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defaultThemeVersion="166925"/>
  <mc:AlternateContent xmlns:mc="http://schemas.openxmlformats.org/markup-compatibility/2006">
    <mc:Choice Requires="x15">
      <x15ac:absPath xmlns:x15ac="http://schemas.microsoft.com/office/spreadsheetml/2010/11/ac" url="C:\Users\Sarah Reid\Desktop\"/>
    </mc:Choice>
  </mc:AlternateContent>
  <xr:revisionPtr revIDLastSave="0" documentId="13_ncr:1_{F6B2C209-ED47-4F21-ACE9-5A4F729F82ED}" xr6:coauthVersionLast="32" xr6:coauthVersionMax="32" xr10:uidLastSave="{00000000-0000-0000-0000-000000000000}"/>
  <bookViews>
    <workbookView xWindow="0" yWindow="0" windowWidth="17970" windowHeight="5445" activeTab="2" xr2:uid="{C17D068A-4F4C-41B8-8F6E-0AE6A9D2175D}"/>
  </bookViews>
  <sheets>
    <sheet name="races" sheetId="2" r:id="rId1"/>
    <sheet name="runners" sheetId="3" r:id="rId2"/>
    <sheet name="Master Sheet" sheetId="1" r:id="rId3"/>
  </sheets>
  <definedNames>
    <definedName name="Condition">races[Column5]</definedName>
    <definedName name="Distance">races[Column9]</definedName>
    <definedName name="ExternalData_1" localSheetId="0" hidden="1">races!$A$1:$AE$545</definedName>
    <definedName name="ExternalData_1" localSheetId="1" hidden="1">runners!$A$1:$AH$3964</definedName>
    <definedName name="Race_IDs">races[Column2]</definedName>
    <definedName name="Runner_IDs">runners!$B$2:$B$225</definedName>
    <definedName name="Runner_Names">runners[Column5]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1" l="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H2"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F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G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B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E2"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races" description="Connection to the 'races' query in the workbook." type="5" refreshedVersion="6" background="1" saveData="1">
    <dbPr connection="Provider=Microsoft.Mashup.OleDb.1;Data Source=$Workbook$;Location=races;Extended Properties=&quot;&quot;" command="SELECT * FROM [races]"/>
  </connection>
  <connection id="2" xr16:uid="{00000000-0015-0000-FFFF-FFFF01000000}" keepAlive="1" name="Query - runners" description="Connection to the 'runners' query in the workbook." type="5" refreshedVersion="6" background="1" saveData="1">
    <dbPr connection="Provider=Microsoft.Mashup.OleDb.1;Data Source=$Workbook$;Location=runners;Extended Properties=&quot;&quot;" command="SELECT * FROM [runners]"/>
  </connection>
</connections>
</file>

<file path=xl/sharedStrings.xml><?xml version="1.0" encoding="utf-8"?>
<sst xmlns="http://schemas.openxmlformats.org/spreadsheetml/2006/main" count="66688" uniqueCount="13707">
  <si>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</si>
  <si>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</si>
  <si>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</si>
  <si>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</si>
  <si>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</si>
  <si>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</si>
  <si>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</si>
  <si>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</si>
  <si>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</si>
  <si>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</si>
  <si>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</si>
  <si>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</si>
  <si>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</si>
  <si>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</si>
  <si>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</si>
  <si>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</si>
  <si>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</si>
  <si>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</si>
  <si>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</si>
  <si>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</si>
  <si>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</si>
  <si>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</si>
  <si>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</si>
  <si>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</si>
  <si>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</si>
  <si>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</si>
  <si>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</si>
  <si>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</si>
  <si>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</si>
  <si>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</si>
  <si>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</si>
  <si>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UK Jumps</t>
  </si>
  <si>
    <t>Hurdle</t>
  </si>
  <si>
    <t>Stks</t>
  </si>
  <si>
    <t>CATTERICK (GB)</t>
  </si>
  <si>
    <t>Hrdl</t>
  </si>
  <si>
    <t>2m 3f 66y</t>
  </si>
  <si>
    <t>HAPPY NEW YEAR NOVICES' HURDLE (4)</t>
  </si>
  <si>
    <t>SOFT (Chs 6.5; Hdl 6.9)</t>
  </si>
  <si>
    <t xml:space="preserve"> </t>
  </si>
  <si>
    <t>Novice</t>
  </si>
  <si>
    <t>4yo+</t>
  </si>
  <si>
    <t>Hcap</t>
  </si>
  <si>
    <t>1m 7f 156y</t>
  </si>
  <si>
    <t>BUY YOUR 2018 ANNUAL BADGE TODAY HANDICAP HURDLE (NORTHERN LIGHTS TWO MILE HURDLE SERIES QUALIFIER) (4)</t>
  </si>
  <si>
    <t>Chase</t>
  </si>
  <si>
    <t>Chse</t>
  </si>
  <si>
    <t>3m 1f 54y</t>
  </si>
  <si>
    <t>DINE AND VIEW AT CATTERICK RACES NOVICES' CHASE (4)</t>
  </si>
  <si>
    <t>5yo+</t>
  </si>
  <si>
    <t>RACING UK PROFITS RETURNED TO RACING MARES' NOVICES' HURDLE (4)</t>
  </si>
  <si>
    <t>2m 3f 51y</t>
  </si>
  <si>
    <t>CATTERICKBRIDGE.CO.UK HANDICAP CHASE (QUALIFIER FOR NORTHERN LIGHTS MIDDLE DISTANCE CHASE SERIES) (4)</t>
  </si>
  <si>
    <t>3m 1f 71y</t>
  </si>
  <si>
    <t>RACING AGAIN 11TH JANUARY HANDICAP HURDLE (5)</t>
  </si>
  <si>
    <t>CHELTENHAM (GB)</t>
  </si>
  <si>
    <t>NewH</t>
  </si>
  <si>
    <t>2m 4f 56y</t>
  </si>
  <si>
    <t>BALLYMORE NOVICES' HURDLE (LISTED RACE) (1)</t>
  </si>
  <si>
    <t>HEAVY (Soft in places; 5.5)</t>
  </si>
  <si>
    <t>Listed</t>
  </si>
  <si>
    <t>NewC</t>
  </si>
  <si>
    <t>3m 2f 70y</t>
  </si>
  <si>
    <t>WATCH LIVE RACING ON BETBRIGHT.COM HANDICAP CHASE (2)</t>
  </si>
  <si>
    <t>2m 4f 166y</t>
  </si>
  <si>
    <t>BETBRIGHT DIPPER NOVICES' CHASE (GRADE 2) (1)</t>
  </si>
  <si>
    <t>Grade2</t>
  </si>
  <si>
    <t>BETBRIGHT BEST FOR FESTIVAL BETTING HANDICAP CHASE (GRADE 3) (1)</t>
  </si>
  <si>
    <t>Grade3</t>
  </si>
  <si>
    <t>2m 7f 213y</t>
  </si>
  <si>
    <t>BETBRIGHT CASINO HANDICAP HURDLE (2)</t>
  </si>
  <si>
    <t>DORNAN ENGINEERING RELKEEL HURDLE (GRADE 2) (1)</t>
  </si>
  <si>
    <t>NHF</t>
  </si>
  <si>
    <t>NewN</t>
  </si>
  <si>
    <t>1m 5f 209y</t>
  </si>
  <si>
    <t>EBF STALLIONS &amp; CHELTENHAM PONY CLUB (A STANDARD OPEN NATIONAL HUNT FLAT RACE) (LISTED RACE) (1)</t>
  </si>
  <si>
    <t>4yo</t>
  </si>
  <si>
    <t>EXETER (GB)</t>
  </si>
  <si>
    <t>2m 175y</t>
  </si>
  <si>
    <t>PASSAGE HOUSE INN TOPSHAM NOVICES' HURDLE (NOVICES' CHAMPIONSHIP HURDLE SERIES QUALIFIER) (4)</t>
  </si>
  <si>
    <t>HEAVY (5.2)</t>
  </si>
  <si>
    <t>2m 2f 111y</t>
  </si>
  <si>
    <t>THURLESTONE HOTEL HANDICAP HURDLE (3)</t>
  </si>
  <si>
    <t>BILLY WILLIAMS MEMORIAL 'NATIONAL HUNT' MAIDEN HURDLE (4)</t>
  </si>
  <si>
    <t>Maiden</t>
  </si>
  <si>
    <t>3m 54y</t>
  </si>
  <si>
    <t>HARTNOLL HOTEL HANDICAP CHASE (3)</t>
  </si>
  <si>
    <t>2m 1f 109y</t>
  </si>
  <si>
    <t>PREMIER LEAGUE BETTING AT 188BET BEGINNERS' CHASE (3)</t>
  </si>
  <si>
    <t>2m 3f 48y</t>
  </si>
  <si>
    <t>LINN HUNTER HANDICAP CHASE (4)</t>
  </si>
  <si>
    <t>DEVON COUNTY SHOW MAIDEN OPEN NATIONAL HUNT FLAT RACE (5)</t>
  </si>
  <si>
    <t>4-6yo</t>
  </si>
  <si>
    <t>FAKENHAM (GB)</t>
  </si>
  <si>
    <t>2m 4f 1y</t>
  </si>
  <si>
    <t>DAISY MASON SELLING HURDLE (5)</t>
  </si>
  <si>
    <t>HEAVY (4.1)</t>
  </si>
  <si>
    <t>Selling</t>
  </si>
  <si>
    <t>2m 5f 44y</t>
  </si>
  <si>
    <t>FAKENHAM AMATEUR RIDERS' HANDICAP CHASE (5)</t>
  </si>
  <si>
    <t>Amateur</t>
  </si>
  <si>
    <t>NORTH NORFOLK HANDICAP HURDLE (3)</t>
  </si>
  <si>
    <t>2m 7f 95y</t>
  </si>
  <si>
    <t>HAPPY NEW YEAR HANDICAP HURDLE (4)</t>
  </si>
  <si>
    <t>INDEPENDENT RACECOURSES LTD. NOVICES' HANDICAP CHASE (4)</t>
  </si>
  <si>
    <t>2m 3y</t>
  </si>
  <si>
    <t>FAKENHAM RACECOURSE ANNUAL MEMBERS MAIDEN HURDLE (4)</t>
  </si>
  <si>
    <t>MUSSELBURGH (GB)</t>
  </si>
  <si>
    <t>1m 7f 124y</t>
  </si>
  <si>
    <t>TOTEPLACEPOT FIRST FOOT JUVENILE HURDLE (NOVICES' CHAMPIONSHIP HURDLE SERIES QUALIFIER) (4)</t>
  </si>
  <si>
    <t>GOOD TO SOFT (Soft in places; 6.3)</t>
  </si>
  <si>
    <t>2m 7f 180y</t>
  </si>
  <si>
    <t>TOTEEXACTA HAIR OF THE DOG HANDICAP HURDLE (3)</t>
  </si>
  <si>
    <t>2m 3f 193y</t>
  </si>
  <si>
    <t>TOTEQUADPOT 'AULD REEKIE' HANDICAP CHASE (2)</t>
  </si>
  <si>
    <t>TOTEPOOL HOGMANEIGH HANDICAP HURDLE (2)</t>
  </si>
  <si>
    <t>2m 3f 81y</t>
  </si>
  <si>
    <t>TOTEPOOLLIVEINFO.COM HANDICAP HURDLE (4)</t>
  </si>
  <si>
    <t>2m 7f 170y</t>
  </si>
  <si>
    <t>TOTEPOOL HAPPY NEW YEAR NOVICES' HANDICAP CHASE (4)</t>
  </si>
  <si>
    <t>3475a</t>
  </si>
  <si>
    <t>FAIRYHOUSE (IRE)</t>
  </si>
  <si>
    <t>HrdM</t>
  </si>
  <si>
    <t xml:space="preserve">2m 4f </t>
  </si>
  <si>
    <t>HAPPY NEW YEAR MAIDEN HURDLE</t>
  </si>
  <si>
    <t>HEAVY (Soft to heavy in places)</t>
  </si>
  <si>
    <t>3476a</t>
  </si>
  <si>
    <t xml:space="preserve">2m 2f </t>
  </si>
  <si>
    <t>PROMOTE YOUR BUSINESS AT FAIRYHOUSE IN 2018 MARES MAIDEN HURDLE</t>
  </si>
  <si>
    <t>3477a</t>
  </si>
  <si>
    <t xml:space="preserve">2m </t>
  </si>
  <si>
    <t>DONNELLY PROVIDERS RATOATH HANDICAP HURDLE</t>
  </si>
  <si>
    <t>3478a</t>
  </si>
  <si>
    <t>2m 7f 110y</t>
  </si>
  <si>
    <t>JOIN FAIRYHOUSE MEMBERS CLUB HANDICAP HURDLE</t>
  </si>
  <si>
    <t>3479a</t>
  </si>
  <si>
    <t>2m 5f 50y</t>
  </si>
  <si>
    <t>FOLLOW FAIRYHOUSE ON SOCIAL MEDIA BEGINNERS CHASE</t>
  </si>
  <si>
    <t>3480a</t>
  </si>
  <si>
    <t xml:space="preserve">3m 1f </t>
  </si>
  <si>
    <t>BOYLESPORTS 500,000 EURO IRISH GRAND NATIONAL APRIL 2ND HANDICAP CHASE</t>
  </si>
  <si>
    <t>3481a</t>
  </si>
  <si>
    <t>JOIN US IN JANUARY - RACING 14TH, 17TH &amp; 27TH (PRO/AM) FLAT RACE</t>
  </si>
  <si>
    <t>5-7yo</t>
  </si>
  <si>
    <t>3482a</t>
  </si>
  <si>
    <t>TRAMORE (IRE)</t>
  </si>
  <si>
    <t>DAVID FLYNN BUILDING CONTRACTORS MAIDEN HURDLE</t>
  </si>
  <si>
    <t>HEAVY</t>
  </si>
  <si>
    <t>3483a</t>
  </si>
  <si>
    <t>KILBARRY LODGE STUD - HOME OF DIAMOND BOY HANDICAP HURDLE</t>
  </si>
  <si>
    <t>3484a</t>
  </si>
  <si>
    <t xml:space="preserve">2m 5f </t>
  </si>
  <si>
    <t>CURRAN SOUTH EAST CLEANERS MAIDEN HURDLE</t>
  </si>
  <si>
    <t>3485a</t>
  </si>
  <si>
    <t>RYAN'S RACECOURSE SERVICES HANDICAP HURDLE</t>
  </si>
  <si>
    <t>3486a</t>
  </si>
  <si>
    <t>SAVILLS 'A DIFFERENT OUTLOOK' CHASE (LISTED RACE)</t>
  </si>
  <si>
    <t>3487a</t>
  </si>
  <si>
    <t>ANI-PETS VETERINARY CLINIC RATED NOVICE CHASE</t>
  </si>
  <si>
    <t>3488a</t>
  </si>
  <si>
    <t>TOM CARROLL MEMORIAL HANDICAP CHASE</t>
  </si>
  <si>
    <t>AYR (GB)</t>
  </si>
  <si>
    <t>2m 4f 100y</t>
  </si>
  <si>
    <t>RACING UK MAIDEN HURDLE (5)</t>
  </si>
  <si>
    <t>HEAVY (Chs 5.4, Hdl 5.2)</t>
  </si>
  <si>
    <t>3m 70y</t>
  </si>
  <si>
    <t>BOOK FOR THE AYRSHIRE WEDDING SHOW HANDICAP HURDLE (QUAL FOR NORTHERN LIGHTS STAYERS HURDLE SERIES) (4)</t>
  </si>
  <si>
    <t>JUMP TO IT AND JOIN RACING UK NOVICES' HURDLE (4)</t>
  </si>
  <si>
    <t>3m 20y</t>
  </si>
  <si>
    <t>BIGGEST EVER JUMPS SEASON ON RACINGUK HANDICAP CHASE (QUAL FOR NORTHERN LIGHTS STAYING CHASE SERIES) (4)</t>
  </si>
  <si>
    <t>2m 5f 91y</t>
  </si>
  <si>
    <t>RACING UK JUMP TO IT HANDICAP HURDLE (3)</t>
  </si>
  <si>
    <t>2m 110y</t>
  </si>
  <si>
    <t>WINTER WEDDINGS AT WESTERN HOUSE HOTEL HANDICAP CHASE (5)</t>
  </si>
  <si>
    <t>HAPPY NEW YEAR FROM AYR RACECOURSE STANDARD OPEN NATIONAL HUNT FLAT RACE (5)</t>
  </si>
  <si>
    <t>FFOS LAS (GB)</t>
  </si>
  <si>
    <t>LADBROKES NOVICES' HURDLE (4)</t>
  </si>
  <si>
    <t/>
  </si>
  <si>
    <t>2m 3f 83y</t>
  </si>
  <si>
    <t>LADBROKES NOVICES' CHASE (4)</t>
  </si>
  <si>
    <t>2m 5f 192y</t>
  </si>
  <si>
    <t>LADBROKES HANDICAP HURDLE (5)</t>
  </si>
  <si>
    <t>LYNNE'S BIRTHDAY FROM 3A'S LEISURE HANDICAP HURDLE (4)</t>
  </si>
  <si>
    <t>2m 4f 199y</t>
  </si>
  <si>
    <t>WALTERS HANDICAP CHASE (4)</t>
  </si>
  <si>
    <t>1m 7f 182y</t>
  </si>
  <si>
    <t>LADBROKES STANDARD OPEN NATIONAL HUNT FLAT RACE (5)</t>
  </si>
  <si>
    <t>LUDLOW (GB)</t>
  </si>
  <si>
    <t>1m 7f 169y</t>
  </si>
  <si>
    <t>BEST WISHES FOR 2018 JUVENILE HURDLE (4)</t>
  </si>
  <si>
    <t>SOFT (Heavy in places on Hurdle course; 4.8)</t>
  </si>
  <si>
    <t>2m 5f 55y</t>
  </si>
  <si>
    <t>JUBILEE RESTAURANT MAIDEN HURDLE (4)</t>
  </si>
  <si>
    <t>1m 7f 212y</t>
  </si>
  <si>
    <t>LUDLOW CLUB CHASE (A NOVICES' LIMITED HANDICAP) (3)</t>
  </si>
  <si>
    <t>2m 7f 174y</t>
  </si>
  <si>
    <t>1871 MARES' HANDICAP HURDLE (3)</t>
  </si>
  <si>
    <t>2m 7f 171y</t>
  </si>
  <si>
    <t>ROA/RACING POST OWNERS JACKPOT RACING EXCELLENCE 'HANDS AND HEELS' HANDICAP CHASE (COND/AMAT) (4)</t>
  </si>
  <si>
    <t>£235 ANNUAL MEMBERSHIP MARES' STANDARD OPEN NATIONAL HUNT FLAT RACE (4)</t>
  </si>
  <si>
    <t>WISE BETTING AT RACINGUK.COM MAIDEN HURDLE (5)</t>
  </si>
  <si>
    <t>GOOD TO SOFT (Soft in places; 6.1)</t>
  </si>
  <si>
    <t>ALEX DONALDSON MEMORIAL CHASE (A NOVICES' LIMITED HANDICAP) (4)</t>
  </si>
  <si>
    <t>ALL NEW RACINGUK.COM HANDICAP HURDLE (4)</t>
  </si>
  <si>
    <t>ISN'T IT WISER TO BET AT RACINGUK.COM HANDICAP HURDLE (4)</t>
  </si>
  <si>
    <t>GET DAILY TIPS AT RACINGUK.COM KILMANY CUP HANDICAP CHASE (3)</t>
  </si>
  <si>
    <t>WATCH RACE REPLAYS AT RACINGUK.COM STANDARD OPEN NATIONAL HUNT FLAT RACE (5)</t>
  </si>
  <si>
    <t>BANGOR-ON-DEE (GB)</t>
  </si>
  <si>
    <t>2m 4f 72y</t>
  </si>
  <si>
    <t>STELLA ARTOIS NOVICES' HANDICAP CHASE (4)</t>
  </si>
  <si>
    <t>HEAVY (4.5)</t>
  </si>
  <si>
    <t>3m 30y</t>
  </si>
  <si>
    <t>DEREK HATTON BIRTHDAY CELEBRATIONS HANDICAP CHASE (4)</t>
  </si>
  <si>
    <t>2m 7f 32y</t>
  </si>
  <si>
    <t>STELLA ARTOIS SUPPORTING BANGOR-ON-DEE NOVICES' HURDLE (4)</t>
  </si>
  <si>
    <t>2m 145y</t>
  </si>
  <si>
    <t>STELLA ARTOIS CIDRE 'NATIONAL HUNT' NOVICES' HURDLE (4)</t>
  </si>
  <si>
    <t>STELLA ARTOIS 4% HANDICAP HURDLE (4)</t>
  </si>
  <si>
    <t>BUDWEISER STANDARD OPEN NATIONAL HUNT FLAT RACE (5)</t>
  </si>
  <si>
    <t>LINGFIELD (A.W) (GB)</t>
  </si>
  <si>
    <t>Flat</t>
  </si>
  <si>
    <t>PLAY CASINO AT 188BET STANDARD OPEN NATIONAL HUNT FLAT RACE (5)</t>
  </si>
  <si>
    <t>LINGFIELD (GB)</t>
  </si>
  <si>
    <t xml:space="preserve">2m 7f </t>
  </si>
  <si>
    <t>DOWNLOAD THE APP AT 188BET NOVICES' HURDLE (4)</t>
  </si>
  <si>
    <t>188BET NOVICES' HANDICAP CHASE (4)</t>
  </si>
  <si>
    <t>188BET.CO.UK HANDICAP HURDLE (3)</t>
  </si>
  <si>
    <t>FREE SPINS AT 188BET NOVICES' CHASE (4)</t>
  </si>
  <si>
    <t>EXTRA PLACE RACES AT 188BET HANDICAP HURDLE (4)</t>
  </si>
  <si>
    <t>RETRAINING OF RACEHORSES CONDITIONAL JOCKEYS' HANDICAP CHASE (5)</t>
  </si>
  <si>
    <t>Conditional</t>
  </si>
  <si>
    <t>WETHERBY (GB)</t>
  </si>
  <si>
    <t>Hrd</t>
  </si>
  <si>
    <t>RACING UK JUMP TO IT JUVENILE MAIDEN HURDLE (5)</t>
  </si>
  <si>
    <t>3m 26y</t>
  </si>
  <si>
    <t>BET AT RACINGUK.COM MARES' HANDICAP HURDLE (QUALIFIER FOR THE NORTHERN LIGHTS MARES' HURDLE SERIES) (4)</t>
  </si>
  <si>
    <t>3m 45y</t>
  </si>
  <si>
    <t>JUMP TO IT AND JOIN RACING UK CHASE (A NOVICES' LIMITED HANDICAP) (3)</t>
  </si>
  <si>
    <t>2m 5f 56y</t>
  </si>
  <si>
    <t>WATCH RACING UK IN STUNNING HD MAIDEN HURDLE (5)</t>
  </si>
  <si>
    <t>RACING UK HD ON SKY 432 AMATEUR RIDERS' HANDICAP CHASE (5)</t>
  </si>
  <si>
    <t>WETHERBYRACING.CO.UK STANDARD OPEN NATIONAL HUNT FLAT RACE (5)</t>
  </si>
  <si>
    <t>CHEPSTOW (GB)</t>
  </si>
  <si>
    <t>2m 3f 100y</t>
  </si>
  <si>
    <t>CORAL DOWNLOAD THE APP MAIDEN HURDLE (4)</t>
  </si>
  <si>
    <t>2m 7f 131y</t>
  </si>
  <si>
    <t>CORAL YOURCALL CHASE (A NOVICES' LIMITED HANDICAP) (3)</t>
  </si>
  <si>
    <t>2m 11y</t>
  </si>
  <si>
    <t>CORAL FUTURE CHAMPIONS FINALE JUVENILE HURDLE (GRADE 1) (1)</t>
  </si>
  <si>
    <t>Grade1</t>
  </si>
  <si>
    <t>3m 5f 110y</t>
  </si>
  <si>
    <t>CORAL WELSH GRAND NATIONAL HANDICAP CHASE (GRADE 3) (1)</t>
  </si>
  <si>
    <t>CORAL BET 5 GET 20 HANDICAP HURDLE (2)</t>
  </si>
  <si>
    <t>2m 3f 98y</t>
  </si>
  <si>
    <t>CORAL BET AND GET CLUB HANDICAP CHASE (2)</t>
  </si>
  <si>
    <t>CORAL BEST PRICE GUARANTEED STANDARD OPEN NATIONAL HUNT FLAT RACE (5)</t>
  </si>
  <si>
    <t>SANDOWN (GB)</t>
  </si>
  <si>
    <t>1m 7f 216y</t>
  </si>
  <si>
    <t>32RED CASINO JUVENILE HURDLE (3)</t>
  </si>
  <si>
    <t>HEAVY (Soft in places; Chs 4.9, Hdl 4.6)</t>
  </si>
  <si>
    <t>2m 3f 173y</t>
  </si>
  <si>
    <t>32RED.COM MARES' HURDLE (LISTED RACE) (1)</t>
  </si>
  <si>
    <t>2m 4f 10y</t>
  </si>
  <si>
    <t>32RED HANDICAP CHASE (QUALIFIER FOR THE CHALLENGER MIDDLE DISTANCE CHASE SERIES FINAL) (3)</t>
  </si>
  <si>
    <t>1m 7f 119y</t>
  </si>
  <si>
    <t>32RED CASINO HANDICAP CHASE (2)</t>
  </si>
  <si>
    <t>32RED TOLWORTH NOVICES' HURDLE (GRADE 1) (1)</t>
  </si>
  <si>
    <t>3m 37y</t>
  </si>
  <si>
    <t>32RED VETERANS' HANDICAP CHASE (THE FINAL OF THE 2017 VETERANS' CHASE SERIES) (2)</t>
  </si>
  <si>
    <t>10yo+</t>
  </si>
  <si>
    <t>32RED.COM HANDICAP HURDLE (2)</t>
  </si>
  <si>
    <t>WINCANTON (GB)</t>
  </si>
  <si>
    <t>1m 7f 65y</t>
  </si>
  <si>
    <t>SMARKETS NOVICES' HANDICAP HURDLE (4)</t>
  </si>
  <si>
    <t>HEAVY (Chs 5.5, Hdl 5.6)</t>
  </si>
  <si>
    <t>3m 1f 30y</t>
  </si>
  <si>
    <t>SMARKETS NOVICES' HANDICAP CHASE (4)</t>
  </si>
  <si>
    <t>2m 5f 82y</t>
  </si>
  <si>
    <t>SMARKETS NOVICES' HURDLE (4)</t>
  </si>
  <si>
    <t>2m 4f 35y</t>
  </si>
  <si>
    <t>SMARKETS HANDICAP CHASE (2)</t>
  </si>
  <si>
    <t>SMARKETS CHASE (A NOVICES' LIMITED HANDICAP) (3)</t>
  </si>
  <si>
    <t>SMARKETS HANDICAP HURDLE (3)</t>
  </si>
  <si>
    <t>3554a</t>
  </si>
  <si>
    <t>CORK (IRE)</t>
  </si>
  <si>
    <t>MCCARTHY INSURANCE GROUP RATED NOVICE HURDLE</t>
  </si>
  <si>
    <t>3555a</t>
  </si>
  <si>
    <t>MCCARTHY INSURANCE GROUP MAIDEN HURDLE</t>
  </si>
  <si>
    <t>4-5yo</t>
  </si>
  <si>
    <t>3556a</t>
  </si>
  <si>
    <t xml:space="preserve">3m </t>
  </si>
  <si>
    <t>3557a</t>
  </si>
  <si>
    <t>GERARDINE MCCARTHY MEMORIAL HANDICAP HURDLE</t>
  </si>
  <si>
    <t>3558a</t>
  </si>
  <si>
    <t>MCCARTHY INSURANCE GROUP BEGINNERS CHASE</t>
  </si>
  <si>
    <t>3559a</t>
  </si>
  <si>
    <t>MCCARTHY INSURANCE GROUP HANDICAP CHASE</t>
  </si>
  <si>
    <t>3560a</t>
  </si>
  <si>
    <t>MCCARTHY INSURANCE GROUP INH FLAT RACE</t>
  </si>
  <si>
    <t>NEWCASTLE (GB)</t>
  </si>
  <si>
    <t>2m 56y</t>
  </si>
  <si>
    <t>188BET.CO.UK EBF MARES' STANDARD NATIONAL HUNT FLAT RACE (CONDITIONALS' &amp; AMATEURS') (ALL-WEATHER) (5)</t>
  </si>
  <si>
    <t>2m 98y</t>
  </si>
  <si>
    <t>READ NOEL FEHILY AT 188BET NOVICES' HURDLE (NOVICES' CHAMPIONSHIP HURDLE SERIES QUALIFIER) (4)</t>
  </si>
  <si>
    <t>2m 75y</t>
  </si>
  <si>
    <t>DOWNLOAD THE APP AT 188BET NOVICES' CHASE (4)</t>
  </si>
  <si>
    <t xml:space="preserve">2m 6f </t>
  </si>
  <si>
    <t>DAILY RACING SPECIALS AT 188BET HANDICAP HURDLE (5)</t>
  </si>
  <si>
    <t>2m 7f 91y</t>
  </si>
  <si>
    <t>BEST ODDS GUARANTEED AT 188BET HANDICAP CHASE (3)</t>
  </si>
  <si>
    <t>PLAY CASINO AT 188BET HANDICAP HURDLE (QUALIFIER FOR THE NORTHERN LIGHTS TWO MILE HURDLE SERIES) (4)</t>
  </si>
  <si>
    <t>2m 4f 19y</t>
  </si>
  <si>
    <t>FREE SPINS AT 188BET HANDICAP CHASE (5)</t>
  </si>
  <si>
    <t>PLUMPTON (GB)</t>
  </si>
  <si>
    <t>1m 7f 195y</t>
  </si>
  <si>
    <t>DOWNLOAD THE AT THE RACES APP NOVICES' HURDLE (4)</t>
  </si>
  <si>
    <t>HEAVY (Soft in places; Hdl 4.5, Chs 4.8)</t>
  </si>
  <si>
    <t>2m 214y</t>
  </si>
  <si>
    <t>READ BARRY GERAGHTY'S BLOG ON ATTHERACES.COM NOVICES' CHASE (3)</t>
  </si>
  <si>
    <t>2m 4f 114y</t>
  </si>
  <si>
    <t>AT THE RACES SKY 415 EBF 'NATIONAL HUNT' NOVICES' HURDLE (QUALIFIER) (3)</t>
  </si>
  <si>
    <t>4-7yo</t>
  </si>
  <si>
    <t>DOWNLOAD THE AT THE RACES IPAD APP HANDICAP HURDLE (5)</t>
  </si>
  <si>
    <t>3m 4f 102y</t>
  </si>
  <si>
    <t>AT THE RACES SUSSEX NATIONAL HANDICAP CHASE (3)</t>
  </si>
  <si>
    <t>2m 3f 164y</t>
  </si>
  <si>
    <t>VISIT ATTHERACES.COM HANDICAP CHASE (4)</t>
  </si>
  <si>
    <t>FREE RACE REPLAYS ON ATTHERACES.COM HANDICAP HURDLE (4)</t>
  </si>
  <si>
    <t>3575a</t>
  </si>
  <si>
    <t>NAAS (IRE)</t>
  </si>
  <si>
    <t>I.N.H. STALLION OWNERS EBF MAIDEN HURDLE</t>
  </si>
  <si>
    <t>SOFT TO HEAVY</t>
  </si>
  <si>
    <t>3576a</t>
  </si>
  <si>
    <t>IRISH STALLION FARMS EBF NOVICE CHASE</t>
  </si>
  <si>
    <t>3577a</t>
  </si>
  <si>
    <t>LAWLOR'S OF NAAS NOVICE HURDLE (GRADE 1)</t>
  </si>
  <si>
    <t>3578a</t>
  </si>
  <si>
    <t>EASTCOAST SEAFOOD &amp; GOULDINGS HARDWARE HANDICAP CHASE</t>
  </si>
  <si>
    <t>3579a</t>
  </si>
  <si>
    <t>IRISH STALLION FARMS EBF MARES BEGINNERS CHASE</t>
  </si>
  <si>
    <t>3580a</t>
  </si>
  <si>
    <t>ADARE MANOR OPPORTUNITY HANDICAP HURDLE</t>
  </si>
  <si>
    <t>3581a</t>
  </si>
  <si>
    <t>RUSHE'S SUPERVALU (PRO/AM) INH FLAT RACE</t>
  </si>
  <si>
    <t>FONTWELL (GB)</t>
  </si>
  <si>
    <t>2m 1f 162y</t>
  </si>
  <si>
    <t>EUROPEAN BREEDERS FUND (EBF) MARES' 'NATIONAL HUNT' MAIDEN HURDLE (5)</t>
  </si>
  <si>
    <t>Chase course - SOFT (Heavy in places); Hurdle course - HEAVY (Soft in places; 5.7)</t>
  </si>
  <si>
    <t>RACING WELFARE HANDICAP HURDLE (5)</t>
  </si>
  <si>
    <t>3m 1f 210y</t>
  </si>
  <si>
    <t>FOLLOW US ON TWITTER @FONTWELLPARK HANDICAP CHASE (4)</t>
  </si>
  <si>
    <t>2m 3f 49y</t>
  </si>
  <si>
    <t>INJURED JOCKEYS FUND HANDICAP HURDLE (3)</t>
  </si>
  <si>
    <t>2m 3f 104y</t>
  </si>
  <si>
    <t>RACING WELFARE 24 HOUR HELPLINE 08006300443 HANDICAP CHASE (4)</t>
  </si>
  <si>
    <t>HAPPY BIRTHDAY TOM MAIDEN HURDLE (5)</t>
  </si>
  <si>
    <t>HEREFORD (GB)</t>
  </si>
  <si>
    <t>2m 8y</t>
  </si>
  <si>
    <t>MYRACING.COM FOR FREE HEREFORD TIPS 'CONFINED' NOVICES' CHASE (4)</t>
  </si>
  <si>
    <t>3m 1f 119y</t>
  </si>
  <si>
    <t>MYRACING.COM HANDICAP HURDLE (4)</t>
  </si>
  <si>
    <t>3m 1f 44y</t>
  </si>
  <si>
    <t>FOLLOW @MYRACINGTIPS ON TWITTER HANDICAP CHASE (5)</t>
  </si>
  <si>
    <t>2m 53y</t>
  </si>
  <si>
    <t>MYRACING.COM FOR FREE BETS AND TIPS JUVENILE MAIDEN HURDLE (NOVICES' CHAMPIONSHIP HURDLE QUALIFIER) (5)</t>
  </si>
  <si>
    <t>2m 5f 163y</t>
  </si>
  <si>
    <t>MYRACING.COM FREE TIPS EVERY DAY MARES' NOVICES' HURDLE (4)</t>
  </si>
  <si>
    <t>2m 3f 147y</t>
  </si>
  <si>
    <t>MYRACING BACK AT HEREFORD IN MARCH CONDITIONAL JOCKEYS' NOVICES' HANDICAP HURDLE (5)</t>
  </si>
  <si>
    <t>DONCASTER (GB)</t>
  </si>
  <si>
    <t>2m 3f 31y</t>
  </si>
  <si>
    <t>SKY BET RACING CASH OUT NOVICES' CHASE (4)</t>
  </si>
  <si>
    <t>SOFT (Good to soft in places on Hurdle course; Chs 6.1 Hdl 6.7)</t>
  </si>
  <si>
    <t>2m 4f 181y</t>
  </si>
  <si>
    <t>SKY BET BEST ODDS GUARANTEED MAIDEN HURDLE (DIV I) (5)</t>
  </si>
  <si>
    <t>SKY BET BEST ODDS GUARANTEED MAIDEN HURDLE (DIV II) (5)</t>
  </si>
  <si>
    <t>2m 128y</t>
  </si>
  <si>
    <t>SKY BET FAST WITHDRAWAL NOVICES' HURDLE (4)</t>
  </si>
  <si>
    <t>2m 4f 115y</t>
  </si>
  <si>
    <t>SKY BET YORKSHIRE SILVER VASE MARES' CHASE (LISTED RACE) (1)</t>
  </si>
  <si>
    <t>2m 3f 88y</t>
  </si>
  <si>
    <t>SKY BET EXTRA PLACE RACES MARES' HANDICAP HURDLE (NORTHERN LIGHTS MARES' HURDLE SERIES QUALIFIER) (4)</t>
  </si>
  <si>
    <t>2m 7f 214y</t>
  </si>
  <si>
    <t>SKY BET TOP PRICE PROMISE CHASE (A NOVICES' LIMITED HANDICAP) (4)</t>
  </si>
  <si>
    <t>3m 84y</t>
  </si>
  <si>
    <t>SKY BET REQUEST A BET HANDICAP HURDLE (5)</t>
  </si>
  <si>
    <t>TAUNTON (GB)</t>
  </si>
  <si>
    <t>2m 104y</t>
  </si>
  <si>
    <t>TAUNTON RACECOURSE ANNUAL MEMBERSHIP AVAILABLE TODAY MARES' HANDICAP HURDLE (5)</t>
  </si>
  <si>
    <t>SOFT (Good to soft in places; 4.6)</t>
  </si>
  <si>
    <t>2m 7f 198y</t>
  </si>
  <si>
    <t>SOMERSET CHAMBER OF COMMERCE MAIDEN HURDLE (4)</t>
  </si>
  <si>
    <t>2m 3f 1y</t>
  </si>
  <si>
    <t>MUSGROVE STAFF NOVICES' HURDLE (4)</t>
  </si>
  <si>
    <t>2m 7f 3y</t>
  </si>
  <si>
    <t>HAWKSMOOR INVESTMENT HANDICAP CHASE (3)</t>
  </si>
  <si>
    <t>GREENSLADE TAYLOR HUNT HANDICAP HURDLE (3)</t>
  </si>
  <si>
    <t>GEOFFREY BOSLEY 'TALLY HO' OPEN HUNTERS' CHASE (6)</t>
  </si>
  <si>
    <t>SIMPLE MINDS IN CONCERT 2ND SEPTEMBER STANDARD OPEN NATIONAL HUNT FLAT RACE (5)</t>
  </si>
  <si>
    <t>RACING UK JUMP TO IT MARES' NOVICES' HURDLE (4)</t>
  </si>
  <si>
    <t>2m 4f 110y</t>
  </si>
  <si>
    <t>RACING UK HANDICAP HANDICAP CHASE (5)</t>
  </si>
  <si>
    <t>JUMP TO IT AND JOIN RACINGUK CONDITIONAL JOCKEYS' HANDICAP HURDLE (5)</t>
  </si>
  <si>
    <t>BIGGEST EVER JUMPS SEASON ON RACINGUK CHASE (A NOVICES' LIMITED HANDICAP) (4)</t>
  </si>
  <si>
    <t>RACINGUK.COM NOVICES' CHASE (4)</t>
  </si>
  <si>
    <t>BIGGEST JUMPS SEASON ON RACINGUK INTERMEDIATE OPEN NATIONAL HUNT FLAT RACE (5)</t>
  </si>
  <si>
    <t>RACING UK MAIDEN HURDLE (DIV I) (4)</t>
  </si>
  <si>
    <t>Hurdle course - SOFT;  Chase course - GOOD TO SOFT (Soft in places) (5.4)</t>
  </si>
  <si>
    <t>RACING UK MAIDEN HURDLE (DIV II) (4)</t>
  </si>
  <si>
    <t>2m 4f 11y</t>
  </si>
  <si>
    <t>HEATH FARM MEATS CHASE (A NOVICES' LIMITED HANDICAP) (4)</t>
  </si>
  <si>
    <t>A.J.A AMATEUR RIDERS' HANDICAP HURDLE (4)</t>
  </si>
  <si>
    <t>3m 1f 125y</t>
  </si>
  <si>
    <t>JOIN THE HENRY DALY RACING CLUB HANDICAP CHASE (4)</t>
  </si>
  <si>
    <t>RACING UK MARES' HANDICAP HURDLE (4)</t>
  </si>
  <si>
    <t>RINCON DEL PUERTO RESTAURANTE GARRUCHA FILLIES' JUVENILE HURDLE (4)</t>
  </si>
  <si>
    <t>RACINGUK.COM JUVENILE HURDLE (4)</t>
  </si>
  <si>
    <t>SOFT (Chs 6.7, Hdl 7.0)</t>
  </si>
  <si>
    <t>SUPPORT THE INJURED JOCKEYS FUND NOVICES' HANDICAP HURDLE (4)</t>
  </si>
  <si>
    <t>1m 7f 145y</t>
  </si>
  <si>
    <t>BLACK HORSE INN DINE DRINK WIN HANDICAP CHASE (3)</t>
  </si>
  <si>
    <t>WATCH ON 3 DEVICES RACINGUK.COM/ANYWHERE EBF 'NATIONAL HUNT' NOVICES' HURDLE (QUALIFIER) (4)</t>
  </si>
  <si>
    <t>3m 5f 214y</t>
  </si>
  <si>
    <t>WATT FENCES NORTH YORKSHIRE GRAND NATIONAL HANDICAP CHASE (FOR THE DENYS SMITH MEMORIAL TROPHY) (3)</t>
  </si>
  <si>
    <t>RACING AGAIN 24TH JANUARY HANDICAP HURDLE (4)</t>
  </si>
  <si>
    <t>CATTERICKBRIDGE.CO.UK HANDICAP HURDLE (4)</t>
  </si>
  <si>
    <t>LEICESTER (GB)</t>
  </si>
  <si>
    <t>1m 7f 201y</t>
  </si>
  <si>
    <t>GROBY NOVICES' HANDICAP CHASE (4)</t>
  </si>
  <si>
    <t>Chase course - SOFT (Heavy on flat course crossings; 5.0); Hurdle course - HEAVY (3.5)</t>
  </si>
  <si>
    <t>DOVE SELLING HURDLE (5)</t>
  </si>
  <si>
    <t>2m 4f 45y</t>
  </si>
  <si>
    <t>LEICESTER ANNUAL BADGE HOLDERS CHASE (A NOVICES' LIMITED HANDICAP) (3)</t>
  </si>
  <si>
    <t>1m 7f 113y</t>
  </si>
  <si>
    <t>ROA/RACING POST OWNERS' JACKPOT NOVICES' HURDLE (NOVICES' CHAMPIONSHIP HURDLE SERIES QUALIFIER) (4)</t>
  </si>
  <si>
    <t>HOSE THORNS HANDICAP CHASE (4)</t>
  </si>
  <si>
    <t>CHIEFTAIN HANDICAP HURDLE (3)</t>
  </si>
  <si>
    <t>3635a</t>
  </si>
  <si>
    <t>CLONMEL (IRE)</t>
  </si>
  <si>
    <t>KILSHEELAN MARES MAIDEN HURDLE</t>
  </si>
  <si>
    <t>HEAVY; Last 2 races abandoned due to heavy fog</t>
  </si>
  <si>
    <t>3636a</t>
  </si>
  <si>
    <t>LISRONAGH HANDICAP HURDLE</t>
  </si>
  <si>
    <t>3637a</t>
  </si>
  <si>
    <t>2m 2f 166y</t>
  </si>
  <si>
    <t>MUNSTER HURDLE</t>
  </si>
  <si>
    <t>3638a</t>
  </si>
  <si>
    <t>MONROE MAIDEN HURDLE</t>
  </si>
  <si>
    <t>3639a</t>
  </si>
  <si>
    <t>TIPPERARY HANDICAP HURDLE</t>
  </si>
  <si>
    <t>3640a</t>
  </si>
  <si>
    <t>2m 76y</t>
  </si>
  <si>
    <t>JOSSESSTOWN HANDICAP CHASE</t>
  </si>
  <si>
    <t>3641a</t>
  </si>
  <si>
    <t>RATHRONAN MAIDEN HUNTERS CHASE</t>
  </si>
  <si>
    <t>HUNTINGDON (GB)</t>
  </si>
  <si>
    <t>2m 3f 137y</t>
  </si>
  <si>
    <t>SMARKETS CONDITIONAL JOCKEYS' HANDICAP HURDLE (4)</t>
  </si>
  <si>
    <t>SOFT (5.9)</t>
  </si>
  <si>
    <t>1m 7f 171y</t>
  </si>
  <si>
    <t>SMARKETS EBF 'NATIONAL HUNT' MAIDEN HURDLE (QUALIFIER) (4)</t>
  </si>
  <si>
    <t>2m 7f 129y</t>
  </si>
  <si>
    <t>SMARKETS HANDICAP CHASE (4)</t>
  </si>
  <si>
    <t>SMARKETS CHATTERIS FEN JUVENILE HURDLE (2)</t>
  </si>
  <si>
    <t>2m 3f 189y</t>
  </si>
  <si>
    <t>2m 4f 145y</t>
  </si>
  <si>
    <t>SMARKETS MARES' MAIDEN HURDLE (4)</t>
  </si>
  <si>
    <t>SEDGEFIELD (GB)</t>
  </si>
  <si>
    <t>2m 3f 188y</t>
  </si>
  <si>
    <t>WILLS PROPERTY SERVICES HANDICAP HURDLE (5)</t>
  </si>
  <si>
    <t>SOFT (Heavy in places; Chs 6.3, Hdl 6.2)</t>
  </si>
  <si>
    <t>BETFRED NOVICES' HURDLE (BETFRED HURDLE SERIES QUALIFIER) (4)</t>
  </si>
  <si>
    <t>2m 3f 65y</t>
  </si>
  <si>
    <t>BRIAN ELLISON RACING NOVICES' HANDICAP CHASE (SEDGEFIELD YOUNG CHASER SERIES QUALIFIER) (4)</t>
  </si>
  <si>
    <t>2m 178y</t>
  </si>
  <si>
    <t>SEDGEFIELD WINTER CONFERENCE OFFER HANDICAP HURDLE (QUAL' NORTHERN LIGHTS TWO MILE HURDLE SERIES) (4)</t>
  </si>
  <si>
    <t>3m 2f 59y</t>
  </si>
  <si>
    <t>WINDPOWER ENERGY RESOURCES HANDICAP CHASE (QUALIFIER FOR THE NORTHERN LIGHTS STAYING CHASE SERIES) (4)</t>
  </si>
  <si>
    <t>HAPPY NEW YEAR FROM PAXTONS STANDARD OPEN NATIONAL HUNT FLAT RACE (5)</t>
  </si>
  <si>
    <t>KEMPTON (GB)</t>
  </si>
  <si>
    <t>HrdW</t>
  </si>
  <si>
    <t>32RED CASINO JUVENILE HURDLE (4)</t>
  </si>
  <si>
    <t>Hurdle course - SOFT (Good to soft in places; 5.1); Chase course - GOOD TO SOFT (Soft in places; 5.9)</t>
  </si>
  <si>
    <t>3m 121y</t>
  </si>
  <si>
    <t>32RED.COM NOVICES' HURDLE (3)</t>
  </si>
  <si>
    <t>32RED DOWNLOAD THE APP HANDICAP CHASE (3)</t>
  </si>
  <si>
    <t>32RED CASINO CHASE (LISTED RACE) (1)</t>
  </si>
  <si>
    <t>32RED LANZAROTE HANDICAP HURDLE (LISTED RACE) (1)</t>
  </si>
  <si>
    <t>32RED.COM HANDICAP CHASE (2)</t>
  </si>
  <si>
    <t>32RED.COM HANDICAP HURDLE (3)</t>
  </si>
  <si>
    <t>WARWICK (GB)</t>
  </si>
  <si>
    <t>Hrdi</t>
  </si>
  <si>
    <t>BETFRED SUPPORTS JACK BERRY HOUSE NOVICES' HANDICAP HURDLE (4)</t>
  </si>
  <si>
    <t>SOFT (Good to soft in places on Chase course; Chs 6.6, Hdl 6.3)</t>
  </si>
  <si>
    <t>chse</t>
  </si>
  <si>
    <t>2m 54y</t>
  </si>
  <si>
    <t>BETFRED MOBILE EDWARD COURAGE CUP HANDICAP CHASE (3)</t>
  </si>
  <si>
    <t>BETFRED HOME OF GOALS GALORE HAMPTON NOVICES' CHASE (LISTED RACE) (1)</t>
  </si>
  <si>
    <t>PERTEMPS NETWORK HANDICAP HURDLE (SERIES QUALIFIER) (2)</t>
  </si>
  <si>
    <t>BALLYMORE LEAMINGTON NOVICES' HURDLE (GRADE 2) (1)</t>
  </si>
  <si>
    <t>3m 5f 54y</t>
  </si>
  <si>
    <t>BETFRED CLASSIC HANDICAP CHASE (GRADE 3) (1)</t>
  </si>
  <si>
    <t>NHFi</t>
  </si>
  <si>
    <t>BETFRED TV 'NEWCOMERS' STANDARD OPEN NATIONAL HUNT FLAT RACE (5)</t>
  </si>
  <si>
    <t>2m 3f 154y</t>
  </si>
  <si>
    <t>RACING UK JUMP TO IT NOVICES' HURDLE (4)</t>
  </si>
  <si>
    <t>SOFT (Heavy in places; Chs 5.0, Hdl 5.2)</t>
  </si>
  <si>
    <t>2m 3f 85y</t>
  </si>
  <si>
    <t>RACING UK IN STUNNING HD 'CONFINED' NOVICES' CHASE (4)</t>
  </si>
  <si>
    <t>BET AT RACINGUK.COM HANDICAP HURDLE (4)</t>
  </si>
  <si>
    <t>1m 7f 36y</t>
  </si>
  <si>
    <t>TOTESCOOP6 PLAY TODAY HANDICAP CHASE (2)</t>
  </si>
  <si>
    <t>TOTESCOOP6 RESULTS ON TOTEPOOLLIVEINFO.COM HANDICAP HURDLE (3)</t>
  </si>
  <si>
    <t>BOOK NOW FOR MEDIEVAL DAY - 3RD FEBRUARY HANDICAP CHASE (NORTHERN LIGHTS MIDDLE DISTANCE SERIES) (4)</t>
  </si>
  <si>
    <t>1m 4f 77y</t>
  </si>
  <si>
    <t>RACING UK ON SKY 432 FILLIES' 'JUNIOR' STANDARD OPEN NATIONAL HUNT FLAT RACE (5)</t>
  </si>
  <si>
    <t>3675a</t>
  </si>
  <si>
    <t>PUNCHESTOWN (IRE)</t>
  </si>
  <si>
    <t>ChsM</t>
  </si>
  <si>
    <t>ADARE MANOR OPPORTUNITY HANDICAP CHASE</t>
  </si>
  <si>
    <t>3676a</t>
  </si>
  <si>
    <t>TOTAL EVENT RENTAL (KILDARE) NOVICE CHASE (GRADE 3)</t>
  </si>
  <si>
    <t>3677a</t>
  </si>
  <si>
    <t>CONNOLLY'S RED MILLS AMATEUR NATIONAL (Q.R.) HANDICAP CHASE</t>
  </si>
  <si>
    <t>3678a</t>
  </si>
  <si>
    <t>SKY BET MOSCOW FLYER NOVICE HURDLE (GRADE 2)</t>
  </si>
  <si>
    <t>3679a</t>
  </si>
  <si>
    <t>SPORTINGLIFE.COM MAIDEN HURDLE</t>
  </si>
  <si>
    <t>3680a</t>
  </si>
  <si>
    <t>2m 4f 40y</t>
  </si>
  <si>
    <t>LEINSTER LEADER MARES HANDICAP HURDLE</t>
  </si>
  <si>
    <t>3681a</t>
  </si>
  <si>
    <t>DAVID TRUNDLEY ARTIST AT PUNCHESTOWN IRISH STALLION FARMS EBF MARES FLAT RACE</t>
  </si>
  <si>
    <t>KELSO (GB)</t>
  </si>
  <si>
    <t>2m 6f 151y</t>
  </si>
  <si>
    <t>PERSIMMON HOMES EBF 'NATIONAL HUNT' NOVICES' HURDLE (QUALIFIER) (4)</t>
  </si>
  <si>
    <t>SOFT (Good to soft in places; 5.9)</t>
  </si>
  <si>
    <t>2m 51y</t>
  </si>
  <si>
    <t>D.G. PRYDE DEVELOPMENTS NOVICES' HURDLE (4)</t>
  </si>
  <si>
    <t>KRISTOFFERSEN CARPETS &amp; FLOORING HANDICAP HURDLE (2)</t>
  </si>
  <si>
    <t>Chas</t>
  </si>
  <si>
    <t>2m 5f 133y</t>
  </si>
  <si>
    <t>CHILDREN'S IMMUNOLOGY TRUST HANDICAP CHASE (2)</t>
  </si>
  <si>
    <t>3m 1f 170y</t>
  </si>
  <si>
    <t>PERSIMMON HOMES HANDICAP HURDLE (5)</t>
  </si>
  <si>
    <t>2m 7f 96y</t>
  </si>
  <si>
    <t>CELEBRATING JIMMY LOGAN'S 100TH BIRTHDAY HANDICAP CHASE (3)</t>
  </si>
  <si>
    <t>EILDON HILL STABLES OPEN HUNTERS' CHASE (5)</t>
  </si>
  <si>
    <t>3689a</t>
  </si>
  <si>
    <t>BOOK EASTER FESTIVAL TICKETS ONLINE AT FAIRYHOUSE.IE MARES MAIDEN HURDLE</t>
  </si>
  <si>
    <t>SOFT (Soft to heavy in places)</t>
  </si>
  <si>
    <t>3690a</t>
  </si>
  <si>
    <t>PROMOTE YOUR BUSINESS AT FAIRYHOUSE IN 2018 HURDLE</t>
  </si>
  <si>
    <t>3691a</t>
  </si>
  <si>
    <t>HrdI</t>
  </si>
  <si>
    <t>FAIRYHOUSE MEMBERS 2018 HANDICAP HURDLE</t>
  </si>
  <si>
    <t>3692a</t>
  </si>
  <si>
    <t xml:space="preserve">2m 1f </t>
  </si>
  <si>
    <t>BAR ONE RACING DAN MOORE MEMORIAL HANDICAP CHASE (GRADE A)</t>
  </si>
  <si>
    <t>3693a</t>
  </si>
  <si>
    <t>IRISH STALLION FARMS EBF BEGINNERS CHASE</t>
  </si>
  <si>
    <t>3694a</t>
  </si>
  <si>
    <t>IRISH STALLION FARMS EBF RATED NOVICE CHASE</t>
  </si>
  <si>
    <t>3695a</t>
  </si>
  <si>
    <t>NEXT RACING AT FAIRYHOUSE JANUARY 17TH (PRO/AM) FLAT RACE</t>
  </si>
  <si>
    <t>HEAVY (Chs 5.0, Hdl 4.8)</t>
  </si>
  <si>
    <t>RACING UK JUMP TO IT MARES' HANDICAP HURDLE (NORTHERN LIGHTS MARES HURDLE SERIES QUALIFIER) (4)</t>
  </si>
  <si>
    <t>JUMP TO IT AND JOIN RACING UK HANDICAP HURDLE (NORTHERN LIGHTS STAYERS' HURDLE SERIES QUALIFIER) (4)</t>
  </si>
  <si>
    <t>BIGGEST JUMPS SEASON ON RACING UK CHASE (A NOVICES' LIMITED HANDICAP) (4)</t>
  </si>
  <si>
    <t>TOTEPOOL BETTING AT TOTESPORT.COM HANDICAP CHASE (4)</t>
  </si>
  <si>
    <t>RACING UK JUMP TO IT HANDICAP HURDLE (5)</t>
  </si>
  <si>
    <t>FREE ALERTS WITH THE TIMEFORM TRACKER NOVICES' HURDLE (4)</t>
  </si>
  <si>
    <t>ABANDONED (Waterlogged)</t>
  </si>
  <si>
    <t>9 WINNING YEARS FOR THE TIMEFORM JURY HANDICAP CHASE (5)</t>
  </si>
  <si>
    <t>3m 217y</t>
  </si>
  <si>
    <t>VISIT TIMEFORM.COM/FREEBETS HANDICAP HURDLE (4)</t>
  </si>
  <si>
    <t>3m 1f 152y</t>
  </si>
  <si>
    <t>EVERYONE ACTIVE HANDICAP CHASE (3)</t>
  </si>
  <si>
    <t>HAPPY 90TH BIRTHDAY RICHARD DEAN MAIDEN HURDLE (4)</t>
  </si>
  <si>
    <t>STRONG FLAVOURS CATERING HANDICAP HURDLE (5)</t>
  </si>
  <si>
    <t>TOTEPLACEPOT 'NATIONAL HUNT' MAIDEN HURDLE (5)</t>
  </si>
  <si>
    <t>TOTEEXACTA NOVICES' HURDLE (4)</t>
  </si>
  <si>
    <t>TOTEQUADPOT NOVICES' CHASE (4)</t>
  </si>
  <si>
    <t>3m 2f 197y</t>
  </si>
  <si>
    <t>ROA/RACING POST OWNERS' JACKPOT HANDICAP CHASE (NORTHERN LIGHTS STAYING CHASE SERIES QUALIFIER) (4)</t>
  </si>
  <si>
    <t>2m 5f 110y</t>
  </si>
  <si>
    <t>TOTETRIFECTA HANDICAP CHASE (4)</t>
  </si>
  <si>
    <t>TOTEPOOLLIVEINFO.COM HANDICAP HURDLE (5)</t>
  </si>
  <si>
    <t>COLLECT TOTEPOOL WINNINGS IN BETFRED SHOPS HANDICAP HURDLE (5)</t>
  </si>
  <si>
    <t>MYRACING.COM FOR FREE HEREFORD TIPS JUVENILE MAIDEN HURDLE (5)</t>
  </si>
  <si>
    <t>SOFT (Good to soft in places; 5.5)</t>
  </si>
  <si>
    <t>MYRACING.COM MAIDEN HURDLE (DIV I) (5)</t>
  </si>
  <si>
    <t>MYRACING.COM MAIDEN HURDLE (DIV II) (5)</t>
  </si>
  <si>
    <t>FOLLOW @MYRACINGTIPS ON TWITTER NOVICES' HANDICAP CHASE (4)</t>
  </si>
  <si>
    <t>MYRACING.COM FOR FREE BETS AND TIPS NOVICES' HANDICAP HURDLE (5)</t>
  </si>
  <si>
    <t>MYRACING.COM FREE TIPS EVERY DAY HANDICAP HURDLE (3)</t>
  </si>
  <si>
    <t>2m 2f 208y</t>
  </si>
  <si>
    <t>MYRACING.COM FESTIVAL PREVIEW EVENING ON 1ST MARCH HANDICAP CHASE (4)</t>
  </si>
  <si>
    <t>MYRACING.COM BACK IN MARCH STANDARD NATIONAL HUNT FLAT RACE (CONDITIONAL &amp; AMATEUR RIDERS') (5)</t>
  </si>
  <si>
    <t>BUY YOUR GREAT VALUE ANNUAL FAIRYHOUSE MEMBERSHIP TODAY MAIDEN HURDLE</t>
  </si>
  <si>
    <t>ONLINE DISCOUNTS @ FAIRYHOUSE.IE MARES MAIDEN HURDLE</t>
  </si>
  <si>
    <t>YOUR CLUBS FUNDRAISER AT FAIRYHOUSE, ENQUIRE TODAY HANDICAP HURDLE</t>
  </si>
  <si>
    <t>FAIRYHOUSE.IE MAIDEN HURDLE</t>
  </si>
  <si>
    <t>RACING AGAIN JANUARY 27TH BEGINNERS CHASE</t>
  </si>
  <si>
    <t>BOYLESPORTS IRISH GRAND NATIONAL APRIL 2ND HANDICAP CHASE</t>
  </si>
  <si>
    <t>FAIRYHOUSE MAIDEN HUNTERS CHASE</t>
  </si>
  <si>
    <t>IRISH STALLION FARMS EBF MARES INH FLAT RACE</t>
  </si>
  <si>
    <t>MARKET RASEN (GB)</t>
  </si>
  <si>
    <t>2m 2f 140y</t>
  </si>
  <si>
    <t>PREMIER LEAGUE BETTING AT 188BET NOVICES' HURDLE (4)</t>
  </si>
  <si>
    <t>SOFT (Heavy in places; Hdl 5.7; Chs 5.2) changing to HEAVY after Race 2 (1.00)</t>
  </si>
  <si>
    <t>2m 7f 16y</t>
  </si>
  <si>
    <t>DOWNLOAD THE APP AT 188BET HANDICAP HURDLE (4)</t>
  </si>
  <si>
    <t>AUSTRALIAN OPEN TENNIS AT 188BET CONDITIONAL JOCKEYS' HANDICAP HURDLE (4)</t>
  </si>
  <si>
    <t>2m 5f 89y</t>
  </si>
  <si>
    <t>WEATHERBYS RACING BANK GRADUATION CHASE (2)</t>
  </si>
  <si>
    <t>2m 148y</t>
  </si>
  <si>
    <t>188BET ALAN SWINBANK MARES' STANDARD OPEN NATIONAL HUNT FLAT RACE (LISTED RACE) (1)</t>
  </si>
  <si>
    <t>188BET CASINO HANDICAP CHASE (4)</t>
  </si>
  <si>
    <t>2m 7f 191y</t>
  </si>
  <si>
    <t>IN PLAY BETTING AT 188BET HANDICAP CHASE (5)</t>
  </si>
  <si>
    <t>NEWBURY (GB)</t>
  </si>
  <si>
    <t>2m 69y</t>
  </si>
  <si>
    <t>BETFRED 'SUPPORTS JACK BERRY HOUSE' HANDICAP HURDLE (4)</t>
  </si>
  <si>
    <t>SOFT (Chs 4.5; Hdl 4.8)</t>
  </si>
  <si>
    <t>BETFRED 'HOMES OF GOALS GALORE' NOVICES' HURDLE (4)</t>
  </si>
  <si>
    <t>2m 92y</t>
  </si>
  <si>
    <t>BETFRED MOBILE NOVICES' LIMITED HANDICAP CHASE (3)</t>
  </si>
  <si>
    <t>2m 7f 86y</t>
  </si>
  <si>
    <t>BETFRED 'TREBLE ODDS ON ALL LUCKY 15'S' (FOR THE HARWELL TROPHY) HANDICAP CHASE (QUALIFIER) (3)</t>
  </si>
  <si>
    <t>2m 4f 118y</t>
  </si>
  <si>
    <t>BETFRED TV BRITISH STALLION STUDS EBF MARES' 'NATIONAL HUNT' NOVICES' HURDLE (4)</t>
  </si>
  <si>
    <t>BETFRED LIKE US ON FACEBOOK STANDARD OPEN NATIONAL HUNT FLAT RACE (5)</t>
  </si>
  <si>
    <t>PLYMOUTH CARVERY MARES' NOVICES' HURDLE (NOVICES' CHAMPIONSHIP HURDLE SERIES QUALIFIER) (4)</t>
  </si>
  <si>
    <t>Hurdle course - SOFT (5.5); Chase course - GOOD TO SOFT (Soft in places; 5.5)</t>
  </si>
  <si>
    <t>EBF/THOROUGHBRED BREEDERS' ASSOCIATION MARES' NOVICES' CHASE (3)</t>
  </si>
  <si>
    <t>JANUARY HANDICAP CHASE (3)</t>
  </si>
  <si>
    <t>CHASE MEREDITH MEMORIAL TROPHY OPEN HUNTERS' CHASE (4)</t>
  </si>
  <si>
    <t>RACING UK WINTER SEASON TICKET HANDICAP HURDLE (3)</t>
  </si>
  <si>
    <t>1m 6f 7y</t>
  </si>
  <si>
    <t>CLIVE PAVILION STANDARD OPEN NATIONAL HUNT FLAT RACE (4)</t>
  </si>
  <si>
    <t>HIGOS INSURANCE SERVICES PLATINUM MARES' HANDICAP CHASE (CHALLENGER MARES' CHASE SERIES QUALIFIER) (3)</t>
  </si>
  <si>
    <t>HEAVY (Chs 5.2, Hdl 5.4)</t>
  </si>
  <si>
    <t>HIGOS INSURANCE SERVICES SOMERTON HANDICAP HURDLE (3)</t>
  </si>
  <si>
    <t>3m 2f 162y</t>
  </si>
  <si>
    <t>HIGOS INSURANCE SERVICES SOMERSET NATIONAL HANDICAP CHASE (3)</t>
  </si>
  <si>
    <t>HIGOS FOR YOUR COMMERCIAL INSURANCE CHASE (A NOVICES' LIMITED HANDICAP) (4)</t>
  </si>
  <si>
    <t>HIGOS INSURANCE SERVICES YEOVIL HANDICAP HURDLE (CHALLENGER TWO MILE HURDLE SERIES QUALIFIER) (3)</t>
  </si>
  <si>
    <t>HIGOS FOR YOUR THATCH INSURANCE 'NATIONAL HUNT' NOVICES' HURDLE (4)</t>
  </si>
  <si>
    <t>LIVE CASINO AT 188BET NOVICES' HURDLE (4)</t>
  </si>
  <si>
    <t>HEAVY (Chs: 4.7, Hdl: 5.1)</t>
  </si>
  <si>
    <t>AUSTRALIAN OPEN TENNIS AT 188BET MAIDEN HURDLE (4)</t>
  </si>
  <si>
    <t>DAILY RACING SPECIALS AT 188BET NOVICES' CHASE (3)</t>
  </si>
  <si>
    <t>IN PLAY BETTING AT 188BET MARES' HANDICAP HURDLE (QUALIFIER FOR THE CHALLENGER MARES' HURDLE SERIES) (3)</t>
  </si>
  <si>
    <t>PLAY ROULETTE AT 188BET HANDICAP CHASE (4)</t>
  </si>
  <si>
    <t>DOWNLOAD THE APP AT 188BET HANDICAP CHASE (5)</t>
  </si>
  <si>
    <t>GERRY'S 50TH HANDICAP HURDLE (4)</t>
  </si>
  <si>
    <t>SOFT</t>
  </si>
  <si>
    <t>GERRY MCGLADERY 50TH BIRTHDAY HANDICAP CHASE (5)</t>
  </si>
  <si>
    <t>COSMIC CASE MARES' NOVICES' HURDLE (4)</t>
  </si>
  <si>
    <t>GERRY MCGLADERY IS 50 HANDICAP HURDLE (QUALIFIER FOR THE CHALLENGER TWO MILE HURDLE SERIES FINAL) (3)</t>
  </si>
  <si>
    <t>GERRY MCGLADERY 50 YEARS HANDICAP CHASE (NORTHERN LIGHTS MIDDLE DISTANCE CHASE SERIES QUAL') (4)</t>
  </si>
  <si>
    <t>HAPPY 50TH BIRTHDAY GERRY MCGLADERY HANDICAP HURDLE (NORTHERN LIGHTS STAYERS HURDLE SERIES QUAL') (4)</t>
  </si>
  <si>
    <t>GERRY MCGLADERY CELEBRATES 50 STANDARD OPEN NATIONAL HUNT FLAT RACE (5)</t>
  </si>
  <si>
    <t>ASCOT (GB)</t>
  </si>
  <si>
    <t>1m 7f 152y</t>
  </si>
  <si>
    <t>HORSE COMES FIRST JUVENILE HURDLE (NOVICES' CHAMPIONSHIP HURDLE SERIES QUALIFIER) (3)</t>
  </si>
  <si>
    <t>SOFT changing to SOFT (Heavy in places) after Race 4 (2.25)</t>
  </si>
  <si>
    <t>2m 2f 175y</t>
  </si>
  <si>
    <t>THAMES MATERIALS AMATEUR RIDERS' HANDICAP CHASE (3)</t>
  </si>
  <si>
    <t>2m 7f 118y</t>
  </si>
  <si>
    <t>OLBG.COM MARES' HURDLE (GRADE 2) (REGISTERED AS THE WARFIELD) (1)</t>
  </si>
  <si>
    <t>2m 3f 58y</t>
  </si>
  <si>
    <t>ASCOT SPRING GARDEN SHOW HOLLOWAY'S HANDICAP HURDLE (GRADE 3) (1)</t>
  </si>
  <si>
    <t>2m 5f 8y</t>
  </si>
  <si>
    <t>BET365 HANDICAP CHASE (2)</t>
  </si>
  <si>
    <t>2m 167y</t>
  </si>
  <si>
    <t>ROYAL SALUTE WHISKY CLARENCE HOUSE CHASE (GRADE 1) (1)</t>
  </si>
  <si>
    <t>2m 5f 141y</t>
  </si>
  <si>
    <t>ROSLING KING BRITISH EBF 'NATIONAL HUNT' NOVICES' HURDLE (3)</t>
  </si>
  <si>
    <t>HAYDOCK (GB)</t>
  </si>
  <si>
    <t>1m 7f 144y</t>
  </si>
  <si>
    <t>JOCKEY CLUB HAYDOCK PARK RACING CLUB HANDICAP HURDLE (NORTHERN LIGHTS TWO MILE HURDLE QUALIFIER) (4)</t>
  </si>
  <si>
    <t>HEAVY (Chs 4.4, Hdl 4.2)</t>
  </si>
  <si>
    <t>2m 3f 203y</t>
  </si>
  <si>
    <t>ALTCAR NOVICES' CHASE (GRADE 2) (1)</t>
  </si>
  <si>
    <t>SKY BET SUPREME TRIAL ROSSINGTON MAIN NOVICES' HURDLE (GRADE 2) (1)</t>
  </si>
  <si>
    <t>UNIBET CHAMPION HURDLE TRIAL HURDLE (GRADE 2) (1)</t>
  </si>
  <si>
    <t>PETER MARSH HANDICAP CHASE (A LIMITED HANDICAP) (GRADE 2) (1)</t>
  </si>
  <si>
    <t>2m 67y</t>
  </si>
  <si>
    <t>WATCH RACING UK IN HD HANDICAP CHASE (3)</t>
  </si>
  <si>
    <t>2m 6f 177y</t>
  </si>
  <si>
    <t>PEOVER HANDICAP HURDLE (3)</t>
  </si>
  <si>
    <t>BATHWICK TYRES BRITISH EBF 'NATIONAL HUNT' NOVICES' HURDLE (QUALIFIER) (4)</t>
  </si>
  <si>
    <t>SOFT (Heavy in places; 4.6)</t>
  </si>
  <si>
    <t>2m 12y</t>
  </si>
  <si>
    <t>BATHWICK TYRES TAUNTON CHASE (A NOVICES' LIMITED HANDICAP) (4)</t>
  </si>
  <si>
    <t>BATHWICK TYRES SENIORS' HANDICAP HURDLE (2)</t>
  </si>
  <si>
    <t>8yo+</t>
  </si>
  <si>
    <t>BATHWICK TYRES YEOVIL CHASE (A NOVICES' LIMITED HANDICAP) (3)</t>
  </si>
  <si>
    <t>BATHWICK TYRES BATH NOVICES' HURDLE (4)</t>
  </si>
  <si>
    <t>BATHWICK TYRES BRIDGWATER HANDICAP CHASE (3)</t>
  </si>
  <si>
    <t>3782a</t>
  </si>
  <si>
    <t>NAVAN (IRE)</t>
  </si>
  <si>
    <t>2018 NAVAN MEMBERSHIP RATED NOVICE HURDLE</t>
  </si>
  <si>
    <t>3783a</t>
  </si>
  <si>
    <t>WWW.NAVANRACECOURSE.IE MAIDEN HURDLE</t>
  </si>
  <si>
    <t>3784a</t>
  </si>
  <si>
    <t>NAVAN HANDICAP HURDLE (GRADE B)</t>
  </si>
  <si>
    <t>3785a</t>
  </si>
  <si>
    <t>THANK YOU FOR YOUR SERVICE JOHANNA MCGARRY HANDICAP HURDLE</t>
  </si>
  <si>
    <t>3786a</t>
  </si>
  <si>
    <t>RACE DISPLAYS EVENT SIGNAGE BEGINNERS CHASE</t>
  </si>
  <si>
    <t>3787a</t>
  </si>
  <si>
    <t>RACE DISPLAYS EVENT SIGNAGE HANDICAP CHASE</t>
  </si>
  <si>
    <t>3788a</t>
  </si>
  <si>
    <t>ATHLUMNEY FLAT RACE</t>
  </si>
  <si>
    <t>CALL STAR SPORTS ON 08000 521321 NOVICES' HURDLE (4)</t>
  </si>
  <si>
    <t>HEAVY (4.3)</t>
  </si>
  <si>
    <t>STARSPORTSBET.CO.UK HANDICAP CHASE (QUALIFIER FOR THE CHALLENGER MIDDLE DISTANCE CHASE SERIES FINAL) (4)</t>
  </si>
  <si>
    <t>2m 5f 164y</t>
  </si>
  <si>
    <t>'MARIGOLD SOMERSET AT 90' HANDICAP HURDLE (3)</t>
  </si>
  <si>
    <t>HAPPY BIRTHDAY MIKE / MOIRA DARVILL REMEMBRANCE HANDICAP CHASE (5)</t>
  </si>
  <si>
    <t>INJURED JOCKEYS FUND NOVICES' HURDLE (4)</t>
  </si>
  <si>
    <t>2m 1f 165y</t>
  </si>
  <si>
    <t>RACING WELFARE HANDICAP CHASE (4)</t>
  </si>
  <si>
    <t>1m 5f 159y</t>
  </si>
  <si>
    <t>SPODE, MOLE, TWIGLET &amp; DIBBLER STANDARD OPEN NATIONAL HUNT FLAT RACE (5)</t>
  </si>
  <si>
    <t>LIVE CASINO AT 188BET 'NEWCOMERS' STANDARD OPEN NATIONAL HUNT FLAT RACE (ALL-WEATHER) (5)</t>
  </si>
  <si>
    <t>FREE SPINS AT 188BET JUVENILE MAIDEN HURDLE (5)</t>
  </si>
  <si>
    <t>BRIAN CRUMBLEY MEMORIAL 'CONFINED' NOVICES' CHASE (4)</t>
  </si>
  <si>
    <t>2m 4f 133y</t>
  </si>
  <si>
    <t>PLAY SLOTS AT 188BET CASINO EBF MARES' NOVICES' HURDLE (4)</t>
  </si>
  <si>
    <t>BEST ODDS GUARANTEED AT 188BET NOVICES' HANDICAP HURDLE (4)</t>
  </si>
  <si>
    <t>AUSTRALIAN OPEN TENNIS AT 188BET HANDICAP CHASE (4)</t>
  </si>
  <si>
    <t>IN PLAY BETTING AT 188BET AMATEUR RIDERS' HANDICAP HURDLE (5)</t>
  </si>
  <si>
    <t>3803a</t>
  </si>
  <si>
    <t>THURLES (IRE)</t>
  </si>
  <si>
    <t>WWW.THURLESRACES.IE MAIDEN HURDLE</t>
  </si>
  <si>
    <t>3804a</t>
  </si>
  <si>
    <t>2m 6f 61y</t>
  </si>
  <si>
    <t>W.T. O'GRADY MEMORIAL IRISH EBF NOVICE HURDLE</t>
  </si>
  <si>
    <t>3805a</t>
  </si>
  <si>
    <t>MATTY RYAN MEMORIAL HANDICAP HURDLE</t>
  </si>
  <si>
    <t>3806a</t>
  </si>
  <si>
    <t>HORSE &amp; JOCKEY HOTEL KINLOCH BRAE CHASE (GRADE 3)</t>
  </si>
  <si>
    <t>6yo+</t>
  </si>
  <si>
    <t>3807a</t>
  </si>
  <si>
    <t>COOLMORE NATIONAL HUNT SIRES IRISH EBF MARES NOVICE CHASE (GRADE 2)</t>
  </si>
  <si>
    <t>3808a</t>
  </si>
  <si>
    <t>EXIT 6 TO HORSE &amp; JOCKEY HANDICAP CHASE</t>
  </si>
  <si>
    <t>3809a</t>
  </si>
  <si>
    <t>2m 7f 156y</t>
  </si>
  <si>
    <t>ARCTIC TACK STUD HUNTERS CHASE</t>
  </si>
  <si>
    <t>FAKENHAM JUNIOR SCHOOL HANDICAP HURDLE (5)</t>
  </si>
  <si>
    <t>HEAVY (Soft in the back straight)</t>
  </si>
  <si>
    <t>RACING TO SCHOOL INSPIRING YOUNG MINDS NOVICES' HURDLE (3)</t>
  </si>
  <si>
    <t>3m 38y</t>
  </si>
  <si>
    <t>WENDLING HANDICAP CHASE (3)</t>
  </si>
  <si>
    <t>RACING PARTNERSHIP MAIDEN HURDLE (NOVICES' CHAMPIONSHIP HURDLE SERIES QUALIFIER) (3)</t>
  </si>
  <si>
    <t>ROA/RACING POST OWNERS' JACKPOT HANDICAP CHASE (5)</t>
  </si>
  <si>
    <t>LONGHAM CONDITIONAL JOCKEYS' HANDICAP HURDLE (5)</t>
  </si>
  <si>
    <t>BEST ODDS GUARANTEED AT 188BET HANDICAP CHASE (4)</t>
  </si>
  <si>
    <t>DOWNLOAD THE APP AT 188BET NOVICES' HANDICAP CHASE (4)</t>
  </si>
  <si>
    <t>AUSTRALIAN OPEN TENNIS AT 188BET HANDICAP HURDLE (4)</t>
  </si>
  <si>
    <t>IN PLAY BETTING AT 188BET HANDICAP HURDLE (5)</t>
  </si>
  <si>
    <t>2m 3f 110y</t>
  </si>
  <si>
    <t>INJURED JOCKEYS FUND AMATEUR RIDERS' HANDICAP HURDLE (5)</t>
  </si>
  <si>
    <t>CROXTON PARK NOVICES' HURDLE (4)</t>
  </si>
  <si>
    <t>Hurdle course - HEAVY (4.2); Chase course - SOFT (Heavy on the Flat course crossings; 5.3)</t>
  </si>
  <si>
    <t>DICK CHRISTIAN NOVICES' CHASE (3)</t>
  </si>
  <si>
    <t>BRITISH STALLION STUDS EBF MARES' 'NATIONAL HUNT' NOVICES' HURDLE (3)</t>
  </si>
  <si>
    <t>CHARNWOOD FOREST MARES' CHASE (LISTED RACE) (1)</t>
  </si>
  <si>
    <t>RACING UK HANDICAP CHASE (4)</t>
  </si>
  <si>
    <t>HUMBERSTONE HANDICAP HURDLE (4)</t>
  </si>
  <si>
    <t>BROOK CONDITIONAL JOCKEYS' MARES' HANDICAP HURDLE (5)</t>
  </si>
  <si>
    <t>RACINGUK.COM/HD JUVENILE HURDLE (4)</t>
  </si>
  <si>
    <t>HEAVY (Soft in places; Chs 4.6; Hdl 5.1)</t>
  </si>
  <si>
    <t>TOTEPOOL MEDIEVAL DAY - SATURDAY 3RD FEBRUARY HANDICAP CHASE (NORTHERN LIGHTS STAYING CHASE SERIES) (4)</t>
  </si>
  <si>
    <t>BIGGEST JUMPS SEASON ON RACING UK HANDICAP HURDLE (5)</t>
  </si>
  <si>
    <t>JUMP TO IT AND JOIN RACING UK HANDICAP CHASE (3)</t>
  </si>
  <si>
    <t>WATCH RACING UK IN STUNNING HD EBF 'NATIONAL HUNT' NOVICES' HURDLE (QUALIFIER) (4)</t>
  </si>
  <si>
    <t>RACING TO SCHOOL NOVICES' HURDLE (4)</t>
  </si>
  <si>
    <t>HEAVY (Chs 6.1, Hdl 6.3)</t>
  </si>
  <si>
    <t>RACING UK PROFITS RETURNED TO RACING HANDICAP CHASE (5)</t>
  </si>
  <si>
    <t>BET AT RACINGUK.COM HANDICAP HURDLE (3)</t>
  </si>
  <si>
    <t>WATCH RACING UK ANYWHERE CHASE (A NOVICES' LIMITED HANDICAP) (3)</t>
  </si>
  <si>
    <t>RACING AGAIN 2ND FEBRUARY NOVICES' CHASE (4)</t>
  </si>
  <si>
    <t>HAPPY 18TH BIRTHDAY ANDREW LACEY HANDICAP HURDLE (5)</t>
  </si>
  <si>
    <t>SMARKETS MARES' HANDICAP HURDLE (4)</t>
  </si>
  <si>
    <t>SMARKETS MAIDEN HURDLE (4)</t>
  </si>
  <si>
    <t>SMARKETS HANDICAP HURDLE (5)</t>
  </si>
  <si>
    <t>2m 5f 135y</t>
  </si>
  <si>
    <t>SMARKETS.COM MAIDEN HURDLE (5)</t>
  </si>
  <si>
    <t>SMARKETS NOVICES' CHASE (3)</t>
  </si>
  <si>
    <t>2m 2f 25y</t>
  </si>
  <si>
    <t>AMATEUR JOCKEYS' ASSOCIATION AMATEUR RIDERS' HANDICAP HURDLE (NORTHERN LIGHTS TWO MILE HURDLE QUAL') (4)</t>
  </si>
  <si>
    <t>HEAVY (5.4)</t>
  </si>
  <si>
    <t>ISLE OF SKYE BLENDED SCOTCH WHISKY HANDICAP HURDLE (CHALLENGER STAYING HURDLE SERIES QUAL') (3)</t>
  </si>
  <si>
    <t>2m 1f 14y</t>
  </si>
  <si>
    <t>PERSIMMON HOMES HANDICAP CHASE (4)</t>
  </si>
  <si>
    <t>P&amp;G ALLAN CATERING 'CONFINED' NOVICES' CHASE (4)</t>
  </si>
  <si>
    <t>PERSIMMON HOMES NOVICES' HURDLE (4)</t>
  </si>
  <si>
    <t>RACING UK FREE FOR A MONTH STANDARD OPEN NATIONAL HUNT FLAT RACE (DIV I) (5)</t>
  </si>
  <si>
    <t>RACING UK FREE FOR A MONTH STANDARD OPEN NATIONAL HUNT FLAT RACE (DIV II) (5)</t>
  </si>
  <si>
    <t>PREMIER THOROUGHBRED RACING JUVENILE HURDLE (4)</t>
  </si>
  <si>
    <t>Hurdle course - HEAVY (Soft in places; 5.1); Chase course - SOFT (Heavy in places; 5.8)</t>
  </si>
  <si>
    <t>BRITISH STALLION STUDS EBF MARES' 'NATIONAL HUNT' NOVICES' HURDLE (4)</t>
  </si>
  <si>
    <t>3m 1f 100y</t>
  </si>
  <si>
    <t>WHITSON BLOODSTOCK OLLY MURPHY RACING HANDICAP CHASE (4)</t>
  </si>
  <si>
    <t xml:space="preserve">3m 2f </t>
  </si>
  <si>
    <t>RACING UK FREE FOR A MONTH HANDICAP HURDLE (3)</t>
  </si>
  <si>
    <t>WILLOUGHBY DE BROKE OPEN HUNTERS' CHASE (6)</t>
  </si>
  <si>
    <t>HM EQUINE INSURANCE INTERMEDIATE OPEN NATIONAL HUNT FLAT RACE (5)</t>
  </si>
  <si>
    <t>3860a</t>
  </si>
  <si>
    <t>GOWRAN PARK (IRE)</t>
  </si>
  <si>
    <t>LANGTON HOUSE HOTEL MAIDEN HURDLE</t>
  </si>
  <si>
    <t>3861a</t>
  </si>
  <si>
    <t>LADBROKES HANDICAP HURDLE</t>
  </si>
  <si>
    <t>3862a</t>
  </si>
  <si>
    <t>JOHN MULHERN GALMOY HURDLE (GRADE 2)</t>
  </si>
  <si>
    <t>3863a</t>
  </si>
  <si>
    <t>3864a</t>
  </si>
  <si>
    <t>GOFFS THYESTES HANDICAP CHASE (GRADE A)</t>
  </si>
  <si>
    <t>3865a</t>
  </si>
  <si>
    <t>PMF ACCOUNTANTS BEGINNERS CHASE</t>
  </si>
  <si>
    <t>3866a</t>
  </si>
  <si>
    <t>P.J. FOLEY MEMORIAL INH FLAT RACE</t>
  </si>
  <si>
    <t>SKY BET BRITAIN'S MOST POPULAR ONLINE BOOKMAKER NOVICES' HANDICAP CHASE (4)</t>
  </si>
  <si>
    <t>SOFT (Good to soft in places)</t>
  </si>
  <si>
    <t>SKY BET FAST WITHDRAWAL BRITISH EBF 'NATIONAL HUNT' MAIDEN HURDLE (QUALIFIER) (5)</t>
  </si>
  <si>
    <t>SKY BET TOP PRICE PROMISE NOVICES' CHASE (4)</t>
  </si>
  <si>
    <t>FIRST RACE SPECIAL ON SKY BET TOMORROW NOVICES' HURDLE (4)</t>
  </si>
  <si>
    <t>SKY BET EXTRA PLACE RACES HANDICAP CHASE (QUALIFIER FOR THE CHALLENGER STAYING CHASE SERIES FINAL) (4)</t>
  </si>
  <si>
    <t>SKY BET BEST ODDS GUARANTEED NOVICES' HANDICAP HURDLE (5)</t>
  </si>
  <si>
    <t>PLAY SPORTING LIFE PICK 7 NOW HANDICAP HURDLE (NORTHERN LIGHTS STAYERS HURDLE SERIES QUALIFIER) (4)</t>
  </si>
  <si>
    <t>PERTEMPS NETWORK INDUSTRIAL BEGINNERS' CHASE (4)</t>
  </si>
  <si>
    <t>PERTEMPS NETWORK COMMERCIAL NOVICES' HURDLE (NOVICES' CHAMPIONSHIP HURDLE SERIES QUALIFIER) (4)</t>
  </si>
  <si>
    <t>FMCG 'NATIONAL HUNT' NOVICES' HANDICAP HURDLE (4)</t>
  </si>
  <si>
    <t>EDUCATION NETWORK HANDICAP CHASE (3)</t>
  </si>
  <si>
    <t>3m 1f 10y</t>
  </si>
  <si>
    <t>PERTEMPS NETWORK GROUP HANDICAP HURDLE (SERIES QUALIFIER) (2)</t>
  </si>
  <si>
    <t>AVIATION NETWORK HANDICAP HURDLE (4)</t>
  </si>
  <si>
    <t>1m 5f 148y</t>
  </si>
  <si>
    <t>SHERIDAN MAINE STANDARD OPEN NATIONAL HUNT FLAT RACE (5)</t>
  </si>
  <si>
    <t>2m 179y</t>
  </si>
  <si>
    <t>JCB TRIUMPH TRIAL JUVENILE HURDLE (GRADE 2) (REGISTERED AS THE FINESSE) (1)</t>
  </si>
  <si>
    <t>SOFT changing to SOFT (Heavy in places) after Race 1 (12.40) changing to HEAVY after Race 2 (1.15)</t>
  </si>
  <si>
    <t>TIMEFORM NOVICES' HANDICAP CHASE (2)</t>
  </si>
  <si>
    <t>CREST NICHOLSON HANDICAP CHASE (GRADE 3) (1)</t>
  </si>
  <si>
    <t>3m 1f 56y</t>
  </si>
  <si>
    <t>BETBRIGHT TRIAL COTSWOLD CHASE (GRADE 2) (1)</t>
  </si>
  <si>
    <t>BALLYMORE CLASSIC NOVICES' HURDLE (GRADE 2) (1)</t>
  </si>
  <si>
    <t>GALLIARDHOMES.COM CLEEVE HURDLE (GRADE 2) (1)</t>
  </si>
  <si>
    <t>STEEL PLATE AND SECTIONS HANDICAP HURDLE (2)</t>
  </si>
  <si>
    <t>GRANDNATIONAL.FANS HANDICAP HURDLE (4)</t>
  </si>
  <si>
    <t>SOFT (Good to soft in places; Chs 6.1, Hdl 6.4)</t>
  </si>
  <si>
    <t>2m 78y</t>
  </si>
  <si>
    <t>NAPOLEONS CASINO &amp; RESTAURANT OWLERTON SHEFFIELD LIGHTNING NOVICES' CHASE (GRADE 2) (1)</t>
  </si>
  <si>
    <t>ALBERT BARTLETT RIVER DON NOVICES' HURDLE (GRADE 2) (1)</t>
  </si>
  <si>
    <t>OLBG.COM YORKSHIRE ROSE MARES' HURDLE (GRADE 2) (1)</t>
  </si>
  <si>
    <t>SKY BET HANDICAP CHASE (LISTED RACE) (1)</t>
  </si>
  <si>
    <t>SKY BET BRITAIN'S MOST POPULAR ONLINE BOOKMAKER HANDICAP CHASE (2)</t>
  </si>
  <si>
    <t>DIRECTLINEGROUPCAREERS.COM BRITISH EBF MARES' STANDARD OPEN NATIONAL HUNT FLAT RACE (5)</t>
  </si>
  <si>
    <t>UTTOXETER (GB)</t>
  </si>
  <si>
    <t>1m 7f 168y</t>
  </si>
  <si>
    <t>TED BONSALL 92ND BIRTHDAY CELEBRATION CONDITIONAL JOCKEYS' MAIDEN HURDLE (5)</t>
  </si>
  <si>
    <t>HEAVY (6.2)</t>
  </si>
  <si>
    <t>3m 2y</t>
  </si>
  <si>
    <t>@UTTOXETERTWIT NOVICES' LIMITED HANDICAP CHASE (4)</t>
  </si>
  <si>
    <t>2m 3f 207y</t>
  </si>
  <si>
    <t>SIGNS 2000 HANDICAP HURDLE (2)</t>
  </si>
  <si>
    <t>2m 6f 108y</t>
  </si>
  <si>
    <t>EBF/TBA MARES' CHASE (A NOVICES' LIMITED HANDICAP) (CHALLENGER MARES' STAYING CHASE QUALIFIER) (3)</t>
  </si>
  <si>
    <t>MARSTON'S PEDIGREE HANDICAP CHASE (4)</t>
  </si>
  <si>
    <t>JAMES &amp; SUE BOLINGBROKE TURN OF CENTURY HANDICAP HURDLE (4)</t>
  </si>
  <si>
    <t>3901a</t>
  </si>
  <si>
    <t>2m 5f 100y</t>
  </si>
  <si>
    <t>BOOK YOUR EASTER FESTIVAL TICKETS TODAY BEGINNERS CHASE</t>
  </si>
  <si>
    <t>3902a</t>
  </si>
  <si>
    <t>FAIRYHOUSE RACECOURSE MEMBERS HANDICAP CHASE</t>
  </si>
  <si>
    <t>3903a</t>
  </si>
  <si>
    <t>BOBBYJO BISTRO GREAT FOOD GREAT DEALS HANDICAP CHASE</t>
  </si>
  <si>
    <t>3904a</t>
  </si>
  <si>
    <t>SOLERINA MARES NOVICE HURDLE (GRADE 3)</t>
  </si>
  <si>
    <t>3905a</t>
  </si>
  <si>
    <t>EASTER FESTIVAL 1ST-3RD APRIL MAIDEN HURDLE</t>
  </si>
  <si>
    <t>3906a</t>
  </si>
  <si>
    <t>NEXT RACING AT FAIRYHOUSE SATURDAY FEBRUARY 7TH MAIDEN HURDLE</t>
  </si>
  <si>
    <t>3907a</t>
  </si>
  <si>
    <t>GOODWIN RACING TELEPHONE BETTING 'NATIONAL HUNT' NOVICES' HURDLE (4)</t>
  </si>
  <si>
    <t>LORRAIN &amp; STEPHEN OMAHONEY CELEBRATING 10 YEARS NOVICES' HURDLE (4)</t>
  </si>
  <si>
    <t>HAPPY BIRTHDAY SARAH COTTY HANDICAP CHASE (5)</t>
  </si>
  <si>
    <t>MARY FOSTER BIRTHDAY HANDICAP HURDLE (QUALIFIER FOR THE CHALLENGER TWO MILE HURDLE SERIES FINAL) (3)</t>
  </si>
  <si>
    <t>JACK JONES 25TH BIRTHDAY HANDICAP CHASE (5)</t>
  </si>
  <si>
    <t>PUNTER BENNETT BIG DAY OUT HANDICAP HURDLE (4)</t>
  </si>
  <si>
    <t>PHOENIX SECURITY HANDICAP HURDLE (4)</t>
  </si>
  <si>
    <t>SOFT (Hdl 6.8, Chs 6.7)</t>
  </si>
  <si>
    <t>2m 77y</t>
  </si>
  <si>
    <t>BRIAN ELLISON RACING CHASE (A NOVICES' LIMITED HANDICAP) (3)</t>
  </si>
  <si>
    <t>BRITISH STALLION STUDS EBF 'NATIONAL HUNT' NOVICES' HURDLE (QUALIFIER) (4)</t>
  </si>
  <si>
    <t>ROFLOW SUPPORTS NE YOUTH RACEDAY SELLING HURDLE (5)</t>
  </si>
  <si>
    <t>HAPPY BIRTHDAY REBECCA TALLENTIRE HANDICAP CHASE (CHALLENGER MIDDLE DISTANCE CHASE SERIES QUALIFIER) (3)</t>
  </si>
  <si>
    <t>2m 5f 34y</t>
  </si>
  <si>
    <t>HAPPY BIRTHDAY CHRISTINE HALLIDAY HANDICAP HURDLE (4)</t>
  </si>
  <si>
    <t>KINGS ARMS IN GREAT STAINTON MARES' HANDICAP HURDLE (NORTHERN LIGHTS MARES' HURDLE SERIES QUALIFIER) (5)</t>
  </si>
  <si>
    <t>3921a</t>
  </si>
  <si>
    <t>NEW EXPERIENCE AT NAAS RACECOURSE MAIDEN HURDLE</t>
  </si>
  <si>
    <t>SOFT TO HEAVY (Soft in places)</t>
  </si>
  <si>
    <t>3922a</t>
  </si>
  <si>
    <t>LIMESTONE LAD HURDLE (GRADE 3)</t>
  </si>
  <si>
    <t>3923a</t>
  </si>
  <si>
    <t>WOODLANDS PARK 100 CLUB NOVICE CHASE (GRADE 3)</t>
  </si>
  <si>
    <t>3924a</t>
  </si>
  <si>
    <t xml:space="preserve">2m 3f </t>
  </si>
  <si>
    <t>3925a</t>
  </si>
  <si>
    <t>CIRCLE AT NAAS RACECOURSE HANDICAP HURDLE</t>
  </si>
  <si>
    <t>3926a</t>
  </si>
  <si>
    <t>NEW OWNERS &amp; TRAINERS LOUNGE NOVICE HANDICAP CHASE</t>
  </si>
  <si>
    <t>3927a</t>
  </si>
  <si>
    <t>NAAS REBRAND (PRO/AM) FLAT RACE</t>
  </si>
  <si>
    <t>WESTONS CIDER MAIDEN HURDLE (4)</t>
  </si>
  <si>
    <t>ROA/RACING POST OWNERS' JACKPOT BEGINNERS' CHASE (4)</t>
  </si>
  <si>
    <t>CENTRAL ROOFING NOVICES' HANDICAP HURDLE (4)</t>
  </si>
  <si>
    <t>2m 4f 194y</t>
  </si>
  <si>
    <t>WESTONS CIDER CHASE (A NOVICES' LIMITED HANDICAP) (3)</t>
  </si>
  <si>
    <t>DARREN LINN MEMORIAL HANDICAP CHASE (3)</t>
  </si>
  <si>
    <t>ATTHERACES.COM STANDARD OPEN NATIONAL HUNT FLAT RACE (5)</t>
  </si>
  <si>
    <t>FESTIVAL PREVIEW NIGHT 1ST MARCH OPEN HUNTERS' CHASE (5)</t>
  </si>
  <si>
    <t>FREE TIPS DAILY ON ATTHERACES.COM MAIDEN HURDLE (4)</t>
  </si>
  <si>
    <t>SOFT (Heavy in places; Hdl 4.9, Chs 5.0)</t>
  </si>
  <si>
    <t>DOWNLOAD THE FREE AT THE RACES APP NOVICES' HANDICAP CHASE (4)</t>
  </si>
  <si>
    <t>READ BARRY GERAGHTY'S BLOG ON ATTHERACES.COM NOVICES' HURDLE (4)</t>
  </si>
  <si>
    <t>FOLLOW @ATTHERACES ON TWITTER CONDITIONAL JOCKEYS' HANDICAP HURDLE (CHALLENGER STAYING HDL SERIES) (3)</t>
  </si>
  <si>
    <t>AT THE RACES SKY 415 HANDICAP CHASE (4)</t>
  </si>
  <si>
    <t>FREE RACE REPLAYS ON ATTHERACES.COM HANDICAP HURDLE (5)</t>
  </si>
  <si>
    <t>EBF MARES' INTERMEDIATE OPEN NATIONAL HUNT FLAT RACE (DIV I) (5)</t>
  </si>
  <si>
    <t>Jumps course - HEAVY (5.5); All-Weather - POLYTRACK: STANDARD</t>
  </si>
  <si>
    <t>EBF MARES' INTERMEDIATE OPEN NATIONAL HUNT FLAT RACE (DIV II) (5)</t>
  </si>
  <si>
    <t>SIX NATIONS RUGBY AT 188BET HANDICAP HURDLE (4)</t>
  </si>
  <si>
    <t>DAILY RACING SPECIALS AT 188BET HANDICAP CHASE (5)</t>
  </si>
  <si>
    <t>188BET CASINO MARES' NOVICES' HURDLE (4)</t>
  </si>
  <si>
    <t>PREMIER LEAGUE BETTING AT 188BET HANDICAP HURDLE (5)</t>
  </si>
  <si>
    <t>READ NOEL FEHILY AT 188BET NOVICES' HURDLE (4)</t>
  </si>
  <si>
    <t>SOFT (Heavy in places in back straight; Good to soft in places in last 3f; 5.1)</t>
  </si>
  <si>
    <t>PREMIER LEAGUE BETTING AT 188BET MARES' NOVICES' HURDLE (4)</t>
  </si>
  <si>
    <t>IN PLAY BETTING AT 188BET HANDICAP CHASE (3)</t>
  </si>
  <si>
    <t>3m 10y</t>
  </si>
  <si>
    <t>SIX NATIONS RUGBY AT 188BET HANDICAP HURDLE (QUALIFIER FOR NORTHERN LIGHTS STAYERS HURDLE SERIES) (4)</t>
  </si>
  <si>
    <t>DOWNLOAD THE APP AT 188BET HANDICAP CHASE (4)</t>
  </si>
  <si>
    <t>PLAY SLOTS AT 188BET CASINO HANDICAP HURDLE (4)</t>
  </si>
  <si>
    <t>3954a</t>
  </si>
  <si>
    <t>2m 7f 100y</t>
  </si>
  <si>
    <t>TOALS.COM BOOKMAKERS DAILY HORSE RACING MONEY BACK SPECIALS HANDICAP CHASE</t>
  </si>
  <si>
    <t>3955a</t>
  </si>
  <si>
    <t>TOALS.COM BOOKMAKERS PLAY OUR LIVE CASINO BEGINNERS CHASE</t>
  </si>
  <si>
    <t>3956a</t>
  </si>
  <si>
    <t>TOALS.COM BOOKMAKERS MONEY BACK IF SECOND TO THE SP FAVOURITE MARES MAIDEN HURDLE</t>
  </si>
  <si>
    <t>3957a</t>
  </si>
  <si>
    <t>TOALS.COM BOOKMAKERS DOWNLOAD THE APP MARES HANDICAP HURDLE</t>
  </si>
  <si>
    <t>3958a</t>
  </si>
  <si>
    <t>TOALS.COM CASINO 500 EUROS WELCOME BONUS MAIDEN HURDLE</t>
  </si>
  <si>
    <t>3959a</t>
  </si>
  <si>
    <t>TOALS.COM BOOKMAKERS 250 EUROS IN FREE BETS NOVICE HANDICAP HURDLE</t>
  </si>
  <si>
    <t>3960a</t>
  </si>
  <si>
    <t>TOALS.COM BOOKMAKERS FOOTBALL ACCA INSURANCE HANDICAP HURDLE</t>
  </si>
  <si>
    <t>FRANK MCGOLDRICK 60TH BIRTHDAY MAIDEN HURDLE (5)</t>
  </si>
  <si>
    <t>HEAVY (Chs 4.9, Hdl 4.6)</t>
  </si>
  <si>
    <t>RACING UK FREE FOR A MONTH NOVICES' HURDLE (NOVICES' CHAMPIONSHIP HURDLE SERIES QUALIFIER) (4)</t>
  </si>
  <si>
    <t>TRIAL RACING UK FOR FREE NOW MARES' HANDICAP HURDLE (NORTHERN LIGHTS MARES' HURDLE QUALIFIER) (5)</t>
  </si>
  <si>
    <t>ROA/RACING POST OWNERS' JACKPOT CHASE (A NOVICES' LIMITED HANDICAP) (4)</t>
  </si>
  <si>
    <t>ONLY 1,000 RACING UK FREE TRIALS HANDICAP CHASE (NORTHERN LIGHTS MIDDLE DISTANCE CHASE QUALIFIER) (4)</t>
  </si>
  <si>
    <t>START YOUR RACING UK FREE TRIAL NOW STANDARD OPEN NATIONAL HUNT FLAT RACE (5)</t>
  </si>
  <si>
    <t>EBF BRITISH STALLION STUDS 'NATIONAL HUNT' NOVICES' HURDLE (QUALIFIER) (3)</t>
  </si>
  <si>
    <t>Hurdle course - HEAVY; Chase course - SOFT (Heavy on the Flat course crossings; Hdl 3.8, Chs 5.5)</t>
  </si>
  <si>
    <t>GOLDEN MILLER HANDICAP HURDLE (3)</t>
  </si>
  <si>
    <t>LEICESTER CHAMPION GROUNDSTAFF 2017 NOVICES' CLAIMING HURDLE (4)</t>
  </si>
  <si>
    <t>Claiming</t>
  </si>
  <si>
    <t>H.A.C. PIPELINE SUPPLIES CHASE (A NOVICES' LIMITED HANDICAP) (3)</t>
  </si>
  <si>
    <t>RUNNING HARE HANDICAP CHASE (4)</t>
  </si>
  <si>
    <t>SIX HILLS HANDICAP HURDLE (4)</t>
  </si>
  <si>
    <t>3973a</t>
  </si>
  <si>
    <t>DOWN ROYAL (IRE)</t>
  </si>
  <si>
    <t>2m 50y</t>
  </si>
  <si>
    <t>3974a</t>
  </si>
  <si>
    <t>Chs</t>
  </si>
  <si>
    <t>DOWN ROYAL HANDICAP CHASE</t>
  </si>
  <si>
    <t>3975a</t>
  </si>
  <si>
    <t>ROBERT MCCOUBREY HANDICAP CHASE</t>
  </si>
  <si>
    <t>3976a</t>
  </si>
  <si>
    <t>SEAN GRAHAM BOOKMAKERS MAIDEN HURDLE</t>
  </si>
  <si>
    <t>3977a</t>
  </si>
  <si>
    <t>2m 3f 120y</t>
  </si>
  <si>
    <t>SILKS@DOWNROYAL RATED NOVICE HURDLE</t>
  </si>
  <si>
    <t>3978a</t>
  </si>
  <si>
    <t>BET WITH THE TOTE HANDICAP HURDLE</t>
  </si>
  <si>
    <t>3979a</t>
  </si>
  <si>
    <t>ST. PATRICK'S DAY PUNTERS PACK INH FLAT RACE</t>
  </si>
  <si>
    <t>Column32</t>
  </si>
  <si>
    <t>Column33</t>
  </si>
  <si>
    <t>Column34</t>
  </si>
  <si>
    <t>Take Em Out (IRE)</t>
  </si>
  <si>
    <t>Amadeus Wolf (GB)</t>
  </si>
  <si>
    <t>Toorah Laura La (USA)</t>
  </si>
  <si>
    <t>Black Minnaloushe (USA)</t>
  </si>
  <si>
    <t>B</t>
  </si>
  <si>
    <t>G</t>
  </si>
  <si>
    <t>t</t>
  </si>
  <si>
    <t>F</t>
  </si>
  <si>
    <t>16/1</t>
  </si>
  <si>
    <t>Tim Vaughan</t>
  </si>
  <si>
    <t>Alan Johns</t>
  </si>
  <si>
    <t>led: nt fluent 3 out: pushed along and jst hdd whn fell 2 out</t>
  </si>
  <si>
    <t>Grimthorpe (GB)</t>
  </si>
  <si>
    <t>Alflora (IRE)</t>
  </si>
  <si>
    <t>Sally Scally (GB)</t>
  </si>
  <si>
    <t>Scallywag (GB)</t>
  </si>
  <si>
    <t>CH</t>
  </si>
  <si>
    <t>P</t>
  </si>
  <si>
    <t>150/1</t>
  </si>
  <si>
    <t>Tina Jackson</t>
  </si>
  <si>
    <t>Adam Nicol</t>
  </si>
  <si>
    <t>hld up: t.k.h early: pushed along bef 6th: sn wl bhd: p.u bef 2 out</t>
  </si>
  <si>
    <t>Dieg Man (FR)</t>
  </si>
  <si>
    <t>Kapgarde (FR)</t>
  </si>
  <si>
    <t>Majestic Card (FR)</t>
  </si>
  <si>
    <t>Ultimately Lucky (IRE)</t>
  </si>
  <si>
    <t>1</t>
  </si>
  <si>
    <t>2/5F</t>
  </si>
  <si>
    <t>Neil Mulholland</t>
  </si>
  <si>
    <t>Niall P Madden</t>
  </si>
  <si>
    <t>in tch: nt fluent 3 out: hdwy to ld on bit 2 out: pushed out run-in</t>
  </si>
  <si>
    <t>Blottos (IRE)</t>
  </si>
  <si>
    <t>Westerner (GB)</t>
  </si>
  <si>
    <t>Autumn Beauty (IRE)</t>
  </si>
  <si>
    <t>Darnay (GB)</t>
  </si>
  <si>
    <t>2</t>
  </si>
  <si>
    <t>11/4</t>
  </si>
  <si>
    <t>Sue Smith</t>
  </si>
  <si>
    <t>Danny Cook</t>
  </si>
  <si>
    <t>trckd ldrs: nt fluent 7th and 3 out: rdn and briefly outpcd after 3 out: chsd wnr between last 2: hit last: styd on but a hld</t>
  </si>
  <si>
    <t>Big Thunder (GB)</t>
  </si>
  <si>
    <t>Dalakhani (IRE)</t>
  </si>
  <si>
    <t>Charlotte O Fraise (IRE)</t>
  </si>
  <si>
    <t>Beat Hollow (GB)</t>
  </si>
  <si>
    <t>GR</t>
  </si>
  <si>
    <t>p</t>
  </si>
  <si>
    <t>3</t>
  </si>
  <si>
    <t>Micky Hammond</t>
  </si>
  <si>
    <t>Mr Joe Wright</t>
  </si>
  <si>
    <t>prom: pushed along bef 2 out: rdn and wknd in 3rd between last 2</t>
  </si>
  <si>
    <t>Chocolat Noir (IRE)</t>
  </si>
  <si>
    <t>Yeats (IRE)</t>
  </si>
  <si>
    <t>Valrhona (IRE)</t>
  </si>
  <si>
    <t>Spectrum (IRE)</t>
  </si>
  <si>
    <t>M</t>
  </si>
  <si>
    <t>4</t>
  </si>
  <si>
    <t>40/1</t>
  </si>
  <si>
    <t>Martin Todhunter</t>
  </si>
  <si>
    <t>Henry Brooke</t>
  </si>
  <si>
    <t>hld up in tch: nt fluent 5th and 7th: wknd after 2 out</t>
  </si>
  <si>
    <t>Mission Trio (IRE)</t>
  </si>
  <si>
    <t>Presenting (GB)</t>
  </si>
  <si>
    <t>Miss Brandywell (IRE)</t>
  </si>
  <si>
    <t>Sadler's Wells (USA)</t>
  </si>
  <si>
    <t>p*</t>
  </si>
  <si>
    <t>5</t>
  </si>
  <si>
    <t>Patrick Holmes</t>
  </si>
  <si>
    <t>John Kington</t>
  </si>
  <si>
    <t>prom: hit 3rd: rdn and wknd after 3 out</t>
  </si>
  <si>
    <t>Civil Unrest (IRE)</t>
  </si>
  <si>
    <t>Blueprint (IRE)</t>
  </si>
  <si>
    <t>Yore (IRE)</t>
  </si>
  <si>
    <t>Ore (IRE)</t>
  </si>
  <si>
    <t>b</t>
  </si>
  <si>
    <t>10/1</t>
  </si>
  <si>
    <t>James Ewart</t>
  </si>
  <si>
    <t>Ross Turner</t>
  </si>
  <si>
    <t>trckd ldrs: pushed along and lost pl bef 4th: sn struggling towards rr: p.u bef 2 out</t>
  </si>
  <si>
    <t>Harmonic Lady (GB)</t>
  </si>
  <si>
    <t>Trade Fair (GB)</t>
  </si>
  <si>
    <t>First Harmony (GB)</t>
  </si>
  <si>
    <t>First Trump (GB)</t>
  </si>
  <si>
    <t>80/1</t>
  </si>
  <si>
    <t>Mike Sowersby</t>
  </si>
  <si>
    <t>Ryan Day</t>
  </si>
  <si>
    <t>a towards rr: p.u bef 2 out</t>
  </si>
  <si>
    <t>Getonsam (GB)</t>
  </si>
  <si>
    <t>Black Sam Bellamy (IRE)</t>
  </si>
  <si>
    <t>Pennepoint (GB)</t>
  </si>
  <si>
    <t>Pennekamp (USA)</t>
  </si>
  <si>
    <t>33/1</t>
  </si>
  <si>
    <t>Jonathan Haynes</t>
  </si>
  <si>
    <t>Thomas Dowson</t>
  </si>
  <si>
    <t>hld up: wknd and bhd after 3 out: p.u bef 2 out</t>
  </si>
  <si>
    <t>Pumaflor (IRE)</t>
  </si>
  <si>
    <t>Aussie Rules (USA)</t>
  </si>
  <si>
    <t>Krasotka (IRE)</t>
  </si>
  <si>
    <t>Soviet Star (USA)</t>
  </si>
  <si>
    <t>tp*</t>
  </si>
  <si>
    <t>20/1</t>
  </si>
  <si>
    <t>Philip Kirby</t>
  </si>
  <si>
    <t>led 2nd: rdn whn hdd after 3 out: sn wknd: p.u bef last</t>
  </si>
  <si>
    <t>Earth Lady (GB)</t>
  </si>
  <si>
    <t>Simply Divine (IRE)</t>
  </si>
  <si>
    <t>Be My Native (USA)</t>
  </si>
  <si>
    <t>50/1</t>
  </si>
  <si>
    <t>hld up: blnd 5th and eased: p.u bef 2 out</t>
  </si>
  <si>
    <t>Snowed In (IRE)</t>
  </si>
  <si>
    <t>Dark Angel (IRE)</t>
  </si>
  <si>
    <t>Spinning Gold (GB)</t>
  </si>
  <si>
    <t>Spinning World (USA)</t>
  </si>
  <si>
    <t>7/1</t>
  </si>
  <si>
    <t>Barbara Butterworth</t>
  </si>
  <si>
    <t>Sean Quinlan</t>
  </si>
  <si>
    <t>midfield: hdwy to trck ldrs 4th: led after 3 out: rdn after 2 out: nt fluent last: kpt on</t>
  </si>
  <si>
    <t>Nautical Twilight (GB)</t>
  </si>
  <si>
    <t>Proclamation (IRE)</t>
  </si>
  <si>
    <t>Anabranch (GB)</t>
  </si>
  <si>
    <t>Kind Of Hush ()</t>
  </si>
  <si>
    <t>Malcolm Jefferson</t>
  </si>
  <si>
    <t>Jamie Hamilton</t>
  </si>
  <si>
    <t>trckd ldrs: rdn after 3 out: chsd ldr after 2 out: styd on</t>
  </si>
  <si>
    <t>Hartside (GER)</t>
  </si>
  <si>
    <t>Montjeu (IRE)</t>
  </si>
  <si>
    <t>Helvellyn (USA)</t>
  </si>
  <si>
    <t>Gone West (USA)</t>
  </si>
  <si>
    <t>tv</t>
  </si>
  <si>
    <t>100/30F</t>
  </si>
  <si>
    <t>Peter Winks</t>
  </si>
  <si>
    <t>Ryan Winks</t>
  </si>
  <si>
    <t>midfield: rdn along after 3 out: hdwy 2 out: plugged on to go 3rd last</t>
  </si>
  <si>
    <t>Calarules (GB)</t>
  </si>
  <si>
    <t>Ailincala (IRE)</t>
  </si>
  <si>
    <t>Pursuit Of Love (GB)</t>
  </si>
  <si>
    <t>12/1</t>
  </si>
  <si>
    <t>hld up in midfield: pushed along bef 3 out: plugged on to go modest 4th run-in</t>
  </si>
  <si>
    <t>Today Please (IRE)</t>
  </si>
  <si>
    <t>Casiana (GER)</t>
  </si>
  <si>
    <t>Acatenango (GER)</t>
  </si>
  <si>
    <t>7/2</t>
  </si>
  <si>
    <t>Henry Oliver</t>
  </si>
  <si>
    <t>Jason Dixon</t>
  </si>
  <si>
    <t>trckd ldrs: drvn and ev ch bef 2 out: wknd last</t>
  </si>
  <si>
    <t>Life Knowledge (IRE)</t>
  </si>
  <si>
    <t>Thewayyouare (USA)</t>
  </si>
  <si>
    <t>Rosa Bellini (IRE)</t>
  </si>
  <si>
    <t>Rossini (USA)</t>
  </si>
  <si>
    <t>6</t>
  </si>
  <si>
    <t>14/1</t>
  </si>
  <si>
    <t>hld up: hdwy 4th: hit 5th: pushed along and in tch appr 2 out: wknd between last 2</t>
  </si>
  <si>
    <t>Inniscastle Lad (GB)</t>
  </si>
  <si>
    <t>Kyllachy (GB)</t>
  </si>
  <si>
    <t>Glencal (GB)</t>
  </si>
  <si>
    <t>Compton Place (GB)</t>
  </si>
  <si>
    <t>7</t>
  </si>
  <si>
    <t>Donald McCain</t>
  </si>
  <si>
    <t>Lorcan Murtagh</t>
  </si>
  <si>
    <t>led: hdd 2nd: remained cl up tl wknd after 3 out</t>
  </si>
  <si>
    <t>Billy Flight (FR)</t>
  </si>
  <si>
    <t>Walk In The Park (IRE)</t>
  </si>
  <si>
    <t>Moon Flight (FR)</t>
  </si>
  <si>
    <t>Saint Preuil (FR)</t>
  </si>
  <si>
    <t>Noel Wilson</t>
  </si>
  <si>
    <t>hld up in 4th: pushed along and btn whn fell 3 out</t>
  </si>
  <si>
    <t>Three Ways (GB)</t>
  </si>
  <si>
    <t>Flemensfirth (USA)</t>
  </si>
  <si>
    <t>Serenique (GB)</t>
  </si>
  <si>
    <t>Good Thyne (USA)</t>
  </si>
  <si>
    <t>tp</t>
  </si>
  <si>
    <t>5/4</t>
  </si>
  <si>
    <t>Jamie Snowden</t>
  </si>
  <si>
    <t>Gavin Sheehan</t>
  </si>
  <si>
    <t>prom: awkward 9th: led bef 5 out: hdd after 4 out: led again 3 out: hdd 2 out: led again last: drvn 2 l clr run-in: idled and reduced advantage nr fin</t>
  </si>
  <si>
    <t>Impulsive Star (IRE)</t>
  </si>
  <si>
    <t>Busy Flight (GB)</t>
  </si>
  <si>
    <t>Impulsive Ita (IRE)</t>
  </si>
  <si>
    <t>Supreme Leader (GB)</t>
  </si>
  <si>
    <t>6/5F</t>
  </si>
  <si>
    <t>Brendan Powell</t>
  </si>
  <si>
    <t>led: pushed along and hdd bef 5 out: rdn to ld again after 4 out: hung rt and looked awkward on bnd bef 3 out: hdd 3 out: led again 2 out: drvn and hdd last: one pce and sn 2 l down: clsd as wnr idled nr fin</t>
  </si>
  <si>
    <t>Just Minded (IRE)</t>
  </si>
  <si>
    <t>Kayf Tara (GB)</t>
  </si>
  <si>
    <t>Georgia On My Mind (FR)</t>
  </si>
  <si>
    <t>Belmez (USA)</t>
  </si>
  <si>
    <t>11/2</t>
  </si>
  <si>
    <t>in tch in 3rd: nt fluent 7th: mstke 5 out: rdn after 3 out: wknd after 2 out</t>
  </si>
  <si>
    <t>England Expects (GB)</t>
  </si>
  <si>
    <t>Mount Nelson (GB)</t>
  </si>
  <si>
    <t>Fanny's Fancy (GB)</t>
  </si>
  <si>
    <t>Groom Dancer (USA)</t>
  </si>
  <si>
    <t>h</t>
  </si>
  <si>
    <t>66/1</t>
  </si>
  <si>
    <t>K R Burke</t>
  </si>
  <si>
    <t>hld up: nt fluent: wknd and bhd after 3 out: p.u bef 2 out</t>
  </si>
  <si>
    <t>Raised On Grazeon (GB)</t>
  </si>
  <si>
    <t>Lucky Story (USA)</t>
  </si>
  <si>
    <t>Graze On And On (GB)</t>
  </si>
  <si>
    <t>Elmaamul (USA)</t>
  </si>
  <si>
    <t>9/4</t>
  </si>
  <si>
    <t>John Quinn</t>
  </si>
  <si>
    <t>trckd ldrs: racd keenly: rdn to ld appr last: kpt on</t>
  </si>
  <si>
    <t>Kalahari Queen (GB)</t>
  </si>
  <si>
    <t>Kalanisi (IRE)</t>
  </si>
  <si>
    <t>Queen's Leader (GB)</t>
  </si>
  <si>
    <t>BR</t>
  </si>
  <si>
    <t>led: rdn whn hdd appr last: hit last: one pce</t>
  </si>
  <si>
    <t>Banrion Scairp (IRE)</t>
  </si>
  <si>
    <t>Scorpion (IRE)</t>
  </si>
  <si>
    <t>Pairtree (GB)</t>
  </si>
  <si>
    <t>Double Trigger (IRE)</t>
  </si>
  <si>
    <t>trckd ldrs: pushed along and outpcd 3 out: plugged on in modest 3rd after 2 out</t>
  </si>
  <si>
    <t>Green Tikkana (GB)</t>
  </si>
  <si>
    <t>Tikkanen (USA)</t>
  </si>
  <si>
    <t>Think Green (GB)</t>
  </si>
  <si>
    <t>hld up in tch: mstke 3 out and sn outpcd: rallied appr 2 out: hit 2 out: plugged on</t>
  </si>
  <si>
    <t>Paper Roses (IRE)</t>
  </si>
  <si>
    <t>Gamut (IRE)</t>
  </si>
  <si>
    <t>Rose Vic (IRE)</t>
  </si>
  <si>
    <t>Old Vic (GB)</t>
  </si>
  <si>
    <t>6/4F</t>
  </si>
  <si>
    <t>Donald Whillans</t>
  </si>
  <si>
    <t>Callum Whillans</t>
  </si>
  <si>
    <t>prom: rdn appr 2 out: wknd between last 2</t>
  </si>
  <si>
    <t>Hijran (IRE)</t>
  </si>
  <si>
    <t>Mastercraftsman (IRE)</t>
  </si>
  <si>
    <t>Sunny Slope (GB)</t>
  </si>
  <si>
    <t>Mujtahid (USA)</t>
  </si>
  <si>
    <t>Tommy Dowling</t>
  </si>
  <si>
    <t>in tch: mstke 4th: hdwy and trckd ldrs after 3 out: rdn appr 2 out: wknd between last 2: mstke last</t>
  </si>
  <si>
    <t>Banny's Lad (GB)</t>
  </si>
  <si>
    <t>Osorio (GER)</t>
  </si>
  <si>
    <t>Skytrial (USA)</t>
  </si>
  <si>
    <t>Sky Classic (CAN)</t>
  </si>
  <si>
    <t>3/1</t>
  </si>
  <si>
    <t>Michael Easterby</t>
  </si>
  <si>
    <t>Harry Bannister</t>
  </si>
  <si>
    <t>prom: nt fluent 11th: mstke 5 out: rdn and outpcd after 4 out: slow 3 out and p.u bef next</t>
  </si>
  <si>
    <t>Ramonex (GER)</t>
  </si>
  <si>
    <t>Saddex (GB)</t>
  </si>
  <si>
    <t>Ramondia (GER)</t>
  </si>
  <si>
    <t>Monsun (GER)</t>
  </si>
  <si>
    <t>Richard Hobson</t>
  </si>
  <si>
    <t>mde all: pushed clr appr 2 out: 9 l up whn j.rt last: eased towards fin</t>
  </si>
  <si>
    <t>Nefyn Bay (GB)</t>
  </si>
  <si>
    <t>Overbury (IRE)</t>
  </si>
  <si>
    <t>So Cloudy (GB)</t>
  </si>
  <si>
    <t>Cloudings (IRE)</t>
  </si>
  <si>
    <t>11/4F</t>
  </si>
  <si>
    <t>hld up in tch: pushed along after 10th: rdn and outpcd in 5th after 4 out: rallied 2 out: wnt 2nd jst bef last: styd on</t>
  </si>
  <si>
    <t>Weyburn (IRE)</t>
  </si>
  <si>
    <t>September Storm (GER)</t>
  </si>
  <si>
    <t>Saffron Pride (IRE)</t>
  </si>
  <si>
    <t>8/1</t>
  </si>
  <si>
    <t>Martin Keighley</t>
  </si>
  <si>
    <t>Conor Shoemark</t>
  </si>
  <si>
    <t>trckd ldrs: rdn after 4 out: outpcd in 2nd whn blnd 2 out: lost 2nd jst bef last: wknd</t>
  </si>
  <si>
    <t>Witness (FR)</t>
  </si>
  <si>
    <t>Astarabad (USA)</t>
  </si>
  <si>
    <t>Belle Yepa (FR)</t>
  </si>
  <si>
    <t>Mansonnien (FR)</t>
  </si>
  <si>
    <t>hld up in tch: trckd ldr whn nt fluent 5 out: rdn 3 out: disputing modest 3rd whn mstke last: wknd</t>
  </si>
  <si>
    <t>Panis Angelicus (FR)</t>
  </si>
  <si>
    <t>Panis (USA)</t>
  </si>
  <si>
    <t>Pyu (GER)</t>
  </si>
  <si>
    <t>Surumu (GER)</t>
  </si>
  <si>
    <t>v</t>
  </si>
  <si>
    <t>5/1</t>
  </si>
  <si>
    <t>prom: led 3 out: rdn and hdd 2 out: 5 l down and hld in 2nd whn fell last</t>
  </si>
  <si>
    <t>Wolfslair (IRE)</t>
  </si>
  <si>
    <t>Hidden Reserve (IRE)</t>
  </si>
  <si>
    <t>Heron Island (IRE)</t>
  </si>
  <si>
    <t>U</t>
  </si>
  <si>
    <t>David Thompson</t>
  </si>
  <si>
    <t>Nathan Moscrop</t>
  </si>
  <si>
    <t>hld up in tch: hdwy and briefly trckd ldrs after 3 out: rdn and wknd appr 2 out: hld in dispute of poor 3rd whn blnd and uns rdr 2 out</t>
  </si>
  <si>
    <t>Red Danaher (IRE)</t>
  </si>
  <si>
    <t>Shantou (USA)</t>
  </si>
  <si>
    <t>Red Rover (GB)</t>
  </si>
  <si>
    <t>Infantry I (GB)</t>
  </si>
  <si>
    <t>10/11F</t>
  </si>
  <si>
    <t>trckd ldrs: pushed along to ld 2 out: 5 l up and in command whn lft wl clr last</t>
  </si>
  <si>
    <t>Emma Beag (IRE)</t>
  </si>
  <si>
    <t>Emma Jane (IRE)</t>
  </si>
  <si>
    <t>Lord Americo (GB)</t>
  </si>
  <si>
    <t>Julia Brooke</t>
  </si>
  <si>
    <t>hld up in rr: nt fluent 3 out: sn pushed along: sme hdwy bef 2 out: lft remote 2nd last</t>
  </si>
  <si>
    <t>Rory's Valentine (IRE)</t>
  </si>
  <si>
    <t>Windsor Knot (IRE)</t>
  </si>
  <si>
    <t>Housekeeping (GB)</t>
  </si>
  <si>
    <t>Dansili (GB)</t>
  </si>
  <si>
    <t>11/1</t>
  </si>
  <si>
    <t>Katie Scott</t>
  </si>
  <si>
    <t>hld up in tch: hdwy and briefly trckd ldrs after 3 out: rdn and wknd appr 2 out</t>
  </si>
  <si>
    <t>Silver Dragon (GB)</t>
  </si>
  <si>
    <t>Silver Patriarch (IRE)</t>
  </si>
  <si>
    <t>Gotogeton (GB)</t>
  </si>
  <si>
    <t>Le Moss (IRE)</t>
  </si>
  <si>
    <t>trckd ldrs: slow 8th: sn pushed along and lost pl: wknd after 3 out</t>
  </si>
  <si>
    <t>Beyondtheflame (GB)</t>
  </si>
  <si>
    <t>And Beyond (IRE)</t>
  </si>
  <si>
    <t>Flame Of Zara (GB)</t>
  </si>
  <si>
    <t>Blushing Flame (USA)</t>
  </si>
  <si>
    <t>25/1</t>
  </si>
  <si>
    <t>led: hit 9th: hdd 3 out: wknd and t.o</t>
  </si>
  <si>
    <t>Tikkanbar (IRE)</t>
  </si>
  <si>
    <t>Fields Of Barley (IRE)</t>
  </si>
  <si>
    <t>Zaffaran (USA)</t>
  </si>
  <si>
    <t>3/1F</t>
  </si>
  <si>
    <t>Noel Fehily</t>
  </si>
  <si>
    <t>mde all: nt fluent: set stdy pce tl qcknd appr 2 out: shkn up bef last: rdn out</t>
  </si>
  <si>
    <t>Ainchea (IRE)</t>
  </si>
  <si>
    <t>Lady Petit (IRE)</t>
  </si>
  <si>
    <t>Beneficial (GB)</t>
  </si>
  <si>
    <t>4/1</t>
  </si>
  <si>
    <t>Colin Tizzard</t>
  </si>
  <si>
    <t>B J Cooper</t>
  </si>
  <si>
    <t>hld up: hdwy 4th: rdn to chse wnr appr last: ev ch flat: styd on</t>
  </si>
  <si>
    <t>Springtown Lake (IRE)</t>
  </si>
  <si>
    <t>Sprightly Gal (IRE)</t>
  </si>
  <si>
    <t>Philip Hobbs</t>
  </si>
  <si>
    <t>Tom O'Brien</t>
  </si>
  <si>
    <t>chsd wnr: ev ch 2 out: sn rdn: no ex flat</t>
  </si>
  <si>
    <t>Aye Aye Charlie (GB)</t>
  </si>
  <si>
    <t>Midnight Legend (GB)</t>
  </si>
  <si>
    <t>Trial Trip (GB)</t>
  </si>
  <si>
    <t>Fergal O'Brien</t>
  </si>
  <si>
    <t>Paddy Brennan</t>
  </si>
  <si>
    <t>hld up: nt fluent 5th and next: hdwy 2 out: rdn appr last: styd on same pce</t>
  </si>
  <si>
    <t>Onefortheroadtom (GB)</t>
  </si>
  <si>
    <t>Fair Mix (IRE)</t>
  </si>
  <si>
    <t>Ifni Du Luc (FR)</t>
  </si>
  <si>
    <t>Chamberlin (FR)</t>
  </si>
  <si>
    <t>Harry Fry</t>
  </si>
  <si>
    <t>Barry Geraghty</t>
  </si>
  <si>
    <t>chsd ldrs tl rdn and wknd appr last</t>
  </si>
  <si>
    <t>Whatmore (GB)</t>
  </si>
  <si>
    <t>Schiaparelli (GER)</t>
  </si>
  <si>
    <t>Polymiss (FR)</t>
  </si>
  <si>
    <t>Poliglote (GB)</t>
  </si>
  <si>
    <t>9/1</t>
  </si>
  <si>
    <t>Henry Daly</t>
  </si>
  <si>
    <t>Andrew Tinkler</t>
  </si>
  <si>
    <t>hld up in tch: plld hrd: lost pl 4th: hdwy 3 out: rdn and wknd wl bef last</t>
  </si>
  <si>
    <t>Ollie Vaar (GB)</t>
  </si>
  <si>
    <t>Sulamani (IRE)</t>
  </si>
  <si>
    <t>It's A Discovery (IRE)</t>
  </si>
  <si>
    <t>Grand Plaisir (IRE)</t>
  </si>
  <si>
    <t>h*</t>
  </si>
  <si>
    <t>100/1</t>
  </si>
  <si>
    <t>Richard Price</t>
  </si>
  <si>
    <t>Liam Heard</t>
  </si>
  <si>
    <t>hld up: hdwy after 3 out: wknd after next</t>
  </si>
  <si>
    <t>My Charity (IRE)</t>
  </si>
  <si>
    <t>King's Theatre (IRE)</t>
  </si>
  <si>
    <t>Benefit Ball (IRE)</t>
  </si>
  <si>
    <t>8</t>
  </si>
  <si>
    <t>Graeme McPherson</t>
  </si>
  <si>
    <t>Daryl Jacob</t>
  </si>
  <si>
    <t>hld up: nt fluent 4th: rdn and wknd 2 out</t>
  </si>
  <si>
    <t>Southfield Theatre (IRE)</t>
  </si>
  <si>
    <t>Chamoss Royale (FR)</t>
  </si>
  <si>
    <t>Garde Royale (IRE)</t>
  </si>
  <si>
    <t>Paul Nicholls</t>
  </si>
  <si>
    <t>Sam Twiston-Davies</t>
  </si>
  <si>
    <t>led to 2nd: chsd wnr: mstke 7th: nt fluent 13th and next (water): rdn and lost 2nd 16th: wknd after 18th: bhd whn p.u bef 2 out</t>
  </si>
  <si>
    <t>Vyta Du Roc (FR)</t>
  </si>
  <si>
    <t>Lion Noir (GB)</t>
  </si>
  <si>
    <t>Dolce Vyta (FR)</t>
  </si>
  <si>
    <t>Grand Tresor (FR)</t>
  </si>
  <si>
    <t>15/8F</t>
  </si>
  <si>
    <t>Nicky Henderson</t>
  </si>
  <si>
    <t>led 2nd: j.w apart fr nt fluent 14th (water): wnt readily clr appr 2 out: easily</t>
  </si>
  <si>
    <t>Lamb Or Cod (IRE)</t>
  </si>
  <si>
    <t>Princess Lizzie (IRE)</t>
  </si>
  <si>
    <t>Homo Sapien (IRE)</t>
  </si>
  <si>
    <t>prom: chsd wnr 16th to next: outpcd 18th: pckd 3 out: rallied u.p to go 2nd after 2 out: styd on same pce</t>
  </si>
  <si>
    <t>Ballymalin (IRE)</t>
  </si>
  <si>
    <t>Murrurundi (IRE)</t>
  </si>
  <si>
    <t>5/2</t>
  </si>
  <si>
    <t>Nigel Twiston-Davies</t>
  </si>
  <si>
    <t>James Bowen</t>
  </si>
  <si>
    <t>hld up: hdwy 10th: nt fluent 15th: chsd wnr 17th: nt fluent next: ev ch 3 out: sn rdn: wknd next</t>
  </si>
  <si>
    <t>Russe Blanc (FR)</t>
  </si>
  <si>
    <t>Machiavellian Tsar (FR)</t>
  </si>
  <si>
    <t>Fleur De Mad (FR)</t>
  </si>
  <si>
    <t>Maiymad ()</t>
  </si>
  <si>
    <t>WH</t>
  </si>
  <si>
    <t>100/30</t>
  </si>
  <si>
    <t>Kerry Lee</t>
  </si>
  <si>
    <t>Harry Skelton</t>
  </si>
  <si>
    <t>hld up in tch: nt fluent 14th (water): rdn and mstke 17th: hit next: rdn and wknd after 3 out</t>
  </si>
  <si>
    <t>Ami Desbois (FR)</t>
  </si>
  <si>
    <t>Dream Well (FR)</t>
  </si>
  <si>
    <t>Baroya (FR)</t>
  </si>
  <si>
    <t>led: nt fluent 1st: sn hdd: chsd ldr tl led again 8th: rdn and hdd whn hit 3 out: sn wknd: bhd whn p.u bef next</t>
  </si>
  <si>
    <t>Yanworth (GB)</t>
  </si>
  <si>
    <t>Norse Dancer (IRE)</t>
  </si>
  <si>
    <t>Yota (FR)</t>
  </si>
  <si>
    <t>Galetto (FR)</t>
  </si>
  <si>
    <t>15/8J</t>
  </si>
  <si>
    <t>Alan King</t>
  </si>
  <si>
    <t>hld up: nt a fluent: hdwy 14th: shkn up to chse ldr appr 2 out: bmpd after 2 out: idled and hrd rdn flat: hung rt towards fin: all out</t>
  </si>
  <si>
    <t>Sizing Tennessee (IRE)</t>
  </si>
  <si>
    <t>Robin Des Champs (FR)</t>
  </si>
  <si>
    <t>Jolivia (FR)</t>
  </si>
  <si>
    <t>Dernier Empereur (USA)</t>
  </si>
  <si>
    <t>led after 1st: hdd 8th: chsd ldr tl led again 3 out: rdn and edgd lft after 2 out: hdd last: rallied u.p flat: styd on</t>
  </si>
  <si>
    <t>Willoughby Court (IRE)</t>
  </si>
  <si>
    <t>Court Cave (IRE)</t>
  </si>
  <si>
    <t>Willoughby Sue (IRE)</t>
  </si>
  <si>
    <t>Dabali (IRE)</t>
  </si>
  <si>
    <t>Ben Pauling</t>
  </si>
  <si>
    <t>Nico de Boinville</t>
  </si>
  <si>
    <t>chsd ldrs: blnd 14th: rdn appr last: no ex flat</t>
  </si>
  <si>
    <t>Ballyandy (GB)</t>
  </si>
  <si>
    <t>Megalex (GB)</t>
  </si>
  <si>
    <t>Karinga Bay (GB)</t>
  </si>
  <si>
    <t>hld up: mstke 3rd: hit 11th: hdwy after 3 out: rdn and wkng whn nt fluent last</t>
  </si>
  <si>
    <t>Splash Of Ginge (GB)</t>
  </si>
  <si>
    <t>Oscar (IRE)</t>
  </si>
  <si>
    <t>Land Of Honour (GB)</t>
  </si>
  <si>
    <t>6/1</t>
  </si>
  <si>
    <t>Tom Humphries</t>
  </si>
  <si>
    <t>chsd ldrs: lost pl 10th: wknd appr 12th: bhd whn p.u bef 2 out</t>
  </si>
  <si>
    <t>Viconte Du Noyer (FR)</t>
  </si>
  <si>
    <t>Martaline (GB)</t>
  </si>
  <si>
    <t>Zouk Wood (USA)</t>
  </si>
  <si>
    <t>Woodman (USA)</t>
  </si>
  <si>
    <t>18/1</t>
  </si>
  <si>
    <t>chsd ldrs: nt fluent 2nd: wnt 2nd 10th to 13th: rdn and wknd after 3 out: bhd whn p.u bef last</t>
  </si>
  <si>
    <t>Ballyhill (FR)</t>
  </si>
  <si>
    <t>Al Namix (FR)</t>
  </si>
  <si>
    <t>Laly Light (FR)</t>
  </si>
  <si>
    <t>Start Fast (FR)</t>
  </si>
  <si>
    <t>BB</t>
  </si>
  <si>
    <t>Jamie Bargary</t>
  </si>
  <si>
    <t>hld up: hdwy 10th: led 3 out: edgd lft flat: rdn out</t>
  </si>
  <si>
    <t>Shantou Flyer (IRE)</t>
  </si>
  <si>
    <t>Carrigmorna Flyer (IRE)</t>
  </si>
  <si>
    <t>Bob Back (USA)</t>
  </si>
  <si>
    <t>Mitchell Bastyan</t>
  </si>
  <si>
    <t>chsd ldrs: lost pl after 3rd: hdwy 7th: mstke and outpcd 13th: rallied to chse wnr 2 out: styd on same pce towards fin</t>
  </si>
  <si>
    <t>Sametegal (FR)</t>
  </si>
  <si>
    <t>Saint Des Saints (FR)</t>
  </si>
  <si>
    <t>Loya Lescribaa (FR)</t>
  </si>
  <si>
    <t>chsd ldrs: lost pl 6th: hdwy 10th: rdn after 2 out: styd on same pce last</t>
  </si>
  <si>
    <t>Top Gamble (IRE)</t>
  </si>
  <si>
    <t>Zeferina (IRE)</t>
  </si>
  <si>
    <t>7/2J</t>
  </si>
  <si>
    <t>hld up: hdwy 9th: chsd ldr 13th: ev ch 3 out: sn rdn: no ex last</t>
  </si>
  <si>
    <t>Quite By Chance (GB)</t>
  </si>
  <si>
    <t>Hop Fair (GB)</t>
  </si>
  <si>
    <t>Gildoran (GB)</t>
  </si>
  <si>
    <t>hld up: hdwy 7th: rdn and outpcd after 12th: n.d after</t>
  </si>
  <si>
    <t>Theinval (FR)</t>
  </si>
  <si>
    <t>Smadoun (FR)</t>
  </si>
  <si>
    <t>Kinevees (FR)</t>
  </si>
  <si>
    <t>Hard Leaf (FR)</t>
  </si>
  <si>
    <t>Jeremiah McGrath</t>
  </si>
  <si>
    <t>hld up: hdwy appr 14th: rdn and wknd after 2 out</t>
  </si>
  <si>
    <t>Burtons Well (IRE)</t>
  </si>
  <si>
    <t>Well Chosen (GB)</t>
  </si>
  <si>
    <t>Despute (IRE)</t>
  </si>
  <si>
    <t>Venetia Williams</t>
  </si>
  <si>
    <t>Aidan Coleman</t>
  </si>
  <si>
    <t>led: mstke 5th: nt fluent 8th (water): hdd 3 out: sn wknd</t>
  </si>
  <si>
    <t>Boyhood (IRE)</t>
  </si>
  <si>
    <t>Glen Dubh (IRE)</t>
  </si>
  <si>
    <t>Tom George</t>
  </si>
  <si>
    <t>hld up: hdwy 3 out: led and hung lft wl bef last: hrd rdn and continued to hang lft flat tl hung rt towards fin: styd on</t>
  </si>
  <si>
    <t>Red Rising (IRE)</t>
  </si>
  <si>
    <t>Fugal Maid (IRE)</t>
  </si>
  <si>
    <t>Winged Love (IRE)</t>
  </si>
  <si>
    <t>Dan Skelton</t>
  </si>
  <si>
    <t>chsd ldrs: nt fluent 1st: led 2 out: rdn and hdd wl bef last: nt clr run flat: wknd towards fin</t>
  </si>
  <si>
    <t>Buckle Street (GB)</t>
  </si>
  <si>
    <t>Cacique (IRE)</t>
  </si>
  <si>
    <t>Rose Row (GB)</t>
  </si>
  <si>
    <t>Act One (GB)</t>
  </si>
  <si>
    <t>Harry Stock</t>
  </si>
  <si>
    <t>hld up: outpcd 8th: styd on u.p appr last: nt rch ldrs</t>
  </si>
  <si>
    <t>Arthur's Gift (IRE)</t>
  </si>
  <si>
    <t>Uncertain Affair (IRE)</t>
  </si>
  <si>
    <t>Darshaan (GB)</t>
  </si>
  <si>
    <t>chsd ldrs: wnt 2nd 8th: led 3 out: hdd next: sn rdn: edgd lft and wknd appr last</t>
  </si>
  <si>
    <t>Skipthecuddles (IRE)</t>
  </si>
  <si>
    <t>Autumn Sky (IRE)</t>
  </si>
  <si>
    <t>Roselier (FR)</t>
  </si>
  <si>
    <t>hld up: hdwy appr 2 out: rdn and wknd wl bef last</t>
  </si>
  <si>
    <t>Supreme Steel (IRE)</t>
  </si>
  <si>
    <t>Craigsteel (GB)</t>
  </si>
  <si>
    <t>Tubber Gael Holly (IRE)</t>
  </si>
  <si>
    <t>Arctic Cider (USA)</t>
  </si>
  <si>
    <t>Dr Richard Newland</t>
  </si>
  <si>
    <t>Charlie Hammond</t>
  </si>
  <si>
    <t>chsd ldrs: wnt 2nd 4th: mstke next: lost 2nd 8th: ev ch 3 out: rdn and wknd wl bef last</t>
  </si>
  <si>
    <t>Lovenormoney (IRE)</t>
  </si>
  <si>
    <t>Dixies Gem (IRE)</t>
  </si>
  <si>
    <t>Anzillero (GER)</t>
  </si>
  <si>
    <t>Warren Greatrex</t>
  </si>
  <si>
    <t>led: nt fluent 2nd: hdd 3 out: sn rdn: wknd bef next</t>
  </si>
  <si>
    <t>Whataknight (GB)</t>
  </si>
  <si>
    <t>What A Mover (GB)</t>
  </si>
  <si>
    <t>Jupiter Island (GB)</t>
  </si>
  <si>
    <t>Mr Michael Legg</t>
  </si>
  <si>
    <t>chsd ldr to 4th: remained handy tl rdn and wknd appr 2 out</t>
  </si>
  <si>
    <t>Qualando (FR)</t>
  </si>
  <si>
    <t>Lando (GER)</t>
  </si>
  <si>
    <t>Qualite Controlee (FR)</t>
  </si>
  <si>
    <t>Alan Jones</t>
  </si>
  <si>
    <t>hld up: mstke 6th: wknd after 3 out: bhd whn p.u bef last</t>
  </si>
  <si>
    <t>Wholestone (IRE)</t>
  </si>
  <si>
    <t>Last Theatre (IRE)</t>
  </si>
  <si>
    <t>9/4J</t>
  </si>
  <si>
    <t>hld up: hdwy 7th: led on bit and edgd rt appr last: nt fluent last: drvn out</t>
  </si>
  <si>
    <t>Agrapart (FR)</t>
  </si>
  <si>
    <t>Afragha (IRE)</t>
  </si>
  <si>
    <t>Nick Williams</t>
  </si>
  <si>
    <t>Lizzie Kelly</t>
  </si>
  <si>
    <t>chsd ldrs: nt fluent 3 out: sn outpcd: rallied appr last: edgd lft and r.o to go 2nd towards fin</t>
  </si>
  <si>
    <t>Colin's Sister (GB)</t>
  </si>
  <si>
    <t>Central Park (IRE)</t>
  </si>
  <si>
    <t>Dd's Glenalla (IRE)</t>
  </si>
  <si>
    <t>hld up: hdwy 5th: ev ch appr last: sn swtchd lft: rdn: hung lft and no ex flat</t>
  </si>
  <si>
    <t>Old Guard (GB)</t>
  </si>
  <si>
    <t>Notnowcato (GB)</t>
  </si>
  <si>
    <t>Dolma (FR)</t>
  </si>
  <si>
    <t>Marchand De Sable (USA)</t>
  </si>
  <si>
    <t>9/2</t>
  </si>
  <si>
    <t>Bryony Frost</t>
  </si>
  <si>
    <t>chsd ldrs: pushed along 6th: rdn after 2 out: no ex flat</t>
  </si>
  <si>
    <t>Royal Vacation (IRE)</t>
  </si>
  <si>
    <t>Summer Break (IRE)</t>
  </si>
  <si>
    <t>Foxhound (USA)</t>
  </si>
  <si>
    <t>tb</t>
  </si>
  <si>
    <t>Harry Cobden</t>
  </si>
  <si>
    <t>chsd ldr tl led appr 2 out: rdn and hdd bef last: wknd flat</t>
  </si>
  <si>
    <t>Anteros (IRE)</t>
  </si>
  <si>
    <t>Milan (GB)</t>
  </si>
  <si>
    <t>Sovereign Star (IRE)</t>
  </si>
  <si>
    <t>Taufan (USA)</t>
  </si>
  <si>
    <t>tv*</t>
  </si>
  <si>
    <t>Sophie Leech</t>
  </si>
  <si>
    <t>hld up: hdwy appr 2 out: wknd wl bef last</t>
  </si>
  <si>
    <t>Rayvin Black (GB)</t>
  </si>
  <si>
    <t>Halling (USA)</t>
  </si>
  <si>
    <t>Optimistic (GB)</t>
  </si>
  <si>
    <t>Reprimand (GB)</t>
  </si>
  <si>
    <t>28/1</t>
  </si>
  <si>
    <t>Oliver Sherwood</t>
  </si>
  <si>
    <t>Thomas Garner</t>
  </si>
  <si>
    <t>led in s: led: rdn and hdd appr 2 out: sn hung rt and wknd</t>
  </si>
  <si>
    <t>Acey Milan (IRE)</t>
  </si>
  <si>
    <t>Strong Wishes (IRE)</t>
  </si>
  <si>
    <t>Strong Gale (IRE)</t>
  </si>
  <si>
    <t>Anthony Honeyball</t>
  </si>
  <si>
    <t>mde all: rdn over 1f out: styd on wl</t>
  </si>
  <si>
    <t>Malinas Jack (GB)</t>
  </si>
  <si>
    <t>Malinas (GER)</t>
  </si>
  <si>
    <t>Sphere (IRE)</t>
  </si>
  <si>
    <t>Daylami (IRE)</t>
  </si>
  <si>
    <t>John Mackie</t>
  </si>
  <si>
    <t>prom: chsd ldr 2f out: sn rdn: styd on same pce ins fnl f</t>
  </si>
  <si>
    <t>Romeo Brown (GB)</t>
  </si>
  <si>
    <t>Santia (GB)</t>
  </si>
  <si>
    <t>Kahyasi (IRE)</t>
  </si>
  <si>
    <t>mid-div: pushed along 6f out: outpcd 4f out: swtchd lft and rallied over 1f out: r.o to go 3rd towards fin</t>
  </si>
  <si>
    <t>Ena Baie (FR)</t>
  </si>
  <si>
    <t>Crillon (FR)</t>
  </si>
  <si>
    <t>Trema Baie (FR)</t>
  </si>
  <si>
    <t>Snow Cap (FR)</t>
  </si>
  <si>
    <t>hld up: hdwy 5f out: rdn over 1f out: wknd ins fnl f</t>
  </si>
  <si>
    <t>Volcano (FR)</t>
  </si>
  <si>
    <t>Lyli Rose (FR)</t>
  </si>
  <si>
    <t>Lyphard's Wish (FR)</t>
  </si>
  <si>
    <t>5/2F</t>
  </si>
  <si>
    <t>Christian Williams</t>
  </si>
  <si>
    <t>hld up in tch: rdn over 2f out: wknd ins fnl f</t>
  </si>
  <si>
    <t>Skyline (GB)</t>
  </si>
  <si>
    <t>Stimulation (IRE)</t>
  </si>
  <si>
    <t>Yonder (GB)</t>
  </si>
  <si>
    <t>Hughie Morrison</t>
  </si>
  <si>
    <t>hld up: hdwy 6f out: rdn over 1f out: sn wknd</t>
  </si>
  <si>
    <t>Copperhead (GB)</t>
  </si>
  <si>
    <t>How's Business (GB)</t>
  </si>
  <si>
    <t>Josr Algarhoud (IRE)</t>
  </si>
  <si>
    <t>chsd wnr to 1/2-way: rdn over 3f out: wknd 2f out</t>
  </si>
  <si>
    <t>Arch My Boy (GB)</t>
  </si>
  <si>
    <t>Archipenko (USA)</t>
  </si>
  <si>
    <t>Fairy Slipper (GB)</t>
  </si>
  <si>
    <t>Singspiel (IRE)</t>
  </si>
  <si>
    <t>Martin Smith</t>
  </si>
  <si>
    <t>Tom Cannon</t>
  </si>
  <si>
    <t>prom: racd keenly: chsd wnr 1/2-way tl rdn 2f out: hung lft and wknd fnl f</t>
  </si>
  <si>
    <t>Kingofthecotswolds (IRE)</t>
  </si>
  <si>
    <t>Arcadio (GER)</t>
  </si>
  <si>
    <t>Damoiselle (GB)</t>
  </si>
  <si>
    <t>Sir Harry Lewis (USA)</t>
  </si>
  <si>
    <t>9</t>
  </si>
  <si>
    <t>hld up: shkn up over 3f out: wknd over 2f out</t>
  </si>
  <si>
    <t>Feel The Pinch (GB)</t>
  </si>
  <si>
    <t>Librettist (USA)</t>
  </si>
  <si>
    <t>Liqueur Rose (GB)</t>
  </si>
  <si>
    <t>10</t>
  </si>
  <si>
    <t>Alain Cawley</t>
  </si>
  <si>
    <t>hld up: effrt over 3f out: wknd over 2f out</t>
  </si>
  <si>
    <t>Normal Norman (GB)</t>
  </si>
  <si>
    <t>Shamardal (USA)</t>
  </si>
  <si>
    <t>Ambria (GER)</t>
  </si>
  <si>
    <t>11</t>
  </si>
  <si>
    <t>John Ryan</t>
  </si>
  <si>
    <t>hld up: hdwy over 3f out: wknd 2f out</t>
  </si>
  <si>
    <t>Gold Fields (GB)</t>
  </si>
  <si>
    <t>Sakhee (USA)</t>
  </si>
  <si>
    <t>Realms Of Gold (USA)</t>
  </si>
  <si>
    <t>Gulch (USA)</t>
  </si>
  <si>
    <t>12</t>
  </si>
  <si>
    <t>Laura Morgan</t>
  </si>
  <si>
    <t>hld up in tch: pushed along over 4f out: wknd over 3f out</t>
  </si>
  <si>
    <t>Friday Feeling (GB)</t>
  </si>
  <si>
    <t>Lac Marmot (FR)</t>
  </si>
  <si>
    <t>Marju (IRE)</t>
  </si>
  <si>
    <t>13</t>
  </si>
  <si>
    <t>John O'Shea</t>
  </si>
  <si>
    <t>Miss Brodie Hampson</t>
  </si>
  <si>
    <t>hld up: pushed along 1/2-way: wknd over 4f out</t>
  </si>
  <si>
    <t>Urtheonethatiwant (IRE)</t>
  </si>
  <si>
    <t>Roberta Supreme (IRE)</t>
  </si>
  <si>
    <t>Bob's Return (IRE)</t>
  </si>
  <si>
    <t>Jeremy Scott</t>
  </si>
  <si>
    <t>Matt Griffiths</t>
  </si>
  <si>
    <t>pressed ldr: rdn turning in: wknd bef 2 out (usual 3 out): p.u bef last</t>
  </si>
  <si>
    <t>Show On The Road (GB)</t>
  </si>
  <si>
    <t>Roses Of Picardy (IRE)</t>
  </si>
  <si>
    <t>Micheal Nolan</t>
  </si>
  <si>
    <t>trckd ldrs: chal 2 out: sn led: clr last: comf</t>
  </si>
  <si>
    <t>Friday Night Light (FR)</t>
  </si>
  <si>
    <t>Air Chief Marshal (IRE)</t>
  </si>
  <si>
    <t>Peninsula (FR)</t>
  </si>
  <si>
    <t>11/8</t>
  </si>
  <si>
    <t>David Pipe</t>
  </si>
  <si>
    <t>Tom Scudamore</t>
  </si>
  <si>
    <t>trckd ldrs: chal 2 out: sn rdn and hld: styd on same pce</t>
  </si>
  <si>
    <t>Get Wishing (IRE)</t>
  </si>
  <si>
    <t>Getaway (GER)</t>
  </si>
  <si>
    <t>Third Wish (IRE)</t>
  </si>
  <si>
    <t>Second Empire (IRE)</t>
  </si>
  <si>
    <t>ht*</t>
  </si>
  <si>
    <t>Victor Dartnall</t>
  </si>
  <si>
    <t>Nick Scholfield</t>
  </si>
  <si>
    <t>led: jnd 2 out: sn rdn and hdd: no ex run-in</t>
  </si>
  <si>
    <t>Another Crick (GB)</t>
  </si>
  <si>
    <t>Suetsu (IRE)</t>
  </si>
  <si>
    <t>Toulon (GB)</t>
  </si>
  <si>
    <t>Noel Williams</t>
  </si>
  <si>
    <t>Wayne Hutchinson</t>
  </si>
  <si>
    <t>mid-div: trckd ldrs 2nd: wknd appr 2 out: t.o</t>
  </si>
  <si>
    <t>The Major (GB)</t>
  </si>
  <si>
    <t>Major Cadeaux (GB)</t>
  </si>
  <si>
    <t>Ballerina Suprema (IRE)</t>
  </si>
  <si>
    <t>Richard Woollacott</t>
  </si>
  <si>
    <t>James Best</t>
  </si>
  <si>
    <t>hld up: struggling on long run after 4th: wknd bef 2 out (usual 3 out): t.o</t>
  </si>
  <si>
    <t>Unsafe Conduct (GB)</t>
  </si>
  <si>
    <t>Pasternak (GB)</t>
  </si>
  <si>
    <t>Symbiosis (GB)</t>
  </si>
  <si>
    <t>Bien Bien (USA)</t>
  </si>
  <si>
    <t>Robert Dunne</t>
  </si>
  <si>
    <t>hld up: hdwy after 2nd: trckd ldrs 4th: wknd appr 2 out (usual 3 out): t.o</t>
  </si>
  <si>
    <t>Baihas (GB)</t>
  </si>
  <si>
    <t>Nayef (USA)</t>
  </si>
  <si>
    <t>Allegretto (IRE)</t>
  </si>
  <si>
    <t>Galileo (IRE)</t>
  </si>
  <si>
    <t>Philip Donovan</t>
  </si>
  <si>
    <t>mid-div: stmbld 2nd: wknd on long after 4th: t.o</t>
  </si>
  <si>
    <t>Tigger Two (IRE)</t>
  </si>
  <si>
    <t>Anne Hathaway (IRE)</t>
  </si>
  <si>
    <t>Definite Article (GB)</t>
  </si>
  <si>
    <t>David Noonan</t>
  </si>
  <si>
    <t>a towards rr: wknd on long run after 4th: t.o</t>
  </si>
  <si>
    <t>Here's Herbie (GB)</t>
  </si>
  <si>
    <t>Classic Cliche (IRE)</t>
  </si>
  <si>
    <t>Tyre Hill Lilly (GB)</t>
  </si>
  <si>
    <t>7/4</t>
  </si>
  <si>
    <t>Sue Gardner</t>
  </si>
  <si>
    <t>Lucy Gardner</t>
  </si>
  <si>
    <t>trckd ldrs: jst taken the ld and travelling best whn fell 2 out</t>
  </si>
  <si>
    <t>Yalltari (GB)</t>
  </si>
  <si>
    <t>Lily Grey (FR)</t>
  </si>
  <si>
    <t>Kadalko (FR)</t>
  </si>
  <si>
    <t>13/8F</t>
  </si>
  <si>
    <t>Charlie Deutsch</t>
  </si>
  <si>
    <t>mde most: rdn and hdd whn lft clr 2 out (usual 3 out): in n.d whn wnt rt and nt fluent last</t>
  </si>
  <si>
    <t>Billy Hicks (GB)</t>
  </si>
  <si>
    <t>Michelle's Ella (IRE)</t>
  </si>
  <si>
    <t>Ela-Mana-Mou (GB)</t>
  </si>
  <si>
    <t>Samuel Drinkwater</t>
  </si>
  <si>
    <t>trckd ldrs: rdn and hld turning in: lft 3rd next: snatched 2nd fnl stride</t>
  </si>
  <si>
    <t>Dusky Lark (GB)</t>
  </si>
  <si>
    <t>Snow Goose (GB)</t>
  </si>
  <si>
    <t>Polar Falcon (USA)</t>
  </si>
  <si>
    <t>Robert Walford</t>
  </si>
  <si>
    <t>upsides wnr most of way tl rdn home bnd: 3rd and hld whn lft 2nd 2 out (usual 3 out): lost 3rd fnl strides</t>
  </si>
  <si>
    <t>Zulu Oscar (GB)</t>
  </si>
  <si>
    <t>Loxhill Lady (GB)</t>
  </si>
  <si>
    <t>hld up bhd ldrs: rdn turning in: wkng whn lft 4th 2 out: virtually p.u run-in</t>
  </si>
  <si>
    <t>Farmer Lad (IRE)</t>
  </si>
  <si>
    <t>Gortnagowna (IRE)</t>
  </si>
  <si>
    <t>Moscow Society (USA)</t>
  </si>
  <si>
    <t>Nigel Hawke</t>
  </si>
  <si>
    <t>Sean Houlihan</t>
  </si>
  <si>
    <t>hld up: wknd after 5th: t.o whn p.u bef 2 out</t>
  </si>
  <si>
    <t>Run To Milan (IRE)</t>
  </si>
  <si>
    <t>Run Supreme (IRE)</t>
  </si>
  <si>
    <t>trckd ldrs: led between last 2: sn rdn: landed awkwardly last: drifted lft: drvn out</t>
  </si>
  <si>
    <t>Coningsby (GB)</t>
  </si>
  <si>
    <t>Motcombe (IRE)</t>
  </si>
  <si>
    <t>Carroll House (IRE)</t>
  </si>
  <si>
    <t>Tom Lacey</t>
  </si>
  <si>
    <t>Mr Tommie M O'Brien</t>
  </si>
  <si>
    <t>disp ld fr 2nd: hdd 2 out: sn rdn: rallied last: styd on but a being hld</t>
  </si>
  <si>
    <t>Storm Control (IRE)</t>
  </si>
  <si>
    <t>Double Dream (IRE)</t>
  </si>
  <si>
    <t>Double Eclipse (IRE)</t>
  </si>
  <si>
    <t>2/1</t>
  </si>
  <si>
    <t>Jamie Moore</t>
  </si>
  <si>
    <t>trckd ldrs: led 2 out: sn rdn and hdd: no ex run-in</t>
  </si>
  <si>
    <t>It's Obvious (GB)</t>
  </si>
  <si>
    <t>Tobougg (IRE)</t>
  </si>
  <si>
    <t>Hiho Silver Lining (GB)</t>
  </si>
  <si>
    <t>in tch: trckd ldng trio appr 2 out (usual 3 out): nt pce to chal: no ex fr last</t>
  </si>
  <si>
    <t>Neetside (IRE)</t>
  </si>
  <si>
    <t>Lady Wagtail (IRE)</t>
  </si>
  <si>
    <t>David Dennis</t>
  </si>
  <si>
    <t>Leighton Aspell</t>
  </si>
  <si>
    <t>in tch: in last trio after 2nd: hdwy after 5th: rdn in 5th appr 2 out: wknd between last 2</t>
  </si>
  <si>
    <t>Sizing Cusimano (GB)</t>
  </si>
  <si>
    <t>Combe Florey (GB)</t>
  </si>
  <si>
    <t>Sean Bowen</t>
  </si>
  <si>
    <t>led tl after 2nd: trckd ldrs: lost pl 5th: rdn in tch turning in: wknd next: t.o</t>
  </si>
  <si>
    <t>Willie McLovin (GB)</t>
  </si>
  <si>
    <t>Apple Tree (FR)</t>
  </si>
  <si>
    <t>Kiss Me Du Cochet (FR)</t>
  </si>
  <si>
    <t>Orival (FR)</t>
  </si>
  <si>
    <t>Carroll Gray</t>
  </si>
  <si>
    <t>hld up: rdn in tch turning in: wknd next: t.o</t>
  </si>
  <si>
    <t>Turangi (GB)</t>
  </si>
  <si>
    <t>Bold Fire (GB)</t>
  </si>
  <si>
    <t>Bold Edge (GB)</t>
  </si>
  <si>
    <t>Thomas Cheesman</t>
  </si>
  <si>
    <t>in tch: effrt turning in: wknd next: t.o</t>
  </si>
  <si>
    <t>Jabbea (IRE)</t>
  </si>
  <si>
    <t>Robin Des Pres (FR)</t>
  </si>
  <si>
    <t>Welsh Bea (IRE)</t>
  </si>
  <si>
    <t>Welsh Term (IRE)</t>
  </si>
  <si>
    <t>Mary Sanderson</t>
  </si>
  <si>
    <t>disp ld most of way tl rdn home bnd: wknd bef next: t.o</t>
  </si>
  <si>
    <t>You Say What (IRE)</t>
  </si>
  <si>
    <t>Wave Back (IRE)</t>
  </si>
  <si>
    <t>9/4F</t>
  </si>
  <si>
    <t>trcking ldrs whn hit 3rd: shkn up in last trio after 6th: wknd bk st 2nd time: t.o whn p.u bef 3 out (usual 4 out)</t>
  </si>
  <si>
    <t>Dawson City (GB)</t>
  </si>
  <si>
    <t>Running For Annie (GB)</t>
  </si>
  <si>
    <t>Gunner B (GB)</t>
  </si>
  <si>
    <t>Polly Gundry</t>
  </si>
  <si>
    <t>chsd ldrs tl wknd bk st 2nd time: t.o whn p.u bef 3 out (usual 4 out)</t>
  </si>
  <si>
    <t>Castarnie (GB)</t>
  </si>
  <si>
    <t>Just Jenny (IRE)</t>
  </si>
  <si>
    <t>King's Ride (IRE)</t>
  </si>
  <si>
    <t>in tch: rdn leaving bk st 2nd time: wknd turning in: p.u bef 2 out (usual 3 out)</t>
  </si>
  <si>
    <t>Steel Summit (IRE)</t>
  </si>
  <si>
    <t>B Greenhill (GB)</t>
  </si>
  <si>
    <t>a towards rr: wknd bk st 2nd time: t.o whn p.u bef 3 out (usual 4 out)</t>
  </si>
  <si>
    <t>Fear Glic (IRE)</t>
  </si>
  <si>
    <t>Dr Massini (IRE)</t>
  </si>
  <si>
    <t>Graineuaile (IRE)</t>
  </si>
  <si>
    <t>Orchestra (GB)</t>
  </si>
  <si>
    <t>Jackie Du Plessis</t>
  </si>
  <si>
    <t>prom and kpt wdst: cl enough 4th whn hit 3 out: wknd qckly and p.u next</t>
  </si>
  <si>
    <t>Western Climate (IRE)</t>
  </si>
  <si>
    <t>Jo Peeks (IRE)</t>
  </si>
  <si>
    <t>Tom Weston</t>
  </si>
  <si>
    <t>last pair but in tch: hit 5th and bec detached: rdn and hdwy home bnd: wnt 3rd next: 2nd whn wnt rt and hit 2 out: sn led: styd on strly to draw clr after last</t>
  </si>
  <si>
    <t>Solomn Grundy (IRE)</t>
  </si>
  <si>
    <t>Marika's King (IRE)</t>
  </si>
  <si>
    <t>trckd ldrs: rdn into 4th turning in: 7 l 3rd jumping last: wnt 2nd bypassing omitted last but no ch w wnr: wknd fnl 120yds</t>
  </si>
  <si>
    <t>Lower Hope Dandy (GB)</t>
  </si>
  <si>
    <t>Cheeky Mare (GB)</t>
  </si>
  <si>
    <t>Derrylin ()</t>
  </si>
  <si>
    <t>17/2</t>
  </si>
  <si>
    <t>led: mstke 3 out (usual 4 out): sn rdn: hdd between last 2: tired j. last: lost 2nd bypassing omitted last: wknd usual run-in</t>
  </si>
  <si>
    <t>Hansupfordetroit (IRE)</t>
  </si>
  <si>
    <t>Zagreb (USA)</t>
  </si>
  <si>
    <t>Golden Needle (IRE)</t>
  </si>
  <si>
    <t>Prince Of Birds (USA)</t>
  </si>
  <si>
    <t>Bernard Llewellyn</t>
  </si>
  <si>
    <t>Dave Crosse</t>
  </si>
  <si>
    <t>prom: rdn home bnd: sn hld: wknd 2 out: t.o</t>
  </si>
  <si>
    <t>Report To Base (IRE)</t>
  </si>
  <si>
    <t>Marina Du Berlais (FR)</t>
  </si>
  <si>
    <t>Mister Sicy (FR)</t>
  </si>
  <si>
    <t>1D</t>
  </si>
  <si>
    <t>4/7F</t>
  </si>
  <si>
    <t>Evan Williams</t>
  </si>
  <si>
    <t>Adam Wedge</t>
  </si>
  <si>
    <t>mde all: in command and drawing clr whn rdr omitted 3 out (usual 4 out): won v easily by 26 l: disqualified</t>
  </si>
  <si>
    <t>Valhalla (IRE)</t>
  </si>
  <si>
    <t>Fox Theatre (IRE)</t>
  </si>
  <si>
    <t>trckd ldr: pushed along whn lft in ld 3 out: kpt up to work and in n.d after: fin 2nd: plcd 1st</t>
  </si>
  <si>
    <t>Phobiaphiliac (IRE)</t>
  </si>
  <si>
    <t>Denys Eyre (IRE)</t>
  </si>
  <si>
    <t>Eurobus (GB)</t>
  </si>
  <si>
    <t>13/2</t>
  </si>
  <si>
    <t>Nicky Martin</t>
  </si>
  <si>
    <t>trckd ldrs: rdn whn lft 2nd and mstke 3 out: wknd next: t.o: fin 3rd: plcd 2nd</t>
  </si>
  <si>
    <t>Dragon's Den (IRE)</t>
  </si>
  <si>
    <t>Antonius Pius (USA)</t>
  </si>
  <si>
    <t>Tallassee (GB)</t>
  </si>
  <si>
    <t>Indian Ridge (IRE)</t>
  </si>
  <si>
    <t>hld up: hit 1st: wknd leaving bk st: t.o whn p.u next</t>
  </si>
  <si>
    <t>Lord Bryan (IRE)</t>
  </si>
  <si>
    <t>Brian Boru (GB)</t>
  </si>
  <si>
    <t>Run Cat (IRE)</t>
  </si>
  <si>
    <t>9/5F</t>
  </si>
  <si>
    <t>Peter Bowen</t>
  </si>
  <si>
    <t>led: rdn and hdd home turn: sn wknd: p.u bef next</t>
  </si>
  <si>
    <t>Major Hindrance (IRE)</t>
  </si>
  <si>
    <t>Kris Kin (USA)</t>
  </si>
  <si>
    <t>Ten Dollar Bill (IRE)</t>
  </si>
  <si>
    <t>Accordion (IRE)</t>
  </si>
  <si>
    <t>a.p: reminder after 6th: rdn to ld home turn: wandered u.p fr last: a holding on: drvn out</t>
  </si>
  <si>
    <t>Le Boizelo (FR)</t>
  </si>
  <si>
    <t>Irish Wells (FR)</t>
  </si>
  <si>
    <t>Bois Tendre (FR)</t>
  </si>
  <si>
    <t>Murmure (FR)</t>
  </si>
  <si>
    <t>trckd ldrs: rdn to chse wnr appr 3 out: kpt on but a being hld</t>
  </si>
  <si>
    <t>Allee Bleue (IRE)</t>
  </si>
  <si>
    <t>Murrieta (GB)</t>
  </si>
  <si>
    <t>Docksider (USA)</t>
  </si>
  <si>
    <t>trckd ldrs: rdn to dispute cl 3rd appr 3 out: styd on same pce fr next</t>
  </si>
  <si>
    <t>Cap Horner (FR)</t>
  </si>
  <si>
    <t>Apsis (GB)</t>
  </si>
  <si>
    <t>Rapsodie Sea (FR)</t>
  </si>
  <si>
    <t>April Night (FR)</t>
  </si>
  <si>
    <t>Seamus Mullins</t>
  </si>
  <si>
    <t>Daniel Sansom</t>
  </si>
  <si>
    <t>in tch: effrt 4 out: styd on same pce fr next</t>
  </si>
  <si>
    <t>Dance Floor King (IRE)</t>
  </si>
  <si>
    <t>Generous (IRE)</t>
  </si>
  <si>
    <t>Strawberry Fool (FR)</t>
  </si>
  <si>
    <t>Tel Quel (FR)</t>
  </si>
  <si>
    <t>Nick Mitchell</t>
  </si>
  <si>
    <t>trckd ldrs: ev ch turning in: hld next: wkng whn mstke 2 out</t>
  </si>
  <si>
    <t>Summit Like Herbie (GB)</t>
  </si>
  <si>
    <t>Colline De Fleurs (GB)</t>
  </si>
  <si>
    <t>Jack Savage</t>
  </si>
  <si>
    <t>trckd ldr: led over 2f out: sn running v green: hung bdly lft fnl f: had enough in hand and a holding on</t>
  </si>
  <si>
    <t>Springcombe Joe (GB)</t>
  </si>
  <si>
    <t>Dissolve (GB)</t>
  </si>
  <si>
    <t>Sharrood (USA)</t>
  </si>
  <si>
    <t>Bill Turner</t>
  </si>
  <si>
    <t>Thomas Greatrex</t>
  </si>
  <si>
    <t>in tch: hdwy home turn: chal over 2f out tl over 1f out: kpt on same pce fnl f</t>
  </si>
  <si>
    <t>Mrs Miggins (IRE)</t>
  </si>
  <si>
    <t>Carrigeen Lunaria (IRE)</t>
  </si>
  <si>
    <t>Saddlers' Hall (IRE)</t>
  </si>
  <si>
    <t>9/5</t>
  </si>
  <si>
    <t>led: rdn and hdd over 2f out: sn one pce</t>
  </si>
  <si>
    <t>Dawn's Little Lady (GB)</t>
  </si>
  <si>
    <t>Kopylova (GB)</t>
  </si>
  <si>
    <t>Sarah Robinson</t>
  </si>
  <si>
    <t>Lee Edwards</t>
  </si>
  <si>
    <t>in tch: rdn 3f out: wknd over 2f out: t.o</t>
  </si>
  <si>
    <t>Righteous River (GB)</t>
  </si>
  <si>
    <t>Bahri (USA)</t>
  </si>
  <si>
    <t>Marie Louise (GB)</t>
  </si>
  <si>
    <t>Helissio (FR)</t>
  </si>
  <si>
    <t>hld up in tch: wnt 4th u.p turning in but nvr gng pce to threaten ldrs: wknd 2f out: t.o</t>
  </si>
  <si>
    <t>France Du Lukka (FR)</t>
  </si>
  <si>
    <t>Kap Rock (FR)</t>
  </si>
  <si>
    <t>Orlamonde Queen (FR)</t>
  </si>
  <si>
    <t>Royal Charter (FR)</t>
  </si>
  <si>
    <t>BL</t>
  </si>
  <si>
    <t>on her toes: racd keenly: trckd ldr: rdn home turn: sn wknd: t.o</t>
  </si>
  <si>
    <t>Mickeysmatedusty (GB)</t>
  </si>
  <si>
    <t>Revoque (IRE)</t>
  </si>
  <si>
    <t>Dusty Anne (IRE)</t>
  </si>
  <si>
    <t>Dushyantor (USA)</t>
  </si>
  <si>
    <t>Mark Shears</t>
  </si>
  <si>
    <t>Mr Rex Dingle</t>
  </si>
  <si>
    <t>in tch: struggling bk st: wknd home turn: virtually p.u</t>
  </si>
  <si>
    <t>Geni Johnson (IRE)</t>
  </si>
  <si>
    <t>Mountain High (IRE)</t>
  </si>
  <si>
    <t>Garrymorris (IRE)</t>
  </si>
  <si>
    <t>Alexandra Dunn</t>
  </si>
  <si>
    <t>Trevor Whelan</t>
  </si>
  <si>
    <t>hld up in rr tl uns rdr 5th</t>
  </si>
  <si>
    <t>Vive Le Roi (IRE)</t>
  </si>
  <si>
    <t>Cappard View (IRE)</t>
  </si>
  <si>
    <t>Rudimentary (USA)</t>
  </si>
  <si>
    <t>11/8F</t>
  </si>
  <si>
    <t>Charlie Longsdon</t>
  </si>
  <si>
    <t>Charlie Poste</t>
  </si>
  <si>
    <t>mde most tl 5th: styd chsng ldr: rdn on long run after 6th: lost 2nd 3 out and sn struggling u.p: wknd 2 out and wl btn 3rd whn p.u bef last</t>
  </si>
  <si>
    <t>Roman Numeral (IRE)</t>
  </si>
  <si>
    <t>King's Best (USA)</t>
  </si>
  <si>
    <t>Trespass (GB)</t>
  </si>
  <si>
    <t>Entrepreneur (GB)</t>
  </si>
  <si>
    <t>Tony Kelly</t>
  </si>
  <si>
    <t>in tch: 5th and niggled along after 4th: lost tch u.p after 6th: t.o whn p.u bef 3 out</t>
  </si>
  <si>
    <t>Ascendant (GB)</t>
  </si>
  <si>
    <t>Medicean (GB)</t>
  </si>
  <si>
    <t>Ascendancy (GB)</t>
  </si>
  <si>
    <t>15/8</t>
  </si>
  <si>
    <t>Johnny Farrelly</t>
  </si>
  <si>
    <t>Patrick Cowley</t>
  </si>
  <si>
    <t>hld up in tch: wnt 3rd 5th: dived next: trckd ldr 3 out: rdn to ld between last 2: styd on: rdn out</t>
  </si>
  <si>
    <t>Ulysses (GER)</t>
  </si>
  <si>
    <t>Sinndar (IRE)</t>
  </si>
  <si>
    <t>Ungarin (GER)</t>
  </si>
  <si>
    <t>Goofalik (USA)</t>
  </si>
  <si>
    <t>Stuart Edmunds</t>
  </si>
  <si>
    <t>Ciaran Gethings</t>
  </si>
  <si>
    <t>w ldr tl led 5th: drvn and hdd between last 2: hung rt and kpt on same pce flat</t>
  </si>
  <si>
    <t>Changing The Guard (GB)</t>
  </si>
  <si>
    <t>Our Queen Of Kings (GB)</t>
  </si>
  <si>
    <t>Arazi (USA)</t>
  </si>
  <si>
    <t>Barry Brennan</t>
  </si>
  <si>
    <t>Mr Jordan Nailor</t>
  </si>
  <si>
    <t>chsd ldng pair tl 5th: rdn and struggling on long run after 6th: t.o 3 out: lft poor 3rd bef last</t>
  </si>
  <si>
    <t>Touch Screen (IRE)</t>
  </si>
  <si>
    <t>Touch Of Land (FR)</t>
  </si>
  <si>
    <t>Capard Lady (IRE)</t>
  </si>
  <si>
    <t>Mark Gillard</t>
  </si>
  <si>
    <t>Mr Theo Gillard</t>
  </si>
  <si>
    <t>hld up in tch tl uns rdr 2nd</t>
  </si>
  <si>
    <t>Little Windmill (IRE)</t>
  </si>
  <si>
    <t>Mahler (GB)</t>
  </si>
  <si>
    <t>Ennismore Queen (IRE)</t>
  </si>
  <si>
    <t>Glacial Storm (USA)</t>
  </si>
  <si>
    <t>Neil King</t>
  </si>
  <si>
    <t>Mr J Andrews</t>
  </si>
  <si>
    <t>tendency to jump lft: led tl after 3rd: chsd clr ldr after: rdn and 4 l down 3 out: grad clsd u.p to ld bef last: sn clr and kpt on flat: rdn: all out</t>
  </si>
  <si>
    <t>Wish In A Well (IRE)</t>
  </si>
  <si>
    <t>Lady Bellingham (IRE)</t>
  </si>
  <si>
    <t>Montelimar (USA)</t>
  </si>
  <si>
    <t>Ben Case</t>
  </si>
  <si>
    <t>Mr Hugh Nugent</t>
  </si>
  <si>
    <t>chsd ldrs: mstke 2nd: rdn bef 12th: 3rd and no imp after 3 out: 12 l down 2 out: clsd again bef last: chsd wnr flat: styd on but nvr getting to wnr</t>
  </si>
  <si>
    <t>Money For Nothing (GB)</t>
  </si>
  <si>
    <t>Top Of The Dee (GB)</t>
  </si>
  <si>
    <t>Rakaposhi King (GB)</t>
  </si>
  <si>
    <t>Mr Luca Morgan</t>
  </si>
  <si>
    <t>t.k.h: hld up in midfield: hdwy to ld after 3rd and sn wnt clr: impeded by loose horse on more than one occasion: rdn bef 2 out: hdd bef last: sn btn: tired and lost 2nd flat</t>
  </si>
  <si>
    <t>Oakidoaki (GB)</t>
  </si>
  <si>
    <t>Sweet Robinia (IRE)</t>
  </si>
  <si>
    <t>7/4F</t>
  </si>
  <si>
    <t>Mr James King</t>
  </si>
  <si>
    <t>chsd ldr tl 2nd: dropped to last pair 5th: lost tch after mstke 12th: wl hld in 4th whn mstke 2 out</t>
  </si>
  <si>
    <t>Triptico (FR)</t>
  </si>
  <si>
    <t>Turgeon (USA)</t>
  </si>
  <si>
    <t>Al Kicks (FR)</t>
  </si>
  <si>
    <t>Al Nasr (FR)</t>
  </si>
  <si>
    <t>Mr John Smith-Maxwell</t>
  </si>
  <si>
    <t>hld up in last pair: mstke 7th: rdn and lost tch sn after 12th: t.o 3 out</t>
  </si>
  <si>
    <t>Mariah's Legend (GB)</t>
  </si>
  <si>
    <t>Flying Legend (USA)</t>
  </si>
  <si>
    <t>Mariah Rollins (IRE)</t>
  </si>
  <si>
    <t>Over The River (FR)</t>
  </si>
  <si>
    <t>Amy Murphy</t>
  </si>
  <si>
    <t>Jack Quinlan</t>
  </si>
  <si>
    <t>taken down early: chsd ldrs: mstke 6th: chsd wnr bypassing 3 out: rdn and 2 l down whn fell 2 out</t>
  </si>
  <si>
    <t>Crookstown (IRE)</t>
  </si>
  <si>
    <t>Millview Lass (IRE)</t>
  </si>
  <si>
    <t>Jurado (USA)</t>
  </si>
  <si>
    <t>Ian Popham</t>
  </si>
  <si>
    <t>hld up in tch: clsd to trck ldrs after 6th: 3 l 3rd and rdn whn bdly hmpd: brought to a halt and ended up under the running rail on landing 2 out: p.u</t>
  </si>
  <si>
    <t>Argante (FR)</t>
  </si>
  <si>
    <t>Abyaan (IRE)</t>
  </si>
  <si>
    <t>Henry Spiller</t>
  </si>
  <si>
    <t>a in rr: mstke 6th: sn pushed along and lost tch on long run to next: t.o whn p.u bef 2 out</t>
  </si>
  <si>
    <t>Artifice Sivola (FR)</t>
  </si>
  <si>
    <t>Dom Alco (FR)</t>
  </si>
  <si>
    <t>Kerrana (FR)</t>
  </si>
  <si>
    <t>Cadoudal (FR)</t>
  </si>
  <si>
    <t>5/2J</t>
  </si>
  <si>
    <t>Lucy Wadham</t>
  </si>
  <si>
    <t>Maxime Tissier</t>
  </si>
  <si>
    <t>t.k.h: mde virtually all: nt fluent 3rd: gng best and 2 l clr whn lft in total command 2 out: drew wl clr after: eased nr fin</t>
  </si>
  <si>
    <t>Fixed Rate (GB)</t>
  </si>
  <si>
    <t>Oasis Dream (GB)</t>
  </si>
  <si>
    <t>Pretty Face (GB)</t>
  </si>
  <si>
    <t>Rainbow Quest (USA)</t>
  </si>
  <si>
    <t>Charlie Mann</t>
  </si>
  <si>
    <t>Angus Cheleda</t>
  </si>
  <si>
    <t>jnd wnr 1st: nt fluent 2nd: mstke 4th: rdn on long run after 6th: 4th and btn whn lft 2nd 2 out: wknd but plugged on to hold 2nd: t.o</t>
  </si>
  <si>
    <t>Mamoo (GB)</t>
  </si>
  <si>
    <t>Sir Percy (GB)</t>
  </si>
  <si>
    <t>Meredith (GB)</t>
  </si>
  <si>
    <t>v*</t>
  </si>
  <si>
    <t>chsd ldrs: hit 1st: blnd and reminders 4th: lost pl and no rspnse to press after 6th: t.o whn lft 3rd 2 out</t>
  </si>
  <si>
    <t>More Than Luck (IRE)</t>
  </si>
  <si>
    <t>Gothland (FR)</t>
  </si>
  <si>
    <t>Pretty Impressive (IRE)</t>
  </si>
  <si>
    <t>Olly Murphy</t>
  </si>
  <si>
    <t>David England</t>
  </si>
  <si>
    <t>t.k.h: hld up in tch: hdwy to chse ldr 4th tl led after 7th: rdn and forged ahd bnd bef last: drvn and hdd last: lft in ld again and bmpd flat: all out</t>
  </si>
  <si>
    <t>Minella Gathering (IRE)</t>
  </si>
  <si>
    <t>A Plus Ma Puce (FR)</t>
  </si>
  <si>
    <t>Paul Henderson</t>
  </si>
  <si>
    <t>Jack Sherwood</t>
  </si>
  <si>
    <t>racd wd: in tch: rdn after 7th: cl enough in 3rd 3 out: outpcd bef next: rallied u.p between last 2: led and mstke last: unbalanced on landing: wnt lft: hdd and bmpd wnr flat: rallied cl home</t>
  </si>
  <si>
    <t>Phoeniciana (GB)</t>
  </si>
  <si>
    <t>Phoenix Reach (IRE)</t>
  </si>
  <si>
    <t>Viciana (GB)</t>
  </si>
  <si>
    <t>hld up in tch: mstke 5th: 5th and rdn bef 3 out: outpcd and looked wl hld: rallied bef last: kpt on to snatch 3rd last stride</t>
  </si>
  <si>
    <t>Cornish Warrior (IRE)</t>
  </si>
  <si>
    <t>Ballylooby Moss (IRE)</t>
  </si>
  <si>
    <t>chsd ldr on inner: ev ch 3 out: rdn after 2 out: 3rd and btn bnd bef last: wknd flat</t>
  </si>
  <si>
    <t>Phare Isle (IRE)</t>
  </si>
  <si>
    <t>Turtle Island (IRE)</t>
  </si>
  <si>
    <t>Pharenna (IRE)</t>
  </si>
  <si>
    <t>Phardante (FR)</t>
  </si>
  <si>
    <t>Max Kendrick</t>
  </si>
  <si>
    <t>hld up in tch: 4 l 4th and rdn 3 out: no imp and kpt on same pce between last 2</t>
  </si>
  <si>
    <t>Postbridge (IRE)</t>
  </si>
  <si>
    <t>Dartmeet (IRE)</t>
  </si>
  <si>
    <t>Sarah Humphrey</t>
  </si>
  <si>
    <t>Graham Carson</t>
  </si>
  <si>
    <t>led tl rdn and hdd after 7th: sn dropped to rr and t.o 3 out</t>
  </si>
  <si>
    <t>Mullaghboy (IRE)</t>
  </si>
  <si>
    <t>Mellowthemoonlight (IRE)</t>
  </si>
  <si>
    <t>Un Desperado (FR)</t>
  </si>
  <si>
    <t>ht</t>
  </si>
  <si>
    <t>mde all and dictated stdy gallop: slt mstke 13th: gng best and pushed along between last 2: jst over 1 l ahd whn lft in command last: pushed out</t>
  </si>
  <si>
    <t>Norse Light (GB)</t>
  </si>
  <si>
    <t>Dimelight (GB)</t>
  </si>
  <si>
    <t>Fantastic Light (USA)</t>
  </si>
  <si>
    <t>1/2F</t>
  </si>
  <si>
    <t>chsd rival: effrt and 1 l down 2 out: u.p between last 2: stl 1 l down whn hit last hrd: hld and one pce after</t>
  </si>
  <si>
    <t>Dunkereen (IRE)</t>
  </si>
  <si>
    <t>Malabar Rose (IRE)</t>
  </si>
  <si>
    <t>Oscar Schindler (IRE)</t>
  </si>
  <si>
    <t>t.k.h: hld up in rr: lost tch on long run after 4th: t.o whn p.u last</t>
  </si>
  <si>
    <t>Blue Sire (FR)</t>
  </si>
  <si>
    <t>Day Flight (GB)</t>
  </si>
  <si>
    <t>Hirlish (FR)</t>
  </si>
  <si>
    <t>Passing Sale (FR)</t>
  </si>
  <si>
    <t>prom in chsng gp: rdn and dropped out rapidly bnd bef 3 out: t.o whn p.u 3 out</t>
  </si>
  <si>
    <t>The Linksman (IRE)</t>
  </si>
  <si>
    <t>Lost Link (IRE)</t>
  </si>
  <si>
    <t>Shernazar (GB)</t>
  </si>
  <si>
    <t>Sam England</t>
  </si>
  <si>
    <t>Jonathan England</t>
  </si>
  <si>
    <t>taken down early: j.w: mde all: wnt readily clr bef 2 out: wl clr whn untidy jump last: pushed out</t>
  </si>
  <si>
    <t>Fresh New Dawn (IRE)</t>
  </si>
  <si>
    <t>Star Shuil (IRE)</t>
  </si>
  <si>
    <t>chsd wnr and clr of field: effrt after 3 out: sn struggling and btn 2 out: wknd between last 2 but stl clr 2nd</t>
  </si>
  <si>
    <t>Isis Blue (GB)</t>
  </si>
  <si>
    <t>Cockney Rebel (IRE)</t>
  </si>
  <si>
    <t>Bramaputra (IRE)</t>
  </si>
  <si>
    <t>Choisir (AUS)</t>
  </si>
  <si>
    <t>hld up in midfield: hdwy to chse clr ldng pair on long run after 4th: no imp: wknd 2 out: t.o</t>
  </si>
  <si>
    <t>Rajapur (GB)</t>
  </si>
  <si>
    <t>A Beautiful Mind (GER)</t>
  </si>
  <si>
    <t>RG</t>
  </si>
  <si>
    <t>nt fluent: t.k.h: chsd ldrs tl 4th and outpcd on long run after 4th: wknd bef 2 out: t.o</t>
  </si>
  <si>
    <t>No Alarm (IRE)</t>
  </si>
  <si>
    <t>Chapanga (IRE)</t>
  </si>
  <si>
    <t>t.k.h: hld up in midfield: dropped to rr and rdn on long run after 4th: sn bhd: t.o</t>
  </si>
  <si>
    <t>Uptown Funk (IRE)</t>
  </si>
  <si>
    <t>All's Forgotten (USA)</t>
  </si>
  <si>
    <t>Keith Dalgleish</t>
  </si>
  <si>
    <t>Callum Bewley</t>
  </si>
  <si>
    <t>t.k.h: in tch: hdwy to chal bef 2 out: led run-in: styd on wl</t>
  </si>
  <si>
    <t>Je Suis Charlie (GB)</t>
  </si>
  <si>
    <t>High Chaparral (IRE)</t>
  </si>
  <si>
    <t>Fin (GB)</t>
  </si>
  <si>
    <t>8/15F</t>
  </si>
  <si>
    <t>Brian Hughes</t>
  </si>
  <si>
    <t>trckd ldrs: led gng wl bef 2 out: shkn up bef last: drvn and hdd run-in: no ex nr fin</t>
  </si>
  <si>
    <t>Jamacho (GB)</t>
  </si>
  <si>
    <t>Camacho (GB)</t>
  </si>
  <si>
    <t>Obsessive Secret (IRE)</t>
  </si>
  <si>
    <t>Grand Lodge (USA)</t>
  </si>
  <si>
    <t>Brian Ellison</t>
  </si>
  <si>
    <t>Conor O'Farrell</t>
  </si>
  <si>
    <t>t.k.h: in tch: outpcd whn hung rt after 3 out: rallied to chse clr ldng pair after last: kpt on: nt pce to chal</t>
  </si>
  <si>
    <t>Beach Break (GB)</t>
  </si>
  <si>
    <t>Wemyss Bay (GB)</t>
  </si>
  <si>
    <t>Will Kennedy</t>
  </si>
  <si>
    <t>j.lft: mde most tl hdd bef 2 out: outpcd whn nt fluent last: sn lost 3rd and btn</t>
  </si>
  <si>
    <t>Indian Vision (IRE)</t>
  </si>
  <si>
    <t>Iffraaj (GB)</t>
  </si>
  <si>
    <t>Sweet Fairnando (GB)</t>
  </si>
  <si>
    <t>Hernando (FR)</t>
  </si>
  <si>
    <t>Joe Colliver</t>
  </si>
  <si>
    <t>t.k.h early: w ldr: outpcd whn nt fluent 3 out: sn wknd</t>
  </si>
  <si>
    <t>Physicist (IRE)</t>
  </si>
  <si>
    <t>Impressionist Art (USA)</t>
  </si>
  <si>
    <t>Giant's Causeway (USA)</t>
  </si>
  <si>
    <t>Patrick Griffin</t>
  </si>
  <si>
    <t>A P Heskin</t>
  </si>
  <si>
    <t>nt fluent in rr: struggling after 4 out: btn after next</t>
  </si>
  <si>
    <t>Cresswell Legend (GB)</t>
  </si>
  <si>
    <t>Cresswell Willow (IRE)</t>
  </si>
  <si>
    <t>Witness Box (USA)</t>
  </si>
  <si>
    <t>Kim Bailey</t>
  </si>
  <si>
    <t>David Bass</t>
  </si>
  <si>
    <t>cl up: led 10th: mde rest: pushed along 2 out: edgd rt: drvn and kpt on wl fr last</t>
  </si>
  <si>
    <t>Stamp Your Feet (IRE)</t>
  </si>
  <si>
    <t>Nausicaa (USA)</t>
  </si>
  <si>
    <t>Diesis (GB)</t>
  </si>
  <si>
    <t>hld up on ins: stdy hdwy after 4 out: effrt and swtchd rt bef 2 out: chsd wnr after last: clsd last 150yds: hld towards fin</t>
  </si>
  <si>
    <t>Volcanic (FR)</t>
  </si>
  <si>
    <t>Queen Of Rock (FR)</t>
  </si>
  <si>
    <t>Video Rock (FR)</t>
  </si>
  <si>
    <t>in tch: rdn and outpcd bef 2 out: rallied after last: kpt on: nt pce of first two</t>
  </si>
  <si>
    <t>Ahead Of The Curve (FR)</t>
  </si>
  <si>
    <t>Ballingarry (IRE)</t>
  </si>
  <si>
    <t>Jasla (FR)</t>
  </si>
  <si>
    <t>Highest Honor (FR)</t>
  </si>
  <si>
    <t>Susan Corbett</t>
  </si>
  <si>
    <t>James Corbett</t>
  </si>
  <si>
    <t>a cl up: rdn 3 out: cl 2nd whn nt fluent last: sn no ex</t>
  </si>
  <si>
    <t>Rainy City (IRE)</t>
  </si>
  <si>
    <t>Erintante (IRE)</t>
  </si>
  <si>
    <t>Denel (FR)</t>
  </si>
  <si>
    <t>Iain Jardine</t>
  </si>
  <si>
    <t>Ross Chapman</t>
  </si>
  <si>
    <t>nt fluent: hld up: rdn and outpcd bef 3 out: no imp fr next</t>
  </si>
  <si>
    <t>Tantamount (GB)</t>
  </si>
  <si>
    <t>Observatory (USA)</t>
  </si>
  <si>
    <t>Cantanta (GB)</t>
  </si>
  <si>
    <t>Top Ville (GB)</t>
  </si>
  <si>
    <t>Lucinda Russell</t>
  </si>
  <si>
    <t>Derek Fox</t>
  </si>
  <si>
    <t>hld up: effrt and rdn bef 3 out: outpcd fr next</t>
  </si>
  <si>
    <t>Arthurs Secret (GB)</t>
  </si>
  <si>
    <t>Sakhee's Secret (GB)</t>
  </si>
  <si>
    <t>Angry Bark (USA)</t>
  </si>
  <si>
    <t>Sandy Thomson</t>
  </si>
  <si>
    <t>Rachael McDonald</t>
  </si>
  <si>
    <t>prom: rdn after 4 out: wknd fr next: btn whn mstke 2 out</t>
  </si>
  <si>
    <t>Fly Vinnie (IRE)</t>
  </si>
  <si>
    <t>Vinnie Roe (IRE)</t>
  </si>
  <si>
    <t>Great Days (IRE)</t>
  </si>
  <si>
    <t>Magical Strike (USA)</t>
  </si>
  <si>
    <t>Alistair Whillans</t>
  </si>
  <si>
    <t>Steven Fox</t>
  </si>
  <si>
    <t>t.k.h early: led to 10th: cl up tl rdn and wknd bef 3 out: fin lame</t>
  </si>
  <si>
    <t>Mirsaale (GB)</t>
  </si>
  <si>
    <t>String Quartet (IRE)</t>
  </si>
  <si>
    <t>hld up on outside: pushed along after 4 out: wknd bef next</t>
  </si>
  <si>
    <t>Max Ward (IRE)</t>
  </si>
  <si>
    <t>Made Easy (IRE)</t>
  </si>
  <si>
    <t>t.k.h: chsd ldrs tl rdn and wknd bef 4 out: no ch whn p.u bef last</t>
  </si>
  <si>
    <t>Knockgraffon (IRE)</t>
  </si>
  <si>
    <t>Gleaming Spire (GB)</t>
  </si>
  <si>
    <t>hld up in tch on ins: stdy hdwy to chse ldrs whn hit 4 out: ev ch whn nt fluent 2 out: jst led whn awkward last: jinked rt run-in: idled: drvn out</t>
  </si>
  <si>
    <t>Upsilon Bleu (FR)</t>
  </si>
  <si>
    <t>Panoramic (GB)</t>
  </si>
  <si>
    <t>Glycine Bleue (FR)</t>
  </si>
  <si>
    <t>Le Nain Jaune (FR)</t>
  </si>
  <si>
    <t>Pauline Robson</t>
  </si>
  <si>
    <t>Craig Nichol</t>
  </si>
  <si>
    <t>prom: mstke 6th: led bef 3 out: hrd pressed next: jst hdd whn nt fluent last: rallied: one pce last 100yds</t>
  </si>
  <si>
    <t>Indian Temple (IRE)</t>
  </si>
  <si>
    <t>Indian River (FR)</t>
  </si>
  <si>
    <t>Ballycraggan (IRE)</t>
  </si>
  <si>
    <t>Tim Reed</t>
  </si>
  <si>
    <t>Harry Reed</t>
  </si>
  <si>
    <t>led to bef 5th: cl up: regained ld after 5 out: hdd whn hit 3 out: one pce fr next</t>
  </si>
  <si>
    <t>King's Wharf (IRE)</t>
  </si>
  <si>
    <t>Clodovil (IRE)</t>
  </si>
  <si>
    <t>Global Tour (USA)</t>
  </si>
  <si>
    <t>Tour D'Or (USA)</t>
  </si>
  <si>
    <t>nt fluent in last pl: mstke 9th: rdn after 5 out: wknd fr next</t>
  </si>
  <si>
    <t>Mr Boss Man (IRE)</t>
  </si>
  <si>
    <t>Sarah Massini (IRE)</t>
  </si>
  <si>
    <t>Nigel Thomas Slevin</t>
  </si>
  <si>
    <t>cl up: led bef 5th to after 5 out: rdn and wknd fr next</t>
  </si>
  <si>
    <t>Dear Sire (FR)</t>
  </si>
  <si>
    <t>Polismith (FR)</t>
  </si>
  <si>
    <t>chsd ldng pair: hdwy to ld after 4 out: hdd and 2 l 2nd whn fell next</t>
  </si>
  <si>
    <t>Apterix (FR)</t>
  </si>
  <si>
    <t>Ohe Les Aulmes (FR)</t>
  </si>
  <si>
    <t>Lute Antique (FR)</t>
  </si>
  <si>
    <t>hld up: lost action and p.u 4th</t>
  </si>
  <si>
    <t>Sir Chauvelin (GB)</t>
  </si>
  <si>
    <t>Authorized (IRE)</t>
  </si>
  <si>
    <t>Jabbara (IRE)</t>
  </si>
  <si>
    <t>Kingmambo (USA)</t>
  </si>
  <si>
    <t>Jim Goldie</t>
  </si>
  <si>
    <t>nt fluent on occasions: hld up: stdy hdwy bef 3 out: shkn up and wnt 2nd bef last: drvn whn rdr dropped whip run-in: swtchd rt and led last 100yds: pushed out</t>
  </si>
  <si>
    <t>Silver Concorde (GB)</t>
  </si>
  <si>
    <t>Sacred Pearl (IRE)</t>
  </si>
  <si>
    <t>2/1F</t>
  </si>
  <si>
    <t>trckd ldrs: led gng wl bef 3 out: rdn and hdd last 100yds: kpt on same pce</t>
  </si>
  <si>
    <t>Meadowcroft Boy (GB)</t>
  </si>
  <si>
    <t>Blackbriery Thyne (IRE)</t>
  </si>
  <si>
    <t>hld up: hdwy and disputing 2nd pl whn lft 2 l down 3 out: rdn and lost 2nd bef last: wknd run-in</t>
  </si>
  <si>
    <t>Traditional Dancer (IRE)</t>
  </si>
  <si>
    <t>Danehill Dancer (IRE)</t>
  </si>
  <si>
    <t>Cote Quest (USA)</t>
  </si>
  <si>
    <t>Green Desert (USA)</t>
  </si>
  <si>
    <t>nt fluent on occasions: chsd ldr: lost pl whn pckd after 4 out: sn struggling: n.d after</t>
  </si>
  <si>
    <t>Beeno (IRE)</t>
  </si>
  <si>
    <t>Exit To Nowhere (USA)</t>
  </si>
  <si>
    <t>Kay Theatre (IRE)</t>
  </si>
  <si>
    <t>Kenneth Slack</t>
  </si>
  <si>
    <t>Colm McCormack</t>
  </si>
  <si>
    <t>nt fluent on occasions: led: rdn and hdd after 4 out: wknd bef next: t.o</t>
  </si>
  <si>
    <t>Staigue Fort (GB)</t>
  </si>
  <si>
    <t>Kirkwall (GB)</t>
  </si>
  <si>
    <t>Mulberry Wine (GB)</t>
  </si>
  <si>
    <t>Benny The Dip (USA)</t>
  </si>
  <si>
    <t>hld up: pushed along after 4 out: wknd and p.u bef 2 out</t>
  </si>
  <si>
    <t>Thorpe (IRE)</t>
  </si>
  <si>
    <t>Minkova (IRE)</t>
  </si>
  <si>
    <t>Blair Campbell</t>
  </si>
  <si>
    <t>prom: rdn after 4 out: sn outpcd: rallied next: led appr 2 out: drvn clr fr last</t>
  </si>
  <si>
    <t>Craig Star (IRE)</t>
  </si>
  <si>
    <t>Different Dee (IRE)</t>
  </si>
  <si>
    <t>Beau Sher (GB)</t>
  </si>
  <si>
    <t>4/1J</t>
  </si>
  <si>
    <t>cl up: led after 4 out: rdn and jst hdd whn nt fluent 2 out: plugged on fr last: no ch w wnr</t>
  </si>
  <si>
    <t>Castletown (FR)</t>
  </si>
  <si>
    <t>Message Personnel (FR)</t>
  </si>
  <si>
    <t>prom: hit 5th: stdy hdwy and cl up 3 out: rdn and outpcd after next: kpt on fr last: nt pce of first two</t>
  </si>
  <si>
    <t>Mister Showman (GB)</t>
  </si>
  <si>
    <t>Showcasing (GB)</t>
  </si>
  <si>
    <t>Theatre Royal (GB)</t>
  </si>
  <si>
    <t>Royal Applause (GB)</t>
  </si>
  <si>
    <t>hld up in midfield on ins: nt fluent 3rd: stdy hdwy whn nt fluent 4 out: effrt and cl up next: rdn 2 out: no ex run-in</t>
  </si>
  <si>
    <t>Benny's Secret (IRE)</t>
  </si>
  <si>
    <t>Greenhall Rambler (IRE)</t>
  </si>
  <si>
    <t>Anshan (GB)</t>
  </si>
  <si>
    <t>N W Alexander</t>
  </si>
  <si>
    <t>Lucy Alexander</t>
  </si>
  <si>
    <t>hld up: nt fluent 8th: effrt and rdn bef 3 out: edgd rt and outpcd after next</t>
  </si>
  <si>
    <t>Buyer Beware (IRE)</t>
  </si>
  <si>
    <t>Big Bad Bob (IRE)</t>
  </si>
  <si>
    <t>Adoring (IRE)</t>
  </si>
  <si>
    <t>One Cool Cat (USA)</t>
  </si>
  <si>
    <t>led: clr to 4th: nt fluent 4 out: sn hdd: wknd bef next</t>
  </si>
  <si>
    <t>Titus Bolt (IRE)</t>
  </si>
  <si>
    <t>Titus Livius (FR)</t>
  </si>
  <si>
    <t>Megan's Bay (GB)</t>
  </si>
  <si>
    <t>Muhtarram (USA)</t>
  </si>
  <si>
    <t>hld up towards rr: drvn and outpcd after 4 out: n.d after: btn whn j.rt 2 out</t>
  </si>
  <si>
    <t>Argent Knight (GB)</t>
  </si>
  <si>
    <t>Tussah (GB)</t>
  </si>
  <si>
    <t>Christopher Kellett</t>
  </si>
  <si>
    <t>hld up in midfield: blnd 6th: struggling bef 4 out: sn lost tch: t.o</t>
  </si>
  <si>
    <t>Apachee Prince (IRE)</t>
  </si>
  <si>
    <t>Indian Danehill (IRE)</t>
  </si>
  <si>
    <t>Wheredidthemoneygo (IRE)</t>
  </si>
  <si>
    <t>Kieron Edgar</t>
  </si>
  <si>
    <t>hld up in last pl: nt fluent 1st: hit and uns rdr next</t>
  </si>
  <si>
    <t>Eager To Know (IRE)</t>
  </si>
  <si>
    <t>Sayarshan (FR)</t>
  </si>
  <si>
    <t>Drew (IRE)</t>
  </si>
  <si>
    <t>Double Schwartz ()</t>
  </si>
  <si>
    <t>Finian O'Toole</t>
  </si>
  <si>
    <t>nt jump wl: hld up in tch: pushed along whn nt fluent 12th: 5 l 5th and no imp whn fell heavily 5 out</t>
  </si>
  <si>
    <t>Smiling Jessica (IRE)</t>
  </si>
  <si>
    <t>Golden Tornado (IRE)</t>
  </si>
  <si>
    <t>Charlie's Mary (IRE)</t>
  </si>
  <si>
    <t>Daar Alzamaan (IRE)</t>
  </si>
  <si>
    <t>Rebecca Menzies</t>
  </si>
  <si>
    <t>Grant Cockburn</t>
  </si>
  <si>
    <t>nt fluent on occasions: prom: hdwy to ld 4 out: sn hrd pressed: styd on wl run-in</t>
  </si>
  <si>
    <t>Misfits (IRE)</t>
  </si>
  <si>
    <t>Park Rose (IRE)</t>
  </si>
  <si>
    <t>rn in snatches: prom: lost pl 5th: last and outpcd 1/2-way: rallied and disp ld 4 out to run-in: no ex towards fin</t>
  </si>
  <si>
    <t>Dutch Canyon (IRE)</t>
  </si>
  <si>
    <t>Chitabe (IRE)</t>
  </si>
  <si>
    <t>Lord Of Appeal (GB)</t>
  </si>
  <si>
    <t>j.lft thrght: t.k.h: led to 4 out: wknd fr 2 out</t>
  </si>
  <si>
    <t>Robins Legend (IRE)</t>
  </si>
  <si>
    <t>Lemons Legend (GB)</t>
  </si>
  <si>
    <t>Chris Grant</t>
  </si>
  <si>
    <t>pressed ldr: nt fluent 4th: hit 11th: rdn and wknd fr 4 out</t>
  </si>
  <si>
    <t>Monstrosity (IRE)</t>
  </si>
  <si>
    <t>Little Pearl (IRE)</t>
  </si>
  <si>
    <t>Bigstone (IRE)</t>
  </si>
  <si>
    <t>Noel Meade</t>
  </si>
  <si>
    <t>Sean Flanagan</t>
  </si>
  <si>
    <t>hld up: mid-div whn stmbld sltly and uns rdr 3rd</t>
  </si>
  <si>
    <t>Eusebius (IRE)</t>
  </si>
  <si>
    <t>Deanery Nellie (IRE)</t>
  </si>
  <si>
    <t>Shardari (GB)</t>
  </si>
  <si>
    <t>M M Lynch</t>
  </si>
  <si>
    <t>L P Dempsey</t>
  </si>
  <si>
    <t>mid-div: slt mstke 4th: wknd 4 out: p.u after next</t>
  </si>
  <si>
    <t>Dont Stop (IRE)</t>
  </si>
  <si>
    <t>Runfar (IRE)</t>
  </si>
  <si>
    <t>Peter Fahey</t>
  </si>
  <si>
    <t>Jonathan Burke</t>
  </si>
  <si>
    <t>hld up in rr of mid-div: 8th bef 6th: wknd 3 out: sn eased and p.u bef next</t>
  </si>
  <si>
    <t>Dortmund Park (FR)</t>
  </si>
  <si>
    <t>Great Pretender (IRE)</t>
  </si>
  <si>
    <t>Qena (FR)</t>
  </si>
  <si>
    <t>Le Balafre (FR)</t>
  </si>
  <si>
    <t>t*</t>
  </si>
  <si>
    <t>Gordon Elliott</t>
  </si>
  <si>
    <t>Davy Russell</t>
  </si>
  <si>
    <t>chsd ldrs: 6th bef 6th: impr bhd ldrs gng wl after 3 out: disp ld bef next: rdn to ld run-in and kpt on wl</t>
  </si>
  <si>
    <t>Catwalk King (IRE)</t>
  </si>
  <si>
    <t>Kutub (IRE)</t>
  </si>
  <si>
    <t>Queen Of Catwalk (IRE)</t>
  </si>
  <si>
    <t>Miss Elizabeth Doyle</t>
  </si>
  <si>
    <t>Donagh Meyler</t>
  </si>
  <si>
    <t>chsd ldrs: 4th bef 6th: effrt between horses bef last: rdn into 2nd run-in and kpt on wl: hld</t>
  </si>
  <si>
    <t>Thermistocles (IRE)</t>
  </si>
  <si>
    <t>Alpine View (IRE)</t>
  </si>
  <si>
    <t>Joseph Patrick O'Brien</t>
  </si>
  <si>
    <t>J J Slevin</t>
  </si>
  <si>
    <t>chsd ldrs: nt fluent 1st: 6th bef 6th: tk clsr order 3 out: ev ch on terms bef last: no ex clsng stages</t>
  </si>
  <si>
    <t>Call A Cab (IRE)</t>
  </si>
  <si>
    <t>Peppardstown (IRE)</t>
  </si>
  <si>
    <t>P A Fahy</t>
  </si>
  <si>
    <t>Mark Walsh</t>
  </si>
  <si>
    <t>mid-div: 7th bef 6th: tk clsr order 3 out: disp ld bef next where nt fluent: sn rdn and no imp on ldrs: one pce after</t>
  </si>
  <si>
    <t>Falak (IRE)</t>
  </si>
  <si>
    <t>Teofilo (IRE)</t>
  </si>
  <si>
    <t>Family (USA)</t>
  </si>
  <si>
    <t>Danzig (USA)</t>
  </si>
  <si>
    <t>Keith Donoghue</t>
  </si>
  <si>
    <t>mid-div: gd hdwy to chse ldrs gng wl after 3 out: cl up whn nt fluent 2 out where nt helped by loose horse: sn no ex</t>
  </si>
  <si>
    <t>Theatre World (IRE)</t>
  </si>
  <si>
    <t>Lively Lass (IRE)</t>
  </si>
  <si>
    <t>Ronan Short</t>
  </si>
  <si>
    <t>in rr of mid-div: hmpd 3rd: pushed along in 7th bef 2 out where nt fluent and no imp on ldrs: one pce after</t>
  </si>
  <si>
    <t>Misty Hollow (IRE)</t>
  </si>
  <si>
    <t>Storm Whistle (IRE)</t>
  </si>
  <si>
    <t>Edward Cawley</t>
  </si>
  <si>
    <t>Chris Timmons</t>
  </si>
  <si>
    <t>towards rr: sme hdwy after 3 out and pushed along: no imp in 9th bef next: kpt on one pce</t>
  </si>
  <si>
    <t>Cappacon (IRE)</t>
  </si>
  <si>
    <t>Prince Arch (USA)</t>
  </si>
  <si>
    <t>Addenstown Blaze (IRE)</t>
  </si>
  <si>
    <t>Oliver McKiernan</t>
  </si>
  <si>
    <t>Barry Browne</t>
  </si>
  <si>
    <t>towards rr: tk clsr order after 3 out: no ex bef next</t>
  </si>
  <si>
    <t>Fr Gilligansvoyge (GB)</t>
  </si>
  <si>
    <t>Maiden Voyage (GB)</t>
  </si>
  <si>
    <t>Slip Anchor (GB)</t>
  </si>
  <si>
    <t>John G Carr</t>
  </si>
  <si>
    <t>Danny Hand</t>
  </si>
  <si>
    <t>hld up: nt fluent in rr at 4th and j. sltly lft next: rdn and no imp bef 2 out</t>
  </si>
  <si>
    <t>Bang Bang Rosie (IRE)</t>
  </si>
  <si>
    <t>Stowaway (GB)</t>
  </si>
  <si>
    <t>Restless Dreams (IRE)</t>
  </si>
  <si>
    <t>W P Mullins</t>
  </si>
  <si>
    <t>Danny Mullins</t>
  </si>
  <si>
    <t>led and disp: narrow ld bef 3 out: rdn and hdd bef next: wknd qckly</t>
  </si>
  <si>
    <t>Drimsree Lad (IRE)</t>
  </si>
  <si>
    <t>Mr Combustible (IRE)</t>
  </si>
  <si>
    <t>The Irishwoman (IRE)</t>
  </si>
  <si>
    <t>Dermot Anthony McLoughlin</t>
  </si>
  <si>
    <t>Mr L O'Carroll</t>
  </si>
  <si>
    <t>chsd ldrs: 3rd 1/2-way: rdn and wknd after 3 out</t>
  </si>
  <si>
    <t>Cote Tete (FR)</t>
  </si>
  <si>
    <t>Coastal Path (GB)</t>
  </si>
  <si>
    <t>Liste En Tete (FR)</t>
  </si>
  <si>
    <t>Jonathan Moore</t>
  </si>
  <si>
    <t>sn led and disp: hdd bef 3 out: rdn and wknd qckly after 3 out</t>
  </si>
  <si>
    <t>Martello Park (IRE)</t>
  </si>
  <si>
    <t>Johnsalice (IRE)</t>
  </si>
  <si>
    <t>Ms Margaret Mullins</t>
  </si>
  <si>
    <t>led tl jnd briefly 1st: hdd bef next: 2nd 1/2-way: clsr in 2nd 4 out where nt fluent: almost on terms after next gng wl and led bef next where mstke: sn rdn and jnd briefly at last: styd on wl to assert run-in</t>
  </si>
  <si>
    <t>Sassy Diva (IRE)</t>
  </si>
  <si>
    <t>Regal Spirit (IRE)</t>
  </si>
  <si>
    <t>Shane Crawley</t>
  </si>
  <si>
    <t>chsd ldrs: 3rd 1/2-way: gng wl bhd ldrs bef 2 out: ev ch on terms fr last: sn rdn and no imp on wnr u.p in 2nd run-in: kpt on same pce</t>
  </si>
  <si>
    <t>Redhotfillypeppers (IRE)</t>
  </si>
  <si>
    <t>Mhuire Na Gale (IRE)</t>
  </si>
  <si>
    <t>Norwich (GB)</t>
  </si>
  <si>
    <t>Mr David Dunsdon</t>
  </si>
  <si>
    <t>hld up bhd ldrs and t.k.h early: led bef 2nd: j. sltly lft next: over 2 l clr at 1/2-way: strly pressed after 3 out and hdd bef next: no ex in 3rd fr last where nt fluent</t>
  </si>
  <si>
    <t>Goaheadmakemyday (IRE)</t>
  </si>
  <si>
    <t>Princess Hassiba (IRE)</t>
  </si>
  <si>
    <t>Unfuwain (USA)</t>
  </si>
  <si>
    <t>Thomas Foley</t>
  </si>
  <si>
    <t>cl up early: 4th 1/2-way: rdn in 5th after 3 out and no imp on ldrs after next: kpt on one pce</t>
  </si>
  <si>
    <t>Moonlight Escape (IRE)</t>
  </si>
  <si>
    <t>Festival Leader (IRE)</t>
  </si>
  <si>
    <t>hld up in tch: 5th 1/2-way: rdn after 3 out and no imp on ldrs after next: one pce after</t>
  </si>
  <si>
    <t>Wings Like Arion (IRE)</t>
  </si>
  <si>
    <t>Fruits De Mer (IRE)</t>
  </si>
  <si>
    <t>Mrs John Harrington</t>
  </si>
  <si>
    <t>Robbie Power</t>
  </si>
  <si>
    <t>hld up in tch: 6th 1/2-way: tk clsr order in 6th 3 out: sn rdn and no ex bef next</t>
  </si>
  <si>
    <t>Ejayteekay (GB)</t>
  </si>
  <si>
    <t>Lovely Dream (IRE)</t>
  </si>
  <si>
    <t>Elnadim (USA)</t>
  </si>
  <si>
    <t>Gavin Cromwell</t>
  </si>
  <si>
    <t>in rr: t.k.h and nt fluent w jumping at times: tk clsr order after 1/2-way: mid-div whn mstke 3 out: no imp after</t>
  </si>
  <si>
    <t>End Play (IRE)</t>
  </si>
  <si>
    <t>Zebedee (GB)</t>
  </si>
  <si>
    <t>Annieirwin (IRE)</t>
  </si>
  <si>
    <t>Perugino (USA)</t>
  </si>
  <si>
    <t>Aidan Anthony Howard</t>
  </si>
  <si>
    <t>Simon Torrens</t>
  </si>
  <si>
    <t>in rr of mid-div best: no imp after 3 out</t>
  </si>
  <si>
    <t>Biddy The Boss (IRE)</t>
  </si>
  <si>
    <t>Doyen (IRE)</t>
  </si>
  <si>
    <t>Thiarnathoir (IRE)</t>
  </si>
  <si>
    <t>mid-div: 8th 1/2-way: tk clsr order in 6th 4 out: wknd after next</t>
  </si>
  <si>
    <t>Amybell (GB)</t>
  </si>
  <si>
    <t>Ninna Nanna (FR)</t>
  </si>
  <si>
    <t>S Wilson</t>
  </si>
  <si>
    <t>towards rr thrght: slt mstke 2nd: no imp 3 out</t>
  </si>
  <si>
    <t>Tortueuse (IRE)</t>
  </si>
  <si>
    <t>Taffety (GB)</t>
  </si>
  <si>
    <t>Last Tycoon (GB)</t>
  </si>
  <si>
    <t>Mrs Ann Mooney</t>
  </si>
  <si>
    <t>mid-div best: wknd bef 3 out</t>
  </si>
  <si>
    <t>Tara Mia (IRE)</t>
  </si>
  <si>
    <t>Kahyasi Princess (IRE)</t>
  </si>
  <si>
    <t>Thomas Gibney</t>
  </si>
  <si>
    <t>chsd ldrs early: 7th 1/2-way: wknd 3 out</t>
  </si>
  <si>
    <t>O'Gradys Girl (IRE)</t>
  </si>
  <si>
    <t>Masamor (IRE)</t>
  </si>
  <si>
    <t>Liam P Cusack</t>
  </si>
  <si>
    <t>hld up in rr of mid-div early: niggled along in rr bef 3 out: no imp after</t>
  </si>
  <si>
    <t>Fiesta Forever (IRE)</t>
  </si>
  <si>
    <t>14</t>
  </si>
  <si>
    <t>Robbie Colgan</t>
  </si>
  <si>
    <t>hld up in rr of mid-div: bad mstke 1st: no imp bef 3 out: wknd</t>
  </si>
  <si>
    <t>Bettatogether (GB)</t>
  </si>
  <si>
    <t>Ella Falls (IRE)</t>
  </si>
  <si>
    <t>Dancing Dissident (USA)</t>
  </si>
  <si>
    <t>Liam McKenna</t>
  </si>
  <si>
    <t>chsd ldrs: 3rd 1/2-way: rdn and wknd after 3 out: dropped to rr bef next: eased and p.u bef last</t>
  </si>
  <si>
    <t>Lilshane (IRE)</t>
  </si>
  <si>
    <t>Liagry Road Lass (IRE)</t>
  </si>
  <si>
    <t>O</t>
  </si>
  <si>
    <t>Thomas P O'Connor</t>
  </si>
  <si>
    <t>Kevin Brouder</t>
  </si>
  <si>
    <t>chsd ldrs in 3rd tl rn off bnd bef 2nd and uns rdr</t>
  </si>
  <si>
    <t>Luckyinmilan (IRE)</t>
  </si>
  <si>
    <t>Lucky Supreme (IRE)</t>
  </si>
  <si>
    <t>Mr J W Reilly</t>
  </si>
  <si>
    <t>trckd ldr for most: reminders after 4th: disp ld 4 out: reminder again bef next: drvn to ld after 3 out: slt mstke 2 out: hdd briefly u.p after last tl rallied to sn regain advantage: kpt on wl cl home</t>
  </si>
  <si>
    <t>Corri Lindo (FR)</t>
  </si>
  <si>
    <t>Corri Piano (FR)</t>
  </si>
  <si>
    <t>Daresta (FR)</t>
  </si>
  <si>
    <t>Ragmar (FR)</t>
  </si>
  <si>
    <t>A J Martin</t>
  </si>
  <si>
    <t>hld up: 5th 1/2-way: impr bhd ldrs gng wl to dispute 2nd 2 out where mstke: sn rdn in 2nd and clsd u.p to ld narrowly briefly run-in: sn hdd and no imp on wnr cl home</t>
  </si>
  <si>
    <t>Definite Earl (IRE)</t>
  </si>
  <si>
    <t>Line Sigune (FR)</t>
  </si>
  <si>
    <t>in rr: 7th 1/2-way: slt mstke in rr 3 out and reminders after: no imp bef 2 out tl kpt on again in bhd into mod 3rd nr fin: nvr trbld ldrs</t>
  </si>
  <si>
    <t>Cluan Dara (IRE)</t>
  </si>
  <si>
    <t>Long Walk Home (IRE)</t>
  </si>
  <si>
    <t>b*</t>
  </si>
  <si>
    <t>John Patrick Ryan</t>
  </si>
  <si>
    <t>hld up: 6th 1/2-way: hdwy on outer bef 3 out: rdn in 4th after next and no imp on ldrs u.p in 3rd bef last: wknd run-in and dropped to mod 4th nr fin</t>
  </si>
  <si>
    <t>Draycott Place (IRE)</t>
  </si>
  <si>
    <t>Power Again (GER)</t>
  </si>
  <si>
    <t>Dashing Blade (GB)</t>
  </si>
  <si>
    <t>Mr E P O'Brien</t>
  </si>
  <si>
    <t>led for most: disp ld 4 out: rdn and hdd after next: wknd bef 2 out where nt fluent</t>
  </si>
  <si>
    <t>Oscars Den (IRE)</t>
  </si>
  <si>
    <t>Lyre Hill (IRE)</t>
  </si>
  <si>
    <t>T M Walsh</t>
  </si>
  <si>
    <t>Ms K Walsh</t>
  </si>
  <si>
    <t>hld up bhd ldrs: t.k.h: 4th 1/2-way: impr bhd ldrs gng wl nr side bef 2 out: rdn in 3rd after 2 out and sn wknd</t>
  </si>
  <si>
    <t>Oh'herewego (IRE)</t>
  </si>
  <si>
    <t>Medaaly (GB)</t>
  </si>
  <si>
    <t>Masamba (IRE)</t>
  </si>
  <si>
    <t>V T O'Brien</t>
  </si>
  <si>
    <t>towards rr: rdn and wknd after 8th: p.u bef 2 out</t>
  </si>
  <si>
    <t>Two In One (USA)</t>
  </si>
  <si>
    <t>Bernstein (USA)</t>
  </si>
  <si>
    <t>Unique Pose (IRE)</t>
  </si>
  <si>
    <t>J P Dempsey</t>
  </si>
  <si>
    <t>mid-div: rdn and no ex bef 3 out: sn wknd u.p: p.u bef 2 out</t>
  </si>
  <si>
    <t>Floramar (IRE)</t>
  </si>
  <si>
    <t>Ask (GB)</t>
  </si>
  <si>
    <t>Flora May (GB)</t>
  </si>
  <si>
    <t>Conor O'Dwyer</t>
  </si>
  <si>
    <t>Ricky Doyle</t>
  </si>
  <si>
    <t>chsd ldrs: reminder in 4th after 5th: rdn and wknd after 4 out: p.u bef 2 out</t>
  </si>
  <si>
    <t>Heather Moth (IRE)</t>
  </si>
  <si>
    <t>Lirfox (FR)</t>
  </si>
  <si>
    <t>M Phelan</t>
  </si>
  <si>
    <t>Ian McCarthy</t>
  </si>
  <si>
    <t>cl up tl led bef 1st: jnd and hdd bef next tl sn disp ld: led after 3rd: jnd briefly bef 8th: jnd after 4 out: rdn and hdd bef next where wknd qckly: p.u bef 2 out</t>
  </si>
  <si>
    <t>Mystic Embarr (IRE)</t>
  </si>
  <si>
    <t>D Broad</t>
  </si>
  <si>
    <t>hld up in tch: tk clsr order bhd ldrs fr 4 out: almost on terms next: disp ld bef 2 out where led narrowly: jnd u.p nr side run-in tl kpt on best to regain advantage cl home</t>
  </si>
  <si>
    <t>Flemenstorm (IRE)</t>
  </si>
  <si>
    <t>Ardlea Dawn (IRE)</t>
  </si>
  <si>
    <t>in rr: hdwy after 8th into mid-div bef next: gng wl bhd ldrs after 3 out and disp ld bef next where hdd narrowly: ev ch u.p far side run-in where disp ld briefly tl hdd cl home</t>
  </si>
  <si>
    <t>Wee Small Hours (IRE)</t>
  </si>
  <si>
    <t>Millkom (GB)</t>
  </si>
  <si>
    <t>Avro's Air (IRE)</t>
  </si>
  <si>
    <t>hld up towards rr: hdwy bef 3 out: prog in 6th after 3 out into 3rd next: sn rdn and no imp on ldrs bef last: one pce run-in</t>
  </si>
  <si>
    <t>Cher Why Not (IRE)</t>
  </si>
  <si>
    <t>Chermesina (IRE)</t>
  </si>
  <si>
    <t>Timothy Doyle</t>
  </si>
  <si>
    <t>Martin Burke</t>
  </si>
  <si>
    <t>in rr of mid-div: prog after 3 out to chse ldrs in 5th bef st: rdn bef next and no imp on ldrs u.p in 4th between last 2: slt mstke last: wknd</t>
  </si>
  <si>
    <t>Glenabo Bridge (IRE)</t>
  </si>
  <si>
    <t>Last Of The Gypsys (IRE)</t>
  </si>
  <si>
    <t>on toes befhand: led briefly tl hdd bef 1st: sn led and disp tl hdd after 3rd: jnd for 2nd after 5th: 2nd for most after 7th tl disp ld fr 3 out: rdn and hdd bef next: sn wknd</t>
  </si>
  <si>
    <t>Patricks Park (IRE)</t>
  </si>
  <si>
    <t>Insatiable (IRE)</t>
  </si>
  <si>
    <t>Rose Gallery (FR)</t>
  </si>
  <si>
    <t>Gallery Of Zurich (IRE)</t>
  </si>
  <si>
    <t>Mr P W Mullins</t>
  </si>
  <si>
    <t>in rr of mid-div: tk clsr order in 7th after 3 out: slt mstke next and rdn briefly: no imp after in mod 6th: wknd</t>
  </si>
  <si>
    <t>Vellutato (IRE)</t>
  </si>
  <si>
    <t>Alphacall (GB)</t>
  </si>
  <si>
    <t>Forzando (GB)</t>
  </si>
  <si>
    <t>W J Martin</t>
  </si>
  <si>
    <t>Chris Meehan</t>
  </si>
  <si>
    <t>chsd ldrs: disp 2nd after 5th: 3rd after 7th: almost on terms bef 4 out and sn disp ld: rdn and hdd bef 2 out: wknd</t>
  </si>
  <si>
    <t>Paper Lantern (IRE)</t>
  </si>
  <si>
    <t>Lantern Lark (IRE)</t>
  </si>
  <si>
    <t>Karl Thornton</t>
  </si>
  <si>
    <t>Mr L J McGuinness</t>
  </si>
  <si>
    <t>hld up in tch: slt mstke 7th: rdn and no imp after 3 out: wknd</t>
  </si>
  <si>
    <t>Rare Legend (IRE)</t>
  </si>
  <si>
    <t>Shambala (IRE)</t>
  </si>
  <si>
    <t>Imperial Ballet (IRE)</t>
  </si>
  <si>
    <t>John Joseph Hanlon</t>
  </si>
  <si>
    <t>chsd ldrs: disp 4th and rdn bef 3 out: sn wknd</t>
  </si>
  <si>
    <t>Glasson Lad (IRE)</t>
  </si>
  <si>
    <t>Quws (GB)</t>
  </si>
  <si>
    <t>Glasson House (IRE)</t>
  </si>
  <si>
    <t>mid-div: rdn and wknd after 3 out</t>
  </si>
  <si>
    <t>Bective Cave (IRE)</t>
  </si>
  <si>
    <t>Beasty Maxx (GER)</t>
  </si>
  <si>
    <t>Keen (GB)</t>
  </si>
  <si>
    <t>Matthew J Smith</t>
  </si>
  <si>
    <t>Shane Shortall</t>
  </si>
  <si>
    <t>hld up: no imp in rr whn fell 3 out</t>
  </si>
  <si>
    <t>Sutton Place (IRE)</t>
  </si>
  <si>
    <t>Glebe Beauty (IRE)</t>
  </si>
  <si>
    <t>4/6F</t>
  </si>
  <si>
    <t>cl up bhd ldr tl sn settled in 3rd: wnt 2nd bef 8th: nt fluent 3 out: gng wl in 2nd 2 out and sn disp ld gng best: led fr last and drvn clr run-in: comf</t>
  </si>
  <si>
    <t>Kemboy (FR)</t>
  </si>
  <si>
    <t>Voix Du Nord (FR)</t>
  </si>
  <si>
    <t>Vitora (FR)</t>
  </si>
  <si>
    <t>Victory Note (USA)</t>
  </si>
  <si>
    <t>cl up bhd ldr tl led 3rd: nt fluent 6th: mstke 2 out: sn rdn and jnd: hdd fr last and no ex run-in</t>
  </si>
  <si>
    <t>An Caisteal Nuadh (IRE)</t>
  </si>
  <si>
    <t>Lead'Er Inn (IRE)</t>
  </si>
  <si>
    <t>chsd ldrs: 4th 1/2-way: gng wl bhd ldrs in 4th bef 2 out where swtchd rt: rdn into 3rd between last 2 and no imp on ldrs bef last: one pce run-in</t>
  </si>
  <si>
    <t>Pylonthepressure (IRE)</t>
  </si>
  <si>
    <t>Darsi (FR)</t>
  </si>
  <si>
    <t>Minnie O'Grady (IRE)</t>
  </si>
  <si>
    <t>David Mullins</t>
  </si>
  <si>
    <t>led narrowly tl hdd 3rd: dropped to cl 3rd bef 8th where slt mstke: nt fluent 3 out: wknd into 4th after next: eased</t>
  </si>
  <si>
    <t>Fairly Legal (IRE)</t>
  </si>
  <si>
    <t>Telstar (IRE)</t>
  </si>
  <si>
    <t>Robert Tyner</t>
  </si>
  <si>
    <t>in rr early: disp 5th after 5 out: j. sltly lft next: pushed along and no imp in mod 5th after 2 out</t>
  </si>
  <si>
    <t>Hold Onto Your Hat (IRE)</t>
  </si>
  <si>
    <t>Isityourself (IRE)</t>
  </si>
  <si>
    <t>hld up: disp 5th 5 out: pushed along in 6th and no imp after next: one pce in mod 6th after 2 out</t>
  </si>
  <si>
    <t>Nicole's Milan (IRE)</t>
  </si>
  <si>
    <t>Top Lot (IRE)</t>
  </si>
  <si>
    <t>Topanoora (IRE)</t>
  </si>
  <si>
    <t>Sean Aherne</t>
  </si>
  <si>
    <t>towards rr: disp 5th 5 out: rdn in 7th and no imp after 3 out: wknd</t>
  </si>
  <si>
    <t>Zekarya (FR)</t>
  </si>
  <si>
    <t>Zaouia I (FR)</t>
  </si>
  <si>
    <t>Cyborg (FR)</t>
  </si>
  <si>
    <t>mid-div: eased after 8th and p.u bef next where hmpd rival</t>
  </si>
  <si>
    <t>Capture The Drama (IRE)</t>
  </si>
  <si>
    <t>Dottie's Double (IRE)</t>
  </si>
  <si>
    <t>Noalto ()</t>
  </si>
  <si>
    <t>Aengus King</t>
  </si>
  <si>
    <t>sn led: over 1 l clr bef 11th: jnd after 4 out and hdd bef 2 out: rallied far side after 2 out to regain advantage jst bef last: styd on wl u.p run-in</t>
  </si>
  <si>
    <t>Toubaloo (IRE)</t>
  </si>
  <si>
    <t>Stone Baloo (IRE)</t>
  </si>
  <si>
    <t>Rising (GB)</t>
  </si>
  <si>
    <t>Andrew Lee</t>
  </si>
  <si>
    <t>towards rr early tl tk clsr order bef 4th: cl 3rd bef 5 out: disp ld after next and led bef 2 out: sn rdn and hdd u.p jst bef last: kpt on wl u.p wout matching wnr run-in</t>
  </si>
  <si>
    <t>Swingbridge (IRE)</t>
  </si>
  <si>
    <t>Creative Approach (IRE)</t>
  </si>
  <si>
    <t>w.w towards rr: impr into 6th at 13th: prog after 3 out: pushed along in 3rd bef next and sn no imp on ldrs in 4th at last: kpt on one pce run-in into mod 3rd</t>
  </si>
  <si>
    <t>Une Lavandiere (FR)</t>
  </si>
  <si>
    <t>Laveron (GB)</t>
  </si>
  <si>
    <t>Nouvelle Donne (FR)</t>
  </si>
  <si>
    <t>Sleeping Car (FR)</t>
  </si>
  <si>
    <t>hld up bhd ldrs: in tch whn mstke 4 out: rdn after next and u.p disputing 5th bef 2 out: no imp on ldrs in 5th between last 2: kpt on one pce into mod 4th run-in</t>
  </si>
  <si>
    <t>White Arm (FR)</t>
  </si>
  <si>
    <t>White Consel (FR)</t>
  </si>
  <si>
    <t>Leading Counsel (USA)</t>
  </si>
  <si>
    <t>mid-div early: clsr in 3rd fr 10th: nt fluent 12th: pushed along bhd ldrs bef 2 out: sn rdn and wnt 3rd at last where no imp on ldrs: wknd run-in and eased cl home</t>
  </si>
  <si>
    <t>Clontarf (IRE)</t>
  </si>
  <si>
    <t>Desert Gail (IRE)</t>
  </si>
  <si>
    <t>Desert Style (IRE)</t>
  </si>
  <si>
    <t>4/1F</t>
  </si>
  <si>
    <t>hld up in tch: cl 8th whn bad mstke 11th and lost few pls: tk clsr order after next: rdn 4 out and u.p in 8th: kpt on u.p after 2 out into mod 6th</t>
  </si>
  <si>
    <t>Fire In His Eyes (IRE)</t>
  </si>
  <si>
    <t>Carrigeen Kohleria (IRE)</t>
  </si>
  <si>
    <t>Luso (GB)</t>
  </si>
  <si>
    <t>chsd ldrs: disp 2nd at 1/2-way: niggled along bhd ldrs fr 11th: mstke 13th and sn lost tch: no imp u.p in 7th after 3 out: kpt on one pce in mod 7th after next</t>
  </si>
  <si>
    <t>Stoughan Cross (IRE)</t>
  </si>
  <si>
    <t>Witchy Native (IRE)</t>
  </si>
  <si>
    <t>tb*</t>
  </si>
  <si>
    <t>chsd ldrs: disp 2nd at 1/2-way: slt mstke in 2nd at 11th: rdn in 3rd and wknd after 3 out</t>
  </si>
  <si>
    <t>Flynsini (IRE)</t>
  </si>
  <si>
    <t>Flynn's Girl (IRE)</t>
  </si>
  <si>
    <t>Mandalus (IRE)</t>
  </si>
  <si>
    <t>P M Cloke</t>
  </si>
  <si>
    <t>chsd ldrs: 4th 1/2-way: wknd bef 4 out</t>
  </si>
  <si>
    <t>Fergiethelegend (IRE)</t>
  </si>
  <si>
    <t>Hardy Cracker (IRE)</t>
  </si>
  <si>
    <t>hld up: rdn in 10th and no imp after 4 out: wknd</t>
  </si>
  <si>
    <t>Georges Conn (IRE)</t>
  </si>
  <si>
    <t>Whitmore's Conn (USA)</t>
  </si>
  <si>
    <t>Georges Girl (IRE)</t>
  </si>
  <si>
    <t>towards rr: nt fluent 2nd: hmpd by rival pulling up bef 9th where dropped to rr: sme hdwy bef 5 out where mstke in 9th and dropped to rr: no imp after and wknd after next where nt fluent</t>
  </si>
  <si>
    <t>Dunvegan (FR)</t>
  </si>
  <si>
    <t>Le Havre (IRE)</t>
  </si>
  <si>
    <t>Or Des Joncs (FR)</t>
  </si>
  <si>
    <t>Mr C Fahy</t>
  </si>
  <si>
    <t>mde all: racd keenly early: 2 l clr fr 1/2-way: stl gng wl appr st where pressed: rdn over 1f out and sn extended advantage: styd on wl: comf</t>
  </si>
  <si>
    <t>Clinton Hill (IRE)</t>
  </si>
  <si>
    <t>Smooching (IRE)</t>
  </si>
  <si>
    <t>hld up towards rr: kpt out wd: 5th 1/2-way: tk clsr order after 1/2-way: cl 3rd 4f out: pushed along in 3rd into st and wnt 2nd over 2f out: sn rdn and no imp on wnr ent fnl f: kpt on same pce</t>
  </si>
  <si>
    <t>Bugsy Siegel (IRE)</t>
  </si>
  <si>
    <t>Jeremy (USA)</t>
  </si>
  <si>
    <t>Cant Hurry Love (GB)</t>
  </si>
  <si>
    <t>Desert Prince (IRE)</t>
  </si>
  <si>
    <t>Ms N Carberry</t>
  </si>
  <si>
    <t>chsd ldrs: 3rd 1/2-way: lost pl after 1/2-way: tk clsr order bhd ldr in 2nd under 4f out: pushed along and lost pl over 2f out: sn rdn in 3rd and no imp on wnr: kpt on same pce ins fnl f</t>
  </si>
  <si>
    <t>Young Boru (IRE)</t>
  </si>
  <si>
    <t>Reapers Present (IRE)</t>
  </si>
  <si>
    <t>Patrick Martin</t>
  </si>
  <si>
    <t>Liam Gilligan</t>
  </si>
  <si>
    <t>hld up in rr: last at 1/2-way: tk clsr order over 4f out: pushed along in cl 4th 3f out and sn no imp on ldrs: wknd fr over 2f out</t>
  </si>
  <si>
    <t>Fullasthesea (GB)</t>
  </si>
  <si>
    <t>Champs Elysees (GB)</t>
  </si>
  <si>
    <t>Pentatonic (GB)</t>
  </si>
  <si>
    <t>Mr J J Codd</t>
  </si>
  <si>
    <t>chsd ldr: 2nd 1/2-way: rdn 4f out and sn wknd qckly into 5th: eased fnl 2f</t>
  </si>
  <si>
    <t>Morning Echo (IRE)</t>
  </si>
  <si>
    <t>Echo Of Light (GB)</t>
  </si>
  <si>
    <t>Azabu Juban (IRE)</t>
  </si>
  <si>
    <t>Catcher In The Rye (IRE)</t>
  </si>
  <si>
    <t>James M Barrett</t>
  </si>
  <si>
    <t>Mr R Deegan</t>
  </si>
  <si>
    <t>chsd ldrs: 4th 1/2-way: clsr in 3rd after 1/2-way: pushed along over 5f out and sn wknd qckly: virtually p.u and t.o into st</t>
  </si>
  <si>
    <t>Scobias (GB)</t>
  </si>
  <si>
    <t>Equiano (FR)</t>
  </si>
  <si>
    <t>Peach Sorbet (IRE)</t>
  </si>
  <si>
    <t>200/1</t>
  </si>
  <si>
    <t>G Webb</t>
  </si>
  <si>
    <t>Shane Mulcahy</t>
  </si>
  <si>
    <t>chsd ldrs tl led after 2nd: jnd at 1/2-way and hdd 3 out: sn dropped to rr: p.u bef 2 out</t>
  </si>
  <si>
    <t>Kris The Ground (IRE)</t>
  </si>
  <si>
    <t>Violet Hill (IRE)</t>
  </si>
  <si>
    <t>125/1</t>
  </si>
  <si>
    <t>Kevin O'Sullivan</t>
  </si>
  <si>
    <t>Patrick Mangan</t>
  </si>
  <si>
    <t>a in rr: nvr a factor: rdn and detached at 1/2-way: slow 4 out and sn p.u</t>
  </si>
  <si>
    <t>Global Guide (IRE)</t>
  </si>
  <si>
    <t>Laura's Island (IRE)</t>
  </si>
  <si>
    <t>P J Rothwell</t>
  </si>
  <si>
    <t>James O'Sullivan</t>
  </si>
  <si>
    <t>racd in mid-div: t.k.h: dropped towards rr 4 out: p.u bef 2 out</t>
  </si>
  <si>
    <t>Chateauneuf Du Pap (GB)</t>
  </si>
  <si>
    <t>Madam Jolie (IRE)</t>
  </si>
  <si>
    <t>Miss Ellmarie Holden</t>
  </si>
  <si>
    <t>Rachael Blackmore</t>
  </si>
  <si>
    <t>chsd ldrs on inner: clsr in 2nd after 3 out: led 2 out: rdn out fr last: kpt on wl</t>
  </si>
  <si>
    <t>Lareena (FR)</t>
  </si>
  <si>
    <t>Full Of Gold (FR)</t>
  </si>
  <si>
    <t>Briere (FR)</t>
  </si>
  <si>
    <t>Paul Townend</t>
  </si>
  <si>
    <t>chsd ldrs: clsr to trck ldrs after 3 out: pressed ldr in 2nd at next: kpt on wl run-in: nt rch wnr</t>
  </si>
  <si>
    <t>Rough Night (IRE)</t>
  </si>
  <si>
    <t>Sunny Bob (IRE)</t>
  </si>
  <si>
    <t>Edward U Hales</t>
  </si>
  <si>
    <t>Adam Short</t>
  </si>
  <si>
    <t>racd in mid-div: much clsr to chse ldrs 3 out: rdn into 3rd after 2 out: no imp on principals at last: kpt on wl in clr 3rd</t>
  </si>
  <si>
    <t>Back Bar (IRE)</t>
  </si>
  <si>
    <t>Howrwedoin (IRE)</t>
  </si>
  <si>
    <t>Jack Kennedy</t>
  </si>
  <si>
    <t>trckd ldrs in 3rd: rdn and nt qckn in 5th appr 2 out: no imp at last: kpt on one pce</t>
  </si>
  <si>
    <t>Boherard Boy (IRE)</t>
  </si>
  <si>
    <t>Arakan (USA)</t>
  </si>
  <si>
    <t>Shesmar (IRE)</t>
  </si>
  <si>
    <t>C Byrnes</t>
  </si>
  <si>
    <t>Donal McInerney</t>
  </si>
  <si>
    <t>hld up: clsr after 3 out in mid-div: wnt 7th 2 out: kpt on same pce into 5th clsng stages: nvr nrr</t>
  </si>
  <si>
    <t>Reelingintheyears (IRE)</t>
  </si>
  <si>
    <t>Savitha (IRE)</t>
  </si>
  <si>
    <t>Paul Nolan</t>
  </si>
  <si>
    <t>led tl hdd after 2nd: bk on terms at 1/2-way tl hdd appr 2 out: wknd bef last</t>
  </si>
  <si>
    <t>Schmidt (IRE)</t>
  </si>
  <si>
    <t>Doyle's Pride (IRE)</t>
  </si>
  <si>
    <t>Henry De Bromhead</t>
  </si>
  <si>
    <t>Dylan Robinson</t>
  </si>
  <si>
    <t>pressed early ldr in 2nd: sn mid-div: rdn and no imp bef 2 out in 9th: kpt on same pce</t>
  </si>
  <si>
    <t>Touchy (IRE)</t>
  </si>
  <si>
    <t>Jerpoint Rose (IRE)</t>
  </si>
  <si>
    <t>Donald Cashman</t>
  </si>
  <si>
    <t>Mr E P Keating</t>
  </si>
  <si>
    <t>a mid-div: pushed along after 3 out and sme hdwy on inner: no imp 2 out</t>
  </si>
  <si>
    <t>Visioman (FR)</t>
  </si>
  <si>
    <t>Vision D'Etat (FR)</t>
  </si>
  <si>
    <t>Loumie (FR)</t>
  </si>
  <si>
    <t>Loup Solitaire (USA)</t>
  </si>
  <si>
    <t>A E Lynch</t>
  </si>
  <si>
    <t>chsd ldrs: clsr in 4th at 1/2-way: rdn and nt qckn appr 2 out: sn no ex</t>
  </si>
  <si>
    <t>Ballikanan (FR)</t>
  </si>
  <si>
    <t>Douceur Des Pres (FR)</t>
  </si>
  <si>
    <t>Monjal (FR)</t>
  </si>
  <si>
    <t>Terence O'Brien</t>
  </si>
  <si>
    <t>David Splaine</t>
  </si>
  <si>
    <t>racd towards rr: modest prog 3 out: sn rdn and no imp</t>
  </si>
  <si>
    <t>Dontdooddson (FR)</t>
  </si>
  <si>
    <t>Aulne River (FR)</t>
  </si>
  <si>
    <t>River Mist (USA)</t>
  </si>
  <si>
    <t>Phillip Enright</t>
  </si>
  <si>
    <t>racd in mid-div: pushed along and no imp bef 2 out: wknd</t>
  </si>
  <si>
    <t>Allez Amour (IRE)</t>
  </si>
  <si>
    <t>Kazan Lady (IRE)</t>
  </si>
  <si>
    <t>Petardia (GB)</t>
  </si>
  <si>
    <t>E Sheehy</t>
  </si>
  <si>
    <t>Mr C L Murphy</t>
  </si>
  <si>
    <t>a towards rr: pushed along 3 out: sn no ex</t>
  </si>
  <si>
    <t>Cubomania (IRE)</t>
  </si>
  <si>
    <t>Surrealism (GB)</t>
  </si>
  <si>
    <t>Pivotal (GB)</t>
  </si>
  <si>
    <t>racd in mid-div: clsr to chse ldrs 3 out: rdn into 2nd 2 out: styd on wl run-in to assert clsng stages: gng away at fin</t>
  </si>
  <si>
    <t>Three Kings (IRE)</t>
  </si>
  <si>
    <t>M M Magnifica (IRE)</t>
  </si>
  <si>
    <t>T E Hyde</t>
  </si>
  <si>
    <t>Mr S Connor</t>
  </si>
  <si>
    <t>pressed ldr in 2nd tl led after 2nd: 2 l advantage 2 out: ld reduced after last: hdd clsng stages and fnd no ex w wnr</t>
  </si>
  <si>
    <t>Seskin Flyer (IRE)</t>
  </si>
  <si>
    <t>Broadway Flyer (USA)</t>
  </si>
  <si>
    <t>Code Supreme (IRE)</t>
  </si>
  <si>
    <t>Woods Of Windsor (USA)</t>
  </si>
  <si>
    <t>Patrick Carey</t>
  </si>
  <si>
    <t>Andrew Ring</t>
  </si>
  <si>
    <t>hld up: clsr on inner to chse ldrs after 3 out: 3rd appr 2 out: sn no imp on ldng pair: kpt on same pce</t>
  </si>
  <si>
    <t>Scotch Quay (IRE)</t>
  </si>
  <si>
    <t>Sallie's Secret (IRE)</t>
  </si>
  <si>
    <t>Eoin Griffin</t>
  </si>
  <si>
    <t>racd towards rr: clsr to chse ldrs 3 out in 3rd: rdn and nt qckn bef 2 out in 5th: sn one pce</t>
  </si>
  <si>
    <t>Lets High Five It (IRE)</t>
  </si>
  <si>
    <t>Little Nonnie (IRE)</t>
  </si>
  <si>
    <t>Ronald O'Neill</t>
  </si>
  <si>
    <t>trckd ldrs in 3rd: clsr in 2nd at 1/2-way: rdn and nt qckn bef 2 out in 4th: wknd</t>
  </si>
  <si>
    <t>Lady Mona Lisa (IRE)</t>
  </si>
  <si>
    <t>Excellent Art (GB)</t>
  </si>
  <si>
    <t>Lady Sefton (GB)</t>
  </si>
  <si>
    <t>Oratorio (IRE)</t>
  </si>
  <si>
    <t>Ryan Treacy</t>
  </si>
  <si>
    <t>racd in rr for most: modest late hdwy fr bef last wout ever threatening</t>
  </si>
  <si>
    <t>Jennys Grey (IRE)</t>
  </si>
  <si>
    <t>Jennys Oscar (IRE)</t>
  </si>
  <si>
    <t>James Daniel Dullea</t>
  </si>
  <si>
    <t>Brian Hayes</t>
  </si>
  <si>
    <t>chsd ldrs: sn mid-div: dropped to rr at 1/2-way and sn pushed along: no imp bef 2 out</t>
  </si>
  <si>
    <t>Miracle Cure (IRE)</t>
  </si>
  <si>
    <t>Whipper (USA)</t>
  </si>
  <si>
    <t>Bring Back Matron (IRE)</t>
  </si>
  <si>
    <t>Rock Of Gibraltar (IRE)</t>
  </si>
  <si>
    <t>P T Flavin</t>
  </si>
  <si>
    <t>chsd ldrs on inner: 5th at 1/2-way: no imp in 6th bef 2 out: wknd</t>
  </si>
  <si>
    <t>Racing Again (IRE)</t>
  </si>
  <si>
    <t>Marienbard (IRE)</t>
  </si>
  <si>
    <t>Thyne And Again (IRE)</t>
  </si>
  <si>
    <t>C O'Keeffe</t>
  </si>
  <si>
    <t>Katie O'Farrell</t>
  </si>
  <si>
    <t>led tl hdd after 2nd: trckd ldr in 2nd: 3rd at 1/2-way: wknd qckly after 3 out</t>
  </si>
  <si>
    <t>Deal D'estruval (FR)</t>
  </si>
  <si>
    <t>Balko (FR)</t>
  </si>
  <si>
    <t>Option D'Estruval (FR)</t>
  </si>
  <si>
    <t>Epervier Bleu (GB)</t>
  </si>
  <si>
    <t>hld up in rr: t.k.h: tk clsr order to press ldr in 2nd after 3 out: pushed along to chal 2 out: kpt on wl to assert clsng stages</t>
  </si>
  <si>
    <t>Eamon High (IRE)</t>
  </si>
  <si>
    <t>Gabrona (IRE)</t>
  </si>
  <si>
    <t>chsd ldr in 2nd: led narrowly w a circ to r bef 4 out: pressed 2 out: kpt on wl: hdd clsng stages</t>
  </si>
  <si>
    <t>Kingsteel (IRE)</t>
  </si>
  <si>
    <t>All Points (IRE)</t>
  </si>
  <si>
    <t>Leonard Whitmore</t>
  </si>
  <si>
    <t>chsd ldrs on inner: 4th at 1/2-way: pushed along in 3rd after 3 out: no imp in 4th appr 2 out: kpt on one pce into 3rd after last: nt trble principals</t>
  </si>
  <si>
    <t>Sir Carno (FR)</t>
  </si>
  <si>
    <t>Lucarno (USA)</t>
  </si>
  <si>
    <t>Orlana (FR)</t>
  </si>
  <si>
    <t>racd in mid-div: 6th at 1/2-way: pushed along in 4th after 3 out: no imp in 3rd appr 2 out: no ex and dropped to 4th at last</t>
  </si>
  <si>
    <t>So Influential (IRE)</t>
  </si>
  <si>
    <t>How Influential (IRE)</t>
  </si>
  <si>
    <t>Persian Mews (IRE)</t>
  </si>
  <si>
    <t>led tl hdd bef 4 out: sn wknd</t>
  </si>
  <si>
    <t>Rathbawn Rose (IRE)</t>
  </si>
  <si>
    <t>Madmoiselle Etoile (IRE)</t>
  </si>
  <si>
    <t>William P Murphy</t>
  </si>
  <si>
    <t>chsd ldrs in 3rd: 5th at 1/2-way: dropped to rr bef 4 out: no threat fr next: t.o</t>
  </si>
  <si>
    <t>Mag Brady (IRE)</t>
  </si>
  <si>
    <t>Grangeclare Star (IRE)</t>
  </si>
  <si>
    <t>Denis Hickey</t>
  </si>
  <si>
    <t>Mr S F O'Keeffe</t>
  </si>
  <si>
    <t>racd in mid-div: clsr to chse ldrs in 3rd at 1/2-way: pushed along after 3 out: wknd qckly bef next: t.o</t>
  </si>
  <si>
    <t>Pump Road (IRE)</t>
  </si>
  <si>
    <t>Tajraasi (USA)</t>
  </si>
  <si>
    <t>Ballymac Winner (IRE)</t>
  </si>
  <si>
    <t>John Gerard Lonergan</t>
  </si>
  <si>
    <t>racd towards rr tl prog on inner 3 out: wnt 2nd 2 out: led appr last: pushed clr run-in</t>
  </si>
  <si>
    <t>Mlily (IRE)</t>
  </si>
  <si>
    <t>Mezereon (GB)</t>
  </si>
  <si>
    <t>Alzao (USA)</t>
  </si>
  <si>
    <t>Martin Hassett</t>
  </si>
  <si>
    <t>trckd ldr in 2nd: dropped to 3rd after 4th: clsr again in 2nd after 4 out: sn pushed along: dropped to 4th at last: rallied wl into 2nd cl home: nt rch wnr</t>
  </si>
  <si>
    <t>Terrible Beauty (IRE)</t>
  </si>
  <si>
    <t>Brierfield Lady (IRE)</t>
  </si>
  <si>
    <t>J R Barry</t>
  </si>
  <si>
    <t>chsd ldrs in 3rd: clsr to press ldr in 2nd after 4th: led w a circ to r bef 4 out: strly pressed whn nt fluent 2 out: hdd last: kpt on same pce run-in and dropped to 3rd cl home</t>
  </si>
  <si>
    <t>Ask Heather (IRE)</t>
  </si>
  <si>
    <t>Heather Belle (IRE)</t>
  </si>
  <si>
    <t>Executive Perk (GB)</t>
  </si>
  <si>
    <t>22/1</t>
  </si>
  <si>
    <t>chsd ldrs on inner: clsr in 3rd appr 2 out: nt qckn bef last in 3rd: dropped to 4th run-in: kpt on same pce</t>
  </si>
  <si>
    <t>Ardera Cross (IRE)</t>
  </si>
  <si>
    <t>Fair Maid Marion (IRE)</t>
  </si>
  <si>
    <t>Eoin Doyle</t>
  </si>
  <si>
    <t>E O'Connell</t>
  </si>
  <si>
    <t>racd in mid-div whn nt fluent 1st: prog on outer bef 2 out: no imp appr last in 5th: kpt on same pce</t>
  </si>
  <si>
    <t>Monastery (IRE)</t>
  </si>
  <si>
    <t>Princess Gaia (IRE)</t>
  </si>
  <si>
    <t>bit reluctant to jump off and racd in rr: sn mid-div: clsr to chse ldrs after 3 out: no imp after next: sn one pce</t>
  </si>
  <si>
    <t>Hanover Street (IRE)</t>
  </si>
  <si>
    <t>Halfway To Heaven (IRE)</t>
  </si>
  <si>
    <t>J Halley</t>
  </si>
  <si>
    <t>led tl hdd bef 4 out: wknd bef 2 out</t>
  </si>
  <si>
    <t>Stole The Show (IRE)</t>
  </si>
  <si>
    <t>Brideview Hamshire (IRE)</t>
  </si>
  <si>
    <t>Kevin Sexton</t>
  </si>
  <si>
    <t>racd towards rr tl gd hdwy to trck ldr in 2nd after 3 out: rdn and wknd fr 2 out</t>
  </si>
  <si>
    <t>Catch My Drift (IRE)</t>
  </si>
  <si>
    <t>Subtle Power (IRE)</t>
  </si>
  <si>
    <t>Deliga Lady (IRE)</t>
  </si>
  <si>
    <t>J A Berry</t>
  </si>
  <si>
    <t>Mr J P Berry</t>
  </si>
  <si>
    <t>a towards rr: rdn and no imp bef 2 out</t>
  </si>
  <si>
    <t>Conna Cross (IRE)</t>
  </si>
  <si>
    <t>Lecroix (GER)</t>
  </si>
  <si>
    <t>Country Time (IRE)</t>
  </si>
  <si>
    <t>Curtain Time (IRE)</t>
  </si>
  <si>
    <t>James Joseph Mangan</t>
  </si>
  <si>
    <t>racd in mid-div: clsr to chse ldrs in 4th at 5th: dropped towards rr after 3 out and no imp fr next</t>
  </si>
  <si>
    <t>Lord Scoundrel (IRE)</t>
  </si>
  <si>
    <t>Noble Choice (GB)</t>
  </si>
  <si>
    <t>Dahar (USA)</t>
  </si>
  <si>
    <t>Denis O'Regan</t>
  </si>
  <si>
    <t>sn trckd ldr in 2nd: dropped to rr at 8th and reminders: detached 4 out: p.u bef 2 out: stiff post r</t>
  </si>
  <si>
    <t>Bachasson (FR)</t>
  </si>
  <si>
    <t>Belledonne (FR)</t>
  </si>
  <si>
    <t>Shafoun (FR)</t>
  </si>
  <si>
    <t>EvensF</t>
  </si>
  <si>
    <t>hld up in 3rd: j.w into 2nd at 7th and led 9th: travelled best appr 2 out and sn extended advantage: comf</t>
  </si>
  <si>
    <t>A Toi Phil (FR)</t>
  </si>
  <si>
    <t>Lucidrile (FR)</t>
  </si>
  <si>
    <t>Beyssac (FR)</t>
  </si>
  <si>
    <t>hld up in rr: chsd ldr in 2nd fr 4 out: pushed along to briefly press ldr bef 2 out: sn no ex w wnr</t>
  </si>
  <si>
    <t>Champagne West (IRE)</t>
  </si>
  <si>
    <t>Wyndham Sweetmarie (IRE)</t>
  </si>
  <si>
    <t>Mister Lord (USA)</t>
  </si>
  <si>
    <t>led tl jnd whn mstke 9th and hdd: dropped to 3rd 4 out: detached fr ldng pair after next</t>
  </si>
  <si>
    <t>Soul Kaliber (IRE)</t>
  </si>
  <si>
    <t>Rosie Bee (IRE)</t>
  </si>
  <si>
    <t>pressed ldr in 2nd: sn pushed along: on terms w a circ to r and led appr 3 out: hdd 2 out where hmpd and uns rdr in 2nd</t>
  </si>
  <si>
    <t>Peculiar Genius (IRE)</t>
  </si>
  <si>
    <t>American Princess (IRE)</t>
  </si>
  <si>
    <t>trckd ldrs in 3rd: sn 4th: gd hdwy to press ldrs bef 2 out where led: rdn clr appr last: strly pressed clsng stages: all out</t>
  </si>
  <si>
    <t>Blue Empyrean (IRE)</t>
  </si>
  <si>
    <t>Maldagora (IRE)</t>
  </si>
  <si>
    <t>R K Watson</t>
  </si>
  <si>
    <t>led: jnd w a circ to r: hdd appr 3 out: lft 2nd 2 out: styd on wl run-in to press wnr cl home: jst hld</t>
  </si>
  <si>
    <t>Artic Pearl (GB)</t>
  </si>
  <si>
    <t>Shirocco (GER)</t>
  </si>
  <si>
    <t>Mirana (IRE)</t>
  </si>
  <si>
    <t>Martin Brassil</t>
  </si>
  <si>
    <t>Roger Loughran</t>
  </si>
  <si>
    <t>chsd ldrs in 4th: sn 3rd: clsr and almost on terms after 3 out on inner: hdd and dropped to 4th bef 2 out where lft 3rd: no imp appr last</t>
  </si>
  <si>
    <t>Samson Bill (IRE)</t>
  </si>
  <si>
    <t>Clashbeg (IRE)</t>
  </si>
  <si>
    <t>Jeu De Paille (FR)</t>
  </si>
  <si>
    <t>Denis Gerard Hogan</t>
  </si>
  <si>
    <t>D G Hogan</t>
  </si>
  <si>
    <t>racd in rr tl gd hdwy on inner at 5th to chse ldrs: no imp appr 2 out where mstke and lft 4th: sn no ex</t>
  </si>
  <si>
    <t>Patsio (IRE)</t>
  </si>
  <si>
    <t>Supreme Favour (IRE)</t>
  </si>
  <si>
    <t>settled off ldrs in 5th: mstke 4th: clsr briefly in 3rd w a circ to r: nt qckn in 6th bef 2 out: sn one pce</t>
  </si>
  <si>
    <t>Sir Bob (IRE)</t>
  </si>
  <si>
    <t>Morozov (USA)</t>
  </si>
  <si>
    <t>Carrigeen Rocket (IRE)</t>
  </si>
  <si>
    <t>a towards rr: pushed along and no imp after 3 out</t>
  </si>
  <si>
    <t>Killare Castle (IRE)</t>
  </si>
  <si>
    <t>Forloveofthestars (IRE)</t>
  </si>
  <si>
    <t>Paul W Flynn</t>
  </si>
  <si>
    <t>trckd ldr in 2nd: on terms at 9th and led 11th: 1 l advantage whn fell last</t>
  </si>
  <si>
    <t>Whats In It For Me (IRE)</t>
  </si>
  <si>
    <t>Very Presenting (GB)</t>
  </si>
  <si>
    <t>7/2F</t>
  </si>
  <si>
    <t>hld up: towards rr w a circ to r: nt fluent 3 out and sn detached: p.u bef last</t>
  </si>
  <si>
    <t>Highest Benefit (IRE)</t>
  </si>
  <si>
    <t>Deep Gold (IRE)</t>
  </si>
  <si>
    <t>W J Austin</t>
  </si>
  <si>
    <t>Trevor Ryan</t>
  </si>
  <si>
    <t>trckd ldrs in 3rd: clsr in 2nd w a circ to r: bad mstke in 2nd and uns rdr 3 out</t>
  </si>
  <si>
    <t>Town Pond (IRE)</t>
  </si>
  <si>
    <t>The Sceardeen (IRE)</t>
  </si>
  <si>
    <t>Lancastrian (GB)</t>
  </si>
  <si>
    <t>Peter L Kavanagh</t>
  </si>
  <si>
    <t>Mark Enright</t>
  </si>
  <si>
    <t>racd towards rr: sme hdwy whn nt fluent 3 out: rdn and no imp bef next in 6th: p.u bef last</t>
  </si>
  <si>
    <t>Cerca Trova (IRE)</t>
  </si>
  <si>
    <t>Aran Dawn (IRE)</t>
  </si>
  <si>
    <t>J T R Dreaper</t>
  </si>
  <si>
    <t>patiently rdn in rr tl prog after 3 out: gd hdwy into 2nd 2 out: 1 l down whn lft in ld at last: pushed clr run-in</t>
  </si>
  <si>
    <t>Benarty Hill (IRE)</t>
  </si>
  <si>
    <t>Crossmacahilly (IRE)</t>
  </si>
  <si>
    <t>Liam Lennon</t>
  </si>
  <si>
    <t>racd in mid-div: clsr to chse ldrs at 5th: wnt 4th 2 out: no imp appr last where lft 3rd: wnt 2nd run-in: nt trble wnr</t>
  </si>
  <si>
    <t>Shanklys Dawn (IRE)</t>
  </si>
  <si>
    <t>Sika Trix (IRE)</t>
  </si>
  <si>
    <t>Try Prospect (USA)</t>
  </si>
  <si>
    <t>trckd ldrs in 4th: clsr in 3rd 4 out: lft 2nd at next: rdn and no imp in 3rd appr last where lft 2nd but hmpd and dropped to 3rd: sn one pce</t>
  </si>
  <si>
    <t>Gibbstown (IRE)</t>
  </si>
  <si>
    <t>Kitty Maher (IRE)</t>
  </si>
  <si>
    <t>Posen (USA)</t>
  </si>
  <si>
    <t>Paul Stafford</t>
  </si>
  <si>
    <t>led tl jnd at 9th: hdd 11th and 3rd w a circ to r: pushed along in 4th after 4 out: no ex in 5th 2 out: lft 4th at last</t>
  </si>
  <si>
    <t>Buzzkillbob (IRE)</t>
  </si>
  <si>
    <t>Mageney (IRE)</t>
  </si>
  <si>
    <t>Bravefoot (GB)</t>
  </si>
  <si>
    <t>Sean Byrne</t>
  </si>
  <si>
    <t>Mark Bolger</t>
  </si>
  <si>
    <t>racd in mid-div: pushed along and no imp after 3 out: wknd bef next</t>
  </si>
  <si>
    <t>In Our Blood (IRE)</t>
  </si>
  <si>
    <t>Ruff Shod (USA)</t>
  </si>
  <si>
    <t>Storm Boot (USA)</t>
  </si>
  <si>
    <t>Neil McKnight</t>
  </si>
  <si>
    <t>led tl hit and uns rdr 1st</t>
  </si>
  <si>
    <t>Okey Dokey (IRE)</t>
  </si>
  <si>
    <t>Papal Bull (GB)</t>
  </si>
  <si>
    <t>Allsorts (USA)</t>
  </si>
  <si>
    <t>Lemon Drop Kid (USA)</t>
  </si>
  <si>
    <t>nt fluent on occasions: t.k.h: in tch: outpcd after 7th: lost tch bef 3 out: last and no ch whn hit and uns rdr next</t>
  </si>
  <si>
    <t>Caventara (GB)</t>
  </si>
  <si>
    <t>L'Aventure (FR)</t>
  </si>
  <si>
    <t>prom: drvn to ld bef 2 out: sn hrd pressed: styd on gamely to assert towards fin</t>
  </si>
  <si>
    <t>Ardean Lass (IRE)</t>
  </si>
  <si>
    <t>Scathach (IRE)</t>
  </si>
  <si>
    <t>Nestor (GB)</t>
  </si>
  <si>
    <t>S R B Crawford</t>
  </si>
  <si>
    <t>hld up bhd ldng gp: stdy hdwy whn nt fluent 7th: rdn to dispute ld bef 2 out to run-in: kpt on: hld cl home</t>
  </si>
  <si>
    <t>Blunder Buss (IRE)</t>
  </si>
  <si>
    <t>Shantou Rose (IRE)</t>
  </si>
  <si>
    <t>lft disputing ld 1st: pushed along and stl cl up whn n.m.r briefly and outpcd bef 2 out: no imp between last 2</t>
  </si>
  <si>
    <t>Sunny Destination (IRE)</t>
  </si>
  <si>
    <t>Dubai Destination (USA)</t>
  </si>
  <si>
    <t>Railway House (IRE)</t>
  </si>
  <si>
    <t>Ashkalani (IRE)</t>
  </si>
  <si>
    <t>George Bewley</t>
  </si>
  <si>
    <t>Jonathon Bewley</t>
  </si>
  <si>
    <t>trckd ldrs: rdn bef 3 out: wknd bef next</t>
  </si>
  <si>
    <t>Berkshire Downs (GB)</t>
  </si>
  <si>
    <t>Tiger Hill (IRE)</t>
  </si>
  <si>
    <t>Cut Corn (GB)</t>
  </si>
  <si>
    <t>t.k.h: lft in ld 1st: hdd bef 2 out: sn rdn and wknd</t>
  </si>
  <si>
    <t>Carrickcross Boye (IRE)</t>
  </si>
  <si>
    <t>Trans Island (GB)</t>
  </si>
  <si>
    <t>Ellie Forte (GB)</t>
  </si>
  <si>
    <t>Mr Bruce Lynn</t>
  </si>
  <si>
    <t>hld up: nt fluent 7th: rdn and struggling bef 3 out: sn lost tch: t.o</t>
  </si>
  <si>
    <t>Royal Salute (GB)</t>
  </si>
  <si>
    <t>led to 2nd: w ldr tl lost pl qckly 6th: t.o whn p.u bef 3 out</t>
  </si>
  <si>
    <t>Niceandeasy (IRE)</t>
  </si>
  <si>
    <t>High Priestess (IRE)</t>
  </si>
  <si>
    <t>Priolo (USA)</t>
  </si>
  <si>
    <t>hld up on ins: hit and uns rdr 2nd</t>
  </si>
  <si>
    <t>Too Many Chiefs (IRE)</t>
  </si>
  <si>
    <t>Wahiba Hall (IRE)</t>
  </si>
  <si>
    <t>Sharon Watt</t>
  </si>
  <si>
    <t>prom: wnt 2nd bef 6th: led bef 2 out: rdn clr fr last</t>
  </si>
  <si>
    <t>Bruichladdich (GB)</t>
  </si>
  <si>
    <t>Highland Cherry (GB)</t>
  </si>
  <si>
    <t>hld up in midfield on outside: stdy hdwy and prom 1/2-way: effrt and chsd wnr 2 out: kpt on same pce fr last</t>
  </si>
  <si>
    <t>Skipthescales (IRE)</t>
  </si>
  <si>
    <t>Waterland Gale (IRE)</t>
  </si>
  <si>
    <t>Fourstars Allstar (USA)</t>
  </si>
  <si>
    <t>hld up in tch: nt fluent and pushed along fr 5th: outpcd after 7th: plugged on fr 2 out: no ch w first two</t>
  </si>
  <si>
    <t>Rivabodiva (IRE)</t>
  </si>
  <si>
    <t>Sheebadiva (IRE)</t>
  </si>
  <si>
    <t>Thomas Willmott</t>
  </si>
  <si>
    <t>t.k.h: w ldr: led 2nd: hdd bef 2 out: wknd between last 2</t>
  </si>
  <si>
    <t>Chicoria (IRE)</t>
  </si>
  <si>
    <t>Coco Girl (GB)</t>
  </si>
  <si>
    <t>Mystiko (USA)</t>
  </si>
  <si>
    <t>Tristan Davidson</t>
  </si>
  <si>
    <t>hld up: stdy hdwy and in tch bef 3 out: rdn and wknd bef next</t>
  </si>
  <si>
    <t>Letemgo (IRE)</t>
  </si>
  <si>
    <t>Leteminletemout (IRE)</t>
  </si>
  <si>
    <t>Andrew Hamilton</t>
  </si>
  <si>
    <t>hld up in tch on ins: struggling bef 3 out: sn wknd</t>
  </si>
  <si>
    <t>Hartforth (GB)</t>
  </si>
  <si>
    <t>Haafhd (GB)</t>
  </si>
  <si>
    <t>St Edith (IRE)</t>
  </si>
  <si>
    <t>Desert King (IRE)</t>
  </si>
  <si>
    <t>hld up on outside: pushed along fr 1/2-way: struggling fr 7th: nvr on terms</t>
  </si>
  <si>
    <t>Lastin' Memories (GB)</t>
  </si>
  <si>
    <t>Dusky Dante (IRE)</t>
  </si>
  <si>
    <t>Sandy Forster</t>
  </si>
  <si>
    <t>chsd ldrs tl rdn and wknd bef 3 out: t.o</t>
  </si>
  <si>
    <t>Imperial Prince (IRE)</t>
  </si>
  <si>
    <t>Satco Rose (IRE)</t>
  </si>
  <si>
    <t>Satco (FR)</t>
  </si>
  <si>
    <t>Ian Duncan</t>
  </si>
  <si>
    <t>hld up: pushed along and struggling fr 7th: lost tch bef 3 out: t.o</t>
  </si>
  <si>
    <t>Up Helly Aa King (GB)</t>
  </si>
  <si>
    <t>Gretton (GB)</t>
  </si>
  <si>
    <t>Terimon (GB)</t>
  </si>
  <si>
    <t>hld up: stdy hdwy passing omitted 4 out: rdn and wknd bef 3 out: t.o whn p.u bef last</t>
  </si>
  <si>
    <t>Better Getalong (IRE)</t>
  </si>
  <si>
    <t>Gold Well (GB)</t>
  </si>
  <si>
    <t>Arequipa (IRE)</t>
  </si>
  <si>
    <t>2/11F</t>
  </si>
  <si>
    <t>Nicky Richards</t>
  </si>
  <si>
    <t>trckd ldrs: smooth hdwy to ld bef 2 out: pushed along and reminder after last: sn clr</t>
  </si>
  <si>
    <t>Off The Hook (IRE)</t>
  </si>
  <si>
    <t>Call Her Again (IRE)</t>
  </si>
  <si>
    <t>hld up in tch: stdy hdwy bef 3 out: rdn bef next: rallied and chsd wnr run-in: kpt on: nt pce to chal</t>
  </si>
  <si>
    <t>Le Frank (IRE)</t>
  </si>
  <si>
    <t>Dream Lass (IRE)</t>
  </si>
  <si>
    <t>led: rdn and hdd bef 2 out: chsd wnr to run-in: sn outpcd</t>
  </si>
  <si>
    <t>Read'em And Weep (IRE)</t>
  </si>
  <si>
    <t>Amalita (IRE)</t>
  </si>
  <si>
    <t>Brief Truce (USA)</t>
  </si>
  <si>
    <t>R Mike Smith</t>
  </si>
  <si>
    <t>Dale Irving</t>
  </si>
  <si>
    <t>in tch: effrt and rdn bef 3 out: outpcd fr next</t>
  </si>
  <si>
    <t>Graystown (IRE)</t>
  </si>
  <si>
    <t>Temple Girl (IRE)</t>
  </si>
  <si>
    <t>Stuart Coltherd</t>
  </si>
  <si>
    <t>Sam Coltherd</t>
  </si>
  <si>
    <t>pressed ldr to bef 3 out: rdn and outpcd after next</t>
  </si>
  <si>
    <t>Le Gavroche (IRE)</t>
  </si>
  <si>
    <t>Knockieran (IRE)</t>
  </si>
  <si>
    <t>Rose Dobbin</t>
  </si>
  <si>
    <t>hld up: outpcd 1/2-way: rallied after omitted 4 out: wknd bef 3 out: t.o</t>
  </si>
  <si>
    <t>Un Noble (FR)</t>
  </si>
  <si>
    <t>Near Honor (GER)</t>
  </si>
  <si>
    <t>Noble Gary (FR)</t>
  </si>
  <si>
    <t>in tch on outside: blnd and dropped to rr 9th: rallied 12th: wknd bef 3 out: p.u bef last</t>
  </si>
  <si>
    <t>Lochnell (IRE)</t>
  </si>
  <si>
    <t>Nothing For Ever (IRE)</t>
  </si>
  <si>
    <t>11/2J</t>
  </si>
  <si>
    <t>hld up: stdy hdwy and prom 3 out: shkn up to ld last: drvn and edgd lft run-in: styd on wl</t>
  </si>
  <si>
    <t>Finaghy Ayr (IRE)</t>
  </si>
  <si>
    <t>Lahib (USA)</t>
  </si>
  <si>
    <t>Ali Ankah (IRE)</t>
  </si>
  <si>
    <t>Insan (USA)</t>
  </si>
  <si>
    <t>hld up: blnd 9th: last and plenty to do bnd bef 3 out: rallied next: styd on to chse wnr towards fin: nt pce to chal</t>
  </si>
  <si>
    <t>Lowanbehold (IRE)</t>
  </si>
  <si>
    <t>Marble Quest (IRE)</t>
  </si>
  <si>
    <t>cl up: led bef 3 out to last: kpt on same pce run-in</t>
  </si>
  <si>
    <t>Acdc (IRE)</t>
  </si>
  <si>
    <t>Always Alert (IRE)</t>
  </si>
  <si>
    <t>trckd ldrs: effrt after 3 out: ev ch whn mstke last: sn one pce</t>
  </si>
  <si>
    <t>Calivigny (IRE)</t>
  </si>
  <si>
    <t>Summer Holiday (IRE)</t>
  </si>
  <si>
    <t>Kambalda (GB)</t>
  </si>
  <si>
    <t>hld up: smooth hdwy to chal bef 3 out: rdn and outpcd after next: btn last</t>
  </si>
  <si>
    <t>Presented (IRE)</t>
  </si>
  <si>
    <t>Rustic Court (IRE)</t>
  </si>
  <si>
    <t>Quayside I (GB)</t>
  </si>
  <si>
    <t>Lisa Harrison</t>
  </si>
  <si>
    <t>led to 11th: cl up tl rdn and wknd bef 2 out</t>
  </si>
  <si>
    <t>Achill Road Boy (IRE)</t>
  </si>
  <si>
    <t>Presenting Katie (IRE)</t>
  </si>
  <si>
    <t>cl up: led 11th to bef 3 out: sn wknd</t>
  </si>
  <si>
    <t>Anseanachai Cliste (IRE)</t>
  </si>
  <si>
    <t>Bach (IRE)</t>
  </si>
  <si>
    <t>Susies Benefit (IRE)</t>
  </si>
  <si>
    <t>Ronan M P McNally</t>
  </si>
  <si>
    <t>in tch: lost grnd 4th: drvn and struggling fr 12th</t>
  </si>
  <si>
    <t>Valzan (FR)</t>
  </si>
  <si>
    <t>Zanzibari (USA)</t>
  </si>
  <si>
    <t>Victory Road (FR)</t>
  </si>
  <si>
    <t>Grape Tree Road (GB)</t>
  </si>
  <si>
    <t>t.k.h: prom tl rdn and wknd bef 3 out: no ch whn mstke last</t>
  </si>
  <si>
    <t>Master Ruffit (IRE)</t>
  </si>
  <si>
    <t>Miss Ruffit (IRE)</t>
  </si>
  <si>
    <t>hld up in tch: struggling after omitted 4 out: sn wknd: no ch whn p.u bef last</t>
  </si>
  <si>
    <t>Elusive Theatre (IRE)</t>
  </si>
  <si>
    <t>Miss Best (FR)</t>
  </si>
  <si>
    <t>t.k.h: pressed ldr: clr of rest fr 1/2-way: led bef 3 out: hit next: rdn out fr last</t>
  </si>
  <si>
    <t>One For Harry (IRE)</t>
  </si>
  <si>
    <t>led: hdd whn mstke 3 out: sn rdn: rallied: kpt on same pce run-in</t>
  </si>
  <si>
    <t>Seldom Inn (GB)</t>
  </si>
  <si>
    <t>Portland Row (IRE)</t>
  </si>
  <si>
    <t>hld up in midfield: nt fluent 6th: rdn bef 3 out: hdwy to chse clr ldng pair after last: edgd rt and sn no imp</t>
  </si>
  <si>
    <t>Maggio (FR)</t>
  </si>
  <si>
    <t>Trempolino (USA)</t>
  </si>
  <si>
    <t>La Musardiere (FR)</t>
  </si>
  <si>
    <t>hld up: rdn and effrt bef 3 out: plugged on fr next: no imp</t>
  </si>
  <si>
    <t>Only Orsenfoolsies (GB)</t>
  </si>
  <si>
    <t>Desert Gold (IRE)</t>
  </si>
  <si>
    <t>Hugo Thompson Brown</t>
  </si>
  <si>
    <t>chsd ldrs: drvn along bef 3 out: sn no imp: wknd and lost two pls run-in</t>
  </si>
  <si>
    <t>Plus Jamais (FR)</t>
  </si>
  <si>
    <t>Caballo Raptor (CAN)</t>
  </si>
  <si>
    <t>Branceilles (FR)</t>
  </si>
  <si>
    <t>Satin Wood (GB)</t>
  </si>
  <si>
    <t>15/2</t>
  </si>
  <si>
    <t>hld up in tch: drvn and outpcd bef 3 out: n.d after</t>
  </si>
  <si>
    <t>Rhymers Stone (GB)</t>
  </si>
  <si>
    <t>Desideratum (GB)</t>
  </si>
  <si>
    <t>Salu (GB)</t>
  </si>
  <si>
    <t>Ardross (GB)</t>
  </si>
  <si>
    <t>Harriet Graham</t>
  </si>
  <si>
    <t>hld up in tch: effrt and rdn bef 3 out: wknd fr next</t>
  </si>
  <si>
    <t>Dedigout (IRE)</t>
  </si>
  <si>
    <t>Dainty Daisy (IRE)</t>
  </si>
  <si>
    <t>Buckskin (FR)</t>
  </si>
  <si>
    <t>nt fluent in rr: struggling fnl circ: t.o</t>
  </si>
  <si>
    <t>Why But Why (USA)</t>
  </si>
  <si>
    <t>Whywhywhy (USA)</t>
  </si>
  <si>
    <t>Miss Orah (GB)</t>
  </si>
  <si>
    <t>William Young Jnr</t>
  </si>
  <si>
    <t>nt fluent on occasions in rr: outpcd 1/2-way: sn struggling: t.o whn p.u bef 3 out</t>
  </si>
  <si>
    <t>Las Tunas (FR)</t>
  </si>
  <si>
    <t>Country Reel (USA)</t>
  </si>
  <si>
    <t>Grey Winner (FR)</t>
  </si>
  <si>
    <t>Take Risks (FR)</t>
  </si>
  <si>
    <t>hld up: outpcd 1/2-way: sn n.d: btn whn p.u bef 3 out</t>
  </si>
  <si>
    <t>Sky Full Of Stars (IRE)</t>
  </si>
  <si>
    <t>Gold Flo (IRE)</t>
  </si>
  <si>
    <t>trckd ldrs: led 4 out (usual 5 out): clr bef 3 out: kpt on wl run-in</t>
  </si>
  <si>
    <t>Roxyfet (FR)</t>
  </si>
  <si>
    <t>Califet (FR)</t>
  </si>
  <si>
    <t>Roxalamour (FR)</t>
  </si>
  <si>
    <t>Valanour (IRE)</t>
  </si>
  <si>
    <t>hld up in tch: smooth hdwy to chse (clr) wnr bef 3 out: effrt whn nt fluent next: kpt on same pce run-in</t>
  </si>
  <si>
    <t>Sultana Belle (IRE)</t>
  </si>
  <si>
    <t>Sultana (GER)</t>
  </si>
  <si>
    <t>Law Society (USA)</t>
  </si>
  <si>
    <t>led to 4 out (usual 5 out): sn outpcd: rallied and chsd clr ldng pair after 2 out: sn no imp</t>
  </si>
  <si>
    <t>Titian Boy (IRE)</t>
  </si>
  <si>
    <t>Spadoun (FR)</t>
  </si>
  <si>
    <t>Leodotcom (IRE)</t>
  </si>
  <si>
    <t>Safety Catch (USA)</t>
  </si>
  <si>
    <t>chsd ldr to 4th: rallied 4 out (usual 5 out): outpcd whn nt fluent 2 out: sn btn</t>
  </si>
  <si>
    <t>Charlie Snow Angel (GB)</t>
  </si>
  <si>
    <t>Sister Seven (IRE)</t>
  </si>
  <si>
    <t>Henbit (USA)</t>
  </si>
  <si>
    <t>hld up in tch: hdwy to chse ldrs 4th: rdn and wknd bef 3 out: t.o</t>
  </si>
  <si>
    <t>Idee De Garde (FR)</t>
  </si>
  <si>
    <t>Idee Recue (FR)</t>
  </si>
  <si>
    <t>Sicyos (USA)</t>
  </si>
  <si>
    <t>hld up on outside: stdy hdwy 1/2-way: led gng wl over 2f out: pushed along: rdn and styd on wl fnl f</t>
  </si>
  <si>
    <t>Bluefortytwo (GB)</t>
  </si>
  <si>
    <t>Celine Message (GB)</t>
  </si>
  <si>
    <t>hld up: hdwy over 3f out: effrt and ev ch over 1f out: sn rdn: kpt on ins fnl f: hld towards fin</t>
  </si>
  <si>
    <t>Thepensionfund (IRE)</t>
  </si>
  <si>
    <t>Whizz (GB)</t>
  </si>
  <si>
    <t>Salse (USA)</t>
  </si>
  <si>
    <t>hld up: smooth hdwy and ev ch over 2f out: rdn and outpcd fr over 1f out</t>
  </si>
  <si>
    <t>Hangard (GB)</t>
  </si>
  <si>
    <t>Empress Of Light (GB)</t>
  </si>
  <si>
    <t>Emperor Jones (USA)</t>
  </si>
  <si>
    <t>t.k.h: led to over 2f out: sn drvn along: wknd over 1f out</t>
  </si>
  <si>
    <t>Biennial (IRE)</t>
  </si>
  <si>
    <t>Bienamado (USA)</t>
  </si>
  <si>
    <t>Midnight Orchid (IRE)</t>
  </si>
  <si>
    <t>hld up in tch: rdn over 2f out: sn wknd</t>
  </si>
  <si>
    <t>Ciarabella (IRE)</t>
  </si>
  <si>
    <t>Fancy Fashion (IRE)</t>
  </si>
  <si>
    <t>Broken Hearted (GB)</t>
  </si>
  <si>
    <t>trckd ldrs: rdn over 3f out: wknd over 2f out</t>
  </si>
  <si>
    <t>Younoyounoyouno (GB)</t>
  </si>
  <si>
    <t>Ceiriog Valley (GB)</t>
  </si>
  <si>
    <t>In The Wings (GB)</t>
  </si>
  <si>
    <t>t.k.h: hld up bhd ldng gp: stdy hdwy 6f out: lost pl over 3f out: sn btn</t>
  </si>
  <si>
    <t>Ska Ridge (GB)</t>
  </si>
  <si>
    <t>Distant Peak (IRE)</t>
  </si>
  <si>
    <t>Tandawizi (GB)</t>
  </si>
  <si>
    <t>Relief Pitcher (GB)</t>
  </si>
  <si>
    <t>w ldr: rdn and outpcd over 3f out: sn wknd</t>
  </si>
  <si>
    <t>Stans Black Five (GB)</t>
  </si>
  <si>
    <t>Multiplex (GB)</t>
  </si>
  <si>
    <t>Globe Dream (IRE)</t>
  </si>
  <si>
    <t>Eagle Eyed (USA)</t>
  </si>
  <si>
    <t>Barry Murtagh</t>
  </si>
  <si>
    <t>in tch: outpcd over 3f out: sn wknd</t>
  </si>
  <si>
    <t>Blackjacktennessee (GB)</t>
  </si>
  <si>
    <t>No Virtue (GB)</t>
  </si>
  <si>
    <t>Defacto I (USA)</t>
  </si>
  <si>
    <t>Steve Flook</t>
  </si>
  <si>
    <t>hld up: racd keenly: hdwy 5th: rn out next</t>
  </si>
  <si>
    <t>Look My Way (GB)</t>
  </si>
  <si>
    <t>Pour Moi (IRE)</t>
  </si>
  <si>
    <t>Casual Glance (GB)</t>
  </si>
  <si>
    <t>1/6F</t>
  </si>
  <si>
    <t>Richard Johnson</t>
  </si>
  <si>
    <t>w ldrs: shkn up to ld and hung lft whn mstke 3 out: hung lft again after next: clr whn wnt rt last: hung lft flat: pushed clr</t>
  </si>
  <si>
    <t>Nigh Or Never (IRE)</t>
  </si>
  <si>
    <t>Excelebration (IRE)</t>
  </si>
  <si>
    <t>Nigh (IRE)</t>
  </si>
  <si>
    <t>Rebecca Curtis</t>
  </si>
  <si>
    <t>led after 2nd: shkn up and hdd 3 out: rdn whn mstke next: styng on same pce whn j.rt last</t>
  </si>
  <si>
    <t>Lord County (FR)</t>
  </si>
  <si>
    <t>Lord Du Sud (FR)</t>
  </si>
  <si>
    <t>County County (FR)</t>
  </si>
  <si>
    <t>Oliver Greenall</t>
  </si>
  <si>
    <t>hld up: hdwy 3rd: rdn after 6th: wknd appr 3 out</t>
  </si>
  <si>
    <t>Sommervieu (FR)</t>
  </si>
  <si>
    <t>Rajsaman (FR)</t>
  </si>
  <si>
    <t>Simple Solution (USA)</t>
  </si>
  <si>
    <t>Dynaformer (USA)</t>
  </si>
  <si>
    <t>trckd ldrs: lost pl 3rd: reminders after 5th: hdwy wl bef 3 out: sn rdn and wknd</t>
  </si>
  <si>
    <t>Mirzam (IRE)</t>
  </si>
  <si>
    <t>Luxie (IRE)</t>
  </si>
  <si>
    <t>Acclamation (GB)</t>
  </si>
  <si>
    <t>Tom Symonds</t>
  </si>
  <si>
    <t>led: hdd after 2nd: chsd ldrs tl wknd appr 3 out</t>
  </si>
  <si>
    <t>You're So Right (IRE)</t>
  </si>
  <si>
    <t>Jonjo O'Neill</t>
  </si>
  <si>
    <t>prom tl rdn and wknd after 6th: bhd whn p.u bef 3 out</t>
  </si>
  <si>
    <t>Peculiar Places (IRE)</t>
  </si>
  <si>
    <t>Blu Louisiana (IRE)</t>
  </si>
  <si>
    <t>hld up: pushed along 4th: wknd after 6th: bhd whn p.u bef 3 out</t>
  </si>
  <si>
    <t>Indian Hawk (IRE)</t>
  </si>
  <si>
    <t>Yorkshire Girl (IRE)</t>
  </si>
  <si>
    <t>mid-div: hdwy 6th: chsd ldr appr 3 out: led next: rdn out</t>
  </si>
  <si>
    <t>Jet Set (IRE)</t>
  </si>
  <si>
    <t>Lavender Track (IRE)</t>
  </si>
  <si>
    <t>Pistolet Bleu (IRE)</t>
  </si>
  <si>
    <t>chsd ldrs: ev ch 2 out: sn rdn: styd on same pce last</t>
  </si>
  <si>
    <t>Copper West (IRE)</t>
  </si>
  <si>
    <t>Printing Copper (IRE)</t>
  </si>
  <si>
    <t>hld up in tch: rdn appr 3 out: wknd bef next</t>
  </si>
  <si>
    <t>Chato (FR)</t>
  </si>
  <si>
    <t>Queen Bruere (FR)</t>
  </si>
  <si>
    <t>hld up: sme hdwy appr 3 out: nt trble ldrs</t>
  </si>
  <si>
    <t>The Dellercheckout (IRE)</t>
  </si>
  <si>
    <t>Loreley (IRE)</t>
  </si>
  <si>
    <t>chsd ldrs: wnt 2nd 4th: led appr 3 out: hdd next: wknd last</t>
  </si>
  <si>
    <t>Spider's Bite (IRE)</t>
  </si>
  <si>
    <t>Model Girl (GB)</t>
  </si>
  <si>
    <t>prom: nt fluent 4th: rdn appr 3 out: sn wknd</t>
  </si>
  <si>
    <t>Kilfilum Cross (IRE)</t>
  </si>
  <si>
    <t>Singh Street (IRE)</t>
  </si>
  <si>
    <t>Dolphin Street (FR)</t>
  </si>
  <si>
    <t>hld up: hdwy appr 3 out: sn rdn and wknd</t>
  </si>
  <si>
    <t>Lord Getaway (IRE)</t>
  </si>
  <si>
    <t>Terre D'Orient (FR)</t>
  </si>
  <si>
    <t>Kabool (GB)</t>
  </si>
  <si>
    <t>James Evans</t>
  </si>
  <si>
    <t>hld up: sme hdwy appr 3 out: sn wknd</t>
  </si>
  <si>
    <t>Mon Eldorado (FR)</t>
  </si>
  <si>
    <t>Gentlewave (IRE)</t>
  </si>
  <si>
    <t>Miryea (FR)</t>
  </si>
  <si>
    <t>Shining Steel (GB)</t>
  </si>
  <si>
    <t>hld up: hdwy appr 3 out: sn wknd: in rr whn mstke 2 out</t>
  </si>
  <si>
    <t>Barbrook Star (IRE)</t>
  </si>
  <si>
    <t>Fille De Robin (FR)</t>
  </si>
  <si>
    <t>hld up: a in rr</t>
  </si>
  <si>
    <t>Victarion (IRE)</t>
  </si>
  <si>
    <t>Gaye Preskina (IRE)</t>
  </si>
  <si>
    <t>hld up in tch: rdn and wknd appr 3 out</t>
  </si>
  <si>
    <t>Billingsley (IRE)</t>
  </si>
  <si>
    <t>Millenary (GB)</t>
  </si>
  <si>
    <t>Retain That Magic (IRE)</t>
  </si>
  <si>
    <t>Alastair Ralph</t>
  </si>
  <si>
    <t>led: racd keenly: hdd &amp; wknd appr 3 out</t>
  </si>
  <si>
    <t>Young Phoenix (IRE)</t>
  </si>
  <si>
    <t>Lady Phoenix (IRE)</t>
  </si>
  <si>
    <t>Erins Isle (IRE)</t>
  </si>
  <si>
    <t>hld up in tch: j.lft and hung lft at times: lost pl 3rd: bhd fr 5th</t>
  </si>
  <si>
    <t>Sister Sibyl (IRE)</t>
  </si>
  <si>
    <t>Rose Of The Erne (IRE)</t>
  </si>
  <si>
    <t>hld up: hdwy appr 4 out: disputing 3rd and rdn whn fell next</t>
  </si>
  <si>
    <t>Tree Of Liberty (IRE)</t>
  </si>
  <si>
    <t>The Wrens Nest (IRE)</t>
  </si>
  <si>
    <t>led to 5th: chsd ldr: led again appr 4 out: pushed clr bef last</t>
  </si>
  <si>
    <t>Nightfly (GB)</t>
  </si>
  <si>
    <t>Whichway Girl (GB)</t>
  </si>
  <si>
    <t>chsd ldrs: rdn after 8th: chsd wnr 4 out: hit 2 out: styd on same pce</t>
  </si>
  <si>
    <t>Joueur Bresilien (FR)</t>
  </si>
  <si>
    <t>Fuisse (FR)</t>
  </si>
  <si>
    <t>Fille Du Bresil (FR)</t>
  </si>
  <si>
    <t>prom: pushed along 7th: wknd 3 out: hit last</t>
  </si>
  <si>
    <t>Little Chunk (IRE)</t>
  </si>
  <si>
    <t>Mr Dinos (IRE)</t>
  </si>
  <si>
    <t>Daly Lady (IRE)</t>
  </si>
  <si>
    <t>chsd ldrs tl rdn and wknd appr 4 out</t>
  </si>
  <si>
    <t>Master Of Verse (IRE)</t>
  </si>
  <si>
    <t>Bacchonthebottle (IRE)</t>
  </si>
  <si>
    <t>hld up: plld hrd: hdwy to go 2nd 4th: led and nt fluent next (water): hdd &amp; wknd appr 4 out</t>
  </si>
  <si>
    <t>Passing Fiesta (GB)</t>
  </si>
  <si>
    <t>Passing Glance (GB)</t>
  </si>
  <si>
    <t>Clarice Starling (GB)</t>
  </si>
  <si>
    <t>Sarah-Jayne Davies</t>
  </si>
  <si>
    <t>fell 1st</t>
  </si>
  <si>
    <t>Ellens Way (GB)</t>
  </si>
  <si>
    <t>Function Dreamer (GB)</t>
  </si>
  <si>
    <t>chsd ldr tl led 4th: shkn up appr last: drvn out</t>
  </si>
  <si>
    <t>Sainte Ladylime (FR)</t>
  </si>
  <si>
    <t>Lady Pauline (FR)</t>
  </si>
  <si>
    <t>Hamas (IRE)</t>
  </si>
  <si>
    <t>a.p: wnt 2nd travelling strly wl bef 3 out: rdn appr last: styd on wl</t>
  </si>
  <si>
    <t>Braventara (GB)</t>
  </si>
  <si>
    <t>hld up: hdwy 7th: rdn after 2 out: hung lft and styd on same pce flat</t>
  </si>
  <si>
    <t>Fille Des Champs (IRE)</t>
  </si>
  <si>
    <t>South Queen Lady (IRE)</t>
  </si>
  <si>
    <t>hld up: hdwy 7th: outpcd 3 out: rallied appr last: styd on</t>
  </si>
  <si>
    <t>Tambura (GB)</t>
  </si>
  <si>
    <t>Tamure (IRE)</t>
  </si>
  <si>
    <t>Singing Cottage (GB)</t>
  </si>
  <si>
    <t>Greensmith (GB)</t>
  </si>
  <si>
    <t>G C Maundrell</t>
  </si>
  <si>
    <t>trckd ldrs: racd keenly: lost pl 7th: rallied 3 out: styd on same pce appr last: hung lft flat</t>
  </si>
  <si>
    <t>Daisy De Sivola (FR)</t>
  </si>
  <si>
    <t>Assessor (IRE)</t>
  </si>
  <si>
    <t>led to 4th: chsd ldr tl rdn wl bef 3 out: wknd appr next: eased flat</t>
  </si>
  <si>
    <t>Agreement (IRE)</t>
  </si>
  <si>
    <t>Cozzene's Angel (USA)</t>
  </si>
  <si>
    <t>Cozzene (USA)</t>
  </si>
  <si>
    <t>Nikki Evans</t>
  </si>
  <si>
    <t>chsd ldrs: mstke 8th: sn lost pl: bhd fr 10th: p.u bef 4 out</t>
  </si>
  <si>
    <t>Hedgeinator (IRE)</t>
  </si>
  <si>
    <t>Annalecky (IRE)</t>
  </si>
  <si>
    <t>mde virtually all: shkn up appr 4 out: pushed out: hung lft towards fin</t>
  </si>
  <si>
    <t>It's A Steal (IRE)</t>
  </si>
  <si>
    <t>Mimosa Rose (IRE)</t>
  </si>
  <si>
    <t>Katie Stephens</t>
  </si>
  <si>
    <t>Mr Lorcan Williams</t>
  </si>
  <si>
    <t>pushed along in rr: hdwy 9th: chsd wnr 13th: wnt upsides 15th: pushed along 4 out: styd on</t>
  </si>
  <si>
    <t>Veauce De Sivola (FR)</t>
  </si>
  <si>
    <t>Eva De Chalamont (FR)</t>
  </si>
  <si>
    <t>Iron Duke (FR)</t>
  </si>
  <si>
    <t>Brian Barr</t>
  </si>
  <si>
    <t>hld up in tch: pushed along 10th: outpcd after 15th: styd on flat</t>
  </si>
  <si>
    <t>Jack Snipe (GB)</t>
  </si>
  <si>
    <t>Sea Snipe (GB)</t>
  </si>
  <si>
    <t>King Luthier ()</t>
  </si>
  <si>
    <t>chsd wnr to 13th: remained handy: rdn 4 out: styd on same pce fr 2 out</t>
  </si>
  <si>
    <t>Sea Story (GB)</t>
  </si>
  <si>
    <t>Charlottes Webb (IRE)</t>
  </si>
  <si>
    <t>hld up: hdwy over 3f out: led 2f out: rdn out</t>
  </si>
  <si>
    <t>Simonia (IRE)</t>
  </si>
  <si>
    <t>Dusty Too (GB)</t>
  </si>
  <si>
    <t>11/10F</t>
  </si>
  <si>
    <t>chsd ldrs: shkn up and rdr dropped whip over 2f out: swtchd rt and chsd wnr ins fnl f: styd on same pce</t>
  </si>
  <si>
    <t>Lady Of The Night (GB)</t>
  </si>
  <si>
    <t>Even Flo (GB)</t>
  </si>
  <si>
    <t>River Falls (GB)</t>
  </si>
  <si>
    <t>Mikey Hamill</t>
  </si>
  <si>
    <t>hld up in tch: chsd ldr 6f out: led over 3f out: hdd 2f out: styd on same pce fnl f</t>
  </si>
  <si>
    <t>Brushed Up (GB)</t>
  </si>
  <si>
    <t>Definite Artist (IRE)</t>
  </si>
  <si>
    <t>Ben Poste</t>
  </si>
  <si>
    <t>hld up: effrt over 3f out: wknd over 1f out</t>
  </si>
  <si>
    <t>Angel Moon (GB)</t>
  </si>
  <si>
    <t>Pougatcheva (FR)</t>
  </si>
  <si>
    <t>hld up: hdwy over 3f out: rdn and wknd over 1f out</t>
  </si>
  <si>
    <t>Cheeky Chica (IRE)</t>
  </si>
  <si>
    <t>Hats And Heels (IRE)</t>
  </si>
  <si>
    <t>hld up: hdwy over 3f out: wknd over 1f out</t>
  </si>
  <si>
    <t>Kestrel Valley (GB)</t>
  </si>
  <si>
    <t>Lady Karinga (GB)</t>
  </si>
  <si>
    <t>Matt Sheppard</t>
  </si>
  <si>
    <t>Stan Sheppard</t>
  </si>
  <si>
    <t>led: hung lft after 4f: hdd over 3f out: sn wknd</t>
  </si>
  <si>
    <t>R Bren (IRE)</t>
  </si>
  <si>
    <t>Bramblehill Dream (GB)</t>
  </si>
  <si>
    <t>Tracey Barfoot-Saunt</t>
  </si>
  <si>
    <t>Mr Ed Bailey</t>
  </si>
  <si>
    <t>chsd ldr tl pushed along 6f out: wknd over 4f out</t>
  </si>
  <si>
    <t>Emell (GB)</t>
  </si>
  <si>
    <t>Londonnetdotcom (IRE)</t>
  </si>
  <si>
    <t>Night Shift (USA)</t>
  </si>
  <si>
    <t>plld hrd: hld up: mstke 2nd: 3 l down in eighth pl and yet to be asked for an effrt whn fell 3 out</t>
  </si>
  <si>
    <t>The Road Home (IRE)</t>
  </si>
  <si>
    <t>In Fact (IRE)</t>
  </si>
  <si>
    <t>mde all: set modest gallop: rdn and drew clr between last 2: comf</t>
  </si>
  <si>
    <t>Character Onesie (IRE)</t>
  </si>
  <si>
    <t>Flame Keeper (IRE)</t>
  </si>
  <si>
    <t>trckd ldrs: wnt 2nd 3 out: rdn next: one pce whn nt fluent last</t>
  </si>
  <si>
    <t>Heartasia (IRE)</t>
  </si>
  <si>
    <t>Big Heart (GB)</t>
  </si>
  <si>
    <t>Mr Greeley (USA)</t>
  </si>
  <si>
    <t>t.k.h: hld up: hdwy bef 3 out: rdn and kpt on fr last: nt pce to chal</t>
  </si>
  <si>
    <t>Kelpies Myth (GB)</t>
  </si>
  <si>
    <t>Dutch Art (GB)</t>
  </si>
  <si>
    <t>Miss Respect (GB)</t>
  </si>
  <si>
    <t>Mark Of Esteem (IRE)</t>
  </si>
  <si>
    <t>t.k.h: prom: rdn and outpcd after 3 out: plugged on fr last: nvr able to chal</t>
  </si>
  <si>
    <t>Outback Blue (GB)</t>
  </si>
  <si>
    <t>Beautiful Lady (IRE)</t>
  </si>
  <si>
    <t>Peintre Celebre (USA)</t>
  </si>
  <si>
    <t>t.k.h: chsd wnr to 3 out: rdn and wknd after next</t>
  </si>
  <si>
    <t>Bergholt (IRE)</t>
  </si>
  <si>
    <t>Sularina (IRE)</t>
  </si>
  <si>
    <t>Alhaarth (IRE)</t>
  </si>
  <si>
    <t>Miss Jodie Hughes</t>
  </si>
  <si>
    <t>t.k.h: in tch on outside: rdn 3 out: wknd fr next</t>
  </si>
  <si>
    <t>Chookie Royale (GB)</t>
  </si>
  <si>
    <t>Monsieur Bond (IRE)</t>
  </si>
  <si>
    <t>Lady Of Windsor (IRE)</t>
  </si>
  <si>
    <t>t.k.h: prom: rdn after 3 out: wknd next</t>
  </si>
  <si>
    <t>Weather Front (USA)</t>
  </si>
  <si>
    <t>Stormy Atlantic (USA)</t>
  </si>
  <si>
    <t>Kiswahili (GB)</t>
  </si>
  <si>
    <t>Selkirk (USA)</t>
  </si>
  <si>
    <t>Karen McLintock</t>
  </si>
  <si>
    <t>t.k.h: hld up: effrt and rdn 3 out: wknd fr next</t>
  </si>
  <si>
    <t>Arizona Bound (IRE)</t>
  </si>
  <si>
    <t>Loyal Gesture (IRE)</t>
  </si>
  <si>
    <t>Darazari (IRE)</t>
  </si>
  <si>
    <t>hld up: drvn and outpcd after 4 out: btn next</t>
  </si>
  <si>
    <t>Silver Bullion (GB)</t>
  </si>
  <si>
    <t>Three Valleys (USA)</t>
  </si>
  <si>
    <t>Silver Yen (USA)</t>
  </si>
  <si>
    <t>Silver Hawk (USA)</t>
  </si>
  <si>
    <t>nt fluent on occasions in rr: struggling 1/2-way: last and btn whn hmpd by faller 3 out</t>
  </si>
  <si>
    <t>Pot Committed (IRE)</t>
  </si>
  <si>
    <t>Keats Dream (GB)</t>
  </si>
  <si>
    <t>led: nt fluent 8th: hit 11th: hdd next: outpcd bef 4 out: 12 l 5th and btn whn fell next</t>
  </si>
  <si>
    <t>Middlebrow (IRE)</t>
  </si>
  <si>
    <t>O What A Girl (IRE)</t>
  </si>
  <si>
    <t>j.lft: in tch: smooth hdwy to ld 3 out: j. bdly lft next: edgd rt a pushed out run-in</t>
  </si>
  <si>
    <t>Martiloo (FR)</t>
  </si>
  <si>
    <t>Paola Pierji (FR)</t>
  </si>
  <si>
    <t>trckd ldrs: effrt and wnt 2nd 2 out: rdn and kpt on same pce fr last</t>
  </si>
  <si>
    <t>Mullaghmurphy Blue (IRE)</t>
  </si>
  <si>
    <t>Blue Phase (IRE)</t>
  </si>
  <si>
    <t>nt fluent on occasions: hld up in tch: hdwy to press ldr 9th: led 5 out to 3 out: rdn and lost 2nd 2 out: sn outpcd: btn last</t>
  </si>
  <si>
    <t>Boy's On Tour (IRE)</t>
  </si>
  <si>
    <t>Galant Tour (IRE)</t>
  </si>
  <si>
    <t>Riberetto (GB)</t>
  </si>
  <si>
    <t>Stephen Mulqueen</t>
  </si>
  <si>
    <t>nt fluent early in last pl: hdwy and prom 5 out: drvn and outpcd next: n.d after</t>
  </si>
  <si>
    <t>Crest (GB)</t>
  </si>
  <si>
    <t>chsd ldr to 9th: sn dropped to last pl and rdn along: no imp fr 5 out</t>
  </si>
  <si>
    <t>King Of Aragon (IRE)</t>
  </si>
  <si>
    <t>Crazy Volume (IRE)</t>
  </si>
  <si>
    <t>Machiavellian (USA)</t>
  </si>
  <si>
    <t>prom tl rdn and wknd bef 3 out: btn whn p.u bef next</t>
  </si>
  <si>
    <t>Nice Vintage (IRE)</t>
  </si>
  <si>
    <t>High Vintage (IRE)</t>
  </si>
  <si>
    <t>bhd and nvr gng wl: no ch whn p.u bef 2 out</t>
  </si>
  <si>
    <t>Magistral (GB)</t>
  </si>
  <si>
    <t>Manduro (GER)</t>
  </si>
  <si>
    <t>Tamalain (USA)</t>
  </si>
  <si>
    <t>Royal Academy (USA)</t>
  </si>
  <si>
    <t>Linda Perratt</t>
  </si>
  <si>
    <t>hld up: rdn and outpcd 1/2-way: wknd bef 3 out: p.u bef next</t>
  </si>
  <si>
    <t>Nendrum (IRE)</t>
  </si>
  <si>
    <t>Westgrove Berry (IRE)</t>
  </si>
  <si>
    <t>mde all: shkn up and clr bef 2 out: hit last: styd on wl: unchal</t>
  </si>
  <si>
    <t>Mitcd (IRE)</t>
  </si>
  <si>
    <t>Halicardia (GB)</t>
  </si>
  <si>
    <t>hld up bhd ldng gp: smooth hdwy to chse wnr bef 3 out: effrt next: sn outpcd</t>
  </si>
  <si>
    <t>Hey Bob (IRE)</t>
  </si>
  <si>
    <t>Bounty Star (IRE)</t>
  </si>
  <si>
    <t>Fasliyev (USA)</t>
  </si>
  <si>
    <t>hld up: effrt and pushed along bef 3 out: plugged on fr next: nt pce to chal</t>
  </si>
  <si>
    <t>Toarmandowithlove (IRE)</t>
  </si>
  <si>
    <t>Deadly Buzz (IRE)</t>
  </si>
  <si>
    <t>in tch: pushed along and outpcd 4 out: sme late hdwy: nvr rchd ldrs</t>
  </si>
  <si>
    <t>Sleep In First (FR)</t>
  </si>
  <si>
    <t>First Union (FR)</t>
  </si>
  <si>
    <t>in tch on ins: outpcd and rdn bef 3 out: n.d after</t>
  </si>
  <si>
    <t>Lord Fendale (IRE)</t>
  </si>
  <si>
    <t>Erewhon (USA)</t>
  </si>
  <si>
    <t>Upton Lady (IRE)</t>
  </si>
  <si>
    <t>Lord Upton (IRE)</t>
  </si>
  <si>
    <t>trckd wnr to bef 3 out: rdn and wknd after next</t>
  </si>
  <si>
    <t>Great Colaci (GB)</t>
  </si>
  <si>
    <t>Fairlie (GB)</t>
  </si>
  <si>
    <t>Gillian Boanas</t>
  </si>
  <si>
    <t>hld up: rdn along bef 3 out: sn no imp: btn fnl 2</t>
  </si>
  <si>
    <t>Lady Clitico (IRE)</t>
  </si>
  <si>
    <t>Bushranger (IRE)</t>
  </si>
  <si>
    <t>Villa Nova (IRE)</t>
  </si>
  <si>
    <t>hld up: rdn and struggling after 4 out: nvr on terms</t>
  </si>
  <si>
    <t>Rhythm Of Sound (IRE)</t>
  </si>
  <si>
    <t>Oscarvail (IRE)</t>
  </si>
  <si>
    <t>hld up in tch on outside: blnd 5th: j.big next: rdn and wknd bef 3 out</t>
  </si>
  <si>
    <t>Show's Over (IRE)</t>
  </si>
  <si>
    <t>Sailors Run (IRE)</t>
  </si>
  <si>
    <t>t.k.h early: in tch: hdwy to chse wnr 7th to bef 3 out: wknd and p.u bef next</t>
  </si>
  <si>
    <t>Jump For Dough (IRE)</t>
  </si>
  <si>
    <t>Collopy's Girl (IRE)</t>
  </si>
  <si>
    <t>j.w: cl up: led 4th: mde rest: rdn and styd on strly fr last</t>
  </si>
  <si>
    <t>Court Baloo (IRE)</t>
  </si>
  <si>
    <t>Tremplin (IRE)</t>
  </si>
  <si>
    <t>Tremblant (GB)</t>
  </si>
  <si>
    <t>trckd ldrs: outpcd bef 3 out: rallied to chse wnr after last: kpt on: nt pce to chal</t>
  </si>
  <si>
    <t>Full Jack (FR)</t>
  </si>
  <si>
    <t>Full Contact (FR)</t>
  </si>
  <si>
    <t>racd wd: led to 4th: chsd wnr to 7th: rallied and regained 2nd bef 3 out: rdn whn nt fluent last: sn lost 2nd and one pce</t>
  </si>
  <si>
    <t>Lady London (IRE)</t>
  </si>
  <si>
    <t>Torduff Storm (IRE)</t>
  </si>
  <si>
    <t>hld up in tch on ins: rdn and outpcd bef 3 out: no imp fr next</t>
  </si>
  <si>
    <t>De Danu's Bach (IRE)</t>
  </si>
  <si>
    <t>The Dara Queen (GB)</t>
  </si>
  <si>
    <t>Dara Monarch (GB)</t>
  </si>
  <si>
    <t>j.lft thrght: hld up: shortlived effrt bef 3 out: sn btn</t>
  </si>
  <si>
    <t>Randy Pike (IRE)</t>
  </si>
  <si>
    <t>Niamh's Leader (IRE)</t>
  </si>
  <si>
    <t>Tim Easterby</t>
  </si>
  <si>
    <t>Mr Kaine Wood</t>
  </si>
  <si>
    <t>t.k.h early: trckd ldrs: effrt bef 3 out: wknd bef next</t>
  </si>
  <si>
    <t>Justatenner (GB)</t>
  </si>
  <si>
    <t>Northern Legend (GB)</t>
  </si>
  <si>
    <t>Shelayly (IRE)</t>
  </si>
  <si>
    <t>hld up: rdn bef 3 out: sn n.d: btn next</t>
  </si>
  <si>
    <t>Mixboy (FR)</t>
  </si>
  <si>
    <t>Fragrant Mix (IRE)</t>
  </si>
  <si>
    <t>Leston Girl (FR)</t>
  </si>
  <si>
    <t>Lesotho (USA)</t>
  </si>
  <si>
    <t>j. sltly lft: led: pckd 3rd: shkn up bef 3 out: rdn and hdd run-in: rallied gamely to regain ld last stride</t>
  </si>
  <si>
    <t>Solar Impulse (FR)</t>
  </si>
  <si>
    <t>Moon Glow (FR)</t>
  </si>
  <si>
    <t>Solar One (FR)</t>
  </si>
  <si>
    <t>t.k.h: hld up: rdn and hdwy on outside to chse wnr 2 out: led and edgd rt run-in: kpt on: hdd last stride</t>
  </si>
  <si>
    <t>Ut Majeur Aulmes (FR)</t>
  </si>
  <si>
    <t>Northern Park (USA)</t>
  </si>
  <si>
    <t>My Wish Aulmes (FR)</t>
  </si>
  <si>
    <t>trckd ldrs: effrt and shkn up 2 out: edgd lft and one pce run-in</t>
  </si>
  <si>
    <t>Pain Au Chocolat (FR)</t>
  </si>
  <si>
    <t>Enrique (GB)</t>
  </si>
  <si>
    <t>Clair Chene (FR)</t>
  </si>
  <si>
    <t>Solido (FR)</t>
  </si>
  <si>
    <t>chsd wnr: drvn along bef 3 out: wknd after next</t>
  </si>
  <si>
    <t>Archive (FR)</t>
  </si>
  <si>
    <t>Royale Dorothy (FR)</t>
  </si>
  <si>
    <t>hld up in tch: rdn whn hit and outpcd 4 out: btn after next</t>
  </si>
  <si>
    <t>Paper Promise (IRE)</t>
  </si>
  <si>
    <t>trckd ldrs: led gng wl over 3f out: rdn clr over 1f out: readily</t>
  </si>
  <si>
    <t>Skye Chief (GB)</t>
  </si>
  <si>
    <t>Isle Of Skye (GB)</t>
  </si>
  <si>
    <t>Simon Waugh</t>
  </si>
  <si>
    <t>t.k.h early: prom: checked bnd after 6f: effrt and chsd wnr over 2f out: rdn and edgd lft over 1f out: no imp</t>
  </si>
  <si>
    <t>Blue Baton (IRE)</t>
  </si>
  <si>
    <t>hld up midfield: pushed along over 3f out: styd on fr 2f out: nt pce to chal</t>
  </si>
  <si>
    <t>Keepinupwitdjones (GB)</t>
  </si>
  <si>
    <t>Ceoperk (IRE)</t>
  </si>
  <si>
    <t>trckd ldrs: effrt and rdn over 3f out: outpcd fnl 2f</t>
  </si>
  <si>
    <t>Leostar (GB)</t>
  </si>
  <si>
    <t>Nathaniel (IRE)</t>
  </si>
  <si>
    <t>Gaditana (GB)</t>
  </si>
  <si>
    <t>hld up midfield: shkn up and outpcd 3f out: n.d after</t>
  </si>
  <si>
    <t>Detonate (FR)</t>
  </si>
  <si>
    <t>Tadorna (FR)</t>
  </si>
  <si>
    <t>Maresca Sorrento (FR)</t>
  </si>
  <si>
    <t>led at modest gallop: rdn and hdd over 3f out: wknd over 2f out</t>
  </si>
  <si>
    <t>Marocchino (GB)</t>
  </si>
  <si>
    <t>Mocha (FR)</t>
  </si>
  <si>
    <t>hld up: outpcd 1/2-way: rdn and hung rt 3f out: nvr on terms</t>
  </si>
  <si>
    <t>Reaplee (GB)</t>
  </si>
  <si>
    <t>Recharge (IRE)</t>
  </si>
  <si>
    <t>Chant De L'Aube (FR)</t>
  </si>
  <si>
    <t>Bon Sang (FR)</t>
  </si>
  <si>
    <t>bhd: struggling over 5f out: nvr on terms</t>
  </si>
  <si>
    <t>Dreamliner (GB)</t>
  </si>
  <si>
    <t>Samraan (USA)</t>
  </si>
  <si>
    <t>Oklahoma (GB)</t>
  </si>
  <si>
    <t>Shareef Dancer (USA)</t>
  </si>
  <si>
    <t>hld up: rdn over 3f out: sn n.d and btn: eased whn no ch over 1f out</t>
  </si>
  <si>
    <t>The Kings Writ (IRE)</t>
  </si>
  <si>
    <t>Letterwoman (IRE)</t>
  </si>
  <si>
    <t>hld up: n.m.r whn fell 8th</t>
  </si>
  <si>
    <t>Grays Choice (IRE)</t>
  </si>
  <si>
    <t>Pennyworth (IRE)</t>
  </si>
  <si>
    <t>trckd ldrs to 3rd: in rr whn mstke 6th: in tch w ldrs after: wknd bef 3 out: t.o whn p.u bef 2 out</t>
  </si>
  <si>
    <t>Parlour Maid (GB)</t>
  </si>
  <si>
    <t>Charliebob (GB)</t>
  </si>
  <si>
    <t>Nomadic Way (USA)</t>
  </si>
  <si>
    <t>Richard Hawker</t>
  </si>
  <si>
    <t>p.u bef 1st</t>
  </si>
  <si>
    <t>Pinch Of Ginger (IRE)</t>
  </si>
  <si>
    <t>Golden Lariat (USA)</t>
  </si>
  <si>
    <t>Espiritu Santo (IRE)</t>
  </si>
  <si>
    <t>chsd ldr: j. slowly 8th: mstke whn upsides 3 out: sn lost pl: rallied to go upsides 2 out: led between last 2: mstke and hdd last: l and half down whn swtchd lft fnl 180yds: sn rallied to force dead-heat: awrdd r</t>
  </si>
  <si>
    <t>Oneida Tribe (IRE)</t>
  </si>
  <si>
    <t>Glory Queen (IRE)</t>
  </si>
  <si>
    <t>Taipan (IRE)</t>
  </si>
  <si>
    <t>Robin Dickin</t>
  </si>
  <si>
    <t>chsd ldrs: upsides 3 out: led appr 2 out: hdd between last 2: regained ld last: edgd rt run-in and abt one and a half l up 180yds out: all out: jnd post: dead-heated: disqualified and plcd 2nd</t>
  </si>
  <si>
    <t>Heavenly Promise (IRE)</t>
  </si>
  <si>
    <t>Ambrosia's Promise (IRE)</t>
  </si>
  <si>
    <t>Minster Son (IRE)</t>
  </si>
  <si>
    <t>John Groucott</t>
  </si>
  <si>
    <t>hld up: hmpd 8th: hdwy appr 4 out: rdn to chse ldrs bef 2 out: styd on run-in: nt quite rch front pair</t>
  </si>
  <si>
    <t>Spirit Of Hale (IRE)</t>
  </si>
  <si>
    <t>Roseboreen (IRE)</t>
  </si>
  <si>
    <t>Jennie Candlish</t>
  </si>
  <si>
    <t>chsd ldrs: lost pl after 4 out: rdn and outpcd bef 2 out: styd on fr bef last but no imp on front three</t>
  </si>
  <si>
    <t>Lightentertainment (IRE)</t>
  </si>
  <si>
    <t>Dochas Supreme (IRE)</t>
  </si>
  <si>
    <t>led: rdn and hdd appr 2 out: sn wknd</t>
  </si>
  <si>
    <t>Ballyegan Warrior (IRE)</t>
  </si>
  <si>
    <t>Sweet Empire (IRE)</t>
  </si>
  <si>
    <t>in tch: rdn and wknd after 3 out</t>
  </si>
  <si>
    <t>Sunny Ledgend (GB)</t>
  </si>
  <si>
    <t>Swordella (GB)</t>
  </si>
  <si>
    <t>Broadsword (USA)</t>
  </si>
  <si>
    <t>Andrew J Martin</t>
  </si>
  <si>
    <t>Mr James Martin</t>
  </si>
  <si>
    <t>prom: led briefly after 2nd: hit 11th and lost pl: struggling whn j.lft 4 out: tired: t.o whn p.u bef 3 out</t>
  </si>
  <si>
    <t>Carlton Ryan (IRE)</t>
  </si>
  <si>
    <t>Dante's Arrow (IRE)</t>
  </si>
  <si>
    <t>chsd ldrs tl lost pl 6th: hdwy appr 12th: rdn after 3 out: sn wknd: wl hld whn fell last</t>
  </si>
  <si>
    <t>Alf 'N' Dor (IRE)</t>
  </si>
  <si>
    <t>Greenflag Princess (IRE)</t>
  </si>
  <si>
    <t>chsd ldrs: mstke 9th: j. slowly 10th: wknd 12th: t.o whn p.u after 3 out</t>
  </si>
  <si>
    <t>Vice Et Vertu (FR)</t>
  </si>
  <si>
    <t>Network (GER)</t>
  </si>
  <si>
    <t>Duchesse Du Cochet (FR)</t>
  </si>
  <si>
    <t>Native Guile (USA)</t>
  </si>
  <si>
    <t>in tch: clsd 4th: wnt 2nd 10th: led appr last: sn clr: styd on strly: eased cl home</t>
  </si>
  <si>
    <t>Thedrinkymeister (IRE)</t>
  </si>
  <si>
    <t>Keel Row (GB)</t>
  </si>
  <si>
    <t>Relkino (GB)</t>
  </si>
  <si>
    <t>led: j.rt and hung rt 2nd: sn hdd briefly: rdn and hdd appr last: one pce and no ch w wnr run-in</t>
  </si>
  <si>
    <t>Shanty Town (IRE)</t>
  </si>
  <si>
    <t>Rapsan (IRE)</t>
  </si>
  <si>
    <t>hld up: hmpd 10th: effrt after 3 out: styd on u.p run-in: nvr able to mount serious chal</t>
  </si>
  <si>
    <t>Catching On (IRE)</t>
  </si>
  <si>
    <t>Miracle Lady (GB)</t>
  </si>
  <si>
    <t>hld up: mstke 9th: hdwy 4 out: chsng ldrs but no real imp whn blnd last: kpt on same pce after</t>
  </si>
  <si>
    <t>Happy Ring House (IRE)</t>
  </si>
  <si>
    <t>Muhtathir (GB)</t>
  </si>
  <si>
    <t>Pink Topaz (USA)</t>
  </si>
  <si>
    <t>Tiznow (USA)</t>
  </si>
  <si>
    <t>Mike Hammond</t>
  </si>
  <si>
    <t>in tch: bhd 7th: sn rdn: lost tch 4 out: t.o whn fell last</t>
  </si>
  <si>
    <t>Samuel Jackson (GB)</t>
  </si>
  <si>
    <t>Primitive Quest (GB)</t>
  </si>
  <si>
    <t>Commanche Run (GB)</t>
  </si>
  <si>
    <t>Richard Mitford-Slade</t>
  </si>
  <si>
    <t>hld up in rr: hdwy 8th: wnt 2nd after 3 out: rdn bef 2 out: led narrowly appr last: styd on strly and in command towards fin</t>
  </si>
  <si>
    <t>Uppertown Prince (IRE)</t>
  </si>
  <si>
    <t>Strategic Prince (GB)</t>
  </si>
  <si>
    <t>Tarrawarra (IRE)</t>
  </si>
  <si>
    <t>5/4F</t>
  </si>
  <si>
    <t>led: rdn and hdd narrowly appr last: no ex towards fin</t>
  </si>
  <si>
    <t>Doctor Haze (GB)</t>
  </si>
  <si>
    <t>Gypsy Haze (GB)</t>
  </si>
  <si>
    <t>Romany Rye (GB)</t>
  </si>
  <si>
    <t>chsd ldr to 3rd: chsd ldr after 7th tl after 3 out: wknd bef 2 out</t>
  </si>
  <si>
    <t>Follow The Bear (IRE)</t>
  </si>
  <si>
    <t>Mrs Dempsey (IRE)</t>
  </si>
  <si>
    <t>prom: ev ch 3 out: sn rdn and wknd: eased bef next</t>
  </si>
  <si>
    <t>Cobbler's Son (GB)</t>
  </si>
  <si>
    <t>Cobbler's Queen (IRE)</t>
  </si>
  <si>
    <t>chsd ldrs tl j.lft and uns rdr 1st</t>
  </si>
  <si>
    <t>Fin And Game (IRE)</t>
  </si>
  <si>
    <t>Miss Cilla (IRE)</t>
  </si>
  <si>
    <t>trckd ldrs: wnt 2nd appr 2 out: sn chalng: rdn to ld narrowly jst bef last: bmpd fnl 75yds: kpt on gamely</t>
  </si>
  <si>
    <t>Doc Carver (IRE)</t>
  </si>
  <si>
    <t>Lakeshore Road (USA)</t>
  </si>
  <si>
    <t>Tuney Tulip (IRE)</t>
  </si>
  <si>
    <t>a.p: led after 3 out: pressed next: hdd jst bef last: kpt on: bmpd fnl 75yds: hld nr fin</t>
  </si>
  <si>
    <t>Trigger Nichol (IRE)</t>
  </si>
  <si>
    <t>Run For Cover (IRE)</t>
  </si>
  <si>
    <t>Lafontaine I (USA)</t>
  </si>
  <si>
    <t>in tch: pushed along and outpcd by ldng few after 3 out: kpt on to take 3rd bef last: no ch w front two</t>
  </si>
  <si>
    <t>Dark Aster (GB)</t>
  </si>
  <si>
    <t>Westbourne (IRE)</t>
  </si>
  <si>
    <t>hmpd 1st: midfield: outpcd bef 3 out: no imp after</t>
  </si>
  <si>
    <t>Johnny Yuma (IRE)</t>
  </si>
  <si>
    <t>Alfred Nobel (IRE)</t>
  </si>
  <si>
    <t>Rossbridge Lass (IRE)</t>
  </si>
  <si>
    <t>Clerkenwell (USA)</t>
  </si>
  <si>
    <t>Katy Price</t>
  </si>
  <si>
    <t>led: hdd after 3 out: rdn and wknd 2 out</t>
  </si>
  <si>
    <t>Article Fifty (IRE)</t>
  </si>
  <si>
    <t>Annie Go (IRE)</t>
  </si>
  <si>
    <t>Golan (IRE)</t>
  </si>
  <si>
    <t>13/8</t>
  </si>
  <si>
    <t>trckd ldrs tl wknd appr 2 out</t>
  </si>
  <si>
    <t>Duhallow Lad (IRE)</t>
  </si>
  <si>
    <t>Macca Luna (IRE)</t>
  </si>
  <si>
    <t>hld up: struggling whn nt fluent 3 out: nvr a threat</t>
  </si>
  <si>
    <t>Ifandabut (IRE)</t>
  </si>
  <si>
    <t>Native Wonder (IRE)</t>
  </si>
  <si>
    <t>midfield: wknd bef 3 out: bhd whn hmpd 2 out</t>
  </si>
  <si>
    <t>Western Morning (IRE)</t>
  </si>
  <si>
    <t>Gweedara (IRE)</t>
  </si>
  <si>
    <t>hld up: j. slowly 3rd: rdn and wknd after 4 out</t>
  </si>
  <si>
    <t>Bronzallure (IRE)</t>
  </si>
  <si>
    <t>Satco Street (IRE)</t>
  </si>
  <si>
    <t>a in rr: rdn after 4 out: nvr a threat</t>
  </si>
  <si>
    <t>Duke Of Kilcorral (IRE)</t>
  </si>
  <si>
    <t>Duke Of Marmalade (IRE)</t>
  </si>
  <si>
    <t>Miss Shaan (FR)</t>
  </si>
  <si>
    <t>j.lft: hld up: struggling 4 out: nvr a threat</t>
  </si>
  <si>
    <t>Lawtop Legend (IRE)</t>
  </si>
  <si>
    <t>Nolagh Supreme (IRE)</t>
  </si>
  <si>
    <t>hmpd 1st: hld up: rdn and bhd bef 4 out: nvr a threat</t>
  </si>
  <si>
    <t>Young Lou (GB)</t>
  </si>
  <si>
    <t>Kadastrof (FR)</t>
  </si>
  <si>
    <t>Wanna Shout (GB)</t>
  </si>
  <si>
    <t>Missed Flight (GB)</t>
  </si>
  <si>
    <t>James Nixon</t>
  </si>
  <si>
    <t>prom: lost pl 8th: bhd whn p.u bef 2 out</t>
  </si>
  <si>
    <t>Prince Kup (IRE)</t>
  </si>
  <si>
    <t>High Rock (IRE)</t>
  </si>
  <si>
    <t>Lockup (IRE)</t>
  </si>
  <si>
    <t>Inchinor (GB)</t>
  </si>
  <si>
    <t>Laura Hurley</t>
  </si>
  <si>
    <t>midfield: rdn and wknd qckly after 3 out: bhd whn p.u bef last</t>
  </si>
  <si>
    <t>Tailor Tom (IRE)</t>
  </si>
  <si>
    <t>Fruits Of Love (USA)</t>
  </si>
  <si>
    <t>Anfield Lady (IRE)</t>
  </si>
  <si>
    <t>trckd ldrs: lost pl 3 out: sn n.m.r: rdn and outpcd bef 2 out: rallied appr last: str run ins fnl 100yds to ld cl home</t>
  </si>
  <si>
    <t>Arden Denis (IRE)</t>
  </si>
  <si>
    <t>Christian Lady (IRE)</t>
  </si>
  <si>
    <t>trckd ldrs: led after 3rd: hdd 5th: remained prom: stl chalng 2 out: rdn to ld last: hdd and hld cl home</t>
  </si>
  <si>
    <t>American Life (FR)</t>
  </si>
  <si>
    <t>American Post (GB)</t>
  </si>
  <si>
    <t>Poplife (FR)</t>
  </si>
  <si>
    <t>Zino (GB)</t>
  </si>
  <si>
    <t>hld up: hdwy after 3 out: rdn to chse ldrs appr 2 out: styd on run-in: nt pce of front two</t>
  </si>
  <si>
    <t>Somerset Jem (GB)</t>
  </si>
  <si>
    <t>Monger Lane (GB)</t>
  </si>
  <si>
    <t>Kevin Bishop</t>
  </si>
  <si>
    <t>Conor Smith</t>
  </si>
  <si>
    <t>midfield: hdwy to go prom 3rd: led 3 out: mstke and hdd last: kpt on same pce fnl 100yds</t>
  </si>
  <si>
    <t>Cougar Kid (IRE)</t>
  </si>
  <si>
    <t>Western Skylark (IRE)</t>
  </si>
  <si>
    <t>hld up in rr: hdwy 4 out: chsd ldrs appr 2 out: one pce run-in</t>
  </si>
  <si>
    <t>Lady Mix (GB)</t>
  </si>
  <si>
    <t>Et Voila (GB)</t>
  </si>
  <si>
    <t>led: hdd after 3rd: prom tl led again 5th: hdd 3 out: rdn whn chsng ldrs bef 2 out: no ex last</t>
  </si>
  <si>
    <t>Tudors Treasure (GB)</t>
  </si>
  <si>
    <t>Rude Health (GB)</t>
  </si>
  <si>
    <t>Robert Stephens</t>
  </si>
  <si>
    <t>midfield: hdwy to trck ldrs after 6th: chsng ldrs appr 2 out: wknd bef last</t>
  </si>
  <si>
    <t>Before Midnight (GB)</t>
  </si>
  <si>
    <t>Lady Samantha (GB)</t>
  </si>
  <si>
    <t>Fraam (GB)</t>
  </si>
  <si>
    <t>racd in 2nd pl: upsides 2f out: sn led and drew clr: rdn out</t>
  </si>
  <si>
    <t>Burns Cross (IRE)</t>
  </si>
  <si>
    <t>Strokestown Queen (IRE)</t>
  </si>
  <si>
    <t>led: jnd 2f out: sn hdd: edgd rt over 1f out: kpt on but no ch w wnr ins fnl f</t>
  </si>
  <si>
    <t>Alderson (GB)</t>
  </si>
  <si>
    <t>Zamindar (USA)</t>
  </si>
  <si>
    <t>Claradotnet (GB)</t>
  </si>
  <si>
    <t>Sri Pekan (USA)</t>
  </si>
  <si>
    <t>racd keenly: hld up: wnt 3rd 4f out: rdn whn chsng ldrs over 2f out: one pce fnl f</t>
  </si>
  <si>
    <t>Upsettheodds (IRE)</t>
  </si>
  <si>
    <t>Cruella De Vil (GB)</t>
  </si>
  <si>
    <t>trckd ldrs: dropped to rr 4f out: rdn and outpcd 3f out: lft bhd over 1f out</t>
  </si>
  <si>
    <t>Celer Et Audax (GB)</t>
  </si>
  <si>
    <t>Wannaplantatree (GB)</t>
  </si>
  <si>
    <t>Niniski (USA)</t>
  </si>
  <si>
    <t>250/1</t>
  </si>
  <si>
    <t>nt fluent and uns rdr 1st</t>
  </si>
  <si>
    <t>Golden Sandstorm (IRE)</t>
  </si>
  <si>
    <t>Killoughey Fairy (IRE)</t>
  </si>
  <si>
    <t>Torus (GB)</t>
  </si>
  <si>
    <t>Daniel Mark Loughnane</t>
  </si>
  <si>
    <t>hld up: plld hrd: fell 1st</t>
  </si>
  <si>
    <t>Diablo De Rouhet (FR)</t>
  </si>
  <si>
    <t>Querelle D'Estruval (FR)</t>
  </si>
  <si>
    <t>Jo Hughes</t>
  </si>
  <si>
    <t>Mark Grant</t>
  </si>
  <si>
    <t>hld up: hdwy on long run to 3 out: shkn up to ld appr last: rdn out</t>
  </si>
  <si>
    <t>Just Don't Ask (IRE)</t>
  </si>
  <si>
    <t>Lucys Mate (IRE)</t>
  </si>
  <si>
    <t>led: rdn and hdd whn nt fluent last: styd on same pce flat</t>
  </si>
  <si>
    <t>Jaunty Flyer (GB)</t>
  </si>
  <si>
    <t>Jaunty June (GB)</t>
  </si>
  <si>
    <t>Primitive Rising (USA)</t>
  </si>
  <si>
    <t>chsd ldrs: hmpd by loose horse appr 3rd: ev ch 2 out: sn rdn: styng on same pce whn mstke last</t>
  </si>
  <si>
    <t>Cadeyrn (IRE)</t>
  </si>
  <si>
    <t>Kapricia Speed (FR)</t>
  </si>
  <si>
    <t>Vertical Speed (FR)</t>
  </si>
  <si>
    <t>Michael Scudamore</t>
  </si>
  <si>
    <t>prom: outpcd 3 out: rallied appr last: styd on</t>
  </si>
  <si>
    <t>Jammin Masters (IRE)</t>
  </si>
  <si>
    <t>Zara Million (ITY)</t>
  </si>
  <si>
    <t>Zafonic (USA)</t>
  </si>
  <si>
    <t>prom: chsd ldr 3rd to 5th: sn pushed along: outpcd 2 out: styd on flat</t>
  </si>
  <si>
    <t>Subcontinent (IRE)</t>
  </si>
  <si>
    <t>Dubawi (IRE)</t>
  </si>
  <si>
    <t>Saree (GB)</t>
  </si>
  <si>
    <t>Barathea (IRE)</t>
  </si>
  <si>
    <t>chsd ldrs: hmpd by loose horse appr 3rd: wnt 2nd 5th: ev ch whn pckd 3 out: mstke next: wknd bef last</t>
  </si>
  <si>
    <t>The Sweeney (IRE)</t>
  </si>
  <si>
    <t>Banningham Blaze (GB)</t>
  </si>
  <si>
    <t>Averti (IRE)</t>
  </si>
  <si>
    <t>Emma Lavelle</t>
  </si>
  <si>
    <t>hld up: hdwy on long run to 3 out: wknd next</t>
  </si>
  <si>
    <t>Frankly Speaking (GB)</t>
  </si>
  <si>
    <t>No More Money (GB)</t>
  </si>
  <si>
    <t>hld up: racd keenly: effrt 3 out: sn wknd</t>
  </si>
  <si>
    <t>Sartene's Son (FR)</t>
  </si>
  <si>
    <t>Linda's Lad (GB)</t>
  </si>
  <si>
    <t>Sartene (FR)</t>
  </si>
  <si>
    <t>Bakharoff (USA)</t>
  </si>
  <si>
    <t>hld up: wknd 3 out</t>
  </si>
  <si>
    <t>Atomic Rumble (IRE)</t>
  </si>
  <si>
    <t>Atomic Betty (IRE)</t>
  </si>
  <si>
    <t>hld up: pushed along after 5th: wknd on long run to 3 out</t>
  </si>
  <si>
    <t>Jimmy Bell (GB)</t>
  </si>
  <si>
    <t>Armada Grove (GB)</t>
  </si>
  <si>
    <t>Fleetwood (IRE)</t>
  </si>
  <si>
    <t>hld up: nt fluent 1st: pushed along 4th: wkng whn j.lft 3 out</t>
  </si>
  <si>
    <t>One Leader (IRE)</t>
  </si>
  <si>
    <t>Be My Leader (IRE)</t>
  </si>
  <si>
    <t>hld up in tch: mstke 5th: rdn and wknd on long run to 3 out</t>
  </si>
  <si>
    <t>Hillary View (IRE)</t>
  </si>
  <si>
    <t>Tearaway Lady (IRE)</t>
  </si>
  <si>
    <t>Tidaro (USA)</t>
  </si>
  <si>
    <t>prom tl rdn and wknd 3 out</t>
  </si>
  <si>
    <t>Hugo's Reflection (IRE)</t>
  </si>
  <si>
    <t>Dawn Court (GB)</t>
  </si>
  <si>
    <t>prom: pushed along 5th: wknd appr 3 out</t>
  </si>
  <si>
    <t>Another Venture (IRE)</t>
  </si>
  <si>
    <t>Hard Luck (IRE)</t>
  </si>
  <si>
    <t>led to 3rd: led again next: hdd 7th: chsd ldr: rdn appr 4 out: led next: nt fluent 2 out: drvn out</t>
  </si>
  <si>
    <t>Souriyan (FR)</t>
  </si>
  <si>
    <t>Serasana (GB)</t>
  </si>
  <si>
    <t>Red Ransom (USA)</t>
  </si>
  <si>
    <t>hld up: nt fluent 6th: pushed along after 11th: hdwy next: rdn to chse wnr last: styd on same pce flat</t>
  </si>
  <si>
    <t>Socksy (IRE)</t>
  </si>
  <si>
    <t>Bachello (IRE)</t>
  </si>
  <si>
    <t>chsd ldrs: nt fluent 1st and 8th: led appr 12th: hdd next: sn rdn: styd on same pce flat</t>
  </si>
  <si>
    <t>Pure Vision (IRE)</t>
  </si>
  <si>
    <t>Distillery Lane (IRE)</t>
  </si>
  <si>
    <t>hld up: nt fluent 9th: pushed along after 11th: outpcd bef next: hdwy appr 2 out: rdn to dispute 2nd last: no ex towards fin</t>
  </si>
  <si>
    <t>Scotchtown (IRE)</t>
  </si>
  <si>
    <t>Always Present (IRE)</t>
  </si>
  <si>
    <t>chsd wnr tl after 2nd: remained handy: mstke 9th: rdn and wknd last</t>
  </si>
  <si>
    <t>Surtee Du Berlais (IRE)</t>
  </si>
  <si>
    <t>chsd ldrs: led 3rd to next: led again 7th: mstke 10th: rdn and hdd appr 12th: wkng whn hit 3 out: bhd whn blnd next</t>
  </si>
  <si>
    <t>Famous Milly (IRE)</t>
  </si>
  <si>
    <t>Famous Name (GB)</t>
  </si>
  <si>
    <t>Gilah (IRE)</t>
  </si>
  <si>
    <t>hld up: wknd after 2 out: fell last</t>
  </si>
  <si>
    <t>We Have A Dream (FR)</t>
  </si>
  <si>
    <t>Sweet Dance (FR)</t>
  </si>
  <si>
    <t>Kingsalsa (USA)</t>
  </si>
  <si>
    <t>8/11F</t>
  </si>
  <si>
    <t>trckd ldrs: led appr last: rdn out</t>
  </si>
  <si>
    <t>Sussex Ranger (USA)</t>
  </si>
  <si>
    <t>Hat Trick (JPN)</t>
  </si>
  <si>
    <t>Purple (USA)</t>
  </si>
  <si>
    <t>Gary Moore</t>
  </si>
  <si>
    <t>racd keenly: w ldr tl mstke 3rd: remained handy: jnd ldr again 3 out: led after next: rdn and hdd appr last: unable qck towards fin</t>
  </si>
  <si>
    <t>Mercenaire (FR)</t>
  </si>
  <si>
    <t>Soldier Of Fortune (IRE)</t>
  </si>
  <si>
    <t>Southwold (FR)</t>
  </si>
  <si>
    <t>racd keenly: led: shkn up appr 3 out: hdd after next: wknd last</t>
  </si>
  <si>
    <t>Staff College (FR)</t>
  </si>
  <si>
    <t>Slickly (FR)</t>
  </si>
  <si>
    <t>School Of Music (FR)</t>
  </si>
  <si>
    <t>Green Tune (USA)</t>
  </si>
  <si>
    <t>hld up: plld hrd: wknd on long run after 3rd</t>
  </si>
  <si>
    <t>Beware The Bear (IRE)</t>
  </si>
  <si>
    <t>Native Bid (IRE)</t>
  </si>
  <si>
    <t>mid-div: mstke 1st: hdwy 8th: hmpd 12th: sn pushed along: mstke 14th: rdn and wknd bef next: bhd whn p.u bef 2 out</t>
  </si>
  <si>
    <t>On The Road (IRE)</t>
  </si>
  <si>
    <t>hld up: blnd and uns rdr 4th</t>
  </si>
  <si>
    <t>Milansbar (IRE)</t>
  </si>
  <si>
    <t>Ardenbar (GB)</t>
  </si>
  <si>
    <t>sn pushed along towards rr: bhd whn hmpd and uns rdr 12th</t>
  </si>
  <si>
    <t>Ask The Weatherman (GB)</t>
  </si>
  <si>
    <t>Whatagale ()</t>
  </si>
  <si>
    <t>Jack R Barber</t>
  </si>
  <si>
    <t>w ldrs: pushed along 12th: wknd appr 4 out: bhd whn p.u bef 2 out</t>
  </si>
  <si>
    <t>Buckhorn Timothy (GB)</t>
  </si>
  <si>
    <t>Waimea Bay (GB)</t>
  </si>
  <si>
    <t>chsd ldrs: mstke 10th: sn lost pl: wknd 13th: bhd whn p.u after next: lame</t>
  </si>
  <si>
    <t>Vicente (FR)</t>
  </si>
  <si>
    <t>Ireland (FR)</t>
  </si>
  <si>
    <t>hld up: blnd and uns rdr 11th</t>
  </si>
  <si>
    <t>Mysteree (IRE)</t>
  </si>
  <si>
    <t>Hillside Native (IRE)</t>
  </si>
  <si>
    <t>hld up: pushed along 6th: sn pushed along in rr: bhd fr 10th: p.u after 12th</t>
  </si>
  <si>
    <t>Wild West Wind (IRE)</t>
  </si>
  <si>
    <t>mde most to 7th: led again 10th tl fell 12th</t>
  </si>
  <si>
    <t>Chase The Spud (GB)</t>
  </si>
  <si>
    <t>w ldrs: led 7th to 10th: lft in ld 12th: hdd next: wknd and p.u bef 4 out</t>
  </si>
  <si>
    <t>O'Faolains Boy (IRE)</t>
  </si>
  <si>
    <t>Lisa's Storm (IRE)</t>
  </si>
  <si>
    <t>sn pushed along in rr: bhd whn p.u after 9th</t>
  </si>
  <si>
    <t>Bishops Road (IRE)</t>
  </si>
  <si>
    <t>Nice Resemblance (IRE)</t>
  </si>
  <si>
    <t>hld up: hdwy 10th: hmpd 12th: rdn and wknd appr 3 out: bhd whn p.u bef next</t>
  </si>
  <si>
    <t>Emperor's Choice (IRE)</t>
  </si>
  <si>
    <t>House-Of-Hearts (IRE)</t>
  </si>
  <si>
    <t>Firebird Flyer (IRE)</t>
  </si>
  <si>
    <t>Kiora Lady (IRE)</t>
  </si>
  <si>
    <t>Conor Ring</t>
  </si>
  <si>
    <t>mid-div: lost pl 10th: fell a couple of strides after 12th</t>
  </si>
  <si>
    <t>Raz De Maree (FR)</t>
  </si>
  <si>
    <t>Shaanmer (IRE)</t>
  </si>
  <si>
    <t>Diyala III (FR)</t>
  </si>
  <si>
    <t>Quart De Vin (FR)</t>
  </si>
  <si>
    <t>hld up: hmpd 1st: hdwy 12th: outpcd after 14th: hdwy appr 3 out: led next: nt fluent last: rdn out</t>
  </si>
  <si>
    <t>Alfie Spinner (IRE)</t>
  </si>
  <si>
    <t>Little Red Spider (GB)</t>
  </si>
  <si>
    <t>Bustino (GB)</t>
  </si>
  <si>
    <t>Richard Patrick</t>
  </si>
  <si>
    <t>chsd ldrs: led 13th: rdn and hdd 2 out: styd on same pce flat</t>
  </si>
  <si>
    <t>Final Nudge (IRE)</t>
  </si>
  <si>
    <t>Another Shot (IRE)</t>
  </si>
  <si>
    <t>Master Willie (GB)</t>
  </si>
  <si>
    <t>hld up: hdwy 6th: rdn appr 2 out: styd on same pce</t>
  </si>
  <si>
    <t>Vintage Clouds (IRE)</t>
  </si>
  <si>
    <t>Rare Vintage (IRE)</t>
  </si>
  <si>
    <t>Germany (USA)</t>
  </si>
  <si>
    <t>7/1F</t>
  </si>
  <si>
    <t>chsd ldrs: hmpd 12th: mstke next: sn outpcd: rallied appr 2 out: hmpd after 2 out: kpt on</t>
  </si>
  <si>
    <t>Silsol (GER)</t>
  </si>
  <si>
    <t>Soldier Hollow (GB)</t>
  </si>
  <si>
    <t>Silveria (GER)</t>
  </si>
  <si>
    <t>hld up: hdwy 7th: rdn appr 4 out: styd on same pce fr 2 out</t>
  </si>
  <si>
    <t>Rathlin Rose (IRE)</t>
  </si>
  <si>
    <t>Bonbon Rose (FR)</t>
  </si>
  <si>
    <t>hld up: hdwy 9th: ev ch 4 out: sn rdn: wknd last</t>
  </si>
  <si>
    <t>Pobbles Bay (IRE)</t>
  </si>
  <si>
    <t>Rose De Beaufai (FR)</t>
  </si>
  <si>
    <t>Solon (GER)</t>
  </si>
  <si>
    <t>hld up: hdwy 12th: ev ch 4 out: rdn and wknd 2 out</t>
  </si>
  <si>
    <t>Battle Of Ideas (IRE)</t>
  </si>
  <si>
    <t>Fracas (IRE)</t>
  </si>
  <si>
    <t>Haven't A Notion (GB)</t>
  </si>
  <si>
    <t>chsd ldrs tl rdn and wknd 3 out: bhd whn p.u bef last</t>
  </si>
  <si>
    <t>Flemcara (IRE)</t>
  </si>
  <si>
    <t>Cara Mara (IRE)</t>
  </si>
  <si>
    <t>hld up: hdwy 3 out: led on bit appr last: rdn out</t>
  </si>
  <si>
    <t>Shantou Bob (IRE)</t>
  </si>
  <si>
    <t>Bobset Leader (IRE)</t>
  </si>
  <si>
    <t>chsd ldr appr 2nd: wnt upsides 5th: nt fluent 3 out: rdn and ev ch appr last: styd on</t>
  </si>
  <si>
    <t>Eminent Poet (GB)</t>
  </si>
  <si>
    <t>Contare (GB)</t>
  </si>
  <si>
    <t>Shirley Heights (GB)</t>
  </si>
  <si>
    <t>hld up: hdwy 4th: led appr 2 out: rdn and hdd wl bef last: styd on same pce</t>
  </si>
  <si>
    <t>Late Shipment (GB)</t>
  </si>
  <si>
    <t>Time Over (GB)</t>
  </si>
  <si>
    <t>hld up: hdwy 3 out: sn outpcd</t>
  </si>
  <si>
    <t>Driftwood Haze (GB)</t>
  </si>
  <si>
    <t>Kristal Haze (GB)</t>
  </si>
  <si>
    <t>Krisinsky (USA)</t>
  </si>
  <si>
    <t>Phillip Dando</t>
  </si>
  <si>
    <t>Mr Ben Jones</t>
  </si>
  <si>
    <t>hld up: rdn and wknd 3 out</t>
  </si>
  <si>
    <t>Chef D'Oeuvre (FR)</t>
  </si>
  <si>
    <t>Kostroma (FR)</t>
  </si>
  <si>
    <t>Lost World (IRE)</t>
  </si>
  <si>
    <t>led and nt fluent 1st: hdd whn pckd 2 out: sn wknd</t>
  </si>
  <si>
    <t>Court Frontier (IRE)</t>
  </si>
  <si>
    <t>Dame En Rouge (IRE)</t>
  </si>
  <si>
    <t>Imperial Frontier (USA)</t>
  </si>
  <si>
    <t>prom: lost pl appr 4th: wknd 3 out</t>
  </si>
  <si>
    <t>Play The Ace (IRE)</t>
  </si>
  <si>
    <t>Henris Blaze (IRE)</t>
  </si>
  <si>
    <t>chsd ldr to 5th: rdn after 7th: wknd appr 4 out: bhd whn p.u bef next</t>
  </si>
  <si>
    <t>Ballinvarrig (IRE)</t>
  </si>
  <si>
    <t>Leos Holiday (IRE)</t>
  </si>
  <si>
    <t>hld up: wknd after 9th: bhd whn p.u bef 3 out</t>
  </si>
  <si>
    <t>Pressurize (IRE)</t>
  </si>
  <si>
    <t>Cockpit Rose (IRE)</t>
  </si>
  <si>
    <t>chsd ldrs: wnt 2nd 5th: led appr 2 out: rdn clr flat</t>
  </si>
  <si>
    <t>Templehills (IRE)</t>
  </si>
  <si>
    <t>Sissinghurst Storm (IRE)</t>
  </si>
  <si>
    <t>led: nt fluent 4th: rdn and hdd appr 2 out: wknd flat</t>
  </si>
  <si>
    <t>Rock On Rocky (GB)</t>
  </si>
  <si>
    <t>Tachometer (IRE)</t>
  </si>
  <si>
    <t>hld up: drvn along after 7th: wknd after 9th: wnt 3rd nr fin</t>
  </si>
  <si>
    <t>Grey Gold (IRE)</t>
  </si>
  <si>
    <t>Strategic Choice (USA)</t>
  </si>
  <si>
    <t>Grouse-N-Heather (GB)</t>
  </si>
  <si>
    <t>Grey Desire (GB)</t>
  </si>
  <si>
    <t>hld up: hdwy 7th: rdn and wknd 3 out</t>
  </si>
  <si>
    <t>Good Boy Bobby (IRE)</t>
  </si>
  <si>
    <t>hld up: hdwy whn stmbld over 3f out: led on bit over 2f out: sn clr: easily</t>
  </si>
  <si>
    <t>Gwalia (IRE)</t>
  </si>
  <si>
    <t>Payphone (GB)</t>
  </si>
  <si>
    <t>Anabaa (USA)</t>
  </si>
  <si>
    <t>hld up: hdwy over 3f out: rdn to chse wnr over 1f out: no imp</t>
  </si>
  <si>
    <t>Mount Rushmoore (IRE)</t>
  </si>
  <si>
    <t>Knock On The Door (IRE)</t>
  </si>
  <si>
    <t>chsd ldr: tl pushed along 4f out: sn hung lft: wknd over 2f out: wnt 3rd ins fnl f</t>
  </si>
  <si>
    <t>Equus Flight (IRE)</t>
  </si>
  <si>
    <t>Maiden Flight (IRE)</t>
  </si>
  <si>
    <t>chsd ldrs: rdn over 4f out: wknd over 1f out</t>
  </si>
  <si>
    <t>Big Fred (IRE)</t>
  </si>
  <si>
    <t>Whadouno (IRE)</t>
  </si>
  <si>
    <t>Abednego (IRE)</t>
  </si>
  <si>
    <t>prom: led wl over 2f out: sn hdd: wknd over 1f out</t>
  </si>
  <si>
    <t>Cul De Poule (GB)</t>
  </si>
  <si>
    <t>Madam Blaze (GB)</t>
  </si>
  <si>
    <t>prom: rdn over 3f out: wknd over 2f out</t>
  </si>
  <si>
    <t>Mister Rainman (IRE)</t>
  </si>
  <si>
    <t>Khimki (IRE)</t>
  </si>
  <si>
    <t>Adrian Wintle</t>
  </si>
  <si>
    <t>led: racd keenly: rdn and hdd over 2f out: wknd over 1f out</t>
  </si>
  <si>
    <t>Court Duty (IRE)</t>
  </si>
  <si>
    <t>Easter Duties (IRE)</t>
  </si>
  <si>
    <t>Aristocracy (IRE)</t>
  </si>
  <si>
    <t>John Flint</t>
  </si>
  <si>
    <t>hld up: rdn over 3f out: sn wknd</t>
  </si>
  <si>
    <t>Crucial Moment (GB)</t>
  </si>
  <si>
    <t>Moonglow (GB)</t>
  </si>
  <si>
    <t>lw: hld up in last pair: prog 3 out: led wl bef 2 out and sn clr: 5 l ahd last: pushed out: comf</t>
  </si>
  <si>
    <t>Mister Chow (GB)</t>
  </si>
  <si>
    <t>Skimmia (GB)</t>
  </si>
  <si>
    <t>Joshua Moore</t>
  </si>
  <si>
    <t>lw: t.k.h: hld up in last pair: stl pulling 3 out: prog to take 2nd on long run to 2 out: shkn up and kpt on fr last but no ch w wnr</t>
  </si>
  <si>
    <t>Glorvina (IRE)</t>
  </si>
  <si>
    <t>Dragon Pulse (IRE)</t>
  </si>
  <si>
    <t>Hawk Dance (IRE)</t>
  </si>
  <si>
    <t>Hawk Wing (USA)</t>
  </si>
  <si>
    <t>cl up: pressed ldr 5th to 3 out: rdn and wknd wl bef 2 out: blnd last but clung on for remote 3rd</t>
  </si>
  <si>
    <t>Echo Watt (FR)</t>
  </si>
  <si>
    <t>Roxane Du Bois (FR)</t>
  </si>
  <si>
    <t>q tall: w ldr: led and nt fluent 3rd: nt fluent next: rdn and hdd wl bef 2 out: sn wknd: mstke last</t>
  </si>
  <si>
    <t>Level Of Intensity (IRE)</t>
  </si>
  <si>
    <t>Intense Focus (USA)</t>
  </si>
  <si>
    <t>Teofolina (IRE)</t>
  </si>
  <si>
    <t>led: mstke 2nd: hdd 3rd: lost pl 3 out: rdn and wknd bef 2 out</t>
  </si>
  <si>
    <t>Poppy Kay (GB)</t>
  </si>
  <si>
    <t>Double Red (IRE)</t>
  </si>
  <si>
    <t>Thatching (GB)</t>
  </si>
  <si>
    <t>hld up in last: prog after 3 out to take 2nd 2 out and sn led: shkn up last: jnd flat and drvn: gained upper hand fnl 50yds</t>
  </si>
  <si>
    <t>Midnight Jazz (GB)</t>
  </si>
  <si>
    <t>Ring Back (IRE)</t>
  </si>
  <si>
    <t>Kielan Woods</t>
  </si>
  <si>
    <t>trckd ldr: led bef 2 out: rdn and hdd sn after 2 out: rallied wl and jnd wnr flat: jst hld last 50yds</t>
  </si>
  <si>
    <t>Hitherjacques Lady (IRE)</t>
  </si>
  <si>
    <t>Crackin' Liss (IRE)</t>
  </si>
  <si>
    <t>lw: led: j.w tl mstke 3 out: shkn up and hdd bef 2 out: one pce in 3rd pl after</t>
  </si>
  <si>
    <t>Angels Antics (GB)</t>
  </si>
  <si>
    <t>Safari Run (IRE)</t>
  </si>
  <si>
    <t>chsng type: trckd ldng pair: nt fluent 4th and 6th: rdn after 3 out: steadily wknd and mstke 2 out</t>
  </si>
  <si>
    <t>Le Curieux (FR)</t>
  </si>
  <si>
    <t>Lauro (GER)</t>
  </si>
  <si>
    <t>La Curieuse (FR)</t>
  </si>
  <si>
    <t>mstke 1st: hld up wl in rr: nvr a factor: poor 8th whn fell 2 out</t>
  </si>
  <si>
    <t>Lord Ballim (FR)</t>
  </si>
  <si>
    <t>pressed ldrs: blnd 7th and mstkes after: wknd fr 12th: poor 9th whn p.u bef 2 out</t>
  </si>
  <si>
    <t>Chef D'Equipe (FR)</t>
  </si>
  <si>
    <t>Millesimee (FR)</t>
  </si>
  <si>
    <t>Mr David Maxwell</t>
  </si>
  <si>
    <t>t.k.h: hld up in rr tl prog fr 6th: jnd ldrs 9th: chal fr 2 out tl led after last: urged along and kpt on wl</t>
  </si>
  <si>
    <t>Masterplan (IRE)</t>
  </si>
  <si>
    <t>Eurolucy (IRE)</t>
  </si>
  <si>
    <t>trckd ldr: rdn to ld 2 out: mstke last and sn hdd: fought on wl flat but jst hld</t>
  </si>
  <si>
    <t>Never Up (GER)</t>
  </si>
  <si>
    <t>Never Green (IRE)</t>
  </si>
  <si>
    <t>led at gd pce: rdn and hdd 2 out: one pce fr last and jst hld on for 3rd</t>
  </si>
  <si>
    <t>Amber Gambler (GER)</t>
  </si>
  <si>
    <t>Auenglocke (GER)</t>
  </si>
  <si>
    <t>Ian Williams</t>
  </si>
  <si>
    <t>lw: hld up off the pce in rr: nt fluent 5th: prog 4 out but stl only 6th 2 out: shkn up and styd on wl fr last: nrly snatched 3rd</t>
  </si>
  <si>
    <t>Little Jon (GB)</t>
  </si>
  <si>
    <t>Jowoody (GB)</t>
  </si>
  <si>
    <t>Tom Bellamy</t>
  </si>
  <si>
    <t>pressed ldrs: rdn bef 3 out: nt qckn bef 2 out: kpt on same pce flat</t>
  </si>
  <si>
    <t>Bekkensfirth (GB)</t>
  </si>
  <si>
    <t>Bekkaria (FR)</t>
  </si>
  <si>
    <t>Clafouti (FR)</t>
  </si>
  <si>
    <t>lw: hld up off the pce in rr: sme prog into midfield 8th: nt on terms w ldrs fr 4 out: shkn up after 3 out: one pce and no real imp</t>
  </si>
  <si>
    <t>Go West Young Man (IRE)</t>
  </si>
  <si>
    <t>Last Of Her Line (GB)</t>
  </si>
  <si>
    <t>wl in tch: nt fluent fr 12th and steadily lft bhd by ldrs: wknd bef last</t>
  </si>
  <si>
    <t>Perfect Pirate (GB)</t>
  </si>
  <si>
    <t>Supreme Gem (IRE)</t>
  </si>
  <si>
    <t>set off promly but j. bdly lft 1st: j.lft on occasions after and steadily dropped to rr: struggling in last pair 8th: t.o 4 out: plugged on</t>
  </si>
  <si>
    <t>Theo's Charm (IRE)</t>
  </si>
  <si>
    <t>Kates Charm (IRE)</t>
  </si>
  <si>
    <t>Nick Gifford</t>
  </si>
  <si>
    <t>lw: a wl in rr and nvr really gng: t.o fr 4 out</t>
  </si>
  <si>
    <t>Speredek (FR)</t>
  </si>
  <si>
    <t>Sendamagic (FR)</t>
  </si>
  <si>
    <t>Sendawar (IRE)</t>
  </si>
  <si>
    <t>pressed ldr at str pce tl led after 2nd: outj. and hdd 5th: styd on terms and chal again 3 out: led sn after 2 out: steadily drew clr: rdn out</t>
  </si>
  <si>
    <t>Gino Trail (IRE)</t>
  </si>
  <si>
    <t>Borough Trail (IRE)</t>
  </si>
  <si>
    <t>Woodborough (USA)</t>
  </si>
  <si>
    <t>lw: led at str pce but hdd after 2nd: j. into ld again 5th but pressed after: tried to go for home after 3 out: mstke 2 out and hdd: btn after and tired flat</t>
  </si>
  <si>
    <t>Overtown Express (IRE)</t>
  </si>
  <si>
    <t>Black Secret (GB)</t>
  </si>
  <si>
    <t>nt a fluent: hld up: chsd clr ldng pair 3rd: 5 l down 4 out: cajoled along and unable to cl fr 3 out: wknd bef last</t>
  </si>
  <si>
    <t>Pearls Legend (GB)</t>
  </si>
  <si>
    <t>Pearl's Choice (IRE)</t>
  </si>
  <si>
    <t>Deep Run (GB)</t>
  </si>
  <si>
    <t>John Spearing</t>
  </si>
  <si>
    <t>dropped to last pl 3rd and nvr gng the pce after: t.o fr 7th</t>
  </si>
  <si>
    <t>Summerville Boy (IRE)</t>
  </si>
  <si>
    <t>Sandmason (GB)</t>
  </si>
  <si>
    <t>Suny House (GB)</t>
  </si>
  <si>
    <t>lw: hld up in last: prog to trck ldr 5th: urged along wl bef 2 out: clsd to ld sn after 2 out: mstke last: rdn and styd on stoutly flat</t>
  </si>
  <si>
    <t>Kalashnikov (IRE)</t>
  </si>
  <si>
    <t>Fairy Lane (IRE)</t>
  </si>
  <si>
    <t>wl in tch: urged along sn after 3 out: responded to press to chse wnr bef last: kpt on flat but no imp</t>
  </si>
  <si>
    <t>Mont Des Avaloirs (FR)</t>
  </si>
  <si>
    <t>Blue Bresil (FR)</t>
  </si>
  <si>
    <t>Abu Dhabi (FR)</t>
  </si>
  <si>
    <t>Saint Cyrien (FR)</t>
  </si>
  <si>
    <t>led at str pce: clr whn mstke 3rd: c bk to rivals next: nt fluent 3 out but had rest off the bridle nt long after: mstke 2 out: sn hdd and btn</t>
  </si>
  <si>
    <t>Western Ryder (IRE)</t>
  </si>
  <si>
    <t>Seesea (IRE)</t>
  </si>
  <si>
    <t>lw: wl in tch: chsd ldr 4th to 5th: urged along after 3 out: rdn and wknd wl bef 2 out</t>
  </si>
  <si>
    <t>The Russian Doyen (IRE)</t>
  </si>
  <si>
    <t>Namloc (IRE)</t>
  </si>
  <si>
    <t>ly: chsng type: chsd ldr to 4th: rdn and dropped to last 3 out: wknd bef 2 out: t.o</t>
  </si>
  <si>
    <t>Third Intention (IRE)</t>
  </si>
  <si>
    <t>Azamour (IRE)</t>
  </si>
  <si>
    <t>Third Dimension (FR)</t>
  </si>
  <si>
    <t>Suave Dancer (USA)</t>
  </si>
  <si>
    <t>racd wd: towards rr: last whn slow jump 15th and sn t.o: p.u bef 2 out</t>
  </si>
  <si>
    <t>Vino Griego (FR)</t>
  </si>
  <si>
    <t>Vie De Reine (FR)</t>
  </si>
  <si>
    <t>mstke and uns rdr 1st</t>
  </si>
  <si>
    <t>No Duffer (GB)</t>
  </si>
  <si>
    <t>Dolly Duff (GB)</t>
  </si>
  <si>
    <t>chsd ldr to 9th: lost pl fr 12th: wl bhd 4 out: p.u bef 2 out</t>
  </si>
  <si>
    <t>Fox Appeal (IRE)</t>
  </si>
  <si>
    <t>Lady Appeal (IRE)</t>
  </si>
  <si>
    <t>nt fluent: hld up in last trio: fell 12th</t>
  </si>
  <si>
    <t>Buywise (IRE)</t>
  </si>
  <si>
    <t>Greenogue Princess (IRE)</t>
  </si>
  <si>
    <t>Rainbows For Life (CAN)</t>
  </si>
  <si>
    <t>hld up in rr: swift prog fr 17th to chse ldng quartet 4 out: cajoled along and no imp after 3 out: suddenly clsd fr 2 out to ld after last: r.o wl</t>
  </si>
  <si>
    <t>Pete The Feat (IRE)</t>
  </si>
  <si>
    <t>Tourist Attraction (IRE)</t>
  </si>
  <si>
    <t>Pollerton (GB)</t>
  </si>
  <si>
    <t>lw: trckd ldrs: cl up 4 out: effrt to ld after 3 out and sent for home: rdn 2 out: hdd after last: outpcd but kpt on bravely</t>
  </si>
  <si>
    <t>Gas Line Boy (IRE)</t>
  </si>
  <si>
    <t>Jervia (GB)</t>
  </si>
  <si>
    <t>Affirmed (USA)</t>
  </si>
  <si>
    <t>pressed ldrs: mstke 9th: rdn and cl up 3 out: one pce whn mstke 2 out</t>
  </si>
  <si>
    <t>Cloudy Too (IRE)</t>
  </si>
  <si>
    <t>Curra Citizen (IRE)</t>
  </si>
  <si>
    <t>lw: prom: chsd ldr 9th: led 3 out but sn hdd: one pce fr 2 out</t>
  </si>
  <si>
    <t>Loose Chips (GB)</t>
  </si>
  <si>
    <t>Worlaby Rose (GB)</t>
  </si>
  <si>
    <t>Afif (GB)</t>
  </si>
  <si>
    <t>Paul O'Brien</t>
  </si>
  <si>
    <t>led at gd pce and mostly clr: urged along bnd bef 12th: hdd 3 out: steadily fdd</t>
  </si>
  <si>
    <t>Houblon Des Obeaux (FR)</t>
  </si>
  <si>
    <t>Harkosa (FR)</t>
  </si>
  <si>
    <t>Nikos (GB)</t>
  </si>
  <si>
    <t>5/1F</t>
  </si>
  <si>
    <t>hld up in rr: no prog 16th: wl btn after 4 out: plugged on</t>
  </si>
  <si>
    <t>Theatrical Star (GB)</t>
  </si>
  <si>
    <t>Lucy Glitters (GB)</t>
  </si>
  <si>
    <t>chsd ldrs: rdn after 4 out: no prog u.p next: wknd bef 2 out</t>
  </si>
  <si>
    <t>Double Ross (IRE)</t>
  </si>
  <si>
    <t>Kinross (GB)</t>
  </si>
  <si>
    <t>Nearly A Hand (GB)</t>
  </si>
  <si>
    <t>Mr Zac Baker</t>
  </si>
  <si>
    <t>settled in rr: effrt fr 16th but no prog and btn after 4 out</t>
  </si>
  <si>
    <t>Benbens (IRE)</t>
  </si>
  <si>
    <t>Millicent Bridge (IRE)</t>
  </si>
  <si>
    <t>chsd ldrs: lost pl and mstke 13th: nvr on terms after</t>
  </si>
  <si>
    <t>Perfect Candidate (IRE)</t>
  </si>
  <si>
    <t>Dansana (IRE)</t>
  </si>
  <si>
    <t>lw: slow to get gng in standing s: nvr gng wl and a towards rr: t.o</t>
  </si>
  <si>
    <t>Call Me Lord (FR)</t>
  </si>
  <si>
    <t>Sosa (GER)</t>
  </si>
  <si>
    <t>Cape Cross (IRE)</t>
  </si>
  <si>
    <t>lw: trckd ldng quartet: smooth prog to chal 2 out: narrow ld last: shkn up briefly and qckly on top: quite impressive</t>
  </si>
  <si>
    <t>Our Merlin (GB)</t>
  </si>
  <si>
    <t>Lorgnette (GB)</t>
  </si>
  <si>
    <t>Emperor Fountain (GB)</t>
  </si>
  <si>
    <t>trckd ldng pair: narrow ld 2 out: inclined to hang lft after: narrowly hdd last: styd on flat but no match for wnr</t>
  </si>
  <si>
    <t>Gassin Golf (GB)</t>
  </si>
  <si>
    <t>Miss Riviera Golf (GB)</t>
  </si>
  <si>
    <t>lw: hld up in 6th and wl in tch: trckd ldrs bef 2 out gng strly: shkn up to take 3rd wl bef last: styd on but nt pce of ldng pair</t>
  </si>
  <si>
    <t>Brillare Momento (IRE)</t>
  </si>
  <si>
    <t>Sunshine Leader (IRE)</t>
  </si>
  <si>
    <t>trckd ldng pair: chal and upsides bef 2 out: fdd sn after 2 out</t>
  </si>
  <si>
    <t>Monty's Award (IRE)</t>
  </si>
  <si>
    <t>Montys Miss (IRE)</t>
  </si>
  <si>
    <t>hld up off the pce in last: mstke 1st: rdn immediately after 3 out: plugged on to pass wkng rivals fr 2 out: n.d</t>
  </si>
  <si>
    <t>Drops Of Jupitor (IRE)</t>
  </si>
  <si>
    <t>Dylan Thomas (IRE)</t>
  </si>
  <si>
    <t>Fancy Intense (GB)</t>
  </si>
  <si>
    <t>hld up off the pce in 9th: shkn up on long run bef 2 out: limited prog and nvr able to threaten</t>
  </si>
  <si>
    <t>Clayton (GB)</t>
  </si>
  <si>
    <t>Blossom (GB)</t>
  </si>
  <si>
    <t>Warning (GB)</t>
  </si>
  <si>
    <t>led at decent pce: hdd and mstke 2 out: sn wknd</t>
  </si>
  <si>
    <t>Hurricane Hollow (GB)</t>
  </si>
  <si>
    <t>Veenwouden (GB)</t>
  </si>
  <si>
    <t>hld up off the pce in 8th: rdn after 3 out: no real prog and wl btn bef 2 out</t>
  </si>
  <si>
    <t>Dartagnan Le Dun (FR)</t>
  </si>
  <si>
    <t>Silvazeyra (FR)</t>
  </si>
  <si>
    <t>Sheyrann (IRE)</t>
  </si>
  <si>
    <t>Alex Hales</t>
  </si>
  <si>
    <t>in tch in 7th: rdn sn after 3 out: sn btn</t>
  </si>
  <si>
    <t>Raven's Tower (USA)</t>
  </si>
  <si>
    <t>Raven's Pass (USA)</t>
  </si>
  <si>
    <t>Tizdubai (USA)</t>
  </si>
  <si>
    <t>Cee's Tizzy (USA)</t>
  </si>
  <si>
    <t>James Banks</t>
  </si>
  <si>
    <t>pressed ldr: rdn and wknd qckly wl bef 2 out: t.o</t>
  </si>
  <si>
    <t>Rainy Day Dylan (IRE)</t>
  </si>
  <si>
    <t>Honeyed (IRE)</t>
  </si>
  <si>
    <t>mde all: nt fluent 2 out: sn rdn and wandered: styd on wl fr last</t>
  </si>
  <si>
    <t>Irondale Express (GB)</t>
  </si>
  <si>
    <t>Myboycharlie (IRE)</t>
  </si>
  <si>
    <t>Olindera (GER)</t>
  </si>
  <si>
    <t>Lomitas (GB)</t>
  </si>
  <si>
    <t>sn trcking ldrs: trckd wnr after 3rd: rdn w ch appr 2 out: hld appr last: styd on same pce</t>
  </si>
  <si>
    <t>Run Don't Hide (IRE)</t>
  </si>
  <si>
    <t>Right Key (IRE)</t>
  </si>
  <si>
    <t>Key Of Luck (USA)</t>
  </si>
  <si>
    <t>hld up: stdy prog u.p after 3 out: 4th bef next: wnt hld 3rd at the last: styd on but nt pce to threaten</t>
  </si>
  <si>
    <t>Multigifted (GB)</t>
  </si>
  <si>
    <t>Attlongglast (GB)</t>
  </si>
  <si>
    <t>Michael Madgwick</t>
  </si>
  <si>
    <t>Marc Goldstein</t>
  </si>
  <si>
    <t>trckd ldrs: rdn w ch appr 2 out: sn hld: wkng whn lost 3rd at the last</t>
  </si>
  <si>
    <t>D'Arcy's Sound (IRE)</t>
  </si>
  <si>
    <t>Semillina (IRE)</t>
  </si>
  <si>
    <t>Semillon (GB)</t>
  </si>
  <si>
    <t>trckd ldrs: pushed along after 3rd: lost pl next and sn rdn: btn after 3 out</t>
  </si>
  <si>
    <t>Jaune Et Bleue (FR)</t>
  </si>
  <si>
    <t>Jaune De Beaufai (FR)</t>
  </si>
  <si>
    <t>hld up in tch: rdn after 3 out: nvr any imp: wknd next</t>
  </si>
  <si>
    <t>Ambion Lane (IRE)</t>
  </si>
  <si>
    <t>Thrilling Prospect (IRE)</t>
  </si>
  <si>
    <t>chsd ldrs early: pushed along in tch after 5th: stmbld 11th: rdn whn mstke 14th: sn wknd: t.o whn p.u bef 3 out</t>
  </si>
  <si>
    <t>Talk Of The South (IRE)</t>
  </si>
  <si>
    <t>Smalltowntalk (IRE)</t>
  </si>
  <si>
    <t>hld up: hdwy into 4th 14th: rdn after next: no further imp on long run bef 3 out: wknd 2 out: p.u bef last</t>
  </si>
  <si>
    <t>Dancing Conquest (GB)</t>
  </si>
  <si>
    <t>Imperial Dancer (GB)</t>
  </si>
  <si>
    <t>Another Conquest (GB)</t>
  </si>
  <si>
    <t>El Conquistador (GB)</t>
  </si>
  <si>
    <t>hld up: p.u 5th (nvr travelling)</t>
  </si>
  <si>
    <t>Ulva Ferry (IRE)</t>
  </si>
  <si>
    <t>Lisacul Queen (IRE)</t>
  </si>
  <si>
    <t>Chris Gordon</t>
  </si>
  <si>
    <t>mid-div: nudged along after 9th: rdn after 12th: wknd 14th: t.o whn p.u bef 3 out</t>
  </si>
  <si>
    <t>Crank Em Up (IRE)</t>
  </si>
  <si>
    <t>Royal Anthem (USA)</t>
  </si>
  <si>
    <t>Carrawaystick (IRE)</t>
  </si>
  <si>
    <t>chsd ldrs: bmpd 2nd and 13th: rdn in 3rd after 15th: chsd ldr next: led narrowly 2 out: styd on wl fr last: drvn out</t>
  </si>
  <si>
    <t>Bobonyx (GB)</t>
  </si>
  <si>
    <t>Twist The Facts (IRE)</t>
  </si>
  <si>
    <t>Dai Williams</t>
  </si>
  <si>
    <t>Mr Shane Quinlan</t>
  </si>
  <si>
    <t>led: nt fluent 1st: rdn and hdd whn nt fluent 2 out: stl ev ch last: sn no ex</t>
  </si>
  <si>
    <t>Goosen Maverick (IRE)</t>
  </si>
  <si>
    <t>Bonny River (IRE)</t>
  </si>
  <si>
    <t>Grant Cann</t>
  </si>
  <si>
    <t>j.rt virtually thrght: chsd ldrs: bmpd 2nd: lost pl and pushed along after 5th: drvn after 14th: styd on steadily fr 3 out: wnt 3rd 2 out: no further imp on front pair fr next</t>
  </si>
  <si>
    <t>Gowell (IRE)</t>
  </si>
  <si>
    <t>Glen Supreme (IRE)</t>
  </si>
  <si>
    <t>Kevin Jones</t>
  </si>
  <si>
    <t>mid-div: pushed along after 11th: nt fluent next: rdn after 13th: sme prog on long run bef 3 out: wnt hld 4th appr last: nvr threatened to get on terms</t>
  </si>
  <si>
    <t>Cucklington (GB)</t>
  </si>
  <si>
    <t>Ardrom (GB)</t>
  </si>
  <si>
    <t>chsd ldr most of way: j.lft and bmpd 13th: rdn appr 3 out: sn lost 2nd: grad fdd</t>
  </si>
  <si>
    <t>Dashing Perk (GB)</t>
  </si>
  <si>
    <t>Dashing Executive (IRE)</t>
  </si>
  <si>
    <t>6/4</t>
  </si>
  <si>
    <t>mde all: jnd after 3 out tl drew clr again bef next: easily</t>
  </si>
  <si>
    <t>Criq Rock (FR)</t>
  </si>
  <si>
    <t>Criquetot (FR)</t>
  </si>
  <si>
    <t>trckd ldrs: rdn after 3 out: wnt 2nd next but no ch w easy wnr: nt fluent last</t>
  </si>
  <si>
    <t>Big Time Frank (IRE)</t>
  </si>
  <si>
    <t>Pure Spirit (IRE)</t>
  </si>
  <si>
    <t>Hubbly Bubbly (USA)</t>
  </si>
  <si>
    <t>trckd ldrs: rdn after 3 out: sn lost tch: wnt modest 3rd between last 2</t>
  </si>
  <si>
    <t>Rhaegar (IRE)</t>
  </si>
  <si>
    <t>Green Star (FR)</t>
  </si>
  <si>
    <t>trckd wnr: chal after 3 out tl rdn bef next: wknd qckly: t.o</t>
  </si>
  <si>
    <t>Antartica De Thaix (FR)</t>
  </si>
  <si>
    <t>Nouca De Thaix (FR)</t>
  </si>
  <si>
    <t>Subotica (FR)</t>
  </si>
  <si>
    <t>led: jnd 8th: narrowly hdd 3 out: pushed along but travelling wl enough and ev ch whn fell next</t>
  </si>
  <si>
    <t>Kayf Adventure (GB)</t>
  </si>
  <si>
    <t>My Adventure (IRE)</t>
  </si>
  <si>
    <t>j.lft most of 1st circ: trckd ldr: upsides 8th: tk narrow advantage 3 out: drvn whn lft clr next: comf</t>
  </si>
  <si>
    <t>O Maonlai (IRE)</t>
  </si>
  <si>
    <t>Another Gaye (IRE)</t>
  </si>
  <si>
    <t>racd keenly: hld up 4th: rdn to chse ldng pair 3 out: lft hld 2nd 2 out: styd on same pce</t>
  </si>
  <si>
    <t>Uhlan Bute (FR)</t>
  </si>
  <si>
    <t>Brier Creek (USA)</t>
  </si>
  <si>
    <t>Jonquiere (FR)</t>
  </si>
  <si>
    <t>Trebrook (FR)</t>
  </si>
  <si>
    <t>trckd ldrs: upsides briefly on bnd leaving bk st: rdn turning in: sn outpcd: lft hld 3rd 2 out</t>
  </si>
  <si>
    <t>Holbrook Park (GB)</t>
  </si>
  <si>
    <t>j.lft most of way: led: rdn and hdd appr 3 out: sn wknd: p.u bef 2 out</t>
  </si>
  <si>
    <t>pressed ldr most of way: led appr 3 out: in command fr 2 out: comf</t>
  </si>
  <si>
    <t>Bill And Barn (IRE)</t>
  </si>
  <si>
    <t>Forgotten Star (IRE)</t>
  </si>
  <si>
    <t>Don't Forget Me (IRE)</t>
  </si>
  <si>
    <t>trckd ldrs: rdn to chse wnr appr 3 out: styd on same pce fr 2 out</t>
  </si>
  <si>
    <t>Walt (IRE)</t>
  </si>
  <si>
    <t>Allee Sarthoise (FR)</t>
  </si>
  <si>
    <t>Pampabird (GB)</t>
  </si>
  <si>
    <t>trckd ldrs: jnd ldr after 11th tl rdn bef 3 out: styd on same pce fr 2 out</t>
  </si>
  <si>
    <t>Silverhow (IRE)</t>
  </si>
  <si>
    <t>Monte Solaro (IRE)</t>
  </si>
  <si>
    <t>hld up 5th: cl up 4th whn rdn appr 3 out: sn one pce</t>
  </si>
  <si>
    <t>Winning Spark (USA)</t>
  </si>
  <si>
    <t>Theatrical (IRE)</t>
  </si>
  <si>
    <t>Spark Sept (FR)</t>
  </si>
  <si>
    <t>Septieme Ciel (USA)</t>
  </si>
  <si>
    <t>in tch: effrt after 3 out: sn wknd: t.o whn p.u bef next</t>
  </si>
  <si>
    <t>Lagavara (IRE)</t>
  </si>
  <si>
    <t>Knocklayde Rose (IRE)</t>
  </si>
  <si>
    <t>Even Top (IRE)</t>
  </si>
  <si>
    <t>mid-div tl wknd 3 out: t.o whn p.u bef next</t>
  </si>
  <si>
    <t>Monbeg Theatre (IRE)</t>
  </si>
  <si>
    <t>Amberina (IRE)</t>
  </si>
  <si>
    <t>in tch: rdn in 5th after 3 out: hld whn appeared to lose action between last 2: sn eased and p.u</t>
  </si>
  <si>
    <t>Taj Badalandabad (IRE)</t>
  </si>
  <si>
    <t>Last Chance Lady (IRE)</t>
  </si>
  <si>
    <t>Michael Heard</t>
  </si>
  <si>
    <t>hld up: hdwy into midfield 7th: rdn in 6th after 3 out: wknd next: p.u bef last</t>
  </si>
  <si>
    <t>Ballyheigue Bay (IRE)</t>
  </si>
  <si>
    <t>Terinka (IRE)</t>
  </si>
  <si>
    <t>trcking ldr whn fell 1st</t>
  </si>
  <si>
    <t>Edvardo (IRE)</t>
  </si>
  <si>
    <t>Shedan (IRE)</t>
  </si>
  <si>
    <t>Perpendicular (GB)</t>
  </si>
  <si>
    <t>b.d 1st: fell whn loose (fatally injured)</t>
  </si>
  <si>
    <t>Head To The Stars (GB)</t>
  </si>
  <si>
    <t>Sail By The Stars (GB)</t>
  </si>
  <si>
    <t>Celtic Cone (GB)</t>
  </si>
  <si>
    <t>chsd clr ldr: rdn appr 2 out: str run after last to ld fnl 120yds: kpt on wl: drvn out</t>
  </si>
  <si>
    <t>Daytime Ahead (IRE)</t>
  </si>
  <si>
    <t>Bright Times Ahead (IRE)</t>
  </si>
  <si>
    <t>Ron Hodges</t>
  </si>
  <si>
    <t>Ned Curtis</t>
  </si>
  <si>
    <t>hld up: hdwy after 3 out: hit next: rdn and ev ch fnl 120yds: kpt on but no ex cl towards fin</t>
  </si>
  <si>
    <t>Zeroeshadesofgrey (IRE)</t>
  </si>
  <si>
    <t>Portrait Gallery (IRE)</t>
  </si>
  <si>
    <t>Hazy Rose (IRE)</t>
  </si>
  <si>
    <t>led: clr 3rd: rdn after 2 out: hdd run-in: kpt on but no ex</t>
  </si>
  <si>
    <t>Bryden Boy (IRE)</t>
  </si>
  <si>
    <t>Cailin Vic Mo Cri (IRE)</t>
  </si>
  <si>
    <t>in tch: rdn in 4th appr 2 out: nt pce to get on terms: wknd between last 2: t.o</t>
  </si>
  <si>
    <t>Mon Palois (FR)</t>
  </si>
  <si>
    <t>Muhaymin (USA)</t>
  </si>
  <si>
    <t>Gastinaise (FR)</t>
  </si>
  <si>
    <t>trcking ldrs whn bdly hmpd 1st: bhd fr 5th: nvr bk on terms: t.o</t>
  </si>
  <si>
    <t>Waterloo Warrior (IRE)</t>
  </si>
  <si>
    <t>Vindonissa (IRE)</t>
  </si>
  <si>
    <t>rdn after 7th: a towards rr: t.o</t>
  </si>
  <si>
    <t>Chatham Street Lad (IRE)</t>
  </si>
  <si>
    <t>Hearts Delight (IRE)</t>
  </si>
  <si>
    <t>Michael Winters</t>
  </si>
  <si>
    <t>mde all: wandered sltly after 3rd: nt fluent next: j. sltly lft 4 out: pushed along and pressed clly bef 2 out where nt fluent: extended advantage between last 2: rdn and kpt on wl run-in</t>
  </si>
  <si>
    <t>Wait Here (IRE)</t>
  </si>
  <si>
    <t>Mohboss (GB)</t>
  </si>
  <si>
    <t>Augustine Leahy</t>
  </si>
  <si>
    <t>chsd ldr: pushed along in clsr 2nd bef 2 out where slt mstke: sn rdn and no imp on wnr after last: kpt on same pce</t>
  </si>
  <si>
    <t>Ale Ambrosio (IRE)</t>
  </si>
  <si>
    <t>Memorys Of Madness (IRE)</t>
  </si>
  <si>
    <t>Paddy Kennedy</t>
  </si>
  <si>
    <t>w.w in rr: last at 1/2-way: tk clsr order in 3rd 2 out where slt mstke: sn rdn and no imp on wnr u.p in 3rd bef last: one pce run-in</t>
  </si>
  <si>
    <t>The Birdie Crowe (IRE)</t>
  </si>
  <si>
    <t>Be Mine Tonight (IRE)</t>
  </si>
  <si>
    <t>w.w: 4th 1/2-way: rdn and no imp in rr after 2 out: kpt on one pce after last into mod 4th cl home</t>
  </si>
  <si>
    <t>Bluegrass Princess (IRE)</t>
  </si>
  <si>
    <t>Orpen Princess (IRE)</t>
  </si>
  <si>
    <t>Orpen (USA)</t>
  </si>
  <si>
    <t>Eamonn O'Connell</t>
  </si>
  <si>
    <t>chsd ldrs in 3rd: nt fluent 4th: rdn bef 2 out and sn no ex: slt mstke in 4th at last: one pce run-in and dropped to rr cl home</t>
  </si>
  <si>
    <t>Schindlers Ark (USA)</t>
  </si>
  <si>
    <t>Exchange Rate (USA)</t>
  </si>
  <si>
    <t>Sweet Science (USA)</t>
  </si>
  <si>
    <t>chsd ldrs: impr into 2nd after 2 out where slt mstke: strly pressed wnr after last where sltly hmpd: kpt on wl cl home: jst hld: promoted to 1st following stewards' enquiry</t>
  </si>
  <si>
    <t>Galtymore (IRE)</t>
  </si>
  <si>
    <t>Iuturna (USA)</t>
  </si>
  <si>
    <t>Intidab (USA)</t>
  </si>
  <si>
    <t>led tl jnd bef 1/2-way: gng best and led narrowly bef 2 out: strly pressed u.p after last where edgd lft: kpt on wl cl home: all out: demoted to 2nd following stewards' enquiry</t>
  </si>
  <si>
    <t>Tildas Icon (IRE)</t>
  </si>
  <si>
    <t>Sixties Icon (GB)</t>
  </si>
  <si>
    <t>I Tilda (IRE)</t>
  </si>
  <si>
    <t>Thomas Mullins</t>
  </si>
  <si>
    <t>hld up towards rr: tk clsr order in 8th after 4 out: prog to chse ldrs bef 2 out where mstke: wnt 3rd bef last where mstke: kpt on same pce run-in</t>
  </si>
  <si>
    <t>Aldawayfornothing (IRE)</t>
  </si>
  <si>
    <t>Rock Queen (IRE)</t>
  </si>
  <si>
    <t>A J McNamara</t>
  </si>
  <si>
    <t>mid-div: rdn bef 3 out and no imp on ldrs in 6th between last 2: kpt on u.p into 4th run-in: nvr trbld ldrs</t>
  </si>
  <si>
    <t>Golan Cloud (IRE)</t>
  </si>
  <si>
    <t>Mite Be Cloudy (IRE)</t>
  </si>
  <si>
    <t>chsd ldrs: mstke disputing cl 4th 2 out: no ex in 4th fr last where mstke: one pce after and dropped to 5th run-in</t>
  </si>
  <si>
    <t>Bazarov (IRE)</t>
  </si>
  <si>
    <t>Booley Bay (IRE)</t>
  </si>
  <si>
    <t>Gulland (GB)</t>
  </si>
  <si>
    <t>John O Clifford</t>
  </si>
  <si>
    <t>chsd ldrs tl disp ld fr bef 1/2-way: cl 3rd 3 out: wknd bef next where slt mstke</t>
  </si>
  <si>
    <t>Viking Hoard (IRE)</t>
  </si>
  <si>
    <t>Vale Of York (IRE)</t>
  </si>
  <si>
    <t>Tibouchina (IRE)</t>
  </si>
  <si>
    <t>John Mulvihill</t>
  </si>
  <si>
    <t>towards rr: sme late hdwy after 2 out: nvr nrr</t>
  </si>
  <si>
    <t>Caveat Emptor (IRE)</t>
  </si>
  <si>
    <t>Castle Supreme (IRE)</t>
  </si>
  <si>
    <t>W J Burke</t>
  </si>
  <si>
    <t>cl up: settled bhd ldr tl disp ld fr bef 1/2-way: pushed along and hdd narrowly bef 2 out: rdn and wknd qckly after 2 out</t>
  </si>
  <si>
    <t>Dukes Avenue (IRE)</t>
  </si>
  <si>
    <t>Dance Avenue (IRE)</t>
  </si>
  <si>
    <t>in rr of mid-div: pushed along after 4 out and no imp after next</t>
  </si>
  <si>
    <t>Ingleby Mackenzie (GB)</t>
  </si>
  <si>
    <t>Natalie Jay (GB)</t>
  </si>
  <si>
    <t>Ballacashtal (CAN)</t>
  </si>
  <si>
    <t>towards rr: rdn after 3 out where nt fluent and no imp bef next: kpt on one pce after 2 out</t>
  </si>
  <si>
    <t>I've Got Rhythm (IRE)</t>
  </si>
  <si>
    <t>Approve (IRE)</t>
  </si>
  <si>
    <t>Batilde (IRE)</t>
  </si>
  <si>
    <t>Victory Piper (USA)</t>
  </si>
  <si>
    <t>mid-div best: rdn and wknd 3 out</t>
  </si>
  <si>
    <t>Toulson (GB)</t>
  </si>
  <si>
    <t>Flower Market (GB)</t>
  </si>
  <si>
    <t>Cadeaux Genereux (GB)</t>
  </si>
  <si>
    <t>Mr R W Barron</t>
  </si>
  <si>
    <t>chsd ldrs early: slt mstkes 1st and next: bad mstke in mid-div 3 out and wknd u.p</t>
  </si>
  <si>
    <t>Askari (GB)</t>
  </si>
  <si>
    <t>Sea The Stars (IRE)</t>
  </si>
  <si>
    <t>Loulwa (IRE)</t>
  </si>
  <si>
    <t>Seamus Perry</t>
  </si>
  <si>
    <t>chsd ldrs: rdn and wknd 3 out where slt mstke</t>
  </si>
  <si>
    <t>Jack Lee (IRE)</t>
  </si>
  <si>
    <t>Sidblack (IRE)</t>
  </si>
  <si>
    <t>Kevin McDonagh</t>
  </si>
  <si>
    <t>towards rr: j. sltly lft 4 out: sn pushed along and no ex: wknd bef next</t>
  </si>
  <si>
    <t>Esthers Marvel (IRE)</t>
  </si>
  <si>
    <t>Miss Esther (GER)</t>
  </si>
  <si>
    <t>Alkalde (GER)</t>
  </si>
  <si>
    <t>David Kenneth Budds</t>
  </si>
  <si>
    <t>chsd ldrs: 5th 1/2-way: slt mstke 10th: pushed along and clsd bhd ldrs to chal far side 3 out where fell</t>
  </si>
  <si>
    <t>Pearl Dragon (FR)</t>
  </si>
  <si>
    <t>Nicobar (GB)</t>
  </si>
  <si>
    <t>La Marlia (FR)</t>
  </si>
  <si>
    <t>Kaldounevees (FR)</t>
  </si>
  <si>
    <t>chsd ldrs tl led after 2nd: hesitated sltly bef 3rd and next and at times after: hung sltly w high hd carriage after 8th: nt fluent next: hdd bef 4 out: wknd qckly after 4 out and p.u bef next: lame</t>
  </si>
  <si>
    <t>Guided By You (IRE)</t>
  </si>
  <si>
    <t>Black Ouzel (IRE)</t>
  </si>
  <si>
    <t>chsd ldrs: 4th 1/2-way: effrt almost on terms bef 2 out: led gng best bef last: rdn run-in where pressed briefly tl styd on wl to assert clsng stages</t>
  </si>
  <si>
    <t>Therellalwaysbeone (IRE)</t>
  </si>
  <si>
    <t>led: hung lft on bnd after 2nd and sn hdd: settled bhd ldr: nt fluent 7th: led bef 4 out where slt mstke: rdn and jnd fr 3 out: hdd bef last: rallied briefly run-in tl sn no imp on wnr</t>
  </si>
  <si>
    <t>Stoneford (IRE)</t>
  </si>
  <si>
    <t>Hester Hall (IRE)</t>
  </si>
  <si>
    <t>cl up early: settled in 3rd after 2nd: gng wl in 2nd bef 3 out and sn disp ld: rdn after 2 out and sn hdd: no ex in 3rd fr last: one pce run-in</t>
  </si>
  <si>
    <t>Lough Navar (GB)</t>
  </si>
  <si>
    <t>Djess (GB)</t>
  </si>
  <si>
    <t>Alderbrook (GB)</t>
  </si>
  <si>
    <t>Eugene M O'Sullivan</t>
  </si>
  <si>
    <t>hld up towards rr: 6th 1/2-way: cl 5th bef 3 out where lft 4th: rdn and wknd bef 2 out</t>
  </si>
  <si>
    <t>Free Code (IRE)</t>
  </si>
  <si>
    <t>Kodiac (GB)</t>
  </si>
  <si>
    <t>Gerobies Girl (USA)</t>
  </si>
  <si>
    <t>Deposit Ticket (USA)</t>
  </si>
  <si>
    <t>Mr M J M O'Sullivan</t>
  </si>
  <si>
    <t>a bhd: last at 1/2-way: slt mstke 10th: pushed along after 4 out and no imp struggling in 6th bef next where lft remote 5th: wknd</t>
  </si>
  <si>
    <t>Knockraha Pylon (IRE)</t>
  </si>
  <si>
    <t>Wyndham Miss Sally (IRE)</t>
  </si>
  <si>
    <t>Adrian Maguire</t>
  </si>
  <si>
    <t>towards rr: tk clsr order in mid-div briefly after 4 out: rdn and wknd qckly bef next where p.u</t>
  </si>
  <si>
    <t>Lite Duties (IRE)</t>
  </si>
  <si>
    <t>Kill Bill (IRE)</t>
  </si>
  <si>
    <t>Warcraft (USA)</t>
  </si>
  <si>
    <t>hld up towards rr: hdwy bef 3 out: pushed along and impr into 3rd fr 2 out and wnt 2nd bef last: rdn to ld run-in and styd on wl</t>
  </si>
  <si>
    <t>Indian Monsoon (IRE)</t>
  </si>
  <si>
    <t>Madhya (USA)</t>
  </si>
  <si>
    <t>mid-div: tk clsr order after 4 out: clsr in 2nd next and led after 2 out: strly pressed u.p fr last and hdd run-in: no imp on wnr clsng stages</t>
  </si>
  <si>
    <t>Montys Meadow (IRE)</t>
  </si>
  <si>
    <t>mid-div: tk clsr order bef 3 out where slt mstke: impr into 3rd briefly bef 2 out where nt fluent: u.p in 4th after 2 out: rdn into 3rd run-in and kpt on clsng stages: nt trble wnr</t>
  </si>
  <si>
    <t>Tout Est Permis (FR)</t>
  </si>
  <si>
    <t>Kadalbleue (FR)</t>
  </si>
  <si>
    <t>M F Morris</t>
  </si>
  <si>
    <t>led: over 6 l clr bef 1/2-way: extended advantage bef 7th: pushed along and reduced ld 3 out: hdd u.p after next and sn no ex in 3rd: dropped to 4th run-in</t>
  </si>
  <si>
    <t>Admiral Brian (IRE)</t>
  </si>
  <si>
    <t>Miss Bacardy (IRE)</t>
  </si>
  <si>
    <t>in rr: hdwy 4 out to chse ldrs: rdn and no ex disputing 5th bef 2 out: one pce after</t>
  </si>
  <si>
    <t>Goulane Davina (IRE)</t>
  </si>
  <si>
    <t>Goulane Native (IRE)</t>
  </si>
  <si>
    <t>Seamus Spillane</t>
  </si>
  <si>
    <t>cl up bhd ldr early: disp mod 3rd bef 4 out: hdwy into 2nd briefly bef 3 out: rdn bhd ldrs and wknd after 3 out</t>
  </si>
  <si>
    <t>Westerner Point (IRE)</t>
  </si>
  <si>
    <t>Its Only Gossip (IRE)</t>
  </si>
  <si>
    <t>Lear Fan (USA)</t>
  </si>
  <si>
    <t>Eoghan O'Grady</t>
  </si>
  <si>
    <t>chsd ldrs: wnt mod 2nd briefly bef 4 out: rdn bhd ldrs bef next and sn wknd</t>
  </si>
  <si>
    <t>Realt Mor (IRE)</t>
  </si>
  <si>
    <t>Suez Canal (FR)</t>
  </si>
  <si>
    <t>mid-div: rdn in 8th and no ex bef 3 out: wknd</t>
  </si>
  <si>
    <t>Winter Breeze (IRE)</t>
  </si>
  <si>
    <t>Teracurra Beauty (IRE)</t>
  </si>
  <si>
    <t>chsd ldrs early: nt fluent in 2nd at 6th: rdn and wknd bef 3 out</t>
  </si>
  <si>
    <t>Josies Orders (IRE)</t>
  </si>
  <si>
    <t>Silent Orders (IRE)</t>
  </si>
  <si>
    <t>E Bolger</t>
  </si>
  <si>
    <t>mid-div early: pushed along and no imp towards rr after 4 out</t>
  </si>
  <si>
    <t>Grand Partner (IRE)</t>
  </si>
  <si>
    <t>Bens Partner (IRE)</t>
  </si>
  <si>
    <t>hld up towards rr: nt fluent 2nd: drvn in rr after 8th and no imp after next where slt mstke: wknd</t>
  </si>
  <si>
    <t>Livelovelaugh (IRE)</t>
  </si>
  <si>
    <t>Another Evening (IRE)</t>
  </si>
  <si>
    <t>led bef 1st and mde rest: extended advantage 7th: over 2 l clr 4 out: gng best bef 2 out: rdn out run-in and kpt on wl: comf</t>
  </si>
  <si>
    <t>Drumconnor Lad (IRE)</t>
  </si>
  <si>
    <t>Drumconnor Lady (IRE)</t>
  </si>
  <si>
    <t>Shahrastani (USA)</t>
  </si>
  <si>
    <t>Adrian Paul Keatley</t>
  </si>
  <si>
    <t>chsd ldrs: 3rd 1/2-way: impr into 2nd bef 8th: rdn in 2nd after 2 out and no imp on wnr bef last: kpt on wl run-in</t>
  </si>
  <si>
    <t>Burgas (FR)</t>
  </si>
  <si>
    <t>Protektor (GER)</t>
  </si>
  <si>
    <t>Tyrolienne Bleue (FR)</t>
  </si>
  <si>
    <t>Sunshack (GB)</t>
  </si>
  <si>
    <t>chsd ldrs: 4th 1/2-way: impr into 3rd bef 4 out: pushed along fr next where nt fluent and no imp on ldrs u.p 2 out: wknd</t>
  </si>
  <si>
    <t>Spare Brakes (IRE)</t>
  </si>
  <si>
    <t>Ariesanne (IRE)</t>
  </si>
  <si>
    <t>Primo Dominie (GB)</t>
  </si>
  <si>
    <t>hld up: 6th 1/2-way: rdn in 5th and no imp on ldrs after 4 out: mod 4th next: one pce after</t>
  </si>
  <si>
    <t>Mannin Island (IRE)</t>
  </si>
  <si>
    <t>Odonoghues Dancer (IRE)</t>
  </si>
  <si>
    <t>S J Mahon</t>
  </si>
  <si>
    <t>prom tl hdd bef 1st and settled bhd ldrs early: dropped to mid-div bef 5th: 5th 1/2-way: no imp on ldrs after 5 out: mstke next and dropped to mod 8th: kpt on one pce in bhd after 3 out</t>
  </si>
  <si>
    <t>Oathkeeper (IRE)</t>
  </si>
  <si>
    <t>Lady Lamb (IRE)</t>
  </si>
  <si>
    <t>in rr whn slt mstke 2nd: last at 1/2-way: tk clsr order 4 out: no imp in mod 6th bef next where nt fluent: one pce after</t>
  </si>
  <si>
    <t>Hawk Eye Down (IRE)</t>
  </si>
  <si>
    <t>Brave Vixen (IRE)</t>
  </si>
  <si>
    <t>Paul Power</t>
  </si>
  <si>
    <t>hld up: 8th 1/2-way: sltly impeded 5 out: no imp after next: nvr a factor</t>
  </si>
  <si>
    <t>Carrigmoorna Matt (IRE)</t>
  </si>
  <si>
    <t>Vincent Laurence Halley</t>
  </si>
  <si>
    <t>cl up tl settled in 2nd fr 1st: dropped to 3rd bef 8th: rdn in 3rd after 5 out and lost pl bef next: wknd</t>
  </si>
  <si>
    <t>Hidden Charmer (IRE)</t>
  </si>
  <si>
    <t>Manhattan Babe (IRE)</t>
  </si>
  <si>
    <t>P M J Doyle</t>
  </si>
  <si>
    <t>Jack Doyle</t>
  </si>
  <si>
    <t>in rr: mstke 3rd: 9th 1/2-way: bad mstke 5 out and almost uns rdr: wknd next: nvr a factor</t>
  </si>
  <si>
    <t>Midnight Escape (IRE)</t>
  </si>
  <si>
    <t>Special Case (IRE)</t>
  </si>
  <si>
    <t>chsd ldrs early: 6th bef 3rd where slow and lost pl: 7th 1/2-way: drvn in rr bef 9th and no ex u.p after 5 out: wknd</t>
  </si>
  <si>
    <t>Emcon (IRE)</t>
  </si>
  <si>
    <t>So Supreme (IRE)</t>
  </si>
  <si>
    <t>hld up: disp cl 7th at 1/2-way: reminders after 5 out: sn no imp in rr and wknd bef 4 out: t.o whn p.u bef 3 out</t>
  </si>
  <si>
    <t>Lettermacaward (IRE)</t>
  </si>
  <si>
    <t>Inish Bofin (IRE)</t>
  </si>
  <si>
    <t>led early tl jnd bef 2nd: hdd after 2nd: disp ld fr bef next: cl 4th fr 8th: cl 2nd 5 out and led bef next: hdd 3 out and wknd into 4th: mod 4th whn fell last</t>
  </si>
  <si>
    <t>Consharon Boy (IRE)</t>
  </si>
  <si>
    <t>Coolafancy (IRE)</t>
  </si>
  <si>
    <t>hld up in rr early: clsr in 7th bef 4 out: pushed along in 5th briefly bef 3 out: sn no ex and wknd qckly bef 2 out where p.u</t>
  </si>
  <si>
    <t>Smokey Joe Joe (IRE)</t>
  </si>
  <si>
    <t>Snurge (GB)</t>
  </si>
  <si>
    <t>Goldens Monkey (GB)</t>
  </si>
  <si>
    <t>Monksfield (GB)</t>
  </si>
  <si>
    <t>hld up: disp cl 7th at 1/2-way: tk clsr order travelling wl bhd ldrs bef 3 out: disp ld stl travelling wl bef last: led fr last and eased clr run-in: easily</t>
  </si>
  <si>
    <t>Routes Choice (IRE)</t>
  </si>
  <si>
    <t>Safe Route (USA)</t>
  </si>
  <si>
    <t>Farma Way (USA)</t>
  </si>
  <si>
    <t>chsd ldrs: reminder on outer after 2nd: cl 3rd at 1/2-way: disp ld 8th: nt fluent in cl 3rd 5 out and reminder after: cl 2nd 4 out: led next: u.p after 2 out and hdd fr last: no imp on easy wnr run-in</t>
  </si>
  <si>
    <t>Inch Rise (IRE)</t>
  </si>
  <si>
    <t>Rosetown Girl (IRE)</t>
  </si>
  <si>
    <t>chsd ldrs: 5th 1/2-way: tk clsr order bhd ldrs 3 out: sn rdn and u.p in cl 3rd after 2 out: no imp on easy wnr fr last</t>
  </si>
  <si>
    <t>Mill Quest (IRE)</t>
  </si>
  <si>
    <t>Solar Quest (IRE)</t>
  </si>
  <si>
    <t>chsd ldrs: cl 4th at 1/2-way: impr to dispute ld briefly bef 8th: mstke in cl 4th 5 out: no ex bhd ldrs 3 out and wknd into mod 5th next: lft remote 4th at last</t>
  </si>
  <si>
    <t>Tinos Tank (IRE)</t>
  </si>
  <si>
    <t>Tinopasa (FR)</t>
  </si>
  <si>
    <t>No Pass No Sale (GB)</t>
  </si>
  <si>
    <t>hld up in rr: 6th 1/2-way: slt mstke 5 out and reminder after: no imp trailing in 8th bef 3 out: kpt on one pce in bhd and lft remote 5th at last</t>
  </si>
  <si>
    <t>Captain Bizarro (IRE)</t>
  </si>
  <si>
    <t>Gotaknockonthehead (IRE)</t>
  </si>
  <si>
    <t>David Harry Kelly</t>
  </si>
  <si>
    <t>cl up and disp ld bef 2nd: led after 2nd: jnd bef next: nt fluent 4th and hdd briefly: narrow ld 5 out: hdd bef next and dropped to 3rd: wknd 4 out</t>
  </si>
  <si>
    <t>Lostinvillierstown (IRE)</t>
  </si>
  <si>
    <t>Lil's Bridge (IRE)</t>
  </si>
  <si>
    <t>Lil's Boy (USA)</t>
  </si>
  <si>
    <t>Martin Paul Fitzgerald</t>
  </si>
  <si>
    <t>Mr J C Barry</t>
  </si>
  <si>
    <t>hld up bhd ldrs early: 7th 1/2-way: rdn and wknd 5f out: t.o into st: p.u over 1f out</t>
  </si>
  <si>
    <t>Squadron Commander (IRE)</t>
  </si>
  <si>
    <t>Glor Na Gaoithe (IRE)</t>
  </si>
  <si>
    <t>chsd ldrs: 5th 1/2-way: gng wl in 5th into st: rdn in 4th under 3f out and impr to ld 2f out: sn extended advantage under hands and heels: rdn out ins fnl f</t>
  </si>
  <si>
    <t>Love N' Peace (IRE)</t>
  </si>
  <si>
    <t>Supreme Peace (IRE)</t>
  </si>
  <si>
    <t>Francis J Flood</t>
  </si>
  <si>
    <t>Mr Finian Maguire</t>
  </si>
  <si>
    <t>led: narrow advantage at 1/2-way: jnd over 4f out and sn hdd: u.p in 4th over 2f out tl kpt on again and wnt 2nd ins fnl f: nt trble wnr</t>
  </si>
  <si>
    <t>Buck A Trend (IRE)</t>
  </si>
  <si>
    <t>Madam Buck (IRE)</t>
  </si>
  <si>
    <t>Mr D L Queally</t>
  </si>
  <si>
    <t>settled bhd ldr: 2nd 1/2-way: disp ld fr over 4f out tl hdd into st: rdn in 2nd over 2f out and no imp on wnr u.p in 2nd ent fnl f: dropped to 3rd ins fnl f</t>
  </si>
  <si>
    <t>Sullane Hill (IRE)</t>
  </si>
  <si>
    <t>Kaserella (IRE)</t>
  </si>
  <si>
    <t>Kasmayo (GB)</t>
  </si>
  <si>
    <t>P C O'Connor</t>
  </si>
  <si>
    <t>Mr J W Hannon</t>
  </si>
  <si>
    <t>chsd ldrs: 4th 1/2-way: cl 4th over 4f out: rdn bhd ldrs on outer 3f out and no imp on wnr u.p in 5th 1 1/2f out: kpt on one pce in 4th ins fnl f</t>
  </si>
  <si>
    <t>Teddy's Acre (IRE)</t>
  </si>
  <si>
    <t>Aristotle (IRE)</t>
  </si>
  <si>
    <t>Akasha (IRE)</t>
  </si>
  <si>
    <t>Mr J W O'Neill</t>
  </si>
  <si>
    <t>settled bhd ldr: sn 3rd: disp ld fr over 4f out and led narrowly into st where rdn: wandered sltly under 3f out: hdd u.p 2f out: sn wknd</t>
  </si>
  <si>
    <t>Jan Maat (GER)</t>
  </si>
  <si>
    <t>Electric Beat (GB)</t>
  </si>
  <si>
    <t>Jeanine (GER)</t>
  </si>
  <si>
    <t>Neshad (USA)</t>
  </si>
  <si>
    <t>Ms L O'Neill</t>
  </si>
  <si>
    <t>w.w: 6th 1/2-way: drvn in 6th appr st and no ex u.p over 2f out: one pce fnl 2f</t>
  </si>
  <si>
    <t>Tarrytown (FR)</t>
  </si>
  <si>
    <t>Rip Van Winkle (IRE)</t>
  </si>
  <si>
    <t>Compulsive Quality (USA)</t>
  </si>
  <si>
    <t>Elusive Quality (USA)</t>
  </si>
  <si>
    <t>hld up towards rr: last fr 1/2-way tl wnt 8th under 5f out: pushed along and no imp under 3f out</t>
  </si>
  <si>
    <t>Caboose (IRE)</t>
  </si>
  <si>
    <t>Rail Link (GB)</t>
  </si>
  <si>
    <t>Catching Stars (IRE)</t>
  </si>
  <si>
    <t>Mr C D Walsh</t>
  </si>
  <si>
    <t>in rr: 8th fr 1/2-way: pushed along in 7th appr st and sn no imp on ldrs: wknd over 2f out</t>
  </si>
  <si>
    <t>Miss Tynte (IRE)</t>
  </si>
  <si>
    <t>Top Quality (GB)</t>
  </si>
  <si>
    <t>Simply Great (FR)</t>
  </si>
  <si>
    <t>hld up in midfield tl fell 5th</t>
  </si>
  <si>
    <t>Jaisalmer (IRE)</t>
  </si>
  <si>
    <t>Shara (IRE)</t>
  </si>
  <si>
    <t>Mark Bradstock</t>
  </si>
  <si>
    <t>chsd ldrs tl lft disputing ld after 5th: led wl bef 2 out: styd on wl flat: rdn out</t>
  </si>
  <si>
    <t>Miss Adventure (IRE)</t>
  </si>
  <si>
    <t>Blue Fire Lady (IRE)</t>
  </si>
  <si>
    <t>Phil Middleton</t>
  </si>
  <si>
    <t>hld up in midfield: clsd to trck ldrs 6th: effrt after 3 out: chsd wnr bnd bef 2 out: dived last: kpt on but a hld flat</t>
  </si>
  <si>
    <t>Paddy's Poem (GB)</t>
  </si>
  <si>
    <t>Ashleys Petale (IRE)</t>
  </si>
  <si>
    <t>Ashley Park (IRE)</t>
  </si>
  <si>
    <t>t.k.h: hld up in midfield: mstke 1st: hdwy to chse ldrs after 4th: trckd ldng pair after 3 out: rdn and unable qck between last 2: outpcd flat</t>
  </si>
  <si>
    <t>Lost History (IRE)</t>
  </si>
  <si>
    <t>Prelude (GB)</t>
  </si>
  <si>
    <t>Danzero (AUS)</t>
  </si>
  <si>
    <t>hld up in midfield: hdwy after 5th: wl in tch whn swtchd rt bef 3 out: effrt after 3 out: outpcd and wnt 4th 2 out: no imp after</t>
  </si>
  <si>
    <t>Rebel Collins (IRE)</t>
  </si>
  <si>
    <t>Million All Day (IRE)</t>
  </si>
  <si>
    <t>hld up in last quartet: clsd and wl in tch 6th: outpcd in 8th and rdn after 3 out: no threat to ldrs but kpt on to pass btn horses between last 2</t>
  </si>
  <si>
    <t>Marley Firth (IRE)</t>
  </si>
  <si>
    <t>Merrill Gaye (IRE)</t>
  </si>
  <si>
    <t>led tl after 1st: chsd ldr tl lft in ld again after 5th: hdd after next tl led again 3 out: sn rdn and hdd: 4th and btn bnd bef 2 out: wknd between last 2</t>
  </si>
  <si>
    <t>Age Of Wisdom (IRE)</t>
  </si>
  <si>
    <t>Learned Friend (GER)</t>
  </si>
  <si>
    <t>Seeking The Gold (USA)</t>
  </si>
  <si>
    <t>hld up wl in tch in midfield: clsd to trck ldrs 6th: ev ch 3 out: rdn and btn bef next: wknd</t>
  </si>
  <si>
    <t>Hier Encore (FR)</t>
  </si>
  <si>
    <t>Kentucky Dynamite (USA)</t>
  </si>
  <si>
    <t>Hierarchie (FR)</t>
  </si>
  <si>
    <t>Sillery (USA)</t>
  </si>
  <si>
    <t>Nigel Dunger</t>
  </si>
  <si>
    <t>hld up in last quartet: clsd and in tch 6th: struggling next: sn wknd</t>
  </si>
  <si>
    <t>Cassivellaunus (IRE)</t>
  </si>
  <si>
    <t>Celtic Heroine (IRE)</t>
  </si>
  <si>
    <t>Daniel Steele</t>
  </si>
  <si>
    <t>Mattie Batchelor</t>
  </si>
  <si>
    <t>chsd ldrs: lft disputing ld after 5th: led after next tl hdd and mstke 3 out: sn wknd</t>
  </si>
  <si>
    <t>Abbey Street (IRE)</t>
  </si>
  <si>
    <t>Asian Heights (GB)</t>
  </si>
  <si>
    <t>Cnocbui Cailin (IRE)</t>
  </si>
  <si>
    <t>a towards rr: hmpd 5th: sn rdn and struggling whn mstke 6th: lost tch 3 out: t.o</t>
  </si>
  <si>
    <t>Cockney Seagull (IRE)</t>
  </si>
  <si>
    <t>Watar (IRE)</t>
  </si>
  <si>
    <t>Acountry Lane (IRE)</t>
  </si>
  <si>
    <t>Linda Jewell</t>
  </si>
  <si>
    <t>hld up in last quartet: rdn and struggling whn mstke 6th: lost tch next: t.o</t>
  </si>
  <si>
    <t>Mr Magill (FR)</t>
  </si>
  <si>
    <t>Hamairi (IRE)</t>
  </si>
  <si>
    <t>Marie Cuddy (IRE)</t>
  </si>
  <si>
    <t>plld hrd: j. and hung rt: hdwy to ld after 1st: hung bdly rt and hdd after 5th: dropped to last bef next: t.o 3 out</t>
  </si>
  <si>
    <t>Rather Be (IRE)</t>
  </si>
  <si>
    <t>Irish Wedding (IRE)</t>
  </si>
  <si>
    <t>1/7F</t>
  </si>
  <si>
    <t>led tl j. awkwardly: mstke and uns rdr 3rd: burst blood vessel</t>
  </si>
  <si>
    <t>San Pedro De Senam (FR)</t>
  </si>
  <si>
    <t>Tetiaroa (FR)</t>
  </si>
  <si>
    <t>chsd ldr tl lft in ld 3rd: drew wl clr fr 9th: mstke 2 out: eased flat</t>
  </si>
  <si>
    <t>Gregarious (IRE)</t>
  </si>
  <si>
    <t>Sense Of Greeting (IRE)</t>
  </si>
  <si>
    <t>j. hesitantly: lft 2nd 3rd: mstke and pckd 8th: lost tch w wnr next: t.o and eased flat</t>
  </si>
  <si>
    <t>Harefield (IRE)</t>
  </si>
  <si>
    <t>Bobbi's Venture (IRE)</t>
  </si>
  <si>
    <t>hld up in tch in midfield: clsd to trck ldrs 8th: wnt 2nd next: drew clr w wnr bnd bef 2 out: effrt 2 out: rdn and hanging lft between last 2: jst under 1 l down whn fell last</t>
  </si>
  <si>
    <t>Cintex (FR)</t>
  </si>
  <si>
    <t>Precieuze (FR)</t>
  </si>
  <si>
    <t>hld up in tch in last trio: pushed along and struggling after 8th: lost tch bef 3 out: t.o whn p.u 2 out</t>
  </si>
  <si>
    <t>Game On (IRE)</t>
  </si>
  <si>
    <t>Dar Dar Supreme (GB)</t>
  </si>
  <si>
    <t>chsd ldrs tl led 8th: drew clr w rival on bnd bef 2 out: rdn and jst under 1 l ld and keeping on whn lft wl clr last</t>
  </si>
  <si>
    <t>Larry (GB)</t>
  </si>
  <si>
    <t>Gaspaisie (FR)</t>
  </si>
  <si>
    <t>hld up in tch in midfield: hdwy after 8th: chsd ldrs bef 3 out: cl 3rd and rdn after 3 out: outpcd and btn bnd bef 2 out: wl hld whn lft 2nd last</t>
  </si>
  <si>
    <t>Glen Rocco (GB)</t>
  </si>
  <si>
    <t>Adees Dancer (GB)</t>
  </si>
  <si>
    <t>hld up in rr: pushed along after 9th: hdwy into 5th wl bef 2 out: no imp on ldrs but kpt on steadily and lft 4th last: wnt 3rd flat</t>
  </si>
  <si>
    <t>Ballintara (IRE)</t>
  </si>
  <si>
    <t>Miltara (IRE)</t>
  </si>
  <si>
    <t>Diana Grissell</t>
  </si>
  <si>
    <t>hld up in tch in midfield: clsd to chse ldng trio bef 3 out: rdn and outpcd wl bef 2 out: wl hld 2 out: lft modest 3rd last: kpt on same pce and lost 3rd flat</t>
  </si>
  <si>
    <t>I Am Sam (GB)</t>
  </si>
  <si>
    <t>Flinders (GB)</t>
  </si>
  <si>
    <t>led tl 8th: rdn and lost pl bef 3 out: wknd bef 2 out: t.o</t>
  </si>
  <si>
    <t>Neyja Blue (FR)</t>
  </si>
  <si>
    <t>Laura's Dream (FR)</t>
  </si>
  <si>
    <t>Bonnet Rouge (FR)</t>
  </si>
  <si>
    <t>chsd ldrs: reminder after 6th: rdn and lost pl after 8th: wknd after 3 out: t.o</t>
  </si>
  <si>
    <t>Flemenskill (IRE)</t>
  </si>
  <si>
    <t>Nivalf (GB)</t>
  </si>
  <si>
    <t>nt fluent and mstkes: mostly chsd ldr tl 9th: lost pl bef next: wknd bef 2 out</t>
  </si>
  <si>
    <t>Bigdeal (FR)</t>
  </si>
  <si>
    <t>Montmartre (FR)</t>
  </si>
  <si>
    <t>Rauxa (GB)</t>
  </si>
  <si>
    <t>mstkes: hld up in rr: struggling after 8th: lost tch 3 out: t.o whn wnt bdly lft and j. slowly last</t>
  </si>
  <si>
    <t>Stolberg (IRE)</t>
  </si>
  <si>
    <t>Giveherthewhistle (IRE)</t>
  </si>
  <si>
    <t>in tch in midfield: clsd to trck ldrs on long run after 5th (actual 2nd): cl 3rd whn mstke 3 out (actual last): stmbld and fell a couple of strides after landing</t>
  </si>
  <si>
    <t>Jully Les Buxy (GB)</t>
  </si>
  <si>
    <t>Jadidh (GB)</t>
  </si>
  <si>
    <t>Touching Wood (USA)</t>
  </si>
  <si>
    <t>prom: led w a circ to run on long run after 5th (actual 2nd): hdd and outpcd 9th (actual 2 out): rallied u.p on long run in: chsd ldr 2f out: led ins fnl f: edgd rt but styd on to forge ahd</t>
  </si>
  <si>
    <t>Cafe Au Lait (GER)</t>
  </si>
  <si>
    <t>Nicaron (GER)</t>
  </si>
  <si>
    <t>Cariera (GER)</t>
  </si>
  <si>
    <t>Macanal (USA)</t>
  </si>
  <si>
    <t>trckd ldrs: pressed ldr 3 out (actual last): pushed into ld on long run in: drvn over 2f out: hdd ins fnl f: no ex</t>
  </si>
  <si>
    <t>Tzar De L'Elfe (FR)</t>
  </si>
  <si>
    <t>Satri (IRE)</t>
  </si>
  <si>
    <t>Rue Tournefort (FR)</t>
  </si>
  <si>
    <t>Richard Rowe</t>
  </si>
  <si>
    <t>Andrew Glassonbury</t>
  </si>
  <si>
    <t>hld up in tch in rr: hdwy on long run after 5th (actual 2nd): lft 3rd 3 out (actual last): kpt on u.p on long run in: nvr quite getting on terms</t>
  </si>
  <si>
    <t>Heluvagood (GB)</t>
  </si>
  <si>
    <t>Cape Siren (GB)</t>
  </si>
  <si>
    <t>hld up in tch in midfield: mstke 4th (actual 1st): clsd to trck ldrs after 5th (actual 2nd): led and mstke 9th (actual 2 out): rdn and hdd on long run in: 4th and wknd over 1f out</t>
  </si>
  <si>
    <t>Bact To Black (GB)</t>
  </si>
  <si>
    <t>Lina Gram (GB)</t>
  </si>
  <si>
    <t>w ldrs: rdn and lost pl on long run after 5th (actual 2nd): no ch 3 out (actual last)</t>
  </si>
  <si>
    <t>Champion Chase (FR)</t>
  </si>
  <si>
    <t>Darling Frisco (FR)</t>
  </si>
  <si>
    <t>Martin Bosley</t>
  </si>
  <si>
    <t>hld up in rr: sme hdwy into midfield on long run to 9th (actual 2 out): no hdwy bef 3 out (actual last): t.o</t>
  </si>
  <si>
    <t>Snippetydoodah (GB)</t>
  </si>
  <si>
    <t>Kimpour (FR)</t>
  </si>
  <si>
    <t>Hawker's News (IRE)</t>
  </si>
  <si>
    <t>Michael Roberts</t>
  </si>
  <si>
    <t>mde most tl hdd w a circ to run on long run after 5th (actual 2nd): sn dropped out and lost tch bef 3 out (actual last): t.o</t>
  </si>
  <si>
    <t>Clondaw Westie (IRE)</t>
  </si>
  <si>
    <t>You're A Native (IRE)</t>
  </si>
  <si>
    <t>Lawney Hill</t>
  </si>
  <si>
    <t>w ldrs: rdn w a circ to run on long run after 5th (actual 2nd): wknd 3 out (actual last): t.o</t>
  </si>
  <si>
    <t>Yukon Delta (IRE)</t>
  </si>
  <si>
    <t>Red Fern (IRE)</t>
  </si>
  <si>
    <t>nvr gng wl and sn pushed along: a rr: lost tch on long run after 5th (actual 2nd): t.o bef 3 out (actual last)</t>
  </si>
  <si>
    <t>Breaking Ground (IRE)</t>
  </si>
  <si>
    <t>Mayfair (GB)</t>
  </si>
  <si>
    <t>Richenda Ford</t>
  </si>
  <si>
    <t>Richie McLernon</t>
  </si>
  <si>
    <t>in tch in midfield: u.p w a circ to run on long run after 5th (actual 2nd): t.o 3 out (actual last)</t>
  </si>
  <si>
    <t>Project Mars (IRE)</t>
  </si>
  <si>
    <t>Molly Massini (IRE)</t>
  </si>
  <si>
    <t>in tch towards rr: u.p and struggling w a circ to run on long run after 5th (actual 2nd): t.o 3 out (actual last)</t>
  </si>
  <si>
    <t>Majingilane (IRE)</t>
  </si>
  <si>
    <t>mstkes: a towards rr: rdn and struggling w a circ to run on long run after 5th (actual 2nd): t.o 3 out (actual last)</t>
  </si>
  <si>
    <t>Bindon Mill (GB)</t>
  </si>
  <si>
    <t>a towards rr: mstke 5th: last 14th: lost tch after 16th: t.o and p.u 2 out:dismntd (lame)</t>
  </si>
  <si>
    <t>Vinnie Lewis (IRE)</t>
  </si>
  <si>
    <t>Ballyann Lewis (IRE)</t>
  </si>
  <si>
    <t>Harry Whittington</t>
  </si>
  <si>
    <t>chsd ldrs tl led and mstke 17th: clr next: rdn and styd on strly fr bef 2 out: comf</t>
  </si>
  <si>
    <t>Shanroe Santos (IRE)</t>
  </si>
  <si>
    <t>Jane Hall (IRE)</t>
  </si>
  <si>
    <t>in last trio early: mstke 4th: hdwy into midfield 8th: mstke 13th: swtchd rt and mstke 15th: chsd clr wnr and mstke 3 out: rdn and kpt on same pce bef next: no imp</t>
  </si>
  <si>
    <t>Frank N Fair (GB)</t>
  </si>
  <si>
    <t>Frankfurt (GER)</t>
  </si>
  <si>
    <t>Celtic Swing (GB)</t>
  </si>
  <si>
    <t>Zoe Davison</t>
  </si>
  <si>
    <t>hld up in rr: bmpd 1st: hdwy after 15th: rdn to chse ldng pair sn after 3 out: kpt on same pce and no imp after</t>
  </si>
  <si>
    <t>Leo Luna (GB)</t>
  </si>
  <si>
    <t>Eva Luna (USA)</t>
  </si>
  <si>
    <t>Alleged (USA)</t>
  </si>
  <si>
    <t>led: mstke 10th: hdd 12th: led again after 16th: hdd next: struggling whn mstke 3 out: 4th and wl hld next: mstke last</t>
  </si>
  <si>
    <t>Henri Parry Morgan (GB)</t>
  </si>
  <si>
    <t>Queen Of Thedaises (GB)</t>
  </si>
  <si>
    <t>in tch in midfield: clsd to chse ldrs 11th: rdn and mstke 17th: 7th and wl hld whn j.lft 3 out: no ch w ldrs but kpt on u.p flat</t>
  </si>
  <si>
    <t>Shotgun Paddy (IRE)</t>
  </si>
  <si>
    <t>Awesome Miracle (IRE)</t>
  </si>
  <si>
    <t>midfield: mstke 3rd: pushed along briefly after 9th: mstke 14th: rdn 16th: 6th and btn 3 out: plugged on same pce after</t>
  </si>
  <si>
    <t>Coolking (GB)</t>
  </si>
  <si>
    <t>Osocool (GB)</t>
  </si>
  <si>
    <t>Teenoso (USA)</t>
  </si>
  <si>
    <t>chsd ldr: mstke 1st: led 12th: hdd after 16th and sn dropped out: wl btn 3 out</t>
  </si>
  <si>
    <t>Big Meadow (IRE)</t>
  </si>
  <si>
    <t>Lakyle Lady (IRE)</t>
  </si>
  <si>
    <t>midfield: j.rt 1st: mstke 4th: chsd ldrs 6th: 5th and struggling u.p whn hit 3 out: wknd bef next</t>
  </si>
  <si>
    <t>Bears Rails (GB)</t>
  </si>
  <si>
    <t>Clandestine (GB)</t>
  </si>
  <si>
    <t>chsd ldrs: tl 7th: steadily lost pl: towards rr and u.p after 16th: 8th and wl btn 3 out: wknd</t>
  </si>
  <si>
    <t>Clondaw Cian (IRE)</t>
  </si>
  <si>
    <t>Cocktail Bar (IRE)</t>
  </si>
  <si>
    <t>Suzy Smith</t>
  </si>
  <si>
    <t>racd in last pair: j.rt 1st: rdn along briefly after 9th: hdwy into midfield after 14th: lost pl next: bhd and lost tch 3 out: t.o</t>
  </si>
  <si>
    <t>Bramble Brook (GB)</t>
  </si>
  <si>
    <t>Briery Ann (GB)</t>
  </si>
  <si>
    <t>chsd ldr: j.rt 1st: rdn to press ldr bnd bef 2 out: drvn flat: styd on wl u.p to ld towards fin</t>
  </si>
  <si>
    <t>Whispering Harry (GB)</t>
  </si>
  <si>
    <t>Welsh Whisper (GB)</t>
  </si>
  <si>
    <t>led: mstke 5th and 11th: pressed and rdn bnd bef 2 out: rdn between last 2: drvn flat: hdd and no ex towards fin</t>
  </si>
  <si>
    <t>Ramore Will (IRE)</t>
  </si>
  <si>
    <t>Gill Hall Lady (GB)</t>
  </si>
  <si>
    <t>t.k.h: hld up in tch in 4th: lft 3rd 9th: effrt after 3 out: kpt on same pce and no imp u.p between last 2</t>
  </si>
  <si>
    <t>Sir Hubert (GB)</t>
  </si>
  <si>
    <t>Lacounsel (FR)</t>
  </si>
  <si>
    <t>chsd ldng pair tl blnd bdly and dropped to last 9th: j. slowly next: j.rt 11th and 3 out: wknd 2 out</t>
  </si>
  <si>
    <t>Hold The Bucks (USA)</t>
  </si>
  <si>
    <t>Hold That Tiger (USA)</t>
  </si>
  <si>
    <t>Buck's Lady (USA)</t>
  </si>
  <si>
    <t>nvr really travelling wl in last pair: dropped to last and lost tch 6th: tailed up and p.u next</t>
  </si>
  <si>
    <t>Not Never (GB)</t>
  </si>
  <si>
    <t>Watchoverme (GB)</t>
  </si>
  <si>
    <t>in tch in midfield: mstke 3rd and 6th: clsd to chse ldrs next: effrt to chal 2 out: drvn between last 2: j. into ld last: styd on wl u.p</t>
  </si>
  <si>
    <t>Tara Bridge (GB)</t>
  </si>
  <si>
    <t>Annie Greenlaw (GB)</t>
  </si>
  <si>
    <t>Petoski (GB)</t>
  </si>
  <si>
    <t>t.k.h: chsd ldr tl led sn after 3 out: rdn bnd bef 2 out: hdd last: battled on wl but a jst hld</t>
  </si>
  <si>
    <t>Soulsaver (GB)</t>
  </si>
  <si>
    <t>Lapina (IRE)</t>
  </si>
  <si>
    <t>Fath (USA)</t>
  </si>
  <si>
    <t>chsd ldrs: mstke 4th and 6th: wnt 2nd sn after 3 out tl bnd bef next: 3rd and struggling to qckn whn mstke 2 out: btn and  blnd last: wknd flat</t>
  </si>
  <si>
    <t>Landscape (FR)</t>
  </si>
  <si>
    <t>Universelle (USA)</t>
  </si>
  <si>
    <t>Miswaki (USA)</t>
  </si>
  <si>
    <t>led tl rdn and hdd sn after 3 out: sn outpcd and btn 4th bef next: wknd between last 2</t>
  </si>
  <si>
    <t>Atlantic Storm (IRE)</t>
  </si>
  <si>
    <t>hld up in tch: clsd 6th: effrt next: sn struggling and wknd bef 2 out</t>
  </si>
  <si>
    <t>Briac (FR)</t>
  </si>
  <si>
    <t>Jarwin Do (FR)</t>
  </si>
  <si>
    <t>Mark Pattinson</t>
  </si>
  <si>
    <t>t.k.h: hld up in midfield: hdwy to chse ldrs 2nd tl lost pl bef 3 out: rdn and wknd wl bef 2 out</t>
  </si>
  <si>
    <t>Tee It Up Tommo (IRE)</t>
  </si>
  <si>
    <t>Lamh Eile (IRE)</t>
  </si>
  <si>
    <t>Lend A Hand (GB)</t>
  </si>
  <si>
    <t>hld up off the pce in rr: short lived effrt sn after 6th: losing tch and mstke next: t.o</t>
  </si>
  <si>
    <t>Another Barney (IRE)</t>
  </si>
  <si>
    <t>Roseabel (IRE)</t>
  </si>
  <si>
    <t>chsd ldrs: disp 3rd fr 1/2-way: effrt nr side to chal on terms bef 2 out where led: drvn clr bef last where slt mstke: kpt on wl run-in: comf</t>
  </si>
  <si>
    <t>Border Control (IRE)</t>
  </si>
  <si>
    <t>Annas Rule (IRE)</t>
  </si>
  <si>
    <t>cl up: on terms whn nt fluent 1st: 2nd fr 1/2-way: disp ld fr 4 out and led narrowly next: pushed along and jnd bef 2 out where hdd: no imp on wnr u.p bef last: kpt on same pce</t>
  </si>
  <si>
    <t>Grotesque (GB)</t>
  </si>
  <si>
    <t>Princess Timon (GB)</t>
  </si>
  <si>
    <t>led and disp early: led bef 3rd tl jnd and mstke 4 out: hdd next: pushed along bef 2 out where lost pl: swtchd rt in 3rd and rdn after 2 out: no imp on wnr bef last and one pce run-in</t>
  </si>
  <si>
    <t>Love And Wishes (IRE)</t>
  </si>
  <si>
    <t>hld up in tch: 8th 1/2-way: tk clsr order in 4th gng wl after 3 out: rdn in 4th after 2 out and no imp on wnr: one pce after</t>
  </si>
  <si>
    <t>Citing (IRE)</t>
  </si>
  <si>
    <t>Candy Girl (IRE)</t>
  </si>
  <si>
    <t>Daniel Holden</t>
  </si>
  <si>
    <t>led and disp early: hdd bef 3rd and settled bhd ldr: disp 3rd fr 1/2-way: pushed along in 5th after 3 out and no imp u.p after next: one pce after</t>
  </si>
  <si>
    <t>McCrackens Gate (IRE)</t>
  </si>
  <si>
    <t>Be My Libby (IRE)</t>
  </si>
  <si>
    <t>Dylan Browne</t>
  </si>
  <si>
    <t>hld up in tch: 6th 1/2-way: rdn and no ex u.p in 6th bef 2 out: one pce after</t>
  </si>
  <si>
    <t>towards rr: 12th 1/2-way: sme hdwy in 11th after 3 out into mod 7th bef next: kpt on one pce</t>
  </si>
  <si>
    <t>Glendaars Warrior (IRE)</t>
  </si>
  <si>
    <t>Heliostatic (IRE)</t>
  </si>
  <si>
    <t>Keep The Pace (IRE)</t>
  </si>
  <si>
    <t>S M Duffy</t>
  </si>
  <si>
    <t>Frank Hayes</t>
  </si>
  <si>
    <t>in rr of mid-div: 11th 1/2-way: no imp in 13th bef 3 out: kpt on one pce in bhd fr bef next</t>
  </si>
  <si>
    <t>Featherinyourcap (GB)</t>
  </si>
  <si>
    <t>Mille Et Une (FR)</t>
  </si>
  <si>
    <t>Denis W Cullen</t>
  </si>
  <si>
    <t>in tch: 7th 1/2-way: pushed along in 8th after 4 out and sn wknd</t>
  </si>
  <si>
    <t>Take Five (IRE)</t>
  </si>
  <si>
    <t>World Of Ballet (IRE)</t>
  </si>
  <si>
    <t>hld up in tch: 9th 1/2-way: pushed along in 9th after 4 out and wnt 7th briefly after next: wknd bef 2 out</t>
  </si>
  <si>
    <t>Playtimesover (IRE)</t>
  </si>
  <si>
    <t>Blue Fandango (IRE)</t>
  </si>
  <si>
    <t>D E Fitzgerald</t>
  </si>
  <si>
    <t>chsd ldrs: disp cl 3rd at 1/2-way: niggled along in 5th bef 3 out where slt mstke and wknd qckly u.p</t>
  </si>
  <si>
    <t>The Caddy (IRE)</t>
  </si>
  <si>
    <t>Dabaya (IRE)</t>
  </si>
  <si>
    <t>Niall Madden</t>
  </si>
  <si>
    <t>in rr of mid-div: nt fluent 3rd: 10th 1/2-way: pushed along in 10th after 4 out and wknd after next</t>
  </si>
  <si>
    <t>Come Up Trumps (IRE)</t>
  </si>
  <si>
    <t>Listen Up (GB)</t>
  </si>
  <si>
    <t>Andrew McNamara</t>
  </si>
  <si>
    <t>towards rr thrght: nt fluent 4th: 13th 1/2-way: pushed along and no imp bef 4 out: nvr a factor</t>
  </si>
  <si>
    <t>Dinos Mixa (IRE)</t>
  </si>
  <si>
    <t>Lunamixa (GER)</t>
  </si>
  <si>
    <t>Linamix (FR)</t>
  </si>
  <si>
    <t>Patrick Downey</t>
  </si>
  <si>
    <t>a bhd: slt mstkes 1st and next: pushed along and no imp in rr after 1/2-way: nvr a factor</t>
  </si>
  <si>
    <t>Mulgrave Street (GB)</t>
  </si>
  <si>
    <t>Nile Cristale (FR)</t>
  </si>
  <si>
    <t>Northern Crystal (GB)</t>
  </si>
  <si>
    <t>15</t>
  </si>
  <si>
    <t>a bhd: pushed along briefly bef 3rd: pushed along in 14th and no imp after 1/2-way: nvr a factor</t>
  </si>
  <si>
    <t>Demi Sang (FR)</t>
  </si>
  <si>
    <t>Gris De Gris (IRE)</t>
  </si>
  <si>
    <t>Morvandelle (FR)</t>
  </si>
  <si>
    <t>hld up bhd ldrs in 3rd: j. sltly lft 1st: slow in 3rd 4 out: tk clsr order fr next and impr into 2nd gng wl bef 2 out: sn pushed along tl rdn in 2nd after last: styd on wl run-in to ld nr fin</t>
  </si>
  <si>
    <t>Avenir D'Une Vie (FR)</t>
  </si>
  <si>
    <t>Lavirco (GER)</t>
  </si>
  <si>
    <t>Par Bonheur (FR)</t>
  </si>
  <si>
    <t>led: j. sltly rt 3rd and next: over 3 l clr at 1/2-way: reduced advantage bef 2 out stl gng wl: nt fluent last gng best: sn rdn and strly pressed: hdd nr fin</t>
  </si>
  <si>
    <t>Gwencily Berbas (FR)</t>
  </si>
  <si>
    <t>Nickname (FR)</t>
  </si>
  <si>
    <t>Lesorial (FR)</t>
  </si>
  <si>
    <t>Alan Fleming</t>
  </si>
  <si>
    <t>chsd ldr: lost pl bef 2 out and sn no imp on ldr u.p in 3rd: kpt on one pce run-in</t>
  </si>
  <si>
    <t>Stand Up And Fight (IRE)</t>
  </si>
  <si>
    <t>Aylesbury Park (IRE)</t>
  </si>
  <si>
    <t>w.w in rr: pushed along in 4th after 3 out and no imp on ldrs after next: kpt on one pce run-in</t>
  </si>
  <si>
    <t>Next Destination (IRE)</t>
  </si>
  <si>
    <t>Liss Alainn (IRE)</t>
  </si>
  <si>
    <t>settled bhd ldr and disp 2nd: 3rd at 7th: hdwy to dispute ld fr 3 out: led fr next and extended advantage gng best bef last: rdn run-in and kpt on wl nr fin where reduced ld</t>
  </si>
  <si>
    <t>Cracking Smart (FR)</t>
  </si>
  <si>
    <t>Maya Du Frene (FR)</t>
  </si>
  <si>
    <t>Le Pommier D'Or ()</t>
  </si>
  <si>
    <t>cl up and disp 2nd: 2nd at 7th: drvn in 3rd bef st: rdn into 2nd at last and styd on wl u.p run-in to press wnr nr fin: hld</t>
  </si>
  <si>
    <t>Duc Des Genievres (FR)</t>
  </si>
  <si>
    <t>Buck's Boum (FR)</t>
  </si>
  <si>
    <t>Lobelie (FR)</t>
  </si>
  <si>
    <t>Round Sovereign (FR)</t>
  </si>
  <si>
    <t>hld up towards rr: 7th at 7th: gng wl after 3 out and impr bhd ldrs bef next: pushed along in 4th after 2 out and wnt 3rd after last where rdn: kpt on wl clsng stages: nt trble wnr</t>
  </si>
  <si>
    <t>Jetz (IRE)</t>
  </si>
  <si>
    <t>Miss Squiff (IRE)</t>
  </si>
  <si>
    <t>led: nt fluent 1st and next: j.big 4th: jnd fr 3 out and disp ld: rdn and hdd 2 out: no imp on wnr u.p in 3rd at last: one pce in 4th run-in</t>
  </si>
  <si>
    <t>Speak Easy (GB)</t>
  </si>
  <si>
    <t>For Bill (IRE)</t>
  </si>
  <si>
    <t>hld up towards rr: tk clsr order and disp 4th at 7th: pushed along in 6th bef 2 out where nt fluent and sn lost tch: wknd and bad mstke in mod 5th at last</t>
  </si>
  <si>
    <t>Blow By Blow (IRE)</t>
  </si>
  <si>
    <t>Shean Rose (IRE)</t>
  </si>
  <si>
    <t>chsd ldrs: 6th at 7th: pushed along in 6th bef 4 out and disp cl 3rd bef st: no ex 2 out where slt mstke disputing 4th: wknd qckly</t>
  </si>
  <si>
    <t>Moyross (GB)</t>
  </si>
  <si>
    <t>Dancing Dasi (IRE)</t>
  </si>
  <si>
    <t>hld up in tch: disp 4th at 7th: rdn and wknd after 3 out</t>
  </si>
  <si>
    <t>Athenean (IRE)</t>
  </si>
  <si>
    <t>Cash And New (IRE)</t>
  </si>
  <si>
    <t>hld up in rr: slt mstke and pckd sltly 2nd: niggled along briefly after 4th and again after 6th: pushed along after 3 out and no imp u.p in 7th bef next where wknd</t>
  </si>
  <si>
    <t>hld up towards rr: nt fluent 2nd: pushed along briefly after 4th: slt mstke 5th and pushed along briefly: in rr into st and clsd u.p nr side 2 out to ld narrowly fr last: kpt on wl to assert nr fin</t>
  </si>
  <si>
    <t>Eiri Na Casca (IRE)</t>
  </si>
  <si>
    <t>Lady Of Fleet (IRE)</t>
  </si>
  <si>
    <t>cl up: disp ld after 4th and led bef next: slt mstke 4 out: stl gng wl and pressed clly bef 2 out: rdn and jnd after 2 out: hdd fr last and dropped to 3rd run-in: kpt on u.p into 2nd cl home: hld</t>
  </si>
  <si>
    <t>Peoples Park (IRE)</t>
  </si>
  <si>
    <t>Lambourne Lace (IRE)</t>
  </si>
  <si>
    <t>T J Taaffe</t>
  </si>
  <si>
    <t>led narrowly: jnd after 4th and hdd bef next: disp ld after 2 out tl hdd fr last: sn no imp on wnr u.p in 2nd run-in and dropped to 3rd cl home</t>
  </si>
  <si>
    <t>Sizing Titanium (IRE)</t>
  </si>
  <si>
    <t>White On Red (GER)</t>
  </si>
  <si>
    <t>Konigsstuhl (GER)</t>
  </si>
  <si>
    <t>w.w in rr early: tk clsr order in 3rd bef 5th: hdwy far side bef 2 out: sn rdn and no ex bhd ldrs: one pce in 4th run-in</t>
  </si>
  <si>
    <t>Ontopoftheworld (IRE)</t>
  </si>
  <si>
    <t>Zaffre (IRE)</t>
  </si>
  <si>
    <t>Mtoto (GB)</t>
  </si>
  <si>
    <t>A L T Moore</t>
  </si>
  <si>
    <t>chsd ldrs: gng wl in 4th after 3 out: rdn bhd ldrs after next and no ex whn nt fluent last: one pce in 5th run-in</t>
  </si>
  <si>
    <t>Black Zero (IRE)</t>
  </si>
  <si>
    <t>My Native Glen (IRE)</t>
  </si>
  <si>
    <t>Michael J McDonagh</t>
  </si>
  <si>
    <t>hld up towards rr: pushed along in 6th into st and tk clsr order bhd ldrs 2 out: rdn far side between last 2 and nt fluent last: one pce in 6th after</t>
  </si>
  <si>
    <t>Persian Wind (IRE)</t>
  </si>
  <si>
    <t>Pushkin (IRE)</t>
  </si>
  <si>
    <t>Wind Away (IRE)</t>
  </si>
  <si>
    <t>cl up bhd ldr early: 2nd after 2nd: mstke 3rd: dropped to 6th fr 1/2-way tl tk clsr order and disp 3rd briefly 5 out: rdn in 5th after 3 out and no imp on ldrs: wknd 2 out</t>
  </si>
  <si>
    <t>Asthuria (FR)</t>
  </si>
  <si>
    <t>Sagacity (FR)</t>
  </si>
  <si>
    <t>Baturia (FR)</t>
  </si>
  <si>
    <t>1/3F</t>
  </si>
  <si>
    <t>mde all: j.rt 1st and at times after: extended ld after 2nd: kpt out wd fr next: nt fluent 4 out: pressed briefly after next stl travelling wl: extended advantage after 2 out and sn in command: easily</t>
  </si>
  <si>
    <t>Golden Flowerpower (IRE)</t>
  </si>
  <si>
    <t>Golden Flower (GER)</t>
  </si>
  <si>
    <t>Highland Chieftain ()</t>
  </si>
  <si>
    <t>Colin Bowe</t>
  </si>
  <si>
    <t>cl up bhd ldr early: mod 2nd at 6th: clsr in 2nd briefly after 3 out: rdn in 2nd and no imp on easy wnr after next: kpt on one pce</t>
  </si>
  <si>
    <t>Girly Girl (IRE)</t>
  </si>
  <si>
    <t>Clan Music (IRE)</t>
  </si>
  <si>
    <t>chsd ldrs: mod 3rd at 6th: rdn in clsr 3rd after 3 out and no imp on easy wnr fr next: one pce after and slt mstke last</t>
  </si>
  <si>
    <t>Don't Let Go (IRE)</t>
  </si>
  <si>
    <t>Mem O'Rees (GB)</t>
  </si>
  <si>
    <t>chsd ldrs: disp mod 4th at 6th: rdn in mod 4th and no imp after 3 out: j. sltly lft at next and last</t>
  </si>
  <si>
    <t>Larkfield Lass (IRE)</t>
  </si>
  <si>
    <t>Autumn Sunset (IRE)</t>
  </si>
  <si>
    <t>R P Rath</t>
  </si>
  <si>
    <t>chsd ldrs: slt mstke 2nd: disp mod 4th at 6th: rdn in mod 5th and no imp after 3 out</t>
  </si>
  <si>
    <t>Daisy Chicks (IRE)</t>
  </si>
  <si>
    <t>Lady Daisy (IRE)</t>
  </si>
  <si>
    <t>in rr thrght and j.rt: lost tch and detached after 2nd: nvr a factor</t>
  </si>
  <si>
    <t>Dundeedy Lad (FR)</t>
  </si>
  <si>
    <t>Saint Patricia (FR)</t>
  </si>
  <si>
    <t>Assert ()</t>
  </si>
  <si>
    <t>Shane Crimin</t>
  </si>
  <si>
    <t>chsd ldrs: 4th 1/2-way: tk clsr order gng wl nr side and almost on terms whn fell 2 out</t>
  </si>
  <si>
    <t>Mick The Boyo (IRE)</t>
  </si>
  <si>
    <t>Nuala By Storm (IRE)</t>
  </si>
  <si>
    <t>James Grace</t>
  </si>
  <si>
    <t>hld up towards rr: 9th 1/2-way: prog after 3 out into 7th bef next: rdn in 4th after 2 out and wnt 3rd bef last: r.o wl u.p run-in to ld cl home</t>
  </si>
  <si>
    <t>Urbanist (IRE)</t>
  </si>
  <si>
    <t>Sorcillera (GB)</t>
  </si>
  <si>
    <t>Shane Nolan</t>
  </si>
  <si>
    <t>Patrick Corbett</t>
  </si>
  <si>
    <t>cl up bhd ldr and t.k.h early: cl 3rd at 1/2-way: gng wl bef 2 out where sltly impeded: led fr last and sn rdn: strly pressed nr fin and hdd cl home</t>
  </si>
  <si>
    <t>Hows Patsy (IRE)</t>
  </si>
  <si>
    <t>Chilled Sweet (IRE)</t>
  </si>
  <si>
    <t>Stephen Ryan</t>
  </si>
  <si>
    <t>hld up in tch: j. sltly rt 3rd: disp 5th at 1/2-way: hdwy gng wl far side to ld narrowly bef 2 out where mstke and j.rt: hdd narrowly fr last: no ex nr fin where dropped to 3rd</t>
  </si>
  <si>
    <t>Just Call Me (IRE)</t>
  </si>
  <si>
    <t>Fraulein Koln (IRE)</t>
  </si>
  <si>
    <t>hld up: 8th 1/2-way: pushed along bef 2 out: swtchd lft in 6th after 2 out and rdn into 4th after last: no imp on ldrs and one pce run-in</t>
  </si>
  <si>
    <t>Punches Pious (IRE)</t>
  </si>
  <si>
    <t>Mother Molly (USA)</t>
  </si>
  <si>
    <t>Irish River (FR)</t>
  </si>
  <si>
    <t>hld up in rr: last at 1/2-way: hdwy gng wl bef 2 out: pushed along between horses bef last where mstke in 6th and no imp after: kpt on u.p into 5th cl home</t>
  </si>
  <si>
    <t>Rossmore's Pride (IRE)</t>
  </si>
  <si>
    <t>Parsons Supreme (IRE)</t>
  </si>
  <si>
    <t>Christian Delcros</t>
  </si>
  <si>
    <t>settled bhd ldr: disp ld briefly fr 2nd: cl 2nd at 1/2-way: disp ld 4 out: hdd bef 2 out where sltly hmpd: sn no ex u.p in 3rd: wknd run-in</t>
  </si>
  <si>
    <t>Luddenmore (IRE)</t>
  </si>
  <si>
    <t>Pyrus (USA)</t>
  </si>
  <si>
    <t>Carranduff (IRE)</t>
  </si>
  <si>
    <t>Mukaddamah (USA)</t>
  </si>
  <si>
    <t>Edward P Mitchell</t>
  </si>
  <si>
    <t>Stephen Gray</t>
  </si>
  <si>
    <t>mid-div: 7th 1/2-way: rdn and no imp 2 out where nt fluent</t>
  </si>
  <si>
    <t>Brosna George (IRE)</t>
  </si>
  <si>
    <t>Intikhab (USA)</t>
  </si>
  <si>
    <t>Mrs St George (IRE)</t>
  </si>
  <si>
    <t>Ross O'Sullivan</t>
  </si>
  <si>
    <t>hld up in tch: disp 5th at 1/2-way: rdn and no imp bef 2 out where sltly hmpd: wknd</t>
  </si>
  <si>
    <t>Azua Emery (FR)</t>
  </si>
  <si>
    <t>Take Emery (FR)</t>
  </si>
  <si>
    <t>led tl jnd briefly fr 2nd: narrow advantage at 1/2-way: jnd 4 out and disp ld: rdn and hdd bef 2 out where sltly impeded: sn wknd bhd ldrs</t>
  </si>
  <si>
    <t>Pride Of Kildare (IRE)</t>
  </si>
  <si>
    <t>Forest Princess (IRE)</t>
  </si>
  <si>
    <t>Dominion Royale ()</t>
  </si>
  <si>
    <t>D Buckley</t>
  </si>
  <si>
    <t>Cillin Leonard</t>
  </si>
  <si>
    <t>w.w towards rr: 10th at 1/2-way: rdn after 3 out and wknd bef next where eased</t>
  </si>
  <si>
    <t>Espanito Bello (FR)</t>
  </si>
  <si>
    <t>Flower Flight (FR)</t>
  </si>
  <si>
    <t>Ungaro (GER)</t>
  </si>
  <si>
    <t>Mr M J O'Hare</t>
  </si>
  <si>
    <t>mde all: narrow advantage at 1/2-way: stl travelling wl 2f out where pressed clly: shkn up and in command ins fnl f: comf</t>
  </si>
  <si>
    <t>Killacolla (IRE)</t>
  </si>
  <si>
    <t>Perilously (USA)</t>
  </si>
  <si>
    <t>chsd ldrs: disp 3rd at 1/2-way: rdn over 2f out and no imp on wnr u.p in 3rd ent fnl f: kpt on wl u.p far side ins fnl f to snatch 2nd on line: nt trble wnr</t>
  </si>
  <si>
    <t>Kissesforkatie (IRE)</t>
  </si>
  <si>
    <t>Now Were Broke (IRE)</t>
  </si>
  <si>
    <t>John M Burke</t>
  </si>
  <si>
    <t>Mr Liam Quinlan</t>
  </si>
  <si>
    <t>cl up bhd ldr: cl 2nd at 1/2-way: rdn in 2nd 2f out and no imp on wnr ins fnl f: kpt on wl clsng stages: denied 2nd on line</t>
  </si>
  <si>
    <t>Turpin Tale (GB)</t>
  </si>
  <si>
    <t>Dick Turpin (IRE)</t>
  </si>
  <si>
    <t>Tattling (GB)</t>
  </si>
  <si>
    <t>w.w in rr: last at 1/2-way: tk clsr order gng wl in 6th into st: rdn in 4th under 2f out and no imp on ldrs ent fnl f: kpt on one pce</t>
  </si>
  <si>
    <t>Welsh Pearl (IRE)</t>
  </si>
  <si>
    <t>Dandy Man (IRE)</t>
  </si>
  <si>
    <t>Ramayna (IRE)</t>
  </si>
  <si>
    <t>Miss G Ryan</t>
  </si>
  <si>
    <t>towards rr: 6th 1/2-way: last into st: wnt mod 6th under 2f out and rdn briefly: rdn again ins fnl f and kpt on one pce into mod 5th cl home: nvr trbld ldrs</t>
  </si>
  <si>
    <t>Aztec Eagle (IRE)</t>
  </si>
  <si>
    <t>Mawatheeq (USA)</t>
  </si>
  <si>
    <t>Kawn (GB)</t>
  </si>
  <si>
    <t>C</t>
  </si>
  <si>
    <t>D K Weld</t>
  </si>
  <si>
    <t>hld up in tch: 5th 1/2-way: tk clsr order and disp 3rd into st: rdn under 3f out and no ex 1 1/2f out where dropped to 5th: one pce after and dropped to mod 6th cl home</t>
  </si>
  <si>
    <t>Bythesametoken (IRE)</t>
  </si>
  <si>
    <t>Fame And Glory (GB)</t>
  </si>
  <si>
    <t>Moscow Mo Chuisle (IRE)</t>
  </si>
  <si>
    <t>chsd ldrs: disp 3rd at 1/2-way: pushed along 3f out and no ex u.p over 2f out: wknd</t>
  </si>
  <si>
    <t>Remember Me Well (IRE)</t>
  </si>
  <si>
    <t>Creidim (IRE)</t>
  </si>
  <si>
    <t>a bhd: t.o fr 5th: p.u bef last</t>
  </si>
  <si>
    <t>My Dance (GB)</t>
  </si>
  <si>
    <t>My Petra (GB)</t>
  </si>
  <si>
    <t>mde all: rdn appr 2 out: hit last: styd on strly</t>
  </si>
  <si>
    <t>Bee Crossing (GB)</t>
  </si>
  <si>
    <t>Indeed To Goodness (IRE)</t>
  </si>
  <si>
    <t>trckd ldrs: chal 3 out: rdn bef next: hld between last 2: styd on same pce</t>
  </si>
  <si>
    <t>Jubilympics (GB)</t>
  </si>
  <si>
    <t>Pepite De Soleil (FR)</t>
  </si>
  <si>
    <t>Fly To The Stars (GB)</t>
  </si>
  <si>
    <t>hld up: hmpd 1st: rdn and stdy prog after 3 out: wnt 4th next: styd on to go 3rd run-in: nvr threatened ldrs</t>
  </si>
  <si>
    <t>Scorpion Princess (IRE)</t>
  </si>
  <si>
    <t>Cailin's Princess (IRE)</t>
  </si>
  <si>
    <t>trckd ldrs: rdn in cl enough 3rd after 3 out: nt pce to chal: wknd last</t>
  </si>
  <si>
    <t>Tierra Verde (GB)</t>
  </si>
  <si>
    <t>La Corujera (GB)</t>
  </si>
  <si>
    <t>Case Law (IRE)</t>
  </si>
  <si>
    <t>chsd wnr tl rdn after 6th: wknd after 3 out</t>
  </si>
  <si>
    <t>Miss Molly Mae (IRE)</t>
  </si>
  <si>
    <t>Miss Mary Mac (IRE)</t>
  </si>
  <si>
    <t>in tch: rdn after 3 out: sn wknd</t>
  </si>
  <si>
    <t>Bold Image (IRE)</t>
  </si>
  <si>
    <t>Golden Bay (GB)</t>
  </si>
  <si>
    <t>trckd ldrs: awkward 6th: sn rdn: wknd next</t>
  </si>
  <si>
    <t>Blue April (FR)</t>
  </si>
  <si>
    <t>Royale Little (FR)</t>
  </si>
  <si>
    <t>mde all: blnd 2 out: sn rdn: hit last: strly chal after last: hld on: all out</t>
  </si>
  <si>
    <t>Be Daring (FR)</t>
  </si>
  <si>
    <t>Quinine (FR)</t>
  </si>
  <si>
    <t>hld up: hdwy after 6th: rdn into 3rd 2 out: str chal fr last: hld cl home</t>
  </si>
  <si>
    <t>Brother Norphin (GB)</t>
  </si>
  <si>
    <t>Orphina (IRE)</t>
  </si>
  <si>
    <t>in tch: tk clsr order 4th: rdn to chse wnr appr 2 out: lost 2nd between last 2: styd on same pce fr last</t>
  </si>
  <si>
    <t>Flanagans Field (IRE)</t>
  </si>
  <si>
    <t>Araafa (IRE)</t>
  </si>
  <si>
    <t>Zvezda (USA)</t>
  </si>
  <si>
    <t>Nureyev (USA)</t>
  </si>
  <si>
    <t>Mr Jordan Williams</t>
  </si>
  <si>
    <t>trckd ldrs: rdn after 3 out: styd on same pce fr next</t>
  </si>
  <si>
    <t>Princess Roania (IRE)</t>
  </si>
  <si>
    <t>Lady Roania (IRE)</t>
  </si>
  <si>
    <t>trckd ldrs tl 3rd: running in snatches after but remained in tch: last and rdn 3 out: hdwy next: hld in 5th whn mstke and stmbld bdly last</t>
  </si>
  <si>
    <t>Thundering Home (GB)</t>
  </si>
  <si>
    <t>Storming Home (GB)</t>
  </si>
  <si>
    <t>Citrine Spirit (IRE)</t>
  </si>
  <si>
    <t>Richard Mitchell</t>
  </si>
  <si>
    <t>hld up: hdwy 3rd: trckd ldrs 5th: pckd next: hit 3 out: rdn appr 2 out: sn one pce</t>
  </si>
  <si>
    <t>Big Picture (GB)</t>
  </si>
  <si>
    <t>hld up in last trio: rdn along after 5th: nvr threatened to get on terms w ldrs fr 3 out</t>
  </si>
  <si>
    <t>Hands Of Stone (IRE)</t>
  </si>
  <si>
    <t>Hayabusa (GB)</t>
  </si>
  <si>
    <t>trckd ldrs: rdn after 3 out: wknd next</t>
  </si>
  <si>
    <t>Greyed A (IRE)</t>
  </si>
  <si>
    <t>Broadcast (GB)</t>
  </si>
  <si>
    <t>mde virtually all: blnd bdly 14th: briefly hdd but rcvrd qckly: hit 3 out: pushed along after 2 out: styd on wl to assert fr last: rdn out</t>
  </si>
  <si>
    <t>Lac Sacre (FR)</t>
  </si>
  <si>
    <t>Bering (GB)</t>
  </si>
  <si>
    <t>Lady Glorieuse (FR)</t>
  </si>
  <si>
    <t>Le Glorieux (GB)</t>
  </si>
  <si>
    <t>trckd ldrs: bdly hmpd 14th: disputing cl 2nd whn rdn appr 3 out: styd on but a being hld by wnr fr 2 out</t>
  </si>
  <si>
    <t>Allchilledout (GB)</t>
  </si>
  <si>
    <t>Miss Chinchilla (GB)</t>
  </si>
  <si>
    <t>trckd wnr: blnd 9th: led briefly after 14th: disputing cl 2nd whn rdn appr 3 out: styd on but a being hld by wnr fr 2 out</t>
  </si>
  <si>
    <t>Finish The Story (IRE)</t>
  </si>
  <si>
    <t>Lady Of Grange (IRE)</t>
  </si>
  <si>
    <t>chsd ldrs: rdn along fr 7th: wknd 3 out: t.o</t>
  </si>
  <si>
    <t>Itoldyou (IRE)</t>
  </si>
  <si>
    <t>Salford Express (IRE)</t>
  </si>
  <si>
    <t>Adisadel (IRE)</t>
  </si>
  <si>
    <t>William Clarke</t>
  </si>
  <si>
    <t>trckd ldrs: rdn along fr 13th: hmpd next: nt fluent 4 out: wkng whn nt fluent 3 out: t.o</t>
  </si>
  <si>
    <t>De Rasher Counter (GB)</t>
  </si>
  <si>
    <t>Dedrunknmunky (IRE)</t>
  </si>
  <si>
    <t>Rashar (USA)</t>
  </si>
  <si>
    <t>in tch: tk clsr order 7th: led after 3 out: styd on wl: pushed out</t>
  </si>
  <si>
    <t>Morianour (FR)</t>
  </si>
  <si>
    <t>Moriane (FR)</t>
  </si>
  <si>
    <t>Manninamix (GB)</t>
  </si>
  <si>
    <t>travelled wl most of way: hld up: stdy prog fr 7th: trckd wnr 2 out: rdn and hld whn hit last: kpt on same pce</t>
  </si>
  <si>
    <t>Minella On Line (IRE)</t>
  </si>
  <si>
    <t>Bally Bolshoi (IRE)</t>
  </si>
  <si>
    <t>prom: hit 5th and 7th: rdn after 3 out: disputing hld 3rd at the last: styd on same pce</t>
  </si>
  <si>
    <t>Chris Pea Green (GB)</t>
  </si>
  <si>
    <t>Another Secret (GB)</t>
  </si>
  <si>
    <t>Efisio (GB)</t>
  </si>
  <si>
    <t>prom: hit 7th: sn pushed along: rdn after 3 out: sn one pce</t>
  </si>
  <si>
    <t>Hit The Highway (IRE)</t>
  </si>
  <si>
    <t>Pierre (GB)</t>
  </si>
  <si>
    <t>Highway Belle (IRE)</t>
  </si>
  <si>
    <t>Giles Smyly</t>
  </si>
  <si>
    <t>led: rdn and hdd after 3 out: wnt rt and hit next: disputing hld 3rd at the last: fdd</t>
  </si>
  <si>
    <t>Alpha Indi (IRE)</t>
  </si>
  <si>
    <t>High Park Lady (IRE)</t>
  </si>
  <si>
    <t>trckd ldrs: rdn 3 out: sn btn</t>
  </si>
  <si>
    <t>Druid's Folly (IRE)</t>
  </si>
  <si>
    <t>Sweet Vale (IRE)</t>
  </si>
  <si>
    <t>struggling 7th: a towards rr</t>
  </si>
  <si>
    <t>Tikken Away (IRE)</t>
  </si>
  <si>
    <t>Lady Goldilocks (IRE)</t>
  </si>
  <si>
    <t>in tch: mstke 3 out: sn wknd: t.o</t>
  </si>
  <si>
    <t>Fergal Mael Duin (GB)</t>
  </si>
  <si>
    <t>Fad Amach (IRE)</t>
  </si>
  <si>
    <t>led 2nd tl 8th: trcking ldr whn stmbld bdly and uns rdr 4 out</t>
  </si>
  <si>
    <t>Cody Wyoming (GB)</t>
  </si>
  <si>
    <t>Tenderfoot (GB)</t>
  </si>
  <si>
    <t>Be My Chief (USA)</t>
  </si>
  <si>
    <t>hld up: gd hdwy after 4 out: led narrowly next: hdd 2 out: led sn after last: r.o wl to draw clr: rdn out</t>
  </si>
  <si>
    <t>Jarlath (GB)</t>
  </si>
  <si>
    <t>Blue Lullaby (IRE)</t>
  </si>
  <si>
    <t>trckd ldrs: chal 4 out: rdn after next: narrow ld whn awkward 2 out: rdn and hdd sn after last: kpt on but nt pce of wnr</t>
  </si>
  <si>
    <t>Cloudy Beach (IRE)</t>
  </si>
  <si>
    <t>Niki Beach (IRE)</t>
  </si>
  <si>
    <t>Needle Gun (IRE)</t>
  </si>
  <si>
    <t>led: hit 1st and hdd: trckd ldr: led 8th: rdn and hdd 3 out: styd on same pce fr next</t>
  </si>
  <si>
    <t>Bagging Turf (IRE)</t>
  </si>
  <si>
    <t>Monica's Story (GB)</t>
  </si>
  <si>
    <t>Arzanni (GB)</t>
  </si>
  <si>
    <t>trckd ldrs: rdn in cl enough 4th appr 3 out: wknd 2 out</t>
  </si>
  <si>
    <t>Howlongisafoot (IRE)</t>
  </si>
  <si>
    <t>Miss Vic (IRE)</t>
  </si>
  <si>
    <t>chsd ldrs: rdn after 9th: lost tch 11th: t.o</t>
  </si>
  <si>
    <t>Seaston Spirit (GB)</t>
  </si>
  <si>
    <t>Aphrodisias (FR)</t>
  </si>
  <si>
    <t>Double Bed (FR)</t>
  </si>
  <si>
    <t>trckd ldr: blnd bdly 5th: rdn to ld between last 2: hit last: styd on wl</t>
  </si>
  <si>
    <t>Puppet Warrior (GB)</t>
  </si>
  <si>
    <t>Rakajack (GB)</t>
  </si>
  <si>
    <t>in tch: hdwy after 7th: led whn mstke 3 out: rdn and hdd between last 2: styd on same pce run-in</t>
  </si>
  <si>
    <t>hld up in tch: hdwy after 3 out: sn rdn: wnt 3rd at the last: styd on</t>
  </si>
  <si>
    <t>Waikiki Waves (FR)</t>
  </si>
  <si>
    <t>Alexandros (GB)</t>
  </si>
  <si>
    <t>Lulabelle Spar (IRE)</t>
  </si>
  <si>
    <t>Mellow Ben (IRE)</t>
  </si>
  <si>
    <t>hld up: hdwy fr 7th: cl 3rd after 3 out: rdn between last 2: wknd last</t>
  </si>
  <si>
    <t>Cloud Hopper (IRE)</t>
  </si>
  <si>
    <t>Drain Hopper (GB)</t>
  </si>
  <si>
    <t>Miss Page Fuller</t>
  </si>
  <si>
    <t>trckd ldrs: upsides whn mstke 7th: rdn after 3 out: sn hld: wknd run-in</t>
  </si>
  <si>
    <t>Canyouhearmenow (IRE)</t>
  </si>
  <si>
    <t>First Of April (IRE)</t>
  </si>
  <si>
    <t>led: hit 3rd: rdn and hdd 3 out: wknd bef next</t>
  </si>
  <si>
    <t>Podili Road (IRE)</t>
  </si>
  <si>
    <t>Geray Lady (IRE)</t>
  </si>
  <si>
    <t>prom tl 7th: sn struggling in rr: wknd after 3 out: t.o</t>
  </si>
  <si>
    <t>Mount Mews (IRE)</t>
  </si>
  <si>
    <t>Kneeland Lass (IRE)</t>
  </si>
  <si>
    <t>30/100F</t>
  </si>
  <si>
    <t>j.w: racd in 2nd pl fr 1st: upsides 6th: led 8th: effrtlessly drew clr run-in: easily</t>
  </si>
  <si>
    <t>Sam Red (FR)</t>
  </si>
  <si>
    <t>Denham Red (FR)</t>
  </si>
  <si>
    <t>Call Me Nana (FR)</t>
  </si>
  <si>
    <t>Call Me Sam (FR)</t>
  </si>
  <si>
    <t>hld up in rr fr 1st: wnt 2nd 9th: tried to chal fr 3 out but a over 2 l down: shkn up bef 2 out: drifted lft appr last: no ex run-in and no ch w wnr</t>
  </si>
  <si>
    <t>Sussex Road (IRE)</t>
  </si>
  <si>
    <t>Rose Island (GB)</t>
  </si>
  <si>
    <t>Aytach Sadik</t>
  </si>
  <si>
    <t>led: jnd 6th: hdd 8th: rdn bef 4 out: outpcd bef next: lost tch after 2 out</t>
  </si>
  <si>
    <t>Destiny's Star (GB)</t>
  </si>
  <si>
    <t>Lady Cad (FR)</t>
  </si>
  <si>
    <t>Killian Moore</t>
  </si>
  <si>
    <t>hld up: hdwy into midfield 4th: wknd and detached bef 4 out: t.o whn p.u bef 3 out</t>
  </si>
  <si>
    <t>Quasi (IRE)</t>
  </si>
  <si>
    <t>Pink Mist (IRE)</t>
  </si>
  <si>
    <t>chsd ldrs tl lost pl after 3rd: rdn bef 4th: struggling whn mstke 6th: detached bef 4 out: t.o whn p.u bef 3 out</t>
  </si>
  <si>
    <t>Black Op (IRE)</t>
  </si>
  <si>
    <t>Afar Story (IRE)</t>
  </si>
  <si>
    <t>Desert Story (IRE)</t>
  </si>
  <si>
    <t>mde all: nt fluent and j.rt 2nd: shkn up whn hit 2 out: drew clr appr last: eased down run-in</t>
  </si>
  <si>
    <t>Colonial Dreams (IRE)</t>
  </si>
  <si>
    <t>chsd ldrs: wnt 2nd bef 3 out: rdn: outpcd and no ch w wnr whn blnd last: one pce after</t>
  </si>
  <si>
    <t>Aaron Lad (IRE)</t>
  </si>
  <si>
    <t>Borntobepampered (GB)</t>
  </si>
  <si>
    <t>chsd wnr tl pushed along appr 3 out: nt qckn bef 2 out: edgd lft whn one pce bef last: n.d after</t>
  </si>
  <si>
    <t>First Drift (GB)</t>
  </si>
  <si>
    <t>Supreme Cove (GB)</t>
  </si>
  <si>
    <t>hld up: hdwy into midfield after 6th: effrt whn chsd ldrs and cl up bef 3 out: outpcd whn nt fluent 2 out: wknd bef last</t>
  </si>
  <si>
    <t>Katara Bay (GB)</t>
  </si>
  <si>
    <t>De Blanc (IRE)</t>
  </si>
  <si>
    <t>Barry Leavy</t>
  </si>
  <si>
    <t>hld up: pushed along and detached bef 4 out: nvr a threat</t>
  </si>
  <si>
    <t>Coisa Blanco (IRE)</t>
  </si>
  <si>
    <t>Moon Legend (USA)</t>
  </si>
  <si>
    <t>in tch: rdn after 4 out: wknd bef 3 out</t>
  </si>
  <si>
    <t>Tommy Rapper (IRE)</t>
  </si>
  <si>
    <t>Supreme Evening (IRE)</t>
  </si>
  <si>
    <t>hld up: hdwy 4th: wnt 2nd travelling wl 3 out: led on bit jst bef last: rdn to assert run-in: styd on</t>
  </si>
  <si>
    <t>Book Of Gold (IRE)</t>
  </si>
  <si>
    <t>Ballerina Queen (IRE)</t>
  </si>
  <si>
    <t>prom: led 3rd: mstke whn pressed 2 out: rdn and hdd jst bef last: styd on same pce run-in</t>
  </si>
  <si>
    <t>The Ogle Gogle Man (IRE)</t>
  </si>
  <si>
    <t>Miss Otis Regrets (IRE)</t>
  </si>
  <si>
    <t>prom: pushed along and outpcd bef 3 out: rallied bef 2 out: one pce appr last</t>
  </si>
  <si>
    <t>Frozen Flame (IRE)</t>
  </si>
  <si>
    <t>Frozen Fire (GER)</t>
  </si>
  <si>
    <t>Flame Supreme (IRE)</t>
  </si>
  <si>
    <t>in rr: hdwy 4 out: rdn and outpcd bef 3 out: no imp after</t>
  </si>
  <si>
    <t>Chimes Of Dylan (IRE)</t>
  </si>
  <si>
    <t>What A Princess (IRE)</t>
  </si>
  <si>
    <t>midfield: hdwy 4th: chsd ldrs after 6th: wnt 2nd bef 4 out: lost 2nd 3 out: wknd 2 out</t>
  </si>
  <si>
    <t>Kilcullen Lady (IRE)</t>
  </si>
  <si>
    <t>Glittering Star (IRE)</t>
  </si>
  <si>
    <t>Henry Hogarth</t>
  </si>
  <si>
    <t>chsd ldrs: lost pl after 6th: n.d after</t>
  </si>
  <si>
    <t>Rollerball Rocco (IRE)</t>
  </si>
  <si>
    <t>Jamica Ginger (IRE)</t>
  </si>
  <si>
    <t>Charles Pogson</t>
  </si>
  <si>
    <t>Adam Pogson</t>
  </si>
  <si>
    <t>racd keenly: j.lft: led: hdd 3rd: remained prom: rdn and wknd after 4 out</t>
  </si>
  <si>
    <t>Flying Verse (GB)</t>
  </si>
  <si>
    <t>Flight Sequence (GB)</t>
  </si>
  <si>
    <t>hld up in rr: pushed along after 6th: detached after 4 out</t>
  </si>
  <si>
    <t>Du Destin (FR)</t>
  </si>
  <si>
    <t>Parenthese (FR)</t>
  </si>
  <si>
    <t>midfield: niggled along after 4th: wknd after 6th: t.o</t>
  </si>
  <si>
    <t>More Than Two (GB)</t>
  </si>
  <si>
    <t>Sweet Stormy (IRE)</t>
  </si>
  <si>
    <t>Bluebird (USA)</t>
  </si>
  <si>
    <t>a bhd: struggling after 4th: t.o whn p.u bef 3 out: b.b.v</t>
  </si>
  <si>
    <t>Nobel Duke (IRE)</t>
  </si>
  <si>
    <t>Dowager (GB)</t>
  </si>
  <si>
    <t>hld up: struggling after 4 out: t.o whn p.u bef 2 out</t>
  </si>
  <si>
    <t>And The New (IRE)</t>
  </si>
  <si>
    <t>mde all: hit 3 out: rdn whn jnd 2 out: drvn out and styd on after last</t>
  </si>
  <si>
    <t>Django Django (FR)</t>
  </si>
  <si>
    <t>Lady Jannina (GB)</t>
  </si>
  <si>
    <t>chsd ldrs: rdn appr 3 out: styd on to take 2nd fnl 75yds: nt rch wnr</t>
  </si>
  <si>
    <t>Ravenhill Road (IRE)</t>
  </si>
  <si>
    <t>Zaffarella (IRE)</t>
  </si>
  <si>
    <t>5/6F</t>
  </si>
  <si>
    <t>chsd ldr: moved upsides on bit 2 out: rdn and swtchd lft sn after: nt qckn last: lost 2nd fnl 75yds: no ex</t>
  </si>
  <si>
    <t>Not That Fuisse (FR)</t>
  </si>
  <si>
    <t>Edelmira (FR)</t>
  </si>
  <si>
    <t>hld up in midfield: hdwy 4 out: chsd ldrs appr 3 out: rdn after 2 out whn nt qckn: kpt on run-in</t>
  </si>
  <si>
    <t>French Crusader (FR)</t>
  </si>
  <si>
    <t>Largesse (FR)</t>
  </si>
  <si>
    <t>Saumarez (GB)</t>
  </si>
  <si>
    <t>in tch: chsd ldrs 4 out: rdn after 2 out: no ex appr last</t>
  </si>
  <si>
    <t>Niblawi (IRE)</t>
  </si>
  <si>
    <t>Finnmark (GB)</t>
  </si>
  <si>
    <t>chsd ldrs: shkn up appr 2 out: outpcd bef last: kpt on but n.d run-in</t>
  </si>
  <si>
    <t>Euxton Lane (IRE)</t>
  </si>
  <si>
    <t>Local Hall (IRE)</t>
  </si>
  <si>
    <t>midfield: hdwy appr 3 out: drifted lft after flight: wnt lft after 2 out: outpcd after</t>
  </si>
  <si>
    <t>Oologist (GB)</t>
  </si>
  <si>
    <t>Orchid's Silver (GB)</t>
  </si>
  <si>
    <t>John Gallagher</t>
  </si>
  <si>
    <t>racd keenly: midfield: pushed along after 4 out: outpcd bef 3 out: nvr trbld ldrs</t>
  </si>
  <si>
    <t>Phoenix Rock (IRE)</t>
  </si>
  <si>
    <t>Guillaume Rock (IRE)</t>
  </si>
  <si>
    <t>hld up: outpcd bef 3 out: plugged on: nvr a threat</t>
  </si>
  <si>
    <t>Sliding Doors (IRE)</t>
  </si>
  <si>
    <t>Reseda (GER)</t>
  </si>
  <si>
    <t>hld up: pushed along whn hit 3 out: nvr a threat</t>
  </si>
  <si>
    <t>Your Wan (IRE)</t>
  </si>
  <si>
    <t>Mayasta (IRE)</t>
  </si>
  <si>
    <t>in tch: rdn and wknd bef 3 out</t>
  </si>
  <si>
    <t>The Last Of Them (GB)</t>
  </si>
  <si>
    <t>Marello (GB)</t>
  </si>
  <si>
    <t>hld up: outpcd bef 3 out: nvr a threat</t>
  </si>
  <si>
    <t>Paris Protocol (GB)</t>
  </si>
  <si>
    <t>Island Vista (GB)</t>
  </si>
  <si>
    <t>Mark Walford</t>
  </si>
  <si>
    <t>midfield tl rdn and wknd after 4 out</t>
  </si>
  <si>
    <t>Naasik (GB)</t>
  </si>
  <si>
    <t>Poet's Voice (GB)</t>
  </si>
  <si>
    <t>Shemriyna (IRE)</t>
  </si>
  <si>
    <t>King Of Kings (IRE)</t>
  </si>
  <si>
    <t>John Norton</t>
  </si>
  <si>
    <t>midfield tl rdn and wknd bef 4 out</t>
  </si>
  <si>
    <t>Rene's Girl (IRE)</t>
  </si>
  <si>
    <t>Brogella (IRE)</t>
  </si>
  <si>
    <t>racd enthusiastically: led 2nd: mde rest: steadily drew clr fr 4 out: eased down run-in</t>
  </si>
  <si>
    <t>Song Saa (GB)</t>
  </si>
  <si>
    <t>Mystere (IRE)</t>
  </si>
  <si>
    <t>hld up: hdwy 8th: wnt 2nd bef 9th: no imp on wnr fr 4 out: one pce bef last</t>
  </si>
  <si>
    <t>Miss Tongabezi (GB)</t>
  </si>
  <si>
    <t>Shiwa (GB)</t>
  </si>
  <si>
    <t>Paul Webber</t>
  </si>
  <si>
    <t>prom: j.rt and rdr lost iron briefly 1st: outpcd after 10th: plugged on to take 3rd last whn no ch</t>
  </si>
  <si>
    <t>Same Circus (IRE)</t>
  </si>
  <si>
    <t>Curragh Orpen (IRE)</t>
  </si>
  <si>
    <t>led: hdd 2nd remained prom tl reminders and lost pl bef 8th: swtchd rt appr 9th: outpcd and struggling 10th: no ch after: plugged on to take 4th run-in</t>
  </si>
  <si>
    <t>Twenty Eight Guns (GB)</t>
  </si>
  <si>
    <t>Glory Be (GB)</t>
  </si>
  <si>
    <t>in rr: hdwy to chse ldrs 10th: outpcd 4 out: wknd after 2 out</t>
  </si>
  <si>
    <t>Hermanus (IRE)</t>
  </si>
  <si>
    <t>Almost Trumps (GB)</t>
  </si>
  <si>
    <t>prom tl blnd and uns rdr 4th</t>
  </si>
  <si>
    <t>Woolstone One (GB)</t>
  </si>
  <si>
    <t>Saralea (FR)</t>
  </si>
  <si>
    <t>midfield: pushed along after 4 out: hdwy appr 3 out: led bef last: styd on wl</t>
  </si>
  <si>
    <t>Rosie McQueen (IRE)</t>
  </si>
  <si>
    <t>Royal Rosy (IRE)</t>
  </si>
  <si>
    <t>hld up in midfield: impr to trck ldrs after 6th: pushed along and outpcd after 4 out: rallied 2 out: styd on after last: tk 2nd towards fin: nt pce to rch wnr</t>
  </si>
  <si>
    <t>Polly's Pursuit (IRE)</t>
  </si>
  <si>
    <t>Miss Denman (IRE)</t>
  </si>
  <si>
    <t>hld up in midfield: hdwy travelling wl appr 3 out: led between last 2: sn hdd: stl ev ch last: lost 2nd and no ex towards fin</t>
  </si>
  <si>
    <t>Oscar Rose (IRE)</t>
  </si>
  <si>
    <t>Ben Roseler (IRE)</t>
  </si>
  <si>
    <t>hld up: hmpd 4th: hdwy appr 3 out: nt fluent on inner 2 out: swtchd rt after: styd on towards fin</t>
  </si>
  <si>
    <t>Canoodle (GB)</t>
  </si>
  <si>
    <t>Flirtatious (GB)</t>
  </si>
  <si>
    <t>hb</t>
  </si>
  <si>
    <t>hld up: hdwy appr 3 out: chsd ldrs 2 out: sn swtchd rt: styng on whn hit last: no ex towards fin</t>
  </si>
  <si>
    <t>prom led 6th: rdn appr 2 out: hdd between last 2: kpt on same pce fr bef last</t>
  </si>
  <si>
    <t>Grand Turina (GB)</t>
  </si>
  <si>
    <t>Cesana (IRE)</t>
  </si>
  <si>
    <t>led: hdd 3rd: remained prom: rdn appr 2 out: kpt on same pce fr bef last</t>
  </si>
  <si>
    <t>All My Love (IRE)</t>
  </si>
  <si>
    <t>Lord Shanakill (USA)</t>
  </si>
  <si>
    <t>Afilla (GB)</t>
  </si>
  <si>
    <t>Pam Sly</t>
  </si>
  <si>
    <t>midfield: mstke 1st: hdwy after 4 out: hit 3 out: wl there 2 out: wknd bef last</t>
  </si>
  <si>
    <t>Ruby Yeats (GB)</t>
  </si>
  <si>
    <t>Newbay Lady (GB)</t>
  </si>
  <si>
    <t>prom: led 3rd: hdd 6th: remained handy: rdn and wknd after 3 out</t>
  </si>
  <si>
    <t>Black Tulip (GB)</t>
  </si>
  <si>
    <t>chsd ldrs: rdn after 3 out: wknd after 2 out</t>
  </si>
  <si>
    <t>Beyeh (IRE)</t>
  </si>
  <si>
    <t>Cradle Rock (IRE)</t>
  </si>
  <si>
    <t>Desert Sun (GB)</t>
  </si>
  <si>
    <t>Michael Appleby</t>
  </si>
  <si>
    <t>midfield: rdn and wknd after 4 out</t>
  </si>
  <si>
    <t>The Crazed Moon (IRE)</t>
  </si>
  <si>
    <t>midfield tl rdn and wknd bef 3 out</t>
  </si>
  <si>
    <t>Meribel Millie (GB)</t>
  </si>
  <si>
    <t>Ede'Iff (GB)</t>
  </si>
  <si>
    <t>Tragic Role (USA)</t>
  </si>
  <si>
    <t>chsd ldrs tl rdn and wknd bef 3 out</t>
  </si>
  <si>
    <t>Midtech Valentine (GB)</t>
  </si>
  <si>
    <t>Eveon (IRE)</t>
  </si>
  <si>
    <t>Synefos (USA)</t>
  </si>
  <si>
    <t>midfield: hmpd 4th and lost pl: in rr after: pushed along after 4 out: nvr able to trble ldrs: eased bef last: nvr a threat</t>
  </si>
  <si>
    <t>Cubswin (IRE)</t>
  </si>
  <si>
    <t>Moonlight Rhapsody (IRE)</t>
  </si>
  <si>
    <t>hld up: hdwy into midfield appr 7th: rdn and wknd bef 3 out</t>
  </si>
  <si>
    <t>Falcons Fall (IRE)</t>
  </si>
  <si>
    <t>Ellie Park (IRE)</t>
  </si>
  <si>
    <t>hld up: hdwy 7th: prom 10th: blnd 13th: wknd 14th: blnd 4 out: wl bhd whn p.u bef 3 out</t>
  </si>
  <si>
    <t>Red Infantry (IRE)</t>
  </si>
  <si>
    <t>racd keenly: prom: led 5th: rdn appr 2 out: styd on to draw away ins fnl 100yds</t>
  </si>
  <si>
    <t>Nightline (GB)</t>
  </si>
  <si>
    <t>led: hdd 5th: continued to chse ldr: rdn appr 3 out: mstke 2 out: one pce fnl 100yds</t>
  </si>
  <si>
    <t>Crystal Lad (FR)</t>
  </si>
  <si>
    <t>Qrystale Mag (FR)</t>
  </si>
  <si>
    <t>trckd ldrs: rdn and nt qckn bef 2 out: kpt on fnl 100yds</t>
  </si>
  <si>
    <t>General Mahler (IRE)</t>
  </si>
  <si>
    <t>High Dough (IRE)</t>
  </si>
  <si>
    <t>High Roller (IRE)</t>
  </si>
  <si>
    <t>hld up in rr: hdwy to chse ldrs after 14th: rdn appr 2 out: swtchd lft bef last where mstke: kpt on run-in: nt clr run nr fin</t>
  </si>
  <si>
    <t>Doktor Glaz (FR)</t>
  </si>
  <si>
    <t>Deviolina (IRE)</t>
  </si>
  <si>
    <t>Dr Devious (IRE)</t>
  </si>
  <si>
    <t>trckd ldrs: dropped to rr 12th: rdn and bhd after 14th</t>
  </si>
  <si>
    <t>Reine Des Miracles (GB)</t>
  </si>
  <si>
    <t>Cheerleader (GB)</t>
  </si>
  <si>
    <t>hld up: effrt on outer after 4 out: sn btn: bhd whn p.u bef 3 out</t>
  </si>
  <si>
    <t>Cheque En Blanc (FR)</t>
  </si>
  <si>
    <t>Bernebeau (FR)</t>
  </si>
  <si>
    <t>Necossaise (FR)</t>
  </si>
  <si>
    <t>Michel Georges (GB)</t>
  </si>
  <si>
    <t>hld up: rdn and hdwy 3 out: led appr last: drvn out and styd on gamely fnl 75yds</t>
  </si>
  <si>
    <t>Amberjam (IRE)</t>
  </si>
  <si>
    <t>Makarova (IRE)</t>
  </si>
  <si>
    <t>chsd ldrs: effrt to take 2nd 3 out: chalng last: no ex fnl 75yds: eased whn hld nr fin</t>
  </si>
  <si>
    <t>Innisfree Lad (IRE)</t>
  </si>
  <si>
    <t>Tasmani (FR)</t>
  </si>
  <si>
    <t>chsd ldrs: rdn appr 3 out: kpt on same pce bef last</t>
  </si>
  <si>
    <t>Log On (IRE)</t>
  </si>
  <si>
    <t>Go Girl (IRE)</t>
  </si>
  <si>
    <t>chsd ldr: led appr 3 out: hdd bef last: no ex run-in</t>
  </si>
  <si>
    <t>Max Dynamo (GB)</t>
  </si>
  <si>
    <t>Vivante (IRE)</t>
  </si>
  <si>
    <t>Jim Wilson</t>
  </si>
  <si>
    <t>midfield: rdn appr 3 out: one pce and no imp fr 2 out</t>
  </si>
  <si>
    <t>Blackwell Synergy (FR)</t>
  </si>
  <si>
    <t>Antarctique (IRE)</t>
  </si>
  <si>
    <t>Tracey Leeson</t>
  </si>
  <si>
    <t>led: rdn and hdd appr 3 out: wknd bef 2 out</t>
  </si>
  <si>
    <t>Bermeo (IRE)</t>
  </si>
  <si>
    <t>Miss Blueyes (IRE)</t>
  </si>
  <si>
    <t>hld up in rr: rdn whn mstke 3 out: no imp</t>
  </si>
  <si>
    <t>Orbit Light (IRE)</t>
  </si>
  <si>
    <t>Niobe (GB)</t>
  </si>
  <si>
    <t>led tl 6th: wknd after 3 out: t.o whn p.u next</t>
  </si>
  <si>
    <t>Kohuma (GB)</t>
  </si>
  <si>
    <t>Kohiba (IRE)</t>
  </si>
  <si>
    <t>in tch: led 3 out: stmbld next: sn rdn: kpt on wl</t>
  </si>
  <si>
    <t>Drewmain Legend (GB)</t>
  </si>
  <si>
    <t>Ryders Hill (GB)</t>
  </si>
  <si>
    <t>Ali Stronge</t>
  </si>
  <si>
    <t>mid-div: pushed along and stdy prog after 3 out: wnt 4th 2 out: sn rdn: styd on to chse wnr after last: a being hld</t>
  </si>
  <si>
    <t>Chilli Romance (IRE)</t>
  </si>
  <si>
    <t>Blue Romance (IRE)</t>
  </si>
  <si>
    <t>6/1J</t>
  </si>
  <si>
    <t>Miss Ally Stirling</t>
  </si>
  <si>
    <t>trckd ldrs: chal after 3 out: rdn and ev ch appr next: hld between last 2: 4th jumping last: styd on to regain 3rd cl home</t>
  </si>
  <si>
    <t>Flight To Nowhere (GB)</t>
  </si>
  <si>
    <t>Aeroplane (GB)</t>
  </si>
  <si>
    <t>River Beauty (GB)</t>
  </si>
  <si>
    <t>hld up towards rr: hdwy fr 5th: trckd ldrs travelling wl after 3 out: rdn in 4th bef next: wnt 3rd at the last: styd on but no ex whn lost 3rd nring fin</t>
  </si>
  <si>
    <t>Ice Tres (GB)</t>
  </si>
  <si>
    <t>Iceman (GB)</t>
  </si>
  <si>
    <t>Tup Tim (GB)</t>
  </si>
  <si>
    <t>Chris Down</t>
  </si>
  <si>
    <t>trckd ldr: rdn after 3 out: sn one pce</t>
  </si>
  <si>
    <t>Boutan (GB)</t>
  </si>
  <si>
    <t>High Tan (GB)</t>
  </si>
  <si>
    <t>Grace Harris</t>
  </si>
  <si>
    <t>mid-div: hdwy after 5th: chal 3 out: rdn and hld turning in: one pce fr next</t>
  </si>
  <si>
    <t>Brean Golf Birdie (GB)</t>
  </si>
  <si>
    <t>Striking Ambition (GB)</t>
  </si>
  <si>
    <t>Straight As A Die (GB)</t>
  </si>
  <si>
    <t>Pyramus (USA)</t>
  </si>
  <si>
    <t>hld up towards rr: hdwy fr 5th: rdn in midfield after 3 out: no further imp fr next</t>
  </si>
  <si>
    <t>Kristal Hart (GB)</t>
  </si>
  <si>
    <t>Moly (FR)</t>
  </si>
  <si>
    <t>hld up towards rr: struggling 6th: sme late prog: nvr threatened to get on terms</t>
  </si>
  <si>
    <t>Gilly Grace (GB)</t>
  </si>
  <si>
    <t>Morpeth (GB)</t>
  </si>
  <si>
    <t>Miss Grace (GB)</t>
  </si>
  <si>
    <t>Atticus (USA)</t>
  </si>
  <si>
    <t>Jimmy Frost</t>
  </si>
  <si>
    <t>mid-div: rdn after 3 out: no imp</t>
  </si>
  <si>
    <t>Eastern Lady (IND)</t>
  </si>
  <si>
    <t>Dancing Forever (USA)</t>
  </si>
  <si>
    <t>Oriental Lady (IRE)</t>
  </si>
  <si>
    <t>hld up towards rr: struggling 5th: nvr threatened to get involved</t>
  </si>
  <si>
    <t>Moontripper (GB)</t>
  </si>
  <si>
    <t>Moon Spinner (GB)</t>
  </si>
  <si>
    <t>in tch: rdn after 6th: sn wknd</t>
  </si>
  <si>
    <t>Oh Dear Oh Dear (GB)</t>
  </si>
  <si>
    <t>Post It (GB)</t>
  </si>
  <si>
    <t>Thowra (FR)</t>
  </si>
  <si>
    <t>mid-div: mstke 2nd: rdn 3 out: nvr any imp</t>
  </si>
  <si>
    <t>Llantara (GB)</t>
  </si>
  <si>
    <t>Lady Llancillo (IRE)</t>
  </si>
  <si>
    <t>a towards rr</t>
  </si>
  <si>
    <t>Kalarika (IRE)</t>
  </si>
  <si>
    <t>Katariya (IRE)</t>
  </si>
  <si>
    <t>struggling 6th: a towards rr</t>
  </si>
  <si>
    <t>Overawed (GB)</t>
  </si>
  <si>
    <t>Alleged To Rhyme (IRE)</t>
  </si>
  <si>
    <t>trckd ldr: led 6th tl next: sn wknd</t>
  </si>
  <si>
    <t>Amour D'Or (GB)</t>
  </si>
  <si>
    <t>Diletia (GB)</t>
  </si>
  <si>
    <t>Dilum (USA)</t>
  </si>
  <si>
    <t>16</t>
  </si>
  <si>
    <t>Gail Haywood</t>
  </si>
  <si>
    <t>a bhd: t.o</t>
  </si>
  <si>
    <t>Twentyoneblackjack (IRE)</t>
  </si>
  <si>
    <t>Grove Juliet (IRE)</t>
  </si>
  <si>
    <t>midfield: towards rr whn nt fluent 5th: struggling next: t.o whn p.u bef 9th</t>
  </si>
  <si>
    <t>Max Milan (IRE)</t>
  </si>
  <si>
    <t>Sunset Leader (IRE)</t>
  </si>
  <si>
    <t>David Arbuthnot</t>
  </si>
  <si>
    <t>a bhd: t.o whn p.u bef 9th</t>
  </si>
  <si>
    <t>Applesolutely (GB)</t>
  </si>
  <si>
    <t>Allerford Annie (IRE)</t>
  </si>
  <si>
    <t>trckd ldrs: led appr 2 out where drifted rt: rdn clr: comf</t>
  </si>
  <si>
    <t>Coup De Pinceau (FR)</t>
  </si>
  <si>
    <t>Castagnette III (FR)</t>
  </si>
  <si>
    <t>Tin Soldier I (FR)</t>
  </si>
  <si>
    <t>mid-div: hdwy after 8th: outpcd bhd ldrs after 3 out: styd on again between last 2: wnt 2nd sn after last: kpt on run-in but no threat</t>
  </si>
  <si>
    <t>As I See It (GB)</t>
  </si>
  <si>
    <t>Chomba Womba (IRE)</t>
  </si>
  <si>
    <t>prom: led 6th tl rdn appr 2 out: sn hld: lost 2nd sn after last: no ex</t>
  </si>
  <si>
    <t>Golden Sunrise (IRE)</t>
  </si>
  <si>
    <t>Fairy Dawn (IRE)</t>
  </si>
  <si>
    <t>in tch: mstke 7th: disputing cl 3rd whn mstke 3 out: sn rdn: styng on at same pce and hld whn hit 2 out</t>
  </si>
  <si>
    <t>Brynmawr (GB)</t>
  </si>
  <si>
    <t>Little Feat (GB)</t>
  </si>
  <si>
    <t>trckd ldrs: prom 8th: ev ch 3 out: sn rdn and hld: one pce fr next</t>
  </si>
  <si>
    <t>Blackmill (IRE)</t>
  </si>
  <si>
    <t>Lady Of The Mill (IRE)</t>
  </si>
  <si>
    <t>mid-div: rdn after 3 out: little imp</t>
  </si>
  <si>
    <t>Robin De Broome (IRE)</t>
  </si>
  <si>
    <t>Croghan Lass (IRE)</t>
  </si>
  <si>
    <t>Vestris Abu (GB)</t>
  </si>
  <si>
    <t>trckd ldrs tl wknd after 3 out</t>
  </si>
  <si>
    <t>Vodka All The Way (IRE)</t>
  </si>
  <si>
    <t>Fully Focused (IRE)</t>
  </si>
  <si>
    <t>mid-div: rdn after 3 out: sn wknd</t>
  </si>
  <si>
    <t>Earth Storm (IRE)</t>
  </si>
  <si>
    <t>Aguida (FR)</t>
  </si>
  <si>
    <t>mid-div: struggling towards rr after 7th: wknd 9th: t.o</t>
  </si>
  <si>
    <t>Pistol Shoot (IRE)</t>
  </si>
  <si>
    <t>Emesions Lady (IRE)</t>
  </si>
  <si>
    <t>led tl 6th: rdn after next: wknd after 8th: t.o</t>
  </si>
  <si>
    <t>Sir Mix (GB)</t>
  </si>
  <si>
    <t>hld up: mid-div whn rdn after 8th: sn wknd: t.o</t>
  </si>
  <si>
    <t>Pirolo (IRE)</t>
  </si>
  <si>
    <t>Zavaleta (IRE)</t>
  </si>
  <si>
    <t>mid-div: drvn along in last pair after 5th: tailing off whn p.u bef 7th</t>
  </si>
  <si>
    <t>Lapford Lad (GB)</t>
  </si>
  <si>
    <t>Arvico (FR)</t>
  </si>
  <si>
    <t>State Of Grace (GB)</t>
  </si>
  <si>
    <t>a bhd: t.o whn p.u bef 7th</t>
  </si>
  <si>
    <t>Darcy Ward (FR)</t>
  </si>
  <si>
    <t>Doctor Dino (FR)</t>
  </si>
  <si>
    <t>Alzasca (FR)</t>
  </si>
  <si>
    <t>in tch: tk clsr order 7th: sn nudged along: chal after 3 out: led last: styd on: rdn out</t>
  </si>
  <si>
    <t>King Of Realms (IRE)</t>
  </si>
  <si>
    <t>Sunny South East (IRE)</t>
  </si>
  <si>
    <t>nt travelling in midfield tl after 5th: hdwy next: led 3 out: rdn appr 2 out: hdd last: styd on but a being hld</t>
  </si>
  <si>
    <t>Samburu Shujaa (FR)</t>
  </si>
  <si>
    <t>Girelle (FR)</t>
  </si>
  <si>
    <t>mid-div: hdwy after 3 out: wnt 4th bef next where clsd on ldrs: styd on wl fr last to snatch 3rd cl home: improve</t>
  </si>
  <si>
    <t>Demon D'Aunou (FR)</t>
  </si>
  <si>
    <t>Jimagine II (FR)</t>
  </si>
  <si>
    <t>mid-div: hdwy after 6th: travelling wl on cl 3rd after 3 out: rdn appr next: nt pce to chal: mstke last: lost 3rd cl home</t>
  </si>
  <si>
    <t>Samson The Man (GB)</t>
  </si>
  <si>
    <t>Princess Cara (GB)</t>
  </si>
  <si>
    <t>mid-div: pushed along after 3 out: nt fluent next: nvr gng pce to get on terms: wknd</t>
  </si>
  <si>
    <t>Not A Role Model (IRE)</t>
  </si>
  <si>
    <t>Mille Et Une Nuits (FR)</t>
  </si>
  <si>
    <t>Ecologist (GB)</t>
  </si>
  <si>
    <t>Sam Thomas</t>
  </si>
  <si>
    <t>mid-div: rdn in 5th after 3 out: nvr threatened to get on terms: wknd next</t>
  </si>
  <si>
    <t>Marble Moon (IRE)</t>
  </si>
  <si>
    <t>Royal Marble (IRE)</t>
  </si>
  <si>
    <t>a towards rr: t.o</t>
  </si>
  <si>
    <t>Just Another Vodka (GB)</t>
  </si>
  <si>
    <t>Par Excellence (GB)</t>
  </si>
  <si>
    <t>Wizard King (GB)</t>
  </si>
  <si>
    <t>led tl 2nd: chsd ldrs: wknd after 6th: t.o</t>
  </si>
  <si>
    <t>Cap St Vincent (FR)</t>
  </si>
  <si>
    <t>mid-div: nt fluent 3 out: sn wknd: t.o</t>
  </si>
  <si>
    <t>racd keenly: led 2nd: hdd after 3 out: wknd qckly: t.o</t>
  </si>
  <si>
    <t>Daylami Kirk (IRE)</t>
  </si>
  <si>
    <t>Uptothefrontkirk (IRE)</t>
  </si>
  <si>
    <t>trckd ldrs: rdn after 3 out: wknd qckly: t.o</t>
  </si>
  <si>
    <t>Some Ambition (IRE)</t>
  </si>
  <si>
    <t>Heath Heaven (GB)</t>
  </si>
  <si>
    <t>mid-div tl wknd 6th: sn t.o</t>
  </si>
  <si>
    <t>Moss On The Mill (GB)</t>
  </si>
  <si>
    <t>Mimis Bonnet (FR)</t>
  </si>
  <si>
    <t>blnd and uns rdr 1st</t>
  </si>
  <si>
    <t>Earthmoves (FR)</t>
  </si>
  <si>
    <t>Red Rym (FR)</t>
  </si>
  <si>
    <t>nvr travelling: chsd ldrs tl hit 5th: last and cajoled along after 7th: nvr bk on terms: lost tch 12th: p.u bef 3 out</t>
  </si>
  <si>
    <t>Wicked Willy (IRE)</t>
  </si>
  <si>
    <t>How Provincial (IRE)</t>
  </si>
  <si>
    <t>in tch: rdn and hdwy after 4 out: styd on fr next: cl 3rd at the last: fin strly: led fnl stride</t>
  </si>
  <si>
    <t>Rolling Dylan (IRE)</t>
  </si>
  <si>
    <t>Easter Saturday (IRE)</t>
  </si>
  <si>
    <t>hld up: hdwy after 10th: rdn after 4 out: styd on fr next: led between last 2: edgd rt run-in: hdd fnl stride</t>
  </si>
  <si>
    <t>Royalraise (IRE)</t>
  </si>
  <si>
    <t>Raise The Issue (IRE)</t>
  </si>
  <si>
    <t>trckd ldrs: disp ld 4th: rdn into def advantage after 3 out: hdd between last 2: ev ch last: no ex</t>
  </si>
  <si>
    <t>Orbasa (FR)</t>
  </si>
  <si>
    <t>Ierbasa De Kerpaul (FR)</t>
  </si>
  <si>
    <t>Cadoubel (FR)</t>
  </si>
  <si>
    <t>Alexander Thorne</t>
  </si>
  <si>
    <t>pressed ldr tl 4th: trckd ldrs: rdn after 4 out: styd on but nt quite pce to chal fr next</t>
  </si>
  <si>
    <t>Broadway Buffalo (IRE)</t>
  </si>
  <si>
    <t>Benbradagh Vard (IRE)</t>
  </si>
  <si>
    <t>Le Bavard (FR)</t>
  </si>
  <si>
    <t>prom: disp ld fr 11th: rdn and ev ch 3 out: one pce and hld fr next</t>
  </si>
  <si>
    <t>Relentless Dreamer (IRE)</t>
  </si>
  <si>
    <t>Full Of Elegance (FR)</t>
  </si>
  <si>
    <t>in tch: rdn after 4 out: styd on fr next but nt pce to chal</t>
  </si>
  <si>
    <t>Sandy Beach (GB)</t>
  </si>
  <si>
    <t>Picacho (IRE)</t>
  </si>
  <si>
    <t>disp ld most of way tl 11th: lost pl 13th: wknd bef 3 out: t.o</t>
  </si>
  <si>
    <t>Timeforwest (IRE)</t>
  </si>
  <si>
    <t>Shang A Lang (IRE)</t>
  </si>
  <si>
    <t>Commander Collins (IRE)</t>
  </si>
  <si>
    <t>in tch: rdn after 4 out: wknd bef next: t.o</t>
  </si>
  <si>
    <t>Canelie (FR)</t>
  </si>
  <si>
    <t>Medjie (FR)</t>
  </si>
  <si>
    <t>in tch: hdwy after 7th: travelling strly whn upsides ldr appr 2 out: led between last 2: hit last: kpt on: rdn out</t>
  </si>
  <si>
    <t>Padleyourowncanoe (GB)</t>
  </si>
  <si>
    <t>Pooka's Daughter (IRE)</t>
  </si>
  <si>
    <t>prom: led 7th: rdn and hdd between last 2: rallied run-in: hld fnl 100yds</t>
  </si>
  <si>
    <t>trckd ldrs: rdn in 5th after 3 out: styd on fr next: wnt 3rd at the last: nt pce of front pair</t>
  </si>
  <si>
    <t>Fidux (FR)</t>
  </si>
  <si>
    <t>Fine Grain (JPN)</t>
  </si>
  <si>
    <t>Folle Tempete (FR)</t>
  </si>
  <si>
    <t>Fabulous Dancer (USA)</t>
  </si>
  <si>
    <t>Kevin Dowling</t>
  </si>
  <si>
    <t>Holdbacktheriver (IRE)</t>
  </si>
  <si>
    <t>led tl 7th: rdn after 3 out: hld in 3rd next: fdd</t>
  </si>
  <si>
    <t>Blairs Cove (GB)</t>
  </si>
  <si>
    <t>Raitera (FR)</t>
  </si>
  <si>
    <t>hld up in last pair: hdwy after 6th: rdn after 3 out: sn one pce</t>
  </si>
  <si>
    <t>Rejaah (GB)</t>
  </si>
  <si>
    <t>Dhan Dhana (IRE)</t>
  </si>
  <si>
    <t>in tch: rdn after 3 out: sn outpcd: no threat after: wknd last</t>
  </si>
  <si>
    <t>Bandsman (GB)</t>
  </si>
  <si>
    <t>Bandmaster (USA)</t>
  </si>
  <si>
    <t>Soleil Sauvage (GB)</t>
  </si>
  <si>
    <t>Loup Sauvage (USA)</t>
  </si>
  <si>
    <t>Bridget Andrews</t>
  </si>
  <si>
    <t>hld up in last pair: rdn after 3 out: wknd qckly</t>
  </si>
  <si>
    <t>Imperial Circus (IRE)</t>
  </si>
  <si>
    <t>Aunty Dawn (IRE)</t>
  </si>
  <si>
    <t>led tl 13th: wknd after next: t.o whn p.u bef last</t>
  </si>
  <si>
    <t>Milosam (IRE)</t>
  </si>
  <si>
    <t>Lady Sam (IRE)</t>
  </si>
  <si>
    <t>G Chambers</t>
  </si>
  <si>
    <t>in tch: pckd 10th: wnt 3rd after 7th: hit 10th: wknd after 13th: t.o whn p.u bef 3 out</t>
  </si>
  <si>
    <t>U Me And Them (IRE)</t>
  </si>
  <si>
    <t>Bodies Pride (IRE)</t>
  </si>
  <si>
    <t>John French ()</t>
  </si>
  <si>
    <t>Miss Hannah Taylor</t>
  </si>
  <si>
    <t>Mr M A S Comley</t>
  </si>
  <si>
    <t>sn towards rr: struggling 10th: lost tch next: t.o whn p.u after 4 out</t>
  </si>
  <si>
    <t>Premier Portrait (IRE)</t>
  </si>
  <si>
    <t>Shesnotthelast (IRE)</t>
  </si>
  <si>
    <t>Dr Charles Levinson</t>
  </si>
  <si>
    <t>Mr Gus Levinson</t>
  </si>
  <si>
    <t>hld up: nt fluent 4th: hdwy 4 out: sn rdn: wnt 3rd after 3 out: wnt 2nd sn after last: str run fnl 120yds: led fnl stride</t>
  </si>
  <si>
    <t>Unioniste (FR)</t>
  </si>
  <si>
    <t>Gleep Will (FR)</t>
  </si>
  <si>
    <t>a.p: led after 3 out: sn rdn: styd on: hdd fnl stride</t>
  </si>
  <si>
    <t>Bear's Affair (IRE)</t>
  </si>
  <si>
    <t>Gladtogetit (GB)</t>
  </si>
  <si>
    <t>Green Shoon (GB)</t>
  </si>
  <si>
    <t>Philip Rowley</t>
  </si>
  <si>
    <t>Mr Alex Edwards</t>
  </si>
  <si>
    <t>hld up: hdwy fr 11th: rdn after 11th: wnt 4th after 3 out: styd on to go 3rd run-in</t>
  </si>
  <si>
    <t>Opening Batsman (IRE)</t>
  </si>
  <si>
    <t>Jolly Signal (IRE)</t>
  </si>
  <si>
    <t>racd keenly: hld up: hdwy to trck ldrs 7th: led 4 out: rdn and hdd after 3 out: wknd run-in</t>
  </si>
  <si>
    <t>Princely Player (IRE)</t>
  </si>
  <si>
    <t>Temptation (FR)</t>
  </si>
  <si>
    <t>Mrs K Hobbs</t>
  </si>
  <si>
    <t>Mr Jake Bament</t>
  </si>
  <si>
    <t>mid-div: struggling in last pair fr 4 out: nt a danger after</t>
  </si>
  <si>
    <t>Vincitore (FR)</t>
  </si>
  <si>
    <t>Starborough (GB)</t>
  </si>
  <si>
    <t>Viva Vodka (FR)</t>
  </si>
  <si>
    <t>Crystal Glitters (USA)</t>
  </si>
  <si>
    <t>Miss Sarah Rippon</t>
  </si>
  <si>
    <t>in tch: struggling in last pair after 4 out: n.d fr next</t>
  </si>
  <si>
    <t>The Lizard King (IRE)</t>
  </si>
  <si>
    <t>Norwich Breeze (IRE)</t>
  </si>
  <si>
    <t>Mr Darren Edwards</t>
  </si>
  <si>
    <t>trckd ldrs: nt fluent in 3rd 3 out: sn rdn: wknd qckly</t>
  </si>
  <si>
    <t>Smith's Bay (GB)</t>
  </si>
  <si>
    <t>Takotna (IRE)</t>
  </si>
  <si>
    <t>hld up: smooth hdwy bk st 2nd time: led wl over 1f out: styd on strly to assert fnl f: rdn out</t>
  </si>
  <si>
    <t>Hey Bud (GB)</t>
  </si>
  <si>
    <t>Azione (GB)</t>
  </si>
  <si>
    <t>kpt wd: hld up: stdy prog in bk st 2nd time: rdn to chse ldrs over 2f out: chsd wnr over 1f out: styd on: no ex fnl f</t>
  </si>
  <si>
    <t>Dancing Doug (IRE)</t>
  </si>
  <si>
    <t>Drumcay Polly (IRE)</t>
  </si>
  <si>
    <t>trckd ldrs: rdn over 2f out where sltly outpcd: styd on wl fnl f</t>
  </si>
  <si>
    <t>Mick Maestro (FR)</t>
  </si>
  <si>
    <t>Mick Maya (FR)</t>
  </si>
  <si>
    <t>Siam (USA)</t>
  </si>
  <si>
    <t>Mr Noel George</t>
  </si>
  <si>
    <t>sn led: rdn and hdd wl over 1f out: styd on same pce</t>
  </si>
  <si>
    <t>Serosevsky (IRE)</t>
  </si>
  <si>
    <t>Be My Rainbow (IRE)</t>
  </si>
  <si>
    <t>hld up towards rr: hdwy over 5f out: rdn over 3f out: sn outpcd</t>
  </si>
  <si>
    <t>Sizing Tara (GB)</t>
  </si>
  <si>
    <t>As Was (GB)</t>
  </si>
  <si>
    <t>Epalo (GER)</t>
  </si>
  <si>
    <t>mid-div: hdwy 5f out: rdn over 2f out: sn one pce</t>
  </si>
  <si>
    <t>Alminar (IRE)</t>
  </si>
  <si>
    <t>Classic Magic (IRE)</t>
  </si>
  <si>
    <t>mid-div tl wknd over 5f out: t.o</t>
  </si>
  <si>
    <t>One Night In Milan (IRE)</t>
  </si>
  <si>
    <t>Native Mo (IRE)</t>
  </si>
  <si>
    <t>in tch tl hung bdly lft towards stable entrnce bk st 2nd time: sn bhd: t.o</t>
  </si>
  <si>
    <t>Pedulia Alba (FR)</t>
  </si>
  <si>
    <t>Parthenia (IRE)</t>
  </si>
  <si>
    <t>in tch: rdn 5f out: sn wknd: t.o</t>
  </si>
  <si>
    <t>Speedy Gonzalez (GB)</t>
  </si>
  <si>
    <t>Tellmethings (GB)</t>
  </si>
  <si>
    <t>Distant Music (USA)</t>
  </si>
  <si>
    <t>William Muir</t>
  </si>
  <si>
    <t>trckd ldrs tl wknd over 6f out: t.o</t>
  </si>
  <si>
    <t>Deck Of Cards (IRE)</t>
  </si>
  <si>
    <t>Miss Edgehill (IRE)</t>
  </si>
  <si>
    <t>Idris (IRE)</t>
  </si>
  <si>
    <t>Arthur Whiting</t>
  </si>
  <si>
    <t>trckd ldr tl wknd rapidly 1/2-way: sn t.o</t>
  </si>
  <si>
    <t>Zalvados (FR)</t>
  </si>
  <si>
    <t>Zariyana (IRE)</t>
  </si>
  <si>
    <t>hld up: hdwy 5th: chsd ldr bef 3 out: led appr last: styd on wl</t>
  </si>
  <si>
    <t>Shivermetimbers (IRE)</t>
  </si>
  <si>
    <t>Kimouna (FR)</t>
  </si>
  <si>
    <t>led: j.lft 1st and 4th: rdn and hdd appr last: styd on same pce</t>
  </si>
  <si>
    <t>Sir Egbert (GB)</t>
  </si>
  <si>
    <t>Little Miss Flora (GB)</t>
  </si>
  <si>
    <t>hld up in tch: plld hrd: nt fluent 5th: shkn up appr last: styd on to go 3rd nr fin</t>
  </si>
  <si>
    <t>Lord Marmaduke (GB)</t>
  </si>
  <si>
    <t>Maid To Treasure (IRE)</t>
  </si>
  <si>
    <t>prom: chsd ldr 3rd tl rdn appr 3 out: styd on same pce fr next</t>
  </si>
  <si>
    <t>Captain Jack (GB)</t>
  </si>
  <si>
    <t>Court Princess (GB)</t>
  </si>
  <si>
    <t>chsd ldrs: rdn appr 3 out: styd on same pce fr next</t>
  </si>
  <si>
    <t>The Mistress (IRE)</t>
  </si>
  <si>
    <t>Sonnerschien (IRE)</t>
  </si>
  <si>
    <t>hld up: hdwy 6th: rdn and wknd 3 out</t>
  </si>
  <si>
    <t>Doodle Dandy (IRE)</t>
  </si>
  <si>
    <t>Starspangledbanner (AUS)</t>
  </si>
  <si>
    <t>Grid Lock (IRE)</t>
  </si>
  <si>
    <t>Van Nistelrooy (USA)</t>
  </si>
  <si>
    <t>Robin Mathew</t>
  </si>
  <si>
    <t>Richard Condon</t>
  </si>
  <si>
    <t>hld up: effrt appr 3 out: sn wknd</t>
  </si>
  <si>
    <t>Born For War (IRE)</t>
  </si>
  <si>
    <t>Wareed (IRE)</t>
  </si>
  <si>
    <t>Oscar Bird (IRE)</t>
  </si>
  <si>
    <t>hld up: shkn up appr 3 out: nvr nr to chal</t>
  </si>
  <si>
    <t>St John's (GB)</t>
  </si>
  <si>
    <t>Aqlaam (GB)</t>
  </si>
  <si>
    <t>Diam Queen (GER)</t>
  </si>
  <si>
    <t>hld up: hdwy appr 3 out: sn wknd</t>
  </si>
  <si>
    <t>Sean O'Casey (IRE)</t>
  </si>
  <si>
    <t>Lahinch (IRE)</t>
  </si>
  <si>
    <t>prom: rdn after 6th: wknd appr 3 out</t>
  </si>
  <si>
    <t>Mega Mind (IRE)</t>
  </si>
  <si>
    <t>Captain Rio (GB)</t>
  </si>
  <si>
    <t>Final Leave (IRE)</t>
  </si>
  <si>
    <t>hld up: a in rr: bhd fr 5th</t>
  </si>
  <si>
    <t>Bite My Tongue (IRE)</t>
  </si>
  <si>
    <t>Near Relation (GB)</t>
  </si>
  <si>
    <t>Distant Relative (GB)</t>
  </si>
  <si>
    <t>John O'Neill</t>
  </si>
  <si>
    <t>hld up: pushed along 4th: bhd fr next</t>
  </si>
  <si>
    <t>Right On Roy (GB)</t>
  </si>
  <si>
    <t>One Wild Night (GB)</t>
  </si>
  <si>
    <t>chsd ldr to 3rd: rdn and wknd after 5th</t>
  </si>
  <si>
    <t>Comrade Conrad (IRE)</t>
  </si>
  <si>
    <t>Canford Cliffs (IRE)</t>
  </si>
  <si>
    <t>View (IRE)</t>
  </si>
  <si>
    <t>hld up: hdwy 6th: rdn and r.o to ld towards fin</t>
  </si>
  <si>
    <t>Monbeg Oscar (IRE)</t>
  </si>
  <si>
    <t>Simply Joyful ()</t>
  </si>
  <si>
    <t>Idiots Delight (GB)</t>
  </si>
  <si>
    <t>led: rdn and jnd appr 3 out: edgd lft and hdd towards fin</t>
  </si>
  <si>
    <t>Shalakar (FR)</t>
  </si>
  <si>
    <t>Shalanaya (IRE)</t>
  </si>
  <si>
    <t>chsd ldrs: ev ch fr 3 out tl rdn appr last: styd on same pce flat</t>
  </si>
  <si>
    <t>Lissycasey (IRE)</t>
  </si>
  <si>
    <t>Rule Of Law (USA)</t>
  </si>
  <si>
    <t>Forever Mates (IRE)</t>
  </si>
  <si>
    <t>Sheila Lewis</t>
  </si>
  <si>
    <t>w ldr tl rdn appr 3 out: styd on same pce</t>
  </si>
  <si>
    <t>Taking A Chance (IRE)</t>
  </si>
  <si>
    <t>Northern Mill (IRE)</t>
  </si>
  <si>
    <t>Distinctly North (USA)</t>
  </si>
  <si>
    <t>hld up: hdwy 6th: rdn appr 3 out: styd on same pce</t>
  </si>
  <si>
    <t>Bahama Moon (IRE)</t>
  </si>
  <si>
    <t>Lope De Vega (IRE)</t>
  </si>
  <si>
    <t>Bahama Bay (GER)</t>
  </si>
  <si>
    <t>chsd ldrs: shkn up whn nt fluent 2 out: wknd last</t>
  </si>
  <si>
    <t>Ourville's Million (FR)</t>
  </si>
  <si>
    <t>Sageburg (IRE)</t>
  </si>
  <si>
    <t>Madeka (FR)</t>
  </si>
  <si>
    <t>hld up: hdwy after 6th: rdn and wknd after 3 out</t>
  </si>
  <si>
    <t>Hattaab (GB)</t>
  </si>
  <si>
    <t>Sundus (USA)</t>
  </si>
  <si>
    <t>hld up: hdwy and mstke 6th: shkn up and wknd appr 3 out</t>
  </si>
  <si>
    <t>Eaton Miller (IRE)</t>
  </si>
  <si>
    <t>Four Fields (IRE)</t>
  </si>
  <si>
    <t>hld up: rdn after 6th: wknd wl bef next</t>
  </si>
  <si>
    <t>Shall We Go Now (GB)</t>
  </si>
  <si>
    <t>Suave Shot (GB)</t>
  </si>
  <si>
    <t>hld up: j.lft and nt fluent: bhd fr 5th</t>
  </si>
  <si>
    <t>Gloi (GB)</t>
  </si>
  <si>
    <t>Go Gwenni Go (GB)</t>
  </si>
  <si>
    <t>Bold Fox ()</t>
  </si>
  <si>
    <t>Debra Hamer</t>
  </si>
  <si>
    <t>hld up: in rr and pushed along 4th: bhd fr next</t>
  </si>
  <si>
    <t>Buck Bravo (IRE)</t>
  </si>
  <si>
    <t>David Rees</t>
  </si>
  <si>
    <t>in rr whn j.lft 4th: sn bhd</t>
  </si>
  <si>
    <t>Farm The Rock (IRE)</t>
  </si>
  <si>
    <t>Shades Of Lavender (IRE)</t>
  </si>
  <si>
    <t>hld up: hdwy 5th: cl 3rd whn fell 4 out</t>
  </si>
  <si>
    <t>Hey Bill (IRE)</t>
  </si>
  <si>
    <t>Grange More (IRE)</t>
  </si>
  <si>
    <t>Ridgewood Ben (GB)</t>
  </si>
  <si>
    <t>chsd ldr: j.lft 5th: led 3 out: rdn and edgd lft flat: styd on u.p</t>
  </si>
  <si>
    <t>Megabucks (IRE)</t>
  </si>
  <si>
    <t>Clonmayo (IRE)</t>
  </si>
  <si>
    <t>chsd ldrs: hit 13th: chsd wnr 2 out: rdn and edgd rt flat: styd on</t>
  </si>
  <si>
    <t>Free Range (IRE)</t>
  </si>
  <si>
    <t>Tullyspark Rose (IRE)</t>
  </si>
  <si>
    <t>hld up: blnd 3rd: hdwy and hmpd 4 out: rdn after next: styd on same pce last</t>
  </si>
  <si>
    <t>Old Salt (IRE)</t>
  </si>
  <si>
    <t>Andrea Gale (IRE)</t>
  </si>
  <si>
    <t>hld up: pushed along 12th: hdwy 4 out: sn rdn: no ex last</t>
  </si>
  <si>
    <t>Volt Face (FR)</t>
  </si>
  <si>
    <t>Jourenuit (FR)</t>
  </si>
  <si>
    <t>prom: nt fluent and lost pl 2nd: mstkes: reminders after 3rd: hdwy 4 out: wknd appr 2 out</t>
  </si>
  <si>
    <t>Dark Mahler (IRE)</t>
  </si>
  <si>
    <t>Aries Rambler (IRE)</t>
  </si>
  <si>
    <t>prom: rdn whn j.lft 4 out: mstke and wknd 2 out</t>
  </si>
  <si>
    <t>Wandrin Star (IRE)</t>
  </si>
  <si>
    <t>Keralba (USA)</t>
  </si>
  <si>
    <t>Sheikh Albadou (GB)</t>
  </si>
  <si>
    <t>led: j.lft: hdd 3 out: wknd after next</t>
  </si>
  <si>
    <t>Secret Door (IRE)</t>
  </si>
  <si>
    <t>Cellar Door (IRE)</t>
  </si>
  <si>
    <t>hld up: effrt appr 4 out: sn wknd</t>
  </si>
  <si>
    <t>Mr James Jeavons</t>
  </si>
  <si>
    <t>in rr whn sddle slipped and p.u after 1st</t>
  </si>
  <si>
    <t>Mr Mulliner (IRE)</t>
  </si>
  <si>
    <t>Mrs Battle (IRE)</t>
  </si>
  <si>
    <t>Mr Bradley Paris-Crofts</t>
  </si>
  <si>
    <t>hld up: bhd fr 8th: p.u bef 3 out</t>
  </si>
  <si>
    <t>Braw Angus (GB)</t>
  </si>
  <si>
    <t>Suilven (GB)</t>
  </si>
  <si>
    <t>hld up in tch: lost pl 6th: in rr whn hit 8th: bhd whn p.u bef 3 out</t>
  </si>
  <si>
    <t>Tis What It Is (IRE)</t>
  </si>
  <si>
    <t>Justines Joy (IRE)</t>
  </si>
  <si>
    <t>hld up: bhd and pushed along 5th: p.u bef 8th</t>
  </si>
  <si>
    <t>Flashjack (IRE)</t>
  </si>
  <si>
    <t>Soapy Danger (GB)</t>
  </si>
  <si>
    <t>Open Miss (GB)</t>
  </si>
  <si>
    <t>Dracula (AUS)</t>
  </si>
  <si>
    <t>Mr M A Galligan</t>
  </si>
  <si>
    <t>hld up: hdwy appr 3 out: led last: rdn and edgd lft flat: jnd post</t>
  </si>
  <si>
    <t>Virginia Chick (FR)</t>
  </si>
  <si>
    <t>Sweet Jaune (FR)</t>
  </si>
  <si>
    <t>Miss Isabel Williams</t>
  </si>
  <si>
    <t>hld up: hdwy appr 3 out: rdn flat: r.o to join wnr on line</t>
  </si>
  <si>
    <t>Gamain (IRE)</t>
  </si>
  <si>
    <t>Glass Curtain (IRE)</t>
  </si>
  <si>
    <t>Mr Chester Williams</t>
  </si>
  <si>
    <t>prom: chsd ldr 9th: led appr 3 out: nt fluent next: rdn and hdd last: styd on same pce flat</t>
  </si>
  <si>
    <t>Galactic Power (IRE)</t>
  </si>
  <si>
    <t>Celtic Peace (IRE)</t>
  </si>
  <si>
    <t>Deploy (GB)</t>
  </si>
  <si>
    <t>Miss Ceris Biddle</t>
  </si>
  <si>
    <t>hld up: hdwy 3 out: styd on same pce fr next</t>
  </si>
  <si>
    <t>Mr Charlie Case</t>
  </si>
  <si>
    <t>chsd ldrs: wnt 2nd appr 3 out: sn rdn: wknd bef last</t>
  </si>
  <si>
    <t>Balkinstown (IRE)</t>
  </si>
  <si>
    <t>Graffogue (IRE)</t>
  </si>
  <si>
    <t>Red Sunset (GB)</t>
  </si>
  <si>
    <t>Mr Craig Dowson</t>
  </si>
  <si>
    <t>hld up: hdwy appr 3 out: wknd next: mstke last</t>
  </si>
  <si>
    <t>Phangio (USA)</t>
  </si>
  <si>
    <t>Invasor (ARG)</t>
  </si>
  <si>
    <t>Muneera (USA)</t>
  </si>
  <si>
    <t>Green Dancer (USA)</t>
  </si>
  <si>
    <t>hld up: hdwy appr 8th: wknd wl bef 3 out</t>
  </si>
  <si>
    <t>Johns Luck (IRE)</t>
  </si>
  <si>
    <t>Jemima Yorke ()</t>
  </si>
  <si>
    <t>Be My Guest (USA)</t>
  </si>
  <si>
    <t>hld up: hdwy after 7th: wknd appr last</t>
  </si>
  <si>
    <t>Broom Tip (IRE)</t>
  </si>
  <si>
    <t>Norabelle (FR)</t>
  </si>
  <si>
    <t>Alamo Bay (USA)</t>
  </si>
  <si>
    <t>hld up: nvr trbld ldrs</t>
  </si>
  <si>
    <t>Way Of The World (IRE)</t>
  </si>
  <si>
    <t>Night Heron (IRE)</t>
  </si>
  <si>
    <t>St Jovite (USA)</t>
  </si>
  <si>
    <t>chsd ldrs tl rdn and wknd appr 3 out</t>
  </si>
  <si>
    <t>Sahara Haze (GB)</t>
  </si>
  <si>
    <t>Rainbow High (GB)</t>
  </si>
  <si>
    <t>w ldr tl led 6th: hdd &amp; wknd appr 3 out</t>
  </si>
  <si>
    <t>Windshear (GB)</t>
  </si>
  <si>
    <t>Hurricane Run (IRE)</t>
  </si>
  <si>
    <t>Portal (GB)</t>
  </si>
  <si>
    <t>hld up: hdwy after 9th: wknd wl bef next</t>
  </si>
  <si>
    <t>Tindaro (FR)</t>
  </si>
  <si>
    <t>Star's Mixa (FR)</t>
  </si>
  <si>
    <t>Miss Sophie Smith</t>
  </si>
  <si>
    <t>led to 6th: chsd ldr to 9th: sn rdn and wknd</t>
  </si>
  <si>
    <t>Bendomingo (IRE)</t>
  </si>
  <si>
    <t>Bobbies Storm (IRE)</t>
  </si>
  <si>
    <t>hld up: rdn and wknd after 18th: bhd whn p.u bef 4 out</t>
  </si>
  <si>
    <t>Ready Token (IRE)</t>
  </si>
  <si>
    <t>Ceol Tire (IRE)</t>
  </si>
  <si>
    <t>chsd ldrs: rdn and cl up whn b.d 2 out</t>
  </si>
  <si>
    <t>Bandon Roc (GB)</t>
  </si>
  <si>
    <t>Azur (IRE)</t>
  </si>
  <si>
    <t>hld up: in rr and pushed along 5th: bhd next: tk clsr 10th: sn wl bhd again: p.u bef 15th</t>
  </si>
  <si>
    <t>Freddies Portrait (IRE)</t>
  </si>
  <si>
    <t>Phara (IRE)</t>
  </si>
  <si>
    <t>led and hit 2nd: hdd 15th: wknd 18th: bhd whn p.u bef 4 out</t>
  </si>
  <si>
    <t>Grove Silver (IRE)</t>
  </si>
  <si>
    <t>Cobbler's Well (IRE)</t>
  </si>
  <si>
    <t>Wood Chanter (GB)</t>
  </si>
  <si>
    <t>led to 2nd: chsd ldr tl led again 15th: rdn and slt ld whn fell 2 out</t>
  </si>
  <si>
    <t>Tb Broke Her (IRE)</t>
  </si>
  <si>
    <t>Catch Ball (GB)</t>
  </si>
  <si>
    <t>Prince Sabo (GB)</t>
  </si>
  <si>
    <t>hld up: hdwy 17th: rdn appr 4 out: led after 2 out: drvn out</t>
  </si>
  <si>
    <t>Goohar (IRE)</t>
  </si>
  <si>
    <t>Street Cry (IRE)</t>
  </si>
  <si>
    <t>Reem Three (GB)</t>
  </si>
  <si>
    <t>a.p: chsd ldr 4 out: lft in ld and hmpd 2 out: sn hdd: rdn: edgd rt and styd on same pce flat</t>
  </si>
  <si>
    <t>Gorsky Island (GB)</t>
  </si>
  <si>
    <t>Belle Magello (FR)</t>
  </si>
  <si>
    <t>s.i.s: hld up: hdwy after 17th: rdn whn hmpd 2 out: wknd bef last</t>
  </si>
  <si>
    <t>Kilmurvy (IRE)</t>
  </si>
  <si>
    <t>Spagna (IRE)</t>
  </si>
  <si>
    <t>prom: lost pl 8th: bhd and pushed along 15th: styd on flat</t>
  </si>
  <si>
    <t>Abracadabra Sivola (FR)</t>
  </si>
  <si>
    <t>Le Fou (IRE)</t>
  </si>
  <si>
    <t>Pierrebrune (FR)</t>
  </si>
  <si>
    <t>hld up: hdwy 9th: rdn and wkng whn hit 4 out</t>
  </si>
  <si>
    <t>Nansaroy (GB)</t>
  </si>
  <si>
    <t>Jurado Park (IRE)</t>
  </si>
  <si>
    <t>hld up:  outpcd 17th: rallied appr 4 out: sn wknd: hit next</t>
  </si>
  <si>
    <t>Westerbee (IRE)</t>
  </si>
  <si>
    <t>Pass The Honey (IRE)</t>
  </si>
  <si>
    <t>Jaunty Clementine (GB)</t>
  </si>
  <si>
    <t>Jaunty Spirit (GB)</t>
  </si>
  <si>
    <t>Brian Eckley</t>
  </si>
  <si>
    <t>led: hdd appr 7th: rdn and wknd after next: bhd whn p.u bef 3 out</t>
  </si>
  <si>
    <t>Comragh (IRE)</t>
  </si>
  <si>
    <t>Akica (IRE)</t>
  </si>
  <si>
    <t>hld up: bhd fr 7th: p.u bef 3 out</t>
  </si>
  <si>
    <t>Where's Cherry (IRE)</t>
  </si>
  <si>
    <t>I'm Grand (IRE)</t>
  </si>
  <si>
    <t>Raise A Grand (IRE)</t>
  </si>
  <si>
    <t>hld up: pushed along 6th: bhd fr 8th: p.u bef 3 out</t>
  </si>
  <si>
    <t>Easter In Paris (IRE)</t>
  </si>
  <si>
    <t>plld hrd in 2nd: led appr 7th: hdd after next: sn wknd: bhd whn p.u bef 3 out</t>
  </si>
  <si>
    <t>Dahills Hill (IRE)</t>
  </si>
  <si>
    <t>Whites Cross (IRE)</t>
  </si>
  <si>
    <t>a.p: chsd ldr 4th: led after 8th: clr last: styd on wl</t>
  </si>
  <si>
    <t>9/2J</t>
  </si>
  <si>
    <t>a.p: chsd wnr appr 3 out: styd on same pce last</t>
  </si>
  <si>
    <t>Tara Well (IRE)</t>
  </si>
  <si>
    <t>Miss Baden (IRE)</t>
  </si>
  <si>
    <t>hmpd 1st: hld up: hdwy appr 3 out: rdn after next: no ex last</t>
  </si>
  <si>
    <t>Ask Catkin (IRE)</t>
  </si>
  <si>
    <t>Simple Reason (IRE)</t>
  </si>
  <si>
    <t>hld up: hdwy appr 3 out: nt fluent: next: sn rdn: no ex last</t>
  </si>
  <si>
    <t>Pink Tara (GB)</t>
  </si>
  <si>
    <t>Red And White (IRE)</t>
  </si>
  <si>
    <t>hld up: hdwy appr 3 out: no imp fr next</t>
  </si>
  <si>
    <t>Misty Mai (IRE)</t>
  </si>
  <si>
    <t>Arcanum (IRE)</t>
  </si>
  <si>
    <t>hld up: hdwy after 8th: ev ch wl bef 3 out: sn rdn and wknd</t>
  </si>
  <si>
    <t>Bonnie Black Rose (GB)</t>
  </si>
  <si>
    <t>Fragrant Rose (GB)</t>
  </si>
  <si>
    <t>hld up: hdwy after 8th: rdn and wknd 3 out</t>
  </si>
  <si>
    <t>Shoofly Milly (IRE)</t>
  </si>
  <si>
    <t>Jacksister (IRE)</t>
  </si>
  <si>
    <t>chsd ldrs tl rdn and wknd after 8th</t>
  </si>
  <si>
    <t>Marvellous Monty (IRE)</t>
  </si>
  <si>
    <t>prom tl rdn and wknd appr 3 out</t>
  </si>
  <si>
    <t>The Last Bar (GB)</t>
  </si>
  <si>
    <t>hld up: hdwy after 8th: rdn and wknd bef 3 out</t>
  </si>
  <si>
    <t>Bois D'Ebene (IRE)</t>
  </si>
  <si>
    <t>Mpumalanga (GB)</t>
  </si>
  <si>
    <t>led: hdd &amp; wknd appr 3 out: bhd whn p.u bef next</t>
  </si>
  <si>
    <t>Shambra (IRE)</t>
  </si>
  <si>
    <t>Shambodia (IRE)</t>
  </si>
  <si>
    <t>chsd ldrs: lost pl 3rd: hdwy appr 3 out: led last: rdn and edgd lft flat: r.o</t>
  </si>
  <si>
    <t>Shee's Lucky (GB)</t>
  </si>
  <si>
    <t>Yorgunnabelucky (USA)</t>
  </si>
  <si>
    <t>She's The Lady (GB)</t>
  </si>
  <si>
    <t>chsd ldrs: led appr 3 out: hdd last: styd on same pce flat</t>
  </si>
  <si>
    <t>Penny Red (GB)</t>
  </si>
  <si>
    <t>Peintre D'Argent (IRE)</t>
  </si>
  <si>
    <t>chsd ldrs: ev ch 3 out: sn rdn: wknd appr last</t>
  </si>
  <si>
    <t>Hillcrest Fire (IRE)</t>
  </si>
  <si>
    <t>Fast Company (IRE)</t>
  </si>
  <si>
    <t>Firecrest (IRE)</t>
  </si>
  <si>
    <t>hld up: plld hrd: hdwy appr 3 out: wknd next: hmpd last</t>
  </si>
  <si>
    <t>Let's Be Happy (IRE)</t>
  </si>
  <si>
    <t>Corrozal (GER)</t>
  </si>
  <si>
    <t>hld up in tch: rdn appr 3 out: wknd next: j.lft last</t>
  </si>
  <si>
    <t>hld up: wknd appr 3 out</t>
  </si>
  <si>
    <t>Quimba (SPA)</t>
  </si>
  <si>
    <t>Dink (FR)</t>
  </si>
  <si>
    <t>Die Beste (SPA)</t>
  </si>
  <si>
    <t>Spartacus (IRE)</t>
  </si>
  <si>
    <t>prom: nt fluent and lost pl 4th: hdwy after 6th: rdn and wknd appr 3 out</t>
  </si>
  <si>
    <t>Ecole d'Art (IRE)</t>
  </si>
  <si>
    <t>Danehill Dreamer (USA)</t>
  </si>
  <si>
    <t>Danehill (USA)</t>
  </si>
  <si>
    <t>hld up: slow 4th: nt fluent 5th: a towards rr: jinked lft and uns rdr last</t>
  </si>
  <si>
    <t>Pennington (GB)</t>
  </si>
  <si>
    <t>Pryka (ARG)</t>
  </si>
  <si>
    <t>Southern Halo (USA)</t>
  </si>
  <si>
    <t>Russell Ross</t>
  </si>
  <si>
    <t>a towards rr: t.o whn p.u bef 2 out</t>
  </si>
  <si>
    <t>Cornerstone Lad (GB)</t>
  </si>
  <si>
    <t>Delegator (GB)</t>
  </si>
  <si>
    <t>Chapel Corner (IRE)</t>
  </si>
  <si>
    <t>prom: pushed along to chal 2 out: rdn to ld between last 2: nt fluent last and sn hdd: styd on to ld again fnl 50yds</t>
  </si>
  <si>
    <t>Turning Gold (GB)</t>
  </si>
  <si>
    <t>Illusion (GB)</t>
  </si>
  <si>
    <t>prom: racd keenly: led 3 out: sn 3 l up: pushed along and reduced advantage 2 out: rdn and hdd between last 2: rallied to ld again after last: one pce and hdd fnl 50yds</t>
  </si>
  <si>
    <t>Shine Baby Shine (GB)</t>
  </si>
  <si>
    <t>Rosewood Belle (USA)</t>
  </si>
  <si>
    <t>hld up in midfield: pushed along and hdwy after 3 out: wnt 3rd after 2 out: kpt on but no threat to ldng pair</t>
  </si>
  <si>
    <t>Take The High Road (GB)</t>
  </si>
  <si>
    <t>China Tea (USA)</t>
  </si>
  <si>
    <t>chsd ldrs: wnt 3rd after 3 out: rdn bef 2 out: wknd after 2 out</t>
  </si>
  <si>
    <t>Outcrop (IRE)</t>
  </si>
  <si>
    <t>Desert Sage (GB)</t>
  </si>
  <si>
    <t>midfield: rdn along and wknd after 3 out</t>
  </si>
  <si>
    <t>Investigation (GB)</t>
  </si>
  <si>
    <t>Syann (IRE)</t>
  </si>
  <si>
    <t>Shaun Harris</t>
  </si>
  <si>
    <t>racd keenly and sn led: hdd 3 out: wknd</t>
  </si>
  <si>
    <t>Crushed (IRE)</t>
  </si>
  <si>
    <t>Sel (GB)</t>
  </si>
  <si>
    <t>in tch: rdn along 3 out: sn wknd: wl btn whn blnd 2 out</t>
  </si>
  <si>
    <t>About Glory (GB)</t>
  </si>
  <si>
    <t>Lemon Rock (GB)</t>
  </si>
  <si>
    <t>John David Riches</t>
  </si>
  <si>
    <t>midfield: wknd bef 3 out: t.o</t>
  </si>
  <si>
    <t>Millie The Minx (IRE)</t>
  </si>
  <si>
    <t>Popocatepetl (FR)</t>
  </si>
  <si>
    <t>Nashwan (USA)</t>
  </si>
  <si>
    <t>Dianne Sayer</t>
  </si>
  <si>
    <t>jumping nt fluent and a towards rr</t>
  </si>
  <si>
    <t>Aramist (IRE)</t>
  </si>
  <si>
    <t>Mistic Sun (GB)</t>
  </si>
  <si>
    <t>Sally Haynes</t>
  </si>
  <si>
    <t>trckd ldrs: fell 3 out</t>
  </si>
  <si>
    <t>Chu Chu Percy (GB)</t>
  </si>
  <si>
    <t>First Katoune (FR)</t>
  </si>
  <si>
    <t>pressed ldr: led after 4 out: rdn appr 2 out: styd on wl</t>
  </si>
  <si>
    <t>trckd ldr: nt fluent: pushed along and 3 l down whn mstke 2 out: sn rdn: hit last: styd on but a hld</t>
  </si>
  <si>
    <t>Gogo Baloo (GB)</t>
  </si>
  <si>
    <t>Tarabaloo (GB)</t>
  </si>
  <si>
    <t>Mr William Easterby</t>
  </si>
  <si>
    <t>hld up in tch: in tch in 3rd after 3 out: rdn and wknd appr 2 out</t>
  </si>
  <si>
    <t>Dudette (GB)</t>
  </si>
  <si>
    <t>Andrew Crook</t>
  </si>
  <si>
    <t>led narrowly: hdd after 4 out: rdn and wknd after 3 out</t>
  </si>
  <si>
    <t>Un Prophete (FR)</t>
  </si>
  <si>
    <t>Carlotamix (FR)</t>
  </si>
  <si>
    <t>Pollita (FR)</t>
  </si>
  <si>
    <t>Nombre Premier (GB)</t>
  </si>
  <si>
    <t>nvr travelling in rr: p.u bef 3 out</t>
  </si>
  <si>
    <t>Dresden (IRE)</t>
  </si>
  <si>
    <t>Diamond Green (FR)</t>
  </si>
  <si>
    <t>So Precious (IRE)</t>
  </si>
  <si>
    <t>Batshoof (GB)</t>
  </si>
  <si>
    <t>trckd ldrs: led gng wl after 3 out: kpt on pushed out: comf</t>
  </si>
  <si>
    <t>Discoverie (GB)</t>
  </si>
  <si>
    <t>Runyon (IRE)</t>
  </si>
  <si>
    <t>Sri (IRE)</t>
  </si>
  <si>
    <t>trckd ldrs: drvn to chse ldr after 2 out: kpt on but no threat wnr</t>
  </si>
  <si>
    <t>Cracking Find (IRE)</t>
  </si>
  <si>
    <t>Crack The Kicker (IRE)</t>
  </si>
  <si>
    <t>led narrowly: hdd 3rd: remained cl up: blnd 7th: rdn 2 out: no ex in 3rd fr last</t>
  </si>
  <si>
    <t>Workbench (FR)</t>
  </si>
  <si>
    <t>Danhelis (FR)</t>
  </si>
  <si>
    <t>Hellios (USA)</t>
  </si>
  <si>
    <t>hld up in tch: rdn after 3 out: no imp</t>
  </si>
  <si>
    <t>Ink Master (IRE)</t>
  </si>
  <si>
    <t>Welsh Connection (IRE)</t>
  </si>
  <si>
    <t>prom: mstke 1st: led 3rd: rdn and hdd after 3 out: wknd after 2 out</t>
  </si>
  <si>
    <t>Vengeur De Guye (FR)</t>
  </si>
  <si>
    <t>Mascotte De Guye (FR)</t>
  </si>
  <si>
    <t>hld up: nt fluent 5th and 8th: rdn after 4 out: sn btn</t>
  </si>
  <si>
    <t>Indian Harbour (GB)</t>
  </si>
  <si>
    <t>Indian Haven (GB)</t>
  </si>
  <si>
    <t>Hawait Al Barr (GB)</t>
  </si>
  <si>
    <t>hld up: slow 6th: sn bhd: t.o whn uns rdr 2 out</t>
  </si>
  <si>
    <t>Hear No Evil (IRE)</t>
  </si>
  <si>
    <t>Listening (IRE)</t>
  </si>
  <si>
    <t>trckd ldrs: led bef 2 out: rdn and pressed between last 2: styd on</t>
  </si>
  <si>
    <t>Sam's Gunner (GB)</t>
  </si>
  <si>
    <t>Falcon's Gunner (GB)</t>
  </si>
  <si>
    <t>hld up in midfield: nudged along and hdwy after 3 out: in tch in 4th whn slowed into 2 out: stl 5 l down last: rdn and styd on wl: wnt 2nd nr fin</t>
  </si>
  <si>
    <t>Planet Nine (IRE)</t>
  </si>
  <si>
    <t>Old Moon (IRE)</t>
  </si>
  <si>
    <t>trckd ldrs: rdn to chal between last 2: one pce run-in: lost 2nd nr fin</t>
  </si>
  <si>
    <t>Sonic (IRE)</t>
  </si>
  <si>
    <t>Bella's Bury (GB)</t>
  </si>
  <si>
    <t>led: nt fluent 3 out: sn rdn along: hdd bef 2 out: wknd last</t>
  </si>
  <si>
    <t>Allmyown (IRE)</t>
  </si>
  <si>
    <t>Cappard Ridge (IRE)</t>
  </si>
  <si>
    <t>prom: lost pl after 5th: rdn in rr after 3 out: plugged on again after 2 out</t>
  </si>
  <si>
    <t>Ballasalla (IRE)</t>
  </si>
  <si>
    <t>Papoose (IRE)</t>
  </si>
  <si>
    <t>Little Bighorn (IRE)</t>
  </si>
  <si>
    <t>in tch: rdn and wknd 2 out</t>
  </si>
  <si>
    <t>Secret Melody (GB)</t>
  </si>
  <si>
    <t>Montjeu's Melody (IRE)</t>
  </si>
  <si>
    <t>Connor King</t>
  </si>
  <si>
    <t>midfield: wknd bef 2 out</t>
  </si>
  <si>
    <t>Dig A Bit Deeper (GB)</t>
  </si>
  <si>
    <t>Dayia (IRE)</t>
  </si>
  <si>
    <t>hld up: wknd bef 2 out</t>
  </si>
  <si>
    <t>Younoso (GB)</t>
  </si>
  <si>
    <t>Teeno Nell (GB)</t>
  </si>
  <si>
    <t>hld up: wknd and bhd 3 out</t>
  </si>
  <si>
    <t>Itstimeforapint (IRE)</t>
  </si>
  <si>
    <t>Executive Pearl (IRE)</t>
  </si>
  <si>
    <t>midfield: nt fluent 6th: rdn along after 16th: sn lost pl and struggling in rr: p.u bef 4 out</t>
  </si>
  <si>
    <t>Golden Investment (IRE)</t>
  </si>
  <si>
    <t>Mangan Pet (IRE)</t>
  </si>
  <si>
    <t>4/1C</t>
  </si>
  <si>
    <t>Alto Des Mottes (FR)</t>
  </si>
  <si>
    <t>Omance (FR)</t>
  </si>
  <si>
    <t>midfield: dropped to rr 11th: bhd fr 17th: p.u bef 4 out</t>
  </si>
  <si>
    <t>I Just Know (IRE)</t>
  </si>
  <si>
    <t>Desperado Queen (IRE)</t>
  </si>
  <si>
    <t>mde all: j.w: pushed along bef 3 out: rdn clr after 2 out: styd on wl</t>
  </si>
  <si>
    <t>Billy Bronco (GB)</t>
  </si>
  <si>
    <t>Nan (GB)</t>
  </si>
  <si>
    <t>Buckley ()</t>
  </si>
  <si>
    <t>hld up in midfield: hdwy to chse ldr 5 out: rdn after 3 out: one pce and no ch w wnr after 2 out</t>
  </si>
  <si>
    <t>Point The Way (IRE)</t>
  </si>
  <si>
    <t>Caslain Og (IRE)</t>
  </si>
  <si>
    <t>prom: mstke 14th: nt fluent 5 out: pushed along and lost pl after 4 out: rdn after 3 out: plugged on in 3rd after 2 out</t>
  </si>
  <si>
    <t>Milborough (IRE)</t>
  </si>
  <si>
    <t>Fox Burrow (IRE)</t>
  </si>
  <si>
    <t>hld up: slow 17th: nt fluent next: sn pushed along: rdn after 4 out: plugged on: nvr threatened</t>
  </si>
  <si>
    <t>Gonalston Cloud (IRE)</t>
  </si>
  <si>
    <t>Roseoengus (IRE)</t>
  </si>
  <si>
    <t>Nick Kent</t>
  </si>
  <si>
    <t>midfield: wnt in snatches: rdn along 17th: in tch 4 out: wknd after 2 out</t>
  </si>
  <si>
    <t>Sun Cloud (IRE)</t>
  </si>
  <si>
    <t>Miss Melrose (GB)</t>
  </si>
  <si>
    <t>trckd ldr: rdn after 3 out: wknd after 2 out</t>
  </si>
  <si>
    <t>Crackdeloust (FR)</t>
  </si>
  <si>
    <t>Daramsar (FR)</t>
  </si>
  <si>
    <t>Magic Rose (FR)</t>
  </si>
  <si>
    <t>midfield: trckd ldrs 3 out: led gng wl bef 2 out: hit 2 out: sn pushed along: rdn out run-in</t>
  </si>
  <si>
    <t>3/1J</t>
  </si>
  <si>
    <t>midfield: trckd ldrs 6th: rdn bef 2 out: chsd ldr appr last: styd on but a hld</t>
  </si>
  <si>
    <t>Astaroland (FR)</t>
  </si>
  <si>
    <t>Orlandaise (FR)</t>
  </si>
  <si>
    <t>Goldneyev (USA)</t>
  </si>
  <si>
    <t>hld up: mstke 7th: smooth hdwy to trck ldrs after 3 out: chal whn slt bump 2 out: sn rdn: wknd last</t>
  </si>
  <si>
    <t>Romulus Du Donjon (IRE)</t>
  </si>
  <si>
    <t>Stormy River (FR)</t>
  </si>
  <si>
    <t>Spring Stroll (USA)</t>
  </si>
  <si>
    <t>Skywalker (USA)</t>
  </si>
  <si>
    <t>trckd ldrs: rdn along bef 2 out: sn outpcd and hld in 4th</t>
  </si>
  <si>
    <t>Minstrel Royal (GB)</t>
  </si>
  <si>
    <t>Close Harmony (GB)</t>
  </si>
  <si>
    <t>hld up in midfield: rdn along and outpcd bef 3 out: plugged on: nvr threatened</t>
  </si>
  <si>
    <t>Danceintothelight (GB)</t>
  </si>
  <si>
    <t>Kali (GB)</t>
  </si>
  <si>
    <t>Miss Abbie McCain</t>
  </si>
  <si>
    <t>sn led: jnd 6th: hdd 3 out: sn wknd</t>
  </si>
  <si>
    <t>Pokora Du Lys (FR)</t>
  </si>
  <si>
    <t>Shailann (FR)</t>
  </si>
  <si>
    <t>Gaspard De La Nuit (FR)</t>
  </si>
  <si>
    <t>chsd ldr: jnd ldr 6th: led 3 out: rdn and hdd appr 2 out: wknd</t>
  </si>
  <si>
    <t>Iolani (GER)</t>
  </si>
  <si>
    <t>Sholokhov (IRE)</t>
  </si>
  <si>
    <t>Imogen (GER)</t>
  </si>
  <si>
    <t>a in rr</t>
  </si>
  <si>
    <t>Steel City (GB)</t>
  </si>
  <si>
    <t>Serraval (FR)</t>
  </si>
  <si>
    <t>Sanglamore (USA)</t>
  </si>
  <si>
    <t>trckd ldr: led 4th: hdd after 3 out: pushed along to ld again appr 2 out: rdn and pressed last: styd on</t>
  </si>
  <si>
    <t>led: hdd 4th where pckd: remained trckd ldrs: rdn to chse ldr 2 out: chal last: kpt on but a hld</t>
  </si>
  <si>
    <t>Hit And Run (IRE)</t>
  </si>
  <si>
    <t>Arrive In Style (IRE)</t>
  </si>
  <si>
    <t>midfield: pushed along after 3 out: rdn and hdwy between last 2: wnt 3rd last: styd on</t>
  </si>
  <si>
    <t>hld up: hdwy after 3 out: rdn 2 out: kpt on same pce</t>
  </si>
  <si>
    <t>midfield: rdn and hdwy 2 out: wknd last</t>
  </si>
  <si>
    <t>Shalamzar (FR)</t>
  </si>
  <si>
    <t>Shamalana (IRE)</t>
  </si>
  <si>
    <t>Miss Becky Smith</t>
  </si>
  <si>
    <t>hld up: hdwy and prom 3 out: rdn bef 2 out: wknd between last 2</t>
  </si>
  <si>
    <t>Copt Hill (GB)</t>
  </si>
  <si>
    <t>Avonbridge (GB)</t>
  </si>
  <si>
    <t>Lalique (IRE)</t>
  </si>
  <si>
    <t>midfield: hdwy and prom bef 3 out: led after 3 out: rdn whn hdd appr 2 out: wknd between last 2</t>
  </si>
  <si>
    <t>Calypso Delegator (IRE)</t>
  </si>
  <si>
    <t>Lilbourne Lad (IRE)</t>
  </si>
  <si>
    <t>Amber Nectar (IRE)</t>
  </si>
  <si>
    <t>Akula (IRE)</t>
  </si>
  <si>
    <t>Danielli (IRE)</t>
  </si>
  <si>
    <t>trckd ldrs: rdn after 3 out: sn wknd</t>
  </si>
  <si>
    <t>Artic Milan (IRE)</t>
  </si>
  <si>
    <t>Arctic Rose (IRE)</t>
  </si>
  <si>
    <t>Jamesmead (GB)</t>
  </si>
  <si>
    <t>Steve Gollings</t>
  </si>
  <si>
    <t>trckd ldrs: lost pl 4th: bhd after 3 out</t>
  </si>
  <si>
    <t>Diamond Rock (GB)</t>
  </si>
  <si>
    <t>Crystal Princess (IRE)</t>
  </si>
  <si>
    <t>hld up: bhd whn nt fluent 6th: mstke next: sn lost tch: p.u bef 3 out</t>
  </si>
  <si>
    <t>Not Another Muddle (GB)</t>
  </si>
  <si>
    <t>Spatham Rose (GB)</t>
  </si>
  <si>
    <t>Environment Friend (GB)</t>
  </si>
  <si>
    <t>hld up: plld hrd: j.lft 1st: bmpd next: hdwy appr 4 out: chsd ldr after next: led appr last: shkn up flat: styd on</t>
  </si>
  <si>
    <t>Vocaliser (IRE)</t>
  </si>
  <si>
    <t>Vocalised (USA)</t>
  </si>
  <si>
    <t>chsd ldrs: wnt 2nd after 4 out tl after next: ev ch 2 out: sn rdn: styd on same pce flat</t>
  </si>
  <si>
    <t>Glance Back (GB)</t>
  </si>
  <si>
    <t>Roberta Back (IRE)</t>
  </si>
  <si>
    <t>Emma-Jane Bishop</t>
  </si>
  <si>
    <t>led: j.lft: hung lft bnd bef rdn and hdd appr last: no ex flat</t>
  </si>
  <si>
    <t>Must Havea Flutter (IRE)</t>
  </si>
  <si>
    <t>Mustameet (USA)</t>
  </si>
  <si>
    <t>Secret Flutter (IRE)</t>
  </si>
  <si>
    <t>hld up: bhd 4th: hdwy appr 4 out: wknd bef 2 out</t>
  </si>
  <si>
    <t>Skipping On (IRE)</t>
  </si>
  <si>
    <t>Skipping Along (IRE)</t>
  </si>
  <si>
    <t>hld up: wknd 4 out: bhd whn blnd next</t>
  </si>
  <si>
    <t>Bestwork (FR)</t>
  </si>
  <si>
    <t>Harmony (FR)</t>
  </si>
  <si>
    <t>chsd ldr to 7th: pushed along after next: wkng whn hit 3 out</t>
  </si>
  <si>
    <t>Ruby Rambler (GB)</t>
  </si>
  <si>
    <t>Arruhan (IRE)</t>
  </si>
  <si>
    <t>chsd ldrs: wnt 2nd 7th tl after 4 out: wknd appr 2 out</t>
  </si>
  <si>
    <t>Robin Of Locksley (IRE)</t>
  </si>
  <si>
    <t>Duggary Dancer (IRE)</t>
  </si>
  <si>
    <t>Caroline Bailey</t>
  </si>
  <si>
    <t>mde all: wnt clr after 1st tl mstke 7th: wnt clr again 3 out: easily</t>
  </si>
  <si>
    <t>hld up: hdwy 5th: rdn to chse wnr 3 out: styd on same pce fr next</t>
  </si>
  <si>
    <t>Hill Fort (GB)</t>
  </si>
  <si>
    <t>Cairns (UAE)</t>
  </si>
  <si>
    <t>hld up: hdwy after 7th: rdn and wknd appr last</t>
  </si>
  <si>
    <t>Filatore (IRE)</t>
  </si>
  <si>
    <t>Dragnet (IRE)</t>
  </si>
  <si>
    <t>chsd wnr: ev ch after 7th: sn rdn: wknd after 2 out</t>
  </si>
  <si>
    <t>Ballyrock (IRE)</t>
  </si>
  <si>
    <t>Ardent Love (IRE)</t>
  </si>
  <si>
    <t>chsd ldrs: lost pl 5th: rdn and wknd appr 3 out</t>
  </si>
  <si>
    <t>Rocket Ronnie (IRE)</t>
  </si>
  <si>
    <t>Ctesiphon (USA)</t>
  </si>
  <si>
    <t>Arch (USA)</t>
  </si>
  <si>
    <t>hld up: mstke 4th: pushed along 7th: wknd appr 3 out</t>
  </si>
  <si>
    <t>Go On Henry (IRE)</t>
  </si>
  <si>
    <t>The Millers Tale (IRE)</t>
  </si>
  <si>
    <t>hld up: hdwy 4th: rdn and wknd after 7th</t>
  </si>
  <si>
    <t>Silent Doctor (IRE)</t>
  </si>
  <si>
    <t>Wild Noble (IRE)</t>
  </si>
  <si>
    <t>Alan Phillips</t>
  </si>
  <si>
    <t>hld up: pushed along after 6th: rdn and wknd appr 3 out</t>
  </si>
  <si>
    <t>Acting Lass (IRE)</t>
  </si>
  <si>
    <t>Darrens Lass (IRE)</t>
  </si>
  <si>
    <t>Montelimar (GB)</t>
  </si>
  <si>
    <t>trckd ldrs tl led 4th: shkn up appr last: rdn out</t>
  </si>
  <si>
    <t>Ballyarthur (IRE)</t>
  </si>
  <si>
    <t>Ariels Serenade (IRE)</t>
  </si>
  <si>
    <t>w ldr to 3rd: remained handy tl lost pl appr 6th: hdwy 8th: j.lft next: shkn up whn pckd 4 out: mstke next: rdn to chse wnr appr last: styd on</t>
  </si>
  <si>
    <t>Ballydine (IRE)</t>
  </si>
  <si>
    <t>Bealaha Essie (IRE)</t>
  </si>
  <si>
    <t>led to 4th: chsd ldr: ev ch 4 out: sn rdn: lost 2nd appr last: styd on same pce</t>
  </si>
  <si>
    <t>Cultivator (GB)</t>
  </si>
  <si>
    <t>Angie Marinie (GB)</t>
  </si>
  <si>
    <t>Sabrehill (USA)</t>
  </si>
  <si>
    <t>hld up: nt a fluent: mstke 2nd: hdwy appr 6th: lost pl 8th: wknd 10th</t>
  </si>
  <si>
    <t>Sanok (POL)</t>
  </si>
  <si>
    <t>Jape (USA)</t>
  </si>
  <si>
    <t>Sun Queen (POL)</t>
  </si>
  <si>
    <t>Don Corleone (GB)</t>
  </si>
  <si>
    <t>Paul Cowley</t>
  </si>
  <si>
    <t>hld up: j.rt 3rd: p.u after next</t>
  </si>
  <si>
    <t>Respectability (GB)</t>
  </si>
  <si>
    <t>Respectfilly (GB)</t>
  </si>
  <si>
    <t>Michael Mullineaux</t>
  </si>
  <si>
    <t>hld up: plld hrd: j.lft 1st: blnd and wknd 5th: bhd whn p.u bef next</t>
  </si>
  <si>
    <t>Christo (GB)</t>
  </si>
  <si>
    <t>Areion (GER)</t>
  </si>
  <si>
    <t>Chantra (GER)</t>
  </si>
  <si>
    <t>hld up in tch: j.lft 2nd: rdn and wknd after 5th: bhd whn p.u bef 2 out</t>
  </si>
  <si>
    <t>The New Pharaoh (IRE)</t>
  </si>
  <si>
    <t>Out West (USA)</t>
  </si>
  <si>
    <t>hld up: hdwy appr 5th: rdn after 3 out: hit last: styd on u.p to ld towards fin</t>
  </si>
  <si>
    <t>Banjo Girl (IRE)</t>
  </si>
  <si>
    <t>Oh Susannah (FR)</t>
  </si>
  <si>
    <t>led: shkn up appr 2 out: rdn flat: hdd towards fin</t>
  </si>
  <si>
    <t>Clash Of D Titans (IRE)</t>
  </si>
  <si>
    <t>Give Us A Look (IRE)</t>
  </si>
  <si>
    <t>chsd ldr tl rdn appr 3 out: styd on same pce fr next</t>
  </si>
  <si>
    <t>Dessinateur (FR)</t>
  </si>
  <si>
    <t>Alberto Giacometti (IRE)</t>
  </si>
  <si>
    <t>chsd ldrs: rdn appr 3 out: sn outpcd: styd on flat</t>
  </si>
  <si>
    <t>Canyon City (GB)</t>
  </si>
  <si>
    <t>Colorado Dawn (GB)</t>
  </si>
  <si>
    <t>chsd ldrs: nt fluent 5th: wnt 2nd bef next: sn rdn: wknd flat</t>
  </si>
  <si>
    <t>Canyouringmeback (IRE)</t>
  </si>
  <si>
    <t>Hunters Bar (IRE)</t>
  </si>
  <si>
    <t>Treasure Hunter (GB)</t>
  </si>
  <si>
    <t>hld up in tch: lost pl after 3rd: hdwy appr 3 out: wknd wl bef next</t>
  </si>
  <si>
    <t>Tango Du Roy (IRE)</t>
  </si>
  <si>
    <t>Hamari Gold (IRE)</t>
  </si>
  <si>
    <t>hld up: hmpd 2nd: in rr and pushed along 4th: lost tch next</t>
  </si>
  <si>
    <t>Passam (GB)</t>
  </si>
  <si>
    <t>Claire Dyson</t>
  </si>
  <si>
    <t>sn prom: racd keenly: wknd 3 out</t>
  </si>
  <si>
    <t>Booborowie (IRE)</t>
  </si>
  <si>
    <t>Rejuvenation (IRE)</t>
  </si>
  <si>
    <t>hld up: rdn and wknd after 5th</t>
  </si>
  <si>
    <t>Grey Messenger (IRE)</t>
  </si>
  <si>
    <t>Turlututu (FR)</t>
  </si>
  <si>
    <t>prom: chsd ldr 5th: led bef next: hdd 8th: led again 11th: hdd and looked hld whn blnd and uns rdr 2 out</t>
  </si>
  <si>
    <t>Zayfire Aramis (GB)</t>
  </si>
  <si>
    <t>Zafeen (FR)</t>
  </si>
  <si>
    <t>Kaylifa Aramis (GB)</t>
  </si>
  <si>
    <t>hld up in tch: led appr 2 out: rdn out</t>
  </si>
  <si>
    <t>Minella For Me (IRE)</t>
  </si>
  <si>
    <t>Irish Mystics (IRE)</t>
  </si>
  <si>
    <t>Ali-Royal (IRE)</t>
  </si>
  <si>
    <t>prom: ev ch 3 out: sn pushed along: rdn and edgd rt flat: styd on</t>
  </si>
  <si>
    <t>Caprice D'Anglais (FR)</t>
  </si>
  <si>
    <t>Odile De Neulliac (FR)</t>
  </si>
  <si>
    <t>hld up: hdwy 7th: ev ch appr 2 out: styd on same pce flat</t>
  </si>
  <si>
    <t>Kavanaghs Corner (IRE)</t>
  </si>
  <si>
    <t>Coroner (IRE)</t>
  </si>
  <si>
    <t>Annacarney (IRE)</t>
  </si>
  <si>
    <t>Simon Earle</t>
  </si>
  <si>
    <t>hld up: racd keenly: mstke 3 out: hdwy after next: sn rdn: no ex flat</t>
  </si>
  <si>
    <t>Mr Jim (GB)</t>
  </si>
  <si>
    <t>Coddington Susie (GB)</t>
  </si>
  <si>
    <t>Green Adventure (USA)</t>
  </si>
  <si>
    <t>Tony Carroll</t>
  </si>
  <si>
    <t>led: hdd bef 6th: led again 8th: hdd 11th: rdn after 4 out: styd on same pce appr last</t>
  </si>
  <si>
    <t>Zigger Zagger (IRE)</t>
  </si>
  <si>
    <t>Main Suspect (IRE)</t>
  </si>
  <si>
    <t>hld up: mstke 9th: hdwy 2 out: sn rdn: wknd flat</t>
  </si>
  <si>
    <t>Easyondeye (IRE)</t>
  </si>
  <si>
    <t>Lady Of Appeal (IRE)</t>
  </si>
  <si>
    <t>hld up: hdwy 11th: rdn after 4 out: hmpd next: wknd 2 out</t>
  </si>
  <si>
    <t>Fields Of Glory (FR)</t>
  </si>
  <si>
    <t>Lavandou (GB)</t>
  </si>
  <si>
    <t>prom: rdn after 3 out: wknd appr last</t>
  </si>
  <si>
    <t>Onurbike (GB)</t>
  </si>
  <si>
    <t>Lay It Off (IRE)</t>
  </si>
  <si>
    <t>Chasma (GB)</t>
  </si>
  <si>
    <t>Luneray (FR)</t>
  </si>
  <si>
    <t>Poplar Bluff (GB)</t>
  </si>
  <si>
    <t>hld up: hdwy 11th: rdn after 3 out: wknd appr last</t>
  </si>
  <si>
    <t>Edward Elgar (GB)</t>
  </si>
  <si>
    <t>Scooby Dooby Do (GB)</t>
  </si>
  <si>
    <t>Atraf (GB)</t>
  </si>
  <si>
    <t>chsd ldr to 5th: remained handy: pckd 7th: sn pushed along: wknd after 11th</t>
  </si>
  <si>
    <t>Heurtevent (FR)</t>
  </si>
  <si>
    <t>Sybilia (GER)</t>
  </si>
  <si>
    <t>chsd ldrs: ev ch 4 out: rdn whn blnd next: sn wknd</t>
  </si>
  <si>
    <t>Duncomplaining (IRE)</t>
  </si>
  <si>
    <t>Notcomplainingbut (IRE)</t>
  </si>
  <si>
    <t>hld up: wknd 4 out</t>
  </si>
  <si>
    <t>Holeinthewall Bar (IRE)</t>
  </si>
  <si>
    <t>Cockpit Lady (IRE)</t>
  </si>
  <si>
    <t>Mr Geoffrey Barfoot-Saunt</t>
  </si>
  <si>
    <t>hld up: racd keenly: wknd appr 4 out</t>
  </si>
  <si>
    <t>Mr Antolini (IRE)</t>
  </si>
  <si>
    <t>Victory Run (IRE)</t>
  </si>
  <si>
    <t>hld up: hdwy appr 3 out: led after next: rdn out</t>
  </si>
  <si>
    <t>Du Soleil (FR)</t>
  </si>
  <si>
    <t>Zambezi Sun (GB)</t>
  </si>
  <si>
    <t>Cykapri (FR)</t>
  </si>
  <si>
    <t>prom: racd keenly: lft in ld bef 3rd: rdn appr 2 out: hdd after 2 out: styd on same pce flat</t>
  </si>
  <si>
    <t>Shanroe Saint (GB)</t>
  </si>
  <si>
    <t>Aconit (FR)</t>
  </si>
  <si>
    <t>hld up in tch: lost pl bef 3rd: hdwy appr 3 out: rdn and ev ch after next: styd on same pce flat</t>
  </si>
  <si>
    <t>Balgemmois (FR)</t>
  </si>
  <si>
    <t>Venise Doree (FR)</t>
  </si>
  <si>
    <t>11/2F</t>
  </si>
  <si>
    <t>led: racd keenly: hung lft and hdd bef 3rd: remained w ldr: ev ch whn mstke 3 out: sn rdn: styd on same pce appr last</t>
  </si>
  <si>
    <t>Iconic Sky (GB)</t>
  </si>
  <si>
    <t>Kentucky Sky (GB)</t>
  </si>
  <si>
    <t>sn prom: rdn to chse ldr after 3 out: lost 2nd bef next: wknd last</t>
  </si>
  <si>
    <t>Sleepy Haven (IRE)</t>
  </si>
  <si>
    <t>High Society Girl (IRE)</t>
  </si>
  <si>
    <t>hld up: hdwy appr 3 out: rdn and wknd appr last</t>
  </si>
  <si>
    <t>Sporty Yankee (USA)</t>
  </si>
  <si>
    <t>Paddy O'Prado (USA)</t>
  </si>
  <si>
    <t>I Insist (USA)</t>
  </si>
  <si>
    <t>Hollywood All Star (IRE)</t>
  </si>
  <si>
    <t>Kheleyf (USA)</t>
  </si>
  <si>
    <t>Camassina (IRE)</t>
  </si>
  <si>
    <t>w ldrs: rdn appr 3 out: wknd bef next</t>
  </si>
  <si>
    <t>Wind Place And Sho (GB)</t>
  </si>
  <si>
    <t>Coh Sho No (GB)</t>
  </si>
  <si>
    <t>James Eustace</t>
  </si>
  <si>
    <t>hld up: hdwy 3 out: wknd bef next</t>
  </si>
  <si>
    <t>Capitoul (FR)</t>
  </si>
  <si>
    <t>Ranavalo (FR)</t>
  </si>
  <si>
    <t>chsd ldrs: rdn after 3 out: wknd bef next</t>
  </si>
  <si>
    <t>Sword Of Fate (IRE)</t>
  </si>
  <si>
    <t>Beann Ard (IRE)</t>
  </si>
  <si>
    <t>hld up: pushed along after 5th: hung lft and wknd appr 3 out</t>
  </si>
  <si>
    <t>Chieftain's Choice (IRE)</t>
  </si>
  <si>
    <t>Fairy Native (IRE)</t>
  </si>
  <si>
    <t>Kevin Frost</t>
  </si>
  <si>
    <t>hld up: racd keenly: wknd 3 out</t>
  </si>
  <si>
    <t>Pietralunga (FR)</t>
  </si>
  <si>
    <t>Ascot One (FR)</t>
  </si>
  <si>
    <t>poor visibility: chsd ldrs: 3rd 3 out: n.m.r and swtchd lft bef next where slt mstke and rdn: r.o wl u.p after last to ld on line</t>
  </si>
  <si>
    <t>poor visibility: led: jnd 2 out: sn rdn and regained advantage fr last: all out cl home where strly pressed: hdd on line</t>
  </si>
  <si>
    <t>Cool Saint (FR)</t>
  </si>
  <si>
    <t>Minirose (FR)</t>
  </si>
  <si>
    <t>poor visibility: chsd ldr: 2nd 3 out: disp ld next: on terms and ev ch whn mstke last: sn no imp on ldr and dropped to 3rd cl home</t>
  </si>
  <si>
    <t>Trumps Ace (IRE)</t>
  </si>
  <si>
    <t>Executive Jet (IRE)</t>
  </si>
  <si>
    <t>poor visibility: hld up in tch: disp cl 5th appr st: rdn and no ex bef 2 out: one pce after</t>
  </si>
  <si>
    <t>Miss Echrad (IRE)</t>
  </si>
  <si>
    <t>African Miss (IRE)</t>
  </si>
  <si>
    <t>poor visibility: hld up in tch: cl 8th appr st: rdn 2 out and no imp on ldrs disputing 4th between last 2: one pce run-in</t>
  </si>
  <si>
    <t>Oscar Madness (IRE)</t>
  </si>
  <si>
    <t>Lala Nova (IRE)</t>
  </si>
  <si>
    <t>poor visibility: mid-div: rdn in 10th and no imp bef 2 out</t>
  </si>
  <si>
    <t>Belle West (IRE)</t>
  </si>
  <si>
    <t>Fuel Queen (IRE)</t>
  </si>
  <si>
    <t>poor visibility: hld up in tch: cl 7th appr st: rdn and no imp on ldrs 2 out: one pce after</t>
  </si>
  <si>
    <t>Castaliera (IRE)</t>
  </si>
  <si>
    <t>Castleknock (IRE)</t>
  </si>
  <si>
    <t>Executive Park (IRE)</t>
  </si>
  <si>
    <t>Ms M M Gannon</t>
  </si>
  <si>
    <t>poor visibility: chsd ldrs: 4th 3 out: tk clsr order bhd ldrs briefly appr st: sn rdn and wknd fr bef 2 out</t>
  </si>
  <si>
    <t>Hiupinthesky (IRE)</t>
  </si>
  <si>
    <t>J P O'Keeffe</t>
  </si>
  <si>
    <t>poor visibility: chsd ldr early: j.lft bhd ldrs 3 out: tk clsr order and disp cl 5th appr st: rdn and wknd bef 2 out</t>
  </si>
  <si>
    <t>Georgia Grace (IRE)</t>
  </si>
  <si>
    <t>Supreme Conquest (IRE)</t>
  </si>
  <si>
    <t>Miss Hilary McLoughlin</t>
  </si>
  <si>
    <t>poor visibility: mid-div: rdn in 9th and no imp bef 2 out</t>
  </si>
  <si>
    <t>poor visibility: mid-div best: rdn and no ex after 3 out: wknd</t>
  </si>
  <si>
    <t>Thatwasthen (IRE)</t>
  </si>
  <si>
    <t>Noel W O'Neill</t>
  </si>
  <si>
    <t>poor visibility: in rr of mid-div best: no imp after 3 out: wknd</t>
  </si>
  <si>
    <t>Golden Pockets (IRE)</t>
  </si>
  <si>
    <t>Stitch Pockets (IRE)</t>
  </si>
  <si>
    <t>Ms Alice Curran</t>
  </si>
  <si>
    <t>poor visibility: a bhd: no imp after 3 out</t>
  </si>
  <si>
    <t>Queen Barack (IRE)</t>
  </si>
  <si>
    <t>Nellie Has It (IRE)</t>
  </si>
  <si>
    <t>Donal Hassett</t>
  </si>
  <si>
    <t>poor visibility: nvr bttr than mid-div: wknd 3 out</t>
  </si>
  <si>
    <t>Bert Leaf (GB)</t>
  </si>
  <si>
    <t>Poppy's Rose (GB)</t>
  </si>
  <si>
    <t>Diktat (GB)</t>
  </si>
  <si>
    <t>Seamus Fahey</t>
  </si>
  <si>
    <t>Dorking (IRE)</t>
  </si>
  <si>
    <t>Miss McGoldrick (IRE)</t>
  </si>
  <si>
    <t>Kasakov (GB)</t>
  </si>
  <si>
    <t>poor visibility: chsd ldrs early: wknd after 1/2-way: p.u bef 3 out</t>
  </si>
  <si>
    <t>Paddytheirishman (IRE)</t>
  </si>
  <si>
    <t>Whats Dis (IRE)</t>
  </si>
  <si>
    <t>Symboli Heights (FR)</t>
  </si>
  <si>
    <t>G T Lynch</t>
  </si>
  <si>
    <t>Andrew Flaherty</t>
  </si>
  <si>
    <t>poor visibility: chsd ldrs: wknd after 1/2-way: p.u bef 4 out</t>
  </si>
  <si>
    <t>Dollydeschamps (IRE)</t>
  </si>
  <si>
    <t>Dolly Hall (IRE)</t>
  </si>
  <si>
    <t>Daniel G Murphy</t>
  </si>
  <si>
    <t>poor visibility: hld up: towards rr whn p.u after 3rd</t>
  </si>
  <si>
    <t>The Jam Man (IRE)</t>
  </si>
  <si>
    <t>Kathy Jet (USA)</t>
  </si>
  <si>
    <t>R A Curran</t>
  </si>
  <si>
    <t>poor visibility: in rr: niggled along briefly bef 2nd where slt mstke: detached and nt fluent next: t.o whn p.u bef 4 out</t>
  </si>
  <si>
    <t>Graineyhill (IRE)</t>
  </si>
  <si>
    <t>Inca Hill (IRE)</t>
  </si>
  <si>
    <t>4/5F</t>
  </si>
  <si>
    <t>poor visibility: mid-div: prog to chse ldrs after 4 out: disp ld after 3 out and led narrowly gng best into st: extended advantage 2 out and rdn clr: styd on strly: easily</t>
  </si>
  <si>
    <t>Bee A Beneficiary (IRE)</t>
  </si>
  <si>
    <t>Windy Bee (IRE)</t>
  </si>
  <si>
    <t>Declan Queally</t>
  </si>
  <si>
    <t>B J Foley</t>
  </si>
  <si>
    <t>poor visibility: in rr of mid-div early: rdn in 7th appr st and hdwy to dispute 2nd 2 out: no imp on easy wnr bef last: kpt on same pce in mod 2nd run-in run-in</t>
  </si>
  <si>
    <t>Glen's DD (IRE)</t>
  </si>
  <si>
    <t>Glen's Magic (IRE)</t>
  </si>
  <si>
    <t>Garrett James Power</t>
  </si>
  <si>
    <t>poor visibility: chsd ldr: clsr in 2nd fr 4 out: disp ld briefly after 3 out tl rdn and hdd bef st: no imp on easy wnr disputing 2nd after 2 out: kpt on same pce in mod 3rd run-in</t>
  </si>
  <si>
    <t>Miss McIlroy (IRE)</t>
  </si>
  <si>
    <t>Monthly Sessions (IRE)</t>
  </si>
  <si>
    <t>poor visibility: chsd ldrs: 4th appr st: rdn and disp 2nd bef 2 out: sn no imp on easy wnr in 4th and one pce after 2 out</t>
  </si>
  <si>
    <t>Barna Venture (IRE)</t>
  </si>
  <si>
    <t>Barna Hall (IRE)</t>
  </si>
  <si>
    <t>poor visibility: chsd ldrs: 3rd 1/2-way: pushed along in 3rd after 3 out and disp ld briefly appr st: rdn and wknd bef 2 out: mstke in mod 5th at last</t>
  </si>
  <si>
    <t>Jimmyjames (GB)</t>
  </si>
  <si>
    <t>On Their Toes (GB)</t>
  </si>
  <si>
    <t>Sea Raven (IRE)</t>
  </si>
  <si>
    <t>poor visibility: towards rr early: 9th 3 out: cl 5th appr st: rdn and no ex bef 2 out: wknd: mstke in mod 6th at last</t>
  </si>
  <si>
    <t>Oisin James (IRE)</t>
  </si>
  <si>
    <t>Let The Lion Roar (GB)</t>
  </si>
  <si>
    <t>Shannon Mor (IRE)</t>
  </si>
  <si>
    <t>Miss Denise Marie O'Shea</t>
  </si>
  <si>
    <t>poor visibility: prom whn pckd sltly 1st: disp 4th at 1/2-way: pushed along in 4th after 3 out and no ex u.p in 6th into st: wknd</t>
  </si>
  <si>
    <t>Crack On Corrie (IRE)</t>
  </si>
  <si>
    <t>poor visibility: mid-div: rdn and no imp after 3 out: wknd</t>
  </si>
  <si>
    <t>Rudy Catrail (IRE)</t>
  </si>
  <si>
    <t>Nazar (IRE)</t>
  </si>
  <si>
    <t>Rudy Susan (IRE)</t>
  </si>
  <si>
    <t>poor visibility: prom and led after 1st: over 2 l clr at 1/2-way: reduced advantage fr 4 out: hdd after next and sn wknd</t>
  </si>
  <si>
    <t>Flamingo Lane (IRE)</t>
  </si>
  <si>
    <t>Eluna (GB)</t>
  </si>
  <si>
    <t>Darragh O'Keeffe</t>
  </si>
  <si>
    <t>poor visibility: chsd ldrs: 4th 1/2-way: rdn and wknd after 3 out</t>
  </si>
  <si>
    <t>Poli Roi (FR)</t>
  </si>
  <si>
    <t>Belle Du Roi (FR)</t>
  </si>
  <si>
    <t>Adieu Au Roi (IRE)</t>
  </si>
  <si>
    <t>poor visibility: hld up bhd ldrs: disp 5th at 1/2-way: pushed along in 4th bef 3 out and sn wknd: t.o whn p.u bef next: clinically abnormal</t>
  </si>
  <si>
    <t>Beyond The Law (IRE)</t>
  </si>
  <si>
    <t>Thegoodwans Sister (IRE)</t>
  </si>
  <si>
    <t>poor visibility: mde all: slt mstke 6th: pressed clly bef 2 out stl gng wl: sn extended advantage and styd on wl run-in: easily</t>
  </si>
  <si>
    <t>Draconien (FR)</t>
  </si>
  <si>
    <t>Holding (FR)</t>
  </si>
  <si>
    <t>Useful (FR)</t>
  </si>
  <si>
    <t>poor visibility: hld up in rr: disp 5th at 1/2-way: impr into 3rd fr 4 out and wnt 2nd gng wl bef st: rdn 2 out and sn no imp on easy wnr: one pce after and slt mstke last</t>
  </si>
  <si>
    <t>Our Boy Boru (IRE)</t>
  </si>
  <si>
    <t>She's My Aunt (IRE)</t>
  </si>
  <si>
    <t>J Woods</t>
  </si>
  <si>
    <t>poor visibility: chsd ldrs: 4th 1/2-way: lost tch 4 out: mstke in rr next: kpt on one pce in bhd fr 2 out into mod 3rd cl home</t>
  </si>
  <si>
    <t>Ministerforsport (IRE)</t>
  </si>
  <si>
    <t>Lady Alacoque (IRE)</t>
  </si>
  <si>
    <t>poor visibility: chsd ldrs: 3rd 1/2-way: clsr in 2nd 4 out: pushed along and lost pl appr st: sn no ex u.p in 3rd: wknd bef 2 out: denied mod 3rd cl home</t>
  </si>
  <si>
    <t>Balzac Turgot (FR)</t>
  </si>
  <si>
    <t>Perle D'Opale (FR)</t>
  </si>
  <si>
    <t>poor visibility: trckd ldr: 2nd 1/2-way: wknd qckly fr bef 4 out: mstke in 5th next</t>
  </si>
  <si>
    <t>Marcelo (IRE)</t>
  </si>
  <si>
    <t>Marilaya (IRE)</t>
  </si>
  <si>
    <t>poor visibility: towards rr: pushed along in 11th at 1/2-way and no imp: p.u after 7th</t>
  </si>
  <si>
    <t>Cut Em Down (IRE)</t>
  </si>
  <si>
    <t>Hartwell Lake (IRE)</t>
  </si>
  <si>
    <t>poor visibility: chsd ldrs: disp 4th at 4th: 5th 1/2-way: wknd after 1/2-way: p.u bef 4 out</t>
  </si>
  <si>
    <t>Kilcross Lad (IRE)</t>
  </si>
  <si>
    <t>Kerry Leitrim (IRE)</t>
  </si>
  <si>
    <t>poor visibility: veered lft s and uns rdr</t>
  </si>
  <si>
    <t>Simon's Castle (IRE)</t>
  </si>
  <si>
    <t>Cloudy Preme (IRE)</t>
  </si>
  <si>
    <t>poor visibility: a bhd: detached in rr at 1/2-way: p.u after 7th</t>
  </si>
  <si>
    <t>poor visibility: mid-div: wknd after 1/2-way: p.u bef 4 out</t>
  </si>
  <si>
    <t>Moonshine Bay (IRE)</t>
  </si>
  <si>
    <t>Chantoue Royale (FR)</t>
  </si>
  <si>
    <t>poor visibility: chsd ldrs: 4th 1/2-way: in front fr 4 out: drvn after 2 out and styd on wl to assert run-in: comf</t>
  </si>
  <si>
    <t>Giant Spirit (USA)</t>
  </si>
  <si>
    <t>Saintlike (USA)</t>
  </si>
  <si>
    <t>Saint Ballado (CAN)</t>
  </si>
  <si>
    <t>poor visibility: hld up in rr of mid-div: 8th 1/2-way: hdwy 3 out: pushed along in 3rd appr st: rdn into 2nd nr side bef last and no imp on wnr run-in: kpt on same pce</t>
  </si>
  <si>
    <t>Great Khan (IRE)</t>
  </si>
  <si>
    <t>Can't Stop (GER)</t>
  </si>
  <si>
    <t>E J O'Grady</t>
  </si>
  <si>
    <t>poor visibility: mid-div: 6th at 1/2-way: prog into 2nd gng wl after 3 out: rdn after next and no imp on wnr in 3rd bef last: wknd run-in</t>
  </si>
  <si>
    <t>Western Ruler (IRE)</t>
  </si>
  <si>
    <t>Time In Milan (IRE)</t>
  </si>
  <si>
    <t>poor visibility: chsd ldr: wknd bef 4th: cl 2nd at 1/2-way: disp 2nd 3 out: rdn and wknd after 3 out</t>
  </si>
  <si>
    <t>poor visibility: prom: in front bef 4th: bhd ldrs fr 4 out: pushed along and slt mstke next: wknd</t>
  </si>
  <si>
    <t>poor visibility: hld up in mid-div: 7th 1/2-way: pushed along in 7th after 3 out and no imp on ldrs into st</t>
  </si>
  <si>
    <t>Stacks Mountain (GB)</t>
  </si>
  <si>
    <t>Well Maid (GB)</t>
  </si>
  <si>
    <t>poor visibility: chsd ldrs: 3rd 1/2-way: disp 2nd 3 out: rdn and wknd after 3 out</t>
  </si>
  <si>
    <t>Caro Des Flos (FR)</t>
  </si>
  <si>
    <t>Tiger Groom (GB)</t>
  </si>
  <si>
    <t>Royale Marie (FR)</t>
  </si>
  <si>
    <t>Alexis Poirier</t>
  </si>
  <si>
    <t>poor visibility: towards rr for most: 10th 1/2-way: rdn in 8th after 3 out and sn no ex: wknd</t>
  </si>
  <si>
    <t>Rebel Ace (IRE)</t>
  </si>
  <si>
    <t>Any Dough (IRE)</t>
  </si>
  <si>
    <t>poor visibility: chsd ldrs: 5th at 4th: 4th at 1/2-way: wknd after 1/2-way: p.u bef 4 out</t>
  </si>
  <si>
    <t>Rock On Barney (IRE)</t>
  </si>
  <si>
    <t>E T Daly</t>
  </si>
  <si>
    <t>poor visibility: hld up towards rr: 9th at 4th: pushed along and tk clsr order after 6th: 3rd bef 3 out and led bef next: kpt on wl after 2 out</t>
  </si>
  <si>
    <t>Coole Craft (IRE)</t>
  </si>
  <si>
    <t>Miss Crafty (IRE)</t>
  </si>
  <si>
    <t>R Donohoe</t>
  </si>
  <si>
    <t>poor visibility: w ldrs: 3rd at 4th: 2nd at 1/2-way: clsr 2nd whn nt fluent 3 out: dropped to 3rd appr st: sn rdn into 2nd and kpt on wl wout matching wnr after 2 out</t>
  </si>
  <si>
    <t>Zipporah (IRE)</t>
  </si>
  <si>
    <t>O' Connell (IRE)</t>
  </si>
  <si>
    <t>poor visibility: prom: 6 l clr at 4th: reduced advantage 3 out and hdd bef next: sn no ex in 3rd and wknd</t>
  </si>
  <si>
    <t>Misty Millie (IRE)</t>
  </si>
  <si>
    <t>Mystic Mile (IRE)</t>
  </si>
  <si>
    <t>Garvan Donnelly</t>
  </si>
  <si>
    <t>poor visibility: hld up in tch: 7th at 4th: clsr in 4th bef 7th: pushed along in 4th fr 3 out and sn no imp on ldrs: wknd</t>
  </si>
  <si>
    <t>Flemish Maid (IRE)</t>
  </si>
  <si>
    <t>Lucy May (IRE)</t>
  </si>
  <si>
    <t>poor visibility: towards rr: 8th at 4th: pushed along disputing mod 5th after 3 out: sn wknd</t>
  </si>
  <si>
    <t>Show And Go (IRE)</t>
  </si>
  <si>
    <t>Nooradeen (IRE)</t>
  </si>
  <si>
    <t>poor visibility: w ldrs: 2nd at 4th: 3rd at 1/2-way: no imp on ldrs disputing mod 5th after 3 out: wknd</t>
  </si>
  <si>
    <t>poor visibility: hld up: last at 4th: no imp bef 3 out: wknd</t>
  </si>
  <si>
    <t>Paudi The Punter (IRE)</t>
  </si>
  <si>
    <t>La Golondrina (IRE)</t>
  </si>
  <si>
    <t>poor visibility: chsd ldrs: 4th at 4th: dropped to rr bef 1/2-way and no imp after: wknd</t>
  </si>
  <si>
    <t>Auction Reminder (IRE)</t>
  </si>
  <si>
    <t>Lady Outlaw (IRE)</t>
  </si>
  <si>
    <t>Donncha Duggan</t>
  </si>
  <si>
    <t>poor visibility: chsd ldrs: 6th at 1/2-way: wknd after 1/2-way</t>
  </si>
  <si>
    <t>Le Capricieux (FR)</t>
  </si>
  <si>
    <t>Eria Flore (FR)</t>
  </si>
  <si>
    <t>Hero's Honor (USA)</t>
  </si>
  <si>
    <t>chsd ldrs: cl 3rd whn fell 7th</t>
  </si>
  <si>
    <t>Max Milano (IRE)</t>
  </si>
  <si>
    <t>Stellissima (IRE)</t>
  </si>
  <si>
    <t>Persian Bold (IRE)</t>
  </si>
  <si>
    <t>Alan Jessop</t>
  </si>
  <si>
    <t>hld up: hmpd 7th: sn wknd: bhd whn p.u bef 2 out</t>
  </si>
  <si>
    <t>Just So Cool (IRE)</t>
  </si>
  <si>
    <t>Acambaro (GER)</t>
  </si>
  <si>
    <t>Lauras Dote (IRE)</t>
  </si>
  <si>
    <t>Muroto (GB)</t>
  </si>
  <si>
    <t>hld up in tch: led appr and j.lft 2 out: j.lft last: styd on wl: comf</t>
  </si>
  <si>
    <t>Travertine (IRE)</t>
  </si>
  <si>
    <t>Mer De Corail (IRE)</t>
  </si>
  <si>
    <t>hld up in tch: blnd 3rd: sn lost pl: hmpd 7th: pushed along and hdwy 3 out: sn rdn: styd on to go 2nd towards fin</t>
  </si>
  <si>
    <t>Balibour (FR)</t>
  </si>
  <si>
    <t>Policy Maker (IRE)</t>
  </si>
  <si>
    <t>Saintheze (FR)</t>
  </si>
  <si>
    <t>chsd ldr tl led after 2nd: hit 3 out: rdn and hdd appr next: hit last: styd on same pce flat</t>
  </si>
  <si>
    <t>Mickieblueeyes (IRE)</t>
  </si>
  <si>
    <t>Dilshaan (GB)</t>
  </si>
  <si>
    <t>Killerig Park (GB)</t>
  </si>
  <si>
    <t>I'm Supposin (IRE)</t>
  </si>
  <si>
    <t>led tl after 2nd: chsd ldr: rdn and ev ch appr 2 out: styd on same pce last</t>
  </si>
  <si>
    <t>Shining Romeo (GB)</t>
  </si>
  <si>
    <t>Silver Pivotal (IRE)</t>
  </si>
  <si>
    <t>Denis Quinn</t>
  </si>
  <si>
    <t>hld up: hdwy 3 out: styd on same pce appr last</t>
  </si>
  <si>
    <t>The Blue Bomber (GB)</t>
  </si>
  <si>
    <t>Mar Blue (FR)</t>
  </si>
  <si>
    <t>Caroline Fryer</t>
  </si>
  <si>
    <t>hld up in tch: racd keenly: rdn after 2 out: blnd last: hung lft and wknd flat</t>
  </si>
  <si>
    <t>Sunnytahliateigan (IRE)</t>
  </si>
  <si>
    <t>Wavering Bee (IRE)</t>
  </si>
  <si>
    <t>Edward Austin</t>
  </si>
  <si>
    <t>chsd ldrs: rdn appr 2 out: wknd bef last</t>
  </si>
  <si>
    <t>Prettylittlething (IRE)</t>
  </si>
  <si>
    <t>Cloncunny Girl (IRE)</t>
  </si>
  <si>
    <t>hld up: rdn and wknd appr 3 out</t>
  </si>
  <si>
    <t>Turtle Wars (FR)</t>
  </si>
  <si>
    <t>Turtle Bowl (IRE)</t>
  </si>
  <si>
    <t>Forces Sweetheart (GB)</t>
  </si>
  <si>
    <t>Allied Forces (USA)</t>
  </si>
  <si>
    <t>hld up: hdwy 5th: jnd ldr 2 out: rdn to ld flat: r.o</t>
  </si>
  <si>
    <t>Midnight Chill (GB)</t>
  </si>
  <si>
    <t>Chilla Cilla (GB)</t>
  </si>
  <si>
    <t>w ldr tl led appr 2nd: rdn and jnd 2 out: hdd flat: unable qck towards fin</t>
  </si>
  <si>
    <t>Lad Of Luck (FR)</t>
  </si>
  <si>
    <t>Baraka Du Berlais (FR)</t>
  </si>
  <si>
    <t>hld up: hdwy and mstke 3 out: shkn up to go 3rd appr last: no imp flat</t>
  </si>
  <si>
    <t>First Du Charmil (FR)</t>
  </si>
  <si>
    <t>Famous Member (FR)</t>
  </si>
  <si>
    <t>led: hdd appr 2nd: remained w ldr tl rdn bef 2 out: wknd appr last</t>
  </si>
  <si>
    <t>Court Affairs (IRE)</t>
  </si>
  <si>
    <t>Rock Money (IRE)</t>
  </si>
  <si>
    <t>prom: rdn after 3 out: wknd next: mstke last</t>
  </si>
  <si>
    <t>Supakalanistic (IRE)</t>
  </si>
  <si>
    <t>Keys Hope (IRE)</t>
  </si>
  <si>
    <t>chsd ldrs tl rdn and wknd appr 2 out</t>
  </si>
  <si>
    <t>Maire Banrigh (GB)</t>
  </si>
  <si>
    <t>La Marianne (GB)</t>
  </si>
  <si>
    <t>hld up in tch: shkn up after 3 out: wknd bef next</t>
  </si>
  <si>
    <t>Arthur's Reuben (GB)</t>
  </si>
  <si>
    <t>Ambitious Annie (GB)</t>
  </si>
  <si>
    <t>Most Welcome (GB)</t>
  </si>
  <si>
    <t>hdwy after 3rd: rdn and wknd after 3 out: hit last</t>
  </si>
  <si>
    <t>Zoltan Varga (GB)</t>
  </si>
  <si>
    <t>Sayif (IRE)</t>
  </si>
  <si>
    <t>Mick Channon</t>
  </si>
  <si>
    <t>Leapaway (IRE)</t>
  </si>
  <si>
    <t>Gisela (IRE)</t>
  </si>
  <si>
    <t>King Charlemagne (USA)</t>
  </si>
  <si>
    <t>hld up: pushed along and hdwy appr 3 out: sn rdn and wknd</t>
  </si>
  <si>
    <t>Pyrios (FR)</t>
  </si>
  <si>
    <t>Nuance Tartare (FR)</t>
  </si>
  <si>
    <t>Nononito (FR)</t>
  </si>
  <si>
    <t>Classula (GB)</t>
  </si>
  <si>
    <t>Classic Fantasy (GB)</t>
  </si>
  <si>
    <t>prom: pushed along 5th: wknd bef next</t>
  </si>
  <si>
    <t>sn pushed along in rr: reminders after 3rd: lost tch after 5th</t>
  </si>
  <si>
    <t>Wahwonaisa (GB)</t>
  </si>
  <si>
    <t>David Bridgwater</t>
  </si>
  <si>
    <t>hld up: wknd after 5th</t>
  </si>
  <si>
    <t>Echnaton (GER)</t>
  </si>
  <si>
    <t>Lord Of England (GER)</t>
  </si>
  <si>
    <t>Easy Sunshine (IRE)</t>
  </si>
  <si>
    <t>What Larks (IRE)</t>
  </si>
  <si>
    <t>Bint Rosie (GB)</t>
  </si>
  <si>
    <t>Dr Jeremy Naylor</t>
  </si>
  <si>
    <t>chsd ldrs tl rdn and wknd after 14th: bhd whn p.u bef 2 out</t>
  </si>
  <si>
    <t>Riverside City (IRE)</t>
  </si>
  <si>
    <t>Blazing Sky (IRE)</t>
  </si>
  <si>
    <t>hld up: mstke 12th: wknd 14th: bhd whn j.lft 16th and 3 out: p.u bef next</t>
  </si>
  <si>
    <t>Dylanseoghan (IRE)</t>
  </si>
  <si>
    <t>Sabbatical (IRE)</t>
  </si>
  <si>
    <t>hmpd s: hld up: hdwy 7th: pushed along and lost pl after 9th: wknd 12th: bhd whn p.u bef 15th</t>
  </si>
  <si>
    <t>Fly Home Harry (GB)</t>
  </si>
  <si>
    <t>Fly Home (GB)</t>
  </si>
  <si>
    <t>Skyliner (GB)</t>
  </si>
  <si>
    <t>w ldrs: led 3rd to 6th: chsd ldr tl led again 16th: wnt clr after 3 out: rdn flat: styd on</t>
  </si>
  <si>
    <t>Global Domination (GB)</t>
  </si>
  <si>
    <t>Lucia Forte (GB)</t>
  </si>
  <si>
    <t>Neltino (GB)</t>
  </si>
  <si>
    <t>prom: blnd and lost pl 2nd: hdwy 16th: rdn after 3 out: wnt 2nd flat: styd on same pce towards fin</t>
  </si>
  <si>
    <t>Tommy The Rascal (GB)</t>
  </si>
  <si>
    <t>Tina Gee (GB)</t>
  </si>
  <si>
    <t>led 2nd to 3rd: chsd ldrs: nt fluent 11th: drvn along 14th: wnt 2nd appr 2 out: wknd flat</t>
  </si>
  <si>
    <t>Over My Head (GB)</t>
  </si>
  <si>
    <t>Altesse De Sou (FR)</t>
  </si>
  <si>
    <t>led to 2nd: chsd ldrs: nt fluent 3 out: sn rdn: wknd appr 2 out</t>
  </si>
  <si>
    <t>Hepijeu (FR)</t>
  </si>
  <si>
    <t>Palace Episode (USA)</t>
  </si>
  <si>
    <t>Helenjeu (GB)</t>
  </si>
  <si>
    <t>Geoffrey Deacon</t>
  </si>
  <si>
    <t>whipped arnd s: hdwy 3rd: led 6th: mstke 10th: hdd 16th: rdn and wkng whn blnd 2 out</t>
  </si>
  <si>
    <t>Esprit De Somoza (FR)</t>
  </si>
  <si>
    <t>Topaze De Somoza (FR)</t>
  </si>
  <si>
    <t>Discover D'Auteuil (FR)</t>
  </si>
  <si>
    <t>chsd ldrs: shkn up to ld last: rdn clr flat</t>
  </si>
  <si>
    <t>Gumball (FR)</t>
  </si>
  <si>
    <t>No Risk At All (FR)</t>
  </si>
  <si>
    <t>Good Time Girl (FR)</t>
  </si>
  <si>
    <t>chsd ldrs: blnd 5th: led appr 2 out: rdn and hdd last: styd on u.p to go 2nd nr fin</t>
  </si>
  <si>
    <t>Aiguille Rouge (FR)</t>
  </si>
  <si>
    <t>Falco (USA)</t>
  </si>
  <si>
    <t>Avanguardia (GER)</t>
  </si>
  <si>
    <t>hld up: plld hrd: hdwy 3rd: rdn and ev ch last: wnt 2nd flat: no ex and lost 2nd towards fin</t>
  </si>
  <si>
    <t>Style De Garde (FR)</t>
  </si>
  <si>
    <t>Anowe De Jelois (FR)</t>
  </si>
  <si>
    <t>Red Guest (IRE)</t>
  </si>
  <si>
    <t>led: rdn and hdd appr 2 out: no ex flat</t>
  </si>
  <si>
    <t>Embole (FR)</t>
  </si>
  <si>
    <t>Urielle Collonges (FR)</t>
  </si>
  <si>
    <t>hld up: wknd after 3 out</t>
  </si>
  <si>
    <t>Terrefort (FR)</t>
  </si>
  <si>
    <t>chsd ldr tl led 4th: nt fluent 3 out: shkn up appr last: wnt readily clr flat: impressive</t>
  </si>
  <si>
    <t>Bentelimar (IRE)</t>
  </si>
  <si>
    <t>Montel Girl (IRE)</t>
  </si>
  <si>
    <t>prom: chsd wnr after 13th: ev ch appr 2 out: sn rdn: wknd flat</t>
  </si>
  <si>
    <t>The Boss's Dream (IRE)</t>
  </si>
  <si>
    <t>Mrs Kick (IRE)</t>
  </si>
  <si>
    <t>led to 4th: chsd wnr: rdn appr 10th: lost 2nd after 13th: wknd wl bef 2 out</t>
  </si>
  <si>
    <t>Exitas (IRE)</t>
  </si>
  <si>
    <t>Suntas (IRE)</t>
  </si>
  <si>
    <t>hld up: pckd 1st: hmpd 6th: hdwy 10th: rdn after 3 out: wknd wl bef next</t>
  </si>
  <si>
    <t>Bobo Mac (IRE)</t>
  </si>
  <si>
    <t>Blazing Love (IRE)</t>
  </si>
  <si>
    <t>hld up: hdwy whn blnd 6th: sn lost pl: hdwy 12th: wknd wl bef 2 out</t>
  </si>
  <si>
    <t>Accord (IRE)</t>
  </si>
  <si>
    <t>Detente (GB)</t>
  </si>
  <si>
    <t>hld up in tch: lost pl 4th: nt fluent 8th: wknd after 12th</t>
  </si>
  <si>
    <t>Centurius (GB)</t>
  </si>
  <si>
    <t>New Approach (IRE)</t>
  </si>
  <si>
    <t>Questina (FR)</t>
  </si>
  <si>
    <t>prom: nt fluent 12th: wknd 3 out</t>
  </si>
  <si>
    <t>Strawberry Spirit (IRE)</t>
  </si>
  <si>
    <t>Strawberry (IRE)</t>
  </si>
  <si>
    <t>chsd ldrs: upsides whn blnd and uns rdr 7th</t>
  </si>
  <si>
    <t>The Vocalist (GB)</t>
  </si>
  <si>
    <t>Ivy Edith (GB)</t>
  </si>
  <si>
    <t>Blakeney (GB)</t>
  </si>
  <si>
    <t>chsd ldrs: led appr 2 out: clr whn nt fluent last: comf</t>
  </si>
  <si>
    <t>Oh Michelle (GB)</t>
  </si>
  <si>
    <t>Grenfell (IRE)</t>
  </si>
  <si>
    <t>hld up: hdwy 5th: ev ch appr 2 out: styd on same pce last</t>
  </si>
  <si>
    <t>Potters Sapphire (GB)</t>
  </si>
  <si>
    <t>Arabescato (UAE)</t>
  </si>
  <si>
    <t>hld up: hdwy after 6th: wknd appr last</t>
  </si>
  <si>
    <t>Diva Du Maquis (FR)</t>
  </si>
  <si>
    <t>Qualine Du Maquis (FR)</t>
  </si>
  <si>
    <t>hld up: hdwy after 3 out: hit next: sn wknd: hung rt flat</t>
  </si>
  <si>
    <t>Dory (IRE)</t>
  </si>
  <si>
    <t>Papal Princess (IRE)</t>
  </si>
  <si>
    <t>chsd ldrs: blnd 1st: led 7th: rdn: hdd &amp; wknd appr 2 out</t>
  </si>
  <si>
    <t>Little Millie (IRE)</t>
  </si>
  <si>
    <t>Sweetbitter (FR)</t>
  </si>
  <si>
    <t>led to 3rd: chsd ldr: pushed along after 4th: j.lft next: rdn and wknd appr 7th</t>
  </si>
  <si>
    <t>She's Gina (GER)</t>
  </si>
  <si>
    <t>It's Gino (GER)</t>
  </si>
  <si>
    <t>Song Of Night (GER)</t>
  </si>
  <si>
    <t>hld up: hdwy 4th: mstke 3 out: sn rdn and wknd</t>
  </si>
  <si>
    <t>Mythical Legend (GB)</t>
  </si>
  <si>
    <t>Materiality (GB)</t>
  </si>
  <si>
    <t>hld up in tch: mstke and lost pl 4th: bhd fr 7th</t>
  </si>
  <si>
    <t>Stonebrigg Legend (GB)</t>
  </si>
  <si>
    <t>Forget The Ref (IRE)</t>
  </si>
  <si>
    <t>hld up: bhd fr 6th</t>
  </si>
  <si>
    <t>Costante Via (IRE)</t>
  </si>
  <si>
    <t>Spirit Rock (IRE)</t>
  </si>
  <si>
    <t>Rock Hopper (GB)</t>
  </si>
  <si>
    <t>prom: hit 5th: rdn and wknd appr 3 out</t>
  </si>
  <si>
    <t>Frozen Motion (GB)</t>
  </si>
  <si>
    <t>Katys Jools (GB)</t>
  </si>
  <si>
    <t>w ldr: led 3rd to 7th: wknd 3 out</t>
  </si>
  <si>
    <t>Youknowell (IRE)</t>
  </si>
  <si>
    <t>Islands Sister (IRE)</t>
  </si>
  <si>
    <t>I Care Des Sources (FR)</t>
  </si>
  <si>
    <t>Nicheinthemarket (IRE)</t>
  </si>
  <si>
    <t>Supreme Kellycarra (IRE)</t>
  </si>
  <si>
    <t>hld up: pushed along after 5th: bhd fr next: hit last</t>
  </si>
  <si>
    <t>Swantykay (IRE)</t>
  </si>
  <si>
    <t>Glamorous Leader (IRE)</t>
  </si>
  <si>
    <t>in tch: losing pl whn mstke 3 out: sn bhd and p.u</t>
  </si>
  <si>
    <t>Main Fact (USA)</t>
  </si>
  <si>
    <t>Blame (USA)</t>
  </si>
  <si>
    <t>Reflections (GB)</t>
  </si>
  <si>
    <t>hld up: slow 6th: sn rdn along and struggling in rr: p.u bef 3 out</t>
  </si>
  <si>
    <t>Stetchworth (IRE)</t>
  </si>
  <si>
    <t>Hallowed Park (IRE)</t>
  </si>
  <si>
    <t>trckd ldrs: nt fluent 3 out: sn wknd: p.u bef 2 out and dismntd</t>
  </si>
  <si>
    <t>Wazowski (GB)</t>
  </si>
  <si>
    <t>Malay (GB)</t>
  </si>
  <si>
    <t>in tch: trckd ldrs 3 out: rdn to ld appr 2 out: styd on wl</t>
  </si>
  <si>
    <t>Sory (GB)</t>
  </si>
  <si>
    <t>Rule Britannia (GB)</t>
  </si>
  <si>
    <t>midfield: hdwy and in tch 3 out: pushed along in 4th whn nt fluent 2 out: styd on fr between last 2: wnt 2nd after last</t>
  </si>
  <si>
    <t>Pixiepot (GB)</t>
  </si>
  <si>
    <t>Folly Foster (GB)</t>
  </si>
  <si>
    <t>Peter Niven</t>
  </si>
  <si>
    <t>trckd ldrs: led after 3 out: rdn and hdd appr 2 out: sn outpcd by wnr: lost 2nd jst after last: no ex</t>
  </si>
  <si>
    <t>Wind Of Hope (IRE)</t>
  </si>
  <si>
    <t>Ciara's Run (IRE)</t>
  </si>
  <si>
    <t>midfield: hdwy and trckd ldrs 3 out: rdn to chal appr 2 out: no ex between last 2</t>
  </si>
  <si>
    <t>Red Tortue (IRE)</t>
  </si>
  <si>
    <t>prom: led 3 out: rdn and hdd after 3 out: sn wknd</t>
  </si>
  <si>
    <t>Dolly's Dot (IRE)</t>
  </si>
  <si>
    <t>Our Dot (IRE)</t>
  </si>
  <si>
    <t>Victor Thompson</t>
  </si>
  <si>
    <t>Mr Donal Delahunt</t>
  </si>
  <si>
    <t>nvr bttr than midfield</t>
  </si>
  <si>
    <t>Short Flight (IRE)</t>
  </si>
  <si>
    <t>Surricate (FR)</t>
  </si>
  <si>
    <t>True Brave (USA)</t>
  </si>
  <si>
    <t>hld up: nvr threatened</t>
  </si>
  <si>
    <t>Fiddler's Flight (IRE)</t>
  </si>
  <si>
    <t>Convinced ()</t>
  </si>
  <si>
    <t>Carole's Dove (GB)</t>
  </si>
  <si>
    <t>Manhal ()</t>
  </si>
  <si>
    <t>Mr Alex Chadwick</t>
  </si>
  <si>
    <t>K O Kenny (GB)</t>
  </si>
  <si>
    <t>Cool Island (IRE)</t>
  </si>
  <si>
    <t>j. less than fluently and a towards rr</t>
  </si>
  <si>
    <t>Witness Time (IRE)</t>
  </si>
  <si>
    <t>Emotional Melody (IRE)</t>
  </si>
  <si>
    <t>led: hdd 3 out: wknd: t.o whn blnd last</t>
  </si>
  <si>
    <t>Fencote Belle (IRE)</t>
  </si>
  <si>
    <t>Hannigan's Lodger (IRE)</t>
  </si>
  <si>
    <t>in tch: mstke 4th: outpcd after 6th: sn bhd: p.u bef 2 out</t>
  </si>
  <si>
    <t>Tab Hogarth (IRE)</t>
  </si>
  <si>
    <t>Vintage Vic (IRE)</t>
  </si>
  <si>
    <t>RR</t>
  </si>
  <si>
    <t>ref to r</t>
  </si>
  <si>
    <t>Steel Run (GB)</t>
  </si>
  <si>
    <t>Sagamix (FR)</t>
  </si>
  <si>
    <t>Neil Mechie</t>
  </si>
  <si>
    <t>trckd ldrs: pushed along and lost pl bef 4th: sn bhd: p.u bef 6th</t>
  </si>
  <si>
    <t>hld up: t.o after 6th: p.u bef 2 out</t>
  </si>
  <si>
    <t>Quick Pick (IRE)</t>
  </si>
  <si>
    <t>Oscars Arrow (IRE)</t>
  </si>
  <si>
    <t>trckd ldrs: pushed along to chal strly between last 2: led last: drvn and kpt on</t>
  </si>
  <si>
    <t>Henry's Joy (IRE)</t>
  </si>
  <si>
    <t>Shocona (IRE)</t>
  </si>
  <si>
    <t>prom: pushed along to ld 2 out: drvn and strly pressed between last 2: hdd last: one pce</t>
  </si>
  <si>
    <t>It'll Do Rightly (IRE)</t>
  </si>
  <si>
    <t>Daring Hen (IRE)</t>
  </si>
  <si>
    <t>Mrs Caroline McCaldin</t>
  </si>
  <si>
    <t>led: mstke 1st: hit 3 out: rdn and hdd 2 out: wknd appr last</t>
  </si>
  <si>
    <t>Beau Sancy (FR)</t>
  </si>
  <si>
    <t>Touquette (FR)</t>
  </si>
  <si>
    <t>Phantom Breeze (IRE)</t>
  </si>
  <si>
    <t>Kenny Johnson</t>
  </si>
  <si>
    <t>a in rr: slow 1st: lft remote 4th bef 3 out</t>
  </si>
  <si>
    <t>a in rr: p.u bef 2 out</t>
  </si>
  <si>
    <t>Frankie Ballou (IRE)</t>
  </si>
  <si>
    <t>One Up (IRE)</t>
  </si>
  <si>
    <t>Joanne Foster</t>
  </si>
  <si>
    <t>led: hdd 5th: remained prom: lost pl 10th: sn struggling: bhd whn p.u bef 3 out</t>
  </si>
  <si>
    <t>Vodka Red (IRE)</t>
  </si>
  <si>
    <t>Ivan Denisovich (IRE)</t>
  </si>
  <si>
    <t>Begine (IRE)</t>
  </si>
  <si>
    <t>hld up: hdwy 5 out: trckd ldrs 3 out: rdn and 4 l down in 3rd whn fell last</t>
  </si>
  <si>
    <t>Instant Replay (IRE)</t>
  </si>
  <si>
    <t>Ding Dong Belle (GB)</t>
  </si>
  <si>
    <t>prom: led 5th: rdn and jnd between last 2: styd on and in command run-in</t>
  </si>
  <si>
    <t>midfield: hdwy to trck ldr 11th: pushed along to join ldr between last 2: drvn and fnd little run-in</t>
  </si>
  <si>
    <t>Flemerina (IRE)</t>
  </si>
  <si>
    <t>Ballerina Laura (IRE)</t>
  </si>
  <si>
    <t>Riot Helmet (IRE)</t>
  </si>
  <si>
    <t>hld up: hdwy to trck ldrs 9th: drvn and outpcd in 4th bef 2 out: lft poor 3rd last</t>
  </si>
  <si>
    <t>Dun Faw Good (GB)</t>
  </si>
  <si>
    <t>Dun Rose (GB)</t>
  </si>
  <si>
    <t>Roscoe Blake ()</t>
  </si>
  <si>
    <t>James Walton</t>
  </si>
  <si>
    <t>Miss Catherine Walton</t>
  </si>
  <si>
    <t>midfield: lost pl and dropped to rr 11th: nt fluent 5 out: plugged on after 2 out</t>
  </si>
  <si>
    <t>Bentons Lad (GB)</t>
  </si>
  <si>
    <t>Bollin Eric (GB)</t>
  </si>
  <si>
    <t>Spirit Of Ecstacy (GB)</t>
  </si>
  <si>
    <t>Val Royal (FR)</t>
  </si>
  <si>
    <t>midfield: nt fluent 5 out: rdn and wknd after 3 out</t>
  </si>
  <si>
    <t>Nelly La Rue (IRE)</t>
  </si>
  <si>
    <t>Desperately Hoping (IRE)</t>
  </si>
  <si>
    <t>trckd ldrs: lost pl 9th: sn struggling in rr: t.o</t>
  </si>
  <si>
    <t>Black Art (GB)</t>
  </si>
  <si>
    <t>Art Series (GB)</t>
  </si>
  <si>
    <t>chsd ldr: rdn along bef 2 out: drvn between last 2: styd on to ld fnl 50yds</t>
  </si>
  <si>
    <t>Bulkov (FR)</t>
  </si>
  <si>
    <t>Say Say (FR)</t>
  </si>
  <si>
    <t>led: rdn along after 2 out: hit last: drvn and one pce run-in: hdd fnl 50yds</t>
  </si>
  <si>
    <t>Canny Style (GB)</t>
  </si>
  <si>
    <t>Stylish One (IRE)</t>
  </si>
  <si>
    <t>Invincible Spirit (IRE)</t>
  </si>
  <si>
    <t>Kevin Ryan</t>
  </si>
  <si>
    <t>hld up: hdwy and trckd ldrs after 3 out: 3 l down in 3rd whn nt fluent 2 out: sn pushed along: drvn and kpt on run-in</t>
  </si>
  <si>
    <t>Nicely Indeed (IRE)</t>
  </si>
  <si>
    <t>Rare Dollar (IRE)</t>
  </si>
  <si>
    <t>hld up in tch: pushed along and outpcd bef 2 out</t>
  </si>
  <si>
    <t>Prince Khurram (GB)</t>
  </si>
  <si>
    <t>hld up: pushed along after 4th: wknd after 3 out</t>
  </si>
  <si>
    <t>Chanceofa Lifetime (IRE)</t>
  </si>
  <si>
    <t>Bounty Queen (IRE)</t>
  </si>
  <si>
    <t>a in rr: t.o whn p.u bef 5 out</t>
  </si>
  <si>
    <t>Cant Pay Wont Pay (IRE)</t>
  </si>
  <si>
    <t>Kadastrofs Prize (IRE)</t>
  </si>
  <si>
    <t>hld up: hdwy and in tch whn mstke and uns rdr 15th</t>
  </si>
  <si>
    <t>Joseph Mercer (IRE)</t>
  </si>
  <si>
    <t>Vikki's Dream (IRE)</t>
  </si>
  <si>
    <t>prom: mstke 16th: eased and p.u bef next</t>
  </si>
  <si>
    <t>mde all: rdn and jnd 2 out: narrow advantage jst after last: drvn out</t>
  </si>
  <si>
    <t>Kings Eclipse (IRE)</t>
  </si>
  <si>
    <t>Good Times Ahead (IRE)</t>
  </si>
  <si>
    <t>Andrew Wilson</t>
  </si>
  <si>
    <t>in tch: trckd ldr 6th: pushed along to join ldr 2 out: rdn appr last: hit last and pckd: sn 3/4 l down: styd on: short of room nr fin</t>
  </si>
  <si>
    <t>Smuggler's Stash (IRE)</t>
  </si>
  <si>
    <t>Sweetasanu (IRE)</t>
  </si>
  <si>
    <t>in tch: mstke 8th: rdn along fr 11th: outpcd towards rr after 14th: wnt distant 3rd nr fin</t>
  </si>
  <si>
    <t>Mahler Lad (IRE)</t>
  </si>
  <si>
    <t>Sister Merenda (IRE)</t>
  </si>
  <si>
    <t>trckd ldr: reminders after 11th: rdn along and lost pl after 13th: lft 3rd after 16th: wknd after 4 out</t>
  </si>
  <si>
    <t>Windsor Avenue (IRE)</t>
  </si>
  <si>
    <t>trckd ldr: led 2f out: rdn clr: readily</t>
  </si>
  <si>
    <t>Scottshill (IRE)</t>
  </si>
  <si>
    <t>Loch Lomond (IRE)</t>
  </si>
  <si>
    <t>Dry Dock (GB)</t>
  </si>
  <si>
    <t>led: rdn whn hdd 2f out: edgd rt: one pce and sn no ch w wnr</t>
  </si>
  <si>
    <t>Schiehallion Munro (GB)</t>
  </si>
  <si>
    <t>Mrs Fawlty (IRE)</t>
  </si>
  <si>
    <t>in tch: trckd ldrs over 3f out: rdn and plugged on</t>
  </si>
  <si>
    <t>Colby (IRE)</t>
  </si>
  <si>
    <t>Wet And Dry (IRE)</t>
  </si>
  <si>
    <t>in tch: rdn over 3f out: sn outpcd and btn in 4th</t>
  </si>
  <si>
    <t>Ivor The Fox (GB)</t>
  </si>
  <si>
    <t>Florie (GB)</t>
  </si>
  <si>
    <t>Sara Ender</t>
  </si>
  <si>
    <t>trckd ldrs tl wknd qckly over 4f out: t.o</t>
  </si>
  <si>
    <t>Redicean (GB)</t>
  </si>
  <si>
    <t>Red Halo (IRE)</t>
  </si>
  <si>
    <t>8/13F</t>
  </si>
  <si>
    <t>nt a fluent: hld up in tch: smooth hdwy to join ldrs 2 out: sn led and readily qcknd clr: in command and mstke last: r.o strly: easily</t>
  </si>
  <si>
    <t>Vaziani (FR)</t>
  </si>
  <si>
    <t>Visinova (FR)</t>
  </si>
  <si>
    <t>chsd ldrs: clsd to press ldrs on bnd bef 2 out: shkn up and led 2 out: sn hdd and outpcd by wnr: edgd lft but hld on to 2nd flat</t>
  </si>
  <si>
    <t>Kapdad (FR)</t>
  </si>
  <si>
    <t>Reveries (FR)</t>
  </si>
  <si>
    <t>t.k.h: trckd ldrs on inner: effrt bnd bef 2 out: outpcd by wnr sn after 2 out: kpt on same pce after</t>
  </si>
  <si>
    <t>King Cnut (FR)</t>
  </si>
  <si>
    <t>Makadane (GB)</t>
  </si>
  <si>
    <t>pressed ldr tl j. into ld 3 out: rdn and hdd 2 out: sn outpcd: no ch w wnr and kpt on same pce between last 2</t>
  </si>
  <si>
    <t>First Quest (USA)</t>
  </si>
  <si>
    <t>First Defence (USA)</t>
  </si>
  <si>
    <t>Dixie Quest (USA)</t>
  </si>
  <si>
    <t>Coronado's Quest (USA)</t>
  </si>
  <si>
    <t>Jim Boyle</t>
  </si>
  <si>
    <t>t.k.h: led: nt fluent 5th: out j. and hdd next: jst getting outpcd whn pckd 2 out: no ch w wnr and kpt on same pce between last 2</t>
  </si>
  <si>
    <t>Ray's The Money (IRE)</t>
  </si>
  <si>
    <t>Riymaisa (IRE)</t>
  </si>
  <si>
    <t>Traditionally (USA)</t>
  </si>
  <si>
    <t>t.k.h: hld up in tch: mstke 5th: effrt bef 2 out: outpcd sn after 2 out: wl hld 4th whn mstke last: lost 2 pls flat</t>
  </si>
  <si>
    <t>By Rail (GB)</t>
  </si>
  <si>
    <t>Soldata (USA)</t>
  </si>
  <si>
    <t>Maria's Mon (USA)</t>
  </si>
  <si>
    <t>Nick Littmoden</t>
  </si>
  <si>
    <t>t.k.h: hld up in tch in rr: shkn up and outpcd sn after 2 out: no ch w wnr and kpt on same pce after</t>
  </si>
  <si>
    <t>Chef Des Obeaux (FR)</t>
  </si>
  <si>
    <t>Saddler Maker (IRE)</t>
  </si>
  <si>
    <t>O Dame De Gene (FR)</t>
  </si>
  <si>
    <t>trckd ldrs: mstke 7th and 8th: wnt 2nd bef 3 out: led bef 2 out: sn asserted: pushed along and styd on strly between last 2: easily</t>
  </si>
  <si>
    <t>Secret Investor (GB)</t>
  </si>
  <si>
    <t>Silver Charmer (GB)</t>
  </si>
  <si>
    <t>Charmer (IRE)</t>
  </si>
  <si>
    <t>chsd ldr tl led 6th: rdn and hdd bef 2 out: no ex and btn 2 out: plugged on</t>
  </si>
  <si>
    <t>The Devils Drop (IRE)</t>
  </si>
  <si>
    <t>Concernforkillen (IRE)</t>
  </si>
  <si>
    <t>hld up in tch in last pair: wnt 4th bef 3 out: effrt wl bef 2 out: sn struggling and no ch w wnr 2 out: wnt modest 3rd last</t>
  </si>
  <si>
    <t>Duke Debarry (IRE)</t>
  </si>
  <si>
    <t>Blue Dante (IRE)</t>
  </si>
  <si>
    <t>mde mstkes: hld up in tch in last pair: hdwy to chse ldng pair bef 3 out: u.p and btn whn mstke 2 out: wknd and lost modest 3rd whn j.rt last</t>
  </si>
  <si>
    <t>Royal Magic (IRE)</t>
  </si>
  <si>
    <t>Room To Room Magic (IRE)</t>
  </si>
  <si>
    <t>Casteddu (GB)</t>
  </si>
  <si>
    <t>led tl 6th: chsd ldr after: mstke 7th: rdn and lost pl next: lost tch bef 2 out</t>
  </si>
  <si>
    <t>The Lion Dancer (IRE)</t>
  </si>
  <si>
    <t>Shesadoll (IRE)</t>
  </si>
  <si>
    <t>Naheez (USA)</t>
  </si>
  <si>
    <t>chsd ldng pair: wnt 2nd 9th tl bef next: dropped to last and lost tch bef 2 out: t.o</t>
  </si>
  <si>
    <t>Bishops Court (GB)</t>
  </si>
  <si>
    <t>Island Of Memories (IRE)</t>
  </si>
  <si>
    <t>htp</t>
  </si>
  <si>
    <t>t.k.h: hld up off the pce towards rr: lost tch after 14th: wl bhd and p.u next</t>
  </si>
  <si>
    <t>Breath Of Blighty (FR)</t>
  </si>
  <si>
    <t>Nosika D'Airy (FR)</t>
  </si>
  <si>
    <t>Oblat (FR)</t>
  </si>
  <si>
    <t>chsd ldrs tl led 3rd: hdd 12th: 3rd and wknd u.p bef 3 out: bhd whn fell 2 out</t>
  </si>
  <si>
    <t>Mercian Prince (IRE)</t>
  </si>
  <si>
    <t>Bongo Fury (FR)</t>
  </si>
  <si>
    <t>chsd ldrs: wnt 2nd 4th tl 11th: effrt to chse ldr again bef 3 out: led bef 2 out: styd on wl: rdn out hands and heels flat</t>
  </si>
  <si>
    <t>Rothman (FR)</t>
  </si>
  <si>
    <t>Bravecentadj (FR)</t>
  </si>
  <si>
    <t>t.k.h: led tl 3rd: chsd ldrs after: wnt 2nd 11th tl led next: rdn and hdd after 3 out: kpt on same pce after</t>
  </si>
  <si>
    <t>Minella Tweet (IRE)</t>
  </si>
  <si>
    <t>Cara Mhaith (IRE)</t>
  </si>
  <si>
    <t>hld up off the pce in rr: effrt after 13th: 15 l 5th 3 out: chsd clr ldng pair sn after 2 out: styd on but nvr threatening</t>
  </si>
  <si>
    <t>The Tailgater (IRE)</t>
  </si>
  <si>
    <t>Zaffaran Express (IRE)</t>
  </si>
  <si>
    <t>nt fluent: midfield: effrt in 5th but stl plenty to do after 14th: no imp</t>
  </si>
  <si>
    <t>Turban (FR)</t>
  </si>
  <si>
    <t>Indianabelle (FR)</t>
  </si>
  <si>
    <t>midfield: effrt bef 13th: no imp and outpcd bef 3 out: wl hld fr 3 out</t>
  </si>
  <si>
    <t>Waiting Patiently (IRE)</t>
  </si>
  <si>
    <t>Rossavon (IRE)</t>
  </si>
  <si>
    <t>hld up in tch in last pair: clsd to chse ldng trio bef 3 out: chal 2 out: sn nudged along and readily qcknd to ld: sn clr and r.o strly: easily</t>
  </si>
  <si>
    <t>Art Mauresque (FR)</t>
  </si>
  <si>
    <t>Modeva (FR)</t>
  </si>
  <si>
    <t>j.w but lft at times: w ldr and often out j. him: rdn to ld 3 out: hdd after next: unable to match pce of wnr and hld whn j.lft last: kpt on same pce for clr 2nd</t>
  </si>
  <si>
    <t>God's Own (IRE)</t>
  </si>
  <si>
    <t>Dantes Term (IRE)</t>
  </si>
  <si>
    <t>trckd ldrs: clsd and j. into ld on inner 13th: rdn and hdd next: 3rd and outpcd 2 out: wl hld and kpt on same pce after</t>
  </si>
  <si>
    <t>Smad Place (FR)</t>
  </si>
  <si>
    <t>Bienna Star (FR)</t>
  </si>
  <si>
    <t>Village Star (FR)</t>
  </si>
  <si>
    <t>chsd ldrs tl 5th and outpcd bef 3 out: no ch w wnr but rallied last: styd on and pressing for 3rd nr fin</t>
  </si>
  <si>
    <t>Josses Hill (IRE)</t>
  </si>
  <si>
    <t>Credora Storm (IRE)</t>
  </si>
  <si>
    <t>nt a fluent: mde most tl 13th: u.p and unable qck bef next: wknd 2 out</t>
  </si>
  <si>
    <t>Ballybolley (IRE)</t>
  </si>
  <si>
    <t>Gales Hill (IRE)</t>
  </si>
  <si>
    <t>hld up in rr: effrt after 13th: sn struggling: wknd after 3 out</t>
  </si>
  <si>
    <t>Top Ville Ben (IRE)</t>
  </si>
  <si>
    <t>Great Decision (IRE)</t>
  </si>
  <si>
    <t>led tl sn after 3 out: lost pl bef next: bhd whn p.u 2 out</t>
  </si>
  <si>
    <t>River Frost (GB)</t>
  </si>
  <si>
    <t>Silver Frost (IRE)</t>
  </si>
  <si>
    <t>River Test (GB)</t>
  </si>
  <si>
    <t>hld up in last pair: nt fluent 1st and 2nd: eased and p.u after 6th</t>
  </si>
  <si>
    <t>I Shot The Sheriff (IRE)</t>
  </si>
  <si>
    <t>Sherin (GER)</t>
  </si>
  <si>
    <t>hld up in rr: effrt bef 3 out: sn struggling: bhd whn p.u 2 out</t>
  </si>
  <si>
    <t>William Henry (IRE)</t>
  </si>
  <si>
    <t>Cincuenta (IRE)</t>
  </si>
  <si>
    <t>hld up in tch in midfield: clsd to trck ldrs after 3 out: effrt 2 out: j. into ld and wnt rt last: styd on wl: drvn out</t>
  </si>
  <si>
    <t>Spiritofthegames (IRE)</t>
  </si>
  <si>
    <t>Lucy Walters (IRE)</t>
  </si>
  <si>
    <t>hld up in tch towards rr: stdy hdwy after 6th: chal 2 out: rdn to ld between last 2: hdd last: kpt on wl u.p but a jst hld flat</t>
  </si>
  <si>
    <t>Red Indian (GB)</t>
  </si>
  <si>
    <t>Rafiya (GB)</t>
  </si>
  <si>
    <t>chsd ldrs tl led sn after 8th: rdn bef next: hdd between last 2: kpt on same pce u.p flat</t>
  </si>
  <si>
    <t>Topofthegame (IRE)</t>
  </si>
  <si>
    <t>Derry Vale (IRE)</t>
  </si>
  <si>
    <t>hld up in tch in midfield: effrt to chse ldrs 2 out: kpt on u.p flat</t>
  </si>
  <si>
    <t>Diese Des Bieffes (FR)</t>
  </si>
  <si>
    <t>Chanel Du Berlais (FR)</t>
  </si>
  <si>
    <t>hld up in tch towards rr: hdwy bef 3 out: effrt and rdn bef 2 out: swtchd lft between last 2: kpt on flat: nvr enough pce to get on terms</t>
  </si>
  <si>
    <t>Coeur Blimey (IRE)</t>
  </si>
  <si>
    <t>Eastender (GB)</t>
  </si>
  <si>
    <t>Opening Verse (USA)</t>
  </si>
  <si>
    <t>wl in tch in midfield: j.lft 3rd: hdwy to chse ldrs and mstke 7th: rdn and ev ch whn mstke 2 out: outpcd and btn bef last: wknd flat</t>
  </si>
  <si>
    <t>Le Patriote (FR)</t>
  </si>
  <si>
    <t>Sentosa (FR)</t>
  </si>
  <si>
    <t>t.k.h: chsd ldrs: wnt 2nd sn after 8th: ev ch and stl travelling wl 2 out: sn rdn and btn bef last: wknd flat</t>
  </si>
  <si>
    <t>Dentley De Mee (FR)</t>
  </si>
  <si>
    <t>Natty Twigy (FR)</t>
  </si>
  <si>
    <t>hld up in tch towards rr: effrt and sme hdwy bef 3 out: no imp between last 2: wl hld and kpt on same pce after</t>
  </si>
  <si>
    <t>Man From Mars (GB)</t>
  </si>
  <si>
    <t>t.k.h: wl in tch in midfield: nt fluent 2nd: hdwy to chse ldrs 7th: rdn and outpcd bef 2 out: wknd between last 2</t>
  </si>
  <si>
    <t>Bags Groove (IRE)</t>
  </si>
  <si>
    <t>Golden Moment (IRE)</t>
  </si>
  <si>
    <t>chsd ldr tl 3 out: lost pl and btn bef next: eased between last 2</t>
  </si>
  <si>
    <t>Wishfull Dreaming (GB)</t>
  </si>
  <si>
    <t>Poussetiere Deux (FR)</t>
  </si>
  <si>
    <t>hld up in tch towards rr: effrt 3 out: no imp bef next: wknd 2 out</t>
  </si>
  <si>
    <t>Dino Velvet (FR)</t>
  </si>
  <si>
    <t>Naaqoos (GB)</t>
  </si>
  <si>
    <t>Matgil (FR)</t>
  </si>
  <si>
    <t>hld up in tch in midfield: hdwy to chse ldrs 7th: lost pl after 3 out: wknd next</t>
  </si>
  <si>
    <t>El Terremoto (FR)</t>
  </si>
  <si>
    <t>Spirit One (FR)</t>
  </si>
  <si>
    <t>By Decree (USA)</t>
  </si>
  <si>
    <t>With Approval (CAN)</t>
  </si>
  <si>
    <t>hld up in tch in midfield: effrt bef 3 out: dropped to rr and lost tch bef 2 out: t.o</t>
  </si>
  <si>
    <t>Morning Reggie (GB)</t>
  </si>
  <si>
    <t>chsd ldrs: lft 2nd 11th tl 15th: wknd u.p bef next: wl bhd whn p.u last</t>
  </si>
  <si>
    <t>Ballyalton (IRE)</t>
  </si>
  <si>
    <t>Almilto (IRE)</t>
  </si>
  <si>
    <t>t.k.h: hld up wl in tch: rdn bef 14th: sn struggling: bhd whn p.u after next</t>
  </si>
  <si>
    <t>On Tour (IRE)</t>
  </si>
  <si>
    <t>Croco Rouge (IRE)</t>
  </si>
  <si>
    <t>hld up in rr: nt fluent 1st: sme hdwy 13th: 5th and no imp whn fell 15th</t>
  </si>
  <si>
    <t>Fountains Windfall (GB)</t>
  </si>
  <si>
    <t>Fountain Crumble (GB)</t>
  </si>
  <si>
    <t>chsd ldr tl led 3rd: hdd 9th: lft in ld again 11th: mde rest: clr and travelling strly after 15th: in n.d after: eased flat: v easily</t>
  </si>
  <si>
    <t>Ballykan (GB)</t>
  </si>
  <si>
    <t>t.k.h: chsd ldrs: chsd wnr 15th: sn rdn and no imp: no ch w wnr fr 3 out: rdn out to hold 2nd flat</t>
  </si>
  <si>
    <t>The Young Master (GB)</t>
  </si>
  <si>
    <t>Fine Frenzy (IRE)</t>
  </si>
  <si>
    <t>Great Commotion (USA)</t>
  </si>
  <si>
    <t>Mr Sam Waley-Cohen</t>
  </si>
  <si>
    <t>j.lft: led tl 3rd: chsd wnr tl led again 9th: j. bdly lft and hdd 11th: 4th and wl hld 15th: wnt 3rd bef next: kpt on but no ch w wnr</t>
  </si>
  <si>
    <t>Le Precieux (FR)</t>
  </si>
  <si>
    <t>Diamond Boy (FR)</t>
  </si>
  <si>
    <t>Bab Khaldoun (FR)</t>
  </si>
  <si>
    <t>Kaldoun (GB)</t>
  </si>
  <si>
    <t>hld up in last trio: mstke 2nd: fell 3 out</t>
  </si>
  <si>
    <t>Jenkins (IRE)</t>
  </si>
  <si>
    <t>Aladiyna (IRE)</t>
  </si>
  <si>
    <t>t.k.h: j.rt: mde all: reminder bef 2 out: j.rt and mstke 2 out: in command and j.rt again last: styd on wl</t>
  </si>
  <si>
    <t>Don Bersy (FR)</t>
  </si>
  <si>
    <t>Tropulka God (FR)</t>
  </si>
  <si>
    <t>Tropular (GB)</t>
  </si>
  <si>
    <t>t.k.h: chsd ldrs: chsd wnr bef 2 out: keeping on same pce u.p and hld whn mstke last</t>
  </si>
  <si>
    <t>hld up in tch in last trio: pushed along after 3 out: 5th and wl hld 2 out: styd on to go 3rd flat: no threat to ldng pair</t>
  </si>
  <si>
    <t>Viserion (GB)</t>
  </si>
  <si>
    <t>Tamayuz (GB)</t>
  </si>
  <si>
    <t>Frivolity (GB)</t>
  </si>
  <si>
    <t>chsd wnr tl bef 2 out: 3rd and outpcd whn mstke and pckd 2 out: wl hld after: lost 3rd flat</t>
  </si>
  <si>
    <t>Minellaforleisure (IRE)</t>
  </si>
  <si>
    <t>Dame Foraine (FR)</t>
  </si>
  <si>
    <t>Raintrap (GB)</t>
  </si>
  <si>
    <t>hld up in midfield: effrt to chse ldng trio bef 3 out: no imp</t>
  </si>
  <si>
    <t>One For Billy (GB)</t>
  </si>
  <si>
    <t>Saxona (IRE)</t>
  </si>
  <si>
    <t>Jade Robbery (USA)</t>
  </si>
  <si>
    <t>hld up in midfield: effrt after 3 out: sn struggling and wknd bef next</t>
  </si>
  <si>
    <t>Charming Zen (FR)</t>
  </si>
  <si>
    <t>Youmzain (IRE)</t>
  </si>
  <si>
    <t>Nioumoun (FR)</t>
  </si>
  <si>
    <t>Dadarissime (FR)</t>
  </si>
  <si>
    <t>t.k.h: chsd ldng trio: rdn after 3 out: sn struggling and btn: wknd bef 2 out</t>
  </si>
  <si>
    <t>Maquisard (FR)</t>
  </si>
  <si>
    <t>Creachadoir (IRE)</t>
  </si>
  <si>
    <t>Gioiosa Marea (IRE)</t>
  </si>
  <si>
    <t>hld up in tch in rr: effrt after 3 out: sn lost tch: t.o</t>
  </si>
  <si>
    <t>Maroc (GB)</t>
  </si>
  <si>
    <t>Zietory (GB)</t>
  </si>
  <si>
    <t>Zieten (USA)</t>
  </si>
  <si>
    <t>hld up in tch: wknd 5th: bhd whn p.u bef 2 out</t>
  </si>
  <si>
    <t>Present Destiny (IRE)</t>
  </si>
  <si>
    <t>Anns Present (IRE)</t>
  </si>
  <si>
    <t>hld up: rdn and wknd 4th: bhd whn p.u bef 2 out</t>
  </si>
  <si>
    <t>Resiliency (IRE)</t>
  </si>
  <si>
    <t>Euroceleb (IRE)</t>
  </si>
  <si>
    <t>prom tl p.u appr 4th</t>
  </si>
  <si>
    <t>Admiral Kid (IRE)</t>
  </si>
  <si>
    <t>Mythical Kid (USA)</t>
  </si>
  <si>
    <t>English Clover (GB)</t>
  </si>
  <si>
    <t>Tina's Pet (GB)</t>
  </si>
  <si>
    <t>hld up: wkng whn nt fluent 3 out: bhd whn p.u bef next</t>
  </si>
  <si>
    <t>Vado Forte (FR)</t>
  </si>
  <si>
    <t>Gloire (FR)</t>
  </si>
  <si>
    <t>hld up: hdwy 3 out: nt fluent 2 out: led appr last: styd on wl</t>
  </si>
  <si>
    <t>Peppay Le Pugh (IRE)</t>
  </si>
  <si>
    <t>Pinaflore (FR)</t>
  </si>
  <si>
    <t>Formidable I (USA)</t>
  </si>
  <si>
    <t>hld up in tch: rdn and ev ch 2 out: sn hung lft: no ex flat</t>
  </si>
  <si>
    <t>Shroughmore Lass (IRE)</t>
  </si>
  <si>
    <t>Smokey Bandit (IRE)</t>
  </si>
  <si>
    <t>hld up: hdwy 5th: rdn appr 2 out: no ex last</t>
  </si>
  <si>
    <t>Stuccodor (IRE)</t>
  </si>
  <si>
    <t>Modigliani (USA)</t>
  </si>
  <si>
    <t>Armilina (FR)</t>
  </si>
  <si>
    <t>hld up: hdwy 3 out: sn rdn: hung lft after next: styd on same pce</t>
  </si>
  <si>
    <t>All Is Good (IRE)</t>
  </si>
  <si>
    <t>Peinture Rose (IRE)</t>
  </si>
  <si>
    <t>Marathon (USA)</t>
  </si>
  <si>
    <t>led: rdn and hdd whn mstke last: wknd flat</t>
  </si>
  <si>
    <t>My Boy James (IRE)</t>
  </si>
  <si>
    <t>Parkality (IRE)</t>
  </si>
  <si>
    <t>Laura Mongan</t>
  </si>
  <si>
    <t>prom: chsd ldr 4th tl rdn after 3 out: wknd appr last</t>
  </si>
  <si>
    <t>Ardmayle (IRE)</t>
  </si>
  <si>
    <t>prom: racd keenly: rdn and ev ch appr 2 out: wknd bef last</t>
  </si>
  <si>
    <t>With Pleasure (GB)</t>
  </si>
  <si>
    <t>With Fascination (USA)</t>
  </si>
  <si>
    <t>Dayjur (USA)</t>
  </si>
  <si>
    <t>hld up: bhd 4th: nvr on terms</t>
  </si>
  <si>
    <t>Grania O'Malley (IRE)</t>
  </si>
  <si>
    <t>hld up: hdwy after 3 out: rdn and wknd bef next</t>
  </si>
  <si>
    <t>Boss Mans Ladder (IRE)</t>
  </si>
  <si>
    <t>prom: pushed along and mstke 5th: wknd after 3 out</t>
  </si>
  <si>
    <t>Bertie Barnes (IRE)</t>
  </si>
  <si>
    <t>Mahon Rose (IRE)</t>
  </si>
  <si>
    <t>Richard Phillips</t>
  </si>
  <si>
    <t>Daniel Hiskett</t>
  </si>
  <si>
    <t>hld up: bhd fr 4th</t>
  </si>
  <si>
    <t>Equus Millar (IRE)</t>
  </si>
  <si>
    <t>Masterofthehorse (IRE)</t>
  </si>
  <si>
    <t>Lets Get Busy (IRE)</t>
  </si>
  <si>
    <t>hld up: nt fluent 1st: rdn appr 3 out: sn wknd</t>
  </si>
  <si>
    <t>Destined To Shine (IRE)</t>
  </si>
  <si>
    <t>Good Shine (IRE)</t>
  </si>
  <si>
    <t>chsd ldr tl nt fluent 4th: rdn and wknd after 3 out</t>
  </si>
  <si>
    <t>Big Jim (GB)</t>
  </si>
  <si>
    <t>Chilly Squaw (IRE)</t>
  </si>
  <si>
    <t>mde all: clr after 3 out: rdn out</t>
  </si>
  <si>
    <t>Imjoeking (IRE)</t>
  </si>
  <si>
    <t>Amilynx (FR)</t>
  </si>
  <si>
    <t>Go Franky (IRE)</t>
  </si>
  <si>
    <t>Hollow Hand ()</t>
  </si>
  <si>
    <t>chsd ldr 2nd to next: remained handy: lost pl 6th: hdwy appr 3 out: chsd wnr bef next: styd on</t>
  </si>
  <si>
    <t>Vivaccio (FR)</t>
  </si>
  <si>
    <t>Cybelle (FR)</t>
  </si>
  <si>
    <t>chsd wnr to 2nd: remained handy: wnt 2nd again 6th to next: rdn 9th: styd on same pce fr 3 out</t>
  </si>
  <si>
    <t>Swift Crusador (GB)</t>
  </si>
  <si>
    <t>Goldenswift (IRE)</t>
  </si>
  <si>
    <t>Meneval (USA)</t>
  </si>
  <si>
    <t>chsd ldrs: wnt 2nd 3rd to 6th: chsd wnr again next tl rdn appr 2 out: wknd bef last</t>
  </si>
  <si>
    <t>Somchine (GB)</t>
  </si>
  <si>
    <t>Volochine (IRE)</t>
  </si>
  <si>
    <t>Seem Of Gold (GB)</t>
  </si>
  <si>
    <t>Gold Dust I ()</t>
  </si>
  <si>
    <t>hld up: pushed along 7th: wknd 9th</t>
  </si>
  <si>
    <t>Azzuri (GB)</t>
  </si>
  <si>
    <t>Folly Lodge (GB)</t>
  </si>
  <si>
    <t>hld up: sme hdwy 7th: wknd 9th</t>
  </si>
  <si>
    <t>Ms Parfois (IRE)</t>
  </si>
  <si>
    <t>Dolly Lewis (GB)</t>
  </si>
  <si>
    <t>led tl after 1st: chsd ldr to 9th: remained handy: wnt 2nd again after 15th: led 2 out: rdn out</t>
  </si>
  <si>
    <t>Duel At Dawn (IRE)</t>
  </si>
  <si>
    <t>Phillis Hill (GB)</t>
  </si>
  <si>
    <t>chsd ldrs: nt fluent 8th: chsd ldr and nt fluent next: led 13th: rdn and hdd 2 out: no ex flat</t>
  </si>
  <si>
    <t>Big River (IRE)</t>
  </si>
  <si>
    <t>Call Kate (IRE)</t>
  </si>
  <si>
    <t>hld up: blnd 10th: hdwy after 3 out: styd on same pce last</t>
  </si>
  <si>
    <t>prom: nt a fluent: mstke 11th: pushed along 14th: hung lft and wknd appr last</t>
  </si>
  <si>
    <t>Flintham (GB)</t>
  </si>
  <si>
    <t>Plaid Maid (IRE)</t>
  </si>
  <si>
    <t>led after 1st: hdd 13th: chsd ldr tl after 15th: rdn and wknd after 3 out</t>
  </si>
  <si>
    <t>Fly Camp (IRE)</t>
  </si>
  <si>
    <t>Pearlsforthegirls (GB)</t>
  </si>
  <si>
    <t>hld up: pushed along 8th: wknd next: bhd whn fell 2 out</t>
  </si>
  <si>
    <t>Cobolobo (FR)</t>
  </si>
  <si>
    <t>Nanou Des Brosses (FR)</t>
  </si>
  <si>
    <t>hld up: nt fluent 5th: hdwy after 7th: nt fluent and wknd 3 out: bhd whn p.u bef next</t>
  </si>
  <si>
    <t>Join The Clan (IRE)</t>
  </si>
  <si>
    <t>prom: mstke 4th: pushed along and wknd appr 8th: bhd whn p.u bef 2 out</t>
  </si>
  <si>
    <t>Black Ivory (GB)</t>
  </si>
  <si>
    <t>Annie's Gift (IRE)</t>
  </si>
  <si>
    <t>trckd ldrs: wnt 2nd after 3 out: rdn to ld flat: styd on</t>
  </si>
  <si>
    <t>Sykes (IRE)</t>
  </si>
  <si>
    <t>Our Trick (IRE)</t>
  </si>
  <si>
    <t>chsd ldr tl led after 7th: rdn and hdd flat: styd on same pce towards fin</t>
  </si>
  <si>
    <t>Tobefair (GB)</t>
  </si>
  <si>
    <t>hld up: hdwy 3 out: rdn bef next: styd on u.p</t>
  </si>
  <si>
    <t>Prime Venture (IRE)</t>
  </si>
  <si>
    <t>Primary (USA)</t>
  </si>
  <si>
    <t>Next Venture (IRE)</t>
  </si>
  <si>
    <t>hld up: hdwy 3 out: shkn up bef next: rdn and rdr dropped rein flat: styd on same pce</t>
  </si>
  <si>
    <t>The Organist (IRE)</t>
  </si>
  <si>
    <t>Alkaadhem (GB)</t>
  </si>
  <si>
    <t>Go On Eileen (IRE)</t>
  </si>
  <si>
    <t>hld up: hdwy 3 out: rdn and wknd appr last</t>
  </si>
  <si>
    <t>Kris Spin (IRE)</t>
  </si>
  <si>
    <t>Auditing Empress (IRE)</t>
  </si>
  <si>
    <t>chsd ldrs: lost pl 3rd: hdwy 8th: rdn and wknd 2 out</t>
  </si>
  <si>
    <t>Templeross (IRE)</t>
  </si>
  <si>
    <t>Dame O'Neill (IRE)</t>
  </si>
  <si>
    <t>led tl after 1st: chsd ldrs tl rdn and wknd after 3 out</t>
  </si>
  <si>
    <t>Malapie (IRE)</t>
  </si>
  <si>
    <t>Victorian Lady (GB)</t>
  </si>
  <si>
    <t>led after 1st: mstke 7th: sn hdd: chsd ldr tl rdn after 3 out: wknd bef next</t>
  </si>
  <si>
    <t>No Hassle Hoff (IRE)</t>
  </si>
  <si>
    <t>Endless Patience (IRE)</t>
  </si>
  <si>
    <t>Miner's Lamp (GB)</t>
  </si>
  <si>
    <t>hld up: hdwy 3 out: rdn and wknd bef next</t>
  </si>
  <si>
    <t>Mr Whipped (IRE)</t>
  </si>
  <si>
    <t>Dyrick Daybreak (IRE)</t>
  </si>
  <si>
    <t>trckd ldrs: racd keenly: led and wnt rt last: rdn and hung rt flat: styd on</t>
  </si>
  <si>
    <t>Paisley Park (IRE)</t>
  </si>
  <si>
    <t>Presenting Shares (IRE)</t>
  </si>
  <si>
    <t>hld up: outpcd 7th: hdwy 3 out: shkn up appr last: rdn and hung lft flat: r.o</t>
  </si>
  <si>
    <t>Knight In Dubai (IRE)</t>
  </si>
  <si>
    <t>hld up: swtchd rt and hdwy 3 out: led appr next: rdn and hdd last: wknd flat</t>
  </si>
  <si>
    <t>Chooseyourweapon (IRE)</t>
  </si>
  <si>
    <t>Definite Love (IRE)</t>
  </si>
  <si>
    <t>prom: pushed along 8th: rdn and wknd appr 2 out</t>
  </si>
  <si>
    <t>Cave Top (IRE)</t>
  </si>
  <si>
    <t>Cyrils Top Girl (IRE)</t>
  </si>
  <si>
    <t>Top Of The World (GB)</t>
  </si>
  <si>
    <t>chsd ldr: nt fluent 2nd and 5th: rdn and ev ch after 3 out: mstke and wknd next</t>
  </si>
  <si>
    <t>Count Meribel (GB)</t>
  </si>
  <si>
    <t>Bakhtawar (IRE)</t>
  </si>
  <si>
    <t>led: mstke 4th: rdn: hdd &amp; wknd appr 2 out</t>
  </si>
  <si>
    <t>Topper Thornton (IRE)</t>
  </si>
  <si>
    <t>Gailybay Ellen (IRE)</t>
  </si>
  <si>
    <t>hld up: hdwy 15th: mstke 18th: sn rdn and wknd: bhd whn p.u bef last</t>
  </si>
  <si>
    <t>Ballycross (GB)</t>
  </si>
  <si>
    <t>hld up in tch: mstke and lost pl 7th: wknd 15th: bhd whn p.u bef 2 out</t>
  </si>
  <si>
    <t>hld up: mstke 4th: bhd fr 8th: p.u bef 16th</t>
  </si>
  <si>
    <t>Goodtoknow (GB)</t>
  </si>
  <si>
    <t>Atlantic Jane (GB)</t>
  </si>
  <si>
    <t>prom: nt fluent and lost pl 6th: wknd 15th: bhd whn p.u bef next</t>
  </si>
  <si>
    <t>hld up and a in rr: bhd whn hit 14th: p.u bef next</t>
  </si>
  <si>
    <t>led tl after 2nd: chsd ldr: led again 5th to next: led 9th: clr appr 2 out: pushed out</t>
  </si>
  <si>
    <t>Cogry (GB)</t>
  </si>
  <si>
    <t>Wyldello (GB)</t>
  </si>
  <si>
    <t>chsd ldrs: rdn to chse wnr appr 2 out: styd on same pce</t>
  </si>
  <si>
    <t>Missed Approach (IRE)</t>
  </si>
  <si>
    <t>Polly's Dream (IRE)</t>
  </si>
  <si>
    <t>9/2F</t>
  </si>
  <si>
    <t>hdwy to ld after 2nd: nt fluent 4th: hdd next: led again 6th: hdd 9th: chsd wnr to 18th: rdn and wknd appr 2 out</t>
  </si>
  <si>
    <t>Crosspark (GB)</t>
  </si>
  <si>
    <t>Blue Shannon (IRE)</t>
  </si>
  <si>
    <t>Miss Gina Andrews</t>
  </si>
  <si>
    <t>racd keenly: prom: chsd wnr 18th: mstke 3 out: rdn and lost 2nd whn mstke 2 out: sn wknd</t>
  </si>
  <si>
    <t>Cresswell Breeze (GB)</t>
  </si>
  <si>
    <t>chsd ldrs: lost pl 10th: hdwy 15th: rdn and wknd after 3 out</t>
  </si>
  <si>
    <t>Sir Mangan (IRE)</t>
  </si>
  <si>
    <t>Lady Pep (IRE)</t>
  </si>
  <si>
    <t>Cajetano (USA)</t>
  </si>
  <si>
    <t>hld up: hdwy 16th: wknd 19th</t>
  </si>
  <si>
    <t>Indian Castle (IRE)</t>
  </si>
  <si>
    <t>Indian Legend (IRE)</t>
  </si>
  <si>
    <t>prom tl wknd 3 out</t>
  </si>
  <si>
    <t>Krackatoa King (GB)</t>
  </si>
  <si>
    <t>Firecracker Lady (IRE)</t>
  </si>
  <si>
    <t>hld up: in rr and drvn along fr 15th: nvr on terms</t>
  </si>
  <si>
    <t>Thebannerkingrebel (IRE)</t>
  </si>
  <si>
    <t>One Love (IRE)</t>
  </si>
  <si>
    <t>mde all: set stdy pce tl qcknd clr over 2f out: easily</t>
  </si>
  <si>
    <t>Brigadier Bob (IRE)</t>
  </si>
  <si>
    <t>Plausabelle (GB)</t>
  </si>
  <si>
    <t>prom: chsd wnr over 3f out: rdn over 2f out: sn outpcd</t>
  </si>
  <si>
    <t>Baby Ted (GB)</t>
  </si>
  <si>
    <t>hld up: hdwy 6f out: outpcd fnl 3f</t>
  </si>
  <si>
    <t>Midnight Trouble (GB)</t>
  </si>
  <si>
    <t>Friendly Request (GB)</t>
  </si>
  <si>
    <t>hld up: hdwy over 6f out: rdn over 2f out: sn outpcd</t>
  </si>
  <si>
    <t>Goutez Moi (FR)</t>
  </si>
  <si>
    <t>Dragon Dancer (GB)</t>
  </si>
  <si>
    <t>Titi Jolie (FR)</t>
  </si>
  <si>
    <t>hld up: plld hrd: pushed along and outpcd 1/2-way: n.d after</t>
  </si>
  <si>
    <t>Building Futures (IRE)</t>
  </si>
  <si>
    <t>hld up: hdwy over 4f out: rdn: hung lft and wknd over 2f out</t>
  </si>
  <si>
    <t>Mr Snips (GB)</t>
  </si>
  <si>
    <t>Madam'X (GB)</t>
  </si>
  <si>
    <t>Xaar (GB)</t>
  </si>
  <si>
    <t>Clive Drew</t>
  </si>
  <si>
    <t>chsd ldrs: pushed along and lost pl over 6f out: wknd over 4f out</t>
  </si>
  <si>
    <t>Legendoftheknight (GB)</t>
  </si>
  <si>
    <t>Pentasilea (GB)</t>
  </si>
  <si>
    <t>chsd ldrs tl rdn and wknd over 4f out</t>
  </si>
  <si>
    <t>Noble Robin (IRE)</t>
  </si>
  <si>
    <t>Which Thistle (IRE)</t>
  </si>
  <si>
    <t>w ldr: led 3rd: mde rest: j.lft last: drvn clr run-in: eased cl home</t>
  </si>
  <si>
    <t>Silva Eclipse (GB)</t>
  </si>
  <si>
    <t>Linen Line (GB)</t>
  </si>
  <si>
    <t>chsd ldrs: j. slowly 6th: wnt 2nd 7th: rdn bef 3 out: edgd rt appr last where j.lft: no ex run-in and unable to go w wnr</t>
  </si>
  <si>
    <t>Leskinfere (IRE)</t>
  </si>
  <si>
    <t>Taipans Girl (IRE)</t>
  </si>
  <si>
    <t>led: hdd 3rd: remained prom: rdn and sltly outpcd bef 3 out: kpt on for press fr 2 out: styd on run-in but no ch</t>
  </si>
  <si>
    <t>Truckers Lodge (IRE)</t>
  </si>
  <si>
    <t>Galeacord (IRE)</t>
  </si>
  <si>
    <t>chsd ldrs: shkn up appr 3 out: no imp on ldrs: wkng whn j.lft last</t>
  </si>
  <si>
    <t>Toosey (GB)</t>
  </si>
  <si>
    <t>Quiz Night (GB)</t>
  </si>
  <si>
    <t>hld up: outpcd 7th: nvr to get on terms w ldrs</t>
  </si>
  <si>
    <t>Calypso Storm (IRE)</t>
  </si>
  <si>
    <t>Valin Thyne (IRE)</t>
  </si>
  <si>
    <t>racd keenly: hld up: j. slowly 7th: struggling after: nvr a threat</t>
  </si>
  <si>
    <t>Quest For Life (GB)</t>
  </si>
  <si>
    <t>Dapper (GB)</t>
  </si>
  <si>
    <t>Lewesdon Duchess (GB)</t>
  </si>
  <si>
    <t>Alhaatmi (GB)</t>
  </si>
  <si>
    <t>trckd ldrs tl rdn and wknd appr 3 out</t>
  </si>
  <si>
    <t>a bhd: niggled along bef 6th: nvr a threat</t>
  </si>
  <si>
    <t>Lansdowne Road (IRE)</t>
  </si>
  <si>
    <t>Ballinamona Wish (IRE)</t>
  </si>
  <si>
    <t>Kotashaan (FR)</t>
  </si>
  <si>
    <t>hld up: struggling after 7th: nvr a threat</t>
  </si>
  <si>
    <t>Hogan's Height (IRE)</t>
  </si>
  <si>
    <t>Electre Du Berlais (FR)</t>
  </si>
  <si>
    <t>j.w: mde all: rdn appr 2 out: edgd lft fnl 150yds: fnd ex: styd on gamely</t>
  </si>
  <si>
    <t>De Dollar Man (IRE)</t>
  </si>
  <si>
    <t>Dollar Bay (IRE)</t>
  </si>
  <si>
    <t>chsd wnr tl appr 4 out: rdn bef 3 out: rallied to take 2nd bef 2 out: chalng whn nt fluent last: swtchd rt fnl 150yds: no imp towards fin</t>
  </si>
  <si>
    <t>Quietly (IRE)</t>
  </si>
  <si>
    <t>Gimme Peace (IRE)</t>
  </si>
  <si>
    <t>prom: wnt 2nd appr 4 out: sn chalng: rdn and lost 2nd bef 2 out: wknd after last</t>
  </si>
  <si>
    <t>Midnight Merlot (GB)</t>
  </si>
  <si>
    <t>Peel Me A Grape (GB)</t>
  </si>
  <si>
    <t>hld up in tch: outpcd 4 out: hit 3 out: plugged on but n.d after</t>
  </si>
  <si>
    <t>Mortens Leam (GB)</t>
  </si>
  <si>
    <t>Bonnet's Pieces (GB)</t>
  </si>
  <si>
    <t>towards rr: stmbld 4th hdwy to chse ldrs after 10th: outpcd bef 3 out: wknd bef last</t>
  </si>
  <si>
    <t>Miss Amelia (GB)</t>
  </si>
  <si>
    <t>Miss Pross (GB)</t>
  </si>
  <si>
    <t>hld up: outpcd 4 out: no imp whn blnd 2 out: nvr threatened</t>
  </si>
  <si>
    <t>Gran Maestro (USA)</t>
  </si>
  <si>
    <t>Red Slippers (USA)</t>
  </si>
  <si>
    <t>prom: led 3rd: mde rest: shkn up whn pressed last: drvn out and styd on wl towards fin</t>
  </si>
  <si>
    <t>Walsingham Grange (USA)</t>
  </si>
  <si>
    <t>Mambo Queen (USA)</t>
  </si>
  <si>
    <t>a.p: chalng fr 3 out: rdn appr 2 out: stl ev ch run-in: unable qck and hld fnl 50yds</t>
  </si>
  <si>
    <t>Notebook (GB)</t>
  </si>
  <si>
    <t>Love Everlasting (GB)</t>
  </si>
  <si>
    <t>Miss Amie Waugh</t>
  </si>
  <si>
    <t>s.s: bhd: hdwy 4th to go in tch w others but stl in rr: rapid prog bef 3 out: sn chalng: rdn appr 2 out: stl cl up last: kpt on run-in: one pce towards fin</t>
  </si>
  <si>
    <t>Strike West (IRE)</t>
  </si>
  <si>
    <t>hld up: hdwy 4 out: chsng ldrs whn nt fluent 3 out: hung rt whn one pce run-in</t>
  </si>
  <si>
    <t>First Up (IRE)</t>
  </si>
  <si>
    <t>Doregan (IRE)</t>
  </si>
  <si>
    <t>Bahhare (USA)</t>
  </si>
  <si>
    <t>hld up: rdn and sme hdwy appr 3 out: mstke 2 out: no imp whn mstke last</t>
  </si>
  <si>
    <t>Jacarno (GB)</t>
  </si>
  <si>
    <t>Sparkling Jewel (GB)</t>
  </si>
  <si>
    <t>Bijou D'Inde (GB)</t>
  </si>
  <si>
    <t>Perseid (IRE)</t>
  </si>
  <si>
    <t>Cowanstown Miss (IRE)</t>
  </si>
  <si>
    <t>handy: nt fluent 5th: lost pl after 4 out: sn wknd</t>
  </si>
  <si>
    <t>Coroberee (IRE)</t>
  </si>
  <si>
    <t>Cabaret (IRE)</t>
  </si>
  <si>
    <t>Tony Coyle</t>
  </si>
  <si>
    <t>hld up: hdwy 4th: no bttr than midfield: rdn and wknd appr 3 out</t>
  </si>
  <si>
    <t>Skywards Reward (IRE)</t>
  </si>
  <si>
    <t>Russian Society (GB)</t>
  </si>
  <si>
    <t>led: hdd 3rd: remained prom: nt fluent 5th: wknd appr 3 out: btn whn blnd 2 out</t>
  </si>
  <si>
    <t>Positively Dylan (GB)</t>
  </si>
  <si>
    <t>Wou Oodd (GB)</t>
  </si>
  <si>
    <t>j. carefully early on: prom: in 2nd pl 7th tl bef 4 out: in 2nd again 3 out: led 2 out: drew clr appr last: styd on wl</t>
  </si>
  <si>
    <t>Kayf Blanco (GB)</t>
  </si>
  <si>
    <t>Land Of Glory (GB)</t>
  </si>
  <si>
    <t>hld up: clsd after 8th: wnt 2nd bef 4 out: sn chalng: mstke and lost 2nd 3 out: outpcd after 2 out: styd on to take 2nd fnl 75yds but no ch to wnr</t>
  </si>
  <si>
    <t>Bun Doran (IRE)</t>
  </si>
  <si>
    <t>Village Queen (IRE)</t>
  </si>
  <si>
    <t>led: hdd 4th: led again 5th: rdn whn hdd and hit 2 out: one pce bef last: no ex and lost 2nd fnl 75yds</t>
  </si>
  <si>
    <t>Just Cameron (GB)</t>
  </si>
  <si>
    <t>Miss Fencote (GB)</t>
  </si>
  <si>
    <t>prom: led 4th to 5th: pushed along and lost pl after 4 out: wknd bef 2 out</t>
  </si>
  <si>
    <t>Zarib (IRE)</t>
  </si>
  <si>
    <t>Zariziyna (IRE)</t>
  </si>
  <si>
    <t>hld up: outpcd bef 4 out: lft bhd bef 2 out</t>
  </si>
  <si>
    <t>Bollin Ace (GB)</t>
  </si>
  <si>
    <t>Bollin Annabel (GB)</t>
  </si>
  <si>
    <t>led: hdd bef 3rd: remained prom: rdn bef 3 out and lost pl: btn whn hmpd and fell 2 out</t>
  </si>
  <si>
    <t>Westend Story (IRE)</t>
  </si>
  <si>
    <t>Sarahall (IRE)</t>
  </si>
  <si>
    <t>trckd ldrs: prom after 5th: led 7th: shkn up appr last: styd on strly to go clr run-in: comf</t>
  </si>
  <si>
    <t>Craggaknock (GB)</t>
  </si>
  <si>
    <t>Goodie Twosues (GB)</t>
  </si>
  <si>
    <t>Richard Guest</t>
  </si>
  <si>
    <t>hld up: hdwy appr 3 out: sn chsd ldrs: styd on to take 2nd towards fin: no ch w wnr</t>
  </si>
  <si>
    <t>Slanelough (IRE)</t>
  </si>
  <si>
    <t>Tango Lady (IRE)</t>
  </si>
  <si>
    <t>trckd ldrs: ev ch 3 out: rdn appr 2 out: no imp whn hit last: one pce run-in: lost 2nd towards fin</t>
  </si>
  <si>
    <t>Morning Royalty (IRE)</t>
  </si>
  <si>
    <t>Portryan Native (IRE)</t>
  </si>
  <si>
    <t>James Moffatt</t>
  </si>
  <si>
    <t>hld up in rr: hdwy on inner appr 3 out: chsd ldrs 2 out: no real imp: one pce after</t>
  </si>
  <si>
    <t>Zaidiyn (FR)</t>
  </si>
  <si>
    <t>Zainta (IRE)</t>
  </si>
  <si>
    <t>midfield: hdwy appr 3 out: over 2 l down disputing 2nd whn blnd 2 out: sn lost pl: no real imp after</t>
  </si>
  <si>
    <t>Jaleo (GER)</t>
  </si>
  <si>
    <t>Jambalaya (GER)</t>
  </si>
  <si>
    <t>Samum (GER)</t>
  </si>
  <si>
    <t>Mr Alex Ferguson</t>
  </si>
  <si>
    <t>trckd ldrs: lost pl 7th: nt fluent 4 out: u.p and outpcd appr 3 out: kpt on but n.d fr 2 out</t>
  </si>
  <si>
    <t>Becky The Thatcher (GB)</t>
  </si>
  <si>
    <t>Fairmont (IRE)</t>
  </si>
  <si>
    <t>in tch: trckd ldrs after: lost pl 7th: n.d after</t>
  </si>
  <si>
    <t>prom: dived at 1st: led bef 3rd: hdd 7th: wknd appr 3 out: btn whn hmpd 2 out</t>
  </si>
  <si>
    <t>Diamond Fort (IRE)</t>
  </si>
  <si>
    <t>hld up: rdn and hdwy appr 3 out where j.lft: no imp whn j.lft again 2 out: eased and wknd bef last where j.lft</t>
  </si>
  <si>
    <t>Catchamat (GB)</t>
  </si>
  <si>
    <t>More Flair (GB)</t>
  </si>
  <si>
    <t>prom tl rdn and wknd appr 3 out: hmpd 2 out: eased whn wl btn bef last</t>
  </si>
  <si>
    <t>Newberry New (IRE)</t>
  </si>
  <si>
    <t>Sunblush (UAE)</t>
  </si>
  <si>
    <t>Timber Country (USA)</t>
  </si>
  <si>
    <t>Harriet Bethell</t>
  </si>
  <si>
    <t>trckd ldrs: led 9th: rdn appr last: drvn out and styd on to go clr run-in</t>
  </si>
  <si>
    <t>Crown Hill (IRE)</t>
  </si>
  <si>
    <t>Silver Prayer (IRE)</t>
  </si>
  <si>
    <t>hld up: hdwy 4 out: rdn to go 2nd 2 out: no imp on wnr after last: kpt on towards fin</t>
  </si>
  <si>
    <t>Granville Island (IRE)</t>
  </si>
  <si>
    <t>Fox Glen (IRE)</t>
  </si>
  <si>
    <t>Furry Glen (GB)</t>
  </si>
  <si>
    <t>hld up: hdwy to chalng 2nd appr 4 out: rdn whn lost 2nd 2 out: no ex fr last</t>
  </si>
  <si>
    <t>Leanna Ban (GB)</t>
  </si>
  <si>
    <t>Gurleigh (IRE)</t>
  </si>
  <si>
    <t>led 1st: mstke 4th: nt fluent and hdd 9th: wknd after 3 out</t>
  </si>
  <si>
    <t>Special Wells (GB)</t>
  </si>
  <si>
    <t>Oso Special (GB)</t>
  </si>
  <si>
    <t>led to 1st: remained prom: lost pl 4 out: sn rdn and btn: plugged on run-in but n.d</t>
  </si>
  <si>
    <t>in tch: mstke 4th: j. slowly 8th: rdn and outpcd after 10th: wknd bef next</t>
  </si>
  <si>
    <t>Maebh (IRE)</t>
  </si>
  <si>
    <t>chsd ldrs: rdn over 3f out: led 2f out: rn green: pressed fnl 100yds: kpt on gamely nr fin</t>
  </si>
  <si>
    <t>So Lonely (IRE)</t>
  </si>
  <si>
    <t>So You Think (NZ)</t>
  </si>
  <si>
    <t>Via Aurelia (IRE)</t>
  </si>
  <si>
    <t>John Butler</t>
  </si>
  <si>
    <t>hld up: hdwy over 4f out: tried to chal over 2f out: rdn and wanted to hang lft: unable qck over 1f out: rallied and ev ch fnl 100yds: hld nr fin</t>
  </si>
  <si>
    <t>Fforbidden Love (GB)</t>
  </si>
  <si>
    <t>Fastnet Rock (AUS)</t>
  </si>
  <si>
    <t>Trinkila (USA)</t>
  </si>
  <si>
    <t>Cat Thief (USA)</t>
  </si>
  <si>
    <t>Harry Teal</t>
  </si>
  <si>
    <t>led: rdn over 3f out: hdd 2f out: styd on same pce fnl f</t>
  </si>
  <si>
    <t>True Ballew (IRE)</t>
  </si>
  <si>
    <t>Hula Ballew (GB)</t>
  </si>
  <si>
    <t>Weldnaas (USA)</t>
  </si>
  <si>
    <t>chsd ldrs: rdn over 3f out: stl wl there over 2f out: wknd over 1f out</t>
  </si>
  <si>
    <t>Aweeminit (IRE)</t>
  </si>
  <si>
    <t>Campanella (GER)</t>
  </si>
  <si>
    <t>chsd ldr tl rdn over 3f out: wknd over 2f out</t>
  </si>
  <si>
    <t>Tara Force (GB)</t>
  </si>
  <si>
    <t>Whizz Back (IRE)</t>
  </si>
  <si>
    <t>midfield: rdn and wknd over 3f out</t>
  </si>
  <si>
    <t>Dares To Dream (IRE)</t>
  </si>
  <si>
    <t>hld up: rdn over 4f out: sn lft bhd</t>
  </si>
  <si>
    <t>Barrister (GB)</t>
  </si>
  <si>
    <t>Lawman (FR)</t>
  </si>
  <si>
    <t>Ella (GB)</t>
  </si>
  <si>
    <t>Tracy Waggott</t>
  </si>
  <si>
    <t>towards rr: lft bhd over 4f out: t.o</t>
  </si>
  <si>
    <t>Time And Times (IRE)</t>
  </si>
  <si>
    <t>Shuil Bob (IRE)</t>
  </si>
  <si>
    <t>D McNamara</t>
  </si>
  <si>
    <t>hld up in rr: j.rt at times: nt fluent 4th: lost tch after 5th: detached whn nt fluent 7th: t.o whn p.u bef 4 out</t>
  </si>
  <si>
    <t>Aranhill Rascal (IRE)</t>
  </si>
  <si>
    <t>Aran Treasure (IRE)</t>
  </si>
  <si>
    <t>Jordan Canavan</t>
  </si>
  <si>
    <t>mid-div: disp 5th at 1/2-way: in tch whn fell 4 out</t>
  </si>
  <si>
    <t>Tongie (IRE)</t>
  </si>
  <si>
    <t>Montagues Lady (IRE)</t>
  </si>
  <si>
    <t>hld up: towards rr whn fell 5 out</t>
  </si>
  <si>
    <t>Hand Of The King (IRE)</t>
  </si>
  <si>
    <t>La Busona (IRE)</t>
  </si>
  <si>
    <t>Patrick Neville</t>
  </si>
  <si>
    <t>Cathal Landers</t>
  </si>
  <si>
    <t>led: jnd 5th and disp ld briefly: narrow ld bef next: hdd 9th: cl 2nd after 4 out: regained advantage next tl sn jnd: on terms whn blnd and uns rdr 2 out</t>
  </si>
  <si>
    <t>Bilbo Bagins (IRE)</t>
  </si>
  <si>
    <t>Squaw Valley (IRE)</t>
  </si>
  <si>
    <t>Adrian Murray</t>
  </si>
  <si>
    <t>w.w towards rr: sltly hmpd 4 out: tk clsr order after next: pushed along bhd ldrs bef 2 out: led after 2 out and extended advantage bef last where bad mstke and sn strly pressed: all out clsng stages: hld on</t>
  </si>
  <si>
    <t>Simple Steps (IRE)</t>
  </si>
  <si>
    <t>Burma (GB)</t>
  </si>
  <si>
    <t>chsd ldrs in 3rd: nt fluent 4th: 3rd 1/2-way: cl up bhd ldrs whn mstke and pckd 2 out: sn rdn in 3rd and clsd u.p into 2nd bef last: strly pressed wnr nr side run-in: jst hld</t>
  </si>
  <si>
    <t>Shrewdoperator (IRE)</t>
  </si>
  <si>
    <t>Fitanga (FR)</t>
  </si>
  <si>
    <t>Fijar Tango (FR)</t>
  </si>
  <si>
    <t>trckd ldr tl disp ld briefly fr 5th: cl 2nd bef next: led 9th tl hdd 3 out: sn on terms and lft in front 2 out: hdd after 2 out and no ex u.p in 3rd bef last: kpt on in 4th after last into mod 3rd</t>
  </si>
  <si>
    <t>Glacial Shadow (IRE)</t>
  </si>
  <si>
    <t>hld up bhd ldrs: 4th 1/2-way: rdn after 2 out and no imp on ldrs in 3rd at last: one pce run-in and dropped to mod 4th</t>
  </si>
  <si>
    <t>hld up in tch: slt mstke 2nd: disp 5th at 1/2-way: rdn and no imp on ldrs in 5th after 2 out: one pce after</t>
  </si>
  <si>
    <t>mid-div: rdn in 7th bef 3 out and no imp next where lft mod 6th</t>
  </si>
  <si>
    <t>Invitation Only (IRE)</t>
  </si>
  <si>
    <t>mde all: led narrowly early: over 1 l clr 4 out: stl gng wl after 2 out: pressed briefly at last where stdd: rdn and styd on wl to assert run-in: comf</t>
  </si>
  <si>
    <t>Koshari (FR)</t>
  </si>
  <si>
    <t>Honor May (FR)</t>
  </si>
  <si>
    <t>Balleroy (USA)</t>
  </si>
  <si>
    <t>chsd ldrs: 4th 1/2-way: slt mstke in cl 5th at 8th: hdwy on outer after 2 out to dispute 2nd at last where pressed wnr briefly: sn no imp on wnr in 2nd run-in: kpt on wl</t>
  </si>
  <si>
    <t>The Storyteller (IRE)</t>
  </si>
  <si>
    <t>chsd ldrs: 3rd 1/2-way: disp 2nd after 4 out: 3rd after next: bad mstke in 3rd and pckd 2 out: rdn into 2nd bef last where jnd for 2nd and pressed wnr briefly: no ex in 3rd run-in</t>
  </si>
  <si>
    <t>Mossback (IRE)</t>
  </si>
  <si>
    <t>Sejour (IRE)</t>
  </si>
  <si>
    <t>cl up bhd ldr early: jnd for 2nd after 4 out: pushed along in 2nd after next and wknd u.p into 4th bef last</t>
  </si>
  <si>
    <t>Mall Dini (IRE)</t>
  </si>
  <si>
    <t>Winsome Breeze (IRE)</t>
  </si>
  <si>
    <t>Patrick G Kelly</t>
  </si>
  <si>
    <t>w.w in rr: nt fluent 4th and niggled along briefly: last at 1/2-way: pushed along after 3 out and no imp on ldrs in rr after next: kpt on one pce after last into mod 5th: nvr trbld ldrs</t>
  </si>
  <si>
    <t>Arbre De Vie (FR)</t>
  </si>
  <si>
    <t>Nouvelle Recrue (FR)</t>
  </si>
  <si>
    <t>w.w: 5th 1/2-way: pushed along in 5th after 3 out and no ex after next: nt fluent in mod 5th at last and wknd run-in</t>
  </si>
  <si>
    <t>As De Pique (IRE)</t>
  </si>
  <si>
    <t>Casheral (GB)</t>
  </si>
  <si>
    <t>Le Soleil (GB)</t>
  </si>
  <si>
    <t>Mr A J Fox</t>
  </si>
  <si>
    <t>towards rr: mstke 3rd and dropped to rr: last at 1/2-way: hdwy 4 out to chse ldrs next where nt fluent and rdn: struggling in 7th bef 2 out where fell</t>
  </si>
  <si>
    <t>He Rock's (IRE)</t>
  </si>
  <si>
    <t>Rubys Shadow (IRE)</t>
  </si>
  <si>
    <t>Mr B O'Neill</t>
  </si>
  <si>
    <t>chsd ldrs early: 5th 1/2-way: rdn towards rr and no ex 3 out: p.u after next</t>
  </si>
  <si>
    <t>Canaly (IRE)</t>
  </si>
  <si>
    <t>Starry Lady (IRE)</t>
  </si>
  <si>
    <t>Mrs Denise Foster</t>
  </si>
  <si>
    <t>Mr R O Harding</t>
  </si>
  <si>
    <t>chsd ldrs tl wnt 2nd bef 3rd: disp 2nd whn slt mstke 7th: disp 2nd at 1/2-way: cl up bhd ldrs whn mstke 13th and dropped to rr next: rdn and no ex trailing in rr: p.u bef 3 out</t>
  </si>
  <si>
    <t>Glencairn View (IRE)</t>
  </si>
  <si>
    <t>Anthony Mullins</t>
  </si>
  <si>
    <t>towards rr: nt fluent 1st: disp 8th at 1/2-way: hdwy after 10th: cl 2nd bef 12th and led fr next: jnd bef 3 out: narrow ld after next: jnd at last and hdd run-in tl rallied to sn regain ld: styd on wl</t>
  </si>
  <si>
    <t>mid-div: 7th bef 1/2-way: mstke 10th: tk clsr order in 4th after 4 out: almost on terms fr 2 out gng wl: disp ld at last and led briefly run-in tl sn hdd: no imp on wnr cl home</t>
  </si>
  <si>
    <t>Without Limites (FR)</t>
  </si>
  <si>
    <t>Sans Limites (FR)</t>
  </si>
  <si>
    <t>led: pressed clly 12th and hdd fr next: pckd sltly 4 out: disp ld bef next: pckd 2 out and sn rdn in 2nd: no ex and wknd u.p bef last</t>
  </si>
  <si>
    <t>Wishmoor (IRE)</t>
  </si>
  <si>
    <t>Presentingatdawn (IRE)</t>
  </si>
  <si>
    <t>chsd ldrs: 4th 1/2-way: tk clsr order bef 3 out where almost on terms: rdn bef 2 out and sn no imp on ldrs u.p in 4th: one pce after 2 out</t>
  </si>
  <si>
    <t>Mr N McParlan</t>
  </si>
  <si>
    <t>mid-div: 6th 1/2-way: mstke 4 out: rdn after next and sme hdwy bef 2 out: no imp on ldrs in 5th after 2 out: bad mstke in 5th at last</t>
  </si>
  <si>
    <t>Bilko (FR)</t>
  </si>
  <si>
    <t>Moriany (FR)</t>
  </si>
  <si>
    <t>hld up in rr of mid-div: 11th 1/2-way: pushed along in 9th after 3 out and lft 7th fr next: no imp on ldrs between last 2: one pce after</t>
  </si>
  <si>
    <t>Thebarrowman (IRE)</t>
  </si>
  <si>
    <t>Pixie Dust (IRE)</t>
  </si>
  <si>
    <t>Mr Derek O'Connor</t>
  </si>
  <si>
    <t>cl up bhd ldr early: 3rd bef 3rd: disp 2nd at 1/2-way: pushed along in 5th after 4 out and no ex u.p after next: wknd</t>
  </si>
  <si>
    <t>Toushan (IRE)</t>
  </si>
  <si>
    <t>mid-div earlly: 10th 1/2-way: disp 7th 2 out where slt mstke and sn wknd</t>
  </si>
  <si>
    <t>hld up in rr early: disp 8th at 1/2-way: reminder after 4 out: rdn and wknd after next where slt mstke: slow 2 out where lft mod 9th</t>
  </si>
  <si>
    <t>Getabird (IRE)</t>
  </si>
  <si>
    <t>Fern Bird (IRE)</t>
  </si>
  <si>
    <t>mde all: clr early tl reduced advantage fr 3rd: narrow ld 2 out stl travelling wl: extended advantage and in command bef last: drvn further clr run-in: easily</t>
  </si>
  <si>
    <t>Mengli Khan (IRE)</t>
  </si>
  <si>
    <t>chsd ldrs in 3rd: jnd for 3rd after 3rd: 4th bef 5th where nt fluent: impr into 3rd fr 3 out gng wl: wnt 2nd after next and pushed along: sn rdn and no imp on easy wnr bef last where slt mstke</t>
  </si>
  <si>
    <t>Carter McKay (GB)</t>
  </si>
  <si>
    <t>chsd ldr: dropped to 3rd bef 5th: disp 2nd after 4 out: cl 2nd 2 out: sn rdn and no imp on easy wnr in 3rd bef last: kpt on one pce run-in</t>
  </si>
  <si>
    <t>High School Days (USA)</t>
  </si>
  <si>
    <t>Baroness Richter (IRE)</t>
  </si>
  <si>
    <t>hld up towards rr: stl gng wl in 5th after 3 out: impr into 4th after next: rdn and no imp on easy wnr bef last: kpt on one pce run-in</t>
  </si>
  <si>
    <t>Top Othe Ra (IRE)</t>
  </si>
  <si>
    <t>The Top Road (IRE)</t>
  </si>
  <si>
    <t>w.w in rr: nt fluent 4th: kpt on one pce after 2 out into mod 5th bef last: nvr trbld ldrs</t>
  </si>
  <si>
    <t>Makitorix (FR)</t>
  </si>
  <si>
    <t>Makfi (GB)</t>
  </si>
  <si>
    <t>Goldamix (IRE)</t>
  </si>
  <si>
    <t>hld up bhd ldrs in 4th and racd keenly early: disp 3rd after 3rd: clsr in 2nd bef 5th: jnd for 2nd after 4 out: dropped to 4th fr 3 out where nt fluent: wknd to rr bef last</t>
  </si>
  <si>
    <t>Impact Factor (IRE)</t>
  </si>
  <si>
    <t>Hello Kitty (IRE)</t>
  </si>
  <si>
    <t>Houmayoun (FR)</t>
  </si>
  <si>
    <t>mde all: narrow advantage 3 out: stl gng wl bef last where pressed clly: drvn out and kpt on wl run-in: eased cl home: comf</t>
  </si>
  <si>
    <t>Eagle Lion (FR)</t>
  </si>
  <si>
    <t>Folle Garde (FR)</t>
  </si>
  <si>
    <t>chsd ldrs: 4th 1/2-way: impr into 2nd bef last where pressed wnr briefly: kpt on wl wout matching wnr run-in: a hld</t>
  </si>
  <si>
    <t>Gun Digger (IRE)</t>
  </si>
  <si>
    <t>chsd ldrs: 3rd 1/2-way: impr into 2nd after 2 out: rdn between last 2 and no imp on wnr bef last where dropped to 3rd: kpt on same pce run-in</t>
  </si>
  <si>
    <t>Kesselring (GB)</t>
  </si>
  <si>
    <t>Anna Oleanda (IRE)</t>
  </si>
  <si>
    <t>settled bhd ldr: nt fluent 2nd: cl 2nd 3 out: pushed along and dropped to 3rd after next: no ex in 4th between last 2: one pce after</t>
  </si>
  <si>
    <t>Niven (IRE)</t>
  </si>
  <si>
    <t>Elusive Pimpernel (USA)</t>
  </si>
  <si>
    <t>Ginger Lily (IRE)</t>
  </si>
  <si>
    <t>Lucky Guest ()</t>
  </si>
  <si>
    <t>mid-div: gng wl in 7th after 3 out: pushed along into 5th after 2 out and no imp on ldrs bef last where nt fluent: kpt on one pce</t>
  </si>
  <si>
    <t>Steer Clear (IRE)</t>
  </si>
  <si>
    <t>You Little Daisy (IRE)</t>
  </si>
  <si>
    <t>Padraig Roche</t>
  </si>
  <si>
    <t>in rr of mid-div: pushed along in 8th after 2 out and sme modest hdwy into 6th bef last where nt fluent: kpt on one pce: nvr trbld ldrs</t>
  </si>
  <si>
    <t>It's Only A Number (IRE)</t>
  </si>
  <si>
    <t>Back Me Up (IRE)</t>
  </si>
  <si>
    <t>towards rr early: pushed along in 6th after 3 out and wnt 5th briefly 2 out: sn no ex and wknd</t>
  </si>
  <si>
    <t>Monition (IRE)</t>
  </si>
  <si>
    <t>Forever Bubbles (IRE)</t>
  </si>
  <si>
    <t>mid-div: hdwy after 4 out to chse ldrs next: pushed along in 5th bef 2 out and sn wknd</t>
  </si>
  <si>
    <t>Plouios (IRE)</t>
  </si>
  <si>
    <t>Garlucy (IRE)</t>
  </si>
  <si>
    <t>hld up in tch: 7th 1/2-way: wknd after 4 out: mod 14th bef 2 out: kpt on again in bhd fr after 2 out</t>
  </si>
  <si>
    <t>Ballynanty (IRE)</t>
  </si>
  <si>
    <t>Reina Blanca (GB)</t>
  </si>
  <si>
    <t>mid-div: rdn and no ex after 3 out</t>
  </si>
  <si>
    <t>Ger's Lad (IRE)</t>
  </si>
  <si>
    <t>Mill Lady (IRE)</t>
  </si>
  <si>
    <t>mid-div: clsr in 6th at 1/2-way: disp 5th 3 out where nt fluent: rdn and wknd bef next</t>
  </si>
  <si>
    <t>Cooldine Bog (IRE)</t>
  </si>
  <si>
    <t>Express Mail (IRE)</t>
  </si>
  <si>
    <t>Andrew Slattery</t>
  </si>
  <si>
    <t>Mr E Dwan</t>
  </si>
  <si>
    <t>chsd ldrs: slt mstke in 5th at 2nd and lost pl briefly: nt fluent next: 5th bef 1/2-way: slt mstke 5th: mstke 3 out: wknd</t>
  </si>
  <si>
    <t>Around The Block (IRE)</t>
  </si>
  <si>
    <t>Aventia (IRE)</t>
  </si>
  <si>
    <t>towards rr: pushed along in 11th after 3 out and no imp bef next: wknd</t>
  </si>
  <si>
    <t>Grande Waltz (GER)</t>
  </si>
  <si>
    <t>Wiener Walzer (GER)</t>
  </si>
  <si>
    <t>Giralda (IRE)</t>
  </si>
  <si>
    <t>Tenby (GB)</t>
  </si>
  <si>
    <t>Dillon Maxwell</t>
  </si>
  <si>
    <t>towards rr thrght: pushed along and no imp after 3 out</t>
  </si>
  <si>
    <t>mid-div: pushed along and wknd after 4 out</t>
  </si>
  <si>
    <t>cl up tl led after 1st: jnd and disp ld fr next: led again after 3rd: narrow advantage 3 out: nt fluent next and rdn: extended advantage u.p bef last: kpt on wl run-in</t>
  </si>
  <si>
    <t>A Hardy Nailer (IRE)</t>
  </si>
  <si>
    <t>Loughaneala (IRE)</t>
  </si>
  <si>
    <t>hld up in tch: nt fluent 4th: 6th 1/2-way: tk clsr order in 4th after 4 out: rdn in 4th after next and clsd u.p into 2nd at last: kpt on wl u.p run-in: a hld</t>
  </si>
  <si>
    <t>Pat's Oscar (IRE)</t>
  </si>
  <si>
    <t>Coming Home (FR)</t>
  </si>
  <si>
    <t>chsd ldrs: 2nd 1/2-way: cl 2nd 3 out: gng best in cl 2nd after next: rdn bef last and sn no imp on wnr: one pce in 3rd run-in</t>
  </si>
  <si>
    <t>Allez Kal (IRE)</t>
  </si>
  <si>
    <t>Reynard's Glen (IRE)</t>
  </si>
  <si>
    <t>James M Barcoe</t>
  </si>
  <si>
    <t>w.w in rr: detached 6th: tk clsr order bef next stl in rr: hdwy 3 out: disp 5th next and impr into 4th bef last where no imp on wnr: kpt on one pce run-in</t>
  </si>
  <si>
    <t>Mary Frances (IRE)</t>
  </si>
  <si>
    <t>In The Saltmine (FR)</t>
  </si>
  <si>
    <t>Damister (USA)</t>
  </si>
  <si>
    <t>led tl hdd after 1st: disp ld fr next tl hdd after 3rd: 3rd 1/2-way: reminders after 4 out and sn struggling in 5th: no imp in 6th after 2 out</t>
  </si>
  <si>
    <t>Siempre Amigos (IRE)</t>
  </si>
  <si>
    <t>Zamiyla (IRE)</t>
  </si>
  <si>
    <t>chsd ldrs: slt mstke 1st: pushed along in cl 3rd bef 2 out: sn rdn and no imp on ldrs between last 2 where dropped to 4th: wknd qckly bef last where slow</t>
  </si>
  <si>
    <t>Popping Along (GB)</t>
  </si>
  <si>
    <t>So Long (GB)</t>
  </si>
  <si>
    <t>Turlough O'Connor</t>
  </si>
  <si>
    <t>Mr T O'Connor</t>
  </si>
  <si>
    <t>hld up in tch: slt mstke 2nd: rdn and wknd qckly 3 out where nt fluent: t.o fr next</t>
  </si>
  <si>
    <t>Relegate (IRE)</t>
  </si>
  <si>
    <t>Last Of The Bunch (GB)</t>
  </si>
  <si>
    <t>hld up in mid-div: tk clsr order in 6th 4f out: pushed along and tk clsr order bhd ldrs 3f out: rdn to ld over 1f out and kpt on wl</t>
  </si>
  <si>
    <t>Danse Idol (IRE)</t>
  </si>
  <si>
    <t>Dansant (GB)</t>
  </si>
  <si>
    <t>Screen Idol (IRE)</t>
  </si>
  <si>
    <t>John P O'Callaghan</t>
  </si>
  <si>
    <t>Mr T Feeney</t>
  </si>
  <si>
    <t>in rr of mid-div early: 6th 1/2-way: gng wl bhd ldrs in 4th appr st: sn rdn and outpcd briefly 1 1/2f out: r.o again u.p in 4th ins fnl f into nvr threatening 2nd</t>
  </si>
  <si>
    <t>Indefatigable (IRE)</t>
  </si>
  <si>
    <t>Spin The Wheel (IRE)</t>
  </si>
  <si>
    <t>S Curling</t>
  </si>
  <si>
    <t>hld up bhd ldrs: disp 3rd at 1/2-way: gng wl in 2nd into st: rdn over 1f out and sn no imp on wnr u.p in 3rd wl ins fnl f: kpt on same pce</t>
  </si>
  <si>
    <t>Iamastartoo (IRE)</t>
  </si>
  <si>
    <t>Lobinstown Girl (IRE)</t>
  </si>
  <si>
    <t>mid-div: hdwy under 4f out to chse ldrs: lost action briefly turning for home: rdn into 2nd nr side 1f out where pressed wnr briefly: no ex wl ins fnl f where wknd into 4th</t>
  </si>
  <si>
    <t>Dynamic Allen (FR)</t>
  </si>
  <si>
    <t>Quouzeix (FR)</t>
  </si>
  <si>
    <t>B R Hamilton</t>
  </si>
  <si>
    <t>Mr D G Lavery</t>
  </si>
  <si>
    <t>led and disp: narrow advantage bef 1/2-way: jnd and disp ld after 1/2-way: led over 3f out: rdn and hdd over 1f out: wknd</t>
  </si>
  <si>
    <t>Countess Cathleen (IRE)</t>
  </si>
  <si>
    <t>Afasheen (IRE)</t>
  </si>
  <si>
    <t>Mr P T Hickey</t>
  </si>
  <si>
    <t>hld up towards rr: prog fr over 4f out: rdn in 6th 1 1/2f out and sn no imp on ldrs: one pce fnl f</t>
  </si>
  <si>
    <t>Maple Lawn (IRE)</t>
  </si>
  <si>
    <t>Johnsons Coat (IRE)</t>
  </si>
  <si>
    <t>Miss K Harrington</t>
  </si>
  <si>
    <t>hld up in rr: sme hdwy into 8th 2f out: sn rdn and no imp on ldrs u.p in 7th over 1f out: kpt on ins fnl f</t>
  </si>
  <si>
    <t>The Last Armada (IRE)</t>
  </si>
  <si>
    <t>Cymau Lass (IRE)</t>
  </si>
  <si>
    <t>William Coleman O'Brien</t>
  </si>
  <si>
    <t>Mr J Hurley</t>
  </si>
  <si>
    <t>hld up towards rr: sme hdwy into 11th over 2f out: kpt on one pce ins fnl f</t>
  </si>
  <si>
    <t>Night Muse (IRE)</t>
  </si>
  <si>
    <t>Night Maid (IRE)</t>
  </si>
  <si>
    <t>hld up towards rr: disp 9th 3f out: sn rdn and no ex into st: one pce fnl 2f</t>
  </si>
  <si>
    <t>Sweetlight D'oroux (FR)</t>
  </si>
  <si>
    <t>Moonlight Shadows (FR)</t>
  </si>
  <si>
    <t>cl up: disp cl 2nd after 2f: niggled along briefly disputing 3rd after 6f: pushed along over 4f out and sn wknd</t>
  </si>
  <si>
    <t>My Peggy (IRE)</t>
  </si>
  <si>
    <t>Last Century (IRE)</t>
  </si>
  <si>
    <t>Noel G Hynds</t>
  </si>
  <si>
    <t>led and disp: cl 2nd bef 1/2-way: disp ld after 1/2-way: hdd over 3f out and sn no ex u.p in 2nd: wknd over 2f out</t>
  </si>
  <si>
    <t>Filly Mullins (IRE)</t>
  </si>
  <si>
    <t>Tidal Princess (IRE)</t>
  </si>
  <si>
    <t>chsd ldrs: disp 3rd at 1/2-way: pushed along in 4th over 3f out and sn wknd</t>
  </si>
  <si>
    <t>Melior (IRE)</t>
  </si>
  <si>
    <t>hld up in tch: pushed along over 5f out and sn wknd</t>
  </si>
  <si>
    <t>Grey Habit (IRE)</t>
  </si>
  <si>
    <t>Crimond (IRE)</t>
  </si>
  <si>
    <t>P Meany</t>
  </si>
  <si>
    <t>mid-div: 7th 1/2-way: pushed along fr 5f out and wknd under 4f out</t>
  </si>
  <si>
    <t>Royal Summit (GB)</t>
  </si>
  <si>
    <t>Nas Na Riogh (IRE)</t>
  </si>
  <si>
    <t>Alison Hamilton</t>
  </si>
  <si>
    <t>hld up: struggling fnl circ: lost tch and p.u bef 2 out</t>
  </si>
  <si>
    <t>Coole Hall (IRE)</t>
  </si>
  <si>
    <t>Coole Assembly (IRE)</t>
  </si>
  <si>
    <t>4/9F</t>
  </si>
  <si>
    <t>nt fluent on occasions: hld up: hdwy bef 3 out: effrt and chsd ldr bef 2 out: led last: hung lft and styd on strly to draw clr run-in</t>
  </si>
  <si>
    <t>Knockrobin (IRE)</t>
  </si>
  <si>
    <t>Tudor Style (IRE)</t>
  </si>
  <si>
    <t>cl up: wnt 2nd after 7th: led 3 out: rdn next: hdd whn hit last: kpt on same pce run-in</t>
  </si>
  <si>
    <t>Behindthelines (IRE)</t>
  </si>
  <si>
    <t>led to 3 out: chsd ldr to bef next: sn rdn and outpcd</t>
  </si>
  <si>
    <t>Outnumbered (IRE)</t>
  </si>
  <si>
    <t>Back Market Lass (IRE)</t>
  </si>
  <si>
    <t>hld up midfield: stdy hdwy 4 out: rdn bef 2 out: sn wknd</t>
  </si>
  <si>
    <t>Shepherd's Bight (IRE)</t>
  </si>
  <si>
    <t>Orador Sur Glane (IRE)</t>
  </si>
  <si>
    <t>hld up: outpcd bef 4 out: rallied bef 2 out: sn no imp</t>
  </si>
  <si>
    <t>Call Me (IRE)</t>
  </si>
  <si>
    <t>Wake Me Gently (IRE)</t>
  </si>
  <si>
    <t>Lucy Normile</t>
  </si>
  <si>
    <t>prom: lost pl 3rd: drvn and outpcd 8th: n.d after</t>
  </si>
  <si>
    <t>Rising Marienbard (IRE)</t>
  </si>
  <si>
    <t>Dromkeen Wood (GB)</t>
  </si>
  <si>
    <t>pressed ldr to after 7th: cl up tl rdn and wknd fr 3 out</t>
  </si>
  <si>
    <t>Mick's Wish (IRE)</t>
  </si>
  <si>
    <t>Bells Chance (IRE)</t>
  </si>
  <si>
    <t>Jackie Stephen</t>
  </si>
  <si>
    <t>plld hrd: chsd ldrs tl rdn and wknd fr 3 out</t>
  </si>
  <si>
    <t>Castle On A Cloud (IRE)</t>
  </si>
  <si>
    <t>Ifyoucouldseemenow (IRE)</t>
  </si>
  <si>
    <t>hld up: stdy hdwy 4 out: rdn and wknd fr next: t.o</t>
  </si>
  <si>
    <t>Templenaboe (IRE)</t>
  </si>
  <si>
    <t>hld up: struggling 1/2-way: last and no ch whn blnd 2 out: sn p.u</t>
  </si>
  <si>
    <t>Clondaw Castle (IRE)</t>
  </si>
  <si>
    <t>Lohort Castle (IRE)</t>
  </si>
  <si>
    <t>t.k.h: hld up in tch: smooth hdwy to ld 2 out: shkn up bef last: kpt on strly run-in</t>
  </si>
  <si>
    <t>Aye Right (IRE)</t>
  </si>
  <si>
    <t>Gaybric (IRE)</t>
  </si>
  <si>
    <t>trckd ldr: chal 3rd: led after 3 out: hdd next: sn rdn: rallied and wnt 2nd run-in: nt pce of wnr</t>
  </si>
  <si>
    <t>Some Reign (IRE)</t>
  </si>
  <si>
    <t>Bridge Love (FR)</t>
  </si>
  <si>
    <t>hld up midfield on ins: hdwy and ev ch 2 out: sn chsng wnr: edgd lft and lost 2nd run-in: one pce</t>
  </si>
  <si>
    <t>Swashbuckle (GB)</t>
  </si>
  <si>
    <t>Inhibition (GB)</t>
  </si>
  <si>
    <t>nt fluent on occasions: prom: rdn and outpcd bef 2 out: no imp bef last</t>
  </si>
  <si>
    <t>Lord Napier (IRE)</t>
  </si>
  <si>
    <t>Jacqueline (IND)</t>
  </si>
  <si>
    <t>prom: hdwy and ev ch after 3 out to next: rdn and sn outpcd</t>
  </si>
  <si>
    <t>The Dawn Bandit (IRE)</t>
  </si>
  <si>
    <t>Queen Of The Dawn (IRE)</t>
  </si>
  <si>
    <t>hld up: pushed along and outpcd 3 out: btn bef next</t>
  </si>
  <si>
    <t>Auxiliary (GB)</t>
  </si>
  <si>
    <t>Lady Xara (IRE)</t>
  </si>
  <si>
    <t>hld up midfield: rdn and outpcd bef 3 out: sn btn</t>
  </si>
  <si>
    <t>Silk Or Scarlet (IRE)</t>
  </si>
  <si>
    <t>Spirit Of Clanagh (IRE)</t>
  </si>
  <si>
    <t>hld up: rdn and outpcd 4 out: struggling fr next</t>
  </si>
  <si>
    <t>Pookie Pekan (IRE)</t>
  </si>
  <si>
    <t>Putra Pekan (GB)</t>
  </si>
  <si>
    <t>Shii-Take's Girl (GB)</t>
  </si>
  <si>
    <t>led to after 3 out: rdn and wknd bef next</t>
  </si>
  <si>
    <t>Booyakasha (IRE)</t>
  </si>
  <si>
    <t>hld up midfield: struggling bef 3 out: sn wknd</t>
  </si>
  <si>
    <t>Sultans Pride (GB)</t>
  </si>
  <si>
    <t>Pennys Pride (IRE)</t>
  </si>
  <si>
    <t>Pips Pride (GB)</t>
  </si>
  <si>
    <t>mstkes in rr: struggling bef 1/2-way: nvr on terms</t>
  </si>
  <si>
    <t>Moores Novelty (IRE)</t>
  </si>
  <si>
    <t>Moricana (GER)</t>
  </si>
  <si>
    <t>hld up: rdn and struggling 4 out: sn btn</t>
  </si>
  <si>
    <t>Kennedys Field (GB)</t>
  </si>
  <si>
    <t>Supreme Lady (IRE)</t>
  </si>
  <si>
    <t>Gemma Anderson</t>
  </si>
  <si>
    <t>nt fluent in rr: struggling bef 1/2-way: nvr on terms</t>
  </si>
  <si>
    <t>Blue Hussar (IRE)</t>
  </si>
  <si>
    <t>Metaphor (USA)</t>
  </si>
  <si>
    <t>in tch: lost grnd bef 3rd: lost tch and p.u after 4 out</t>
  </si>
  <si>
    <t>chsd ldrs: rdn and outpcd bef 3 out: rallied next: led run-in: styd on wl</t>
  </si>
  <si>
    <t>Katgary (FR)</t>
  </si>
  <si>
    <t>Kotkira (FR)</t>
  </si>
  <si>
    <t>chsd ldr: rdn 2 out: led appr last to run-in: kpt on: hld nr fin</t>
  </si>
  <si>
    <t>Monfass (IRE)</t>
  </si>
  <si>
    <t>Ajo Green (IRE)</t>
  </si>
  <si>
    <t>t.k.h: hld up: smooth hdwy bef 2 out: effrt and wnt 2nd briefly last: outpcd run-in</t>
  </si>
  <si>
    <t>Charmant (FR)</t>
  </si>
  <si>
    <t>Ravissante (FR)</t>
  </si>
  <si>
    <t>Mad Tax (USA)</t>
  </si>
  <si>
    <t>hld up: rdn bef 2 out: kpt on fr last: nt pce to chal</t>
  </si>
  <si>
    <t>Chti Balko (FR)</t>
  </si>
  <si>
    <t>Ina Scoop (FR)</t>
  </si>
  <si>
    <t>led: rdn 2 out: hdd appr last: sn outpcd</t>
  </si>
  <si>
    <t>Cornborough (GB)</t>
  </si>
  <si>
    <t>Emirates First (IRE)</t>
  </si>
  <si>
    <t>hld up in tch: rdn and outpcd 2 out: sn btn</t>
  </si>
  <si>
    <t>Imada (IRE)</t>
  </si>
  <si>
    <t>Anck Su Namun (IRE)</t>
  </si>
  <si>
    <t>mstkes in rr: smooth hdwy and prom bef 2 out: shkn up and wknd between last 2: bttr for r</t>
  </si>
  <si>
    <t>Jassas (FR)</t>
  </si>
  <si>
    <t>Sylverina (FR)</t>
  </si>
  <si>
    <t>Numerous (USA)</t>
  </si>
  <si>
    <t>trckd ldrs tl rdn and wknd 2 out</t>
  </si>
  <si>
    <t>Dexcite (FR)</t>
  </si>
  <si>
    <t>Belle Alicia (FR)</t>
  </si>
  <si>
    <t>hld up in tch: effrt 3 out: outpcd whn hit 2 out: no ch whn blnd bdly last</t>
  </si>
  <si>
    <t>Takingrisks (IRE)</t>
  </si>
  <si>
    <t>Downtown Rosie (IRE)</t>
  </si>
  <si>
    <t>in tch: disputing cl 4th and gng wl whn fell 3 out</t>
  </si>
  <si>
    <t>Un Guet Apens (FR)</t>
  </si>
  <si>
    <t>Belisama (FR)</t>
  </si>
  <si>
    <t>trckd ldrs: wnt 2nd 3 out: rdn and edgd lft after next: kpt on wl fr last to ld cl home</t>
  </si>
  <si>
    <t>led to 2nd: cl up: regained ld 7th: rdn bef 2 out: kpt on fr last: edgd lft and hdd cl home</t>
  </si>
  <si>
    <t>Jet Master (IRE)</t>
  </si>
  <si>
    <t>Whats The Reason (IRE)</t>
  </si>
  <si>
    <t>nt fluent on occasions: hld up: hdwy to chse ldrs bef 2 out: rdn and one pce fr last</t>
  </si>
  <si>
    <t>No No Mac (IRE)</t>
  </si>
  <si>
    <t>Whatdoyouthinkmac (IRE)</t>
  </si>
  <si>
    <t>hld up: blnd 2nd: rdn and outpcd 3 out: no imp fr next</t>
  </si>
  <si>
    <t>Top Cat Henry (IRE)</t>
  </si>
  <si>
    <t>Mr Kit Alexander</t>
  </si>
  <si>
    <t>hld up in tch: rdn after 3 out: outpcd fr next</t>
  </si>
  <si>
    <t>Katachenko (IRE)</t>
  </si>
  <si>
    <t>Karalee (IRE)</t>
  </si>
  <si>
    <t>Arokar (FR)</t>
  </si>
  <si>
    <t>cl up: led 2nd to 7th: chsd ldr tl wknd after 3 out</t>
  </si>
  <si>
    <t>chsd ldr tl wknd qckly bef 9th: p.u bef next</t>
  </si>
  <si>
    <t>Nicki's Nipper (GB)</t>
  </si>
  <si>
    <t>Denounce (GB)</t>
  </si>
  <si>
    <t>Mistress Star (GB)</t>
  </si>
  <si>
    <t>Soldier Rose (GB)</t>
  </si>
  <si>
    <t>nt fluent: in tch tl rdn and wknd 3 out: p.u bef last</t>
  </si>
  <si>
    <t>hld up: rdn and weakend bef 3 out: lost tch and p.u next</t>
  </si>
  <si>
    <t>hld up: smooth hdwy 3 out: effrt between last 2: led run-in: styd on wl</t>
  </si>
  <si>
    <t>Massini's Lady (GB)</t>
  </si>
  <si>
    <t>Lady Du Bost (FR)</t>
  </si>
  <si>
    <t>cl up: led bef 3 out: hdd briefly bef next: drvn and hdd again run-in: kpt on same pce</t>
  </si>
  <si>
    <t>Broadway Belle (GB)</t>
  </si>
  <si>
    <t>Theatre Belle (GB)</t>
  </si>
  <si>
    <t>trckd ldrs: effrt and rdn whn rdr lost iron briefly between last 2: ev ch last: kpt on same pce towards fin</t>
  </si>
  <si>
    <t>Turtle Cask (IRE)</t>
  </si>
  <si>
    <t>Sayce (IRE)</t>
  </si>
  <si>
    <t>hld up midfield: hdwy to chal 3 out: led briefly bef next: rallied and ev ch last: one pce run-in</t>
  </si>
  <si>
    <t>Topham Bay (IRE)</t>
  </si>
  <si>
    <t>Topham Gale (IRE)</t>
  </si>
  <si>
    <t>hld up: rdn and outpcd 1/2-way: sme late hdwy: nvr rchd ldrs</t>
  </si>
  <si>
    <t>Poetic Presence (IRE)</t>
  </si>
  <si>
    <t>Johnston's Crest (IRE)</t>
  </si>
  <si>
    <t>led to bef 3 out: rdn and wknd fr next</t>
  </si>
  <si>
    <t>Ange Des Malberaux (FR)</t>
  </si>
  <si>
    <t>Petite Baie (FR)</t>
  </si>
  <si>
    <t>midfield: rdn bef 3 out: wknd bef next</t>
  </si>
  <si>
    <t>The Delray Munky (GB)</t>
  </si>
  <si>
    <t>Delray Beach (FR)</t>
  </si>
  <si>
    <t>hld up: outpcd whn shkn up bef 3 out: nvr on terms</t>
  </si>
  <si>
    <t>Minella Suite (IRE)</t>
  </si>
  <si>
    <t>Ballymaguirelass (IRE)</t>
  </si>
  <si>
    <t>t.k.h: in tch tl rdn and wknd bef 2 out</t>
  </si>
  <si>
    <t>Herecomesnelson (IRE)</t>
  </si>
  <si>
    <t>Undesperado View (IRE)</t>
  </si>
  <si>
    <t>midfield: drvn and outpcd bef 2 out: sn btn</t>
  </si>
  <si>
    <t>Son Of Feyan (IRE)</t>
  </si>
  <si>
    <t>Miss Penton (GB)</t>
  </si>
  <si>
    <t>hld up towards rr: struggling after 4 out: sn btn</t>
  </si>
  <si>
    <t>Call Me Vic (IRE)</t>
  </si>
  <si>
    <t>Call Me Dara (IRE)</t>
  </si>
  <si>
    <t>Arapahos (FR)</t>
  </si>
  <si>
    <t>trckd ldr: hit 6th: lost pl 9th: struggling fr 11th: t.o whn p.u bef 2 out</t>
  </si>
  <si>
    <t>Bright Prospect (IRE)</t>
  </si>
  <si>
    <t>Bright Future (IRE)</t>
  </si>
  <si>
    <t>hld up in tch: hdwy to press ldr 11th: led 5 out to 2 out: rallied and regained ld run-in: styd on gamely</t>
  </si>
  <si>
    <t>Chidswell (IRE)</t>
  </si>
  <si>
    <t>Manacured (IRE)</t>
  </si>
  <si>
    <t>trckd ldrs: wnt 2nd 3 out: led and rdn next: edgd lft and hdd run-in: rallied: hld nr fin</t>
  </si>
  <si>
    <t>Ueueteotl (FR)</t>
  </si>
  <si>
    <t>Azturk (FR)</t>
  </si>
  <si>
    <t>Baby Turk (GB)</t>
  </si>
  <si>
    <t>hld up in tch: stdy hdwy and cl up 3 out: rdn next: edgd lft and outpcd fr last</t>
  </si>
  <si>
    <t>Bernardelli (IRE)</t>
  </si>
  <si>
    <t>Beautiful Blue (IRE)</t>
  </si>
  <si>
    <t>t.k.h: led to 5 out: hit next: rdn and wknd bef 2 out</t>
  </si>
  <si>
    <t>Gold Opera (IRE)</t>
  </si>
  <si>
    <t>Flute Opera (IRE)</t>
  </si>
  <si>
    <t>Sharifabad (IRE)</t>
  </si>
  <si>
    <t>trckd ldrs: outpcd whn hit 4 out: struggling fr next</t>
  </si>
  <si>
    <t>Silver Tassie (IRE)</t>
  </si>
  <si>
    <t>Silver Castor (IRE)</t>
  </si>
  <si>
    <t>nt fluent in rr: outpcd whn blnd 7th: nvr on terms: btn fnl 4</t>
  </si>
  <si>
    <t>Lough Derg Jewel (IRE)</t>
  </si>
  <si>
    <t>River Valley Lady (IRE)</t>
  </si>
  <si>
    <t>Salt Dome (USA)</t>
  </si>
  <si>
    <t>trckd ldrs: wnt 2nd 9th to 11th: rdn and wknd fr 3 out</t>
  </si>
  <si>
    <t>Vivaldi Collonges (FR)</t>
  </si>
  <si>
    <t>Diane Collonges (FR)</t>
  </si>
  <si>
    <t>El Badr (GB)</t>
  </si>
  <si>
    <t>pressed ldr: led 10th to 4 out: rdn and wknd bef 2 out: 4th and btn whn p.u bef last</t>
  </si>
  <si>
    <t>Al Co (FR)</t>
  </si>
  <si>
    <t>Carama (FR)</t>
  </si>
  <si>
    <t>Tip Moss (FR)</t>
  </si>
  <si>
    <t>Mickey Bowen</t>
  </si>
  <si>
    <t>Mr Peter Bryan</t>
  </si>
  <si>
    <t>trckd ldrs: pushed along 4 out: hdwy to ld between last 2: clr whn j.lft last: styd on wl</t>
  </si>
  <si>
    <t>Cultram Abbey (GB)</t>
  </si>
  <si>
    <t>Kansas City (FR)</t>
  </si>
  <si>
    <t>in tch: stdy hdwy 5 out: pushed along and outpcd after next: rallied to chse (clr) wnr run-in: kpt on: hld cl home</t>
  </si>
  <si>
    <t>Winged Crusader (IRE)</t>
  </si>
  <si>
    <t>Reine Berengere (FR)</t>
  </si>
  <si>
    <t>Esprit Du Nord (USA)</t>
  </si>
  <si>
    <t>Miss A Waugh</t>
  </si>
  <si>
    <t>led to 10th: pressed ldr: nt fluent next: regained ld 4 out: rdn after next: hdd between last 2: wknd after last</t>
  </si>
  <si>
    <t>Thomond (IRE)</t>
  </si>
  <si>
    <t>Hushaby (IRE)</t>
  </si>
  <si>
    <t>hld up in tch: outpcd 11th: struggling fr 3 out: lft poor 4th bef last</t>
  </si>
  <si>
    <t>April Serenade (IRE)</t>
  </si>
  <si>
    <t>hld up: 11th 1/2-way: rdn and wknd after 4 out: p.u bef next: burst blood vessels</t>
  </si>
  <si>
    <t>Minnies Secret (IRE)</t>
  </si>
  <si>
    <t>Caltra Royale (IRE)</t>
  </si>
  <si>
    <t>t.k.h to post: chsd ldrs: 4th 1/2-way: clsr in 3rd after 4 out and wnt 2nd after next: led bef 2 out: rdn clr bef last where stdd: kpt on wl run-in: comf</t>
  </si>
  <si>
    <t>Tara Dylan (IRE)</t>
  </si>
  <si>
    <t>Tara's Wells (IRE)</t>
  </si>
  <si>
    <t>hld up in tch: hdwy into 3rd after 3 out: rdn into 2nd fr last and kpt on same pce run-in: nt trble wnr</t>
  </si>
  <si>
    <t>Alighting (GB)</t>
  </si>
  <si>
    <t>Dalamine (FR)</t>
  </si>
  <si>
    <t>led: j.big 1st: 1 l clr at 1/2-way: jnd bef 4 out and sn hdd: rdn in 4th after 2 out and no imp on wnr bef last: kpt on same pce in 3rd clsng stages</t>
  </si>
  <si>
    <t>One First Cut (IRE)</t>
  </si>
  <si>
    <t>One Last Cut (IRE)</t>
  </si>
  <si>
    <t>chsd ldrs: 3rd 1/2-way: disp ld bef 4 out and sn led: rdn and hdd bef 2 out: no imp on wnr u.p in 2nd bef last where slt mstke: wknd run-in</t>
  </si>
  <si>
    <t>mid-div: hdwy into 5th after 3 out: rdn and no imp on ldrs after next: kpt on one pce</t>
  </si>
  <si>
    <t>hld up in rr of mid-div: pushed along in 7th after 3 out and no imp on ldrs: kpt on one pce after next</t>
  </si>
  <si>
    <t>Drumnagreagh (IRE)</t>
  </si>
  <si>
    <t>mid-div: tk clsr order bef 3 out: pushed along in 8th after 3 out and no imp bef next where slt mstke: one pce after</t>
  </si>
  <si>
    <t>Clear Symbol (IRE)</t>
  </si>
  <si>
    <t>Clear Riposte (IRE)</t>
  </si>
  <si>
    <t>trckd ldr: 2nd 1/2-way: rdn and wknd bef 3 out</t>
  </si>
  <si>
    <t>chsd ldrs: disp 6th bef 4 out: rdn and wknd bef next</t>
  </si>
  <si>
    <t>She's Apache (IRE)</t>
  </si>
  <si>
    <t>Native Endurance (IRE)</t>
  </si>
  <si>
    <t>in rr whn sltly hmpd 1st: pushed along in 13th after 4 out and no imp bef next: kpt on one pce in bhd after 3 out</t>
  </si>
  <si>
    <t>Mary Sun (FR)</t>
  </si>
  <si>
    <t>Mary James (GB)</t>
  </si>
  <si>
    <t>Ransom O'War (USA)</t>
  </si>
  <si>
    <t>chsd ldrs: pckd sltly in 5th 4 out: 4th briefly after next: pushed along and wknd bef 2 out</t>
  </si>
  <si>
    <t>Rayna Jaymes (IRE)</t>
  </si>
  <si>
    <t>Arts Theater (IRE)</t>
  </si>
  <si>
    <t>hld up: 12th 1/2-way: wknd 4 out</t>
  </si>
  <si>
    <t>Thisonesformary (IRE)</t>
  </si>
  <si>
    <t>Charyan (IRE)</t>
  </si>
  <si>
    <t>towards rr thrght: bad mstke 1st: slt mstke next and pushed along briefly: slt mstke 3rd: sme hdwy 4 out: pushed along in 11th and no ex bef next: wknd</t>
  </si>
  <si>
    <t>Pronounced (IRE)</t>
  </si>
  <si>
    <t>Power (GB)</t>
  </si>
  <si>
    <t>Le Montrachet (GB)</t>
  </si>
  <si>
    <t>hld up bhd ldrs in 3rd: nt fluent 1st: 3rd 1/2-way: rdn in rr of quartet after 3 out and no imp on easy wnr u.p in 3rd after 2 out: fell last</t>
  </si>
  <si>
    <t>Mitchouka (FR)</t>
  </si>
  <si>
    <t>Minnaloushe (FR)</t>
  </si>
  <si>
    <t>trckd ldr: disp ld briefly fr 2nd: led 4 out: jnd bef next where j.w to regain ld: jnd briefly after 3 out tl extended advantage stl travelling wl bef next: sn in command: easily</t>
  </si>
  <si>
    <t>Veneer Of Charm (IRE)</t>
  </si>
  <si>
    <t>Nova Tor (IRE)</t>
  </si>
  <si>
    <t>led: jnd briefly fr 2nd: hdd 4 out: disp again bef next where nt fluent and hdd: pushed along to dispute again briefly after 3 out: u.p in 2nd bef 2 out where wandered sltly: sn no imp on easy wnr</t>
  </si>
  <si>
    <t>Mastermind (IRE)</t>
  </si>
  <si>
    <t>Snow Gretel (IRE)</t>
  </si>
  <si>
    <t>Charles O'Brien</t>
  </si>
  <si>
    <t>w.w in rr: last at 1/2-way: impr into 3rd fr 4 out: disp 2nd briefly after next: sn rdn in 3rd and no imp on easy wnr u.p bef next where dropped to rr: one pce after and lft mod 3rd at last</t>
  </si>
  <si>
    <t>Shannak (IRE)</t>
  </si>
  <si>
    <t>Nakuru (IRE)</t>
  </si>
  <si>
    <t>in rr of mid-div: hdwy to dispute 2nd after 3 out: pushed along and stl ev ch almost on terms bef 2 out where fell</t>
  </si>
  <si>
    <t>Dromore Lad (IRE)</t>
  </si>
  <si>
    <t>Mini Karinga (GB)</t>
  </si>
  <si>
    <t>mid-div: impr to dispute 4th bef 3 out and led fr next where rdn: jnd u.p after last: kpt on best cl home to ld again fnl strides</t>
  </si>
  <si>
    <t>Fitzhenry (IRE)</t>
  </si>
  <si>
    <t>She Took A Tree (FR)</t>
  </si>
  <si>
    <t>hld up towards rr: 9th 1/2-way: 8th 5 out: pushed along in 3rd after 3 out and prog bef bef next where swtchd rt and lft 3rd: rdn to chal on terms after last: ev ch cl home tl hdd fnl strides</t>
  </si>
  <si>
    <t>Peace N' Milan (IRE)</t>
  </si>
  <si>
    <t>Cian Maher</t>
  </si>
  <si>
    <t>mid-div: disp cl 4th 5 out: rdn bhd ldrs bef 2 out where lft 4th: no imp on ldrs between last 2: kpt on u.p fr last where slt mstke into mod 3rd cl home</t>
  </si>
  <si>
    <t>Apache Jack (IRE)</t>
  </si>
  <si>
    <t>Cailin Supreme (IRE)</t>
  </si>
  <si>
    <t>chsd ldrs tl disp ld 5 out and led narrowly bef next: hdd fr 2 out and no ex u.p in 3rd fr last: wknd qckly run-in and dropped to mod 4th cl home</t>
  </si>
  <si>
    <t>Rathpatrick (IRE)</t>
  </si>
  <si>
    <t>Rua Lass (IRE)</t>
  </si>
  <si>
    <t>w.w in rr: last at 1/2-way: pushed along after 4 out and struggling in 7th after next: no imp on ldrs whn lft mod 6th next: kpt on one pce</t>
  </si>
  <si>
    <t>Rightdownthemiddle (IRE)</t>
  </si>
  <si>
    <t>Alternative Route (IRE)</t>
  </si>
  <si>
    <t>in rr of mid-div: 8th 1/2-way: 9th 5 out: pushed along briefly after 4 out: no imp on ldrs bef 2 out where lft mod 7th: kpt on one pce</t>
  </si>
  <si>
    <t>Poker Party (FR)</t>
  </si>
  <si>
    <t>Becquarette (FR)</t>
  </si>
  <si>
    <t>sn disp ld briefly tl settled bhd ldr: disp ld again 5 out: cl 3rd bef next: cl 2nd 3 out: lost tch and wknd bef next</t>
  </si>
  <si>
    <t>Charmix (FR)</t>
  </si>
  <si>
    <t>Open Up (FR)</t>
  </si>
  <si>
    <t>Fabulous Don (SPA)</t>
  </si>
  <si>
    <t>chsd ldrs: nt fluent 5th: disp cl 4th 5 out: rdn and wknd bef 3 out</t>
  </si>
  <si>
    <t>led and disp early: in front after 1st: jnd 5 out: hdd bef next: rdn and wknd bef 3 out</t>
  </si>
  <si>
    <t>Townshend (GER)</t>
  </si>
  <si>
    <t>Trikolore (GER)</t>
  </si>
  <si>
    <t>mid-div early: pushed along in rr after 4 out: stl in tch in 8th whn blnd and uns rdr 2 out</t>
  </si>
  <si>
    <t>Acapella Bourgeois (FR)</t>
  </si>
  <si>
    <t>Jasmine (FR)</t>
  </si>
  <si>
    <t>Valanjou I (FR)</t>
  </si>
  <si>
    <t>9/10F</t>
  </si>
  <si>
    <t>chsd ldr: 2nd 1/2-way: lost pl briefly after 1/2-way: lost pl 5 out: wknd bhd ldrs bef 3 out: trailing in rr whn p.u after 2 out where slow: burst blood vessels</t>
  </si>
  <si>
    <t>Doctor Phoenix (IRE)</t>
  </si>
  <si>
    <t>Lowroad Cross (IRE)</t>
  </si>
  <si>
    <t>hld up in rr of mid-div: gd hdwy bef 2 out: styd on wl in 3rd after 2 out to ld gng best bef last: drvn further clr run-in: easily</t>
  </si>
  <si>
    <t>Kilcarry Bridge (IRE)</t>
  </si>
  <si>
    <t>Balakheri (IRE)</t>
  </si>
  <si>
    <t>Echo Queen (IRE)</t>
  </si>
  <si>
    <t>attempted to make all: j. sltly lft 2nd: 4 l clr bef 1/2-way: rdn bef 2 out and hdd u.p bef last: sn no ch w easy wnr: kpt on same pce run-in</t>
  </si>
  <si>
    <t>Dysios (IRE)</t>
  </si>
  <si>
    <t>Hataana (USA)</t>
  </si>
  <si>
    <t>Robellino (USA)</t>
  </si>
  <si>
    <t>chsd ldrs: disp 3rd at 1/2-way: 5th briefly bef 4 out: impr into 2nd after 3 out gng wl: rdn in 2nd after 2 out and no imp on easy wnr u.p in 3rd bef last: kpt on same pce run-in</t>
  </si>
  <si>
    <t>Rock The World (IRE)</t>
  </si>
  <si>
    <t>Sue N Win (IRE)</t>
  </si>
  <si>
    <t>settled in mid-div: hdwy to chse ldrs in 3rd bef 4 out: jnd for 3rd bef next: rdn in 4th after 3 out and outpcd bef next where dropped to 7th: kpt on u.p after 2 out into mod 4th</t>
  </si>
  <si>
    <t>Mallowney (IRE)</t>
  </si>
  <si>
    <t>Silkaway (IRE)</t>
  </si>
  <si>
    <t>in rr of mid-div: tk clsr order in 7th bef 3 out: impr bef next where mstke in 3rd and lost pl: rdn in 4th after 2 out and no ex between last 2: wknd bef last</t>
  </si>
  <si>
    <t>Don't Touch It (IRE)</t>
  </si>
  <si>
    <t>Shandora (IRE)</t>
  </si>
  <si>
    <t>in rr: nt fluent 1st and 3rd: slt mstke 5th: sme hdwy 4 out: pushed along disputing 5th after 3 out and no imp on ldrs fr next: one pce after</t>
  </si>
  <si>
    <t>The Game Changer (IRE)</t>
  </si>
  <si>
    <t>Gilt Ridden (IRE)</t>
  </si>
  <si>
    <t>chsd ldrs: disp 3rd at 1/2-way: tk cl order after 1/2-way: cl 2nd 5 out: pushed along in 3rd after 3 out and wknd fr bef next</t>
  </si>
  <si>
    <t>Elusive Ivy (IRE)</t>
  </si>
  <si>
    <t>Elusive City (USA)</t>
  </si>
  <si>
    <t>Just Like Ivy (CAN)</t>
  </si>
  <si>
    <t>J B Kane</t>
  </si>
  <si>
    <t>mid-div early: 6th after 5 out where stmbld sltly and lost pl: dropped towards rr whn slt mstke 3 out: wknd</t>
  </si>
  <si>
    <t>Fit To Be Tied (IRE)</t>
  </si>
  <si>
    <t>Baywatch Star (IRE)</t>
  </si>
  <si>
    <t>on toes befhand: towards rr: slt mstke 1st: blnd and uns rdr next</t>
  </si>
  <si>
    <t>Knocknacassa King (IRE)</t>
  </si>
  <si>
    <t>Beganze (IRE)</t>
  </si>
  <si>
    <t>P D Fitzgerald</t>
  </si>
  <si>
    <t>towards rr: mod 6th at 1/2-way: nt fluent in rr at 7th: no imp 5 out: t.o whn slow 2 out: fell last</t>
  </si>
  <si>
    <t>Saturnas (FR)</t>
  </si>
  <si>
    <t>Davidoff (GER)</t>
  </si>
  <si>
    <t>Sayuri (GER)</t>
  </si>
  <si>
    <t>disp early tl settled bhd ldr fr 1st: led after 3rd: slow 5th and hdd: disp ld bef 3 out: 2nd bef 2 out: sn rdn and swtchd rt bef last: clsd u.p to ld far side run-in and kpt on wl</t>
  </si>
  <si>
    <t>De Plotting Shed (IRE)</t>
  </si>
  <si>
    <t>Lady Willmurt (IRE)</t>
  </si>
  <si>
    <t>disp early tl led fr 1st: hdd after 3rd tl regained ld fr 5th: hdd after 7th and dropped to 3rd briefly: disp ld bef 3 out: narrow ld bef next: sn rdn and edgd rt: hdd run-in and hld clsng stages</t>
  </si>
  <si>
    <t>Light That (IRE)</t>
  </si>
  <si>
    <t>Tucum (IRE)</t>
  </si>
  <si>
    <t>disp early tl settled bhd ldrs fr 1st: 3rd 1/2-way: impr to ld after 7th: jnd bef 3 out where slt mstke and hdd: rdr lost rt iron briefly: lost tch bef 2 out: wknd</t>
  </si>
  <si>
    <t>Bravissimo (FR)</t>
  </si>
  <si>
    <t>Mimi Valley (FR)</t>
  </si>
  <si>
    <t>chsd ldrs: mstke in 4th at 7th: no imp on ldrs in mod 4th bef 2 out: wknd</t>
  </si>
  <si>
    <t>Scoir Mear (IRE)</t>
  </si>
  <si>
    <t>Princess Rosie (IRE)</t>
  </si>
  <si>
    <t>chsd ldrs: 5th 1/2-way: lost tch bef 5 out: nt fluent next: mod 5th bef 2 out: wknd</t>
  </si>
  <si>
    <t>towards rr: mod 7th at 1/2-way: no imp 5 out: nvr a factor</t>
  </si>
  <si>
    <t>Close Shave (GB)</t>
  </si>
  <si>
    <t>Knock Down (IRE)</t>
  </si>
  <si>
    <t>chsd ldrs: slt mstke 2nd: 3rd 1/2-way: disp 2nd bef 8th: 3rd bef 5 out: nt fluent 2 out: rdn to chal nr side bef last: r.o wl u.p in 2nd run-in to ld fnl stride</t>
  </si>
  <si>
    <t>Ballela Boy (IRE)</t>
  </si>
  <si>
    <t>Oscar Road (IRE)</t>
  </si>
  <si>
    <t>led: j.lft 1st and sn hdd: slt mstke 2nd: led fr 3rd tl sn jnd: narrow ld 1/2-way: jnd bef 5 out where nt fluent: hdd after next: disp after 2 out and led bef last: all out cl home and hdd fnl stride</t>
  </si>
  <si>
    <t>Inis Meain (USA)</t>
  </si>
  <si>
    <t>Runaway Fields (USA)</t>
  </si>
  <si>
    <t>Runaway Groom (CAN)</t>
  </si>
  <si>
    <t>chsd ldr tl led after 1st: hdd fr 3rd tl sn disp ld: cl 2nd 1/2-way: jnd for 2nd bef 8th: disp bef 5 out and led after next: rdn and hdd after 2 out: swtchd rt bef last: hld in cl 3rd nr fin</t>
  </si>
  <si>
    <t>Alto Esqua (FR)</t>
  </si>
  <si>
    <t>Kemia (FR)</t>
  </si>
  <si>
    <t>w.w in rr: racd keenly early: slt mstke 3rd: 4th 1/2-way: slt mstke 8th: rdn and no ex after 2 out: kpt on one pce in mod 4th run-in</t>
  </si>
  <si>
    <t>Art Of Synergy (IRE)</t>
  </si>
  <si>
    <t>Elizabeth Tudor (IRE)</t>
  </si>
  <si>
    <t>hld up bhd ldrs: last at 1/2-way: slt mstke 9th: nt fluent 4 out: no imp on ldrs in 4th after 2 out: wknd</t>
  </si>
  <si>
    <t>Tornado Flyer (IRE)</t>
  </si>
  <si>
    <t>Mucho Macabi (IRE)</t>
  </si>
  <si>
    <t>Exceed And Excel (AUS)</t>
  </si>
  <si>
    <t>prom tl sn settled bhd ldr: sn jnd for 2nd: cl 2nd 4f out and impr travelling wl to ld over 2f out: sn rdn and strly pressed ins fnl f where reduced advantage: all out nr fin: hld on wl</t>
  </si>
  <si>
    <t>Getaway John (IRE)</t>
  </si>
  <si>
    <t>Present Your Own (IRE)</t>
  </si>
  <si>
    <t>hld up in tch: disp 4th at 1/2-way: pushed along in 4th over 2f out and impr into 2nd 1 1/2f out where rdn: clsd u.p to strly press wnr wl ins fnl f: jst hld</t>
  </si>
  <si>
    <t>The Shunter (IRE)</t>
  </si>
  <si>
    <t>Tornado Lady (IRE)</t>
  </si>
  <si>
    <t>sn led and extended advantage early: 4 l clr at 1/2-way: reduced advantage after 1/2-way: rdn and hdd over 2f out: no imp on ldrs u.p in 3rd ins fnl f: kpt on same pce</t>
  </si>
  <si>
    <t>Curious Times (IRE)</t>
  </si>
  <si>
    <t>Aunt Rosalie (IRE)</t>
  </si>
  <si>
    <t>chsd ldrs tl sn disp 2nd: cl 3rd 4f out: effrt far side over 2f out: no imp on ldrs u.p in 4th ins fnl f: one pce clsng stages</t>
  </si>
  <si>
    <t>Tidal River (IRE)</t>
  </si>
  <si>
    <t>In Our Intrest (IRE)</t>
  </si>
  <si>
    <t>hld up: last at 1/2-way: pushed along in rr fr 4f out and sme hdwy into 7th u.p over 2f out: kpt on fr over 1f out into mod 5th cl home</t>
  </si>
  <si>
    <t>Pilot Station (IRE)</t>
  </si>
  <si>
    <t>Jerusala (IRE)</t>
  </si>
  <si>
    <t>Religiously (USA)</t>
  </si>
  <si>
    <t>hld up in tch: disp 7th 1/2-way: tk clsr order on outer 4f out where impr into 5th: effrt over 2f out: sn no imp on ldrs u.p in 5th: sn wknd and dropped to mod 6th cl home</t>
  </si>
  <si>
    <t>Myth Buster (IRE)</t>
  </si>
  <si>
    <t>Fairy Blaze (IRE)</t>
  </si>
  <si>
    <t>Mr D Roche</t>
  </si>
  <si>
    <t>w.w towards rr: disp 7th 1/2-way: clsr in 6th after 1/2-way and wnt 4th over 4f out: pushed along bhd ldrs into st and no ex in 6th under 2f out: wknd</t>
  </si>
  <si>
    <t>Touchedbyanangel (IRE)</t>
  </si>
  <si>
    <t>Gray's Anatomy (IRE)</t>
  </si>
  <si>
    <t>A Oliver</t>
  </si>
  <si>
    <t>chsd ldrs: disp 4th at 1/2-way: 4th 5f out: pushed along and wknd fr 4f out</t>
  </si>
  <si>
    <t>Doctor P's Getaway (IRE)</t>
  </si>
  <si>
    <t>Mary From Murroe (IRE)</t>
  </si>
  <si>
    <t>Norman Lee</t>
  </si>
  <si>
    <t>Mr M M McDonagh</t>
  </si>
  <si>
    <t>towards rr: clsr in 6th at 1/2-way: pushed along 4f out and no ex 3f out: wknd into st</t>
  </si>
  <si>
    <t>bhd: struggling 1/2-way: lost tch and p.u bef 3 out</t>
  </si>
  <si>
    <t>Grand Morning (GB)</t>
  </si>
  <si>
    <t>Valentines Lady (IRE)</t>
  </si>
  <si>
    <t>nt fluent on occasions: in tch: outpcd 5th: rallied bef 3 out: led bef last: rdn and styd on wl</t>
  </si>
  <si>
    <t>Nando (GER)</t>
  </si>
  <si>
    <t>Dai Jin (GB)</t>
  </si>
  <si>
    <t>Natalis (GER)</t>
  </si>
  <si>
    <t>j.lft: led 1st to 3 out: regained ld next: hdd bef last: kpt on u.p run-in</t>
  </si>
  <si>
    <t>hld up: pushed along and outpcd bef 4 out: rallied after 2 out: kpt on to take modest 3rd last stride</t>
  </si>
  <si>
    <t>Benefit North (IRE)</t>
  </si>
  <si>
    <t>Hayley Cometh (IRE)</t>
  </si>
  <si>
    <t>C A McBratney</t>
  </si>
  <si>
    <t>led to 1st: pressed ldr: led gng wl 3 out: hdd bef next: wkng whn awkward last: lost 3rd last stride: fin tired</t>
  </si>
  <si>
    <t>Peters Grey (IRE)</t>
  </si>
  <si>
    <t>Aliyshan (IRE)</t>
  </si>
  <si>
    <t>prom tl rdn and wknd fr 3 out: t.o</t>
  </si>
  <si>
    <t>For Jim (IRE)</t>
  </si>
  <si>
    <t>Dromhale Lady (IRE)</t>
  </si>
  <si>
    <t>hld up bhd ldng gp: rdn and struggling 4 out: sn btn: t.o</t>
  </si>
  <si>
    <t>Well Smitten (IRE)</t>
  </si>
  <si>
    <t>The Dark One (IRE)</t>
  </si>
  <si>
    <t>trckd ldrs tl rdn and wknd bef 3 out: t.o</t>
  </si>
  <si>
    <t>Beyondtemptation (GB)</t>
  </si>
  <si>
    <t>Tempted (IRE)</t>
  </si>
  <si>
    <t>Invited (USA)</t>
  </si>
  <si>
    <t>led and sn clr: jnd 4th: rdn and hdd bef 3: sn wknd: lost tch and p.u bef next</t>
  </si>
  <si>
    <t>Baby Ticker (GB)</t>
  </si>
  <si>
    <t>Endoli (USA)</t>
  </si>
  <si>
    <t>Baby Gee (GB)</t>
  </si>
  <si>
    <t>King Among Kings (GB)</t>
  </si>
  <si>
    <t>hld up: stdy hdwy and prom 4 out: effrt and rdn 2 out: led run-in: edgd rt: styd on wl</t>
  </si>
  <si>
    <t>t.k.h: in tch in chsng gp: smooth hdwy 4 out: led gng wl 2 out: rdn and hdd run-in: rallied: hld nr fin</t>
  </si>
  <si>
    <t>Northern Girl (IRE)</t>
  </si>
  <si>
    <t>Janebailey (GB)</t>
  </si>
  <si>
    <t>chsd clr ldng pair: clsd 4th: led gng wl 3 out: hdd next: rdn and wknd fr last</t>
  </si>
  <si>
    <t>Miss Tiggy (IRE)</t>
  </si>
  <si>
    <t>Rockwell College (IRE)</t>
  </si>
  <si>
    <t>hld up: outpcd 1/2-way: rallied and 5 l 4th whn mstke 2 out: sn rdn and btn</t>
  </si>
  <si>
    <t>prom in chsng gp: hdwy 1/2-way: rdn and wknd bef 3 out</t>
  </si>
  <si>
    <t>Presenting Rose (IRE)</t>
  </si>
  <si>
    <t>Berkeley House (IRE)</t>
  </si>
  <si>
    <t>t.k.h: chsd clr ldr and sn clr of rest: hdwy and chal briefly 4th: led briefly bef 3 out: rdn and wknd next</t>
  </si>
  <si>
    <t>Transient Bay (IRE)</t>
  </si>
  <si>
    <t>Boarding Pass (IRE)</t>
  </si>
  <si>
    <t>hld up: struggling bef 8th: lost tch and p.u bef 2 out</t>
  </si>
  <si>
    <t>Rowdy Rocher (IRE)</t>
  </si>
  <si>
    <t>Madam Rocher (IRE)</t>
  </si>
  <si>
    <t>chsd ldrs tl lost pl 7th: struggling fr next: t.o whn p.u bef 2 out</t>
  </si>
  <si>
    <t>chsd clr ldr to 4 out: drvn and outpcd next: rallied after 2 out: led last 100yds: styd on gamely</t>
  </si>
  <si>
    <t>t.k.h: led and sn clr: given breather 1/2-way: clr again 8th: hit 3 out: hrd pressed fr next: hdd last 100yds: hld nr fin</t>
  </si>
  <si>
    <t>Aengus (IRE)</t>
  </si>
  <si>
    <t>hld up: smooth hdwy and prom bef 3 out: sn rdn: plugged on fr last to take 3rd towards fin: nt rch first two</t>
  </si>
  <si>
    <t>Trongate (IRE)</t>
  </si>
  <si>
    <t>Val Eile (IRE)</t>
  </si>
  <si>
    <t>Aahsaylad (GB)</t>
  </si>
  <si>
    <t>prom: wnt 2nd 4 out: hit next: effrt and ev ch 2 out tl nt fluent last: no ex and lost 3rd towards fin</t>
  </si>
  <si>
    <t>Conquer Gold (IRE)</t>
  </si>
  <si>
    <t>in tch: rdn and outpcd bef 3 out: rallied next: sn no imp</t>
  </si>
  <si>
    <t>Mac N Cheese (IRE)</t>
  </si>
  <si>
    <t>hld up in tch: mstke 1st: rdn 4 out: sn outpcd: no imp fr next</t>
  </si>
  <si>
    <t>Another Mattie (IRE)</t>
  </si>
  <si>
    <t>Silver Tassie (FR)</t>
  </si>
  <si>
    <t>bhd: struggling fr 8th: nvr on terms</t>
  </si>
  <si>
    <t>Firth Of Bavard (GB)</t>
  </si>
  <si>
    <t>Ice Bavard (GB)</t>
  </si>
  <si>
    <t>Le Bavard ()</t>
  </si>
  <si>
    <t>Robert Goldie</t>
  </si>
  <si>
    <t>bhd: lost tch 1/2-way: t.o whn p.u bef 5 out (usual 6 out)</t>
  </si>
  <si>
    <t>chsd wnr to 11th: drvn and outpcd after next: btn whn blnd 3 out: p.u next</t>
  </si>
  <si>
    <t>Forty Crown (IRE)</t>
  </si>
  <si>
    <t>Forty Quid (IRE)</t>
  </si>
  <si>
    <t>Exhibitioner (GB)</t>
  </si>
  <si>
    <t>hld up in tch: outpcd whn hit 4 out (usual 5 out): sn wknd: p.u bef 2 out</t>
  </si>
  <si>
    <t>Hills Of Dubai (IRE)</t>
  </si>
  <si>
    <t>Mowazana (IRE)</t>
  </si>
  <si>
    <t>j.w: mde all: pushed clr after 3 out: styd on wl: unchal</t>
  </si>
  <si>
    <t>Buffalo Ballet (GB)</t>
  </si>
  <si>
    <t>Minora (IRE)</t>
  </si>
  <si>
    <t>Cataldi (GB)</t>
  </si>
  <si>
    <t>nt fluent in rr: hdwy and in tch 1/2-way: mstke 4 out (usual 5 out): rallied and chsd (clr) wnr between last 2: kpt on: nt pce to chal</t>
  </si>
  <si>
    <t>Paddling (FR)</t>
  </si>
  <si>
    <t>Sea Mamaille (FR)</t>
  </si>
  <si>
    <t>Sea Full (FR)</t>
  </si>
  <si>
    <t>trckd ldrs: wnt 2nd 11th: hit 4 out (usual 5 out): effrt and 1 l down 3 out: sn one pce: lost 2nd and hld whn hit last</t>
  </si>
  <si>
    <t>Strong Economy (IRE)</t>
  </si>
  <si>
    <t>Odd Decision (IRE)</t>
  </si>
  <si>
    <t>hld up: rdn and outpcd after 4 out (usual 5 out): n.d after</t>
  </si>
  <si>
    <t>Celtic Flames (IRE)</t>
  </si>
  <si>
    <t>Don't Forget Shoka (IRE)</t>
  </si>
  <si>
    <t>nt fluent: in tch tl lost pl after 11th: sn outpcd: wknd fnl 3</t>
  </si>
  <si>
    <t>Suprise Vendor (IRE)</t>
  </si>
  <si>
    <t>Dispol Jazz (GB)</t>
  </si>
  <si>
    <t>Alhijaz (GB)</t>
  </si>
  <si>
    <t>hld up in tch: drvn and outpcd 1/2-way: lost tch and p.u bef 2 out</t>
  </si>
  <si>
    <t>Rosquero (FR)</t>
  </si>
  <si>
    <t>Kingsgirl (FR)</t>
  </si>
  <si>
    <t>cl up: led 2nd: mde rest: drew clr fr 3 out: nt fluent last: easily</t>
  </si>
  <si>
    <t>Casual Cavalier (IRE)</t>
  </si>
  <si>
    <t>Asklynn (IRE)</t>
  </si>
  <si>
    <t>hld up in tch: hdwy to chse (clr) wnr 3 out: no imp fr next</t>
  </si>
  <si>
    <t>Trust Thomas (GB)</t>
  </si>
  <si>
    <t>Erhaab (USA)</t>
  </si>
  <si>
    <t>Ann Hamilton</t>
  </si>
  <si>
    <t>trckd ldrs: effrt and rdn 3 out: wkng whn hit next</t>
  </si>
  <si>
    <t>Mcginty's Dream (IRE)</t>
  </si>
  <si>
    <t>Laboc (GB)</t>
  </si>
  <si>
    <t>Rymer (GB)</t>
  </si>
  <si>
    <t>nt fluent in rr: outpcd 1/2-way: nvr on terms</t>
  </si>
  <si>
    <t>Mumgos Debut (IRE)</t>
  </si>
  <si>
    <t>Black Queen (IRE)</t>
  </si>
  <si>
    <t>t.k.h early: led to 2nd: cl up tl rdn and wknd bef 3 out</t>
  </si>
  <si>
    <t>hld up: rdn and shortlived effrt bef 3 out: wknd and p.u bef next</t>
  </si>
  <si>
    <t>Knocklayde (IRE)</t>
  </si>
  <si>
    <t>Foret Noire (IRE)</t>
  </si>
  <si>
    <t>hld up: struggling 4 out: wknd and p.u bef next</t>
  </si>
  <si>
    <t>What A Dream (GB)</t>
  </si>
  <si>
    <t>Supreme Sound (GB)</t>
  </si>
  <si>
    <t>prom: ev ch bef 3 out: sn rdn and outpcd: rallied bef last: led run-in: hld on wl cl home</t>
  </si>
  <si>
    <t>Haul Us In (IRE)</t>
  </si>
  <si>
    <t>Shuilan (IRE)</t>
  </si>
  <si>
    <t>led: hit 5th: hdd after 4 out: drvn and outpcd bef next: rallied appr last: kpt on strly to take 2nd cl home: jst hld</t>
  </si>
  <si>
    <t>Tomahawk Wood (GB)</t>
  </si>
  <si>
    <t>Courteous (GB)</t>
  </si>
  <si>
    <t>Meda's Song (GB)</t>
  </si>
  <si>
    <t>pressed ldr: led after 4 out to bef next: sn outpcd and hung lft: rallied bef last: chsd wnr run-in tl lost 2nd cl home: jst hld</t>
  </si>
  <si>
    <t>One In A Row (IRE)</t>
  </si>
  <si>
    <t>Saffron Walden (FR)</t>
  </si>
  <si>
    <t>Rostarr (IRE)</t>
  </si>
  <si>
    <t>t.k.h: prom: led bef 3 out: hdd briefly next: hdd again run-in: sn no ex</t>
  </si>
  <si>
    <t>Dakota Grey (GB)</t>
  </si>
  <si>
    <t>Miss Sassi (GB)</t>
  </si>
  <si>
    <t>prom: smooth hdwy to chal bef 3 out: led briefly next: rdn and wknd last 100yds</t>
  </si>
  <si>
    <t>Rooster Spirit (IRE)</t>
  </si>
  <si>
    <t>hld up in tch: drvn and struggling after 4 out: no ch after</t>
  </si>
  <si>
    <t>Etoo Sport (FR)</t>
  </si>
  <si>
    <t>Great Journey (JPN)</t>
  </si>
  <si>
    <t>Theloune (FR)</t>
  </si>
  <si>
    <t>Cardoun (FR)</t>
  </si>
  <si>
    <t>chsd ldrs tl rdn and wknd qckly 5th: t.o whn p.u bef 2 out</t>
  </si>
  <si>
    <t>Percy Thrower (IRE)</t>
  </si>
  <si>
    <t>Dayrose (GB)</t>
  </si>
  <si>
    <t>hld up: lost tch 5th: bhd whn mstke next: t.o whn p.u bef 2 out</t>
  </si>
  <si>
    <t>Pentito Rap (USA)</t>
  </si>
  <si>
    <t>Smart Strike (CAN)</t>
  </si>
  <si>
    <t>Sing Like a Bird (USA)</t>
  </si>
  <si>
    <t>Lawyer Ron (USA)</t>
  </si>
  <si>
    <t>Rod Millman</t>
  </si>
  <si>
    <t>hld up: j.big 1st: rdn after 3rd: t.o fr 4th tl p.u bef last</t>
  </si>
  <si>
    <t>Romanor (GB)</t>
  </si>
  <si>
    <t>Holy Roman Emperor (IRE)</t>
  </si>
  <si>
    <t>Salinia (IRE)</t>
  </si>
  <si>
    <t>t.k.h in rr: rapid hdwy to ld after 1st: hdd bef 5th: wknd qckly 3 out: bhd whn p.u bef next</t>
  </si>
  <si>
    <t>Royale Zanzibar (FR)</t>
  </si>
  <si>
    <t>Royale Punta Cana (FR)</t>
  </si>
  <si>
    <t>Verbier (FR)</t>
  </si>
  <si>
    <t>led tl after 1st: trckd ldr tl led again bef 5th: drvn after 2 out: rdn out to hold on flat</t>
  </si>
  <si>
    <t>trckd ldrs: chsd wnr 2 out: sn drvn: nt fluent last: kpt on wl u.p: jst hld</t>
  </si>
  <si>
    <t>Spirit Of Rome (IRE)</t>
  </si>
  <si>
    <t>Zagreb Flyer (GB)</t>
  </si>
  <si>
    <t>chsd ldrs: clsd 5th: rdn after 2 out: grad wknd: wnt modest 3rd flat</t>
  </si>
  <si>
    <t>Cosy Club (IRE)</t>
  </si>
  <si>
    <t>Bali Breeze (IRE)</t>
  </si>
  <si>
    <t>Common Grounds (GB)</t>
  </si>
  <si>
    <t>hld up: hdwy to trck ldrs 5th: rdn after 2 out: wknd appr last: lost modest 3rd flat</t>
  </si>
  <si>
    <t>Broughtons Admiral (GB)</t>
  </si>
  <si>
    <t>Born To Sea (IRE)</t>
  </si>
  <si>
    <t>Chanter (GB)</t>
  </si>
  <si>
    <t>midfield: stmbld and dropped to rr 2nd: nt fluent next: rdn after 4th: no hdwy tl styd on fr 2 out: nvr able to threaten</t>
  </si>
  <si>
    <t>Sable Island (IRE)</t>
  </si>
  <si>
    <t>Ratukidul (FR)</t>
  </si>
  <si>
    <t>midfield: hdwy to dispute 2nd whn nt fluent 3 out: rdn after 2 out: sn wknd</t>
  </si>
  <si>
    <t>Lake Washington (FR)</t>
  </si>
  <si>
    <t>La Curamalal (IRE)</t>
  </si>
  <si>
    <t>t.k.h: led after 1st tl j.lft 5th: sn wknd: t.o whn p.u bef 2 out</t>
  </si>
  <si>
    <t>Berlief Aramis (GB)</t>
  </si>
  <si>
    <t>Bertolini (USA)</t>
  </si>
  <si>
    <t>in rr: rdn along after 2nd: lost tch 4th: t.o whn p.u bef 2 out</t>
  </si>
  <si>
    <t>Rock My Style (IRE)</t>
  </si>
  <si>
    <t>Meara Trasna (IRE)</t>
  </si>
  <si>
    <t>trckd ldrs: pushed along to chal 7th: led 3 out: rdn appr 2 out: narrowly in front last: styd on</t>
  </si>
  <si>
    <t>Sunset Showdown (IRE)</t>
  </si>
  <si>
    <t>Sunset Queen (IRE)</t>
  </si>
  <si>
    <t>chsd ldrs: nt fluent and rdn 3 out: styd on to chse wnr after 2 out: ev ch last: unable qck flat</t>
  </si>
  <si>
    <t>Piton Pete (IRE)</t>
  </si>
  <si>
    <t>Glenair Lucy (IRE)</t>
  </si>
  <si>
    <t>midfield: hdwy 5th: wnt 3rd at 7th: chal wnr gng the bttr 2 out: rdn home turn and lost 2nd: grad wknd</t>
  </si>
  <si>
    <t>Itsamanslife (IRE)</t>
  </si>
  <si>
    <t>Medieval Banquet (IRE)</t>
  </si>
  <si>
    <t>led tl after 1st: cl up: led again 5th to 3 out: wknd 2 out</t>
  </si>
  <si>
    <t>Touch Of Velvett (GB)</t>
  </si>
  <si>
    <t>Rose Bien (GB)</t>
  </si>
  <si>
    <t>towards rr: sme hdwy 3 out but nvr a threat to ldrs: wknd 2 out</t>
  </si>
  <si>
    <t>Sunday In The Park (GB)</t>
  </si>
  <si>
    <t>Just Smokie (GB)</t>
  </si>
  <si>
    <t>in midfield: clsd to chse ldrs 3 out: drvn in 5th next: sn wknd</t>
  </si>
  <si>
    <t>Cold As Ice (FR)</t>
  </si>
  <si>
    <t>Turiama (FR)</t>
  </si>
  <si>
    <t>hld up towards rr: rdn 6th: lost tch 3 out: t.o</t>
  </si>
  <si>
    <t>The Final Whistle (IRE)</t>
  </si>
  <si>
    <t>Fairnilee (GB)</t>
  </si>
  <si>
    <t>Robert Williams</t>
  </si>
  <si>
    <t>in rr: nt fluent 2nd: sme hdwy 6th: rdn and wknd 3 out: t.o</t>
  </si>
  <si>
    <t>Concealed Ambition (IRE)</t>
  </si>
  <si>
    <t>Clairefontaine (GB)</t>
  </si>
  <si>
    <t>prom to 5th: rdn and struggling next: t.o</t>
  </si>
  <si>
    <t>Black Jack Jaxon (GB)</t>
  </si>
  <si>
    <t>hld up: drvn 6th: lost tch bef 3 out: t.o whn p.u bef 2 out</t>
  </si>
  <si>
    <t>Carole's Vigilante (IRE)</t>
  </si>
  <si>
    <t>Gotta Goa (IRE)</t>
  </si>
  <si>
    <t>Publisher (USA)</t>
  </si>
  <si>
    <t>trckd ldrs: upsides 7th: shkn up to ld narrowly last: idled flat but a in command: asserted fnl 100yds</t>
  </si>
  <si>
    <t>hld up: sltly hmpd 3rd: nt fluent next: reminder 5th: hdwy 7th: led narrowly 3 out: drvn 2 out: hdd last: unable qck fnl 100yds</t>
  </si>
  <si>
    <t>Murphy's Nails (GB)</t>
  </si>
  <si>
    <t>chsd ldrs: rdn after 3 out: one pce and no ch w ldng pair fr next</t>
  </si>
  <si>
    <t>Ticket To Ride (FR)</t>
  </si>
  <si>
    <t>Eightdaysaweek (GB)</t>
  </si>
  <si>
    <t>t.k.h in last: racd wd: hit 3 out: shkn up and hdwy bef next: rdn and no imp after 2 out</t>
  </si>
  <si>
    <t>Dauphiness (GB)</t>
  </si>
  <si>
    <t>Princess Angelique (FR)</t>
  </si>
  <si>
    <t>chsd ldrs: rdn after 3 out: wknd 2 out</t>
  </si>
  <si>
    <t>Over To Midnight (GB)</t>
  </si>
  <si>
    <t>Makeover (GB)</t>
  </si>
  <si>
    <t>Lady Susan Brooke</t>
  </si>
  <si>
    <t>Miss Lorna Brooke</t>
  </si>
  <si>
    <t>led to 5th: led 6th to 3 out: sn wknd</t>
  </si>
  <si>
    <t>Russian Spy (IRE)</t>
  </si>
  <si>
    <t>Elle Desert (GER)</t>
  </si>
  <si>
    <t>Next Desert (IRE)</t>
  </si>
  <si>
    <t>towards rr: rdn after 3 out: lost tch 2 out</t>
  </si>
  <si>
    <t>Jurys Out (IRE)</t>
  </si>
  <si>
    <t>No Complaints But (IRE)</t>
  </si>
  <si>
    <t>s.s: sn trcking ldr: led 5th to 6th: wknd 3 out: t.o</t>
  </si>
  <si>
    <t>Call Carlo (GB)</t>
  </si>
  <si>
    <t>Lady Widd (IRE)</t>
  </si>
  <si>
    <t>midfield: j.rt 3rd: rdn 7th: wknd after 3 out: t.o</t>
  </si>
  <si>
    <t>Handsome Sam (GB)</t>
  </si>
  <si>
    <t>Rose Marine (GB)</t>
  </si>
  <si>
    <t>Handsome Sailor (GB)</t>
  </si>
  <si>
    <t>hld up: rdn 11th: lost tch 14th: t.o whn p.u bef 2 out</t>
  </si>
  <si>
    <t>Minella Style (IRE)</t>
  </si>
  <si>
    <t>midfield tl lost pl 6th: struggling 11th: t.o whn blnd and uns rdr last</t>
  </si>
  <si>
    <t>chsd ldrs tl lost grnd 7th: struggling 11th: tost tch 14th: t.o whn p.u bef 2 out</t>
  </si>
  <si>
    <t>Is Love Alive (GB)</t>
  </si>
  <si>
    <t>Lovely Origny (FR)</t>
  </si>
  <si>
    <t>led tl after 1st: chsd ldrs: nt fluent 4th: lost pl 8th: wknd and towards rr whn p.u bef 12th</t>
  </si>
  <si>
    <t>Janes Boutique (IRE)</t>
  </si>
  <si>
    <t>Supreme Touch (IRE)</t>
  </si>
  <si>
    <t>led after 1st tl nt fluent and hdd 7th: lost 2nd at 10th: rdn next: bhd fr 14th: t.o whn p.u bef last</t>
  </si>
  <si>
    <t>Steel Native (IRE)</t>
  </si>
  <si>
    <t>Princess Gloria (IRE)</t>
  </si>
  <si>
    <t>Prince Rupert (FR)</t>
  </si>
  <si>
    <t>hld up: hit 4th: sn niggled along: sme hdwy 11th: rdn and lost tch 14th: t.o whn p.u bef 3 out</t>
  </si>
  <si>
    <t>Gonnabegood (IRE)</t>
  </si>
  <si>
    <t>Angels Flame I (IRE)</t>
  </si>
  <si>
    <t>midfield: mstke 5th: struggling towards rr 11th: bhd whn p.u after 13th</t>
  </si>
  <si>
    <t>a bhd: lost tch 7th: p.u bef 9th</t>
  </si>
  <si>
    <t>Clondaw Rigger (IRE)</t>
  </si>
  <si>
    <t>Daytona Lily (IRE)</t>
  </si>
  <si>
    <t>j.w but to the lft at times: trckd ldr tl led 7th: drvn after 2 out: styd on strly to draw clr flat</t>
  </si>
  <si>
    <t>chsd ldrs: wnt 2nd after 4 out: under 3 l down whn mstke 2 out: sn drvn: no ex appr last</t>
  </si>
  <si>
    <t>Baron Du Plessis (FR)</t>
  </si>
  <si>
    <t>Larme A L'Oeil (FR)</t>
  </si>
  <si>
    <t>Luchiroverte (IRE)</t>
  </si>
  <si>
    <t>chsd ldrs: wnt 2nd at 10th: drvn and lost 2nd after 4 out: wknd 3 out: j. slowly next</t>
  </si>
  <si>
    <t>hld up: hdwy 11th: 4th whn mstke 16th: sn rdn and wknd</t>
  </si>
  <si>
    <t>Admiral Blake (GB)</t>
  </si>
  <si>
    <t>Brenda Bella (FR)</t>
  </si>
  <si>
    <t>Laura Young</t>
  </si>
  <si>
    <t>midfield: wnt 5th at 14th: wknd 16th: wl bhd whn mstke 3 out</t>
  </si>
  <si>
    <t>Justice Knight (IRE)</t>
  </si>
  <si>
    <t>New Story (USA)</t>
  </si>
  <si>
    <t>t.k.h: led: hit 7th: sn hdd: wknd 3 out: t.o whn p.u bef 2 out</t>
  </si>
  <si>
    <t>Hoola Hula (GB)</t>
  </si>
  <si>
    <t>towards rr: hdwy 3rd: drvn 6th: struggling 8th: t.o whn p.u bef last</t>
  </si>
  <si>
    <t>Colt Lightning (IRE)</t>
  </si>
  <si>
    <t>Shannon Theatre (IRE)</t>
  </si>
  <si>
    <t>a.p: trckd ldr fr 5th: led after 7th: blnd 2 out: sn drvn: edgd lft flat: rdn out</t>
  </si>
  <si>
    <t>Odello (GB)</t>
  </si>
  <si>
    <t>Isabello (IRE)</t>
  </si>
  <si>
    <t>racd wd: in midfield tl hdwy 3rd: chsd wnr after 3 out: drvn 2 out: hit last: swtchd rt 100yds out: kpt on</t>
  </si>
  <si>
    <t>Ring Minella (IRE)</t>
  </si>
  <si>
    <t>Ring Of Water (USA)</t>
  </si>
  <si>
    <t>Northern Baby (CAN)</t>
  </si>
  <si>
    <t>towards rr: rdn along fr 5th: struggling 7th: stl last whn hit 3 out: styd on u.p fr next: wnt modest 3rd flat</t>
  </si>
  <si>
    <t>Cry Wolf (GB)</t>
  </si>
  <si>
    <t>Love Charm (GB)</t>
  </si>
  <si>
    <t>chsd ldr: drvn 3 out and sn lost 2nd: one pce after: briefly bk in modest 3rd last</t>
  </si>
  <si>
    <t>Theatre Stage (IRE)</t>
  </si>
  <si>
    <t>Castletown Girl (GB)</t>
  </si>
  <si>
    <t>hld up: sme hdwy u.p 8th: one pce and no imp fr 2 out</t>
  </si>
  <si>
    <t>Asking Questions (IRE)</t>
  </si>
  <si>
    <t>Just Sara (IRE)</t>
  </si>
  <si>
    <t>chsd ldrs: rdn fr 6th: slt mstke 3 out: one pce</t>
  </si>
  <si>
    <t>Nosper (FR)</t>
  </si>
  <si>
    <t>Nostaltir (FR)</t>
  </si>
  <si>
    <t>Bob Buckler</t>
  </si>
  <si>
    <t>Alice Mills</t>
  </si>
  <si>
    <t>in rr: rdn 6th: hdwy 3 out: chsd ldng pair but hld 2 out: lost 3rd last: wknd</t>
  </si>
  <si>
    <t>We'll Be There (GB)</t>
  </si>
  <si>
    <t>Teachmetotango (GB)</t>
  </si>
  <si>
    <t>Mister Baileys (GB)</t>
  </si>
  <si>
    <t>Stuart Kittow</t>
  </si>
  <si>
    <t>hld up: rdn after 7th: wknd 3 out</t>
  </si>
  <si>
    <t>Steel Express (IRE)</t>
  </si>
  <si>
    <t>Assidua (IRE)</t>
  </si>
  <si>
    <t>Linda Blackford</t>
  </si>
  <si>
    <t>midfield: rdn and hdwy 8th: wknd after 3 out</t>
  </si>
  <si>
    <t>Carlos Du Fruitier (FR)</t>
  </si>
  <si>
    <t>Diableneyev (USA)</t>
  </si>
  <si>
    <t>Odyssee Madrik (FR)</t>
  </si>
  <si>
    <t>chsd ldrs: ev ch 2 out: 3rd and rdn whn p.u between last 2: dismntd</t>
  </si>
  <si>
    <t>hld up: slt mstke 4th: hdwy 3 out: led after 2 out: sn rdn: styd on wl</t>
  </si>
  <si>
    <t>Castafiore (USA)</t>
  </si>
  <si>
    <t>Showlady (USA)</t>
  </si>
  <si>
    <t>hp</t>
  </si>
  <si>
    <t>trckd ldrs: led after 3 out tl after 2 out: one pce and hld by wnr after</t>
  </si>
  <si>
    <t>Seymour Star (GB)</t>
  </si>
  <si>
    <t>Seymour Chance (GB)</t>
  </si>
  <si>
    <t>Seymour Hicks (FR)</t>
  </si>
  <si>
    <t>disp ld tl def advantage 6th: sn drvn: hdd after 3 out: once pce and hld fr next</t>
  </si>
  <si>
    <t>midfield: clsd 7th: rdn after 2 out: nt qckn but disp modest 3rd after</t>
  </si>
  <si>
    <t>Otter Moon (GB)</t>
  </si>
  <si>
    <t>Highland Dawn (GB)</t>
  </si>
  <si>
    <t>racd wd: midfield: hdwy 7th: ev ch 3 out: wknd after 2 out</t>
  </si>
  <si>
    <t>Trans Express (IRE)</t>
  </si>
  <si>
    <t>Hazel Fastrack (GB)</t>
  </si>
  <si>
    <t>Shambo (GB)</t>
  </si>
  <si>
    <t>chsd ldrs: ev ch 3 out: rdn and wknd after 2 out</t>
  </si>
  <si>
    <t>Away For Slates (IRE)</t>
  </si>
  <si>
    <t>Rumi (GB)</t>
  </si>
  <si>
    <t>Nishapour (FR)</t>
  </si>
  <si>
    <t>hld up: hdwy 3 out: drvn appr next: sn wknd</t>
  </si>
  <si>
    <t>Applesandpierres (IRE)</t>
  </si>
  <si>
    <t>Cluain Chaoin (IRE)</t>
  </si>
  <si>
    <t>hld up: drvn 3 out: sn lost tch: t.o</t>
  </si>
  <si>
    <t>Dubawi Island (FR)</t>
  </si>
  <si>
    <t>Housa Dancer (FR)</t>
  </si>
  <si>
    <t>Miss Lucy Turner</t>
  </si>
  <si>
    <t>disp ld tl hit 6th: sn rdn and struggling: lost tch 3 out: t.o</t>
  </si>
  <si>
    <t>Everyday Everyhour (GB)</t>
  </si>
  <si>
    <t>Candello (GB)</t>
  </si>
  <si>
    <t>j.lft at times: chsd ldrs: mstke 2nd: lost pl and rdn 9th: wkng whn p.u bef 11th</t>
  </si>
  <si>
    <t>Key To The West (IRE)</t>
  </si>
  <si>
    <t>chsd ldrs tl lost pl 6th: bhd fr 8th: t.o whn p.u bef 2 out</t>
  </si>
  <si>
    <t>Born To Size (GER)</t>
  </si>
  <si>
    <t>Beyonce (GER)</t>
  </si>
  <si>
    <t>t.k.h in midfield: nt fluent and lost grnd 8th: mstke 9th: p.u bef next</t>
  </si>
  <si>
    <t>Truckers Highway (IRE)</t>
  </si>
  <si>
    <t>Countessdee (IRE)</t>
  </si>
  <si>
    <t>Arctic Lord (IRE)</t>
  </si>
  <si>
    <t>hld up: hdwy 6th: rdn 11th: wknd 3 out: bhd whn p.u bef last</t>
  </si>
  <si>
    <t>Ckalco Des Loges (FR)</t>
  </si>
  <si>
    <t>Olla Des Loges (FR)</t>
  </si>
  <si>
    <t>a in rr: lost tch 8th: t.o whn p.u bef 11th</t>
  </si>
  <si>
    <t>Jayo Time (IRE)</t>
  </si>
  <si>
    <t>Billythefilly (IRE)</t>
  </si>
  <si>
    <t>towards rr: hdwy 6th: chal 2 out: sn drvn: over 2 l down in 2nd whn fell last</t>
  </si>
  <si>
    <t>Follow The Swallow (IRE)</t>
  </si>
  <si>
    <t>Old Chapel (IRE)</t>
  </si>
  <si>
    <t>Royal Fountain (GB)</t>
  </si>
  <si>
    <t>hld up towards rr: pckd 7th: hdwy 3 out: wknd 2 out: bhd whn p.u bef last</t>
  </si>
  <si>
    <t>Yorgonnahearmeroar (IRE)</t>
  </si>
  <si>
    <t>Etoile Margot (FR)</t>
  </si>
  <si>
    <t>chsd ldrs: hdwy 11th: sn wnt 2nd: drvn to ld between last 2: rdn out flat</t>
  </si>
  <si>
    <t>Pembroke House (GB)</t>
  </si>
  <si>
    <t>Bon Coeur (GB)</t>
  </si>
  <si>
    <t>a.p: rdn in 4th between last 2: lft 2nd last: unable qck flat</t>
  </si>
  <si>
    <t>Looks Like Power (IRE)</t>
  </si>
  <si>
    <t>Martovic (IRE)</t>
  </si>
  <si>
    <t>midfield: nt fluent 3rd: mstke 8th: rdn 10th: hdwy next: hld whn hmpd: rdr lost irons and lft 4th last: tk 3rd run-in</t>
  </si>
  <si>
    <t>Ratify (GB)</t>
  </si>
  <si>
    <t>Sea Sky (GB)</t>
  </si>
  <si>
    <t>Oats (GB)</t>
  </si>
  <si>
    <t>Miss Lilly Pinchin</t>
  </si>
  <si>
    <t>trckd ldr: nt fluent 4th: lost 2nd and rdn after 11th: wknd 2 out</t>
  </si>
  <si>
    <t>Spock (FR)</t>
  </si>
  <si>
    <t>Quark Top (FR)</t>
  </si>
  <si>
    <t>Perrault (GB)</t>
  </si>
  <si>
    <t>wnt to post early: led: j.lft 9th: hdd between last 2: wknd appr last where briefly lft 3rd</t>
  </si>
  <si>
    <t>Modeligo (IRE)</t>
  </si>
  <si>
    <t>Glens Lady (IRE)</t>
  </si>
  <si>
    <t>towards rr: rdn and struggling 10th: hdwy 3 out: one pce fr next: hld whn hmpd last</t>
  </si>
  <si>
    <t>Brewin'Upastorm (IRE)</t>
  </si>
  <si>
    <t>Daraheen Diamond (IRE)</t>
  </si>
  <si>
    <t>Husyan (USA)</t>
  </si>
  <si>
    <t>Fergus Gregory</t>
  </si>
  <si>
    <t>t.k.h: sn trcking ldrs: led over 2f out: c wd into home st: shkn up over 1f out: r.o strly</t>
  </si>
  <si>
    <t>Portrush Ted (IRE)</t>
  </si>
  <si>
    <t>trckd ldrs: rdn to go 2nd over 2f out: kpt on but outpcd by wnr appr fnl f</t>
  </si>
  <si>
    <t>Blue Flight (FR)</t>
  </si>
  <si>
    <t>Lover Flight (FR)</t>
  </si>
  <si>
    <t>cl up: led after 2f tl rdn and hdd over 2f out: outpcd by ldng pair over 1f out</t>
  </si>
  <si>
    <t>Loud As Lions (IRE)</t>
  </si>
  <si>
    <t>Misspublican (IRE)</t>
  </si>
  <si>
    <t>hld up: in detached 6th fr 1/2-way: stdy hdwy 3f out: styd on to go modest 4th over 1f out</t>
  </si>
  <si>
    <t>The Toojumpa (GB)</t>
  </si>
  <si>
    <t>Sunnyland (GB)</t>
  </si>
  <si>
    <t>Sovereign Water (FR)</t>
  </si>
  <si>
    <t>hld up in last: struggling and no ch fr 1/2-way: styd on fnl 3f</t>
  </si>
  <si>
    <t>Locker Room Talk (IRE)</t>
  </si>
  <si>
    <t>Whistling Gypse (IRE)</t>
  </si>
  <si>
    <t>prom tl wknd qckly over 2f out</t>
  </si>
  <si>
    <t>Just Call Me Blue (IRE)</t>
  </si>
  <si>
    <t>Island-Bay (IRE)</t>
  </si>
  <si>
    <t>Roger Teal</t>
  </si>
  <si>
    <t>led 2f: styd prom tl drvn and wknd 4f out: t.o</t>
  </si>
  <si>
    <t>Golden Esther (IRE)</t>
  </si>
  <si>
    <t>Mascareigne (FR)</t>
  </si>
  <si>
    <t>t.k.h: a in rr: t.o fnl 4f</t>
  </si>
  <si>
    <t>Stravinskys Flame (GB)</t>
  </si>
  <si>
    <t>Motivator (GB)</t>
  </si>
  <si>
    <t>Firebird Rising (USA)</t>
  </si>
  <si>
    <t>Stravinsky (USA)</t>
  </si>
  <si>
    <t>hld up: rdn after 6f: t.o fnl 4f</t>
  </si>
  <si>
    <t>Ballinslea Bridge (IRE)</t>
  </si>
  <si>
    <t>Feelin' Looser (IRE)</t>
  </si>
  <si>
    <t>Mazaad (GB)</t>
  </si>
  <si>
    <t>a.p: led appr 2 out: rdn out</t>
  </si>
  <si>
    <t>Absolutely Dylan (IRE)</t>
  </si>
  <si>
    <t>Cash Customer (IRE)</t>
  </si>
  <si>
    <t>chsd ldrs: led after 3 out: rdn and hdd bef next: styd on same pce last</t>
  </si>
  <si>
    <t>New Quay (IRE)</t>
  </si>
  <si>
    <t>Beg La Eile (IRE)</t>
  </si>
  <si>
    <t>hld up: hdwy after 5th: rdn appr last: styd on same pce flat</t>
  </si>
  <si>
    <t>Super Sid (IRE)</t>
  </si>
  <si>
    <t>Super Sammy (GB)</t>
  </si>
  <si>
    <t>Mesleh (IRE)</t>
  </si>
  <si>
    <t>hld up in tch: ev ch fr 2 out tl mstke last: rdn and wknd flat</t>
  </si>
  <si>
    <t>Eurato (FR)</t>
  </si>
  <si>
    <t>Double Green (IRE)</t>
  </si>
  <si>
    <t>chsd ldr: nt fluent 1st: led after 3rd: hdd after 3 out: wknd after next</t>
  </si>
  <si>
    <t>Brights Park (IRE)</t>
  </si>
  <si>
    <t>Ellesmere (IRE)</t>
  </si>
  <si>
    <t>led: hdd after 3rd: chsd ldrs: rdn and wknd after 2 out</t>
  </si>
  <si>
    <t>Second Time Around (GB)</t>
  </si>
  <si>
    <t>Silk Rope (IRE)</t>
  </si>
  <si>
    <t>hld up: effrt appr 2 out: sn wknd</t>
  </si>
  <si>
    <t>Pronto Tonto (IRE)</t>
  </si>
  <si>
    <t>Thousand Words (GB)</t>
  </si>
  <si>
    <t>Island Sun (IRE)</t>
  </si>
  <si>
    <t>hld up: hit 3 out: hdwy sn after: rdn and wknd bef next</t>
  </si>
  <si>
    <t>Cranbrook Causeway (IRE)</t>
  </si>
  <si>
    <t>Mohaajir (USA)</t>
  </si>
  <si>
    <t>Kingarriff Bell (IRE)</t>
  </si>
  <si>
    <t>hld up in tch: lost pl after 5th: wknd wl bef 2 out</t>
  </si>
  <si>
    <t>His Dream (IRE)</t>
  </si>
  <si>
    <t>Rosa Muscosa (USA)</t>
  </si>
  <si>
    <t>Dixie Union (USA)</t>
  </si>
  <si>
    <t>hld up: wknd 7th</t>
  </si>
  <si>
    <t>Debacle (GB)</t>
  </si>
  <si>
    <t>hld up: bhd and pushed along 6th: sn lost tch</t>
  </si>
  <si>
    <t>Little Pippin (GB)</t>
  </si>
  <si>
    <t>Lady Le Quesne (IRE)</t>
  </si>
  <si>
    <t>Mr Joseph Williamson</t>
  </si>
  <si>
    <t>hld up: rdn and wknd 7th</t>
  </si>
  <si>
    <t>Make Me A Fortune (IRE)</t>
  </si>
  <si>
    <t>Biora Queen (IRE)</t>
  </si>
  <si>
    <t>prom tl rdn after 3 out: wknd and p.u bef next</t>
  </si>
  <si>
    <t>Moidore (GB)</t>
  </si>
  <si>
    <t>Flash Of Gold (GB)</t>
  </si>
  <si>
    <t>hld up: mstke and uns rdr 8th</t>
  </si>
  <si>
    <t>Itsnonofurbusiness (IRE)</t>
  </si>
  <si>
    <t>Moon Storm (IRE)</t>
  </si>
  <si>
    <t>hld up: hdwy 9th: chsd ldr 2 out: led appr last: styd on wl</t>
  </si>
  <si>
    <t>What A Diva (GB)</t>
  </si>
  <si>
    <t>hld up: hdwy 9th: led appr 2 out: hdd bef last: no ex flat</t>
  </si>
  <si>
    <t>Robert's Star (IRE)</t>
  </si>
  <si>
    <t>Halona (GB)</t>
  </si>
  <si>
    <t>Pollerton (IRE)</t>
  </si>
  <si>
    <t>hld up: hdwy 5th: rdn appr last: styd on same pce flat</t>
  </si>
  <si>
    <t>hld up: hdwy 3rd: sn lost pl: hdwy and hit 3 out: rdn appr last: wknd flat</t>
  </si>
  <si>
    <t>Alfie's Choice (IRE)</t>
  </si>
  <si>
    <t>chsd ldrs: hit 2nd: wnt 2nd 4th tl appr and mstke 6th: drvn along after next: wknd bef last</t>
  </si>
  <si>
    <t>Loch Linnhe (GB)</t>
  </si>
  <si>
    <t>Quistaquay (GB)</t>
  </si>
  <si>
    <t>led: rdn: looked reluctant and hdd appr 8th: led again after 8th: rdn and hdd bef 2 out: wknd appr last</t>
  </si>
  <si>
    <t>chsd ldr to 4th: reminder after next: chsd ldr again appr 6th: lft in ld bef 8th: hdd sn after: lost pl 9th: sn rdn: wknd wl bef 2 out</t>
  </si>
  <si>
    <t>Bright Tomorrow (IRE)</t>
  </si>
  <si>
    <t>prom: nt fluent and lost pl 8th: rdn and wknd appr 2 out</t>
  </si>
  <si>
    <t>Corlay (FR)</t>
  </si>
  <si>
    <t>Overn (FR)</t>
  </si>
  <si>
    <t>hld up: bhd fr 9th</t>
  </si>
  <si>
    <t>Barrys Jack (IRE)</t>
  </si>
  <si>
    <t>Theatre Fool (IRE)</t>
  </si>
  <si>
    <t>prom tl rdn and wknd after 3 out: bhd whn p.u bef next</t>
  </si>
  <si>
    <t>Cabernet D'Alene (FR)</t>
  </si>
  <si>
    <t>Haifa Du Noyer (FR)</t>
  </si>
  <si>
    <t>hld up: racd wd fnl circ: hdwy 6th: led appr 2 out: clr last: shkn up flat: styd on wl</t>
  </si>
  <si>
    <t>Cape Hideaway (GB)</t>
  </si>
  <si>
    <t>Amiata (GB)</t>
  </si>
  <si>
    <t>mde most tl hdd appr 2 out: sn rdn: wknd flat</t>
  </si>
  <si>
    <t>chsd ldr tl pushed along 4th: lost pl next: bhd 6th: racd wd turning for home: r.o flat</t>
  </si>
  <si>
    <t>hld up: rdn after 3 out: nvr on terms</t>
  </si>
  <si>
    <t>prom: mstke 3rd: rdn whn mstke 2 out: wkng whn nt fluent last</t>
  </si>
  <si>
    <t>Towering (IRE)</t>
  </si>
  <si>
    <t>Bobs Article (IRE)</t>
  </si>
  <si>
    <t>Conor Dore</t>
  </si>
  <si>
    <t>Deep Resolve (IRE)</t>
  </si>
  <si>
    <t>I'll Be Waiting (GB)</t>
  </si>
  <si>
    <t>Vettori (IRE)</t>
  </si>
  <si>
    <t>hld up in tch: rdn and wkng whn nt fluent 2 out</t>
  </si>
  <si>
    <t>Royal Beekeeper (GB)</t>
  </si>
  <si>
    <t>Lasso (GB)</t>
  </si>
  <si>
    <t>hld up: hdwy appr 6th: wknd wl bef 2 out</t>
  </si>
  <si>
    <t>Bowie (IRE)</t>
  </si>
  <si>
    <t>Pelder (IRE)</t>
  </si>
  <si>
    <t>La Fenice (IRE)</t>
  </si>
  <si>
    <t>Krayyan ()</t>
  </si>
  <si>
    <t>Tom Broughton</t>
  </si>
  <si>
    <t>chsd ldrs: wnt 2nd 4th to 3 out: rdn and wknd wl bef next</t>
  </si>
  <si>
    <t>Le Rocher (FR)</t>
  </si>
  <si>
    <t>chsd ldr to 9th: wnt 2nd again after 11th: led 3 out: nt fluent next: nt fluent again last: drvn out</t>
  </si>
  <si>
    <t>Three Musketeers (IRE)</t>
  </si>
  <si>
    <t>Friendly Craic (IRE)</t>
  </si>
  <si>
    <t>led at stdy pce: j.rt at times: nt fluent 2nd: qcknd 9th: hdd appr 2 out: rdn and ev ch last: unable qck nr fin</t>
  </si>
  <si>
    <t>Bialco (FR)</t>
  </si>
  <si>
    <t>Lacanale (FR)</t>
  </si>
  <si>
    <t>hld up: outpcd fr 10th</t>
  </si>
  <si>
    <t>Tomngerry (IRE)</t>
  </si>
  <si>
    <t>Lady Vic (IRE)</t>
  </si>
  <si>
    <t>chsd ldrs: wnt 2nd 9th tl after 11th: sn rdn: wknd after 3 out: j. slowly last</t>
  </si>
  <si>
    <t>Dissavril (FR)</t>
  </si>
  <si>
    <t>Odile (FR)</t>
  </si>
  <si>
    <t>hld up: hdwy on outer over 4f out: led wl over 1f out: styd on wl: comf</t>
  </si>
  <si>
    <t>Aimee De Sivola (FR)</t>
  </si>
  <si>
    <t>Neva De Sivola (FR)</t>
  </si>
  <si>
    <t>led: rdn and hdd wl over 1f out: styd on same pce ins fnl f</t>
  </si>
  <si>
    <t>Belle Amis (GB)</t>
  </si>
  <si>
    <t>Amaretto Rose (GB)</t>
  </si>
  <si>
    <t>hld up: hdwy 7f out: ev ch over 2f out: sn rdn: styd on same pce fr over 1f out</t>
  </si>
  <si>
    <t>Simply Loveleh (GB)</t>
  </si>
  <si>
    <t>Pippedatthepost (GB)</t>
  </si>
  <si>
    <t>hld up: hdwy over 3f out: rdn over 2f out: no imp fnl f</t>
  </si>
  <si>
    <t>Harrisons Promise (GB)</t>
  </si>
  <si>
    <t>Hello My Lovely (GB)</t>
  </si>
  <si>
    <t>chsd ldrs: rdn over 2f out: wknd over 1f out</t>
  </si>
  <si>
    <t>Rococo Style (GB)</t>
  </si>
  <si>
    <t>Akdara (IRE)</t>
  </si>
  <si>
    <t>hld up in tch: shkn up and wknd over 2f out</t>
  </si>
  <si>
    <t>Derriana Spirit (IRE)</t>
  </si>
  <si>
    <t>racd keenly in 2nd tl rdn over 3f out: wknd wl over 1f out</t>
  </si>
  <si>
    <t>Kimberley Point (GB)</t>
  </si>
  <si>
    <t>Kingara (GB)</t>
  </si>
  <si>
    <t>hld up: hdwy over 5f out: wknd over 2f out</t>
  </si>
  <si>
    <t>Tickerty Boo (IRE)</t>
  </si>
  <si>
    <t>La Fille D'Or (IRE)</t>
  </si>
  <si>
    <t>Goldmark (USA)</t>
  </si>
  <si>
    <t>prom: rdn over 6f out: wknd over 4f out</t>
  </si>
  <si>
    <t>Early Learner (GB)</t>
  </si>
  <si>
    <t>Slow Starter (IRE)</t>
  </si>
  <si>
    <t>Bitumen Belle (IRE)</t>
  </si>
  <si>
    <t>Midnight Pond (IRE)</t>
  </si>
  <si>
    <t>Long Pond ()</t>
  </si>
  <si>
    <t>prom: lost pl after 3f: in rr and pushed along 1/2-way: wknd 6f out</t>
  </si>
  <si>
    <t>Christmas Twenty (IRE)</t>
  </si>
  <si>
    <t>Celestial Gale (IRE)</t>
  </si>
  <si>
    <t>hld up: fell 4th</t>
  </si>
  <si>
    <t>The Doorman (IRE)</t>
  </si>
  <si>
    <t>Amber Light (IRE)</t>
  </si>
  <si>
    <t>Ben Haslam</t>
  </si>
  <si>
    <t>hld up: sme hdwy on inner appr 8th: sn wknd: bhd whn blnd 11th: p.u bef next</t>
  </si>
  <si>
    <t>Until Winning (FR)</t>
  </si>
  <si>
    <t>Fripperie (FR)</t>
  </si>
  <si>
    <t>Bojador (FR)</t>
  </si>
  <si>
    <t>hld up: hdwy 5th: chsd ldr 8th: rdn to ld appr 2 out: styd on</t>
  </si>
  <si>
    <t>Midnight Monty (GB)</t>
  </si>
  <si>
    <t>chsd ldrs: pushed along 10th: outpcd 3 out: r.o flat</t>
  </si>
  <si>
    <t>Iskabeg Lane (IRE)</t>
  </si>
  <si>
    <t>Nosey Oscar (IRE)</t>
  </si>
  <si>
    <t>w ldr tl led 1st: rdn and hdd appr 2 out: kpt on</t>
  </si>
  <si>
    <t>Dartford Warbler (IRE)</t>
  </si>
  <si>
    <t>Stony View (IRE)</t>
  </si>
  <si>
    <t>Tirol (IRE)</t>
  </si>
  <si>
    <t>chsd ldrs: rdn after 11th: wknd 3 out</t>
  </si>
  <si>
    <t>Cougar's Gold (IRE)</t>
  </si>
  <si>
    <t>Top Her Up (IRE)</t>
  </si>
  <si>
    <t>hld up in tch: wknd 9th</t>
  </si>
  <si>
    <t>Harry Hunt (GB)</t>
  </si>
  <si>
    <t>Qasirah (IRE)</t>
  </si>
  <si>
    <t>led to 1st: chsd ldr tl after 4th: dropped to rr 7th: wknd 9th</t>
  </si>
  <si>
    <t>The Last Bridge (GB)</t>
  </si>
  <si>
    <t>Celtic Bridge (GB)</t>
  </si>
  <si>
    <t>Susan Johnson</t>
  </si>
  <si>
    <t>mde all: j. slowly 4th and next: pushed along after 10th: rdn appr 3 out: clr last: hung lft flat: styd on wl</t>
  </si>
  <si>
    <t>Carqalin (FR)</t>
  </si>
  <si>
    <t>Mica Doree (FR)</t>
  </si>
  <si>
    <t>chsd ldrs: chsd wnr 12th: rdn after 3 out: styd on same pce appr last</t>
  </si>
  <si>
    <t>Inchcolm (IRE)</t>
  </si>
  <si>
    <t>Rose Of Inchiquin (IRE)</t>
  </si>
  <si>
    <t>hld up: nt fluent 7th: pushed along appr 11th: outpcd next: wknd bef 3 out</t>
  </si>
  <si>
    <t>Moorstown (IRE)</t>
  </si>
  <si>
    <t>Glacial Princess (IRE)</t>
  </si>
  <si>
    <t>chsd ldr to 12th: rdn after 14th: wknd bef next</t>
  </si>
  <si>
    <t>Ambre Des Marais (FR)</t>
  </si>
  <si>
    <t>Fee Des Marais (FR)</t>
  </si>
  <si>
    <t>hld up in midfield: mstke 4th: hdwy 3 out: no imp next and wkng whn p.u last</t>
  </si>
  <si>
    <t>midfield: clsd to chse ldrs 3 out: led next: rdn and j.lft last: hrd pressed 100yds out: kpt on: rdn out</t>
  </si>
  <si>
    <t>hld up towards rr: in last pair and pushed along after 5th: reminder bnd bef 3 out: gd hdwy to chse ldng pair 2 out: chsd wnr last: styd on and upsides 100yds out: hung lft u.p and hld after</t>
  </si>
  <si>
    <t>Final Choice (GB)</t>
  </si>
  <si>
    <t>Anasazi (IRE)</t>
  </si>
  <si>
    <t>chsd ldr and clr of field 2nd bnd bef 3 out: led 3 out: hdd next: no ex and btn 3rd last whn j. awkwardly and wnt lft last: wknd flat</t>
  </si>
  <si>
    <t>Doitforthevillage (IRE)</t>
  </si>
  <si>
    <t>hld up in midfield: clsd to chse ldrs bnd bef 3 out: pressed ldrs 3 out: sn rdn: 4th and no ex between last 2: wl hld and plugged on same pce flat</t>
  </si>
  <si>
    <t>The Green Ogre (GB)</t>
  </si>
  <si>
    <t>Takegawa (GB)</t>
  </si>
  <si>
    <t>chsd clr ldng pair: mstke 2nd: clsd to trck ldrs bnd bef 3 out: rdn and no ex bef 2 out: wl hld and plugged on same pce between last 2</t>
  </si>
  <si>
    <t>hld up in rr: hdwy 4th: chsd ldrs 3 out: no imp u.p in 5th next: wknd bef last</t>
  </si>
  <si>
    <t>Lex Talionis (IRE)</t>
  </si>
  <si>
    <t>Dawn Air (USA)</t>
  </si>
  <si>
    <t>midfield: clsd and wl in tch bnd bef 3 out: rdn after 3 out: sn btn and wknd between last 2</t>
  </si>
  <si>
    <t>Prairie Town (IRE)</t>
  </si>
  <si>
    <t>Lake Baino (GB)</t>
  </si>
  <si>
    <t>led: clr w rival 2nd: hdd 3 out: sn btn and dropped out: wknd 2 out: t.o</t>
  </si>
  <si>
    <t>Summer Getaway (IRE)</t>
  </si>
  <si>
    <t>Summer Crush (USA)</t>
  </si>
  <si>
    <t>Summer Squall (USA)</t>
  </si>
  <si>
    <t>midfield: effrt bef 3 out: wknd u.p after 2 out: t.o</t>
  </si>
  <si>
    <t>Dun Scaith (IRE)</t>
  </si>
  <si>
    <t>taken down early: hld up in rr: dropped to last and struggling after 5th: wknd bef 2 out: t.o</t>
  </si>
  <si>
    <t>Percy Street (GB)</t>
  </si>
  <si>
    <t>Star Of Gibraltar (GB)</t>
  </si>
  <si>
    <t>chsd ldng trio: clsd and wl in tch bnd bef 3 out: pushed along and lost pl after 3 out: sn wl btn and wknd 2 out: t.o</t>
  </si>
  <si>
    <t>Kings Monarch (GB)</t>
  </si>
  <si>
    <t>Monarch's View (GB)</t>
  </si>
  <si>
    <t>chsd ldrs tl pckd bdly on landing and uns rdr 3rd</t>
  </si>
  <si>
    <t>Whatswrongwithyou (IRE)</t>
  </si>
  <si>
    <t>Greenfield Noora (IRE)</t>
  </si>
  <si>
    <t>t.k.h: hld up in midfield: clsd to trck ldrs and travelling strly 2 out: led last: sn rdn: kpt on under mainly hands and heels riding and a doing enough flat</t>
  </si>
  <si>
    <t>Ok Corral (IRE)</t>
  </si>
  <si>
    <t>Acoola (IRE)</t>
  </si>
  <si>
    <t>chsd ldrs: wnt 2nd wl bef 3 out: effrt to chal 2 out: rdn to ld between last 2: hdd last: kpt on u.p but a hld flat</t>
  </si>
  <si>
    <t>What's Occurring (IRE)</t>
  </si>
  <si>
    <t>tendency to jump rt: chsd ldr tl led 5th: j.rt 3 out: rdn next: hdd between last 2: no ex and btn 3rd last: wknd flat</t>
  </si>
  <si>
    <t>Forgot To Ask (IRE)</t>
  </si>
  <si>
    <t>Lady Transcend (IRE)</t>
  </si>
  <si>
    <t>chsd ldrs: pushed along and unable qck after 2 out: wl hld and plugged on same pce flat</t>
  </si>
  <si>
    <t>Nelson's Touch (GB)</t>
  </si>
  <si>
    <t>Lady Friend (GB)</t>
  </si>
  <si>
    <t>t.k.h: hld up in last pair: swtchd rt and hdwy on outer after 5th: swtchd lft and rdn after 3 out: wknd flat</t>
  </si>
  <si>
    <t>Manhattan Spring (GB)</t>
  </si>
  <si>
    <t>Risky May (GB)</t>
  </si>
  <si>
    <t>Andrew Thornton</t>
  </si>
  <si>
    <t>led tl 5th: lost 2nd bef 3 out: j. slowly and lost pl 3 out: no threat to ldrs fr next: plugged on</t>
  </si>
  <si>
    <t>Navajo War Dance (GB)</t>
  </si>
  <si>
    <t>Navajo Rainbow (GB)</t>
  </si>
  <si>
    <t>chsd ldrs: outpcd 2 out: sn pushed along and no prog: wknd last</t>
  </si>
  <si>
    <t>Togetherness (IRE)</t>
  </si>
  <si>
    <t>Madeira Mist (IRE)</t>
  </si>
  <si>
    <t>Patrick Chamings</t>
  </si>
  <si>
    <t>t.k.h early: hld up in last trio: clsd and wl in tch after 5th: wknd 2 out</t>
  </si>
  <si>
    <t>Way Out West (IRE)</t>
  </si>
  <si>
    <t>hld up in rr: clsd and wl in tch after 5th: wknd 2 out and sn lost tch: t.o</t>
  </si>
  <si>
    <t>Alice Pink (IRE)</t>
  </si>
  <si>
    <t>That's The Goose (IRE)</t>
  </si>
  <si>
    <t>hld up in midfield: clsd and wl in tch after 5th: wknd and bhd 2 out: sn lost tch: t.o</t>
  </si>
  <si>
    <t>Thames Knight (GB)</t>
  </si>
  <si>
    <t>Bermondsey Girl (GB)</t>
  </si>
  <si>
    <t>in tch in midfield tl dropped to rr after 5th: lost tch and t.o whn j.lft 3 out and 2 out</t>
  </si>
  <si>
    <t>Midnight Mood (GB)</t>
  </si>
  <si>
    <t>Inflammable (GB)</t>
  </si>
  <si>
    <t>Dominic Ffrench Davis</t>
  </si>
  <si>
    <t>hld up[ towards rr: clsd and wl in tch after 5th: wknd bef 2 out: t.o whn mstke last: virtually p.u flat</t>
  </si>
  <si>
    <t>Saint Calvados (FR)</t>
  </si>
  <si>
    <t>Lamorrese (FR)</t>
  </si>
  <si>
    <t>j.w: chsd ldr tl led 3rd: mde rest: readily wnt clr fr 3 out: in n.d and coasted home flat: easily</t>
  </si>
  <si>
    <t>j.lft at times: led tl hdd and nt fluent 3rd: chsd wnr after: rdn 3 out and sn struggling: no imp u.p and wl hld between last 2: kpt on to hold 2nd flat</t>
  </si>
  <si>
    <t>War Sound (GB)</t>
  </si>
  <si>
    <t>Come The Dawn (GB)</t>
  </si>
  <si>
    <t>hld up in 4th: j. slowly 1st: mstke 9th and sn pushed along: outpcd and wl hld fr next: plugged on to go 3rd flat: no ch w wnr</t>
  </si>
  <si>
    <t>Jameson (GB)</t>
  </si>
  <si>
    <t>Shatabdi (IRE)</t>
  </si>
  <si>
    <t>chsd ldng pair: effrt bef 10th: 3rd and unable qck 3 out: no ch w wnr after: lost 3rd flat and eased towards fin</t>
  </si>
  <si>
    <t>Kimberlite Candy (IRE)</t>
  </si>
  <si>
    <t>Mandys Native (IRE)</t>
  </si>
  <si>
    <t>hld up in rr: bdly hmpd 2nd: detached last and nvr able to rcvr after: p.u 7th</t>
  </si>
  <si>
    <t>hld up in rr: struggling 11th: lost tch 13th: t.o whn p.u 15th</t>
  </si>
  <si>
    <t>Saint John Henry (FR)</t>
  </si>
  <si>
    <t>Noceane (FR)</t>
  </si>
  <si>
    <t>midfield tl blnd 7th: dropped to last and nt fluent next (water): mstke 11th: lost tch and t.o whn p.u after 13th</t>
  </si>
  <si>
    <t>Indy Five (IRE)</t>
  </si>
  <si>
    <t>Beesplease (IRE)</t>
  </si>
  <si>
    <t>led into s: hld up towards rr: fell 2nd</t>
  </si>
  <si>
    <t>Horatio Hornblower (IRE)</t>
  </si>
  <si>
    <t>Countess Camilla (GB)</t>
  </si>
  <si>
    <t>midfield: j. slowly 10th: clsd and wl in tch in 6th whn j. slowly 14th: chal 3 out: rdn to ld flat: styd on</t>
  </si>
  <si>
    <t>Millanisi Boy (GB)</t>
  </si>
  <si>
    <t>Millennium Rose (IRE)</t>
  </si>
  <si>
    <t>chsd ldng pair: clsd 14th: effrt to chal next: j. into ld last: hdd flat: kpt on but a hld after</t>
  </si>
  <si>
    <t>Two Smokin Barrels (GB)</t>
  </si>
  <si>
    <t>Coldabri (IRE)</t>
  </si>
  <si>
    <t>j.rt at times: hld up in rr: stdy hdwy 11th: trckd ldrs 14th: jnd ldr bef 3 out: led bef 2 out tl hdd last: no ex and wknd fnl 100yds</t>
  </si>
  <si>
    <t>Private Malone (IRE)</t>
  </si>
  <si>
    <t>Native Artist (IRE)</t>
  </si>
  <si>
    <t>w ldr: wnt clr of field 9th tl 14th: def advantage next: hdd bef 2 out: 4th and no ex u.p between last 2: wknd flat</t>
  </si>
  <si>
    <t>Wilberdragon (GB)</t>
  </si>
  <si>
    <t>Swaythe (USA)</t>
  </si>
  <si>
    <t>Swain (IRE)</t>
  </si>
  <si>
    <t>chsd ldng trio: clsd and trcking ldrs 14th: mstke 15th: sn swtchd rt and outpcd bef next: wknd 2 out</t>
  </si>
  <si>
    <t>Killala Quay (GB)</t>
  </si>
  <si>
    <t>Madam Bijou (GB)</t>
  </si>
  <si>
    <t>led: blnd 1st: wnt clr w rival 9th: hdd and u.p 15th: btn next: wknd 2 out</t>
  </si>
  <si>
    <t>Cangodemayo (GB)</t>
  </si>
  <si>
    <t>Cadoutene (FR)</t>
  </si>
  <si>
    <t>t.k.h: led tl 3rd: chsd ldr tl bnd bef 3 out: dropped out rapidly and bhd whn p.u 3 out</t>
  </si>
  <si>
    <t>Loveherandleaveher (IRE)</t>
  </si>
  <si>
    <t>Rowdy Exit (IRE)</t>
  </si>
  <si>
    <t>t.k.h: hld up in tch in midfield tl clipped heels stmbld and uns rdr after 7th</t>
  </si>
  <si>
    <t>Petronella Manners (GB)</t>
  </si>
  <si>
    <t>nt fluent: hld up in tch towards rr: j.lft 3rd: pushed along whn b.d after 7th</t>
  </si>
  <si>
    <t>All Currencies (IRE)</t>
  </si>
  <si>
    <t>Splendid Presence (IRE)</t>
  </si>
  <si>
    <t>hld up in tch in rr: hdwy after 7th: trcking ldrs and travelling wl after 3 out: j. into ld 2 out: clr whn j.lft last: rdn out fnl 100yds</t>
  </si>
  <si>
    <t>Lady Of Lamanver (GB)</t>
  </si>
  <si>
    <t>Lamanver Homerun (GB)</t>
  </si>
  <si>
    <t>t.k.h: hld up in tch: clsd to trck ldrs and stl travelling strly after 7th: chsd ldr bef 3 out: ev ch 2 out: chsd wnr between last 2: kpt on same pce flat</t>
  </si>
  <si>
    <t>Just A Thought (IRE)</t>
  </si>
  <si>
    <t>Carrig Lucy (IRE)</t>
  </si>
  <si>
    <t>in tch in midfield: effrt to chse ldrs 3 out: styd on same pce flat</t>
  </si>
  <si>
    <t>Kupatana (IRE)</t>
  </si>
  <si>
    <t>Kildea Cailin (IRE)</t>
  </si>
  <si>
    <t>t.k.h: hld up in tch towards rr: hdwy to chse ldr 2nd: led next: mstke and stmbld on landing 5th: mstke and hdd 2 out: wknd flat</t>
  </si>
  <si>
    <t>Belle Empress (GB)</t>
  </si>
  <si>
    <t>hld up in tch: mstke 4th: dropped to rr and j. slowly 6th: sme hdwy bef 3 out: outpcd 3 out: 6th and wl hld 2 out: plugged on</t>
  </si>
  <si>
    <t>Welcome Polly (IRE)</t>
  </si>
  <si>
    <t>Culmore Lady (IRE)</t>
  </si>
  <si>
    <t>wl in tch in midfield: clsd to chse ldrs 3 out: sn rdn and no ex: wknd after 2 out</t>
  </si>
  <si>
    <t>Annie Angel (IRE)</t>
  </si>
  <si>
    <t>Lady Rene (IRE)</t>
  </si>
  <si>
    <t>Amanda Perrett</t>
  </si>
  <si>
    <t>chsd ldrs tl pushed along and lost pl bnd bef 3 out: wknd after 3 out: t.o</t>
  </si>
  <si>
    <t>Jolie Francine (IRE)</t>
  </si>
  <si>
    <t>Belle Innocence (FR)</t>
  </si>
  <si>
    <t>in tch in midfield: pushed along and outpcd bnd bef 3 out: wknd after 3 out: t.o</t>
  </si>
  <si>
    <t>Kiwi Myth (GB)</t>
  </si>
  <si>
    <t>Kiwi Katie (GB)</t>
  </si>
  <si>
    <t>Fiona Shaw</t>
  </si>
  <si>
    <t>chsd ldr tl mstke 2nd: styd chsng ldrs tl bef 3 out: sn struggling and wknd after 3 out: t.o</t>
  </si>
  <si>
    <t>Inch Lala (IRE)</t>
  </si>
  <si>
    <t>Aboo Lala (IRE)</t>
  </si>
  <si>
    <t>Aboo Hom (GB)</t>
  </si>
  <si>
    <t>hld up in tch towards rr: dropped to rr and rdn after 7th: wknd next: t.o</t>
  </si>
  <si>
    <t>Westerberry (IRE)</t>
  </si>
  <si>
    <t>racd wd: chsd ldrs tl lost pl qckly bef 3 out: wknd after 3 out: t.o</t>
  </si>
  <si>
    <t>Morning Vicar (IRE)</t>
  </si>
  <si>
    <t>Mary's Little Vic (IRE)</t>
  </si>
  <si>
    <t>hld up in tch towards rr: swtchd lft over 2f out: sn pushed along and hdwy over 1f out: kpt on wl to ld wl ins fnl f: gng away at fin</t>
  </si>
  <si>
    <t>Baddesley Knight (IRE)</t>
  </si>
  <si>
    <t>Grangeclare Rhythm (IRE)</t>
  </si>
  <si>
    <t>hld up wl in tch in midfield: n.m.r over 2f out: swtchd rt and effrt ent fnl 2f: chsd ldr 1f out: kpt on to go 2nd last strides</t>
  </si>
  <si>
    <t>Coole Well (IRE)</t>
  </si>
  <si>
    <t>Bobs Lass (IRE)</t>
  </si>
  <si>
    <t>hld up in tch in rr: hdwy jst over 2f out: rdn to chse ldr over 1f out: kpt on same pce u.p ins fnl f: lost 2nd last strides</t>
  </si>
  <si>
    <t>Enrichissant (FR)</t>
  </si>
  <si>
    <t>Speedmaster (GER)</t>
  </si>
  <si>
    <t>Quibble (FR)</t>
  </si>
  <si>
    <t>Jimble (FR)</t>
  </si>
  <si>
    <t>trckd ldrs tl led and stl travelling strly ent fnl 2f: rdn over 1f out: hdd wl ins fnl f: no ex and kpt on same pce after: lost 2nd pls towards fin</t>
  </si>
  <si>
    <t>Up To No Good (IRE)</t>
  </si>
  <si>
    <t>You Take Care (IRE)</t>
  </si>
  <si>
    <t>hld up in tch in midfield: shkn up over 2f out: outpcd over 1f out: rallied and kpt on again ins fnl f: no threat to ldrs</t>
  </si>
  <si>
    <t>Knighthood (GB)</t>
  </si>
  <si>
    <t>Love Roi (ITY)</t>
  </si>
  <si>
    <t>Roi Danzig (USA)</t>
  </si>
  <si>
    <t>hld up in tch in last quartet: n.m.r over 2f out: pushed along over 1f out: kpt on ins fnl f: no threat to ldrs</t>
  </si>
  <si>
    <t>Black Lightning (IRE)</t>
  </si>
  <si>
    <t>Annie May (IRE)</t>
  </si>
  <si>
    <t>wl in tch in midfield: pushed along 4f out: chsd ldrs and rdn 2f out: unable qck over 1f out: kpt on same pce ins fnl f</t>
  </si>
  <si>
    <t>Drovers Lane (IRE)</t>
  </si>
  <si>
    <t>Minnie Turbo (IRE)</t>
  </si>
  <si>
    <t>General View (GB)</t>
  </si>
  <si>
    <t>chsd ldr: rdn and ev ch over 2f out tl unable qck and lost pl over 1f out: wknd ins fnl f</t>
  </si>
  <si>
    <t>Hally's Kitchen (GB)</t>
  </si>
  <si>
    <t>Crystal Ballerina (IRE)</t>
  </si>
  <si>
    <t>led and set stdy gallop: pushed along 4f out: rdn and hdd 2f out: sn outpcd: wknd fnl f</t>
  </si>
  <si>
    <t>Hunt Politics (GB)</t>
  </si>
  <si>
    <t>Jaunty Flight (GB)</t>
  </si>
  <si>
    <t>Ben Hicks</t>
  </si>
  <si>
    <t>hld up in tch in rr: rdn over 3f out: outpcd and btn u.p over 1f out: wknd fnl f</t>
  </si>
  <si>
    <t>Jeffrey (GB)</t>
  </si>
  <si>
    <t>Jambles (GB)</t>
  </si>
  <si>
    <t>chsd ldrs: pushed along 4f out: rdn over 2f out: sn lost pl: bhd ins fnl f</t>
  </si>
  <si>
    <t>Rouergate (FR)</t>
  </si>
  <si>
    <t>Rouge Des Champs (FR)</t>
  </si>
  <si>
    <t>prom: disp ld appr 3 out: rdn 2 out: slt ld whn fell last</t>
  </si>
  <si>
    <t>Melangerie (GB)</t>
  </si>
  <si>
    <t>nt far away: clsd 5th: n.m.r 3 out: wnt lft next: sn swtchd rt: lft cl 2nd last: led flat: r.o</t>
  </si>
  <si>
    <t>Passing Call (GB)</t>
  </si>
  <si>
    <t>Call Me A Legend (GB)</t>
  </si>
  <si>
    <t>chsd ldrs: disp ld and wnt lft appr 3 out: drvn bef next: upsides whn nt fluent and lft in ld last: hdd and unable qck flat</t>
  </si>
  <si>
    <t>Sin Sin (IRE)</t>
  </si>
  <si>
    <t>Saor Sinn (IRE)</t>
  </si>
  <si>
    <t>trckd ldr tl appr 3 out where j.rt: wknd 2 out: lft modest 3rd last</t>
  </si>
  <si>
    <t>Fleur Du Pommier (GB)</t>
  </si>
  <si>
    <t>Jersey Countess (IRE)</t>
  </si>
  <si>
    <t>hld up: rdn whn mstke 5th: styd on fr 3 out: wnt 4th flat</t>
  </si>
  <si>
    <t>Lady Vitesse (GB)</t>
  </si>
  <si>
    <t>Sainte Gig (FR)</t>
  </si>
  <si>
    <t>t.k.h towards rr: mstke and bmpd 1st: rdn and sme hdwy after 6th: styd on same pce fr 3 out</t>
  </si>
  <si>
    <t>t.k.h early: j.rt 1st 3: chsd ldrs tl lost pl after 6th: nudged along fr 3 out: kpt on steadily</t>
  </si>
  <si>
    <t>in rr: rdn 5th: mstke 3 out: styd on steadily</t>
  </si>
  <si>
    <t>Shufoog (GB)</t>
  </si>
  <si>
    <t>Hamloola (GB)</t>
  </si>
  <si>
    <t>Mark Usher</t>
  </si>
  <si>
    <t>hld up towards rr: hdwy 6th: shkn up and outpcd in 6th 3 out: grad wknd: briefly in modest 4th flat</t>
  </si>
  <si>
    <t>May Mist (GB)</t>
  </si>
  <si>
    <t>Midnight Mist (IRE)</t>
  </si>
  <si>
    <t>Trevor Wall</t>
  </si>
  <si>
    <t>Josh Wall</t>
  </si>
  <si>
    <t>tended to jump rt: led tl rdn and hdd appr 3 out: sn wknd: blnd 2 out</t>
  </si>
  <si>
    <t>Trojan Lass (IRE)</t>
  </si>
  <si>
    <t>Berties Sister (IRE)</t>
  </si>
  <si>
    <t>midfield: rdn after 6th: wknd 3 out</t>
  </si>
  <si>
    <t>midfield: hdwy 5th: rdn after next: wknd 3 out</t>
  </si>
  <si>
    <t>Quine Des Champs (GB)</t>
  </si>
  <si>
    <t>Quine De Sivola (FR)</t>
  </si>
  <si>
    <t>prom tl j. slowly 5th: wknd qckly: t.o</t>
  </si>
  <si>
    <t>Definite Winner (IRE)</t>
  </si>
  <si>
    <t>Sindabezi (IRE)</t>
  </si>
  <si>
    <t>bmpd 1st: a in rr: wknd after 6th: t.o</t>
  </si>
  <si>
    <t>Copper Kay (GB)</t>
  </si>
  <si>
    <t>Presenting Copper (IRE)</t>
  </si>
  <si>
    <t>hld up in last: nt fluent 5th or 7th: briefly detached and niggled along 9th: stl last but wl in tch whn fell 13th</t>
  </si>
  <si>
    <t>Happy Diva (IRE)</t>
  </si>
  <si>
    <t>Megans Joy (IRE)</t>
  </si>
  <si>
    <t>racd keenly: trckd ldng pair: chal 4 out: led after 3 out: shkn up appr last: drew clr flat: comf</t>
  </si>
  <si>
    <t>Midnight Target (GB)</t>
  </si>
  <si>
    <t>Right On Target (IRE)</t>
  </si>
  <si>
    <t>led tl hdd and rdn appr 4 out: rallied to chse wnr 2 out: jst over 2 l down last: no ex flat</t>
  </si>
  <si>
    <t>Shaama Grise (FR)</t>
  </si>
  <si>
    <t>Shaama Rose (FR)</t>
  </si>
  <si>
    <t>Verglas (IRE)</t>
  </si>
  <si>
    <t>j. slowly at times: mainly in cl 2nd tl led appr 4 out: rdn and hdd after 3 out: wknd 2 out</t>
  </si>
  <si>
    <t>Champagne At Tara (GB)</t>
  </si>
  <si>
    <t>Champagne Lil (GB)</t>
  </si>
  <si>
    <t>hld up: nt a fluent: impr 14th: nudged along 4 out: 5th whn blnd and uns rdr next</t>
  </si>
  <si>
    <t>Ravished (IRE)</t>
  </si>
  <si>
    <t>Fair Present (IRE)</t>
  </si>
  <si>
    <t>chsd ldrs to 12th: bhd fr 15th: t.o whn p.u bef last</t>
  </si>
  <si>
    <t>Mystical Knight (GB)</t>
  </si>
  <si>
    <t>Dark Diva (GB)</t>
  </si>
  <si>
    <t>hld up: rdn 5 out: sn wknd: t.o whn p.u bef 4 out</t>
  </si>
  <si>
    <t>Actinpieces (GB)</t>
  </si>
  <si>
    <t>trckd ldrs: wnt 2nd at 3rd: mstke 6th: led 4 out: rdn 2 out: sn drew clr and nrly 8 l up last: idled flat: styd on</t>
  </si>
  <si>
    <t>Aubusson (FR)</t>
  </si>
  <si>
    <t>Katioucha (FR)</t>
  </si>
  <si>
    <t>hld up: hdwy 12th: rdn in 4th after 15th: styd on to go 2nd flat: clsd on idling wnr but nvr a threat</t>
  </si>
  <si>
    <t>Sego Success (IRE)</t>
  </si>
  <si>
    <t>The West Road (IRE)</t>
  </si>
  <si>
    <t>led: hit 9th: hdd 4 out: sn rdn: wknd between last 2: lost 2nd flat</t>
  </si>
  <si>
    <t>Local Show (IRE)</t>
  </si>
  <si>
    <t>Loughaderra Rose (IRE)</t>
  </si>
  <si>
    <t>trckd ldr tl j. slowly 3rd and dropped to 3rd: rdn after 4 out: one pce and hld after</t>
  </si>
  <si>
    <t>General Malarkey (IRE)</t>
  </si>
  <si>
    <t>Andreas Benefit (IRE)</t>
  </si>
  <si>
    <t>prom to 3rd: midfield whn mstke and dropped to rr 6th: lost tch 7th: wl bhd whn p.u after 8th</t>
  </si>
  <si>
    <t>Zebi Boy (GB)</t>
  </si>
  <si>
    <t>a in rr: struggling 6th: lost tch 8th: t.o whn p.u bef 3 out</t>
  </si>
  <si>
    <t>Paul (FR)</t>
  </si>
  <si>
    <t>Boris De Deauville (IRE)</t>
  </si>
  <si>
    <t>Bartjack (FR)</t>
  </si>
  <si>
    <t>prom tl rdn and wknd appr 7th: t.o whn p.u bef 3 out</t>
  </si>
  <si>
    <t>Ofcourseiwill (IRE)</t>
  </si>
  <si>
    <t>Camden Princess (IRE)</t>
  </si>
  <si>
    <t>t.k.h: trckd ldrs tl hdwy to ld after 1st: mstke and hdd 6th: sn lost 2nd: wknd 8th: t.o whn p.u bef 3 out</t>
  </si>
  <si>
    <t>Marlais (GB)</t>
  </si>
  <si>
    <t>Super Motiva (GB)</t>
  </si>
  <si>
    <t>Arthur Whitehead</t>
  </si>
  <si>
    <t>a in rr: lost tch 8th: t.o whn p.u bef 3 out</t>
  </si>
  <si>
    <t>Call Me Sid (GB)</t>
  </si>
  <si>
    <t>Zolotaya (GB)</t>
  </si>
  <si>
    <t>Jennifer Mason</t>
  </si>
  <si>
    <t>a.p: wnt 2nd at 7th where j. slowly and reminder: led after next: drvn after 3 out: 3 l up whn idled after 2 out: styd on gamely flat</t>
  </si>
  <si>
    <t>Lygon Rock (IRE)</t>
  </si>
  <si>
    <t>Cute Lass (IRE)</t>
  </si>
  <si>
    <t>led tl after 2nd: styd cl up: led again 6th: hdd after 8th: 3 l down in 2nd 2 out: sn clsd: ch last: unable qck flat</t>
  </si>
  <si>
    <t>Luckime (IRE)</t>
  </si>
  <si>
    <t>Blossom Rose (IRE)</t>
  </si>
  <si>
    <t>midfield: hdwy 6th: drvn in 5th after 3 out: styd on to go modest 3rd last</t>
  </si>
  <si>
    <t>Gortroe Joe (IRE)</t>
  </si>
  <si>
    <t>Rowlands Star (IRE)</t>
  </si>
  <si>
    <t>t.k.h towards rr: hdwy 7th: wnt 3rd after 8th: drvn and clsd 3 out: nt fluent next: sn no ex: lost 3rd last</t>
  </si>
  <si>
    <t>Master Tradesman (IRE)</t>
  </si>
  <si>
    <t>Tobeornotobe (IRE)</t>
  </si>
  <si>
    <t>chsd ldrs: rdn fr 6th: lost 3rd after 8th: one pce and hld after</t>
  </si>
  <si>
    <t>Jersey Bean (IRE)</t>
  </si>
  <si>
    <t>Jennifers Diary (IRE)</t>
  </si>
  <si>
    <t>midfield: clsd 5th: mstke 7th: drvn 8th: grad wknd fr 3 out</t>
  </si>
  <si>
    <t>Darius Des Bois (FR)</t>
  </si>
  <si>
    <t>Palafixe (FR)</t>
  </si>
  <si>
    <t>midfield: rdn 8th: sn lost tch</t>
  </si>
  <si>
    <t>No Hiding Place (IRE)</t>
  </si>
  <si>
    <t>Subtle Gem (IRE)</t>
  </si>
  <si>
    <t>midfield: lost tch after 8th</t>
  </si>
  <si>
    <t>Spin The Coin (IRE)</t>
  </si>
  <si>
    <t>Kempinski (IRE)</t>
  </si>
  <si>
    <t>hld up: lost tch after 8th</t>
  </si>
  <si>
    <t>It's Fine Wine (GB)</t>
  </si>
  <si>
    <t>Reem Two (GB)</t>
  </si>
  <si>
    <t>nt fluent 2nd: rdn 8th: a in rr</t>
  </si>
  <si>
    <t>Lilbitluso (IRE)</t>
  </si>
  <si>
    <t>Izntitgreat (IRE)</t>
  </si>
  <si>
    <t>J J O'Shea</t>
  </si>
  <si>
    <t>Mr Gillon Crow</t>
  </si>
  <si>
    <t>hld up: clsd 13th: 4th whn fell 15th</t>
  </si>
  <si>
    <t>Virak (FR)</t>
  </si>
  <si>
    <t>mainly trckd ldr tl led 15th: shkn up appr last: styd on wl</t>
  </si>
  <si>
    <t>Real Milan (IRE)</t>
  </si>
  <si>
    <t>The Real Athlete (IRE)</t>
  </si>
  <si>
    <t>Nick J Jones</t>
  </si>
  <si>
    <t>Mr Jack Jones</t>
  </si>
  <si>
    <t>chsd ldng pair: mstke 10th: losing pl whn mstke 12th: hmpd and stmbld bnd after 15th: rallied u.p to chse wnr after 3 out: one pce and no real imp</t>
  </si>
  <si>
    <t>Tugboat (IRE)</t>
  </si>
  <si>
    <t>Alleluia (GB)</t>
  </si>
  <si>
    <t>Caerleon (USA)</t>
  </si>
  <si>
    <t>G Slade-Jones</t>
  </si>
  <si>
    <t>j.lft: chsd ldrs: clsd 12th: rdn after 15th: ev ch 4 out: lost 2nd after next: wknd</t>
  </si>
  <si>
    <t>Mendip Express (IRE)</t>
  </si>
  <si>
    <t>Mulberry (IRE)</t>
  </si>
  <si>
    <t>led tl hit 15th and hdd: rdn 4 out: looked hld in 4th whn blnd 3 out: wknd: bled fr the nose</t>
  </si>
  <si>
    <t>Wild Bill (IRE)</t>
  </si>
  <si>
    <t>Mrs A Rucker</t>
  </si>
  <si>
    <t>hld up: struggling after 15th: rdn 4 out: no imp: j.lft fr 3 out</t>
  </si>
  <si>
    <t>Deauville Crystal (FR)</t>
  </si>
  <si>
    <t>Top Crystal (IRE)</t>
  </si>
  <si>
    <t>led to 9th: sn wknd: bhd whn p.u bef 3 out</t>
  </si>
  <si>
    <t>Boxer Beat (IRE)</t>
  </si>
  <si>
    <t>Pantoufle (GB)</t>
  </si>
  <si>
    <t>a in rr: struggling 6th: losing tch whn p.u after 7th</t>
  </si>
  <si>
    <t>Crucial Role (GB)</t>
  </si>
  <si>
    <t>The Lyme Volunteer (IRE)</t>
  </si>
  <si>
    <t>midfield: chsd along 1st: hdwy 7th: led 3 out: drew clr fr 2 out: styd on strly</t>
  </si>
  <si>
    <t>t.k.h in midfield: hdwy 6th: led 9th: rdn and hdd 3 out: one pce and no ch w wnr fr 2 out</t>
  </si>
  <si>
    <t>Pennywell (IRE)</t>
  </si>
  <si>
    <t>Boyne Bridge (IRE)</t>
  </si>
  <si>
    <t>hld up: rdn and hdwy after 9th: styd on to go 3rd appr last: nvr a threat to wnr</t>
  </si>
  <si>
    <t>chsd ldrs: rdn bef 3 out: one pce: lost 3rd appr last</t>
  </si>
  <si>
    <t>Vinegar Hill (GB)</t>
  </si>
  <si>
    <t>Broughton Melody (GB)</t>
  </si>
  <si>
    <t>midfield: lost pl 7th: rdn next: struggling after 9th: styd on past btn horses fr 2 out</t>
  </si>
  <si>
    <t>Jennys Day (IRE)</t>
  </si>
  <si>
    <t>prom: chal 9th: sn rdn: wknd appr 3 out</t>
  </si>
  <si>
    <t>Capote (IRE)</t>
  </si>
  <si>
    <t>Kinsella's Rose (IRE)</t>
  </si>
  <si>
    <t>chsd ldrs: drvn after 9th: wknd appr 3 out</t>
  </si>
  <si>
    <t>Three Star General (GB)</t>
  </si>
  <si>
    <t>Honorlina (FR)</t>
  </si>
  <si>
    <t>hld up towards rr: rdn 7th: wknd after 9th</t>
  </si>
  <si>
    <t>Allbarnone (GB)</t>
  </si>
  <si>
    <t>What A Gem (GB)</t>
  </si>
  <si>
    <t>Gary Hanmer</t>
  </si>
  <si>
    <t>Rebound (IRE)</t>
  </si>
  <si>
    <t>Shine Silently (IRE)</t>
  </si>
  <si>
    <t>t.k.h: a.p: rdn to go cl 2nd 2f out: led narrowly jst ins fnl f</t>
  </si>
  <si>
    <t>Melekhov (IRE)</t>
  </si>
  <si>
    <t>hld up towards rr: hdwy 5f out: chsd ldr over 2f out: rdn to ld narrowly 2f out: hdd jst ins fnl f: no ex towards fin</t>
  </si>
  <si>
    <t>Flash The Steel (IRE)</t>
  </si>
  <si>
    <t>Anna's Melody (IRE)</t>
  </si>
  <si>
    <t>hld up: hdwy after 5f: drvn to chse ldng pair over 1f out: styd on but nvr quite able to chal</t>
  </si>
  <si>
    <t>Laughing Luis (GB)</t>
  </si>
  <si>
    <t>Leitzu (IRE)</t>
  </si>
  <si>
    <t>chsd ldrs tl lost pl 5f out: sn rdn: clsd again 3f out: styd on fnl 2f: wnt 4th ins fnl f</t>
  </si>
  <si>
    <t>led: set stdy pce tl increased tempo after 3f: hdd 2f out: wknd appr fnl f</t>
  </si>
  <si>
    <t>Delirious Love (IRE)</t>
  </si>
  <si>
    <t>Grangeclare Lark (IRE)</t>
  </si>
  <si>
    <t>hld up: hdwy 3f out: one pce fnl 2f</t>
  </si>
  <si>
    <t>St George's Oval (IRE)</t>
  </si>
  <si>
    <t>Lisselton Lady (IRE)</t>
  </si>
  <si>
    <t>midfield: rdn over 2f out: no hdwy</t>
  </si>
  <si>
    <t>Ligny (FR)</t>
  </si>
  <si>
    <t>Light Wave (FR)</t>
  </si>
  <si>
    <t>Marignan (USA)</t>
  </si>
  <si>
    <t>midfield: hdwy after 4f: rdn 3f out: wknd 2f out</t>
  </si>
  <si>
    <t>hld up: rdn 3f out: sn wknd</t>
  </si>
  <si>
    <t>El Scorpio (IRE)</t>
  </si>
  <si>
    <t>El Monica (IRE)</t>
  </si>
  <si>
    <t>prom tl rdn and wknd over 2f out</t>
  </si>
  <si>
    <t>Rainbow Legend (GB)</t>
  </si>
  <si>
    <t>Princess Rainbow (FR)</t>
  </si>
  <si>
    <t>midfield: rdn 4f out: hung rt 3f out: sn wknd</t>
  </si>
  <si>
    <t>Top Decision (IRE)</t>
  </si>
  <si>
    <t>chsd ldrs: rdn over 2f out: grad wknd</t>
  </si>
  <si>
    <t>The Nipper (IRE)</t>
  </si>
  <si>
    <t>Sharp Single (IRE)</t>
  </si>
  <si>
    <t>trckd ldr: pressed ldr fr 8th: shkn up to ld 2 out: sn in command: readily</t>
  </si>
  <si>
    <t>Tacenda (IRE)</t>
  </si>
  <si>
    <t>Tordasia (IRE)</t>
  </si>
  <si>
    <t>led: jnd 8th: hdd 2 out: sn rdn: styd on but a being hld</t>
  </si>
  <si>
    <t>Black Anthem (IRE)</t>
  </si>
  <si>
    <t>Rockababy (IRE)</t>
  </si>
  <si>
    <t>struggling towards rr after 5th: lost tch qckly bef next: t.o whn p.u bef 7th</t>
  </si>
  <si>
    <t>Maguire's Glen (IRE)</t>
  </si>
  <si>
    <t>mid-div: rdn after 3 out: sn wknd: t.o whn p.u bef next</t>
  </si>
  <si>
    <t>trckd ldrs: prom whn wnt rt 5th: rdn and wknd: t.o whn p.u bef 2 out</t>
  </si>
  <si>
    <t>Beau Phil (FR)</t>
  </si>
  <si>
    <t>Cachet Noir (USA)</t>
  </si>
  <si>
    <t>Neyrianne (FR)</t>
  </si>
  <si>
    <t>The Mad Well (IRE)</t>
  </si>
  <si>
    <t>Silverfortprincess (IRE)</t>
  </si>
  <si>
    <t>Mull Of Kintyre (USA)</t>
  </si>
  <si>
    <t>a towards rr: lost tch 7th: p.u bef 2 out</t>
  </si>
  <si>
    <t>Martabot (FR)</t>
  </si>
  <si>
    <t>Reine De Sabot (FR)</t>
  </si>
  <si>
    <t>Homme De Loi (IRE)</t>
  </si>
  <si>
    <t>Savoy Court (IRE)</t>
  </si>
  <si>
    <t>North Star Poly (IRE)</t>
  </si>
  <si>
    <t>trckd ldrs: led turning in: wnt sltly lft and nt fluent last 2 but a looking in control: styd on wl</t>
  </si>
  <si>
    <t>Hatchet Jack (IRE)</t>
  </si>
  <si>
    <t>Identity Parade (IRE)</t>
  </si>
  <si>
    <t>hld up towards rr: hdwy fr 6th: rdn in 3rd turning in: wnt 2nd between last 2: styd on but a being hld</t>
  </si>
  <si>
    <t>Tea Time Fred (GB)</t>
  </si>
  <si>
    <t>Darjeeling (IRE)</t>
  </si>
  <si>
    <t>mid-div: hdwy 6th: rdn in 4th after 3 out: hld next: wnt 3rd bef last but no ch w front pair</t>
  </si>
  <si>
    <t>Vicenzo Mio (FR)</t>
  </si>
  <si>
    <t>Sweet Valrose (FR)</t>
  </si>
  <si>
    <t>disp ld: edgd ahd after 6th: rdn and hdd appr 2 out: wknd between last 2</t>
  </si>
  <si>
    <t>Mountain Of Mourne (IRE)</t>
  </si>
  <si>
    <t>Katies Native (IRE)</t>
  </si>
  <si>
    <t>trckd ldrs: rdn after 6th: lost pl after next: wknd after 3 out</t>
  </si>
  <si>
    <t>Fenlons Court (IRE)</t>
  </si>
  <si>
    <t>Classic Note (IRE)</t>
  </si>
  <si>
    <t>Classic Secret (USA)</t>
  </si>
  <si>
    <t>mid-div: hdwy 3 out: sn rdn: wknd bef next: t.o</t>
  </si>
  <si>
    <t>Max Forte (IRE)</t>
  </si>
  <si>
    <t>Brook Forte (GB)</t>
  </si>
  <si>
    <t>disp ld tl after 6th: rdn after next: wknd after 3 out: t.o</t>
  </si>
  <si>
    <t>Contented (IRE)</t>
  </si>
  <si>
    <t>Leo's Spirit (IRE)</t>
  </si>
  <si>
    <t>mid-div: rdn in tch 3 out: sn wknd: t.o</t>
  </si>
  <si>
    <t>hld up: hdwy 12th: rdn after 15th: sn wknd: t.o whn p.u bef 3 out</t>
  </si>
  <si>
    <t>Barton Gift (GB)</t>
  </si>
  <si>
    <t>Marina Bird ()</t>
  </si>
  <si>
    <t>Julio Mariner ()</t>
  </si>
  <si>
    <t>led tl 2nd: chsd wnr tl rdn after 12th: sn lost pl: wknd 14th: t.o whn p.u bef 3 out</t>
  </si>
  <si>
    <t>Royal Palladium (FR)</t>
  </si>
  <si>
    <t>Dent Sucree (FR)</t>
  </si>
  <si>
    <t>rn in snatches: in tch: slow jump in last 4th (water): hdwy next: struggling and lost pl after 13th: wknd next: t.o whn p.u after 15th</t>
  </si>
  <si>
    <t>Wuff (IRE)</t>
  </si>
  <si>
    <t>Dummy Run (IRE)</t>
  </si>
  <si>
    <t>in tch tl lost tch u.p on long run bef 9th: t.o whn p.u 10th</t>
  </si>
  <si>
    <t>Themanfrom Minella (IRE)</t>
  </si>
  <si>
    <t>Bobomy (IRE)</t>
  </si>
  <si>
    <t>mde virtually all: j.w: styd on gamely fr 2 out: unchal</t>
  </si>
  <si>
    <t>Blameitalonmyroots (IRE)</t>
  </si>
  <si>
    <t>Makingyourmindup (IRE)</t>
  </si>
  <si>
    <t>in tch: trckd ldrs 11th: trckd wnr after 13th: rdn after 3 out: sn hld: styd on same pce</t>
  </si>
  <si>
    <t>trckd ldrs: rdn on long run after 15th: clsd on ldng trio fr 2 out: styd on fr last</t>
  </si>
  <si>
    <t>in tch: struggling in last pair but stl in tch after 13th: hdwy on long run after 15th: chal for 3rd between last 2: styd on same pce fr last</t>
  </si>
  <si>
    <t>Cyclop (IRE)</t>
  </si>
  <si>
    <t>trckd ldrs: rdn in 3rd after 13th: kpt chsng ldng pair but nt pce to get on terms: clsd on 2nd between last 2: no ex fnl 120yds</t>
  </si>
  <si>
    <t>Speedalong (IRE)</t>
  </si>
  <si>
    <t>Emily's Bracelet (IRE)</t>
  </si>
  <si>
    <t>j.w: trckd ldr: led narrowly but travelling best after 3 out: gd jump at the last to assert: kpt on wl: rdn out</t>
  </si>
  <si>
    <t>Behind Time (IRE)</t>
  </si>
  <si>
    <t>She's Got To Go (IRE)</t>
  </si>
  <si>
    <t>nt a fluent: trckd ldrs: reminders after 10th: rdn after 3 out: cl 3rd at the last: kpt on to go 2nd sn after but being hld by wnr towards fin</t>
  </si>
  <si>
    <t>Triopas (IRE)</t>
  </si>
  <si>
    <t>Aine Dubh (IRE)</t>
  </si>
  <si>
    <t>led: rdn and hdd after 3 out: stl ev ch last: no ex run-in</t>
  </si>
  <si>
    <t>j.lft: trckd ldrs: rdn appr 3 out: sn wknd: t.o</t>
  </si>
  <si>
    <t>Sea Wall (FR)</t>
  </si>
  <si>
    <t>Si Parfaite (FR)</t>
  </si>
  <si>
    <t>trckd ldr: chal 3 out: led bef next: kpt on wl: rdn out</t>
  </si>
  <si>
    <t>trckd ldrs: trckd wnr 2 out: sn rdn: kpt on but nt pce to chal</t>
  </si>
  <si>
    <t>The Brothers (IRE)</t>
  </si>
  <si>
    <t>trckd ldrs: rdn into cl 3rd 2 out: nt fluent last: kpt on same pce</t>
  </si>
  <si>
    <t>led: hdd appr 2 out: sn rdn and hld: kpt on same pce</t>
  </si>
  <si>
    <t>Legend Lady (GB)</t>
  </si>
  <si>
    <t>Aoninch (GB)</t>
  </si>
  <si>
    <t>hld up: tk clsr order 3 out: sn rdn: wknd next</t>
  </si>
  <si>
    <t>Lillington (IRE)</t>
  </si>
  <si>
    <t>Kind Word (IRE)</t>
  </si>
  <si>
    <t>Yashgan (GB)</t>
  </si>
  <si>
    <t>trckd wnr: rdn after 3 out: wknd bef next: t.o</t>
  </si>
  <si>
    <t>Acaro (FR)</t>
  </si>
  <si>
    <t>Accusation (IRE)</t>
  </si>
  <si>
    <t>hld up in last pair: in tch: struggling after 4th: wknd after 3 out: t.o</t>
  </si>
  <si>
    <t>sn led: j.lft: nt fluent 1st: rn out on stable bnd bef 3rd</t>
  </si>
  <si>
    <t>Nuclear (IRE)</t>
  </si>
  <si>
    <t>Heroine (GB)</t>
  </si>
  <si>
    <t>trckd ldrs tl 3rd: sn rdn: wknd next: t.o whn p.u bef 2 out</t>
  </si>
  <si>
    <t>Jurby (GB)</t>
  </si>
  <si>
    <t>Darariyna (IRE)</t>
  </si>
  <si>
    <t>hld up towards rr: hdwy 3rd: led narrowly appr 2 out: rdn whn nt fluent last: styd on wl to assert fnl 150yds</t>
  </si>
  <si>
    <t>Grand Sancy (FR)</t>
  </si>
  <si>
    <t>La Courtille (FR)</t>
  </si>
  <si>
    <t>Risk Seeker (GB)</t>
  </si>
  <si>
    <t>mid-div: hdwy 4th: chalng whn hit 2 out: rdn and ev ch last: kpt on but no ex fnl 150yds</t>
  </si>
  <si>
    <t>Inaminna (IRE)</t>
  </si>
  <si>
    <t>Amber Trix (IRE)</t>
  </si>
  <si>
    <t>Scribano (GB)</t>
  </si>
  <si>
    <t>hld up towards rr: stdy prog fr 3rd: rdn into 3rd sn after 2 out but nvr gng pce of front pair to get involved</t>
  </si>
  <si>
    <t>Diablerets (FR)</t>
  </si>
  <si>
    <t>Vendangeur (IRE)</t>
  </si>
  <si>
    <t>Lavande (FR)</t>
  </si>
  <si>
    <t>Iris Noir (FR)</t>
  </si>
  <si>
    <t>in tch: hdwy 3rd: led 3 out: rdn and hdd appr 2 out: wknd between last 2: t.o</t>
  </si>
  <si>
    <t>trckd ldrs: led 4th tl 3 out: sn rdn and wknd: t.o</t>
  </si>
  <si>
    <t>Moving In Style (IRE)</t>
  </si>
  <si>
    <t>Good To Travel (IRE)</t>
  </si>
  <si>
    <t>trckd ldr: lft in ld bef 3rd: hdd 4th: struggling 3 out: sn wknd: t.o</t>
  </si>
  <si>
    <t>Commodore (FR)</t>
  </si>
  <si>
    <t>mid-div: hdwy after 3rd: wnt 4th briefly after 3 out: sn rdn and wknd: t.o</t>
  </si>
  <si>
    <t>St Merryn (IRE)</t>
  </si>
  <si>
    <t>Kigali (IRE)</t>
  </si>
  <si>
    <t>Rob Summers</t>
  </si>
  <si>
    <t>mid-div: struggling after 3rd: sn bhd: t.o</t>
  </si>
  <si>
    <t>Dr Wells (GB)</t>
  </si>
  <si>
    <t>Aristi (IRE)</t>
  </si>
  <si>
    <t>Dr Fong (USA)</t>
  </si>
  <si>
    <t>a last trio: struggling and lost tch fr 4th: t.o whn p.u bef 3 out</t>
  </si>
  <si>
    <t>Keepyourheadup (GB)</t>
  </si>
  <si>
    <t>Sweet Lemon (IRE)</t>
  </si>
  <si>
    <t>Helen Nelmes</t>
  </si>
  <si>
    <t>Scorpion Sid (IRE)</t>
  </si>
  <si>
    <t>Gaye Lady (IRE)</t>
  </si>
  <si>
    <t>a.p: led 4th: pushed along fr next: rdn clr after 2 out: comf</t>
  </si>
  <si>
    <t>Snuff Box (IRE)</t>
  </si>
  <si>
    <t>Dara Supreme (IRE)</t>
  </si>
  <si>
    <t>led: hit 2nd: hdd 4th: trckd wnr: rdn after 3 out: hld next: blnd last</t>
  </si>
  <si>
    <t>North West Wind (GB)</t>
  </si>
  <si>
    <t>trckd ldng pair: rdn after 3 out: sn hld: mstke last</t>
  </si>
  <si>
    <t>a in rr: sltly hmpd 1st: t.o 6th: wnt remote 4th on long run between last 2: t.o</t>
  </si>
  <si>
    <t>Snazz Man (GB)</t>
  </si>
  <si>
    <t>Beat All (USA)</t>
  </si>
  <si>
    <t>Ela D'Argent (IRE)</t>
  </si>
  <si>
    <t>j. bdly lft thrght: in tch tl 6th: wnt modest 4th bef next tl between last 2: t.o</t>
  </si>
  <si>
    <t>Cuban Pete (IRE)</t>
  </si>
  <si>
    <t>Gee Whizz (FR)</t>
  </si>
  <si>
    <t>trckd ldrs tl 6th: sn wknd: t.o</t>
  </si>
  <si>
    <t>Mahler's First (IRE)</t>
  </si>
  <si>
    <t>Fridays Folly (IRE)</t>
  </si>
  <si>
    <t>racd keenly: hld up bhd ldrs: lost tch after 6th: t.o whn p.u 3 out</t>
  </si>
  <si>
    <t>trckd ldrs: rdn after 6th: remained cl up tl wknd home turn: t.o whn p.u next</t>
  </si>
  <si>
    <t>Trixster (IRE)</t>
  </si>
  <si>
    <t>racd keenly: trckd ldr: untidy 5th: mounting chal whn hit 3 out: rdn to ld between last 2: narrow advantage whn fell last</t>
  </si>
  <si>
    <t>mde most: j.w: rdn and hdd between last 2: rallying and bk upsides whn lft clr last</t>
  </si>
  <si>
    <t>Rocco (IRE)</t>
  </si>
  <si>
    <t>Navaro (IRE)</t>
  </si>
  <si>
    <t>trckd ldrs: rdn after 3 out: hld in 3rd next: sn wknd: lft modest 2nd at the last</t>
  </si>
  <si>
    <t>hld up bhd ldrs: tk clsr order 7th: rdn to dispute 3rd after 3 out tl next: sn wknd: lft modest 3rd at the last</t>
  </si>
  <si>
    <t>Ramses De Teillee (FR)</t>
  </si>
  <si>
    <t>Princesse D'Orton (FR)</t>
  </si>
  <si>
    <t>travelled and j.w: led tl after 2nd: trckd ldrs: gd jump to ld briefly 12th: led 3 out: sn in command: comf</t>
  </si>
  <si>
    <t>Rons Dream (GB)</t>
  </si>
  <si>
    <t>prom: led 10th tl 12th: led 5 out: rdn and hdd 3 out: sn hld by wnr: styd on same pce</t>
  </si>
  <si>
    <t>led after 2nd: hit 5th: reminders after 8th: hdd 10th: sn shkn up: led after 12th: hdd 5 out: sn rdn: hld whn hit 3 out: styd on same pce fr next: hit last</t>
  </si>
  <si>
    <t>chsd ldrs tl lost tch fr 9th: t.o</t>
  </si>
  <si>
    <t>Naranja (GB)</t>
  </si>
  <si>
    <t>Full Of Fruit (FR)</t>
  </si>
  <si>
    <t>mde all: hit 3 out: sn jnd: rdn and edgd ahd bef last: styd on strly</t>
  </si>
  <si>
    <t>Lerichi Belle (IRE)</t>
  </si>
  <si>
    <t>Lerichi (IRE)</t>
  </si>
  <si>
    <t>cl up: pushed along to dispute ld after 3 out: rdn after next: edgd rt and hdd bef last: no ex run-in</t>
  </si>
  <si>
    <t>Carnspindle (IRE)</t>
  </si>
  <si>
    <t>trckd ldrs: rdn appr 3 out: styd on fr 2 out but nt pce to get on terms</t>
  </si>
  <si>
    <t>hld up 6th: hdwy after 3 out: sn rdn: styd on same pce</t>
  </si>
  <si>
    <t>Skewiff (GB)</t>
  </si>
  <si>
    <t>Skew (GB)</t>
  </si>
  <si>
    <t>trckd wnr: hit 3 out: sn rdn: one pce fr next</t>
  </si>
  <si>
    <t>Drumviredy (IRE)</t>
  </si>
  <si>
    <t>Leitrim Bridge (IRE)</t>
  </si>
  <si>
    <t>Earl Of Barking (IRE)</t>
  </si>
  <si>
    <t>cl up: rdn to chse ldrs after 3 out: sn wknd: t.o</t>
  </si>
  <si>
    <t>Alberobello (IRE)</t>
  </si>
  <si>
    <t>trckd ldrs early: in last pair 7th: struggling after next: t.o 12th: p.u bef 3 out</t>
  </si>
  <si>
    <t>Wood Yer (IRE)</t>
  </si>
  <si>
    <t>Glenasheen (IRE)</t>
  </si>
  <si>
    <t>trcking ldrs whn fell 11th</t>
  </si>
  <si>
    <t>Umberto D'Olivate (FR)</t>
  </si>
  <si>
    <t>Komunion (FR)</t>
  </si>
  <si>
    <t>trckd ldr tl 8th: sn rdn along: lost pl next: b.d 11th</t>
  </si>
  <si>
    <t>in tch: lost pl 5th: hdwy fr 10th: rdn in 4th after 12th: hld whn pckd next: sn wknd: p.u bef 3 out</t>
  </si>
  <si>
    <t>Back To The Thatch (IRE)</t>
  </si>
  <si>
    <t>Melville Rose (IRE)</t>
  </si>
  <si>
    <t>travelled wl most of way: trckd ldrs: hit 10th: led 4 out: in command whn hit 2 out: comf</t>
  </si>
  <si>
    <t>hld up: mstke 9th: stdy hdwy after 12th: wnt 2nd after 4 out: rdn after 2 out: styd on but nvr threatened to get on terms w wnr</t>
  </si>
  <si>
    <t>Paddy The Oscar (IRE)</t>
  </si>
  <si>
    <t>Parsonage ()</t>
  </si>
  <si>
    <t>The Parson (GB)</t>
  </si>
  <si>
    <t>led: hdd 4 out: sn rdn: styd on same pce fr next</t>
  </si>
  <si>
    <t>Pine Warbler (GB)</t>
  </si>
  <si>
    <t>Pilsudski (IRE)</t>
  </si>
  <si>
    <t>Cetti's Warbler (GB)</t>
  </si>
  <si>
    <t>trckd ldrs: wnt 2nd after 8th tl 5 out: rdn in 3rd after next: wknd after 3 out</t>
  </si>
  <si>
    <t>Astigos (FR)</t>
  </si>
  <si>
    <t>Astonishing (BRZ)</t>
  </si>
  <si>
    <t>Vacilante (ARG)</t>
  </si>
  <si>
    <t>a bhd: t.o after 12th</t>
  </si>
  <si>
    <t>Kingston (GER)</t>
  </si>
  <si>
    <t>Katy Carr (GB)</t>
  </si>
  <si>
    <t>hld up: hit 5th: sme prog u.p 5 out: nvr threatened to get on terms: wknd next: t.o</t>
  </si>
  <si>
    <t>Mountain Of Angels (GB)</t>
  </si>
  <si>
    <t>Landsker Missile (GB)</t>
  </si>
  <si>
    <t>Cruise Missile ()</t>
  </si>
  <si>
    <t>Mary Evans</t>
  </si>
  <si>
    <t>trckd ldrs: hit 10th: sn struggling: wknd next: p.u 4 out</t>
  </si>
  <si>
    <t>Bonds Conquest (GB)</t>
  </si>
  <si>
    <t>chsd wnr most of way: rdn aer 5 out: wknd into 4th 3 out: p.u after next</t>
  </si>
  <si>
    <t>In The Tub (IRE)</t>
  </si>
  <si>
    <t>County Classic (GB)</t>
  </si>
  <si>
    <t>Noble Patriarch ()</t>
  </si>
  <si>
    <t>lost tch 6th: t.o whn p.u bef 9th</t>
  </si>
  <si>
    <t>Finnegan's Garden (IRE)</t>
  </si>
  <si>
    <t>Tri Folene (FR)</t>
  </si>
  <si>
    <t>Nebos (GER)</t>
  </si>
  <si>
    <t>mid-div: mstke 7th and uns rdr 7th</t>
  </si>
  <si>
    <t>Refused A Name (GB)</t>
  </si>
  <si>
    <t>Dixielake (IRE)</t>
  </si>
  <si>
    <t>Lake Coniston (IRE)</t>
  </si>
  <si>
    <t>General Girling (GB)</t>
  </si>
  <si>
    <t>General Gambul (GB)</t>
  </si>
  <si>
    <t>Gold Charm (GB)</t>
  </si>
  <si>
    <t>Imperial Fling (USA)</t>
  </si>
  <si>
    <t>in tch: rdn after 10th: sn wknd: p.u bef 4 out</t>
  </si>
  <si>
    <t>in tch: hdwy 10th: rdn in 4th appr 5 out: wkng whn hit 4 out: sn p.u</t>
  </si>
  <si>
    <t>Becauseshesaidso (IRE)</t>
  </si>
  <si>
    <t>Huit De Coeur (FR)</t>
  </si>
  <si>
    <t>mde all: drew clr after 5 out: v easily</t>
  </si>
  <si>
    <t>Kings Cross (FR)</t>
  </si>
  <si>
    <t>Ladies Choice (FR)</t>
  </si>
  <si>
    <t>hld up: hdwy after 10th: rdn after in 5th after 5 out: styd on steadily to go 2nd bef last: nvr any ch w wnr</t>
  </si>
  <si>
    <t>Badilou (FR)</t>
  </si>
  <si>
    <t>Doumia (FR)</t>
  </si>
  <si>
    <t>Dounba (FR)</t>
  </si>
  <si>
    <t>Martin Hill</t>
  </si>
  <si>
    <t>hld up bhd: stdy hdwy after 12th: wnt 4th after 3 out: fin wl fr last and clsng qckly on 2nd at fin but nvr any threat</t>
  </si>
  <si>
    <t>Auenwirbel (GER)</t>
  </si>
  <si>
    <t>Auentime (GER)</t>
  </si>
  <si>
    <t>mid-div: hdwy after 8th: rdn in 3rd after 5 out: wnt 2nd 3 out but no ch w wnr: lost 2nd at the last: fdd and lost 3rd run-in</t>
  </si>
  <si>
    <t>Ballyegan (IRE)</t>
  </si>
  <si>
    <t>Knapping Princess (IRE)</t>
  </si>
  <si>
    <t>chsd wnr tl rdn along 9th: lost pl after next: wknd after 5 out: t.o</t>
  </si>
  <si>
    <t>Brereton (IRE)</t>
  </si>
  <si>
    <t>mid-div tl wknd after 10th: t.o</t>
  </si>
  <si>
    <t>Spectator (GB)</t>
  </si>
  <si>
    <t>Averami (GB)</t>
  </si>
  <si>
    <t>t.k.h: hld up: smooth hdwy after 3 out: led whn hit last: hrd pressed run-in: hld on wl towards fin</t>
  </si>
  <si>
    <t>Morning With Ivan (IRE)</t>
  </si>
  <si>
    <t>Grinneas (IRE)</t>
  </si>
  <si>
    <t>t.k.h: hld up: hdwy bef 2 out: rdn and disp ld run-in: kpt on: jst hld</t>
  </si>
  <si>
    <t>Royal Mandate (IRE)</t>
  </si>
  <si>
    <t>Hesperia (GB)</t>
  </si>
  <si>
    <t>slt ld tl rdn and hdd appr last: kpt on same pce run-in</t>
  </si>
  <si>
    <t>Glingerside (IRE)</t>
  </si>
  <si>
    <t>Kettle 'n Cran (IRE)</t>
  </si>
  <si>
    <t>disp ld to 3 out: rdn and outpcd fr next</t>
  </si>
  <si>
    <t>Haulani (USA)</t>
  </si>
  <si>
    <t>Algorithms (USA)</t>
  </si>
  <si>
    <t>License To Speed (USA)</t>
  </si>
  <si>
    <t>Thunder Gulch (USA)</t>
  </si>
  <si>
    <t>hld up: effrt on outside bef 3 out: drvn and outpcd fr next</t>
  </si>
  <si>
    <t>Alizee De Janeiro (FR)</t>
  </si>
  <si>
    <t>Katana (GER)</t>
  </si>
  <si>
    <t>Funambule (USA)</t>
  </si>
  <si>
    <t>trckd ldrs tl rdn and wknd fr 2 out</t>
  </si>
  <si>
    <t>Permission Granted (IRE)</t>
  </si>
  <si>
    <t>Ask The Misses (IRE)</t>
  </si>
  <si>
    <t>prom: pushed along whn mstke 3 out: sn wknd</t>
  </si>
  <si>
    <t>Havana Jack (IRE)</t>
  </si>
  <si>
    <t>Hackler Poitin (IRE)</t>
  </si>
  <si>
    <t>Leonard Kerr</t>
  </si>
  <si>
    <t>mde most to 4 out: sn drvn along: lft 4 l 3rd whn hmpd and uns rdr 2 out</t>
  </si>
  <si>
    <t>Attention Please (IRE)</t>
  </si>
  <si>
    <t>Dangerous Dolly (IRE)</t>
  </si>
  <si>
    <t>hld up: hdwy 6 out: effrt and disp 2nd pl 3 out: 2 l down and keeping on whn fell next</t>
  </si>
  <si>
    <t>prom: cl up and yet to be asked for an effrt whn mstke and uns rdr 6 out</t>
  </si>
  <si>
    <t>disp ld to 6 out: rdn and wknd qckly after next: lost tch and p.u bef 4 out</t>
  </si>
  <si>
    <t>hld up: hdwy to chse ldr 5 out: led next: styd on wl fr 2 out</t>
  </si>
  <si>
    <t>So Satisfied (GB)</t>
  </si>
  <si>
    <t>Pirouetting (GB)</t>
  </si>
  <si>
    <t>hld up on ins: niggled along 1/2-way: hdwy to chse wnr 3 out: kpt on fr last: nt gng pce to chal</t>
  </si>
  <si>
    <t>More Madness (IRE)</t>
  </si>
  <si>
    <t>Angelic Angel (IRE)</t>
  </si>
  <si>
    <t>prom: rdn and outpcd 4 out: plugged on fr 2 out: no ch w first two</t>
  </si>
  <si>
    <t>Court Painter (IRE)</t>
  </si>
  <si>
    <t>Comings (IRE)</t>
  </si>
  <si>
    <t>cl up on outside: rdn and outpcd whn lft 8 l 3rd 2 out: sn btn</t>
  </si>
  <si>
    <t>nt fluent on occasions: hld up: pushed along 9th: rdn whn j.lft fr 4 out: wknd fr next</t>
  </si>
  <si>
    <t>Captain Sharpe (GB)</t>
  </si>
  <si>
    <t>Helen Sharp (GB)</t>
  </si>
  <si>
    <t>hld up: pushed along 1/2-way: rdn along bef 4 out: wknd fr next</t>
  </si>
  <si>
    <t>Under The Red Sky (IRE)</t>
  </si>
  <si>
    <t>Official Secret (GB)</t>
  </si>
  <si>
    <t>Polish Patriot (USA)</t>
  </si>
  <si>
    <t>hld up: rdn bef 4 out: sn wknd</t>
  </si>
  <si>
    <t>Simone (IRE)</t>
  </si>
  <si>
    <t>nt fluent: prom tl rdn and wknd bef 3 out: p.u bef next</t>
  </si>
  <si>
    <t>Toboggan's Fire (GB)</t>
  </si>
  <si>
    <t>Firebreak (GB)</t>
  </si>
  <si>
    <t>Toboggan Lady (GB)</t>
  </si>
  <si>
    <t>t.k.h early: prom: effrt whn nt fluent 3 out: sn chsng ldr: led last 75yds: styd on</t>
  </si>
  <si>
    <t>Northern Beau (IRE)</t>
  </si>
  <si>
    <t>t.k.h early: led 1st: rdn 3 out: hdd last 75yds: kpt on same pce</t>
  </si>
  <si>
    <t>Tokaramore (GB)</t>
  </si>
  <si>
    <t>More Likely (GB)</t>
  </si>
  <si>
    <t>trckd ldr: effrt and pushed along whn mstke 3 and outpcd 3 out: no imp fr next</t>
  </si>
  <si>
    <t>Autumn Surprise (IRE)</t>
  </si>
  <si>
    <t>Septembers Hawk (IRE)</t>
  </si>
  <si>
    <t>in tch: nt fluent 3 out: pushed along next: wknd fr 2 out</t>
  </si>
  <si>
    <t>Dancing Amy (IRE)</t>
  </si>
  <si>
    <t>Dew Drop (GB)</t>
  </si>
  <si>
    <t>hld up: short-lived effrt bef 3 out: no imp fr next</t>
  </si>
  <si>
    <t>Hot Gossip (IRE)</t>
  </si>
  <si>
    <t>On The Make (IRE)</t>
  </si>
  <si>
    <t>hld up: rdn 3 out: sn wknd</t>
  </si>
  <si>
    <t>Treshnish (FR)</t>
  </si>
  <si>
    <t>Gold Away (IRE)</t>
  </si>
  <si>
    <t>Didn't I Tell You (IRE)</t>
  </si>
  <si>
    <t>trckd ldr fr 2nd: hit 4 out: rdn and led after next: styd on strly fr last</t>
  </si>
  <si>
    <t>Asum (GB)</t>
  </si>
  <si>
    <t>Candy Creek (IRE)</t>
  </si>
  <si>
    <t>t.k.h: led: nt fluent 4th: hdd after 3 out: chsd wnr to bef last: rallied and regained 2nd pl towards fin</t>
  </si>
  <si>
    <t>t.k.h: prom: poised to chal gng wl 2 out: chsng wnr whn hit and rdn last: fnd little: lost 2nd towards fin</t>
  </si>
  <si>
    <t>t.k.h: hld up in tch: rdn and carried hd awkwardly 3 out: styd on u.p fr last: nvr nrr</t>
  </si>
  <si>
    <t>hld up in tch: stdy hdwy bef 3 out: wknd fr next</t>
  </si>
  <si>
    <t>Mr Kite (GB)</t>
  </si>
  <si>
    <t>hld up: outpcd 1/2-way: rallied after 4 out: wknd fr next</t>
  </si>
  <si>
    <t>Stags Leap (IRE)</t>
  </si>
  <si>
    <t>Refuse To Bend (IRE)</t>
  </si>
  <si>
    <t>Swingsky (IRE)</t>
  </si>
  <si>
    <t>racd wd: chsd ldr to 2nd: rdn after 3 out: sn wknd</t>
  </si>
  <si>
    <t>trckd ldrs: effrt and rdn 4 out: chsd ldr bef 2 out: ev ch whn hmpd run-in: styd on gamely u.p to ld nr fin</t>
  </si>
  <si>
    <t>t.k.h early: trckd ldr: led bef 4 out: rdn and edgd rt fr between last 2: leant on wnr run-in: kpt on: hdd nr fin</t>
  </si>
  <si>
    <t>Swing Hard (IRE)</t>
  </si>
  <si>
    <t>Hurricane Jane (IRE)</t>
  </si>
  <si>
    <t>led: rdn and hdd bef 4 out: rallied: kpt on same pce fr 2 out</t>
  </si>
  <si>
    <t>Wings Of Smoke (IRE)</t>
  </si>
  <si>
    <t>Grey Mo (IRE)</t>
  </si>
  <si>
    <t>hld up: effrt and rdn after 4 out: no further imp fr 2 out</t>
  </si>
  <si>
    <t>Endeavor (GB)</t>
  </si>
  <si>
    <t>Midnight Mambo (USA)</t>
  </si>
  <si>
    <t>nt fluent on occasions: hld up in tch: outpcd whn nt fluent 4 out: btn whn hit next</t>
  </si>
  <si>
    <t>Tomorrow's Legend (GB)</t>
  </si>
  <si>
    <t>Colvada (GB)</t>
  </si>
  <si>
    <t>North Col (IRE)</t>
  </si>
  <si>
    <t>in tch: hit 10th: outpcd whn nt fluent 4 out: hit next: sn btn</t>
  </si>
  <si>
    <t>Night Comes In (IRE)</t>
  </si>
  <si>
    <t>Couture Daisy (IRE)</t>
  </si>
  <si>
    <t>Desse Zenny (USA)</t>
  </si>
  <si>
    <t>hld up: rdn and outpcd bef 4 out: lost tch and p.u bef next</t>
  </si>
  <si>
    <t>j.w: mde all: pushed clr fr 2 out: comf</t>
  </si>
  <si>
    <t>Fraser Canyon (GB)</t>
  </si>
  <si>
    <t>Valley Of Gold (FR)</t>
  </si>
  <si>
    <t>t.k.h early: in tch: hdwy to chse wnr whn nt fluent 3 out: rdn and hung lft after next: no imp whn hit last</t>
  </si>
  <si>
    <t>Tap Night (USA)</t>
  </si>
  <si>
    <t>Pleasant Tap (USA)</t>
  </si>
  <si>
    <t>Day Mate (USA)</t>
  </si>
  <si>
    <t>hld up in tch: stdy hdwy after 4 out: rdn and wknd fr next</t>
  </si>
  <si>
    <t>Cruachan (IRE)</t>
  </si>
  <si>
    <t>Calico Moon (USA)</t>
  </si>
  <si>
    <t>prom: hdwy after 4 out: rdn and wknd fr next</t>
  </si>
  <si>
    <t>Waltz Darling (IRE)</t>
  </si>
  <si>
    <t>Aljafliyah (GB)</t>
  </si>
  <si>
    <t>Miss Emma Todd</t>
  </si>
  <si>
    <t>pressed ldr to 4 out: rdn and wknd bef next</t>
  </si>
  <si>
    <t>I'm To Blame (IRE)</t>
  </si>
  <si>
    <t>Swap Shop (IRE)</t>
  </si>
  <si>
    <t>t.k.h: cl up in chsng gp: wnt 2nd 5f out: led over 2f out: rdn and drifted lft over 1f out: rdn and r.o strly fnl f</t>
  </si>
  <si>
    <t>Dr Hooves (IRE)</t>
  </si>
  <si>
    <t>led 4f: chsd clr ldr to 4f out: sn rdn and outpcd: rallied to chse wnr over 1f out: edgd lft ins fnl f: r.o</t>
  </si>
  <si>
    <t>Star Of Lanka (IRE)</t>
  </si>
  <si>
    <t>Zoffany (IRE)</t>
  </si>
  <si>
    <t>Indian Bounty (GB)</t>
  </si>
  <si>
    <t>t.k.h: in tch: effrt and chsd wnr over 2f out to over 1f out: sn outpcd</t>
  </si>
  <si>
    <t>Lucky Lucarno (GB)</t>
  </si>
  <si>
    <t>Sari Rose (FR)</t>
  </si>
  <si>
    <t>in tch chsng gp: drvn and outpcd over 3f out: plugged on fr 2f out: no imp</t>
  </si>
  <si>
    <t>Forewarning (GB)</t>
  </si>
  <si>
    <t>Buffering (GB)</t>
  </si>
  <si>
    <t>hld up: rdn and outpcd over 3f out: n.d after</t>
  </si>
  <si>
    <t>Asylo (IRE)</t>
  </si>
  <si>
    <t>Escrea (IRE)</t>
  </si>
  <si>
    <t>hld up: rdn and struggling over 3f out: btn fnl 2f</t>
  </si>
  <si>
    <t>Danced Every Dance (IRE)</t>
  </si>
  <si>
    <t>Kinnegads Pride (IRE)</t>
  </si>
  <si>
    <t>t.k.h: hld up: sddle slipped forward and hung lft bef 1/2-way: lost tch 6f out: kpt on fr 2f out: nvr on terms</t>
  </si>
  <si>
    <t>Wimpole (GB)</t>
  </si>
  <si>
    <t>Proportional (GB)</t>
  </si>
  <si>
    <t>plld hrd: hld up: hdwy to ld after 4f: sn clr: hdd over 2f out: rdn and wknd over 1f out</t>
  </si>
  <si>
    <t>Et Moi Alors (FR)</t>
  </si>
  <si>
    <t>Qui L'Eut Cru (FR)</t>
  </si>
  <si>
    <t>t.k.h: hld up in last: nt fluent 4th: prog fr 3 out: led 2 out: 2 l ld and rdn whn fell heavily last</t>
  </si>
  <si>
    <t>Harmonise (GB)</t>
  </si>
  <si>
    <t>Composing (IRE)</t>
  </si>
  <si>
    <t>Noverre (USA)</t>
  </si>
  <si>
    <t>Sheena West</t>
  </si>
  <si>
    <t>t.k.h: led after 1st: mstke next: j.lft after: rdn and hdd 2 out: 2 l down and keeping on gamely whn mstke: lft clr and b.d last: winded</t>
  </si>
  <si>
    <t>Leoro (IRE)</t>
  </si>
  <si>
    <t>Campanologist (USA)</t>
  </si>
  <si>
    <t>Ledicea (GB)</t>
  </si>
  <si>
    <t>in tch to 3 out: wknd qckly: t.o in last whn p.u bef 2 out</t>
  </si>
  <si>
    <t>Nayati (FR)</t>
  </si>
  <si>
    <t>Smadouce (FR)</t>
  </si>
  <si>
    <t>trckd ldng pair: mstke and landed awkwardly 3 out: sn dropped to 4th and rdn: struggling after: 15 l down whn lft 3 l 2nd last: styd on against nr side rail to ld fnl strides</t>
  </si>
  <si>
    <t>Oistrakh Le Noir (FR)</t>
  </si>
  <si>
    <t>Linares Noire (FR)</t>
  </si>
  <si>
    <t>Russian Blue (IRE)</t>
  </si>
  <si>
    <t>led to after 1st: trckd ldr: hit 5th: lost 2nd bef 2 out: 12 l down in 3rd whn lft in ld last: drvn flat: hdd fnl strides</t>
  </si>
  <si>
    <t>Special Relation (IRE)</t>
  </si>
  <si>
    <t>Casamento (IRE)</t>
  </si>
  <si>
    <t>Sindiyma (IRE)</t>
  </si>
  <si>
    <t>mstkes: in tch to 3 out: sn wknd: lft remote 3rd last</t>
  </si>
  <si>
    <t>Drumcliff (IRE)</t>
  </si>
  <si>
    <t>Miss A B O'Connor</t>
  </si>
  <si>
    <t>wl in tch: cl 3rd and gng wl whn lft in ld 4 out: mde rest: pushed along and drew rt away after 2 out: easily</t>
  </si>
  <si>
    <t>Russborough (FR)</t>
  </si>
  <si>
    <t>Heritage River (FR)</t>
  </si>
  <si>
    <t>chsd ldr to 5th: lost pl 8th: rallied to press ldrs on outer 11th: lft in 2nd pl sn after 4 out: brushed aside by wnr fr 2 out</t>
  </si>
  <si>
    <t>Red Devil Star (IRE)</t>
  </si>
  <si>
    <t>Gortbofearna (IRE)</t>
  </si>
  <si>
    <t>wl in tch: cl up whn hmpd 4 out: sn rdn: chsd ldng pair bef 2 out: sn lft bhd by wnr</t>
  </si>
  <si>
    <t>Crievehill (IRE)</t>
  </si>
  <si>
    <t>Ma Douce (IRE)</t>
  </si>
  <si>
    <t>prom: chsd ldr 7th: led 12th: blnd next (4 out) and hdd: wknd bef 2 out</t>
  </si>
  <si>
    <t>Flaming Charmer (IRE)</t>
  </si>
  <si>
    <t>led: nt fluent 7th: hdd 12th: on terms w ldr whn bad mstke next: sn rdn: wknd after 3 out</t>
  </si>
  <si>
    <t>in tch: n.m.r bnd after 6th: rdn after 10th: struggling to stay in tch fr 12th: wl btn after 3 out</t>
  </si>
  <si>
    <t>t.k.h early: hld up in last: lft bhd fr 11th: urged along and no prog fr 4 out</t>
  </si>
  <si>
    <t>chsd ldr to 2nd: wknd rapidly bef 8th: t.o whn p.u bef 3 out</t>
  </si>
  <si>
    <t>La Bague Au Roi (FR)</t>
  </si>
  <si>
    <t>Alliance Royale (FR)</t>
  </si>
  <si>
    <t>j.w: trckd ldr 2nd: taken wd to ld bef 8th and sn clr: untrbld after: easily</t>
  </si>
  <si>
    <t>nt a fluent: hld up in last: blnd 4th: taken wd and prog 8th: tk 2nd 2 out: rdn and no ch w wnr</t>
  </si>
  <si>
    <t>Graceful Legend (GB)</t>
  </si>
  <si>
    <t>Clover Green (IRE)</t>
  </si>
  <si>
    <t>in tch: chsd wnr bef 8th but sn lft bhd: hit 3 out: lost 2nd 2 out: fdd</t>
  </si>
  <si>
    <t>Midnight Tune (GB)</t>
  </si>
  <si>
    <t>Harmonic Motion (IRE)</t>
  </si>
  <si>
    <t>led: hdd bef 8th and wknd qckly: sn t.o</t>
  </si>
  <si>
    <t>Caid du Lin (FR)</t>
  </si>
  <si>
    <t>Della Francesca (USA)</t>
  </si>
  <si>
    <t>Asia Du Lin (FR)</t>
  </si>
  <si>
    <t>Agent Bleu (FR)</t>
  </si>
  <si>
    <t>t.k.h: mde most: mstke 6th: hdd and mstke next: wknd qckly: poor 9th whn p.u bef 2 out</t>
  </si>
  <si>
    <t>in tch: pushed along after 5th: wknd after next: t.o whn p.u bef last</t>
  </si>
  <si>
    <t>hld up in last trio: wknd after 6th: t.o whn p.u bef 2 out</t>
  </si>
  <si>
    <t>Oxwich Bay (IRE)</t>
  </si>
  <si>
    <t>trckd ldrs: blnd 4th: nt fluent next: fell 6th</t>
  </si>
  <si>
    <t>t.k.h: w ldrs: led 7th and gng strly: hrd pressed fr 2 out: rdn and styd on wl fr last</t>
  </si>
  <si>
    <t>Air Horse One (GB)</t>
  </si>
  <si>
    <t>Whisky Rose (IRE)</t>
  </si>
  <si>
    <t>hld up towards rr: prog to trck ldrs 6th: wnt 3rd after 3 out: chal and nt fluent 2 out: stl nrly upsides last: nt qckn flat</t>
  </si>
  <si>
    <t>Burbank (IRE)</t>
  </si>
  <si>
    <t>Spring Swoon (FR)</t>
  </si>
  <si>
    <t>trckd ldrs: wnt 2nd after 3 out: rdn to chal and upsides 2 out: nt qckn bef last: kpt on same pce flat</t>
  </si>
  <si>
    <t>Man Of Plenty (GB)</t>
  </si>
  <si>
    <t>Credit-A-Plenty (GB)</t>
  </si>
  <si>
    <t>hld up towards rr: prog 7th: chsd ldrs after 3 out: sn rdn: kpt on u.p fr 2 out but nvr able to chal</t>
  </si>
  <si>
    <t>Vivas (FR)</t>
  </si>
  <si>
    <t>Lavircas (FR)</t>
  </si>
  <si>
    <t>hld up in last trio: bdly hmpd 6th and dropped to last: rdn and sme hdwy whn mstke next: kpt on to take 5th after 2 out but no ch</t>
  </si>
  <si>
    <t>Crossed My Mind (IRE)</t>
  </si>
  <si>
    <t>Coolvane (IRE)</t>
  </si>
  <si>
    <t>hld up in midfield: prog fr 7th: disp 4th after 3 out and in tch: shkn up and wknd 2 out</t>
  </si>
  <si>
    <t>Jabulani (FR)</t>
  </si>
  <si>
    <t>Incorrigible (FR)</t>
  </si>
  <si>
    <t>wl in tch: mstke 5th: rdn and wknd 3 out</t>
  </si>
  <si>
    <t>t.k.h: hld up in last trio: hmpd 6th: effrt u.p next: rchd 7th and jst in tch after 3 out: sn wknd</t>
  </si>
  <si>
    <t>Night Of Sin (FR)</t>
  </si>
  <si>
    <t>Natt Musik (FR)</t>
  </si>
  <si>
    <t>Kendor (FR)</t>
  </si>
  <si>
    <t>w ldr to 5th: lost pl bef next: wknd 7th: t.o after 3 out</t>
  </si>
  <si>
    <t>Guitar Pete (IRE)</t>
  </si>
  <si>
    <t>Innishmore (IRE)</t>
  </si>
  <si>
    <t>led to after 1st: trckd ldrs: cl 5th whn mstke and uns rdr 10th</t>
  </si>
  <si>
    <t>Robinshill (IRE)</t>
  </si>
  <si>
    <t>I Remember It Well (IRE)</t>
  </si>
  <si>
    <t>trckd ldrs: nt fluent 5th: on terms 10th: dropped away fr 12th: wknd 3 out: wl bhd whn p.u bef 2 out</t>
  </si>
  <si>
    <t>j.lft to 7th: hld up in last: prog 8th and j. much bttr after: led 11th: stretched on fr next: 6 l ahd whn pckd 3 out: idled and shkn up after 2 out: drvn and readily asserted flat</t>
  </si>
  <si>
    <t>Kilcrea Vale (IRE)</t>
  </si>
  <si>
    <t>Inflation (FR)</t>
  </si>
  <si>
    <t>Port Etienne (FR)</t>
  </si>
  <si>
    <t>trckd ldr fr 2nd tl led 10th: hdd next: chsd wnr after: struggling to keep on terms fr 12th: rallied 2 out and ch last: styd on but no imp flat</t>
  </si>
  <si>
    <t>Fortunate George (IRE)</t>
  </si>
  <si>
    <t>Fine Fortune (IRE)</t>
  </si>
  <si>
    <t>in tch: mstke 8th: last whn impeded 10th: struggling after: plugged on to take 3rd 2 out: no ch</t>
  </si>
  <si>
    <t>Minella Daddy (IRE)</t>
  </si>
  <si>
    <t>led after 1st: jinked after 3rd: hdd 10th: disp 2nd pl fr 13th to 3 out: sn wknd: nt fluent 2 out: tired and virtually p.u after last</t>
  </si>
  <si>
    <t>Brain Power (IRE)</t>
  </si>
  <si>
    <t>Blonde Ambition (IRE)</t>
  </si>
  <si>
    <t>in tch: mstke 7th: rdn after 3 out: jst taken 2nd and 3 l bhd wnr whn fell heavily 2 out: winded</t>
  </si>
  <si>
    <t>Un De Sceaux (FR)</t>
  </si>
  <si>
    <t>Hotesse De Sceaux (FR)</t>
  </si>
  <si>
    <t>trckd clr ldr: clsd after 3 out: led bef next and sn clr: shkn up bef last: v readily</t>
  </si>
  <si>
    <t>led and sn clr: blnd 6th: stl 8 l ahd 4 out: c bk to rivals fr next: hdd bef 2 out: kpt on but no ch w wnr</t>
  </si>
  <si>
    <t>Kylemore Lough (GB)</t>
  </si>
  <si>
    <t>One Of The Last (GB)</t>
  </si>
  <si>
    <t>in tch: rdn 3 out: wl hld whn hmpd and lft 3rd next: fdd</t>
  </si>
  <si>
    <t>San Benedeto (FR)</t>
  </si>
  <si>
    <t>Layman (USA)</t>
  </si>
  <si>
    <t>Cinco Baidy (FR)</t>
  </si>
  <si>
    <t>Lure (USA)</t>
  </si>
  <si>
    <t>nt fluent and a last: lost tch after 7th: t.o fr next</t>
  </si>
  <si>
    <t>Vinndication (IRE)</t>
  </si>
  <si>
    <t>Pawnee Trail (IRE)</t>
  </si>
  <si>
    <t>2/1C</t>
  </si>
  <si>
    <t>trckd ldrs: chal after 3 out: pressed new ldr 2 out: styd on strly fr last to ld fnl 75yds</t>
  </si>
  <si>
    <t>Champ (IRE)</t>
  </si>
  <si>
    <t>China Sky (IRE)</t>
  </si>
  <si>
    <t>t.k.h: trckd ldrs: prog to ld bef 2 out: hrd pressed last: styd on flat but hdd fnl 75yds</t>
  </si>
  <si>
    <t>Just A Sting (IRE)</t>
  </si>
  <si>
    <t>Shanann Lady (IRE)</t>
  </si>
  <si>
    <t>hld up in last pair: pushed along after 3 out: chsd ldng pair after 2 out: kpt on same pce and nvr able to cl</t>
  </si>
  <si>
    <t>Quarry Leader (IRE)</t>
  </si>
  <si>
    <t>Pollys Leader (IRE)</t>
  </si>
  <si>
    <t>trckd ldr: led after 3 out tl bef 2 out: shkn up and sn lft bhd</t>
  </si>
  <si>
    <t>Overworkdunderpaid (IRE)</t>
  </si>
  <si>
    <t>Another Whiparound (IRE)</t>
  </si>
  <si>
    <t>led at mod pce: nt fluent 6th: hdd &amp; wknd after 3 out: t.o</t>
  </si>
  <si>
    <t>in tch to 6th: wknd bef next: sn t.o</t>
  </si>
  <si>
    <t>Joke Dancer (GB)</t>
  </si>
  <si>
    <t>Missy Dancer (GB)</t>
  </si>
  <si>
    <t>trckd ldrs: mstke 2nd: led 2 out: abt 5 l clr whn j.rt last: all out towards fin</t>
  </si>
  <si>
    <t>Reverant Cust (IRE)</t>
  </si>
  <si>
    <t>Peter Atkinson</t>
  </si>
  <si>
    <t>hld up: hdwy appr 4 out: mstke last: styd on to take 2nd 1f out on run-in: clsd on wnr towards fin</t>
  </si>
  <si>
    <t>led: hdd appr 3 out where mstke: rdn bef 2 out: styd on same pce</t>
  </si>
  <si>
    <t>in tch: pushed along and outpcd after 4 out: styd on u.p fr last but n.d</t>
  </si>
  <si>
    <t>chsd ldr: pushed along to ld appr 3 out: hdd 2 out: no imp last: wknd fnl 50yds</t>
  </si>
  <si>
    <t>Chozen (IRE)</t>
  </si>
  <si>
    <t>in rr: shkn up bef 2 out: styd on run-in: nvr trbld ldrs</t>
  </si>
  <si>
    <t>midfield: hdwy appr 3 out: chsng ldrs bef 2 out: wknd run-in</t>
  </si>
  <si>
    <t>chsd ldrs: j.lft 4th: pushed along appr 3 out: wknd bef 2 out</t>
  </si>
  <si>
    <t>hld up: pushed along after 4 out: nvr a threat</t>
  </si>
  <si>
    <t>midfield: lost pl 5th: towards rr after</t>
  </si>
  <si>
    <t>Bingo D'Olivate (FR)</t>
  </si>
  <si>
    <t>Laverock (IRE)</t>
  </si>
  <si>
    <t>Ombrelle De L'Orme (FR)</t>
  </si>
  <si>
    <t>t.k.h: hld up: struggling after 4 out: nvr a threat</t>
  </si>
  <si>
    <t>midfield: hdwy to chse ldrs appr 4 out: wknd bef 2 out: eased whn wl btn run-in</t>
  </si>
  <si>
    <t>hld up in rr: fell 2nd</t>
  </si>
  <si>
    <t>Testify (IRE)</t>
  </si>
  <si>
    <t>Tanya Thyne (IRE)</t>
  </si>
  <si>
    <t>j.w: led: hdd after 2nd: racd in cl 2nd pl: led 10th: asserted 2 out: sn hung lft: clr appr last: kpt on</t>
  </si>
  <si>
    <t>Lake View Lad (IRE)</t>
  </si>
  <si>
    <t>Missy O'Brien (IRE)</t>
  </si>
  <si>
    <t>j.w: chsd ldr: led after 2nd: hdd 10th: shkn up appr 3 out: rdn and stl upsides bef 2 out: one pce between last 2: no imp after</t>
  </si>
  <si>
    <t>First Flow (IRE)</t>
  </si>
  <si>
    <t>Clonroche Wells (IRE)</t>
  </si>
  <si>
    <t>chsd ldr: led appr 4 out: rdn and gng clr whn mstke last: styd on strly</t>
  </si>
  <si>
    <t>Midnight Shadow (GB)</t>
  </si>
  <si>
    <t>Holy Smoke (GB)</t>
  </si>
  <si>
    <t>Statoblest (GB)</t>
  </si>
  <si>
    <t>hld up: tk clsr order appr 3 out: rdn bef last: styd on to take 2nd ent fnl f on run-in: no ch w wnr</t>
  </si>
  <si>
    <t>Lisdoonvarna Lad (IRE)</t>
  </si>
  <si>
    <t>Socialite Girl (GB)</t>
  </si>
  <si>
    <t>in tch: shkn up appr 3 out: rdn bef 2 out: kpt on to take 3rd towards fin: nvr able to mount serious chal</t>
  </si>
  <si>
    <t>Waterlord (GB)</t>
  </si>
  <si>
    <t>Shell Garland (USA)</t>
  </si>
  <si>
    <t>led: hdd appr 4 out: stl ev ch whn nt fluent 3 out: sn rdn: disorganised landing 2 out: no imp u.p bef last: lost 2nd ent fnl f on run-in: no ex fnl 100yds: lost 3rd towards fin</t>
  </si>
  <si>
    <t>Mcgowan's Pass (GB)</t>
  </si>
  <si>
    <t>racd keenly: hld up: rdn and no imp whn mstke 2 out: sn wknd: nvr a threat</t>
  </si>
  <si>
    <t>Lostintranslation (IRE)</t>
  </si>
  <si>
    <t>Falika (FR)</t>
  </si>
  <si>
    <t>chsd ldrs: blnd 5th: pushed along and wknd appr 3 out</t>
  </si>
  <si>
    <t>The New One (IRE)</t>
  </si>
  <si>
    <t>Thuringe (FR)</t>
  </si>
  <si>
    <t>led: hit 5th: nt fluent 4 out: j. sltly rt 2 out and whn pushed along last: hdd 1f out on run in: continued to chal: rallied gamely to regain ld towards fin</t>
  </si>
  <si>
    <t>Ch'Tibello (FR)</t>
  </si>
  <si>
    <t>Neicha (FR)</t>
  </si>
  <si>
    <t>Neverneyev (USA)</t>
  </si>
  <si>
    <t>trckd ldrs: wnt 2nd whn gng wl appr 3 out: racd cl up on bit: rdn to ld 1f out on run-in: a pressed: hdd and hld towards fin</t>
  </si>
  <si>
    <t>Unison (IRE)</t>
  </si>
  <si>
    <t>Easter Song (USA)</t>
  </si>
  <si>
    <t>Rubiano (USA)</t>
  </si>
  <si>
    <t>racd a little keenly in 2nd pl: lost 2nd appr 3 out: sn rdn and outpcd: kpt on u.p to take 3rd run-in but no ch w front two</t>
  </si>
  <si>
    <t>Clyne (GB)</t>
  </si>
  <si>
    <t>Lauderdale (GER)</t>
  </si>
  <si>
    <t>j.lft: hld up in rr: effrt to chse front two appr 3 out: u.p next: unable to go w ldrs last: no ex and lost 3rd run-in: edgd rt clsng stages</t>
  </si>
  <si>
    <t>Ptit Zig (FR)</t>
  </si>
  <si>
    <t>midfield: reminder after 3rd: j. slowly 4th and lost pl: in rr-div after: struggling 11th: bhd whn p.u bef 2 out</t>
  </si>
  <si>
    <t>Carole's Destrier (GB)</t>
  </si>
  <si>
    <t>Barton May (GB)</t>
  </si>
  <si>
    <t>in rr: j. slowly 11th: bhd whn p.u bef next</t>
  </si>
  <si>
    <t>Rock The Kasbah (IRE)</t>
  </si>
  <si>
    <t>Impudent (IRE)</t>
  </si>
  <si>
    <t>wore hood in paddock: nt fluent: hld up: hdwy 7th: lost pl 9th: sn bhd: p.u bef 10th</t>
  </si>
  <si>
    <t>Knockanrawley (IRE)</t>
  </si>
  <si>
    <t>Hot Lips (IRE)</t>
  </si>
  <si>
    <t>midfield: reminders after 9th: rdn after 12th: wknd after 14th: bhd whn p.u bef 2 out</t>
  </si>
  <si>
    <t>Forest des Aigles (FR)</t>
  </si>
  <si>
    <t>Rose Des Aigles (FR)</t>
  </si>
  <si>
    <t>midfield: rdn and wknd appr 3 out: p.u next</t>
  </si>
  <si>
    <t>Highland Lodge (IRE)</t>
  </si>
  <si>
    <t>Supreme Von Pres (IRE)</t>
  </si>
  <si>
    <t>in tch: j. slowly and lost pl 5th: j.lft 6th: toiling after 9th: wl bhd whn p.u bef 10th</t>
  </si>
  <si>
    <t>Walk In The Mill (FR)</t>
  </si>
  <si>
    <t>Libre Amour (FR)</t>
  </si>
  <si>
    <t>chsd ldrs: j. slowly 7th: pushed along after 9th: rdn and lost pl 12th: rallied briefly after 14th: wknd bef 3 out: bhd whn p.u bef 2 out</t>
  </si>
  <si>
    <t>Tintern Theatre (IRE)</t>
  </si>
  <si>
    <t>Rith Ar Aghaidh (IRE)</t>
  </si>
  <si>
    <t>hld up: hdwy into midfield 8th: trckd ldrs gng wl 13th: mstke 3 out: sn rdn: wknd 2 out: blnd and uns rdr last</t>
  </si>
  <si>
    <t>The Dutchman (IRE)</t>
  </si>
  <si>
    <t>Shivermetimber (IRE)</t>
  </si>
  <si>
    <t>led tl after 1st: led again 4th: hdd after 9th: remained prom: led after 14th: mstke 2 out: drew clr run-in: kpt on</t>
  </si>
  <si>
    <t>Captain Redbeard (IRE)</t>
  </si>
  <si>
    <t>Diesel Dancer (IRE)</t>
  </si>
  <si>
    <t>trckd ldrs: hit 9th: nt fluent 14th: rdn appr 3 out: wnt 2nd after 2 out: no imp fr last: no ex run-in</t>
  </si>
  <si>
    <t>Hainan (FR)</t>
  </si>
  <si>
    <t>Honor Smytzer (GB)</t>
  </si>
  <si>
    <t>prom: j. slowly 13th and lost pl: outpcd after 14th: 6th hrd at work and no imp bef 2 out: rallied and styd on u.p after last: clsd nr fin: no ch w wnr</t>
  </si>
  <si>
    <t>Yala Enki (FR)</t>
  </si>
  <si>
    <t>Cadiane (FR)</t>
  </si>
  <si>
    <t>led after 1st: hdd 4th: remained prom: led again after 9th: nt fluent 14th: sn hdd: continued to chse wnr: rdn appr 3 out: lost 2nd after 2 out: wknd bef last</t>
  </si>
  <si>
    <t>Fine Rightly (IRE)</t>
  </si>
  <si>
    <t>Bealtaine (IRE)</t>
  </si>
  <si>
    <t>hld up: hdwy on bit appr 3 out: sn chsd ldrs: swtchd rt and rdn bef last: sn no imp: wknd run-in</t>
  </si>
  <si>
    <t>Halcyon Days (GB)</t>
  </si>
  <si>
    <t>Indian Empress (GB)</t>
  </si>
  <si>
    <t>racd keenly: led: hit and hdd 2nd: trckd ldrs after: nt fluent 3rd: rdn and wknd bweteen last 2: p.u bef last</t>
  </si>
  <si>
    <t>Ubaltique (FR)</t>
  </si>
  <si>
    <t>Ode Antique (FR)</t>
  </si>
  <si>
    <t>hld up in rr: tk clsr order appr 3 out: rdn and outpcd after fence: rallied 2 out: led bef last: styd on gamely to draw away run-in</t>
  </si>
  <si>
    <t>Tornado In Milan (IRE)</t>
  </si>
  <si>
    <t>Julika (GER)</t>
  </si>
  <si>
    <t>prom: led 2nd: mstke and hdd 5th: remained in cl 2nd: rdn and ev ch between last 2: lost 2nd: mstke last: styd on to take 2nd fnl 50yds but nt get to wnr</t>
  </si>
  <si>
    <t>Lake Field (IRE)</t>
  </si>
  <si>
    <t>Rumson Way (IRE)</t>
  </si>
  <si>
    <t>Petorius (IRE)</t>
  </si>
  <si>
    <t>trckd ldrs: wnt 2nd 3rd led 5th: rdn and hdd between last 2: lost 2nd and no ex fnl 50yds</t>
  </si>
  <si>
    <t>plld hrd: hld up: mstke 3 out: sn rdn and wknd</t>
  </si>
  <si>
    <t>Donna's Diamond (IRE)</t>
  </si>
  <si>
    <t>j.w: prom: led 8th: drew clr appr 2 out: styd on strly</t>
  </si>
  <si>
    <t>trckd ldrs: wnt 2nd appr 3 out: rdn and no imp on wnr bef 2 out: no ch after: all out to hold on for 2nd</t>
  </si>
  <si>
    <t>Shelford (IRE)</t>
  </si>
  <si>
    <t>Lyrical (GB)</t>
  </si>
  <si>
    <t>hld up: pckd 7th: hdwy appr 4 out: outpcd 3 out: kpt on u.p run-in: no ch w wnr</t>
  </si>
  <si>
    <t>Southfield Royale (GB)</t>
  </si>
  <si>
    <t>prom: rdn appr 3 out: outpcd and btn bef 2 out: kpt on run-in but n.d</t>
  </si>
  <si>
    <t>De Vous A Moi (FR)</t>
  </si>
  <si>
    <t>Dzinigane (FR)</t>
  </si>
  <si>
    <t>led: mstke 5th: hdd 8th: rdn and lost pl after 4 out: outpcd after: plugged on run-in</t>
  </si>
  <si>
    <t>Apollo Creed (IRE)</t>
  </si>
  <si>
    <t>Just Cassandra (IRE)</t>
  </si>
  <si>
    <t>in tch: rdn and outpcd bef 3 out: nvr a threat</t>
  </si>
  <si>
    <t>The Hollow Ginge (IRE)</t>
  </si>
  <si>
    <t>Some Gem (IRE)</t>
  </si>
  <si>
    <t>hld up: hdwy 4 out: blnd whn chsng ldrs 3 out: sn wknd</t>
  </si>
  <si>
    <t>Tanarpino (GB)</t>
  </si>
  <si>
    <t>Got Tune (FR)</t>
  </si>
  <si>
    <t>in rr: nt fluent 4th: rdn after 6th: sme hdwy after 8th: wknd after 4 out: t.o</t>
  </si>
  <si>
    <t>Dan McGrue (IRE)</t>
  </si>
  <si>
    <t>Aahsaypasty (IRE)</t>
  </si>
  <si>
    <t>mde all: qcknd clr appr 2 out: in command after: nt fluent last: easily</t>
  </si>
  <si>
    <t>Notre Ami (IRE)</t>
  </si>
  <si>
    <t>racd keenly: trckd wnr: outpcd by wnr appr 2 out where nt fluent: kpt on but no ch after</t>
  </si>
  <si>
    <t>Cotswold Way (IRE)</t>
  </si>
  <si>
    <t>Rosies All The Way (GB)</t>
  </si>
  <si>
    <t>trckd ldrs: chal for 2nd after 3 out: outpcd by wnr bef next but kpt on</t>
  </si>
  <si>
    <t>Farmer Boy (IRE)</t>
  </si>
  <si>
    <t>Absent Beauty (IRE)</t>
  </si>
  <si>
    <t>nt a that fluent: hld up but in tch: rdn appr 2 out: sn outpcd</t>
  </si>
  <si>
    <t>Telson Barley (IRE)</t>
  </si>
  <si>
    <t>j.rt: trckd wnr: rdn after 3 out: hld whn nt fluent 2 out</t>
  </si>
  <si>
    <t>Drama King (IRE)</t>
  </si>
  <si>
    <t>Miss Arteea (IRE)</t>
  </si>
  <si>
    <t>hld up but in tch: pushed along after 7th: rdn after 3 out: nt pce to get involved: wknd after next</t>
  </si>
  <si>
    <t>disp ld most of way tl mstke 6th: wknd qckly: p.u after next</t>
  </si>
  <si>
    <t>trckd ldrs: pushed along to chal after 4 out: led next: wnt lft and hit last: edgd rt: kpt on: rdn out</t>
  </si>
  <si>
    <t>Enola Gay (FR)</t>
  </si>
  <si>
    <t>Enolaland (FR)</t>
  </si>
  <si>
    <t>Daliapour (IRE)</t>
  </si>
  <si>
    <t>disp ld most of way tl ld after 6th: hdd 3 out: sn rdn: ev ch next: kpt on but a being hld fr last</t>
  </si>
  <si>
    <t>The Gipper (IRE)</t>
  </si>
  <si>
    <t>trckd ldrs: shkn up after 4 out: sltly outpcd 3 out: kpt on fr last</t>
  </si>
  <si>
    <t>Boite (IRE)</t>
  </si>
  <si>
    <t>Albiatra (USA)</t>
  </si>
  <si>
    <t>Dixieland Band (USA)</t>
  </si>
  <si>
    <t>mde all: clr after 3rd: blnd last: unchal</t>
  </si>
  <si>
    <t>Monbeg Legend (GB)</t>
  </si>
  <si>
    <t>Reverse Swing (GB)</t>
  </si>
  <si>
    <t>cl up: hdwy into 3rd after 7th: rdn to dispute 2nd 2 out: styd on same pce</t>
  </si>
  <si>
    <t>Cold March (FR)</t>
  </si>
  <si>
    <t>Early March (GB)</t>
  </si>
  <si>
    <t>Tumultueuse (FR)</t>
  </si>
  <si>
    <t>trckd wnr: rdn after 3 out: dropped to 4th whn hit next: regained 3rd at the last: styd on same pce</t>
  </si>
  <si>
    <t>General Ginger (GB)</t>
  </si>
  <si>
    <t>Nuzzle (GB)</t>
  </si>
  <si>
    <t>hld up: nt fluent 3 out: hdwy to dispute 2nd next: sn rdn: wknd last</t>
  </si>
  <si>
    <t>Kings Lad (IRE)</t>
  </si>
  <si>
    <t>hld up bhd ldrs: outpcd after 3 out: n.d after</t>
  </si>
  <si>
    <t>Irving (GB)</t>
  </si>
  <si>
    <t>Indigo Girl (GER)</t>
  </si>
  <si>
    <t>Sternkoenig (IRE)</t>
  </si>
  <si>
    <t>nvr really travelling: trckd ldrs: nudged along fr 5th: rdn after 3 out: sn btn</t>
  </si>
  <si>
    <t>Dadsintrouble (IRE)</t>
  </si>
  <si>
    <t>Gemini Lucy (IRE)</t>
  </si>
  <si>
    <t>trckd ldrs: mstke 1st: wnt 2nd after 11th: travelling wl enough trcking ldr whn wnt bdly lft: blnd and uns rdr 4 out</t>
  </si>
  <si>
    <t>Geordie Des Champs (IRE)</t>
  </si>
  <si>
    <t>Kilcoleman Lady (IRE)</t>
  </si>
  <si>
    <t>trckd ldr tl slow jump and dropped to 4th 11th: rdn after next: lft 2nd 4 out: 3 l down last: str run fnl 140yds: led fnl 70yds: won gng away</t>
  </si>
  <si>
    <t>Captain Buck's (FR)</t>
  </si>
  <si>
    <t>Ombre Jaune (FR)</t>
  </si>
  <si>
    <t>led: drew clr after 11th: 4 l up 3 out: 3 l up last: sn rdn: no ex whn hdd fnl 70yds</t>
  </si>
  <si>
    <t>Matorico (IRE)</t>
  </si>
  <si>
    <t>Hashbrown (GER)</t>
  </si>
  <si>
    <t>Big Shuffle (USA)</t>
  </si>
  <si>
    <t>trckd ldrs: rdn after 13th: wknd appr 3 out: t.o</t>
  </si>
  <si>
    <t>Ey Up Rocky (GB)</t>
  </si>
  <si>
    <t>Polo (GB)</t>
  </si>
  <si>
    <t>mid-div tl 4th: sn struggling and detached: t.o whn p.u after next</t>
  </si>
  <si>
    <t>Ballina Lady (IRE)</t>
  </si>
  <si>
    <t>Royal Storm (IRE)</t>
  </si>
  <si>
    <t>Tinas Friend (GB)</t>
  </si>
  <si>
    <t>led tl after 4th: wknd qckly after next: t.o whn p.u after 3 out</t>
  </si>
  <si>
    <t>Bombay Rascal (GB)</t>
  </si>
  <si>
    <t>mid-div: rdn after 5th: wknd after next: t.o whn p.u after 3 out</t>
  </si>
  <si>
    <t>mid-div: struggling after 5th: wknd after next: t.o whn p.u after 3 out</t>
  </si>
  <si>
    <t>Off The Scale (IRE)</t>
  </si>
  <si>
    <t>Vanilla Delight (IRE)</t>
  </si>
  <si>
    <t>a towards rr: lost tch after 4th: t.o whn p.u after 6th</t>
  </si>
  <si>
    <t>Brianstorm (IRE)</t>
  </si>
  <si>
    <t>Coco Moon (IRE)</t>
  </si>
  <si>
    <t>trckd ldrs: led 3 out: drew clr bef next: v easily</t>
  </si>
  <si>
    <t>hld up towards rr: hdwy fr 5th: rdn to chse ldng pair after 3 out: chal for 2nd between last 2: wnt 2nd run-in but nvr any threat to wnr</t>
  </si>
  <si>
    <t>Djin Conti (FR)</t>
  </si>
  <si>
    <t>Regina Conti (FR)</t>
  </si>
  <si>
    <t>chsd ldr: led after 4th: hdd 3 out: sn rdn and hld: wknd between last 2</t>
  </si>
  <si>
    <t>Voodoo Doll (IRE)</t>
  </si>
  <si>
    <t>Voodoo Magic (GER)</t>
  </si>
  <si>
    <t>Platini (GER)</t>
  </si>
  <si>
    <t>chsd clr ldrs in 4th: struggling whn wnt rt 6th: wknd after next: t.o</t>
  </si>
  <si>
    <t>Irish Prince (IRE)</t>
  </si>
  <si>
    <t>Court Leader (IRE)</t>
  </si>
  <si>
    <t>hld up towards rr: drvn along and little imp fr 6th: n.d: t.o</t>
  </si>
  <si>
    <t>Mr Fitzroy (IRE)</t>
  </si>
  <si>
    <t>Reputable (GB)</t>
  </si>
  <si>
    <t>Jo Davis</t>
  </si>
  <si>
    <t>James Davies</t>
  </si>
  <si>
    <t>j.rt at times: led: jnd 3rd: hdd whn fell 4 out</t>
  </si>
  <si>
    <t>Kauto Riko (FR)</t>
  </si>
  <si>
    <t>Kauto Relstar (FR)</t>
  </si>
  <si>
    <t>Art Bleu I (GB)</t>
  </si>
  <si>
    <t>Tom Gretton</t>
  </si>
  <si>
    <t>travelled strly: trckd ldrs: dived at 3rd: led gng wl 3 out: pushed clr next: readily</t>
  </si>
  <si>
    <t>Space Oddity (FR)</t>
  </si>
  <si>
    <t>Schoune (FR)</t>
  </si>
  <si>
    <t>Majorien (GB)</t>
  </si>
  <si>
    <t>travelled wl: trckd ldrs: led 4 out: hdd next: rdn and hld whn mstke 2 out: kpt on same pce</t>
  </si>
  <si>
    <t>in tch w ldr: rdn along bef 6th: struggling 4 out: wknd next</t>
  </si>
  <si>
    <t>trckd ldrs: rdn in cl 3rd after 3 out: nt pce to chal: wknd bef last</t>
  </si>
  <si>
    <t>Game Of War (IRE)</t>
  </si>
  <si>
    <t>Carrig Eden Lass (IRE)</t>
  </si>
  <si>
    <t>led and disp: cl 2nd at 1/2-way: disp ld briefly bef 3 out: sn rdn in 3rd and no ex u.p fr next: wknd into 4th bef last where fell</t>
  </si>
  <si>
    <t>towards rr: nt fluent 2nd and 4th: mstke 4 out: pushed along bef st and sn no ex in rr: wknd bef 3 out: t.o whn p.u bef next</t>
  </si>
  <si>
    <t>Riders Onthe Storm (IRE)</t>
  </si>
  <si>
    <t>Endless Moments (IRE)</t>
  </si>
  <si>
    <t>cl up early tl sn settled bhd ldrs: 3rd 1/2-way: tk clsr order on outer bef st and led narrowly gng best bef 2 out: sn extended advantage and kpt on wl after last where slt mstke</t>
  </si>
  <si>
    <t>Spades Are Trumps (IRE)</t>
  </si>
  <si>
    <t>Sway (FR)</t>
  </si>
  <si>
    <t>hld up in tch: 5th 1/2-way: cl 5th whn bad mstke 3 out and almost uns rdr who lost lft iron briefly: dropped to 6th and no imp bef last where lft 4th: r.o strly run-in into 2nd cl home: nt trble wnr</t>
  </si>
  <si>
    <t>Stooshie (IRE)</t>
  </si>
  <si>
    <t>Misty Native (IRE)</t>
  </si>
  <si>
    <t>chsd ldrs: 4th 1/2-way: pushed along in 5th after 3 out and clsd u.p into 2nd at last where nt fluent: no imp on wnr run-in and denied 2nd cl home</t>
  </si>
  <si>
    <t>Great Trango (IRE)</t>
  </si>
  <si>
    <t>Tarascon (IRE)</t>
  </si>
  <si>
    <t>chsd ldrs: 6th 1/2-way: tk clsr order bef 3 out: pushed along into 4th bef next: rdn into 2nd briefly bef last where no imp on wnr: no ex in 3rd run-in and dropped to 4th nr fin</t>
  </si>
  <si>
    <t>Gran Geste (FR)</t>
  </si>
  <si>
    <t>Aleas (FR)</t>
  </si>
  <si>
    <t>Alesso (USA)</t>
  </si>
  <si>
    <t>hld up towards rr: pushed along in mod 8th and no imp after 3 out: kpt on one pce in bhd after 2 out where mstke: nvr a factor</t>
  </si>
  <si>
    <t>led and disp: narrow ld at 1/2-way: jnd bef 3 out: rdn and hdd narrowly bef next where slt mstke: no ex between last 2 and wknd bef last where nt fluent and sltly hmpd</t>
  </si>
  <si>
    <t>hld up towards rr: 7th 1/2-way: pushed along bef 3 out and no imp in 7th bef next: lft 6th at last where sltly hmpd: wknd</t>
  </si>
  <si>
    <t>Murgan (GB)</t>
  </si>
  <si>
    <t>Approach (GB)</t>
  </si>
  <si>
    <t>in rr whn bad mstke 1st: rapid hdwy to chse ldrs after 1st: wknd fr 1/2-way: t.o whn p.u after 4 out</t>
  </si>
  <si>
    <t>Roundstone (IRE)</t>
  </si>
  <si>
    <t>Kestral Heights (IRE)</t>
  </si>
  <si>
    <t>led and disp early tl settled bhd ldrs bef 2nd: disp 4th at 1/2-way: dropped to mid-div at 7th: 9th after 4 out and sn wknd: t.o whn p.u after 3 out</t>
  </si>
  <si>
    <t>On The Mend (IRE)</t>
  </si>
  <si>
    <t>Beech Lodge (IRE)</t>
  </si>
  <si>
    <t>in rr of mid-div best: pushed along and no imp after 4 out: t.o whn p.u bef next</t>
  </si>
  <si>
    <t>Smooth Spoon (IRE)</t>
  </si>
  <si>
    <t>Rosa View (IRE)</t>
  </si>
  <si>
    <t>R W T Brabazon</t>
  </si>
  <si>
    <t>Barry Reynolds</t>
  </si>
  <si>
    <t>dismntd bef s: mid-div: slt mstke 4 out: sn pushed along and no imp: sn wknd: t.o whn p.u bef 3 out</t>
  </si>
  <si>
    <t>Not Many Left (IRE)</t>
  </si>
  <si>
    <t>Lasado (IRE)</t>
  </si>
  <si>
    <t>disp early tl sn settled bhd ldrs: 3rd 1/2-way: pushed along bef 3 out: rdn to ld far side fr next: styd on wl to extend advantage run-in: comf</t>
  </si>
  <si>
    <t>Mortal (IRE)</t>
  </si>
  <si>
    <t>Pomme Tiepy (FR)</t>
  </si>
  <si>
    <t>chsd ldrs: rdn into 2nd after last and no imp on easy wnr: kpt on same pce run-in to jst hold 2nd</t>
  </si>
  <si>
    <t>Cuneo (FR)</t>
  </si>
  <si>
    <t>Mefertiti (FR)</t>
  </si>
  <si>
    <t>chsd ldrs tl disp ld briefly after 1st: sn settled bhd ldr: 2nd 1/2-way: cl 2nd fr 7th: rdn after 2 out and no imp on easy wnr in 3rd run-in: kpt on same pce: jst hld for 3rd</t>
  </si>
  <si>
    <t>chsd ldrs: rdn in 6th after 2 out and no imp on ldrs: wnt mod 4th run-in and kpt on one pce</t>
  </si>
  <si>
    <t>Massey's Wood (GB)</t>
  </si>
  <si>
    <t>Reivers Moon (GB)</t>
  </si>
  <si>
    <t>sn disp briefly and racd keenly early: impr to ld bef 2nd: extended ld after 1/2-way tl pressed clly fr 7th: 2 l clr bef st: hdd fr 2 out and sn wknd: kpt on again in mod 6th after last</t>
  </si>
  <si>
    <t>Antey (GER)</t>
  </si>
  <si>
    <t>Achinora (GB)</t>
  </si>
  <si>
    <t>Sleeping Indian (GB)</t>
  </si>
  <si>
    <t>hld up in tch: impr to dispute 4th at 1/2-way: gng wl bhd ldrs bef 3 out: sn rdn and no ex u.p in 5th after 2 out: sn wknd</t>
  </si>
  <si>
    <t>Western Command (IRE)</t>
  </si>
  <si>
    <t>Mighty Millie (IRE)</t>
  </si>
  <si>
    <t>chsd ldrs: disp 4th at 1/2-way: rdn and wknd 3 out</t>
  </si>
  <si>
    <t>Famous Day (IRE)</t>
  </si>
  <si>
    <t>Saucy Tess (IRE)</t>
  </si>
  <si>
    <t>towards rr: sme hdwy into mod 10th bef 3 out: rdn into mod 9th bef next and kpt on one pce in bhd</t>
  </si>
  <si>
    <t>towards rr: sme hdwy into mod 9th bef 3 out where j. sltly lft: no imp after</t>
  </si>
  <si>
    <t>hld up in tch: slt mstke 5th: rdn in 8th and no ex after 3 out: sn wknd</t>
  </si>
  <si>
    <t>Saffron And Grey (IRE)</t>
  </si>
  <si>
    <t>Tambourine Davis (FR)</t>
  </si>
  <si>
    <t>towards rr thrght: j. sltly lft 3rd and reminder after: j.big next: rdn and no imp after 4 out: nvr a factor</t>
  </si>
  <si>
    <t>Play With The Wind (IRE)</t>
  </si>
  <si>
    <t>Metro Star (IRE)</t>
  </si>
  <si>
    <t>in rr of mid-div best: pushed along after 5th and no imp after: wknd after 4 out</t>
  </si>
  <si>
    <t>Never Can Tell (IRE)</t>
  </si>
  <si>
    <t>Brotenstown (IRE)</t>
  </si>
  <si>
    <t>towards rr thrght: wknd after 4 out: nvr a factor</t>
  </si>
  <si>
    <t>Lion In His Heart (IRE)</t>
  </si>
  <si>
    <t>Coolnasneachta (IRE)</t>
  </si>
  <si>
    <t>hld up towards rr: 9th 1/2-way: pushed along and no imp fr 7th: nt fluent 4 out and sn wknd u.p: t.o whn p.u bef st</t>
  </si>
  <si>
    <t>Mon Lino (FR)</t>
  </si>
  <si>
    <t>Dalina (FR)</t>
  </si>
  <si>
    <t>chsd ldrs: kpt out wd: disp 5th at 1/2-way: drvn towards rr on outer fr 7th and no imp on ldrs whn mstke 4 out and p.u sn after</t>
  </si>
  <si>
    <t>Returntovendor (IRE)</t>
  </si>
  <si>
    <t>Artan (IRE)</t>
  </si>
  <si>
    <t>Deep Foundation (IRE)</t>
  </si>
  <si>
    <t>Jarlath P Fahey</t>
  </si>
  <si>
    <t>chsd ldr tl dropped to 3rd fr 3rd: swtchd rt in 3rd bef next where nt fluent and reminders after: reminder after 5th: lost pl fr 6th and pushed along: rdn in 5th and wknd fr 7th: t.o whn p.u bef 3 out</t>
  </si>
  <si>
    <t>Hareth (IRE)</t>
  </si>
  <si>
    <t>Princess Leona (IRE)</t>
  </si>
  <si>
    <t>Naiyli (IRE)</t>
  </si>
  <si>
    <t>hld up towards rr: clsr in 7th at 1/2-way: hdwy after 4 out: cl 3rd next: rdn to ld after 2 out: kpt on wl u.p run-in where pressed clly: all out</t>
  </si>
  <si>
    <t>Miles To Memphis (IRE)</t>
  </si>
  <si>
    <t>chsd ldrs early: 8th 1/2-way: hdwy after 4 out: rdn into 2nd between last 2 and pressed wnr clly fr last: kpt on wl wout matching wnr</t>
  </si>
  <si>
    <t>Templemore Dream (IRE)</t>
  </si>
  <si>
    <t>Raheefa's Mix (IRE)</t>
  </si>
  <si>
    <t>w.w in rr: last at 1/2-way: hdwy 4 out to chse ldrs gng wl next: wnt 4th bef 2 out: sn rdn in 4th and no imp on ldrs fr last: kpt on u.p into mod 3rd run-in</t>
  </si>
  <si>
    <t>Monotype (IRE)</t>
  </si>
  <si>
    <t>Mill Guineas (USA)</t>
  </si>
  <si>
    <t>chsd ldrs tl wnt 2nd fr 3rd: cl 2nd bef 5th: disp and led after 4 out: extended advantage briefly gng wl bef next: rdn and pressed clly 3 out: hdd fr next and wknd in 3rd bef last</t>
  </si>
  <si>
    <t>Burren Life (IRE)</t>
  </si>
  <si>
    <t>Burren Valley (IRE)</t>
  </si>
  <si>
    <t>chsd ldrs: disp 5th at 1/2-way: pushed along in 7th and no imp on ldrs after 3 out: kpt on one pce in bhd after next</t>
  </si>
  <si>
    <t>Half The Odds (IRE)</t>
  </si>
  <si>
    <t>Technohead (IRE)</t>
  </si>
  <si>
    <t>chsd ldrs: 4th 1/2-way: rdn and no ex bef 3 out: wknd bef next</t>
  </si>
  <si>
    <t>Yaha Fizz (IRE)</t>
  </si>
  <si>
    <t>Ross Dana (IRE)</t>
  </si>
  <si>
    <t>E D Delany</t>
  </si>
  <si>
    <t>led: pressed clly bef 5th: jnd and hdd after 4 out: no ex bhd ldrs 3 out: wknd bef next</t>
  </si>
  <si>
    <t>Boston Babe (IRE)</t>
  </si>
  <si>
    <t>Danroad (AUS)</t>
  </si>
  <si>
    <t>Keshena Falls (IRE)</t>
  </si>
  <si>
    <t>D J Barry</t>
  </si>
  <si>
    <t>chsd ldrs tl wknd fr 1/2-way: no imp towards rr after 7th: p.u after 4 out</t>
  </si>
  <si>
    <t>hld up in rr of mid-div: hdwy bef 7th: 5th 4 out: impr bhd ldrs after 4 out: wnt 2nd and pushed along bef 3 out where uns rdr</t>
  </si>
  <si>
    <t>Black Ice (IRE)</t>
  </si>
  <si>
    <t>Great Exhibition (USA)</t>
  </si>
  <si>
    <t>Dont Cross Tina (IRE)</t>
  </si>
  <si>
    <t>John James Feane</t>
  </si>
  <si>
    <t>led: clr at 1/2-way: pressed clly fr 7th and hdd bef 4 out: wknd qckly bef st and p.u bef 3 out</t>
  </si>
  <si>
    <t>in rr of mid-div: rdn and wknd after 4 out: t.o whn p.u bef next</t>
  </si>
  <si>
    <t>Pitore (IRE)</t>
  </si>
  <si>
    <t>Bernardini (USA)</t>
  </si>
  <si>
    <t>Peinture Rose (USA)</t>
  </si>
  <si>
    <t>Storm Cat (USA)</t>
  </si>
  <si>
    <t>H</t>
  </si>
  <si>
    <t>I Madden</t>
  </si>
  <si>
    <t>chsd ldr tl dropped to 3rd after 5th: pushed along bef next and sn wknd: t.o whn p.u after 4 out</t>
  </si>
  <si>
    <t>chsd ldrs: wnt 2nd after 5th and led bef 4 out: stl gng wl and clr bef 3 out: sn in command and clr: tired clsng stages where reduced advantage: hld on</t>
  </si>
  <si>
    <t>in rr of mid-div: slt mstke 5th: slt mstke 4 out: hdwy bef next: rdn in 3rd and no imp on wnr after 2 out: wnt 2nd u.p nr fin and kpt on wl: hld</t>
  </si>
  <si>
    <t>Carrigeen Acebo (IRE)</t>
  </si>
  <si>
    <t>Carrigeen Acer (IRE)</t>
  </si>
  <si>
    <t>R H Lalor</t>
  </si>
  <si>
    <t>Miss E A Lalor</t>
  </si>
  <si>
    <t>hld up towards rr: hdwy bef 3 out where lft mod 6th: no imp in mod 5th after next: r.o wl fr last into nvr threatening 3rd cl home: nrst fin</t>
  </si>
  <si>
    <t>Chesterfield King (IRE)</t>
  </si>
  <si>
    <t>Honours Graduate (IRE)</t>
  </si>
  <si>
    <t>mid-div: clsr in 6th 4 out: impr into 2nd fr 2 out where no imp on wnr: pckd bdly at last and wknd nr fin where dropped to 4th</t>
  </si>
  <si>
    <t>hld up in tch: nt fluent in 6th at 5th: nt fluent in 4th 4 out: rdn bef 3 out and sn wknd</t>
  </si>
  <si>
    <t>w.w towards rr: j.big 4th: hdwy after 4 out to chse ldrs bef next where lft 2nd briefly: wknd next where nt fluent</t>
  </si>
  <si>
    <t>Spancil Hill (IRE)</t>
  </si>
  <si>
    <t>Northern Gale (USA)</t>
  </si>
  <si>
    <t>Northern Spur (IRE)</t>
  </si>
  <si>
    <t>hld up: reminders in mid-div after 1st: 8th 4 out: no imp on ldrs u.p after 3 out where lft mod 7th: wknd</t>
  </si>
  <si>
    <t>Fruits Of Glory (IRE)</t>
  </si>
  <si>
    <t>Gaye Chimes (IRE)</t>
  </si>
  <si>
    <t>in rr: nt fluent 7th: sme hdwy bef 3 out where n.m.r between horses briefly: kpt on one pce in bhd fr bef next</t>
  </si>
  <si>
    <t>Lisclogher Lad (IRE)</t>
  </si>
  <si>
    <t>Burawadee (IRE)</t>
  </si>
  <si>
    <t>S G Walsh</t>
  </si>
  <si>
    <t>mid-div: tk clsr order fr 7th: 7th 4 out: wknd bef 3 out</t>
  </si>
  <si>
    <t>Tornado Watch (IRE)</t>
  </si>
  <si>
    <t>Pattimech (USA)</t>
  </si>
  <si>
    <t>Emmet Mullins</t>
  </si>
  <si>
    <t>nvr bttr than mid-div: wknd after 4 out</t>
  </si>
  <si>
    <t>Irish Mustard (GB)</t>
  </si>
  <si>
    <t>French Spice (GB)</t>
  </si>
  <si>
    <t>P J Colville</t>
  </si>
  <si>
    <t>towards rr thrght: no imp bef 3 out: wknd</t>
  </si>
  <si>
    <t>The Comediologist (GB)</t>
  </si>
  <si>
    <t>Cashmere Lady (GB)</t>
  </si>
  <si>
    <t>hld up in tch: 4th after 5th: clsr in 3rd at 7th: slt mstke next: rdn in 3rd and wknd qckly bef 3 out</t>
  </si>
  <si>
    <t>A Plein Temps (FR)</t>
  </si>
  <si>
    <t>Flower Des Champs (FR)</t>
  </si>
  <si>
    <t>James McAuley</t>
  </si>
  <si>
    <t>chsd ldrs: 4th 1/2-way: mod 5th bef 7th: no imp whn mstke trailing towards rr at 9th: wknd bef 4 out where slow: t.o whn p.u bef next</t>
  </si>
  <si>
    <t>Seanathair (IRE)</t>
  </si>
  <si>
    <t>Kuwalla (IRE)</t>
  </si>
  <si>
    <t>New Frontier (IRE)</t>
  </si>
  <si>
    <t>hld up: 8th 1/2-way: no imp in remote 9th 3 out: t.o whn p.u bef last</t>
  </si>
  <si>
    <t>Florianopolis (IRE)</t>
  </si>
  <si>
    <t>Leanora (IRE)</t>
  </si>
  <si>
    <t>mid-div: 5th 1/2-way: mod 4th bef 7th: no imp in remote 6th 3 out: wknd u.p after 3 out and t.o whn p.u bef last</t>
  </si>
  <si>
    <t>Timiyan (USA)</t>
  </si>
  <si>
    <t>Ghostzapper (USA)</t>
  </si>
  <si>
    <t>Timarwa (IRE)</t>
  </si>
  <si>
    <t>hld up towards rr: sme hdwy 4 out: remote 5th bef next where nt fluent and wknd: t.o whn p.u bef 2 out</t>
  </si>
  <si>
    <t>Bonbon Au Miel (FR)</t>
  </si>
  <si>
    <t>Khalkevi (IRE)</t>
  </si>
  <si>
    <t>Friandise II (FR)</t>
  </si>
  <si>
    <t>Mistigri (GB)</t>
  </si>
  <si>
    <t>chsd ldr tl led and disp fr 4th: narrow ld gng best 3 out: extended advantage stl travelling wl after next and in command bef last: pushed out briefly run-in and styd on wl: comf</t>
  </si>
  <si>
    <t>Turcagua (FR)</t>
  </si>
  <si>
    <t>Acancagua (FR)</t>
  </si>
  <si>
    <t>led tl hdd briefly after 2nd: jnd fr 4th and led and disp after: cl 2nd 3 out: swtchd lft bef next: pushed along and no imp on easy wnr after 2 out: kpt on same pce run-in</t>
  </si>
  <si>
    <t>Cadmium (FR)</t>
  </si>
  <si>
    <t>Mirquille (FR)</t>
  </si>
  <si>
    <t>chsd ldrs: racd keenly early and impr to ld briefly after 2nd: 3rd 1/2-way: slt mstkes in 3rd at 7th and next: nt fluent 5 out and slt mstke bhd ldrs next: no ex in 3rd fr 2 out: wknd</t>
  </si>
  <si>
    <t>Lacken Bridge (IRE)</t>
  </si>
  <si>
    <t>Rose Of Salome (IRE)</t>
  </si>
  <si>
    <t>hld up: 6th 1/2-way: no imp on clr ldrs whn j.rt in remote 5th 3 out: kpt on one pce</t>
  </si>
  <si>
    <t>Phil The Flyer (IRE)</t>
  </si>
  <si>
    <t>Graigueheshia (IRE)</t>
  </si>
  <si>
    <t>Ray Hackett</t>
  </si>
  <si>
    <t>hld up: 7th 1/2-way: slt mstke 6th: mstke in mod 8th at 8th: sme hdwy into mod 4th after 4 out where no imp on clr ldrs: one pce after</t>
  </si>
  <si>
    <t>a bhd: nt fluent 1st: no imp in remote 8th 3 out: nvr a factor</t>
  </si>
  <si>
    <t>Rightback Atya (IRE)</t>
  </si>
  <si>
    <t>Marilyn's Rose (IRE)</t>
  </si>
  <si>
    <t>cl up and disp briefly 1st: led briefly 5th: sn 2nd: sltly impeded 6th: disp fr 8th and led next: disp 5 out: led narrowly after 4 out: extended advantage after next and in command fr 2 out: styd on strly: easily</t>
  </si>
  <si>
    <t>Bandon Bridge (IRE)</t>
  </si>
  <si>
    <t>Karen Mag (IRE)</t>
  </si>
  <si>
    <t>hld up: nt fluent in 6th at 1st: disp 4th at 10th: hdwy gng wl after 3 out: slt mstke in 2nd 2 out: rdn and no imp on easy wnr after 2 out: kpt on one pce</t>
  </si>
  <si>
    <t>hld up bhd ldrs: disp 3rd after 2nd: cl 3rd at 10th: slt mstkes next and 4 out: no imp on easy wnr bef 2 out: rdn into mod 3rd after 2 out and kpt on one pce</t>
  </si>
  <si>
    <t>led narrowly: jnd briefly 1st: hdd briefly 5th: sn led: j.rt 6th and next: sn jnd: j.rt 9th and hdd: disp ld 5 out: cl 2nd after next: rdn after 3 out and sn wknd</t>
  </si>
  <si>
    <t>Tiger Sam (IRE)</t>
  </si>
  <si>
    <t>Colleen Donn (IRE)</t>
  </si>
  <si>
    <t>hld up towards rr early: disp 3rd briefly after 2nd: disp 4th at 10th: mstke in 4th at 12th: swtchd rt bef 3 out and no imp on easy wnr disputing 4th 2 out: wknd</t>
  </si>
  <si>
    <t>w.w in rr: slow 2nd: last at 1/2-way: no imp trailing in rr 4 out: mod 6th bef next: nvr a factor</t>
  </si>
  <si>
    <t>chsd ldrs early: sltly slow in 6th at 5th: niggled along in 6th bef 9th: pushed along after 13th and struggling in 6th after 5 out: wknd bef 3 out</t>
  </si>
  <si>
    <t>Diamond Turf (FR)</t>
  </si>
  <si>
    <t>Lovely Turf (FR)</t>
  </si>
  <si>
    <t>hld up bhd ldrs in 3rd out wd: cl 3rd at 1/2-way: tk clsr order between horses over 6f out: wnt 2nd fr 4f out: disp ld travelling wl under 3f out and led 2f out: rdn clr 1f out and styd on strly: easily</t>
  </si>
  <si>
    <t>Bennaway (IRE)</t>
  </si>
  <si>
    <t>Benny's Marble (IRE)</t>
  </si>
  <si>
    <t>cl up tl sn disp ld far side: hdd narrowly briefly bef 1/2-way: disp ld fr 1/2-way tl hdd 4f out and dropped to 3rd briefly: disp ld fr 3f out tl rdn and hdd 2f out: sn no imp on easy wnr</t>
  </si>
  <si>
    <t>w.w in rr of quartet out wd: cl 4th at 1/2-way: pushed along into 3rd over 2f out: sn rdn and no imp on easy wnr ent fnl f: kpt on one pce ins fnl f</t>
  </si>
  <si>
    <t>Castlebawn West (IRE)</t>
  </si>
  <si>
    <t>Cooksgrove Lady (IRE)</t>
  </si>
  <si>
    <t>led out wd tl sn jnd and disp ld: led narrowly again briefly bef 1/2-way: disp ld fr 1/2-way tl led fr 4f out: pushed along and jnd fr 3f out: sn hdd and no ex u.p in rr under 2f out: sn eased</t>
  </si>
  <si>
    <t>Mr Jack (IRE)</t>
  </si>
  <si>
    <t>Miss Barbados (IRE)</t>
  </si>
  <si>
    <t>trckd ldrs tl after 5th: sn struggling in last pair: t.o whn p.u bef last</t>
  </si>
  <si>
    <t>Snowy Oscar (IRE)</t>
  </si>
  <si>
    <t>Reedsbuck (FR)</t>
  </si>
  <si>
    <t>hld up: struggling and detached after 5th: fell 3 out</t>
  </si>
  <si>
    <t>Lisp (IRE)</t>
  </si>
  <si>
    <t>Hora (GB)</t>
  </si>
  <si>
    <t>trckd ldr: led 6th: 3 l up last: kpt on wl: rdn out</t>
  </si>
  <si>
    <t>Angel Of Harlem (GB)</t>
  </si>
  <si>
    <t>Whoops A Daisy (GB)</t>
  </si>
  <si>
    <t>led tl 6th: remained upsides wnr tl rdn between last 2: edgd rt run-in: kpt on same pce</t>
  </si>
  <si>
    <t>Airtight (GB)</t>
  </si>
  <si>
    <t>Megasue (GB)</t>
  </si>
  <si>
    <t>racd keenly: hld up: hdwy on outer fnl bnd: rdn in cl 3rd after next: sn hld: no ex fr last</t>
  </si>
  <si>
    <t>Maratt (FR)</t>
  </si>
  <si>
    <t>Lavi (FR)</t>
  </si>
  <si>
    <t>Evening World (FR)</t>
  </si>
  <si>
    <t>trckd ldrs: rdn in cl 4th appr 2 out: wknd between last 2</t>
  </si>
  <si>
    <t>Fight For Love (FR)</t>
  </si>
  <si>
    <t>Love Affair (FR)</t>
  </si>
  <si>
    <t>Arctic Tern (USA)</t>
  </si>
  <si>
    <t>trckd ldr: stmbld 6th: rdn next: sn wknd: nt fluent 2 out: t.o</t>
  </si>
  <si>
    <t>Native Robin (IRE)</t>
  </si>
  <si>
    <t>Homebird (IRE)</t>
  </si>
  <si>
    <t>travelled wl: mde all: pushed clr fr last: easily</t>
  </si>
  <si>
    <t>trckd ldrs: chal 3 out: sn rdn: hld bef last: styd on same pce</t>
  </si>
  <si>
    <t>pressed wnr most of way tl rdn after 3 out: disputing cl 2nd whn blnd 2 out: styd on same pce fr last</t>
  </si>
  <si>
    <t>hld up but in tch: pushed along after 9th: hdwy after 4 out: chal for cl 2nd next: sn rdn: styd on same pce fr 2 out</t>
  </si>
  <si>
    <t>Darebin (GER)</t>
  </si>
  <si>
    <t>Delightful Sofie (GER)</t>
  </si>
  <si>
    <t>trckd ldrs: rdn in cl 5th appr 3 out: chal for hld 2nd at the last: fdd into 5th fnl 75yds</t>
  </si>
  <si>
    <t>hld up but in tch: rdn after 4 out: wknd next</t>
  </si>
  <si>
    <t>Fourth Act (IRE)</t>
  </si>
  <si>
    <t>led tl 6th: prom: ldng whn hit 8th: styd on wl to assert fr last: rdn out</t>
  </si>
  <si>
    <t>trckd wnr: shkn up to chal 2 out: rdn and ev ch last: kpt on same pce</t>
  </si>
  <si>
    <t>I See You Well (FR)</t>
  </si>
  <si>
    <t>Bonne Mere (FR)</t>
  </si>
  <si>
    <t>Stepneyev (IRE)</t>
  </si>
  <si>
    <t>kpt wd: prom: led 6th tl 8th: ev ch 2 out: sn rdn and drifted lft: no ex fr last</t>
  </si>
  <si>
    <t>chsd ldrs: nt fluent 7th: sn nudged along: rdn after 3 out: hld whn hit 2 out: sn wknd</t>
  </si>
  <si>
    <t>Roll Of The Dice (IRE)</t>
  </si>
  <si>
    <t>Dinah B (IRE)</t>
  </si>
  <si>
    <t>hld up last but in tch: rdn after 3 out: nvr any imp: wknd between last 2: t.o</t>
  </si>
  <si>
    <t>nvr travelling: a towards rr: t.o whn p.u bef 14th</t>
  </si>
  <si>
    <t>Goodnightirene (IRE)</t>
  </si>
  <si>
    <t>Markskeepingfaith (IRE)</t>
  </si>
  <si>
    <t>Ajraas (USA)</t>
  </si>
  <si>
    <t>mid-div whn fell 11th: fatally injured</t>
  </si>
  <si>
    <t>a in rr: tailing off whn hit 15th: stmbld on landing and uns rdr</t>
  </si>
  <si>
    <t>towards rr: hit 3rd: midfield 7th: mstke and uns rdr 11th</t>
  </si>
  <si>
    <t>Kostaquarta (IRE)</t>
  </si>
  <si>
    <t>Aclare Thyne (IRE)</t>
  </si>
  <si>
    <t>chsd ldrs tl after 13th: rdn after next: sn wknd: t.o whn p.u home turn</t>
  </si>
  <si>
    <t>Colmers Hill (GB)</t>
  </si>
  <si>
    <t>Crosspeace (IRE)</t>
  </si>
  <si>
    <t>My Dancing Kin (GB)</t>
  </si>
  <si>
    <t>Baryshnikov (AUS)</t>
  </si>
  <si>
    <t>in tch: pushed along after 13th: fell next</t>
  </si>
  <si>
    <t>Mount Oliver (IRE)</t>
  </si>
  <si>
    <t>Little Nancy (IRE)</t>
  </si>
  <si>
    <t>Alphabatim (USA)</t>
  </si>
  <si>
    <t>trckd ldrs: prom 13th: led after 3 out (usual 4 out): rdn after 2 out: styd on strly to assert run-in</t>
  </si>
  <si>
    <t>For Carmel (IRE)</t>
  </si>
  <si>
    <t>Bobalena (IRE)</t>
  </si>
  <si>
    <t>mid-div: hdwy after 13th to ld next: hdd after 3 out (usual 4 out): sn rdn: ev ch last: styd on but sn no ex</t>
  </si>
  <si>
    <t>Goring One (IRE)</t>
  </si>
  <si>
    <t>Brigette's Secret (GB)</t>
  </si>
  <si>
    <t>Anna Newton-Smith</t>
  </si>
  <si>
    <t>trckd ldrs: rdn in 3rd after 3 out (usual 4 out): ev ch whn hit last: styd on but no ex run-in</t>
  </si>
  <si>
    <t>Leith Hill Legasi (GB)</t>
  </si>
  <si>
    <t>Leith Hill Star (GB)</t>
  </si>
  <si>
    <t>Comme L'Etoile (GB)</t>
  </si>
  <si>
    <t>led tl 14th: rdn in 4th after 3 out (usual 4 out): styd on same pce fr 2 out</t>
  </si>
  <si>
    <t>Alberto's Dream (GB)</t>
  </si>
  <si>
    <t>Fantastic Spain (USA)</t>
  </si>
  <si>
    <t>Molly's Folly (GB)</t>
  </si>
  <si>
    <t>My Lamb (GB)</t>
  </si>
  <si>
    <t>towards rr whn mstke 3rd: sme prog after 13th: lft 6th next: rdn after 15th: no further imp: wknd 2 out: t.o</t>
  </si>
  <si>
    <t>Ruggiero (IRE)</t>
  </si>
  <si>
    <t>Kayf Vera (IRE)</t>
  </si>
  <si>
    <t>trckd ldrs: rdn after 3 out: wknd qckly: t.o whn p.u bef next</t>
  </si>
  <si>
    <t>Melrose Boy (FR)</t>
  </si>
  <si>
    <t>Pollypink (FR)</t>
  </si>
  <si>
    <t>1/10F</t>
  </si>
  <si>
    <t>mde most: drew clr between last 2: easily</t>
  </si>
  <si>
    <t>Now Listen Here (IRE)</t>
  </si>
  <si>
    <t>Captain Marvelous (IRE)</t>
  </si>
  <si>
    <t>Thanks Eileen (GB)</t>
  </si>
  <si>
    <t>trckd ldrs: kpt wd far side: trckd wnr after 3 out: rdn between last 2: sn hld: wknd flat</t>
  </si>
  <si>
    <t>Boola River (IRE)</t>
  </si>
  <si>
    <t>Hy Kate (IRE)</t>
  </si>
  <si>
    <t>pressed wnr: led 6th tl 8th: rdn after 3 out: sn btn</t>
  </si>
  <si>
    <t>Atlantic Roller (IRE)</t>
  </si>
  <si>
    <t>mde all: nt a that fluent: jnd at the last: rdn clr fnl 75yds: readily</t>
  </si>
  <si>
    <t>Keel Haul (IRE)</t>
  </si>
  <si>
    <t>Tara Hall (GB)</t>
  </si>
  <si>
    <t>Robert Hawker</t>
  </si>
  <si>
    <t>trckd ldrs: disputing cl 2nd after 4 out: rdn to chal whn hit last: ev ch tl no ex fnl 75yds</t>
  </si>
  <si>
    <t>Gores Island (IRE)</t>
  </si>
  <si>
    <t>Just Leader (IRE)</t>
  </si>
  <si>
    <t>trckd wnr: rdn after 2 out: sn wknd: t.o</t>
  </si>
  <si>
    <t>trckd ldrs: shkn up after 4 out: hld in 4th whn hit 2 out: sn wknd: t.o</t>
  </si>
  <si>
    <t>Fontsanta (IRE)</t>
  </si>
  <si>
    <t>Day's Over (GB)</t>
  </si>
  <si>
    <t>disp ld: rdn into clr ld 2f out: enough in hand and a holding on towards fin: rdn out</t>
  </si>
  <si>
    <t>Bang On (IRE)</t>
  </si>
  <si>
    <t>Carramanagh Lady (IRE)</t>
  </si>
  <si>
    <t>disp ld: rdn over 2f out: sn hdd: rallied wl clsng stages but a being jst hld</t>
  </si>
  <si>
    <t>The Flying Sofa (FR)</t>
  </si>
  <si>
    <t>La Julie (IRE)</t>
  </si>
  <si>
    <t>trckd ldrs: rdn 2f out: kpt on to press for 2nd ins fnl f but a being hld by wnr</t>
  </si>
  <si>
    <t>The Imitation Game (GB)</t>
  </si>
  <si>
    <t>Katmai (IRE)</t>
  </si>
  <si>
    <t>hld up in tch: rdn 3f out: kpt on but nt pce to threaten</t>
  </si>
  <si>
    <t>Thank You Before (FR)</t>
  </si>
  <si>
    <t>Before Royale (FR)</t>
  </si>
  <si>
    <t>Dauphin Du Bourg (FR)</t>
  </si>
  <si>
    <t>racd keenly: hld up in tch: rdn over 2f out: kpt on but nt gng pce to get on terms</t>
  </si>
  <si>
    <t>Floral Queen (GB)</t>
  </si>
  <si>
    <t>Florentino (GB)</t>
  </si>
  <si>
    <t>hld up wl in tch: rdn in 4th whn outpcd 3f out: fdd fnl f</t>
  </si>
  <si>
    <t>Jetez (IRE)</t>
  </si>
  <si>
    <t>disp ld early tl settled bhd ldrs fr 1st: nt fluent 2nd: 4th 1/2-way: rdn and wknd qckly bef 3 out where eased and slt mstke: p.u after 3 out</t>
  </si>
  <si>
    <t>Pete So High (GER)</t>
  </si>
  <si>
    <t>Paulaya (GER)</t>
  </si>
  <si>
    <t>chsd ldrs: 3rd 1/2-way: disp ld gng wl bef 2 out where led narrowly: sn rdn and extended advantage bef last: kpt on wl run-in</t>
  </si>
  <si>
    <t>Last Man Standing (IRE)</t>
  </si>
  <si>
    <t>Tricky Present (IRE)</t>
  </si>
  <si>
    <t>chsd ldrs: tk clsr order bef 4 out: rdn into 2nd after 2 out and pressed wnr briefly: no imp on wnr fr bef last: kpt on same pce run-in</t>
  </si>
  <si>
    <t>Saglawy (FR)</t>
  </si>
  <si>
    <t>Spasha (GB)</t>
  </si>
  <si>
    <t>disp early: led narrowly bef 3rd tl sn jnd and disp ld after: hdd briefly 3 out tl sn regained ld: jnd bef 2 out where nt fluent and hdd: sn no ex in 3rd: one pce after</t>
  </si>
  <si>
    <t>Force Of Forces (FR)</t>
  </si>
  <si>
    <t>Rose Bombon (FR)</t>
  </si>
  <si>
    <t>hld up in tch: hdwy in 6th after 3 out into 4th bef next: no imp on ldrs after 2 out: one pce after</t>
  </si>
  <si>
    <t>cl up and led narrowly bef 1st: jnd bef 3rd and disp ld after: narrow advantage briefly after 3 out tl sn hdd and lost tch: kpt on one pce in mod 5th fr next</t>
  </si>
  <si>
    <t>Speaker Connolly (IRE)</t>
  </si>
  <si>
    <t>Kylebeg Dancer (IRE)</t>
  </si>
  <si>
    <t>General Monash (USA)</t>
  </si>
  <si>
    <t>mid-div: nt fluent 3rd: no imp in mod 7th bef 2 out: kpt on one pce in mod 6th run-in</t>
  </si>
  <si>
    <t>chsd ldrs: rdn and no ex bef 2 out: wknd</t>
  </si>
  <si>
    <t>Devine Star (IRE)</t>
  </si>
  <si>
    <t>Valleyboggan (IRE)</t>
  </si>
  <si>
    <t>chsd ldrs early: nt fluent in mid-div 4 out: sn wknd</t>
  </si>
  <si>
    <t>Permanent (GB)</t>
  </si>
  <si>
    <t>Brian Francis Cawley</t>
  </si>
  <si>
    <t>mid-div: pushed along and no imp after 3 out</t>
  </si>
  <si>
    <t>chsd ldrs: rdn and wknd after 4 out</t>
  </si>
  <si>
    <t>Doyen Bay (IRE)</t>
  </si>
  <si>
    <t>Send To War (GB)</t>
  </si>
  <si>
    <t>in rr of mid-div best: j.big 5th: no imp 4 out: wknd</t>
  </si>
  <si>
    <t>No Holdenback (IRE)</t>
  </si>
  <si>
    <t>Patterdan (IRE)</t>
  </si>
  <si>
    <t>towards rr thrght: slt mstke 1st: nvr a factor</t>
  </si>
  <si>
    <t>Buffalo Blues (GB)</t>
  </si>
  <si>
    <t>Harbour Watch (IRE)</t>
  </si>
  <si>
    <t>Artistic License (IRE)</t>
  </si>
  <si>
    <t>Chevalier (IRE)</t>
  </si>
  <si>
    <t>a bhd: in rr whn slt mstke 1st: nvr a factor</t>
  </si>
  <si>
    <t>Classical Rock (IRE)</t>
  </si>
  <si>
    <t>Source Of Light (IRE)</t>
  </si>
  <si>
    <t>Brian M McMahon</t>
  </si>
  <si>
    <t>a bhd: slt mstke towards rr 1st: nvr a factor</t>
  </si>
  <si>
    <t>Articulum (IRE)</t>
  </si>
  <si>
    <t>Lugante (IRE)</t>
  </si>
  <si>
    <t>chsd ldrs in 4th early: lost pl and dropped to 6th briefly after 6th: tk clsr order and disp 2nd briefly bef 9th where slt mstke and pushed along: sn wknd qckly into 6th: p.u after 4 out</t>
  </si>
  <si>
    <t>Dom Dolo (FR)</t>
  </si>
  <si>
    <t>Special Kaldoun (IRE)</t>
  </si>
  <si>
    <t>Toscane Des Fleurs (FR)</t>
  </si>
  <si>
    <t>Truth Or Dare I (GB)</t>
  </si>
  <si>
    <t>hld up in tch early: niggled along in 7th after 3rd: nt fluent next: trailing towards rr whn p.u after 6th</t>
  </si>
  <si>
    <t>Sympa Des Flos (FR)</t>
  </si>
  <si>
    <t>Je Te Donne (FR)</t>
  </si>
  <si>
    <t>settled bhd ldr: disp 2nd at 1/2-way: cl 2nd after 4 out: wknd into 4th fr next and sn no ex: eased in 5th bef 2 out: t.o whn p.u bef last</t>
  </si>
  <si>
    <t>hld up in tch: nt fluent 3rd: 6th after 8th: clsr in 4th 4 out: wnt 2nd after next gng wl and led fr 2 out: drvn clr bef last where slt mstke and in command: styd on strly: easily</t>
  </si>
  <si>
    <t>Burrows Saint (FR)</t>
  </si>
  <si>
    <t>La Bombonera (FR)</t>
  </si>
  <si>
    <t>towards rr whn nt fluent 1st: cl 3rd fr 4 out: slt mstke 2 out and sn no imp on easy wnr whn swtchd in 3rd between last 2: dropped to 4th at last tl kpt on again run-in into mod 2nd</t>
  </si>
  <si>
    <t>Discorama (FR)</t>
  </si>
  <si>
    <t>Quentala (FR)</t>
  </si>
  <si>
    <t>Lone Bid (FR)</t>
  </si>
  <si>
    <t>settled bhd ldr: disp 2nd at 1/2-way: pushed along in 3rd bef 4 out and sn lost pl: wknd into 5th bef 3 out: kpt on again into 4th 2 out and wnt mod 2nd briefly run-in tl sn dropped to mod 3rd</t>
  </si>
  <si>
    <t>led bef 1st: pressed clly 4 out where nt fluent and again next: hdd fr 2 out and sn no imp on wnr in u.p 2nd: mod 2nd at last and wknd run-in</t>
  </si>
  <si>
    <t>High Nellie (IRE)</t>
  </si>
  <si>
    <t>Daisy A Day (IRE)</t>
  </si>
  <si>
    <t>Asir (GB)</t>
  </si>
  <si>
    <t>Michael J Bowe</t>
  </si>
  <si>
    <t>in rr thrght and detached early: nvr a factor</t>
  </si>
  <si>
    <t>Getoutwhenyoucan (IRE)</t>
  </si>
  <si>
    <t>Ballycleary (IRE)</t>
  </si>
  <si>
    <t>sn chsd ldrs and led 1st: hdd at omitted 3 out: sn pushed along and wknd qckly: slow in mod 7th 2 out and p.u sn after</t>
  </si>
  <si>
    <t>Rosie Alice (IRE)</t>
  </si>
  <si>
    <t>hld up: pushed along towards rr and struggling after 3rd: trailing whn p.u bef next</t>
  </si>
  <si>
    <t>Icario (FR)</t>
  </si>
  <si>
    <t>Indianapolis (GER)</t>
  </si>
  <si>
    <t>chsd ldrs: cl 2nd after 3rd: reminder in cl 2nd after 4th: wknd after omitted 3 out: slow and slt mstke in mod 6th next: p.u after 2 out</t>
  </si>
  <si>
    <t>Get Out Of Jail (IRE)</t>
  </si>
  <si>
    <t>Dashing Beauty (IRE)</t>
  </si>
  <si>
    <t>Daggers Drawn (USA)</t>
  </si>
  <si>
    <t>John C McConnell</t>
  </si>
  <si>
    <t>settled towards rr: pushed along in 8th after 4th and wknd bef next: t.o whn p.u after 3 out (normal 4 out)</t>
  </si>
  <si>
    <t>sn chsd ldrs on outer: impr into 2nd after 1st: 3rd after 3rd: led at omitted 3 out and drvn clr after next: kpt on wl run-in</t>
  </si>
  <si>
    <t>Shower Cross (IRE)</t>
  </si>
  <si>
    <t>Storming Rose (IRE)</t>
  </si>
  <si>
    <t>John J Walsh</t>
  </si>
  <si>
    <t>hld up in tch: slt mstke 4th: disp 6th after 3 out (normal 4 out) and impr into 2nd bef st: rdn in 2nd after 2 out and no imp on wnr bef last: kpt on same pce run-in</t>
  </si>
  <si>
    <t>Miracle In Medinah (GB)</t>
  </si>
  <si>
    <t>Annaghbrack (IRE)</t>
  </si>
  <si>
    <t>towards rr early and niggled along briefly after 1st: gng wl in 5th after 3 out (normal 4 out): tk clsr order on outer bef 2 out: rdn briefly in 3rd after 2 out and no imp on wnr at last where slt mstke: kpt on same pce</t>
  </si>
  <si>
    <t>Jazz Ranger (IRE)</t>
  </si>
  <si>
    <t>Dixieland Jazz (IRE)</t>
  </si>
  <si>
    <t>hld up in tch: disp 6th after 3 out (normal 4 out): rdn in 4th after 2 out and no imp on wnr: kpt on same pce</t>
  </si>
  <si>
    <t>w.w: gng wl in 4th after 3 out (normal 4 out): pushed along in cl 3rd bef st and no ex u.p after 2 out where dropped to 5th: wknd and slt mstke in mod 5th at last</t>
  </si>
  <si>
    <t>Westerners Son (IRE)</t>
  </si>
  <si>
    <t>Perfect Prospect (IRE)</t>
  </si>
  <si>
    <t>led early tl hdd 1st and settled bhd ldrs: niggled along bef 2nd: reminders and pushed along after 2nd where dropped towards rr: slt mstke in rr 3rd: no imp after and sn t.o</t>
  </si>
  <si>
    <t>Jefferson Davis (IRE)</t>
  </si>
  <si>
    <t>Samorra (IRE)</t>
  </si>
  <si>
    <t>towards rr thrght: niggled along briefly after 1st: pushed along and struggling after 3rd: t.o 3 out (normal 4 out)</t>
  </si>
  <si>
    <t>chsd ldrs early: cl 2nd briefly fr 1st tl sn settled bhd ldrs: pushed along in 8th and no imp after 3 out (normal 4 out): wknd and t.o bef st</t>
  </si>
  <si>
    <t>hld up bhd ldr: disp 2nd for most: cl 2nd fr 8th: pushed along in cl 2nd bef 2 out: rdn to ld after 2 out and styd on wl to assert fr last: comf</t>
  </si>
  <si>
    <t>American Tom (FR)</t>
  </si>
  <si>
    <t>Kirkla (FR)</t>
  </si>
  <si>
    <t>Bikala (GB)</t>
  </si>
  <si>
    <t>attempted to make all: j. sltly lft at times: nt fluent 6th: mstke 8th: pressed clly bef 3 out where slt mstke and hung sltly lft: mstke 2 out and sn hdd: no imp on wnr fr last: kpt on same pce</t>
  </si>
  <si>
    <t>Woodland Opera (IRE)</t>
  </si>
  <si>
    <t>Opera Hat (IRE)</t>
  </si>
  <si>
    <t>hld up bhd ldr and disp 2nd for most: slt mstke in 3rd at 8th: cl 3rd bef 3 out where mstke: sn pushed along and no imp on ldrs after 2 out where nt fluent: one pce after</t>
  </si>
  <si>
    <t>Arctic Skipper (IRE)</t>
  </si>
  <si>
    <t>Coco Opera (IRE)</t>
  </si>
  <si>
    <t>w.w: disp 2nd after 6th: mstke in rr of quartet next: rdn after 5 out and no ex after 3 out: wknd</t>
  </si>
  <si>
    <t>Robbina (IRE)</t>
  </si>
  <si>
    <t>Sorrentina (IRE)</t>
  </si>
  <si>
    <t>W Harney</t>
  </si>
  <si>
    <t>hld up: mstke in rr at 5th: detached in rr bef next: t.o whn p.u after 3 out (normal 4 out)</t>
  </si>
  <si>
    <t>Dinaria Des Obeaux (FR)</t>
  </si>
  <si>
    <t>Indiana Jaune (FR)</t>
  </si>
  <si>
    <t>cl up and disp ld fr 1st: disp cl 2nd 4th: 2nd fr next where nt fluent: disp ld gng best bef 2 out: rdn to ld after 2 out: mstke last and sn asserted run-in: styd on strly</t>
  </si>
  <si>
    <t>Magic Of Light (IRE)</t>
  </si>
  <si>
    <t>Quest Of Passion (FR)</t>
  </si>
  <si>
    <t>cl up and sn disp ld: narrow advantage 4th: pressed clly after 3 out (normal 4 out): jnd bef 2 out: rdn and hdd after 2 out: no imp on wnr after last: kpt on same pce</t>
  </si>
  <si>
    <t>Youcantcallherthat (IRE)</t>
  </si>
  <si>
    <t>Fruitful Venture (IRE)</t>
  </si>
  <si>
    <t>cl up and disp ld fr 1st: disp cl 2nd at 4th: 3rd fr next: pushed along and almost on terms 2 out where bad mstke and almost uns rdr who rcvrd wl: one pce after in 3rd: eased cl home: jst hld mod 3rd</t>
  </si>
  <si>
    <t>Kate Appleby Shoes (IRE)</t>
  </si>
  <si>
    <t>led narrowly tl sn jnd and hdd bef 1st: settled bhd ldrs in 4th fr 1st: pushed along in 4th bef st and no imp on ldrs: mstke in mod 4th at last: kpt on one pce run-in: jst failed for mod 3rd</t>
  </si>
  <si>
    <t>Miss Eyecatcher (IRE)</t>
  </si>
  <si>
    <t>Miss Generosity (GB)</t>
  </si>
  <si>
    <t>Roger Joseph McGrath</t>
  </si>
  <si>
    <t>w.w: 5th bef 6th: no imp on ldrs bef 2 out: kpt on one pce in mod 5th after 2 out</t>
  </si>
  <si>
    <t>w.w: bad mstke disputing 5th at 5th: 7th bef 6th: pushed along and no imp on ldrs in mod 6th bef st: one pce after</t>
  </si>
  <si>
    <t>Positive Approach (IRE)</t>
  </si>
  <si>
    <t>Toureen Star (IRE)</t>
  </si>
  <si>
    <t>cl up: 2nd 3 out (normal 4 out): disp ld gng best after 2 out: on terms and over 2 l clr of remainder whn fell last</t>
  </si>
  <si>
    <t>Teacher's Pet (IRE)</t>
  </si>
  <si>
    <t>Castlecrossings (IRE)</t>
  </si>
  <si>
    <t>cl up tl led narrowly fr 4th: pushed along and jnd after 2 out: on terms and over 2 l clr of remainder whn fell last</t>
  </si>
  <si>
    <t>Vent De La Cote (FR)</t>
  </si>
  <si>
    <t>Secret Singer (FR)</t>
  </si>
  <si>
    <t>Esnea (FR)</t>
  </si>
  <si>
    <t>Mbaiki (FR)</t>
  </si>
  <si>
    <t>hld up in tch early: in rr whn mstke 4 out (normal 5 out): sn pushed along and no imp bef next: wknd: p.u bef 2 out: burst blood vessels</t>
  </si>
  <si>
    <t>Kopookris (IRE)</t>
  </si>
  <si>
    <t>Kopoosha (IRE)</t>
  </si>
  <si>
    <t>hld up towards rr: pushed along in 9th bef st and clsd u.p after 2 out to dispute 3rd bef last where hmpd by faller and lft in front: styd on wl run-in</t>
  </si>
  <si>
    <t>disp early tl led after 1st: hdd fr 4th: rdn bhd ldrs bef 2 out and no imp bef last where lft 2nd: kpt on u.p run-in: hld by wnr clsng stages</t>
  </si>
  <si>
    <t>Head Turner (IRE)</t>
  </si>
  <si>
    <t>Special Cause (IRE)</t>
  </si>
  <si>
    <t>hld up in rr: prog bef 3 out (normal 4 out) to chse ldrs in 3rd gng wl bef 2 out where mstke: sn rdn in 3rd and no imp on ldrs bef last where lft 3rd: one pce run-in</t>
  </si>
  <si>
    <t>Oscar Lantern (IRE)</t>
  </si>
  <si>
    <t>Handy Cash (IRE)</t>
  </si>
  <si>
    <t>chsd ldrs: 5th 3 out (normal 4 out): rdn after 2 out where mstke and no imp on ldrs disputing 3rd bef last where bdly hmpd by faller: lost any ch and kpt on one pce in 4th after</t>
  </si>
  <si>
    <t>disp ld early tl settled bhd ldr after 1st: 3rd 3 out (normal 4 out): rdn bhd ldrs 2 out and no ex u.p in 6th bef last where lft 5th and hmpd by faller: one pce run-in</t>
  </si>
  <si>
    <t>Nobody Home (IRE)</t>
  </si>
  <si>
    <t>Native House (IRE)</t>
  </si>
  <si>
    <t>in rr of mid-div early: tk clsr order in 6th bef 7th: pushed along in 6th after 3 out (normal 4 out) and tk clsr order briefly on inner bef st where checked and lost pl: no imp on ldrs after</t>
  </si>
  <si>
    <t>Cappacurry Zak (IRE)</t>
  </si>
  <si>
    <t>Girl From De North (IRE)</t>
  </si>
  <si>
    <t>L Young</t>
  </si>
  <si>
    <t>cl up tl sn settled bhd ldrs: disp 5th at 7th: rdn bef 2 out and sn no ex: wknd</t>
  </si>
  <si>
    <t>Minella Till Dawn (IRE)</t>
  </si>
  <si>
    <t>Have At It (IRE)</t>
  </si>
  <si>
    <t>w.w in rr of mid-div early: last after 7th: pushed along in 10th after 3 out (normal 4 out) and no imp: wknd</t>
  </si>
  <si>
    <t>Quarry Rua (IRE)</t>
  </si>
  <si>
    <t>Adeline's Pearl (IRE)</t>
  </si>
  <si>
    <t>Paul O'Flynn</t>
  </si>
  <si>
    <t>hld up in tch in 6th: slt mstke 3rd: bad mstke 4th and reminder after: impr to dispute 4th briefly after 7th: wknd into 6th and no ex u.p after next: bad mstke 9th and p.u sn after</t>
  </si>
  <si>
    <t>Tj Goodtymes (IRE)</t>
  </si>
  <si>
    <t>Felinious (GB)</t>
  </si>
  <si>
    <t>Timothy Townend</t>
  </si>
  <si>
    <t>in rr: slt mstke 1st: pushed along and trailing after 6th: t.o whn p.u bef 9th</t>
  </si>
  <si>
    <t>Wilcosdiana (IRE)</t>
  </si>
  <si>
    <t>Miss M O'Sullivan</t>
  </si>
  <si>
    <t>trckd ldr tl led narrowly 2nd: sn jnd and disp ld: j.lft 7th and bmpd rival: 2nd after 7th: disp ld again fr 5 out: hdd 3 out and rdn: sn no ex in 3rd and wknd bef st: p.u bef 2 out</t>
  </si>
  <si>
    <t>Gilgamboa (IRE)</t>
  </si>
  <si>
    <t>Hi Native (IRE)</t>
  </si>
  <si>
    <t>chsd ldrs: almost on terms whn bmpd at 7th: led briefly fr 3 out (normal 4 out) tl sn jnd and hdd: disp ld between horses 2 out: rdn to ld narrowly after 2 out and styd on wl to assert run-in</t>
  </si>
  <si>
    <t>Foxrock (IRE)</t>
  </si>
  <si>
    <t>Midnight Light (IRE)</t>
  </si>
  <si>
    <t>chsd ldrs: slt mstke 6th: niggled along in 5th bef 9th: pushed along into 3rd after 3 out and disp ld briefly 2 out where nt fluent: sn rdn in cl 2nd and no imp on wnr fr last: wknd: jst hld mod 2nd</t>
  </si>
  <si>
    <t>My Murphy (IRE)</t>
  </si>
  <si>
    <t>Fine De Claire (GB)</t>
  </si>
  <si>
    <t>led tl hdd 2nd: sn disp and led: pushed clr briefly bef 8th: jnd and hdd 3 out: sn regained ld tl hdd 2 out: no imp on wnr in 3rd bef last: kpt on again fr last: jst hld for mod 2nd</t>
  </si>
  <si>
    <t>Venitien De Mai (FR)</t>
  </si>
  <si>
    <t>Meylba (FR)</t>
  </si>
  <si>
    <t>cl up: led and disp fr 3rd: settled bhd ldrs fr 5th: slt mstke 6th: pushed along in 4th after 3 out (normal 4 out) and no ex u.p bef next: wknd and eased</t>
  </si>
  <si>
    <t>Hurricane Rita (FR)</t>
  </si>
  <si>
    <t>Madonna Da Rossi (GB)</t>
  </si>
  <si>
    <t>in tch in midfield: rdn and hdwy to chse ldrs bef 3 out: mstke 2 out: ev ch bnd bef last: j. into ld last: styd on: drvn out</t>
  </si>
  <si>
    <t>Karl Marx (IRE)</t>
  </si>
  <si>
    <t>Red Clubs (IRE)</t>
  </si>
  <si>
    <t>Brillano (FR)</t>
  </si>
  <si>
    <t>chsd ldrs: mstke 5th: clsd bef next: chsd ldr bef 3 out: drvn bef 2 out: led bnd bef last: j.rt: mstke and hdd last: kpt on same pce flat</t>
  </si>
  <si>
    <t>Yourholidayisover (IRE)</t>
  </si>
  <si>
    <t>Whitehaven (GB)</t>
  </si>
  <si>
    <t>hld up in rr: clsd and in tch 5th: hdwy into midfield after 3 out: chsd ldng pair and stl hld together bef last: rdn flat: one pce</t>
  </si>
  <si>
    <t>Ataman (IRE)</t>
  </si>
  <si>
    <t>Diora (IRE)</t>
  </si>
  <si>
    <t>Mr Lewis Stones</t>
  </si>
  <si>
    <t>t.k.h: hld up in last trio: clsd and in tch 5th: hdwy into 5th 3 out: effrt between last 2: unable qck and wknd last</t>
  </si>
  <si>
    <t>Northandsouth (IRE)</t>
  </si>
  <si>
    <t>Ennel Lady (IRE)</t>
  </si>
  <si>
    <t>Erin's Hope (GB)</t>
  </si>
  <si>
    <t>w ldr tl j. into ld 5th: mstke 2 out: rdn and hdd bnd bef last: sn wknd</t>
  </si>
  <si>
    <t>Dizzey Heights (IRE)</t>
  </si>
  <si>
    <t>Extreme Pleasure (IRE)</t>
  </si>
  <si>
    <t>chsd ldrs: clsd after 5th: chsd ldrs bef 3 out: sn drvn and struggling to qckn: wknd after 2 out</t>
  </si>
  <si>
    <t>Busy Baro (IRE)</t>
  </si>
  <si>
    <t>Miss Busy Lizzy (IRE)</t>
  </si>
  <si>
    <t>hld up in last pair: clsd and in tch 5th: rdn and btn bef 2 out: wknd: t.o</t>
  </si>
  <si>
    <t>Gin And Tonic (GB)</t>
  </si>
  <si>
    <t>Arctic Queen (GB)</t>
  </si>
  <si>
    <t>Michael Wigham</t>
  </si>
  <si>
    <t>led tl after 1st: pressed ldrs after: mstke 2nd: rdn and struggling whn mstke 6th: lost pl u.p and wl btn 3 out: wknd: t.o</t>
  </si>
  <si>
    <t>w ldr tl led after 1st: out j. and hdd 5th: sn u.p: dropped out qckly bef 3 out: sn bhd: t.o</t>
  </si>
  <si>
    <t>Jamhoori (GB)</t>
  </si>
  <si>
    <t>Tanasie (GB)</t>
  </si>
  <si>
    <t>Suzi Best</t>
  </si>
  <si>
    <t>hld up in midfield: dropped to rr 3 out: sn lost tch: t.o and virtually p.u flat</t>
  </si>
  <si>
    <t>Hay James (GB)</t>
  </si>
  <si>
    <t>300/1</t>
  </si>
  <si>
    <t>j. novicey: chsd ldrs tl 7th: sn u.p and dropped to last: lost tch and wl bhd whn p.u next</t>
  </si>
  <si>
    <t>Piri Massini (IRE)</t>
  </si>
  <si>
    <t>Lady Doctor (IRE)</t>
  </si>
  <si>
    <t>hld up in last pair: effrt after 3 out: 6 l 3rd 2 out: styd on steadily to ld and mstke last: edgd lft and kpt on flat: rdn out</t>
  </si>
  <si>
    <t>Rio Quinto (FR)</t>
  </si>
  <si>
    <t>Loup Breton (IRE)</t>
  </si>
  <si>
    <t>Seal Of Cause (IRE)</t>
  </si>
  <si>
    <t>led: pushed along 2 out: 3 l clr bnd bef last: sn u.p and hdd bef last: 1 l 3rd last: pressing wnr and kpt on flat: a hld</t>
  </si>
  <si>
    <t>Oscar Star (IRE)</t>
  </si>
  <si>
    <t>Tucacas (FR)</t>
  </si>
  <si>
    <t>hld up in last pair: effrt after 9th: chsd ldr 3 out: u.p and hit next: 3 l down bnd bef last: kpt on to ld bef last: wnt rt: hdd and mstke last: no ex: btn and eased towards fin</t>
  </si>
  <si>
    <t>chsd ldr: mstke 10th: sn lost pl and btn 4th 3 out: wknd and wl bhd 2 out</t>
  </si>
  <si>
    <t>Earlshill (IRE)</t>
  </si>
  <si>
    <t>Mrs Marples (IRE)</t>
  </si>
  <si>
    <t>Sexton Blake (GB)</t>
  </si>
  <si>
    <t>trckd ldrs: rdn 9th: swtchd rt bef next: drvn to chse ldr bnd bef 3 out: 3rd and struggling next: wl btn and wkng whn mstke 2 out: t.o and v slow jump last</t>
  </si>
  <si>
    <t>Popelys Gull (IRE)</t>
  </si>
  <si>
    <t>Circus Rose (GB)</t>
  </si>
  <si>
    <t>wl in tch: effrt in 4th after 2 out: disputing 3rd and jst over 2 l down whn stmbld on landing and fell last</t>
  </si>
  <si>
    <t>Holly Bush Henry (IRE)</t>
  </si>
  <si>
    <t>Maslam (IRE)</t>
  </si>
  <si>
    <t>trckd ldrs: clsd to press ldr 3 out: rdn to ld between last 2: a doing enough flat: rdn out</t>
  </si>
  <si>
    <t>Morney Wing (IRE)</t>
  </si>
  <si>
    <t>Tillan Fuwain (FR)</t>
  </si>
  <si>
    <t>chsd ldr tl jnd ldr 13th: j. into ld 15th: rdn and hdd between last 2: kpt on u.p flat</t>
  </si>
  <si>
    <t>Halo Moon (GB)</t>
  </si>
  <si>
    <t>hld up in tch: clsd to chse ldng pair after 3 out: effrt between last 2: jst over 2 l down whn pckd last: nt rcvr and no imp after</t>
  </si>
  <si>
    <t>mstkes: hld up in tch in last pair: blnd and rdr briefly lost iron 10th: effrt after 3 out: no imp and wl hld whn lft 4th last</t>
  </si>
  <si>
    <t>led: mstke and jnd 13th: sn rdn: out j. and hdd 15th: lost pl after next: wknd wl bef last</t>
  </si>
  <si>
    <t>hld up off the pce in rr: nt fluent 1st: blnd 4th: losing tch whn reluctant bnd after 5th: sn p.u</t>
  </si>
  <si>
    <t>Potters Midnight (GB)</t>
  </si>
  <si>
    <t>Craughwell Suas (IRE)</t>
  </si>
  <si>
    <t>chsd ldr and clr of field: clsd and upsides 5th: led bef 3 out: rdn bypassing 2 out: drvn bef last: kpt on u.p: eased cl home</t>
  </si>
  <si>
    <t>Dolphin Vista (IRE)</t>
  </si>
  <si>
    <t>Fiordiligi (GB)</t>
  </si>
  <si>
    <t>Mozart (IRE)</t>
  </si>
  <si>
    <t>Martyn Meade</t>
  </si>
  <si>
    <t>chsd clr ldng pair: effrt to chse wnr after 3 out: no imp u.p bnd bef last: hld whn j.lft last</t>
  </si>
  <si>
    <t>Flynnvincible (GB)</t>
  </si>
  <si>
    <t>Shiny Thing (USA)</t>
  </si>
  <si>
    <t>hld up wl off the pce in last pair: mstke 4th: almost 15 l down in 5th 3 out: styd on after bypassing 2 out: swtchd rt bef last: wnt 3rd last: styd on but nvr threatening ldrs</t>
  </si>
  <si>
    <t>hld up off the pce in 5th: wnt 4th and stl off the pce after 5th: wnt 3rd bnd last: plugged on but nvr getting on terms: lost 3rd last</t>
  </si>
  <si>
    <t>Captiva Island (IRE)</t>
  </si>
  <si>
    <t>Sapphire Eile (GB)</t>
  </si>
  <si>
    <t>led tl hdd bef 3 out: sn rdn and hit 3 out: 3rd and btn bypassing 2 out: lost 3rd and wknd bnd bef last</t>
  </si>
  <si>
    <t>t.k.h: racd in 4th but nvr on terms: w ldrs: lost 4th and rdn after 5th: n.d</t>
  </si>
  <si>
    <t>Tower Of Allen (IRE)</t>
  </si>
  <si>
    <t>Baile An Droichid (IRE)</t>
  </si>
  <si>
    <t>led tl fell 7th</t>
  </si>
  <si>
    <t>Dougalstar (FR)</t>
  </si>
  <si>
    <t>Concert House (IRE)</t>
  </si>
  <si>
    <t>in tch in midfield tl hit 5th and uns rdr</t>
  </si>
  <si>
    <t>Mondo Cane (IRE)</t>
  </si>
  <si>
    <t>La Vita E Bella (FR)</t>
  </si>
  <si>
    <t>hld up in last pair: lft 3rd 7th: gd hdwy after 11th: pressing ldrs whn j.rt and uns rdr next</t>
  </si>
  <si>
    <t>Wood Pigeon (IRE)</t>
  </si>
  <si>
    <t>Come In Moscow (IRE)</t>
  </si>
  <si>
    <t>j.w: chsd ldr tl lft in ld 7th: mde rest: pushed along after 2 out: reminders and asserted bnd bef last: in command last: styd on: comf</t>
  </si>
  <si>
    <t>hld up in rr: hdwy to chse wnr 9th: clsd to trck wnr 12th: mstke next: effrt and mstke 2 out: rdn and unable qck between last 2: wl hld last</t>
  </si>
  <si>
    <t>nvr travelling wl and cajoled along at times: chsd ldrs: lft 2nd 7th tl 9th: losing tch after 11th: lft 3rd next: t.o fr 13th</t>
  </si>
  <si>
    <t>led tl 5th: 3rd and rdn after 7th: dropped to last 8th and struggling: lost tch and t.o whn p.u 2 out</t>
  </si>
  <si>
    <t>Bisoubisou (GB)</t>
  </si>
  <si>
    <t>Marathea (FR)</t>
  </si>
  <si>
    <t>hld up in midfield: clsd and wl in tch 6th: pressed ldrs after 3 out: drvn to ld on bnd bef last: hdd jst bef last: outj. runner-up and led again last: drvn out</t>
  </si>
  <si>
    <t>Flow With Eve (GB)</t>
  </si>
  <si>
    <t>With The Flow (USA)</t>
  </si>
  <si>
    <t>Vercheny (GB)</t>
  </si>
  <si>
    <t>hld up off pce in last pair: steadily clsd and wl in tch 6th: swtchd rt and effrt in 4th after 2 out: led jst bef last: mstke last and hdd: kpt on u.p but hld flat</t>
  </si>
  <si>
    <t>Heresmynumber (IRE)</t>
  </si>
  <si>
    <t>Broken Rein (IRE)</t>
  </si>
  <si>
    <t>chsd ldr tl led 5th: hdd 8th: rdn after next: 3rd and stl cl enough whn j.big 2 out: no ex bnd bef last: wknd last</t>
  </si>
  <si>
    <t>chsd ldng pair tl wnt 2nd 6th: led 8th: rdn bef 2 out: hdd and no ex u.p bnd bef last: wknd last</t>
  </si>
  <si>
    <t>Astrum (GB)</t>
  </si>
  <si>
    <t>Vax Star (GB)</t>
  </si>
  <si>
    <t>Petong (GB)</t>
  </si>
  <si>
    <t>hld up off the pce in last pair: clsd and wl in tch 6th: effrt in 5th bef 3 out: u.p and btn wl bef 2 out: wknd 2 out</t>
  </si>
  <si>
    <t>Taken By Force (IRE)</t>
  </si>
  <si>
    <t>Along Came Polly (IRE)</t>
  </si>
  <si>
    <t>hld up in last pair: rdn bef 7th: sn struggling and lost tch: t.o whn p.u 3 out</t>
  </si>
  <si>
    <t>Rumor (GB)</t>
  </si>
  <si>
    <t>Windsor Castle (GB)</t>
  </si>
  <si>
    <t>Whispering Wind (IRE)</t>
  </si>
  <si>
    <t>Sunshine Street (USA)</t>
  </si>
  <si>
    <t>mainly midfield tl dropped to rr and rdn after 6th: sn lost tch: t.o whn p.u 3 out</t>
  </si>
  <si>
    <t>Secret Legacy (IRE)</t>
  </si>
  <si>
    <t>Wingfield Lady (IRE)</t>
  </si>
  <si>
    <t>Erdelistan (FR)</t>
  </si>
  <si>
    <t>chsd ldng pair tl wnt 2nd 2 out: rdn to ld between last 2: jnd and fell last</t>
  </si>
  <si>
    <t>Rosmuc Relay (IRE)</t>
  </si>
  <si>
    <t>Aughrim Vic (IRE)</t>
  </si>
  <si>
    <t>chsd ldng trio tl wnt 3rd 3 out: effrt bef next: swtchd rt bef last and styd on to join ldr whn lft clr: styd on</t>
  </si>
  <si>
    <t>Pull Together (IRE)</t>
  </si>
  <si>
    <t>Whos To Know (IRE)</t>
  </si>
  <si>
    <t>led: rdn bef 2 out: hdd and no ex between last 2: hld in 3rd whn mstke: lft 2nd and hmpd last</t>
  </si>
  <si>
    <t>Transpennine Star (GB)</t>
  </si>
  <si>
    <t>Brave Mave (GB)</t>
  </si>
  <si>
    <t>t.k.h: hld up in last pair: clsd bef 7th: chsd ldng trio bef 2 out: no imp and wl hld whn lft 3rd and hmpd last</t>
  </si>
  <si>
    <t>Don Des Fosses (FR)</t>
  </si>
  <si>
    <t>Sara Des Fosses (FR)</t>
  </si>
  <si>
    <t>chsd ldr: rdn and dropped to 4th 3 out: sn wknd: lft poor 4th last: t.o</t>
  </si>
  <si>
    <t>Pacofilha (GB)</t>
  </si>
  <si>
    <t>Paco Boy (IRE)</t>
  </si>
  <si>
    <t>Seradim (GB)</t>
  </si>
  <si>
    <t>hld up in midfield: lost tch 3 out: t.o</t>
  </si>
  <si>
    <t>a last: detached and reminders after 3rd: t.o 6th tl p.u bef 9th</t>
  </si>
  <si>
    <t>Optimus Prime (FR)</t>
  </si>
  <si>
    <t>Deportivo (GB)</t>
  </si>
  <si>
    <t>Diluvienne (FR)</t>
  </si>
  <si>
    <t>Kaldoun (FR)</t>
  </si>
  <si>
    <t>2/9F</t>
  </si>
  <si>
    <t>t.k.h: j.lft: mde virtually all: jnd 5th: nudged along and 1 l ld last: rdn and hrd pressed again flat: drvn fnl 100yds: hld on</t>
  </si>
  <si>
    <t>chsd wnr: swtchd rt after 4th: jnd wnr next: rdn bef 3 out: 1 l down last: rallied u.p and ev ch flat: kpt on: jst hld</t>
  </si>
  <si>
    <t>Kaloci (IRE)</t>
  </si>
  <si>
    <t>Eye And Ear (IRE)</t>
  </si>
  <si>
    <t>mde all: rdn after 2 out: 4 l clr: kpt on u.p and a doing enough flat: rdn out</t>
  </si>
  <si>
    <t>Arian (IRE)</t>
  </si>
  <si>
    <t>Brave Betsy (IRE)</t>
  </si>
  <si>
    <t>trckd wnr: pushed along and mstke 2 out: rallied u.p flat: kpt on but nvr getting to wnr</t>
  </si>
  <si>
    <t>Samarayia (GB)</t>
  </si>
  <si>
    <t>Samrana (FR)</t>
  </si>
  <si>
    <t>Tagula (IRE)</t>
  </si>
  <si>
    <t>trckd ldng pair: rdn after 3 out: swtchd rt bef 2 out: kpt on same pce u.p flat</t>
  </si>
  <si>
    <t>Silk Run (IRE)</t>
  </si>
  <si>
    <t>Asian Alliance (IRE)</t>
  </si>
  <si>
    <t>racd along towards inner: j.lft: a last: lost tch after 5th</t>
  </si>
  <si>
    <t>Got Away (FR)</t>
  </si>
  <si>
    <t>Hideaway Girl (GB)</t>
  </si>
  <si>
    <t>trckd rivals tl clsd to ld 11th: mde rest: rdn and clr between last 2: styd on wl: rdn out</t>
  </si>
  <si>
    <t>t.k.h: chsd ldr: j.rt 1st: led 3rd tl 11th: ev ch 3 out: swtchd rt 3 out: rdn and unable qck bef 2 out: keeping on same pce and hld whn mstke last</t>
  </si>
  <si>
    <t>Lastbutnotleast (IRE)</t>
  </si>
  <si>
    <t>Lakil Princess (IRE)</t>
  </si>
  <si>
    <t>nt a fluent: led tl 3rd: chsd ldr: niggled along after 8th: dropped to last and reminders after 10th: rdn after 14th: no imp: wknd bef 2 out</t>
  </si>
  <si>
    <t>chsd ldng pair tl mstke and uns rdr 6th</t>
  </si>
  <si>
    <t>Dontminddboys (IRE)</t>
  </si>
  <si>
    <t>Native Ocean (IRE)</t>
  </si>
  <si>
    <t>j.lft at times: pressed ldr tl led 10th: hdd and mstke 13th: styd pressing ldr tl rdn to ld 2 out: 1 l ld and mstke last: kpt on u.p: drvn out</t>
  </si>
  <si>
    <t>Shockingtimes (IRE)</t>
  </si>
  <si>
    <t>Jolly Lady (IRE)</t>
  </si>
  <si>
    <t>Jolly Jake (NZ)</t>
  </si>
  <si>
    <t>hld up in tch: mstke 1st and 5th: hmpd 6th: clsd to trck ldrs 15th: mstke 3 out: rdn between last 2: drvn flat: styng on whn swtchd rt and squeezed through gap 50yds out: snatched 2nd last strides</t>
  </si>
  <si>
    <t>Mr Love (IRE)</t>
  </si>
  <si>
    <t>Bonny Rathlin (IRE)</t>
  </si>
  <si>
    <t>Beauchamp King (GB)</t>
  </si>
  <si>
    <t>t.k.h: hld up wl in tch: hmpd 6th: clsd to chse wnr 10th: led 13th tl 2 out: sn rdn: kpt on u.p but a hld flat: bmpd 50yds out and lost 2nd last strides</t>
  </si>
  <si>
    <t>San Pietro (FR)</t>
  </si>
  <si>
    <t>Sainte Berinne (FR)</t>
  </si>
  <si>
    <t>in tch: lft 3rd 6th tl rdn and outpcd bef 3 out: wknd 2 out</t>
  </si>
  <si>
    <t>Shinooki (IRE)</t>
  </si>
  <si>
    <t>Rapid Response (IRE)</t>
  </si>
  <si>
    <t>mde most tl 10th: dropped to last 14th: u.p bef next: wknd after 3 out</t>
  </si>
  <si>
    <t>Luca Brazi (IRE)</t>
  </si>
  <si>
    <t>Carriacou (GB)</t>
  </si>
  <si>
    <t>racd away fr rivals on inner: in tch in rr: pushed along and lost tch qckly after 5th: t.o whn p.u next</t>
  </si>
  <si>
    <t>Georgieshore (IRE)</t>
  </si>
  <si>
    <t>Pride Of St Gallen (IRE)</t>
  </si>
  <si>
    <t>mde all: j.big 2nd: rdn bef 2 out: styd on wl: rdn out</t>
  </si>
  <si>
    <t>Delface (FR)</t>
  </si>
  <si>
    <t>Septieme Face (USA)</t>
  </si>
  <si>
    <t>Lit De Justice (USA)</t>
  </si>
  <si>
    <t>hld up in tch in midfield: mstke 4th: effrt to chse ldrs 2 out: chsd wnr and 1 l down whn hit last: kpt on same pce flat</t>
  </si>
  <si>
    <t>Crafty Roberto (GB)</t>
  </si>
  <si>
    <t>hld up in tch in last trio: effrt after 3 out: 5th between last: kpt on u.p to go 3rd flat: no threat to ldng pair</t>
  </si>
  <si>
    <t>Cold Shoulder (GB)</t>
  </si>
  <si>
    <t>t.k.h: hld up in tch: mstke 3rd: hdwy bef 2 out: 4th and u.p between last 2: battling for 3rd but no imp on ldng pair flat</t>
  </si>
  <si>
    <t>Marmont (GB)</t>
  </si>
  <si>
    <t>Winker Watson (GB)</t>
  </si>
  <si>
    <t>Five Bells (IRE)</t>
  </si>
  <si>
    <t>chsd wnr: mstke 2nd: rdn bef 2 out: lost 2nd between last 2 and btn 3rd last: lost 2 pls and wknd flat</t>
  </si>
  <si>
    <t>Sneaking Budge (GB)</t>
  </si>
  <si>
    <t>Ikat (IRE)</t>
  </si>
  <si>
    <t>t.k.h: chsd ldrs: rdn after 3 out: unable qck and btn between last 2: wknd</t>
  </si>
  <si>
    <t>Stonecoldsoba (GB)</t>
  </si>
  <si>
    <t>Aswaaq (IRE)</t>
  </si>
  <si>
    <t>chsd ldrs tl 5th: lost pl and bhd whn mstke next: wknd: t.o</t>
  </si>
  <si>
    <t>Catchin Time (IRE)</t>
  </si>
  <si>
    <t>Chineur (FR)</t>
  </si>
  <si>
    <t>Lady Dane (IRE)</t>
  </si>
  <si>
    <t>Danetime (IRE)</t>
  </si>
  <si>
    <t>hld up in tch towards rr: hdwy to chse ldrs 5th: rdn and lost pl after next: wknd 2 out: t.o</t>
  </si>
  <si>
    <t>Psychocandy (IRE)</t>
  </si>
  <si>
    <t>Derrigra Sublime (IRE)</t>
  </si>
  <si>
    <t>t.k.h: hld up wl in tch tl blnd and uns rdr 7th</t>
  </si>
  <si>
    <t>chsd ldrs: rdn after 3 out: drvn and chsd ldr between last 2: styd on dourly to ld 75yds out: forged ahd towards fin</t>
  </si>
  <si>
    <t>Hepburn (GB)</t>
  </si>
  <si>
    <t>Mighty Splash (GB)</t>
  </si>
  <si>
    <t>led: mstke 6th: rdn after 3 out: battled on gamely u.p tl hdd and no ex 75yds out</t>
  </si>
  <si>
    <t>The Golden Hour (IRE)</t>
  </si>
  <si>
    <t>Kirktonmoor Katie (IRE)</t>
  </si>
  <si>
    <t>Rich Charlie ()</t>
  </si>
  <si>
    <t>wl in tch in midfield: 4th and outpcd 3 out: no threat to ldrs but plugged on go 3rd towards fin</t>
  </si>
  <si>
    <t>chsd ldr: rdn after 3 out: lost 2nd and btn between last 2: wknd flat and lost 3rd towards fin</t>
  </si>
  <si>
    <t>hld up in tch in rr: effrt bef 3 out: sn btn and wknd: t.o</t>
  </si>
  <si>
    <t>Alizee Javilex (FR)</t>
  </si>
  <si>
    <t>Etoile Du Lion (FR)</t>
  </si>
  <si>
    <t>New Target ()</t>
  </si>
  <si>
    <t>chsd ldrs tl pushed along and btn bef 3 out: t.o 2 out</t>
  </si>
  <si>
    <t>Solo Saxophone (IRE)</t>
  </si>
  <si>
    <t>Frankel (GB)</t>
  </si>
  <si>
    <t>Society Hostess (USA)</t>
  </si>
  <si>
    <t>hld up in tch: clsr after 3 out: rdn to chse ldr whn nt fluent last: styd on: led towards fin</t>
  </si>
  <si>
    <t>Titan (GB)</t>
  </si>
  <si>
    <t>Dragonera (GB)</t>
  </si>
  <si>
    <t>trckd ldrs: racd quite keenly and led after 3rd: rdn after 2 out: one pce and hdd towards fin</t>
  </si>
  <si>
    <t>Oxford Blu (GB)</t>
  </si>
  <si>
    <t>Blue Zealot (IRE)</t>
  </si>
  <si>
    <t>trckd ldrs: rdn after 3 out: bit short of room and swtchd lft appr last: styd on same pce</t>
  </si>
  <si>
    <t>Empire De Maulde (FR)</t>
  </si>
  <si>
    <t>Spanish Moon (USA)</t>
  </si>
  <si>
    <t>Ondine De Brejoux (FR)</t>
  </si>
  <si>
    <t>hld up in tch: slow 4th: hdwy and trckd ldrs 3 out: rdn bef 2 out: no ex run-in</t>
  </si>
  <si>
    <t>prom: rdn 2 out: wknd run-in</t>
  </si>
  <si>
    <t>led: j.lft first 3: hdd after 3rd: trckd ldr tl lost pl 6th: rdn and wknd appr 3 out</t>
  </si>
  <si>
    <t>Age Of Glory (GB)</t>
  </si>
  <si>
    <t>Fleeting Moon (GB)</t>
  </si>
  <si>
    <t>hld up: gd hdwy appr 3 out to ld 3 out: rdn 4 l clr last: carried hd shade awkwardly run-in: drvn and reduced advantage fnl 75yds: all out</t>
  </si>
  <si>
    <t>85/40F</t>
  </si>
  <si>
    <t>hld up: hdwy 3 out: wnt 2nd 2 out: sn rdn: 4 l down last: styd on wl</t>
  </si>
  <si>
    <t>midfield: pushed along and hdwy after 3 out: rdn to go 3rd between last 2: plugged on</t>
  </si>
  <si>
    <t>Floramoss (GB)</t>
  </si>
  <si>
    <t>Brackenmoss (IRE)</t>
  </si>
  <si>
    <t>trckd ldrs: rdn and outpcd after 3 out: plugged on fr appr last</t>
  </si>
  <si>
    <t>Chase Me (IRE)</t>
  </si>
  <si>
    <t>Collatrim Choice (IRE)</t>
  </si>
  <si>
    <t>Sarah Hollinshead</t>
  </si>
  <si>
    <t>hld up: sme hdwy 3 out: rdn and wknd after 2 out</t>
  </si>
  <si>
    <t>Indian Reel (IRE)</t>
  </si>
  <si>
    <t>Ceilidh Dancer (GB)</t>
  </si>
  <si>
    <t>Scottish Reel I (IRE)</t>
  </si>
  <si>
    <t>hld up: nt fluent 7th: rdn and sme hdwy bef 3 out: wknd after 2 out</t>
  </si>
  <si>
    <t>Verano (GER)</t>
  </si>
  <si>
    <t>Vive La Vie (GER)</t>
  </si>
  <si>
    <t>led narrowly: hdd 3 out: sn rdn: wknd after 2 out</t>
  </si>
  <si>
    <t>pressed ldr: racd keenly: rdn and wknd after 3 out</t>
  </si>
  <si>
    <t>trckd ldrs: rdn and wknd 3 out</t>
  </si>
  <si>
    <t>Armorous (GB)</t>
  </si>
  <si>
    <t>Armorine (FR)</t>
  </si>
  <si>
    <t>Jeune Homme (USA)</t>
  </si>
  <si>
    <t>midfield: nt fluent 5th and 6th: sn lost pl: nt fluent again 4 out and wknd</t>
  </si>
  <si>
    <t>Bandol (IRE)</t>
  </si>
  <si>
    <t>Formal Affair (GB)</t>
  </si>
  <si>
    <t>Rousillon (USA)</t>
  </si>
  <si>
    <t>Simon West</t>
  </si>
  <si>
    <t>trckd ldrs: wknd appr 3 out</t>
  </si>
  <si>
    <t>Purple Harry (GB)</t>
  </si>
  <si>
    <t>Ellfiedick (GB)</t>
  </si>
  <si>
    <t>Alfie Dickins (GB)</t>
  </si>
  <si>
    <t>led: jinked rt and uns rdr jst bef 1st</t>
  </si>
  <si>
    <t>Voyage A New York (FR)</t>
  </si>
  <si>
    <t>Pennsylvanie (FR)</t>
  </si>
  <si>
    <t>a in rr: t.o after 9th: p.u bef 4 out</t>
  </si>
  <si>
    <t>Bacchanel (FR)</t>
  </si>
  <si>
    <t>Pardielle (FR)</t>
  </si>
  <si>
    <t>hld up: nt fluent 2nd: hdwy and chsd clr ldr bef 4th: rdn and stopped qckly on extended run to 4 out and p.u</t>
  </si>
  <si>
    <t>Dick Darsie (IRE)</t>
  </si>
  <si>
    <t>hld up: mstke 3rd: rdn along after 4th: sn struggling: t.o after 9th: p.u bef 4 out</t>
  </si>
  <si>
    <t>The Orange Rogue (IRE)</t>
  </si>
  <si>
    <t>Classic Enough (GB)</t>
  </si>
  <si>
    <t>chsd clr ldr: dropped to midfield 4th: bk chsng ldr on extended run to 4 out: wknd after 4 out: mstke 3 out and p.u</t>
  </si>
  <si>
    <t>Bassarabad (FR)</t>
  </si>
  <si>
    <t>Grivette (FR)</t>
  </si>
  <si>
    <t>in tch: rdn appr 4 out: chsd ldr whn nt fluent 3 out: led 2 out: styd on</t>
  </si>
  <si>
    <t>Lunar Flow (GB)</t>
  </si>
  <si>
    <t>Misty Move (IRE)</t>
  </si>
  <si>
    <t>led 1st: sn arnd 12 l clr: rdn and reduced advantage after 4 out: awkward 3 out: jnd whn blnd bdly 2 out and hdd: wknd</t>
  </si>
  <si>
    <t>Final Fling (IRE)</t>
  </si>
  <si>
    <t>Supreme Singer (IRE)</t>
  </si>
  <si>
    <t>prom: led narrowly 8th: rdn after 3 out: drvn last: styd on wl</t>
  </si>
  <si>
    <t>Ben Arthur (IRE)</t>
  </si>
  <si>
    <t>Oscartrainer (IRE)</t>
  </si>
  <si>
    <t>trckd ldr: rdn to chse ldr 3 out: styd on but a jst hld</t>
  </si>
  <si>
    <t>prom: rdn and outpcd bef 3 out: styd on again fr between last 2: wnt 3rd last</t>
  </si>
  <si>
    <t>Sounds Of Italy (IRE)</t>
  </si>
  <si>
    <t>Sound Hill (FR)</t>
  </si>
  <si>
    <t>hld up: hdwy and in tch 3 out: sn nudged along: rdn after last: edgd lft and one pce</t>
  </si>
  <si>
    <t>Ballyantics (IRE)</t>
  </si>
  <si>
    <t>Ballindante (IRE)</t>
  </si>
  <si>
    <t>prom: mstkes 8th and 4 out: rdn 3 out: wkng whn nt fluent last</t>
  </si>
  <si>
    <t>Olivia Joan (GB)</t>
  </si>
  <si>
    <t>Thorterdykes Lass (IRE)</t>
  </si>
  <si>
    <t>led narrowly: hdd 8th: remained cl up: rdn bef 3 out: wknd 2 out</t>
  </si>
  <si>
    <t>Ceegem (IRE)</t>
  </si>
  <si>
    <t>Aboo Who (IRE)</t>
  </si>
  <si>
    <t>trckd ldrs: bit short of room after 4 out: sn rdn along: wknd 2 out</t>
  </si>
  <si>
    <t>Captain Black (GB)</t>
  </si>
  <si>
    <t>Midlem Melody (GB)</t>
  </si>
  <si>
    <t>Syrtos (GB)</t>
  </si>
  <si>
    <t>hld up: nt a fluent: mstke 4 out: nvr threatened</t>
  </si>
  <si>
    <t>Mad For Action (IRE)</t>
  </si>
  <si>
    <t>Subtle Hint (IRE)</t>
  </si>
  <si>
    <t>hld up: pushed along and sme hdwy bef 3 out: wknd 2 out</t>
  </si>
  <si>
    <t>Catamaran Du Seuil (FR)</t>
  </si>
  <si>
    <t>Fleur Du Tennis (FR)</t>
  </si>
  <si>
    <t>trckd ldrs: pushed along to chal 2 out: j. into ld last: rdn and kpt on</t>
  </si>
  <si>
    <t>Clan Legend (GB)</t>
  </si>
  <si>
    <t>Harrietfield (GB)</t>
  </si>
  <si>
    <t>Nicholas Bill (GB)</t>
  </si>
  <si>
    <t>hld up in tch: rdn along after 4 out: styd on after last: wnt 2nd fnl 75yds</t>
  </si>
  <si>
    <t>Caraline (FR)</t>
  </si>
  <si>
    <t>Vie Ta Vie (FR)</t>
  </si>
  <si>
    <t>Villez (USA)</t>
  </si>
  <si>
    <t>w ldr: rdn after 3 out: led narrowly between last 2: hdd last: no ex: lost 2nd fnl 75yds</t>
  </si>
  <si>
    <t>Wolf Sword (IRE)</t>
  </si>
  <si>
    <t>led narrowly: rdn along after 3 out: hdd between last 2: wknd last</t>
  </si>
  <si>
    <t>Klare Castle (GB)</t>
  </si>
  <si>
    <t>Always Forgiving (GB)</t>
  </si>
  <si>
    <t>trckd ldrs: nt fluent: pushed along in dispute of 3rd whn uns rdr 2 out</t>
  </si>
  <si>
    <t>Destrier (FR)</t>
  </si>
  <si>
    <t>Razia (FR)</t>
  </si>
  <si>
    <t>hld up: smooth hdwy to trck ldrs 3 out: led gng wl 2 out: qcknd clr after last: readily</t>
  </si>
  <si>
    <t>hld up in tch: pushed along and hdwy after 3 out: chal 2 out: already hld in 2nd whn mstke last: no ex</t>
  </si>
  <si>
    <t>Snougar (IRE)</t>
  </si>
  <si>
    <t>Thorbella (GB)</t>
  </si>
  <si>
    <t>trckd ldrs: pushed along and outpcd 3 out: styd on again fr appr last</t>
  </si>
  <si>
    <t>led narrowly: rdn after 3 out: hit 2 out and hdd: wknd last</t>
  </si>
  <si>
    <t>pressed ldr: mstke 3 out: sn rdn: wknd between last 2</t>
  </si>
  <si>
    <t>Born A Saint (GB)</t>
  </si>
  <si>
    <t>Kind Nell (GB)</t>
  </si>
  <si>
    <t>a in rr: blnd 3 out: p.u bef 2 out</t>
  </si>
  <si>
    <t>led: rdn and jnd between last 2: hdd narrowly fnl 110yds: styd on to share ld again line</t>
  </si>
  <si>
    <t>Teescomponents Lad (GB)</t>
  </si>
  <si>
    <t>Northern Native (IRE)</t>
  </si>
  <si>
    <t>prom: nt fluent 6th: rdn to join ldr between last 2: edgd ahd fnl 110yds: styd on: jnd line</t>
  </si>
  <si>
    <t>trckd ldrs: racd quite keenly: wnt prom 1/2-way: rdn bef 2 out: wknd last</t>
  </si>
  <si>
    <t>prom: pushed along and outpcd in 5th bef 2 out: nt fluent 2 out: wnt 4th last</t>
  </si>
  <si>
    <t>Haasab (IRE)</t>
  </si>
  <si>
    <t>Badweia (USA)</t>
  </si>
  <si>
    <t>trckd ldrs: rdn bef 2 out: wknd last</t>
  </si>
  <si>
    <t>Young Tom (GB)</t>
  </si>
  <si>
    <t>Enford Princess (GB)</t>
  </si>
  <si>
    <t>trckd ldrs: j. none too fluently: rdn after 3 out: wknd appr 2 out</t>
  </si>
  <si>
    <t>Pc Dixon (GB)</t>
  </si>
  <si>
    <t>Lakaam (GB)</t>
  </si>
  <si>
    <t>midfield: wknd after 3 out</t>
  </si>
  <si>
    <t>midfield: rdn and outpcd 1/2-way: sn struggling in rr</t>
  </si>
  <si>
    <t>a in rr: j. bdly lft on couple of occasions</t>
  </si>
  <si>
    <t>Brown Trix (IRE)</t>
  </si>
  <si>
    <t>Five Trix (GB)</t>
  </si>
  <si>
    <t>hld up: fell 2nd</t>
  </si>
  <si>
    <t>midfield: rdn along and struggling fr 11th: t.o whn p.u bef 3 out</t>
  </si>
  <si>
    <t>hld up: fell 12th</t>
  </si>
  <si>
    <t>prom: lost pl qckly 11th: struggling in rr after 12th: p.u bef 4 out</t>
  </si>
  <si>
    <t>Houndscourt (IRE)</t>
  </si>
  <si>
    <t>hld up in rr: hmpd faller 2nd: sn wl bhd: mstke 8th: p.u bef next</t>
  </si>
  <si>
    <t>hld up: hdwy into 3rd 11th: clsd on ldng pair appr 3 out: rdn to ld between last 2: briefly drvn 3 l clr after last: hld on towards fin</t>
  </si>
  <si>
    <t>trckd ldrs: rdn and outpcd fr 11th: rallied appr 3 out: styd on fr between last 2: wnt 2nd post</t>
  </si>
  <si>
    <t>trckd ldrs: wnt prom 11th: clr w ldr 12th tl appr 3 out: mstke 3 out: sn rdn: awkward 2 out: plugged on: lost 2nd  post</t>
  </si>
  <si>
    <t>Ronnie Lawson (IRE)</t>
  </si>
  <si>
    <t>Sarahs Quay (IRE)</t>
  </si>
  <si>
    <t>trckd ldrs: led 8th: clr w one other 12th tl appr 3 out: nt fluent 3 out: sn rdn: hdd between last 2: edgd rt and wknd run-in</t>
  </si>
  <si>
    <t>in tch: nt fluent 11th: sn pushed along and lost pl: nt fluent again 4 out: sn rdn: wknd after 3 out</t>
  </si>
  <si>
    <t>Major Ridge (IRE)</t>
  </si>
  <si>
    <t>Native Novel (IRE)</t>
  </si>
  <si>
    <t>led: hdd 5th: remained cl up: outpcd after 11th: wknd after 4 out</t>
  </si>
  <si>
    <t>j. none too fluently and a towards rr</t>
  </si>
  <si>
    <t>Sakhee's City (FR)</t>
  </si>
  <si>
    <t>A Lulu Ofa Menifee (USA)</t>
  </si>
  <si>
    <t>Menifee (USA)</t>
  </si>
  <si>
    <t>trckd ldr: pushed along and briefly lost pl bef 6th: pushed along and hdwy to chse ldr bef 2 out: bk on bit stalking ldr between last 2: led last: rdn and kpt on</t>
  </si>
  <si>
    <t>led: 6 l clr after 3 out: rdn whn mstke 2 out: sn reduced advantage: hdd last: no ex</t>
  </si>
  <si>
    <t>Robert Hogg</t>
  </si>
  <si>
    <t>hld up: hdwy and trckd ldr 5th: rdn and outpcd bef 2 out: plugged on to go poor 3rd run-in</t>
  </si>
  <si>
    <t>chsd ldr: nt fluent 7th: rdn and wknd bef 2 out</t>
  </si>
  <si>
    <t>Jimmy Breekie (IRE)</t>
  </si>
  <si>
    <t>Highland Breeze (IRE)</t>
  </si>
  <si>
    <t>hld up in tch: nt fluent 6th: rdn and hdwy to chse ldr bef 2 out: wknd between last 2</t>
  </si>
  <si>
    <t>hld up: slow 5th and sn struggling in rr: minor late hdwy</t>
  </si>
  <si>
    <t>Always Resolute (GB)</t>
  </si>
  <si>
    <t>Mad Annie (USA)</t>
  </si>
  <si>
    <t>hld up: mstke 7th: wknd after 3 out</t>
  </si>
  <si>
    <t>trckd ldr: nt fluent 5th: nt fluent again 7th and sn pushed along: wknd after 3 out</t>
  </si>
  <si>
    <t>Somewhere To Be (IRE)</t>
  </si>
  <si>
    <t>Somethinaboutmolly (IRE)</t>
  </si>
  <si>
    <t>cl up: led after 7th: rdn after 3 out: sn in command: styd on</t>
  </si>
  <si>
    <t>prom: led 2nd: hdd after 7th: trckd ldr: rdn bef 3 out: one pce and sn hld in 2nd</t>
  </si>
  <si>
    <t>Justforjames (IRE)</t>
  </si>
  <si>
    <t>Over The Road (IRE)</t>
  </si>
  <si>
    <t>j. slowly: led: hdd 2nd: outpcd 8th and sn bhd</t>
  </si>
  <si>
    <t>in tch: j. slowly on occasions: wknd after 4 out: bhd whn fell 3 out</t>
  </si>
  <si>
    <t>Scorpo (IRE)</t>
  </si>
  <si>
    <t>Maltesse (IRE)</t>
  </si>
  <si>
    <t>Never So Bold (IRE)</t>
  </si>
  <si>
    <t>a in rr: wknd and bhd after 4 out: p.u bef 2 out</t>
  </si>
  <si>
    <t>Totalize (GB)</t>
  </si>
  <si>
    <t>You Too (GB)</t>
  </si>
  <si>
    <t>sn trckd ldr: nt fluent 4th: mstke 5th: rdn to chal after 3 out: hit 2 out: led last: styd on wl</t>
  </si>
  <si>
    <t>Kelka (GB)</t>
  </si>
  <si>
    <t>Scarvagh Diamond (IRE)</t>
  </si>
  <si>
    <t>trckd ldr: led bef 2nd: nt fluent 6th: jnd 2 out: sn pushed along: pckd on landing last and hdd: wknd</t>
  </si>
  <si>
    <t>Applaus (GER)</t>
  </si>
  <si>
    <t>All About Love (GER)</t>
  </si>
  <si>
    <t>led: hdd bef 2nd: trckd ldrs: rdn bef 3 out: sn outpcd and hld in 3rd</t>
  </si>
  <si>
    <t>Atlas Peak (IRE)</t>
  </si>
  <si>
    <t>Namid (GB)</t>
  </si>
  <si>
    <t>My Delilah (IRE)</t>
  </si>
  <si>
    <t>in tch: lost pl qckly bef 4th: sn t.o: p.u bef 2 out</t>
  </si>
  <si>
    <t>Derrynane (IRE)</t>
  </si>
  <si>
    <t>Tessano Queen (IRE)</t>
  </si>
  <si>
    <t>midfield: nt fluent 3 out but sn hdwy to trck ldrs: led gng wl between last 2: hit last: pushed clr: comf</t>
  </si>
  <si>
    <t>Bering Upsun (GB)</t>
  </si>
  <si>
    <t>Bering Up (IRE)</t>
  </si>
  <si>
    <t>led: rdn bef 2 out: hdd between last 2: one pce</t>
  </si>
  <si>
    <t>Aza Run (IRE)</t>
  </si>
  <si>
    <t>Aza Wish (IRE)</t>
  </si>
  <si>
    <t>Mujadil (USA)</t>
  </si>
  <si>
    <t>hld up: hdwy and in tch after 3 out: rdn and outpcd bef 3 out: plugged on to go modest 3rd last</t>
  </si>
  <si>
    <t>prom: rdn and upsides 2 out: wknd appr last</t>
  </si>
  <si>
    <t>reluctant to post: hld up in rr: sme late hdwy: nvr threatened</t>
  </si>
  <si>
    <t>Quill Art (GB)</t>
  </si>
  <si>
    <t>Featherweight (IRE)</t>
  </si>
  <si>
    <t>Richard Fahey</t>
  </si>
  <si>
    <t>trckd ldrs: rdn bef 2 out: wknd appr last</t>
  </si>
  <si>
    <t>Grecian King (GB)</t>
  </si>
  <si>
    <t>Grecian Air (FR)</t>
  </si>
  <si>
    <t>hld up: keen early: nt a fluent: rdn and wknd bef 2 out</t>
  </si>
  <si>
    <t>Make It Happen (IRE)</t>
  </si>
  <si>
    <t>Kelpie (IRE)</t>
  </si>
  <si>
    <t>Mr Cameron Wadge</t>
  </si>
  <si>
    <t>chsd ldr to bef 2 out: nrly 8 l down and wkng whn hit and uns rdr last</t>
  </si>
  <si>
    <t>chsd ldrs: rdn and outpcd after 3 out: rallied to ld bef last: drew clr run-in</t>
  </si>
  <si>
    <t>led: rdn 3 out: hdd bef last: kpt on same pce run-in</t>
  </si>
  <si>
    <t>Judge Earle (IRE)</t>
  </si>
  <si>
    <t>Louis's Teffia (IRE)</t>
  </si>
  <si>
    <t>prom: rdn and outpcd bef 3 out: rallied to press ldr bef next: chal between last 2: wknd run-in</t>
  </si>
  <si>
    <t>U Name It (IRE)</t>
  </si>
  <si>
    <t>Bypharthebest (IRE)</t>
  </si>
  <si>
    <t>hld up in tch: outpcd 4 out: shortlived effrt bef 2 out: sn btn</t>
  </si>
  <si>
    <t>Scotswell (GB)</t>
  </si>
  <si>
    <t>Tofino Swell (GB)</t>
  </si>
  <si>
    <t>led to 4 out: rdn and wknd qckly after next: lost tch and p.u bef last</t>
  </si>
  <si>
    <t>Landecker (IRE)</t>
  </si>
  <si>
    <t>hld up: pushed along 9th: bk on bridle and smooth hdwy 3 out: led next: rdn last: kpt on strly</t>
  </si>
  <si>
    <t>nt fluent on occasions: hld up in tch: pushed along 9th: rdn and outpcd 3 out: rallied and ev ch last: edgd lft: one pce run-in</t>
  </si>
  <si>
    <t>Total Assets (GB)</t>
  </si>
  <si>
    <t>Maid Equal (GB)</t>
  </si>
  <si>
    <t>Pragmatic (GB)</t>
  </si>
  <si>
    <t>prom: pushed along briefly 4 out: bk on bridle and ev ch bef 2 out: rdn and outpcd fr last</t>
  </si>
  <si>
    <t>cl up: led 4 out to 2 out: rdn and wknd fr last</t>
  </si>
  <si>
    <t>Sevenballs Of Fire (IRE)</t>
  </si>
  <si>
    <t>Leadamurraydance (IRE)</t>
  </si>
  <si>
    <t>hld up in tch: stdy hdwy 1/2-way: effrt 3 out: wknd fr next</t>
  </si>
  <si>
    <t>bhd: struggling fnl circ: nvr on terms</t>
  </si>
  <si>
    <t>Native Optimist (IRE)</t>
  </si>
  <si>
    <t>Native Orchid (IRE)</t>
  </si>
  <si>
    <t>Sheena Walton</t>
  </si>
  <si>
    <t>hld up: outpcd 9th: n.d after: btn fnl 2</t>
  </si>
  <si>
    <t>hld up in tch: stdy hdwy bef 4 out: rdn and wknd next: t.o whn p.u bef last</t>
  </si>
  <si>
    <t>Whitsundays (IRE)</t>
  </si>
  <si>
    <t>Urdite's Vic (IRE)</t>
  </si>
  <si>
    <t>prom: outpcd whn nt fluent 6th: plenty to do 3 out: rallied and 10 l 3rd next: str run to ld after last: sn clr</t>
  </si>
  <si>
    <t>led to 3rd: cl up: regained ld 2 out: rdn and edgd lft whn nt fluent last: sn hdd: no ch w wnr</t>
  </si>
  <si>
    <t>Uno Valoroso (FR)</t>
  </si>
  <si>
    <t>Danse D'Avril (FR)</t>
  </si>
  <si>
    <t>w ldr: led 3rd to 2 out: rdn and wknd fr last</t>
  </si>
  <si>
    <t>prom: wnt 2nd 7th to 4 out: rdn and wknd after next</t>
  </si>
  <si>
    <t>trckd ldrs: nt fluent 5th: wnt 2nd next: nt fluent and pckd 5 out: effrt and ev ch 2 out: led run-in: styd on strly</t>
  </si>
  <si>
    <t>Very First Time (GB)</t>
  </si>
  <si>
    <t>Like A Virgin (IRE)</t>
  </si>
  <si>
    <t>Iron Mask (USA)</t>
  </si>
  <si>
    <t>led: rdn between last 2: hdd run-in: kpt on: hld nr fin</t>
  </si>
  <si>
    <t>pressed ldr to 6th: chsd ldrs tl wknd fr 5 out</t>
  </si>
  <si>
    <t>Cool Mix (GB)</t>
  </si>
  <si>
    <t>Lucylou (IRE)</t>
  </si>
  <si>
    <t>t.k.h: led to 1st: chsd ldr: regained ld 3 out: clr next: kpt on wl run-in</t>
  </si>
  <si>
    <t>hld up: hdwy 3 out: chsd (clr) wnr next: rdn and one pce fr last</t>
  </si>
  <si>
    <t>Mighty Thunder (GB)</t>
  </si>
  <si>
    <t>prom: effrt and disp 2nd pl 2 out: rdn and one pce fr last</t>
  </si>
  <si>
    <t>Drums Of War (IRE)</t>
  </si>
  <si>
    <t>Min Asl Wafi (IRE)</t>
  </si>
  <si>
    <t>Octagonal (NZ)</t>
  </si>
  <si>
    <t>nt fluent on occasions: hld up: rdn and effrt after 3 out: plugged on fr next: no imp</t>
  </si>
  <si>
    <t>Johnny Pedlar (GB)</t>
  </si>
  <si>
    <t>Festival Fancy (GB)</t>
  </si>
  <si>
    <t>Le Coq D'Or (GB)</t>
  </si>
  <si>
    <t>nt fluent on occasions: hld up: pushed along bef 3 out: no imp fr next</t>
  </si>
  <si>
    <t>Budarri (GB)</t>
  </si>
  <si>
    <t>Amtaar (GB)</t>
  </si>
  <si>
    <t>prom tl rdn and wknd after 3 out</t>
  </si>
  <si>
    <t>nt fluent on occasions: hld up: pushed along bef 3 out: wknd bef next</t>
  </si>
  <si>
    <t>Ivors Involvement (IRE)</t>
  </si>
  <si>
    <t>Summer Spice (IRE)</t>
  </si>
  <si>
    <t>cl up: led 1st to 3 out: rdn and wknd bef next</t>
  </si>
  <si>
    <t>Highland Hunter (IRE)</t>
  </si>
  <si>
    <t>Loughine Sparkle (IRE)</t>
  </si>
  <si>
    <t>led at stdy pce: rdn and hdd 2f out: rallied: kpt on wl u.p to regain ld cl home</t>
  </si>
  <si>
    <t>Hitman Fred (IRE)</t>
  </si>
  <si>
    <t>Garravagh Lass (IRE)</t>
  </si>
  <si>
    <t>hld up in tch: smooth hdwy over 4f out: led 2f out: sn rdn: drifted lft ins fnl f: kpt on: hdd cl home</t>
  </si>
  <si>
    <t>Dali Mail (FR)</t>
  </si>
  <si>
    <t>Queenly Mail (FR)</t>
  </si>
  <si>
    <t>prom: effrt and rdn 2f out: kpt on same pce fnl f</t>
  </si>
  <si>
    <t>Strike The Pose (FR)</t>
  </si>
  <si>
    <t>Royale Sulawesie (FR)</t>
  </si>
  <si>
    <t>hld up in last pl: effrt and pushed along 3f out: rdn and outpcd fr 2f out</t>
  </si>
  <si>
    <t>t.k.h: cl up tl rdn and wknd fr 2f out</t>
  </si>
  <si>
    <t>Fig's Pride (IRE)</t>
  </si>
  <si>
    <t>hld up: hdwy and prom after 5f: rdn and wknd over 3f out</t>
  </si>
  <si>
    <t>Into The Breach (FR)</t>
  </si>
  <si>
    <t>Arvicaya (GB)</t>
  </si>
  <si>
    <t>in tch: struggling over 4f out: sn wknd</t>
  </si>
  <si>
    <t>Shantaluze (IRE)</t>
  </si>
  <si>
    <t>Nut Touluze (IRE)</t>
  </si>
  <si>
    <t>led to jst after 1/2-way: chsd ldr: regained ld gng wl over 2f out: pushed clr: comf</t>
  </si>
  <si>
    <t>Champagnendiamonds (IRE)</t>
  </si>
  <si>
    <t>Shebeganit (IRE)</t>
  </si>
  <si>
    <t>chsd ldrs: pushed along over 3f out: chsd (clr) wnr over 1f out: sn no imp</t>
  </si>
  <si>
    <t>Hills Of Connemara (IRE)</t>
  </si>
  <si>
    <t>Desirable Rhythm (IRE)</t>
  </si>
  <si>
    <t>t.k.h: in tch: outpcd 6f out: rallied over 3f out: no imp fr 2f out</t>
  </si>
  <si>
    <t>Elvis Mail (FR)</t>
  </si>
  <si>
    <t>t.k.h: hld up: hdwy on outside to ld jst bef 1/2-way: hdd over 2f out: wknd over 1f out</t>
  </si>
  <si>
    <t>Drenek (FR)</t>
  </si>
  <si>
    <t>Sireva (FR)</t>
  </si>
  <si>
    <t>Simon Du Desert (FR)</t>
  </si>
  <si>
    <t>hld up: rdn over 5f out: rallied 4f out: wknd fr 3f out</t>
  </si>
  <si>
    <t>The Hard Shoulder (IRE)</t>
  </si>
  <si>
    <t>Our Witness (IRE)</t>
  </si>
  <si>
    <t>t.k.h: hld up in tch on outside: struggling over 3f out: sn wknd</t>
  </si>
  <si>
    <t>Inthedeal (GB)</t>
  </si>
  <si>
    <t>Chebsey Belle (IRE)</t>
  </si>
  <si>
    <t>t.k.h: prom: drvn and outpcd over 5f out: wknd fnl 3f</t>
  </si>
  <si>
    <t>led tl j.rt and rdr c off 1st</t>
  </si>
  <si>
    <t>plld hrd: led after 2nd: tk control and 25 l clr after 3rd: hdd after next and last and tailing off whn fell 5th</t>
  </si>
  <si>
    <t>midfield in chsng bunch: clsd 4th: pushed along 3 out: led and hit next: ears pricked and taking command whn hit last: styd on wl</t>
  </si>
  <si>
    <t>Swaffham Bulbeck (IRE)</t>
  </si>
  <si>
    <t>Ballygologue (IRE)</t>
  </si>
  <si>
    <t>dropped out in last pl but wl in tch w chsng bunch: stdy prog 3 out: rdn next: wnt 2nd nring last: kpt on wout troubling wnr</t>
  </si>
  <si>
    <t>Night Of Glory (GB)</t>
  </si>
  <si>
    <t>Kesara (GB)</t>
  </si>
  <si>
    <t>Andrew Balding</t>
  </si>
  <si>
    <t>t.k.h: tended to lack fluency: prom in chsng gp: cl to ld bef 4th: rdn and hdd and mstke 2 out: plodded on: lost 2nd bef last</t>
  </si>
  <si>
    <t>Falcon Sun (FR)</t>
  </si>
  <si>
    <t>Pray For Sun (IRE)</t>
  </si>
  <si>
    <t>handy in chsng gp: clsd 4th: rdn and fdd bef 2 out</t>
  </si>
  <si>
    <t>Fields Of Fortune (GB)</t>
  </si>
  <si>
    <t>Widescreen (USA)</t>
  </si>
  <si>
    <t>Distant View (USA)</t>
  </si>
  <si>
    <t>chsd ldrs: clsd 4th: 2nd and rdn after 3 out: wknd tamely next</t>
  </si>
  <si>
    <t>Marettimo (IRE)</t>
  </si>
  <si>
    <t>Renowned (IRE)</t>
  </si>
  <si>
    <t>prom bhd long ldr: clsd 4th: mstke 3 out: rdn and fdd qckly bef next: sddle slipped</t>
  </si>
  <si>
    <t>Sensulano (IRE)</t>
  </si>
  <si>
    <t>Espresso Lady (IRE)</t>
  </si>
  <si>
    <t>led: set slow pce: mstke and jnd 7th tl pushed along and edgd clr fr bef 2 out: edging rt and racing awkwardly after but in command by last</t>
  </si>
  <si>
    <t>Molly The Dolly (IRE)</t>
  </si>
  <si>
    <t>Pistol Flash (IRE)</t>
  </si>
  <si>
    <t>pressed wnr fr 2nd: upsides fr 7th tl rdn bef 2 out: swtchd lft and outpcd between last two: a hld after</t>
  </si>
  <si>
    <t>a 3rd or 4th: 12 l 3rd and rdn and outpcd 3 out: no ch after but styng on wl fnl 150yds: scope for improvement</t>
  </si>
  <si>
    <t>Jennifer Juniper (IRE)</t>
  </si>
  <si>
    <t>chsd ldr tl 2nd: mstke 3rd: rdn and struggling fr 6th</t>
  </si>
  <si>
    <t>Sequinsatdawn (GB)</t>
  </si>
  <si>
    <t>Two Aye Em (GB)</t>
  </si>
  <si>
    <t>v novicey and j. poorly in last pl: rdn bef 4th: t.o bef 6th</t>
  </si>
  <si>
    <t>The Artful Cobbler (GB)</t>
  </si>
  <si>
    <t>Serhaaphim (GB)</t>
  </si>
  <si>
    <t>11/4J</t>
  </si>
  <si>
    <t>mde all: 3 l clr and pushed along bef 2 out: drvn and holding rival whn nt fluent last: styd on gamely</t>
  </si>
  <si>
    <t>chsd wnr after 3rd: drvn bef 2 out: flattered briefly between last two: outbattled flat</t>
  </si>
  <si>
    <t>Gardiners Hill (IRE)</t>
  </si>
  <si>
    <t>Mysterious Lass (IRE)</t>
  </si>
  <si>
    <t>settled in 3rd or 4th: ev ch whn mstke 15th: drvn and outpcd fr next</t>
  </si>
  <si>
    <t>Millicent Silver (GB)</t>
  </si>
  <si>
    <t>Common Girl (IRE)</t>
  </si>
  <si>
    <t>midfield: rdn 13th: little rspnse: struggling fr 15th</t>
  </si>
  <si>
    <t>Yanmare (IRE)</t>
  </si>
  <si>
    <t>Bell Walks Caroll (IRE)</t>
  </si>
  <si>
    <t>chsd ldrs: tended to jump modly: drvn bef 14th: nvr gng wl enough after</t>
  </si>
  <si>
    <t>Whiskey Chaser (IRE)</t>
  </si>
  <si>
    <t>Cregane Lass (IRE)</t>
  </si>
  <si>
    <t>mstkes in rr: rdn 13th: already struggling whn mstkes 15th and next</t>
  </si>
  <si>
    <t>Swincombe Scorchio (GB)</t>
  </si>
  <si>
    <t>Lady Felix (GB)</t>
  </si>
  <si>
    <t>mstkes in last pl: nvr travelling: rdn bef 14th: t.o 16th</t>
  </si>
  <si>
    <t>cl 2nd tl led narrowly 8th: rdn and hdd after 3 out: 10 l 4th and fading whn fell last</t>
  </si>
  <si>
    <t>Polydora (IRE)</t>
  </si>
  <si>
    <t>Mandysway (IRE)</t>
  </si>
  <si>
    <t>midfield: rdn and lost tch bef 3 out: lft poor 5th and hmpd and uns rdr last</t>
  </si>
  <si>
    <t>King Uther (GB)</t>
  </si>
  <si>
    <t>Master Blade (GB)</t>
  </si>
  <si>
    <t>Cadbury Castle (GB)</t>
  </si>
  <si>
    <t>Midyan (USA)</t>
  </si>
  <si>
    <t>plld hrd: led: mstkes: hdd after mstke 8th: hrd rdn and racd awkwardly between last two: blnd last and looked vulnerable: plld out ex to forge clr flat</t>
  </si>
  <si>
    <t>racd keenly and trckd ldrs: rdn to go 2nd after 3 out: nt fluent next: drvn to chal last: outpcd flat</t>
  </si>
  <si>
    <t>mstke 4th: racd in last pair tl effrt 8th: chsng ldrs whn mstke 3 out: drvn and one pce: wl hld fr next</t>
  </si>
  <si>
    <t>Beneagles (IRE)</t>
  </si>
  <si>
    <t>Liss Rua (IRE)</t>
  </si>
  <si>
    <t>towards rr: rdn and outpcd bef 3 out: lft modest 4th at last</t>
  </si>
  <si>
    <t>Fingerontheswitch (IRE)</t>
  </si>
  <si>
    <t>Houseoftherisinsun (IRE)</t>
  </si>
  <si>
    <t>settled in last pair tl effrt bef 8th: 5th and drvn and fading 3 out: t.o</t>
  </si>
  <si>
    <t>Allthegear No Idea (IRE)</t>
  </si>
  <si>
    <t>All The Gear (IRE)</t>
  </si>
  <si>
    <t>Nashamaa (IRE)</t>
  </si>
  <si>
    <t>midfield tl rdn and dropped to rr 8th: nt travelling after: t.o 3 out</t>
  </si>
  <si>
    <t>midfield: dropped to rr 8th: t.o 3 out: eased flat</t>
  </si>
  <si>
    <t>Bivouac (FR)</t>
  </si>
  <si>
    <t>Pazadena (FR)</t>
  </si>
  <si>
    <t>J P Owen</t>
  </si>
  <si>
    <t>Mr Jonathan Bailey</t>
  </si>
  <si>
    <t>midfield: dropped bk last and mstke 12th: p.u next</t>
  </si>
  <si>
    <t>Poole Master (GB)</t>
  </si>
  <si>
    <t>Juste Belle (FR)</t>
  </si>
  <si>
    <t>Chris Honour</t>
  </si>
  <si>
    <t>2nd or 3rd tl 11th: wkng whn hit 15th: t.o and looking v tired next: fell heavily 2 out: winded but rcvrd</t>
  </si>
  <si>
    <t>Grandturgeon (FR)</t>
  </si>
  <si>
    <t>Grande Symphonie (FR)</t>
  </si>
  <si>
    <t>Big John (FR)</t>
  </si>
  <si>
    <t>confidently rdn and travelled wl: settled towards rr tl smooth prog in 2nd at 13th: led bef 2 out: 8 l clr last: v easily</t>
  </si>
  <si>
    <t>Fourovakind (GB)</t>
  </si>
  <si>
    <t>Four M'S ()</t>
  </si>
  <si>
    <t>Majestic Maharaj ()</t>
  </si>
  <si>
    <t>Matt Hazell</t>
  </si>
  <si>
    <t>Miss Katy Lyons</t>
  </si>
  <si>
    <t>bhd: hdwy 13th: drvn 3 out: sn no match for wnr: wnt 2nd next and chsd in vain after</t>
  </si>
  <si>
    <t>Mon Parrain (FR)</t>
  </si>
  <si>
    <t>Kadaina (FR)</t>
  </si>
  <si>
    <t>Mrs Kim Smyly</t>
  </si>
  <si>
    <t>rn in snatches: prom tl 8th and again fr 11th: drvn and outpcd again bef 3 out: wnt mod 3rd after 2 out</t>
  </si>
  <si>
    <t>Lord Heathfield (IRE)</t>
  </si>
  <si>
    <t>Garryduff Bridge (IRE)</t>
  </si>
  <si>
    <t>Miss C L Mews</t>
  </si>
  <si>
    <t>led: nt a fluent: blnd 13th: drvn and hdd bef 2 out: sn dropped out</t>
  </si>
  <si>
    <t>War Path (FR)</t>
  </si>
  <si>
    <t>Childermas (IRE)</t>
  </si>
  <si>
    <t>Miss Hannah Lewis</t>
  </si>
  <si>
    <t>bhd: pushed along 8th: struggling whn mstke 13th</t>
  </si>
  <si>
    <t>Kristian Gray (IRE)</t>
  </si>
  <si>
    <t>Missfortuna (GB)</t>
  </si>
  <si>
    <t>F A Hutsby</t>
  </si>
  <si>
    <t>2nd or 3rd tl 1/2-way: rdn and wknd 14th: mstke 2 out</t>
  </si>
  <si>
    <t>Stoney Mountain (IRE)</t>
  </si>
  <si>
    <t>Cherry Pie (FR)</t>
  </si>
  <si>
    <t>Dolpour (IRE)</t>
  </si>
  <si>
    <t>trckd ldrs: wnt prom 6f out: drvn to ld 1f out: kpt on stoutly</t>
  </si>
  <si>
    <t>Not Normal (IRE)</t>
  </si>
  <si>
    <t>Mardi Roberta (IRE)</t>
  </si>
  <si>
    <t>dropped out in last pl: prog 7f out: rdn to chse wnr 1f out: racd awkwardly and a hld after</t>
  </si>
  <si>
    <t>Granard (IRE)</t>
  </si>
  <si>
    <t>Yes Darling (IRE)</t>
  </si>
  <si>
    <t>led: drvn and hdd 1f out: sn wknd</t>
  </si>
  <si>
    <t>Oscars Leader (IRE)</t>
  </si>
  <si>
    <t>pressed ldrs: rdn over 3f out: wl btn 2f out</t>
  </si>
  <si>
    <t>Belle En Noir (GB)</t>
  </si>
  <si>
    <t>Miss Holly (GB)</t>
  </si>
  <si>
    <t>Makbul (GB)</t>
  </si>
  <si>
    <t>Steph Hollinshead</t>
  </si>
  <si>
    <t>t.k.h: pressed ldr tl rdn and fdd qckly 3f out: t.o</t>
  </si>
  <si>
    <t>Luma's Gift (GB)</t>
  </si>
  <si>
    <t>Pems Gift (GB)</t>
  </si>
  <si>
    <t>midfield: lost tch 6f out: t.o fnl 3f</t>
  </si>
  <si>
    <t>Rgb The Architect (GB)</t>
  </si>
  <si>
    <t>Dialma (USA)</t>
  </si>
  <si>
    <t>Songandaprayer (USA)</t>
  </si>
  <si>
    <t>bhd: sme prog 6f out: 6th and struggling home turn: virtually p.u whn t.o 1f out</t>
  </si>
  <si>
    <t>prom: drvn 6f out: sn lost pl: bdly t.o fnl 3f</t>
  </si>
  <si>
    <t>Cut And Run (GB)</t>
  </si>
  <si>
    <t>prom tl rdn 1/2-way: bdly t.o fnl 6f</t>
  </si>
  <si>
    <t>Talk Of Monty (GB)</t>
  </si>
  <si>
    <t>Talk The Talk (GB)</t>
  </si>
  <si>
    <t>bhd: drvn 1/2-way: bdly t.o fnl 6f</t>
  </si>
  <si>
    <t>Scarpeta (FR)</t>
  </si>
  <si>
    <t>Sanada (IRE)</t>
  </si>
  <si>
    <t>led and disp early: nt fluent in 2nd at 2nd and next: j.rt at times: disp and led after 3rd: jnd after 4 out: gng best w narrow ld far side bef 2 out: extended advantage between last 2 and styd on strly: easily</t>
  </si>
  <si>
    <t>Cartwright (GB)</t>
  </si>
  <si>
    <t>One So Marvellous (GB)</t>
  </si>
  <si>
    <t>hld up in tch: disp 4th bef 3 out: pushed along bhd ldrs bef next: rdn into 2nd bef last where nt fluent and no imp on easy wnr: kpt on same pce</t>
  </si>
  <si>
    <t>Whisperinthebreeze (GB)</t>
  </si>
  <si>
    <t>Silver Spinner (GB)</t>
  </si>
  <si>
    <t>chsd ldrs: nt fluent in 3rd at 5th: rdn bhd ldrs 2 out and no imp on easy wnr u.p nr side in 3rd bef last: kpt on same pce</t>
  </si>
  <si>
    <t>Western Victory (IRE)</t>
  </si>
  <si>
    <t>Zara's Victory (IRE)</t>
  </si>
  <si>
    <t>in rr of mid-div early: prog into 6th after 3 out: pushed along in 5th bef next and no imp on ldrs: kpt on one pce into mod 4th run-in</t>
  </si>
  <si>
    <t>Daybreak Boy (IRE)</t>
  </si>
  <si>
    <t>Aloisi (GB)</t>
  </si>
  <si>
    <t>disp early tl led fr 2nd: hung rt after 3rd where jnd and hdd: disp ld after 4 out tl drvn in cl 2nd bef 2 out where slt mstke: no ex and wknd into 4th at last where slt mstke: dropped to mod 5th</t>
  </si>
  <si>
    <t>Monatomic (IRE)</t>
  </si>
  <si>
    <t>Star Island (IRE)</t>
  </si>
  <si>
    <t>hld up in tch: disp 5th after 4 out: rdn and no imp on ldrs in 6th bef 2 out: one pce after</t>
  </si>
  <si>
    <t>Quamino (GER)</t>
  </si>
  <si>
    <t>Quintana (GER)</t>
  </si>
  <si>
    <t>hld up in rr of mid-div: no imp after 3 out: sme modest late hdwy in 11th fr bef next</t>
  </si>
  <si>
    <t>towards rr: no imp in 14th bef 2 out: sme modest late hdwy after 2 out</t>
  </si>
  <si>
    <t>Life Isfor Living (IRE)</t>
  </si>
  <si>
    <t>Tastytimes (IRE)</t>
  </si>
  <si>
    <t>in rr early: slt mstke 3rd: tk clsr order fr 1/2-way: j.big in 11th 3 out: pushed along briefly in 10th after 3 out: one pce after</t>
  </si>
  <si>
    <t>Tommy Brett</t>
  </si>
  <si>
    <t>chsd ldrs early: pushed along and no imp in 9th bef 2 out where slt mstke: one pce after</t>
  </si>
  <si>
    <t>Sizing Joshua (IRE)</t>
  </si>
  <si>
    <t>Alleygrove Lass (IRE)</t>
  </si>
  <si>
    <t>chsd ldrs: slt mstke 3 out: wknd</t>
  </si>
  <si>
    <t>Caliption (GB)</t>
  </si>
  <si>
    <t>Sheriff's Falcon (IRE)</t>
  </si>
  <si>
    <t>chsd ldrs: 4th after 4 out: rdn and wknd after next</t>
  </si>
  <si>
    <t>chsd ldrs: disp 5th after 4 out: rdn in 5th after next and sn wknd</t>
  </si>
  <si>
    <t>Bold Frost (IRE)</t>
  </si>
  <si>
    <t>Bold Euro (IRE)</t>
  </si>
  <si>
    <t>Bernard Martin Crowley</t>
  </si>
  <si>
    <t>chsd ldrs: pushed along and wknd after 4 out</t>
  </si>
  <si>
    <t>in rr of mid-div for most: pushed along and no imp bef 2 out</t>
  </si>
  <si>
    <t>Moyvane (IRE)</t>
  </si>
  <si>
    <t>a bhd: nvr a factor</t>
  </si>
  <si>
    <t>17</t>
  </si>
  <si>
    <t>hld up: nt fluent towards rr 5th: rdn and no imp after 4 out: nvr a factor</t>
  </si>
  <si>
    <t>Dont Tell Suellen (IRE)</t>
  </si>
  <si>
    <t>Native de Montot (FR)</t>
  </si>
  <si>
    <t>18</t>
  </si>
  <si>
    <t>a bhd: rdn and no imp after 4 out: nvr a factor</t>
  </si>
  <si>
    <t>Bringherwithya (IRE)</t>
  </si>
  <si>
    <t>Emily Rouge (IRE)</t>
  </si>
  <si>
    <t>19</t>
  </si>
  <si>
    <t>R P Burns</t>
  </si>
  <si>
    <t>hld up in tch: rdn and wknd after 4 out</t>
  </si>
  <si>
    <t>20</t>
  </si>
  <si>
    <t>a bhd: mstke 4 out: rdn and no imp after 4 out: nvr a factor</t>
  </si>
  <si>
    <t>R</t>
  </si>
  <si>
    <t>trckd ldr: nt fluent 3rd: cl 2nd at 1/2-way: rdn bhd ldrs bef 3 out and sn wknd: no imp u.p in mod 6th after 2 out: ref last</t>
  </si>
  <si>
    <t>Getaway Rose (IRE)</t>
  </si>
  <si>
    <t>Bannow Rose (IRE)</t>
  </si>
  <si>
    <t>7/1C</t>
  </si>
  <si>
    <t>chsd ldrs: rn freely: rdn and wknd bef 3 out: t.o whn p.u after 2 out</t>
  </si>
  <si>
    <t>Belle Helene (IRE)</t>
  </si>
  <si>
    <t>Toulon Pass (IRE)</t>
  </si>
  <si>
    <t>towards rr: mstke 3rd: rdn and no ex bef 4 out: p.u bef next</t>
  </si>
  <si>
    <t>Pound A Stroke (IRE)</t>
  </si>
  <si>
    <t>Sonny Mac (GB)</t>
  </si>
  <si>
    <t>Lady Beneficial (IRE)</t>
  </si>
  <si>
    <t>Eoin Christopher McCarthy</t>
  </si>
  <si>
    <t>led: nt fluent 4 out: sn jnd and hdd: wknd qckly bef next: p.u bef 2 out</t>
  </si>
  <si>
    <t>Callthebarman (IRE)</t>
  </si>
  <si>
    <t>African Scene (IRE)</t>
  </si>
  <si>
    <t>Scenic (GB)</t>
  </si>
  <si>
    <t>in rr: rdn and no imp after 4 out: p.u bef next</t>
  </si>
  <si>
    <t>Ballea Fox (GB)</t>
  </si>
  <si>
    <t>Cool Chron (GB)</t>
  </si>
  <si>
    <t>chsd ldrs: mstke 3 out and wknd: trailing whn blnd and uns rdr last</t>
  </si>
  <si>
    <t>Analyse That (IRE)</t>
  </si>
  <si>
    <t>Fairlawns (GB)</t>
  </si>
  <si>
    <t>Miss S Ahern</t>
  </si>
  <si>
    <t>in rr of mid-div: hdwy 4 out to chse ldrs: on terms briefly next: pushed along in cl 2nd into st and wknd fr bef 2 out: mod 5th whn p.u bef last</t>
  </si>
  <si>
    <t>Streak (GB)</t>
  </si>
  <si>
    <t>Eliza Gilbert (GB)</t>
  </si>
  <si>
    <t>prom early tl sn settled bhd ldrs: tk clsr order after 4 out and disp ld briefly bef next where mstke and wknd qckly: p.u sn after: lame</t>
  </si>
  <si>
    <t>hld up in tch: tk clsr order 4 out and impr to dispute ld bef next: led fr 3 out gng wl: drvn clr between last 2 and in command bef last: easily</t>
  </si>
  <si>
    <t>mid-div: gng wl bhd ldrs 3 out: rdn in 2nd after next and no imp on easy wnr bef last: kpt on one pce</t>
  </si>
  <si>
    <t>Ard Na Carraig (GB)</t>
  </si>
  <si>
    <t>Karsiyaka (IRE)</t>
  </si>
  <si>
    <t>hld up: hdwy to chse ldrs 3 out: impr into 4th gng wl after 3 out: rdn and no imp on easy wnr after 2 out: one pce after</t>
  </si>
  <si>
    <t>Wild Sam (IRE)</t>
  </si>
  <si>
    <t>Bachelor Duke (USA)</t>
  </si>
  <si>
    <t>Pure Spin (USA)</t>
  </si>
  <si>
    <t>hld up in tch: rdn in 5th after 2 out where slt mstke and no imp on easy wnr: kpt on one pce</t>
  </si>
  <si>
    <t>mid-div: rdn bef 3 out: no imp in 9th appr st: kpt on one pce in bhd</t>
  </si>
  <si>
    <t>The Ballyboys (IRE)</t>
  </si>
  <si>
    <t>chsd ldrs: rdn and wknd after 3 out</t>
  </si>
  <si>
    <t>Shantelle (IRE)</t>
  </si>
  <si>
    <t>Glacial Pie (IRE)</t>
  </si>
  <si>
    <t>hld up: rdn and wknd towards rr after 4 out</t>
  </si>
  <si>
    <t>hld up: slt mstke 1st: sn settled in mid-div: prog after 4 out into 5th next: wknd after 3 out: sn eased</t>
  </si>
  <si>
    <t>mid-div: rdn and wknd bef 3 out</t>
  </si>
  <si>
    <t>Lieutenant Colonel (GB)</t>
  </si>
  <si>
    <t>Agnese (GB)</t>
  </si>
  <si>
    <t>Abou Zouz (USA)</t>
  </si>
  <si>
    <t>led: rdn and hdd bef 3 out where wknd qckly and p.u</t>
  </si>
  <si>
    <t>Presenting Percy (GB)</t>
  </si>
  <si>
    <t>Hunca Munca (IRE)</t>
  </si>
  <si>
    <t>chsd ldrs: disp 3rd at 5th: tk clsr order gng wl after 4 out and wnt 2nd bef next: led narrowly stl gng wl after 3 out: rdn nr side bef last where pressed clly and edgd rt: styd on wl to assert run-in</t>
  </si>
  <si>
    <t>Augusta Kate (GB)</t>
  </si>
  <si>
    <t>Feathard Lady (IRE)</t>
  </si>
  <si>
    <t>hld up bhd ldrs: disp 3rd at 5th: stl gng wl bhd ldrs after 3 out: rdn in 2nd after 2 out and sn pressed wnr: sltly impeded and swtchd bef last where nt fluent: no ex run-in: kpt on same pce</t>
  </si>
  <si>
    <t>Diamond Cauchois (FR)</t>
  </si>
  <si>
    <t>Diamond Turtle (FR)</t>
  </si>
  <si>
    <t>Limnos (JPN)</t>
  </si>
  <si>
    <t>hld up: impr bhd ldrs bef 3 out: rdn into 3rd and no imp on wnr after 2 out: slt mstke last: kpt on same pce run-in</t>
  </si>
  <si>
    <t>Alpha Des Obeaux (FR)</t>
  </si>
  <si>
    <t>Omega Des Obeaux (FR)</t>
  </si>
  <si>
    <t>chsd ldr: nt fluent 8th: impr to ld narrowly bef 3 out: hdd after 3 out: rdn and no ex fr next: sn dropped to 4th and one pce fr bef last</t>
  </si>
  <si>
    <t>Let's Dance (FR)</t>
  </si>
  <si>
    <t>hld up: nt fluent 4th: 5th 5 out: tk clsr order 3 out: rdn and no imp on ldrs in 5th fr next: wknd</t>
  </si>
  <si>
    <t>w.w in rr: clsr in 6th bef 3 out: wknd bef next</t>
  </si>
  <si>
    <t>Attalco (FR)</t>
  </si>
  <si>
    <t>Attachee De Presse (IRE)</t>
  </si>
  <si>
    <t>hld up in tch: disp 7th at 1/2-way: tk clsr order into 4th after 4 out and led briefly next: sn jnd and rdn on outer appr st where hdd: wknd qckly bef 2 out: sn eased and p.u bef last</t>
  </si>
  <si>
    <t>hld up in tch: gng wl in 6th after 4 out: hdwy to ld after 2 out gng best: drvn clr bef last and styd on wl run-in</t>
  </si>
  <si>
    <t>mid-div: disp 7th at 1/2-way: rdn 3 out and clsd u.p in 5th after next into 3rd bef last where no imp on wnr: kpt on into 2nd run-in</t>
  </si>
  <si>
    <t>cl up and disp ld after 2nd: slt mstke 5th: narrow ld at 1/2-way: hdd 6th: remained prom tl impr to dispute ld gng wl after 3 out: rdn and hdd after next: no imp on wnr run-in where dropped to 3rd</t>
  </si>
  <si>
    <t>led and disp: narrow ld 2nd: cl 2nd at 1/2-way: narrow advantage again fr 6th: hdd briefly 3 out tl sn disp ld: rdn and hdd bef 2 out: wknd into 4th bef last</t>
  </si>
  <si>
    <t>hld up in rr: last at 1/2-way: hdwy 4 out where j.lft: tk clsr order bhd ldrs gng wl after 3 out: rdn nr side after next and no imp on ldrs bef last where swtchd lft in 5th and nt fluent: one pce run-in</t>
  </si>
  <si>
    <t>Railway Tommy (IRE)</t>
  </si>
  <si>
    <t>Colbinstown Pearl (IRE)</t>
  </si>
  <si>
    <t>mid-div: slt mstke 5th: disp 7th at 1/2-way: no imp whn mstke 3 out: kpt on u.p after next into mod 6th</t>
  </si>
  <si>
    <t>Captainofthefleet (IRE)</t>
  </si>
  <si>
    <t>Darabaka (IRE)</t>
  </si>
  <si>
    <t>Doyoun (GB)</t>
  </si>
  <si>
    <t>towards rr: 14th 1/2-way: rdn and no imp after 4 out: sme modest hdwy fr bef last where swtchd: nvr nrr</t>
  </si>
  <si>
    <t>Amaulino (FR)</t>
  </si>
  <si>
    <t>Sea Well (FR)</t>
  </si>
  <si>
    <t>hld up: 10th at 1/2-way: rdn in 9th after 3 out and no imp on ldrs whn short of room and hmpd fr next: sn swtchd rt and one pce after: sltly hmpd rival cl home</t>
  </si>
  <si>
    <t>Killaro Boy (IRE)</t>
  </si>
  <si>
    <t>Auburn Roilelet (IRE)</t>
  </si>
  <si>
    <t>chsd ldrs: 4th 1/2-way: tk clsr order whn short of room between horses bef 5 out: rdn bhd ldrs and no ex bef 2 out: sn wknd</t>
  </si>
  <si>
    <t>Wade Harper (IRE)</t>
  </si>
  <si>
    <t>Nosie Betty (IRE)</t>
  </si>
  <si>
    <t>hld up: 13th at 1/2-way: rdn in 10th and no ex bef 2 out: edgd lft after 2 out and hmpd rival: one pce after: hmpd sltly cl home</t>
  </si>
  <si>
    <t>Goulane Chosen (IRE)</t>
  </si>
  <si>
    <t>Vixen's Cry (IRE)</t>
  </si>
  <si>
    <t>chsd ldrs: 6th 1/2-way: tk clsr order on outer after 3 out: almost on terms nr side 2 out: sn rdn and no ex between last 2: wknd qckly bef last</t>
  </si>
  <si>
    <t>Man With Van (IRE)</t>
  </si>
  <si>
    <t>Delibonne (IRE)</t>
  </si>
  <si>
    <t>hld up: slt mstke towards rr 4th: 11th at 1/2-way: rdn and no imp after 4 out: wknd</t>
  </si>
  <si>
    <t>Judgement Day (IRE)</t>
  </si>
  <si>
    <t>Gaye Moscow (IRE)</t>
  </si>
  <si>
    <t>led and disp early: settled in cl 3rd after 2nd tl disp ld 4th: cl 3rd at 1/2-way: rdn bhd ldrs bef 3 out and sn wknd</t>
  </si>
  <si>
    <t>Call The Taxie (IRE)</t>
  </si>
  <si>
    <t>Mystic Moonbeam (IRE)</t>
  </si>
  <si>
    <t>in rr: detached whn slow 2nd: j.lft next: tk clsr order towards rr fr 1/2-way: rdn in 12th and no imp after 4 out: sn wknd and p.u bef next</t>
  </si>
  <si>
    <t>Pleasant Company (IRE)</t>
  </si>
  <si>
    <t>Katie Flame (IRE)</t>
  </si>
  <si>
    <t>mid-div early: slt mstke towards rr at 9th: wknd after 4 out: t.o whn p.u bef next</t>
  </si>
  <si>
    <t>Ucello Conti (FR)</t>
  </si>
  <si>
    <t>Gazelle Lulu (FR)</t>
  </si>
  <si>
    <t>Altayan (GB)</t>
  </si>
  <si>
    <t>w.w: tk clsr order in mid-div 5 out where j. sltly rt: rdn in 9th and no ex after 4 out: wknd and p.u bef next</t>
  </si>
  <si>
    <t>Flaxen Flare (IRE)</t>
  </si>
  <si>
    <t>Golden Angel (USA)</t>
  </si>
  <si>
    <t>Slew O'Gold (USA)</t>
  </si>
  <si>
    <t>in rr: j.lft 1st and at times after: niggled along after 5th: swtchd rt stl in rr bef 4 out: rdn and no ex after 4 out: p.u bef next</t>
  </si>
  <si>
    <t>Isleofhopendreams (GB)</t>
  </si>
  <si>
    <t>mid-div: bad mstke 4 out and no imp after: eased and p.u bef 3 out</t>
  </si>
  <si>
    <t>cl up tl led after 1st and extended advantage bef next: narrow ld 5th: jnd fr 6th and disp ld tl bad mstke 8th and hdd: pushed along fr 10th and sn wknd towards rr: p.u after 4 out</t>
  </si>
  <si>
    <t>Monbeg Notorious (IRE)</t>
  </si>
  <si>
    <t>Borleagh Princess (IRE)</t>
  </si>
  <si>
    <t>chsd ldrs: gng wl in 2nd after 4 out and led fr next: rdn clr 2 out and styd on strly: comf</t>
  </si>
  <si>
    <t>Wounded Warrior (IRE)</t>
  </si>
  <si>
    <t>Sparkling Sword (GB)</t>
  </si>
  <si>
    <t>chsd ldrs: pushed along bef 5 out: sn rdn in 3rd and no imp on wnr u.p in 2nd after next: kpt on same pce run-in to jst hold 2nd</t>
  </si>
  <si>
    <t>Space Cadet (IRE)</t>
  </si>
  <si>
    <t>Shuil A Hocht (IRE)</t>
  </si>
  <si>
    <t>mid-div: rdn after 4 out and hdwy to chse ldrs bef next: disp 2nd 2 out and no imp on wnr u.p in 3rd at last where mstke: kpt on same pce run-in: jst failed for 2nd</t>
  </si>
  <si>
    <t>Thunder And Roses (IRE)</t>
  </si>
  <si>
    <t>Glen Empress (IRE)</t>
  </si>
  <si>
    <t>hld up in mid-div: tk clsr order bhd ldrs on outer bef 4 out: rdn in 7th bef next and no imp on wnr in 6th next: kpt on u.p into mod 4th run-in</t>
  </si>
  <si>
    <t>Woods Well (IRE)</t>
  </si>
  <si>
    <t>Millbrook Marble (IRE)</t>
  </si>
  <si>
    <t>mid-div: tk clsr order fr 5 out: disp 4th gng wl after next: rdn and no ex after 3 out: slt mstke in 5th 2 out: one pce after</t>
  </si>
  <si>
    <t>Out Sam (GB)</t>
  </si>
  <si>
    <t>Tintera (IRE)</t>
  </si>
  <si>
    <t>hld up in tch: tk clsr order in 6th fr 4 out: rdn bef 3 out and no ex whn j. sltly lft 2 out: one pce after</t>
  </si>
  <si>
    <t>Fine Theatre (IRE)</t>
  </si>
  <si>
    <t>Finemar Lady (IRE)</t>
  </si>
  <si>
    <t>led 1st tl sn hdd and settled bhd ldr: cl 2nd at 5th: disp ld fr next: led 8th: stl gng wl after 4 out: rdn and pressed clly into st: hdd fr 3 out and no ex in 2nd: wknd 2 out</t>
  </si>
  <si>
    <t>Sumos Novios (IRE)</t>
  </si>
  <si>
    <t>Gaelic Million (IRE)</t>
  </si>
  <si>
    <t>chsd ldrs: cl 3rd after 4 out: rdn bhd ldrs bef next and sn wknd</t>
  </si>
  <si>
    <t>A Genie In Abottle (IRE)</t>
  </si>
  <si>
    <t>Erkindale Miss (IRE)</t>
  </si>
  <si>
    <t>chsd ldrs: disp 5th after 8th: pushed along and lost tch bef 4 out: trailing in 9th bef next</t>
  </si>
  <si>
    <t>chsd ldrs: tk clsr order bhd ldrs at 4th: pushed along and disp cl 3rd 3 out where blnd bdly and uns rdr</t>
  </si>
  <si>
    <t>Bunk Off Early (IRE)</t>
  </si>
  <si>
    <t>RO</t>
  </si>
  <si>
    <t>disp early tl settled bhd ldr bef 2nd: nt fluent bhd ldrs at 3rd: impr bef 6th and disp 2nd after 4 out: gng wl in 2nd into st and disp ld 3 out: sn led narrowly tl fell nr side 2 out</t>
  </si>
  <si>
    <t>Bidasse (FR)</t>
  </si>
  <si>
    <t>Necessaire (FR)</t>
  </si>
  <si>
    <t>in rr of mid-div: rdn in 9th and no ex after 4 out: t.o whn p.u bef next</t>
  </si>
  <si>
    <t>Mister Butler (IRE)</t>
  </si>
  <si>
    <t>Cailin Alainn (IRE)</t>
  </si>
  <si>
    <t>hld up in tch: racd keenly and bad mstke 2nd where almost uns rdr who did wl to rcvr: cl 5th after 4 out: rdn and wknd bef next where sltly hmpd: bad mstke 2 out and eased: p.u bef last</t>
  </si>
  <si>
    <t>W</t>
  </si>
  <si>
    <t>unsuitable grnd</t>
  </si>
  <si>
    <t>Montalbano (GB)</t>
  </si>
  <si>
    <t>Alpen Glen (GB)</t>
  </si>
  <si>
    <t>disp early tl led bef 2nd: jnd briefly after next: j. sltly lft at times: jnd 3 out and sn hdd narrowly tl lft disputing ld next: led fr last and styd on wl to assert run-in</t>
  </si>
  <si>
    <t>chsd ldrs: tk clsr order and disp 2nd after 4 out: lft disputing ld 2 out tl hdd fr last: sn no imp on wnr run-in: kpt on wl</t>
  </si>
  <si>
    <t>Veneziano Springs (FR)</t>
  </si>
  <si>
    <t>Cristal Springs (FR)</t>
  </si>
  <si>
    <t>chsd ldrs tl disp briefly after 3rd: sn settled bhd ldrs: cl 6th after 4 out: rdn 3 out and no imp on ldrs whn lft 3rd 2 out where j.rt and mstke: kpt on one pce</t>
  </si>
  <si>
    <t>Golan Lodge (IRE)</t>
  </si>
  <si>
    <t>Fontaine Lodge (IRE)</t>
  </si>
  <si>
    <t>hld up in rr: nt fluent 1st: gd hdwy 4 out to chse ldrs gng wl on outer bef st: pushed along in 4th after 3 out: sltly hmpd next and no imp in 4th: one pce after</t>
  </si>
  <si>
    <t>Last Encounter (IRE)</t>
  </si>
  <si>
    <t>Last Campaign (IRE)</t>
  </si>
  <si>
    <t>chsd ldrs: hdwy on outer after 4 out into 3rd gng wl bef st: pushed along bef 3 out and no ex bef next where slt mstke and sltly hmpd: wknd</t>
  </si>
  <si>
    <t>hld up towards rr for most: no imp bef 4 out: lft remote 7th 2 out: kpt on one pce in bhd: nvr a factor</t>
  </si>
  <si>
    <t>Mista Wabbit Man (GB)</t>
  </si>
  <si>
    <t>Copperhurst (IRE)</t>
  </si>
  <si>
    <t>Royal Vulcan (IRE)</t>
  </si>
  <si>
    <t>towards rr thrght: no imp bef 4 out: lft remote 7th 2 out: nvr a factor</t>
  </si>
  <si>
    <t>a bhd: j. sltly rt at times: no imp whn slt mstke in rr 4 out: wknd: nvr a factor</t>
  </si>
  <si>
    <t>Arakano (IRE)</t>
  </si>
  <si>
    <t>Holy Easter (IRE)</t>
  </si>
  <si>
    <t>Mr J Hogan</t>
  </si>
  <si>
    <t>led at mod early pce tl hdd after 1f: 2nd 1/2-way: lost pl after 1/2-way: rdn bhd ldrs and wknd over 5f out: t.o whn p.u over 2f out</t>
  </si>
  <si>
    <t>Edene D'arc (FR)</t>
  </si>
  <si>
    <t>Pretty Moon (FR)</t>
  </si>
  <si>
    <t>Moon Madness (GB)</t>
  </si>
  <si>
    <t>hld up towards rr at mod early pce: hdwy bhd ldrs gng wl 4f out: pushed along in 3rd into st and impr nr side to ld 2f out: sn rdn and kpt on wl ins fnl f</t>
  </si>
  <si>
    <t>Young Ted (IRE)</t>
  </si>
  <si>
    <t>Last Of Many (IRE)</t>
  </si>
  <si>
    <t>cl up early at mod early pce: 4th 1/2-way: tk clsr order far side after 1/2-way and led narrowly over 4f out: rdn far side over 2f out and sn hdd: kpt on wl wout matching wnr ins fnl f</t>
  </si>
  <si>
    <t>Feelin' Groovy (IRE)</t>
  </si>
  <si>
    <t>Zarabaya (IRE)</t>
  </si>
  <si>
    <t>Mr T D Hyde</t>
  </si>
  <si>
    <t>hld up at mod early pce: 5th 1/2-way: tk clsr order far side after 1/2-way: pushed along in 4th over 3f out and sn lost pl: no imp on ldrs u.p 1 1/2f out where wandered: kpt on one pce into 3rd ins fnl f</t>
  </si>
  <si>
    <t>Major Fawcett (GB)</t>
  </si>
  <si>
    <t>Bolivia (GER)</t>
  </si>
  <si>
    <t>w.w in rr at mod early pce: last at 1/2-way: hdwy into 4th 3f out: rdn and no ex nr side 2f out: one pce after</t>
  </si>
  <si>
    <t>Baboin (FR)</t>
  </si>
  <si>
    <t>Brouhaha (FR)</t>
  </si>
  <si>
    <t>chsd ldrs at mod early pce: 3rd 1/2-way: tk clsr order far side after 1/2-way: cl 2nd 4f out: brought to nr side into st and sn rdn: wknd 2f out</t>
  </si>
  <si>
    <t>Lady V (IRE)</t>
  </si>
  <si>
    <t>Daly (IRE)</t>
  </si>
  <si>
    <t>chsd ldrs early at mod early pce: 6th 1/2-way: pushed along over 3f out and disp cl 5th into st: rdn 2f out and no ex whn sltly hmpd 1 1/2f out: wknd</t>
  </si>
  <si>
    <t>chsd ldrs at mod early pce tl led after 1f: over 4 l clr at 1/2-way: reduced advantage racing alone on inner after 1/2-way: pressed clly fr 6f out and hdd over 4f out: wknd far side into st</t>
  </si>
  <si>
    <t>Spiritual Man (IRE)</t>
  </si>
  <si>
    <t>Vee Gita (IRE)</t>
  </si>
  <si>
    <t>hld up: rdn and wknd bef 4 out: wl bhd whn mstke 2 out and p.u</t>
  </si>
  <si>
    <t>Glimpse Of Gold (GB)</t>
  </si>
  <si>
    <t>Tizzy Blue (IRE)</t>
  </si>
  <si>
    <t>hld up in rr: nt fluent 7th: bhd after next: p.u bef 5 out</t>
  </si>
  <si>
    <t>trckd ldr: nt fluent 8th: led bef 4 out: sn rdn along: drvn out run-in</t>
  </si>
  <si>
    <t>Blakerigg (IRE)</t>
  </si>
  <si>
    <t>Azalea (IRE)</t>
  </si>
  <si>
    <t>midfield: hdwy and trckd ldrs after 5 out: rdn to chse ldr after 4 out: styd on but a hld</t>
  </si>
  <si>
    <t>Grow Nasa Grow (IRE)</t>
  </si>
  <si>
    <t>Dereenavurrig (IRE)</t>
  </si>
  <si>
    <t>trckd ldr: rdn and outpcd after 5 out: styd on again after 2 out: wnt 3rd towards fin</t>
  </si>
  <si>
    <t>Lickpenny Larry (GB)</t>
  </si>
  <si>
    <t>Myriah (IRE)</t>
  </si>
  <si>
    <t>midfield: rdn and hdwy into 3rd 3 out: no ex run-in and lost 3rd towards fin</t>
  </si>
  <si>
    <t>Dalkadam (FR)</t>
  </si>
  <si>
    <t>Cadoudame (FR)</t>
  </si>
  <si>
    <t>J R Jenkins</t>
  </si>
  <si>
    <t>midfield: rdn and outpcd bef 4 out: no threat after</t>
  </si>
  <si>
    <t>Thomas Blossom (IRE)</t>
  </si>
  <si>
    <t>Woman Secret (IRE)</t>
  </si>
  <si>
    <t>midfield: rdn 4 out: no imp</t>
  </si>
  <si>
    <t>led: nt fluent 9th: rdn and hdd bef 4 out: wknd 2 out</t>
  </si>
  <si>
    <t>Oakley Hall (IRE)</t>
  </si>
  <si>
    <t>trckd ldrs: rdn after 3 out: 3 l down in 2nd whn fell last</t>
  </si>
  <si>
    <t>mde all: rdn after 3 out: 3 l up whn lft clr last: styd on</t>
  </si>
  <si>
    <t>Perfect Harmony (IRE)</t>
  </si>
  <si>
    <t>Brandam Supreme (IRE)</t>
  </si>
  <si>
    <t>trckd ldrs: racd keenly: rdn after 3 out: sn one pce: lft 2nd last</t>
  </si>
  <si>
    <t>Present Ranger (IRE)</t>
  </si>
  <si>
    <t>midfield: pushed along and hdwy whn nt fluent 3 out: rdn and sn one pce: lft 3rd last</t>
  </si>
  <si>
    <t>Going Gold (IRE)</t>
  </si>
  <si>
    <t>Wednesday Girl (IRE)</t>
  </si>
  <si>
    <t>prom: rdn and outpcd appr 3 out: wknd 2 out</t>
  </si>
  <si>
    <t>Cracking Destiny (IRE)</t>
  </si>
  <si>
    <t>Cracking Gale (IRE)</t>
  </si>
  <si>
    <t>hld up in midfield: racd keenly: mstke 1st: hdwy and in tch 3 out: rdn after 3 out and sn wknd</t>
  </si>
  <si>
    <t>Almost Gold (IRE)</t>
  </si>
  <si>
    <t>Shining Lights (IRE)</t>
  </si>
  <si>
    <t>hld up: wknd bef 3 out</t>
  </si>
  <si>
    <t>midfield: rdn and wknd bef 3 out</t>
  </si>
  <si>
    <t>Doctor Tiger (GB)</t>
  </si>
  <si>
    <t>Run Tiger (IRE)</t>
  </si>
  <si>
    <t>trckd ldrs: rdn and lost pl bef 4 out: wknd and t.o bef 3 out</t>
  </si>
  <si>
    <t>That's Life (IRE)</t>
  </si>
  <si>
    <t>Leader's Hall (IRE)</t>
  </si>
  <si>
    <t>hld up: wknd after 4 out: t.o</t>
  </si>
  <si>
    <t>Wotzizname (IRE)</t>
  </si>
  <si>
    <t>Native Beau (IRE)</t>
  </si>
  <si>
    <t>prom: rdn to ld bef 3 out: jnd 2 out: hdd narrowly jst bef last: led again last: drvn and styd on</t>
  </si>
  <si>
    <t>hld up: j. slowly on occasions: rchd for 12th: hdwy and trckd ldr 3 out: jnd ldr 2 out: rdn into narrow ld whn slow again last and hdd: drvn and one pce: a hld</t>
  </si>
  <si>
    <t>Native Gamut (IRE)</t>
  </si>
  <si>
    <t>Gonearethedays (IRE)</t>
  </si>
  <si>
    <t>led: rdn bef 4 out: hdd bef 3 out: wknd</t>
  </si>
  <si>
    <t>Robbin'hannon (IRE)</t>
  </si>
  <si>
    <t>Culleen Lady (IRE)</t>
  </si>
  <si>
    <t>hld up in tch: nt fluent 8th (water) and 9th: pushed along and lost pl after 11th: wknd and bhd 5 out</t>
  </si>
  <si>
    <t>hld up: j.lft and fell 1st</t>
  </si>
  <si>
    <t>trckd ldrs: racd keenly: rdn and wknd 3 out: bhd whn fell last</t>
  </si>
  <si>
    <t>Nube Negra (SPA)</t>
  </si>
  <si>
    <t>Manly Dream (FR)</t>
  </si>
  <si>
    <t>midfield: trckd ldrs after 3rd: led on bit last: nudged clr: v easily</t>
  </si>
  <si>
    <t>Present From Dubai (IRE)</t>
  </si>
  <si>
    <t>Inch Promise (IRE)</t>
  </si>
  <si>
    <t>hld up: hdwy and midfield in 4th: trckd ldrs bef 3 out: led 2 out: sn rdn: hdd last: kpt on but no ch w wnr</t>
  </si>
  <si>
    <t>led: hdd 4th: mstke 4 out: led again bef 3 out: j.lft 3 out: hdd 2 out: rdn and sn one pce in 3rd</t>
  </si>
  <si>
    <t>hld up: racd keenly: pushed along and hdwy after 4 out: chsd ldrs whn nt fluent 3 out: rdn and sn btn in 4th</t>
  </si>
  <si>
    <t>Ingleby Hollow (GB)</t>
  </si>
  <si>
    <t>Mistress Twister (GB)</t>
  </si>
  <si>
    <t>David O'Meara</t>
  </si>
  <si>
    <t>hld up in rr: racd keenly: hmpd by loose horse and mstke 4 out: pushed along and hdwy bef 2 out: nvr threatened</t>
  </si>
  <si>
    <t>Karamoko (IRE)</t>
  </si>
  <si>
    <t>Virevolle (FR)</t>
  </si>
  <si>
    <t>midfield: hit 2nd: dropped to rr bef 4 out: plugged on after 2 out</t>
  </si>
  <si>
    <t>Bambys Boy (GB)</t>
  </si>
  <si>
    <t>Bamby (IRE)</t>
  </si>
  <si>
    <t>prom: led and mstke 4 out: rdn and hdd after 3 out: wknd</t>
  </si>
  <si>
    <t>Fire Ahead (IRE)</t>
  </si>
  <si>
    <t>Ring Of Fire (USA)</t>
  </si>
  <si>
    <t>hld up: mstke 4th: wknd and bhd after 4 out</t>
  </si>
  <si>
    <t>Capard King (IRE)</t>
  </si>
  <si>
    <t>led: blnd and uns rdr 6 out</t>
  </si>
  <si>
    <t>Cobajayisland (IRE)</t>
  </si>
  <si>
    <t>Shinora (IRE)</t>
  </si>
  <si>
    <t>Black Minstrel (GB)</t>
  </si>
  <si>
    <t>prom: rdn and wknd 4 out: bhd whn p.u bef 2 out</t>
  </si>
  <si>
    <t>Riddlestown (IRE)</t>
  </si>
  <si>
    <t>Gandi's Dream (IRE)</t>
  </si>
  <si>
    <t>trckd ldrs: rdn and lost pl bef 5 out: wknd 4 out: p.u bef last</t>
  </si>
  <si>
    <t>prom: lost pl after 10th: wknd after 6 out: t.o whn p.u bef 3 out</t>
  </si>
  <si>
    <t>Baileys Concerto (IRE)</t>
  </si>
  <si>
    <t>None The Wiser (IRE)</t>
  </si>
  <si>
    <t>hld up: hit 5th: rdn and dropped to rr bef 11th: t.o whn p.u bef 12th</t>
  </si>
  <si>
    <t>Shanroe In Milan (IRE)</t>
  </si>
  <si>
    <t>Shanroe Scenario (IRE)</t>
  </si>
  <si>
    <t>trckd ldrs: pushed along to chal bef 2 out: rdn between last 2: upsides last: drvn into narrow ld 110yds out: hld on gamely</t>
  </si>
  <si>
    <t>Bako De La Saulaie (FR)</t>
  </si>
  <si>
    <t>Krickette (FR)</t>
  </si>
  <si>
    <t>trckd ldrs: lft in ld 5 out: rdn after 4 out: pressed 2 out: jnd last: hdd 110yds out: styd on</t>
  </si>
  <si>
    <t>Captain Mowbray (GB)</t>
  </si>
  <si>
    <t>Shami (GB)</t>
  </si>
  <si>
    <t>Some Like It Hot (GB)</t>
  </si>
  <si>
    <t>hld up in rr: rdn along and hdwy after 5 out: wnt 3rd after 3 out: styd on but no threat to ldng pair</t>
  </si>
  <si>
    <t>Dawnieriver (IRE)</t>
  </si>
  <si>
    <t>In Sin (IRE)</t>
  </si>
  <si>
    <t>hld up: plugged on to go remote 4th after 4 out: nvr threatened</t>
  </si>
  <si>
    <t>midfield: hdwy 5 out: rdn to go 3rd bef 4 out: mstke 3 out and sn lost 3rd: wknd after 2 out</t>
  </si>
  <si>
    <t>Grandads Horse (GB)</t>
  </si>
  <si>
    <t>Solid Land (FR)</t>
  </si>
  <si>
    <t>Solid Illusion (USA)</t>
  </si>
  <si>
    <t>hld up in midfield: nt fluent 6th and 10th: rdn and wknd 4 out</t>
  </si>
  <si>
    <t>Dr Dunraven (GB)</t>
  </si>
  <si>
    <t>Bajan Girl (FR)</t>
  </si>
  <si>
    <t>in tch: racd keenly: rdn and wknd 3 out: slow 2 out and p.u</t>
  </si>
  <si>
    <t>trckd ldr: rdn to ld last: edgd lft: styd on wl</t>
  </si>
  <si>
    <t>midfield: hdwy and trckd ldrs 2 out: bit short of room between ldng pair and swtchd rt appr last: rdn and one pce run-in: wnt 2nd towards fin</t>
  </si>
  <si>
    <t>Wisecracker (GB)</t>
  </si>
  <si>
    <t>Folie Lointaine (FR)</t>
  </si>
  <si>
    <t>led: rdn after 2 out: hdd last: one pce: lost 2nd towards fin</t>
  </si>
  <si>
    <t>Does It In Style (FR)</t>
  </si>
  <si>
    <t>Malta De Ronceray (FR)</t>
  </si>
  <si>
    <t>Dress Parade (GB)</t>
  </si>
  <si>
    <t>hld up in midfield: pushed along and hdwy whn nt fluent 3 out: sn rdn: no imp tl styd on run-in</t>
  </si>
  <si>
    <t>Xhale (FR)</t>
  </si>
  <si>
    <t>Xanadu Bliss (FR)</t>
  </si>
  <si>
    <t>midfield: rdn and hdwy to chse ldrs 3 out: no ex run-in</t>
  </si>
  <si>
    <t>hld up: pushed along and sme hdwy bef 2 out: nvr threatened</t>
  </si>
  <si>
    <t>Timetobenefit (IRE)</t>
  </si>
  <si>
    <t>Shokalocka Baby (IRE)</t>
  </si>
  <si>
    <t>midfield: hit 4th: outpcd and btn after 4 out</t>
  </si>
  <si>
    <t>Hes Our Robin (IRE)</t>
  </si>
  <si>
    <t>Poly Sandstorm (IRE)</t>
  </si>
  <si>
    <t>hld up: rdn bef 3 out: sn btn</t>
  </si>
  <si>
    <t>Fit For Fifty (GB)</t>
  </si>
  <si>
    <t>Just For Jean (IRE)</t>
  </si>
  <si>
    <t>Strait Of Magellan (IRE)</t>
  </si>
  <si>
    <t>Golden (FR)</t>
  </si>
  <si>
    <t>trckd ldrs: rdn and wknd bef 3 out</t>
  </si>
  <si>
    <t>Scrutinise (GB)</t>
  </si>
  <si>
    <t>Tetravella (IRE)</t>
  </si>
  <si>
    <t>Kansas City Chief (IRE)</t>
  </si>
  <si>
    <t>Badawi Street (GB)</t>
  </si>
  <si>
    <t>midfield: smooth hdwy bef 3 out to ld jst after 3 out: pushed clr after 2 out: readily</t>
  </si>
  <si>
    <t>in tch: hdwy and trckd ldrs 7th: rdn and ev ch 3 out: kpt on but no ch w wnr after 2 out</t>
  </si>
  <si>
    <t>midfield: pushed along and hdwy bef 3 out: rdn bef 2 out: styd on: wnt 3rd towards fin</t>
  </si>
  <si>
    <t>Western Rules (IRE)</t>
  </si>
  <si>
    <t>Ryehill Lady (IRE)</t>
  </si>
  <si>
    <t>midfield: hdwy and chsd ldrs 3 out: rdn in dispute of 2nd 2 out: wknd run-in and lost 2nd towards fin</t>
  </si>
  <si>
    <t>Wicked Spice (IRE)</t>
  </si>
  <si>
    <t>Afdala (IRE)</t>
  </si>
  <si>
    <t>midfield: rdn and wknd 3 out</t>
  </si>
  <si>
    <t>led: rdn whn hdd jst after 3 out: wknd after 2 out: mstke last</t>
  </si>
  <si>
    <t>Allez Jacques (IRE)</t>
  </si>
  <si>
    <t>Crystal Stream (IRE)</t>
  </si>
  <si>
    <t>midfield: bad mstke 3rd: rdn and wknd 3 out</t>
  </si>
  <si>
    <t>Hidden Cargo (IRE)</t>
  </si>
  <si>
    <t>All Heart (GB)</t>
  </si>
  <si>
    <t>Dovils Date (GB)</t>
  </si>
  <si>
    <t>Lucky Date (IRE)</t>
  </si>
  <si>
    <t>hld up in midfield: rdn bef 3 out: sn btn</t>
  </si>
  <si>
    <t>Desilvano (GB)</t>
  </si>
  <si>
    <t>Cruz Santa (GB)</t>
  </si>
  <si>
    <t>Lord Bud (GB)</t>
  </si>
  <si>
    <t>hld up in rr: rdn along after 7th: nvr threatened</t>
  </si>
  <si>
    <t>One Of Us (GB)</t>
  </si>
  <si>
    <t>One Gulp (GB)</t>
  </si>
  <si>
    <t>prom: rdn and outpcd after 4 out: wknd after 3 out</t>
  </si>
  <si>
    <t>Now McGinty (IRE)</t>
  </si>
  <si>
    <t>Western Whisper (IRE)</t>
  </si>
  <si>
    <t>trckd ldrs on outer: rdn and wknd bef 3 out</t>
  </si>
  <si>
    <t>Big Penny (IRE)</t>
  </si>
  <si>
    <t>Lady Marnay (IRE)</t>
  </si>
  <si>
    <t>Little Bruce (IRE)</t>
  </si>
  <si>
    <t>Lady Rolfe (IRE)</t>
  </si>
  <si>
    <t>rdn away fr s: a towards rr</t>
  </si>
  <si>
    <t>Top Billing (GB)</t>
  </si>
  <si>
    <t>La Gandilie (FR)</t>
  </si>
  <si>
    <t>Muthabir (IRE)</t>
  </si>
  <si>
    <t>Northern Melody (IRE)</t>
  </si>
  <si>
    <t>midfield: rdn along after 7th: sn struggling</t>
  </si>
  <si>
    <t>Kiwayu (GB)</t>
  </si>
  <si>
    <t>Kibara (GB)</t>
  </si>
  <si>
    <t>hld up in midfield on inner: rdn and wknd bef 3 out</t>
  </si>
  <si>
    <t>Bardista (IRE)</t>
  </si>
  <si>
    <t>prom: nt fluent 7th: sn lost pl: wknd bef 3 out</t>
  </si>
  <si>
    <t>Dreamsoftheatre (IRE)</t>
  </si>
  <si>
    <t>Caroline Fontenail (IRE)</t>
  </si>
  <si>
    <t>a towards rr: reminders after 3rd and nvr gng after</t>
  </si>
  <si>
    <t>Golden Milan (IRE)</t>
  </si>
  <si>
    <t>Belle Provence (FR)</t>
  </si>
  <si>
    <t>Maestro Royal (GB)</t>
  </si>
  <si>
    <t>1/9F</t>
  </si>
  <si>
    <t>mde all and j. soundly: coasted clr bef 2 out</t>
  </si>
  <si>
    <t>nt fluent 5th: mstkes 8th and 11th: pushed along and lost tch w rival after 3 out: totally outclassed</t>
  </si>
  <si>
    <t>prom: rdn to go 2nd bef last where lft in ld: capitalised on blunder of rival and styd on wl</t>
  </si>
  <si>
    <t>The Blues Master (IRE)</t>
  </si>
  <si>
    <t>Catch The Blues (IRE)</t>
  </si>
  <si>
    <t>prom: mstke 4th: 2nd and rdn 2 out: no ex bef last: lft duelling for one pce 2nd flat</t>
  </si>
  <si>
    <t>Ar Mest (FR)</t>
  </si>
  <si>
    <t>Shabada (FR)</t>
  </si>
  <si>
    <t>plld hrd: prom: led after 3rd: nt a fluent: rdn but stl looked to be gng wl enough whn blnd bdly last: sn hdd and nt rcvr</t>
  </si>
  <si>
    <t>The Go Tou Man (IRE)</t>
  </si>
  <si>
    <t>Golan Lady (IRE)</t>
  </si>
  <si>
    <t>led tl after 3rd: pressed ldr tl 3 out: sn rdn: 4th and btn whn mstke last</t>
  </si>
  <si>
    <t>Dyliev (FR)</t>
  </si>
  <si>
    <t>Coreliev (IRE)</t>
  </si>
  <si>
    <t>last after 3rd: hdwy bef 3 out: rdn and btn whn j.lft 2 out: lft modest 5th at last</t>
  </si>
  <si>
    <t>Charlie Chaplin (GER)</t>
  </si>
  <si>
    <t>Campina (GB)</t>
  </si>
  <si>
    <t>Robert Eddery</t>
  </si>
  <si>
    <t>pressed ldrs: rdn and no ex bef 2 out: wl hld 5th whn j.lft last</t>
  </si>
  <si>
    <t>nvr bttr than midfield: rdn and btn bef 2 out</t>
  </si>
  <si>
    <t>Eau De Nile (IRE)</t>
  </si>
  <si>
    <t>Rivervail (IRE)</t>
  </si>
  <si>
    <t>midfield: rdn and btn bef 2 out</t>
  </si>
  <si>
    <t>Macksville (IRE)</t>
  </si>
  <si>
    <t>Fairest Of All (IRE)</t>
  </si>
  <si>
    <t>chsd ldrs tl drvn and fdd bef 2 out</t>
  </si>
  <si>
    <t>Stormingin (IRE)</t>
  </si>
  <si>
    <t>Magadar (USA)</t>
  </si>
  <si>
    <t>Lujain (USA)</t>
  </si>
  <si>
    <t>Don Cantillon</t>
  </si>
  <si>
    <t>settled in rr: effrt after 5th: pushed along and wknd bef 2 out: should do bttr</t>
  </si>
  <si>
    <t>bhd: struggling 3 out: hung rt bef next</t>
  </si>
  <si>
    <t>Shiroccodee (GB)</t>
  </si>
  <si>
    <t>nvr trbld ldrs: struggling 3 out</t>
  </si>
  <si>
    <t>Boughtbeforelunch (IRE)</t>
  </si>
  <si>
    <t>Anie (IRE)</t>
  </si>
  <si>
    <t>a wl bhd: in last and labouring bdly 3 out</t>
  </si>
  <si>
    <t>Cap'N (IRE)</t>
  </si>
  <si>
    <t>Dawn Princess (IRE)</t>
  </si>
  <si>
    <t>chsd ldrs to 5th: sn bhd</t>
  </si>
  <si>
    <t>prom: rdn and wknd 4th: mstke next: remote 3 out</t>
  </si>
  <si>
    <t>Cup Of Ambition (IRE)</t>
  </si>
  <si>
    <t>Sparkling Gem (IRE)</t>
  </si>
  <si>
    <t>j. poorly: mde most 2nd tl after 7th: drvn and slowed alarmingly sn after: t.o and p.u 3 out</t>
  </si>
  <si>
    <t>midfield: sme prog on outer 7th: drvn and sn btn: eased next: t.o and p.u last</t>
  </si>
  <si>
    <t>Capsy De Mee (FR)</t>
  </si>
  <si>
    <t>Koeur De Mee (FR)</t>
  </si>
  <si>
    <t>prom: drvn and wknd after 7th: t.o and p.u 2 out</t>
  </si>
  <si>
    <t>Midnight Owle (GB)</t>
  </si>
  <si>
    <t>Owlesbury Dream (IRE)</t>
  </si>
  <si>
    <t>led tl 2nd: prom tl drvn and fdd rapidly 6th: mstke next: t.o and p.u 3 out</t>
  </si>
  <si>
    <t>Rebel Beat (GB)</t>
  </si>
  <si>
    <t>Callitwhatyalike (GB)</t>
  </si>
  <si>
    <t>5/1J</t>
  </si>
  <si>
    <t>bhd: blnd 3rd and 5th: t.o and p.u 3 out</t>
  </si>
  <si>
    <t>Broken Quest (IRE)</t>
  </si>
  <si>
    <t>Broken Thought (IRE)</t>
  </si>
  <si>
    <t>trckd ldrs: mstke 6th: led bef 3 out: drvn and hrd pressed fr next tl asserted fr last: styd on stoutly</t>
  </si>
  <si>
    <t>wl bhd: rdn and looked to be struggling 5th: gd hdwy after v awkward jump 7th (where stl in last): wnt 4th 3 out: chsd wnr bef next: drvn and ev ch last: nt qckn flat</t>
  </si>
  <si>
    <t>La Fille Francaise (FR)</t>
  </si>
  <si>
    <t>Pondimari (FR)</t>
  </si>
  <si>
    <t>pressed ldrs: wnt 2nd 3 out: rdn and ch whn nt fluent next: kpt on but no imp after</t>
  </si>
  <si>
    <t>Kaddys Dream (GB)</t>
  </si>
  <si>
    <t>bhd early: prog 7th: 3rd next: sn rdn: kpt on steadily at same pce fr next</t>
  </si>
  <si>
    <t>Bridane Rebel (IRE)</t>
  </si>
  <si>
    <t>Rebel Dream (IRE)</t>
  </si>
  <si>
    <t>midfield best: rn in snatches: rdn 3 out: one pce and n.d fr next</t>
  </si>
  <si>
    <t>The Flame (IRE)</t>
  </si>
  <si>
    <t>Molly Round (IRE)</t>
  </si>
  <si>
    <t>settled in rr: hdwy to chse ldrs but stl a bit to do whn blnd 3 out: rdr pitched forwards and did v wl to rcvr but no ch after</t>
  </si>
  <si>
    <t>Cashanova (IRE)</t>
  </si>
  <si>
    <t>Starshade (IRE)</t>
  </si>
  <si>
    <t>nvr bttr than midfield: rdn and btn 3 out</t>
  </si>
  <si>
    <t>Bertie Blake (IRE)</t>
  </si>
  <si>
    <t>Diandrina (GB)</t>
  </si>
  <si>
    <t>Mondrian (GER)</t>
  </si>
  <si>
    <t>settled towards rr: hdwy 6th and chsd ldrs: rdn and wknd after hitting 3 out</t>
  </si>
  <si>
    <t>Windspiel (FR)</t>
  </si>
  <si>
    <t>Wildlife (GER)</t>
  </si>
  <si>
    <t>Waky Nao (GB)</t>
  </si>
  <si>
    <t>prom: led 6th tl next: wknd tamely next: t.o</t>
  </si>
  <si>
    <t>prom tl drvn and hit 3 out: sn fdd: t.o</t>
  </si>
  <si>
    <t>Robin Deuz Pois (IRE)</t>
  </si>
  <si>
    <t>Native Wood (IRE)</t>
  </si>
  <si>
    <t>midfield: hdwy 6th: hmpd after next whn struggling: t.o</t>
  </si>
  <si>
    <t>Pougne Bobbi (FR)</t>
  </si>
  <si>
    <t>Amicus (GB)</t>
  </si>
  <si>
    <t>nt fluent 1st and 4th but otherwise fine: settled trcking ldrs: led wl bef 2 out: sn clr but kpt up to work flat tl cl home</t>
  </si>
  <si>
    <t>Princeton Royale (IRE)</t>
  </si>
  <si>
    <t>Shelikesitstraight (IRE)</t>
  </si>
  <si>
    <t>led but awkward hd carriage and cajoled along: drvn and hdd wl bef 2 out: chsd wnr vainly after and nvr looking willing</t>
  </si>
  <si>
    <t>rn in snatches: chsd ldrs: blnd 9th: 2nd briefly 3 out: drvn and v one pce fr next</t>
  </si>
  <si>
    <t>Cusheen Bridge (IRE)</t>
  </si>
  <si>
    <t>One Hell Ofa Woman (IRE)</t>
  </si>
  <si>
    <t>racd in last pl: outpcd 10th: lft poor 4th after 3 out</t>
  </si>
  <si>
    <t>pressed ldr: nt fluent 11th and rdn: mstke 13th: awkward 3 out and nt run on: sn poor last</t>
  </si>
  <si>
    <t>Taquin Du Seuil (FR)</t>
  </si>
  <si>
    <t>Sweet Laly (FR)</t>
  </si>
  <si>
    <t>pressed ldr tl fell heavily 3 out: fatally injured</t>
  </si>
  <si>
    <t>settled trcking ldrs and gng wl: effrt and lft 2nd and mstke 3 out: rdn to ld bef next: sn clr: comf</t>
  </si>
  <si>
    <t>The Mighty Don (IRE)</t>
  </si>
  <si>
    <t>Flying Answer (IRE)</t>
  </si>
  <si>
    <t>led at slow tempo: nt a fluent: rdn and hdd bef 2 out: sn outpcd: dived over last</t>
  </si>
  <si>
    <t>Protek Des Flos (FR)</t>
  </si>
  <si>
    <t>Flore De Chantenay (FR)</t>
  </si>
  <si>
    <t>chsd ldrs: awkward jump 9th and rdn: chsd ldrs but struggling to chal them after 3 out: plodded on</t>
  </si>
  <si>
    <t>t.k.h: chsd clr ldng pair: rdn and wknd after 3 out</t>
  </si>
  <si>
    <t>Easter Day (FR)</t>
  </si>
  <si>
    <t>Sainte Lea (FR)</t>
  </si>
  <si>
    <t>Sirk ()</t>
  </si>
  <si>
    <t>last pair: lost tch after 3 out: mstke next</t>
  </si>
  <si>
    <t>Our Kaempfer (IRE)</t>
  </si>
  <si>
    <t>Gra-Bri (IRE)</t>
  </si>
  <si>
    <t>towards rr: rdn 9th: effrt next: sn struggling to go pce: hit last</t>
  </si>
  <si>
    <t>Salmanazar (GB)</t>
  </si>
  <si>
    <t>Leroy's Sister (FR)</t>
  </si>
  <si>
    <t>t.k.h in rr: brief effrt after 7th and wnt 3rd briefly: wknd qckly after 9th</t>
  </si>
  <si>
    <t>Simply The West (IRE)</t>
  </si>
  <si>
    <t>Back To Stay (IRE)</t>
  </si>
  <si>
    <t>led tl 2nd: pressed ldr tl rdn after 5th: slowed alarmingly bef next where p.u</t>
  </si>
  <si>
    <t>Classic Tune (GB)</t>
  </si>
  <si>
    <t>j. modly in last pl: nvr travelling: t.o and p.u after 3 out</t>
  </si>
  <si>
    <t>Tynecastle Park (GB)</t>
  </si>
  <si>
    <t>So Silk (GB)</t>
  </si>
  <si>
    <t>chsd ldrs tl fdd rapidly 7th: t.o and p.u after 3 out</t>
  </si>
  <si>
    <t>First Assignment (IRE)</t>
  </si>
  <si>
    <t>cl up: led 3 out: 3 l clr last: drvn and jst hld on: all out</t>
  </si>
  <si>
    <t>Penn Lane (IRE)</t>
  </si>
  <si>
    <t>Belsalsa (FR)</t>
  </si>
  <si>
    <t>racd wd: midfield: effrt and mstke 3 out: sn chsng wnr: 3 l down and cajoled along last: swtchd ins and styd on wl flat: jst hld</t>
  </si>
  <si>
    <t>pressed ldrs: pushed along after 7th: no imp fr 2 out</t>
  </si>
  <si>
    <t>Natter Jack Croak (IRE)</t>
  </si>
  <si>
    <t>Native Euro (IRE)</t>
  </si>
  <si>
    <t>towards rr: drvn and sme prog after 3 out: awkward next: nvr trbld ldrs: snatched 4th</t>
  </si>
  <si>
    <t>mounted on crse: led 2nd: rdn and hdd and nt fluent 3 out: wknd next: lost 4th cl home</t>
  </si>
  <si>
    <t>Cloth Cap (IRE)</t>
  </si>
  <si>
    <t>Cloth Fair (IRE)</t>
  </si>
  <si>
    <t>mstke 6th: 2nd or 3rd tl rdn and wknd after 3 out</t>
  </si>
  <si>
    <t>Potters Hedger (GB)</t>
  </si>
  <si>
    <t>Loose Morals (IRE)</t>
  </si>
  <si>
    <t>towards rr: slow 2nd: mstke 5th: rdn and struggling after 7th</t>
  </si>
  <si>
    <t>Ding Ding (GB)</t>
  </si>
  <si>
    <t>a bhd: struggling after mstke 6th: t.o</t>
  </si>
  <si>
    <t>Anemoi (FR)</t>
  </si>
  <si>
    <t>Recambe (IRE)</t>
  </si>
  <si>
    <t>cl up: wnt 2nd 5f out: led over 1f out: pushed along and kpt gng wl: smething in hand</t>
  </si>
  <si>
    <t>Special Acceptance (GB)</t>
  </si>
  <si>
    <t>Doubly Guest (GB)</t>
  </si>
  <si>
    <t>Barathea Guest (GB)</t>
  </si>
  <si>
    <t>pressed ldrs: rdn 5f out: outpcd 3f out: rallied and styd on wl fnl 100yds: snatched 2nd and fin stoutly</t>
  </si>
  <si>
    <t>led: rdn and hdd over 1f out: rn green and wandering after: lost 2nd nr fin</t>
  </si>
  <si>
    <t>Zaydanides (FR)</t>
  </si>
  <si>
    <t>Ouarzazate (IRE)</t>
  </si>
  <si>
    <t>Tim Pinfield</t>
  </si>
  <si>
    <t>chsd ldrs: rdn over 2f out: a hld after</t>
  </si>
  <si>
    <t>Mill Green (GB)</t>
  </si>
  <si>
    <t>Ceilidh Royal (GB)</t>
  </si>
  <si>
    <t>chsd ldrs after 5f: pushed along 3f out: one pce and no imp after</t>
  </si>
  <si>
    <t>Celtic Joy (IRE)</t>
  </si>
  <si>
    <t>No Time For Tears (IRE)</t>
  </si>
  <si>
    <t>chsd ldrs: rdn and wknd over 2f out</t>
  </si>
  <si>
    <t>Rebel Royal (IRE)</t>
  </si>
  <si>
    <t>Molly Duffy (IRE)</t>
  </si>
  <si>
    <t>bhd: plugged past faders fnl 3f: no ch</t>
  </si>
  <si>
    <t>Myboysam (GB)</t>
  </si>
  <si>
    <t>Fantastisch (IRE)</t>
  </si>
  <si>
    <t>effrt 7f out: btn 3f out: t.o</t>
  </si>
  <si>
    <t>Tralee Hills (GB)</t>
  </si>
  <si>
    <t>Distant Waters (GB)</t>
  </si>
  <si>
    <t>Peter Hedger</t>
  </si>
  <si>
    <t>midfield: rdn 6f out: sn btn: t.o</t>
  </si>
  <si>
    <t>Hartshorne Abbie (IRE)</t>
  </si>
  <si>
    <t>last and rdn after 6f: t.o</t>
  </si>
  <si>
    <t>lost tch 5f out: t.o</t>
  </si>
  <si>
    <t>Troy Dee Knee (GB)</t>
  </si>
  <si>
    <t>Matthew's Bridey (GB)</t>
  </si>
  <si>
    <t>Shaun Lycett</t>
  </si>
  <si>
    <t>chsd ldrs tl 1/2-way: t.o fnl 3f</t>
  </si>
  <si>
    <t>Trentman (GB)</t>
  </si>
  <si>
    <t>Sharabosky (GB)</t>
  </si>
  <si>
    <t>prom for 5f: bdly t.o fnl 5f</t>
  </si>
  <si>
    <t>Copper Prince (IRE)</t>
  </si>
  <si>
    <t>Kora (IRE)</t>
  </si>
  <si>
    <t>prom tl 1/2-way: bdly t.o fnl 5f</t>
  </si>
  <si>
    <t>Apple's Shakira (FR)</t>
  </si>
  <si>
    <t>Apple's For Ever (FR)</t>
  </si>
  <si>
    <t>hld up bhd ldrs: tk clsr order after 5th: shkn up after 2 out: led sn after last: edgd rt: kpt on wl</t>
  </si>
  <si>
    <t>trckd ldrs: upsides 3rd: led 3 out: narrow advantage whn hit last: sn rdn and hdd: kpt on but no ex</t>
  </si>
  <si>
    <t>disp ld tl 3rd: trckd ldrs: hit 5th: rdn after 3 out: kpt on but outpcd by front pair turning in</t>
  </si>
  <si>
    <t>hld up bhd ldrs: cl up after 3 out: blnd next: sn rdn: wknd bef last</t>
  </si>
  <si>
    <t>Erick Le Rouge (FR)</t>
  </si>
  <si>
    <t>Imperia II (FR)</t>
  </si>
  <si>
    <t>disp ld tl 5th: prom: rdn after 2 out: sn wknd</t>
  </si>
  <si>
    <t>Elixir De Nutz (FR)</t>
  </si>
  <si>
    <t>Nutz (FR)</t>
  </si>
  <si>
    <t>hld up in last but in tch: effrt to dispute 3rd briefly after 2 out: sn wknd: eased run-in: t.o</t>
  </si>
  <si>
    <t>nvr travelling or that fluent: detached in last: hit 8th: sn struggling: lost tch after 11th: p.u after 13th</t>
  </si>
  <si>
    <t>Mister Whitaker (IRE)</t>
  </si>
  <si>
    <t>hld up in tch: hdwy after 3 out: led next: sn rdn: idling run-in but a doing enough: rdn out</t>
  </si>
  <si>
    <t>Theatre Territory (IRE)</t>
  </si>
  <si>
    <t>Specifiedrisk (IRE)</t>
  </si>
  <si>
    <t>prom: rdn for str chal after 3 out: ev ch last: styd on wl but a being hld by idling wnr towards fin</t>
  </si>
  <si>
    <t>led tl 5th: trckd ldr: led after 3 out tl next: sn rdn: hld in 3rd whn hit last: fdd run-in</t>
  </si>
  <si>
    <t>racd keenly: j. sltly lft at times: trckd ldrs: led 5th: mstke 4 out: rdn and hdd after 3 out: hld in 4th whn hit 2 out</t>
  </si>
  <si>
    <t>Full Irish (IRE)</t>
  </si>
  <si>
    <t>Miss Kettlewell (IRE)</t>
  </si>
  <si>
    <t>hld up in tch: nt fluent 6th: rdn after 12th: mstke 3 out: sn rdn: wknd next</t>
  </si>
  <si>
    <t>Solstice Star (GB)</t>
  </si>
  <si>
    <t>prom: dropped to 5th but in tch 9th: rdn whn mstke 4 out: wknd after next: t.o</t>
  </si>
  <si>
    <t>Ultragold (FR)</t>
  </si>
  <si>
    <t>Hot D'Or (FR)</t>
  </si>
  <si>
    <t>mid-div tl dropped to rr 9th: sn detached: t.o whn p.u bef 3 out</t>
  </si>
  <si>
    <t>pressed ldr tl 9th: mstke next: sn pushed along: wknd after 4 out: p.u next</t>
  </si>
  <si>
    <t>Dream Bolt (IRE)</t>
  </si>
  <si>
    <t>Urban Ocean (FR)</t>
  </si>
  <si>
    <t>Riviera Dream (IRE)</t>
  </si>
  <si>
    <t>hld up towards rr: rdn and wknd after 13th: tailing off whn p.u bef 3 out</t>
  </si>
  <si>
    <t>Bally Longford (IRE)</t>
  </si>
  <si>
    <t>Stay On Line (IRE)</t>
  </si>
  <si>
    <t>nvr travelling in rr: reminders after 4th: p.u bef 8th</t>
  </si>
  <si>
    <t>Frodon (FR)</t>
  </si>
  <si>
    <t>Miss Country (FR)</t>
  </si>
  <si>
    <t>j.w: trckd ldrs: led appr 2 out: qcknd clr between last 2: easily</t>
  </si>
  <si>
    <t>mid-div: rdn and hdwy after 4 out: disputing 4th between last 2: styd on wl fr last to go 2nd towards fin but no ch w wnr</t>
  </si>
  <si>
    <t>King's Odyssey (IRE)</t>
  </si>
  <si>
    <t>Ma Furie (FR)</t>
  </si>
  <si>
    <t>mid-div: hdwy after 13th: rdn after 3 out: styd on same pce fr next</t>
  </si>
  <si>
    <t>Coo Star Sivola (FR)</t>
  </si>
  <si>
    <t>Santorine (FR)</t>
  </si>
  <si>
    <t>mid-div: hdwy after 4 out: rdn and ch turning in: sn one pce</t>
  </si>
  <si>
    <t>O O Seven (IRE)</t>
  </si>
  <si>
    <t>in tch: hdwy 11th: ev ch turning in: sn rdn: outpcd by wnr between last 2: mstke last: fdd fnl 120yds: lost 3 pls cl home</t>
  </si>
  <si>
    <t>Potters Legend (GB)</t>
  </si>
  <si>
    <t>hld up: hit 12th: struggling next: no ch fr 3 out but styd on between last 2</t>
  </si>
  <si>
    <t>Casse Tete (FR)</t>
  </si>
  <si>
    <t>Ellapampa (FR)</t>
  </si>
  <si>
    <t>mid-div tl outpcd 3 out: no threat after</t>
  </si>
  <si>
    <t>Arctic Gold (IRE)</t>
  </si>
  <si>
    <t>Arctic Warrior (IRE)</t>
  </si>
  <si>
    <t>j. sltly lft at times: led: hit 4 out: rdn and hdd turning in: wknd between last 2</t>
  </si>
  <si>
    <t>Drumlee Sunset (IRE)</t>
  </si>
  <si>
    <t>Be My Sunset (IRE)</t>
  </si>
  <si>
    <t>trckd ldrs: rdn after 3 out: wknd bef 2 out: t.o</t>
  </si>
  <si>
    <t>hld up: hdwy after 13th: mstke 4 out: sn rdn: looking hld in cl 8th whn stmbld bdly 3 out: sn wknd: t.o</t>
  </si>
  <si>
    <t>Tea For Two (GB)</t>
  </si>
  <si>
    <t>One For Me (GB)</t>
  </si>
  <si>
    <t>in tch: pushed along in 5th after 16th: wknd after next: t.o whn p.u bef 2 out</t>
  </si>
  <si>
    <t>Singlefarmpayment (GB)</t>
  </si>
  <si>
    <t>Crevamoy (IRE)</t>
  </si>
  <si>
    <t>hld up but in tch: blnd bdly 11th: sn p.u</t>
  </si>
  <si>
    <t>Definitly Red (IRE)</t>
  </si>
  <si>
    <t>The Red Wench (IRE)</t>
  </si>
  <si>
    <t>trckd ldr: prom 12th: led after 3 out: rdn clr between last 2: styd on strly: drvn out</t>
  </si>
  <si>
    <t>American (FR)</t>
  </si>
  <si>
    <t>Grande Sultane (FR)</t>
  </si>
  <si>
    <t>hld up: hdwy after 8th: upsides ldr 10th: led 12th: hdd after 3 out: rallied bk into 2nd between last 2: styd on but no threat to wnr</t>
  </si>
  <si>
    <t>Bristol De Mai (FR)</t>
  </si>
  <si>
    <t>La Bole Night (FR)</t>
  </si>
  <si>
    <t>trckd ldrs: nt fluent 6th and 14th: ev ch turning in: sn rdn: hld between last 2: styd on same pce</t>
  </si>
  <si>
    <t>The Last Samuri (IRE)</t>
  </si>
  <si>
    <t>Howaboutthis (IRE)</t>
  </si>
  <si>
    <t>in tch: in last pair 7th: rdn into 4th after 16th: styd on fr 3 out but nvr gng pce to mount chal</t>
  </si>
  <si>
    <t>led: clr 3rd tl 8th: hdd whn mstke 12th: sn pushed along chsng ldrs: wknd 16th: t.o</t>
  </si>
  <si>
    <t>Theatre Guide (IRE)</t>
  </si>
  <si>
    <t>dropped to last after mstke 5th: nvr really travelling after: lost tch after 15th: t.o</t>
  </si>
  <si>
    <t>Fairmount (GB)</t>
  </si>
  <si>
    <t>pressed ldr tl 3 out: sn wknd: t.o whn p.u after 2 out</t>
  </si>
  <si>
    <t>hld up: rdn after 3 out: hdwy after 2 out: styng on in 10 l 3rd but hld whn fell last</t>
  </si>
  <si>
    <t>Santini (GB)</t>
  </si>
  <si>
    <t>Tinagoodnight (FR)</t>
  </si>
  <si>
    <t>travelled wl in mid-div: hdwy after 2 out: rdn to chse ldr bef last: led run-in: styd on wl: rdn out</t>
  </si>
  <si>
    <t>trckd ldrs: upsides 3 out: led after 2 out: mstke last: sn rdn: hdd sn after: kpt on gamely but hld towards fin</t>
  </si>
  <si>
    <t>in last pair: struggling but remained in tch fr 7th: hdwy appr last: styd on past btn horses run-in: nvr any threat to ldng pair</t>
  </si>
  <si>
    <t>Mulcahys Hill (IRE)</t>
  </si>
  <si>
    <t>trckd ldrs: upsides 6th: rdn and ev ch after 2 out: sn hld: lft 4th at the last</t>
  </si>
  <si>
    <t>Slate House (IRE)</t>
  </si>
  <si>
    <t>Bay Pearl (FR)</t>
  </si>
  <si>
    <t>hld up: hdwy 7th: rdn to chse ldrs after 2 out: hld in 4th whn lft 3rd at the last and sltly hmpd: wknd</t>
  </si>
  <si>
    <t>led: nt a fluent: rdn and hdd after 2 out: wknd bef last</t>
  </si>
  <si>
    <t>Pacific De Baune (FR)</t>
  </si>
  <si>
    <t>Perle De Baune (FR)</t>
  </si>
  <si>
    <t>En Calcat (FR)</t>
  </si>
  <si>
    <t>mid-div: rdn after 2 out: sn wknd</t>
  </si>
  <si>
    <t>Finian's Oscar (IRE)</t>
  </si>
  <si>
    <t>Trinity Alley (IRE)</t>
  </si>
  <si>
    <t>in tch: shkn up briefly after 3 out: hdwy next: rdn and ev ch turning in: wknd qckly: p.u bef last</t>
  </si>
  <si>
    <t>Saint Are (FR)</t>
  </si>
  <si>
    <t>Fortanea (FR)</t>
  </si>
  <si>
    <t>pressed ldr tl 7th: sn rdn along in rr: t.o whn p.u 2 out</t>
  </si>
  <si>
    <t>in tch: pressed ldr after 7th: tk narrow advantage after 2 out: styd on gamely to assert fnl 100yds: rdn out</t>
  </si>
  <si>
    <t>in tch: trckd ldrs after 3 out: chal travelling wl after 2 out: rdn and ev ch after last: no ex fnl 100yds</t>
  </si>
  <si>
    <t>hld up: hit 2nd: hdwy after 2 out: sn rdn: wnt 3rd sn after last: styd on same pce</t>
  </si>
  <si>
    <t>The Worlds End (IRE)</t>
  </si>
  <si>
    <t>Bright Sprite (IRE)</t>
  </si>
  <si>
    <t>in tch: rdn and hdwy after 2 out: nt clrest of runs but chsd ldng pair bef last: styd on same pce run-in</t>
  </si>
  <si>
    <t>Beer Goggles (IRE)</t>
  </si>
  <si>
    <t>Tynelucy (IRE)</t>
  </si>
  <si>
    <t>Kayley Woollacott</t>
  </si>
  <si>
    <t>hung rt thrght: led: rdn and hdd after 2 out: sn hld: no ex fr last</t>
  </si>
  <si>
    <t>Thomas Campbell (GB)</t>
  </si>
  <si>
    <t>hld up in last pair: pushed along fr 9th: rdn after 3 out: nvr any imp</t>
  </si>
  <si>
    <t>Ex Patriot (IRE)</t>
  </si>
  <si>
    <t>Carolobrian (IRE)</t>
  </si>
  <si>
    <t>trckd ldrs: chalng whn awkward 2 out: sn rdn: wknd bef last</t>
  </si>
  <si>
    <t>Birch Hill (IRE)</t>
  </si>
  <si>
    <t>Miss Compliance (IRE)</t>
  </si>
  <si>
    <t>a towards rr: struggling after 5th: t.o whn p.u bef last</t>
  </si>
  <si>
    <t>Remiluc (FR)</t>
  </si>
  <si>
    <t>Mister Sacha (FR)</t>
  </si>
  <si>
    <t>Markene De Durtal (FR)</t>
  </si>
  <si>
    <t>Sharken (FR)</t>
  </si>
  <si>
    <t>trckd ldr: mstke 2 out: sn led: clr last: idling run-in: drvn out</t>
  </si>
  <si>
    <t>Huntsman Son (IRE)</t>
  </si>
  <si>
    <t>trckd ldrs: rdn turning in: kpt on to go 2nd fnl 100yds but nt gng pce to rch wnr</t>
  </si>
  <si>
    <t>led: hdd after 2 out: sn rdn: kpt on same pce</t>
  </si>
  <si>
    <t>mid-div: hdwy after 3 out: rdn to chal for 3rd after next: styd on same pce</t>
  </si>
  <si>
    <t>mid-div: rdn after 2 out: no imp tl styd on fr last but nvr gng pce to get involved</t>
  </si>
  <si>
    <t>Eddiemaurice (IRE)</t>
  </si>
  <si>
    <t>Annals (GB)</t>
  </si>
  <si>
    <t>trckd ldrs: rdn after 2 out: sn one pce</t>
  </si>
  <si>
    <t>trckd ldrs: rdn after 2 out: wknd bef last</t>
  </si>
  <si>
    <t>hld up towards rr: nt fluent 2 out: sn wknd</t>
  </si>
  <si>
    <t>Litterale Ci (FR)</t>
  </si>
  <si>
    <t>Cigalia (GB)</t>
  </si>
  <si>
    <t>mid-div: struggling in last pair after 3 out: wknd next: t.o</t>
  </si>
  <si>
    <t>hld up towards rr: rdn after 3 out: wkng whn mstke next</t>
  </si>
  <si>
    <t>Princess Tara (IRE)</t>
  </si>
  <si>
    <t>Oscars Vision (IRE)</t>
  </si>
  <si>
    <t>hld up: fell 1st</t>
  </si>
  <si>
    <t>midfield: hdwy to chse ldr bef 3 out: rdn to ld 2 out: drvn out run-in: hld on towards fin</t>
  </si>
  <si>
    <t>Master Vintage (GB)</t>
  </si>
  <si>
    <t>What A Vintage (IRE)</t>
  </si>
  <si>
    <t>racd keenly and led: clr after 3rd tl appr 3 out: rdn whn hdd 2 out: kpt on wl</t>
  </si>
  <si>
    <t>hld up: gd hdwy after 4 out to chse ldr 3 out: nt fluent 2 out: rdn and sn one pce in 3rd</t>
  </si>
  <si>
    <t>Miles To Milan (IRE)</t>
  </si>
  <si>
    <t>Princesse Rooney (FR)</t>
  </si>
  <si>
    <t>hld up in midfield: pushed along and hdwy bef 3 out: rdn and one pce in 4th fr 2 out</t>
  </si>
  <si>
    <t>Ouro Branco (FR)</t>
  </si>
  <si>
    <t>Dolce Vita Yug (GB)</t>
  </si>
  <si>
    <t>hld up: pushed along and sme hdwy bef 3 out: nt fluent 3 out: rdn and plugged on</t>
  </si>
  <si>
    <t>Durbanville (GB)</t>
  </si>
  <si>
    <t>Kealshore Lass (GB)</t>
  </si>
  <si>
    <t>chsd ldr: nt fluent 5th: rdn bef 3 out: sn outpcd and btn</t>
  </si>
  <si>
    <t>midfield: rdn after 3 out: mstke 2 out and wknd</t>
  </si>
  <si>
    <t>Amadeus Rox (FR)</t>
  </si>
  <si>
    <t>Vittoria Vetra (GB)</t>
  </si>
  <si>
    <t>chsd ldr: nt a fluent: rdn and wknd appr 3 out</t>
  </si>
  <si>
    <t>Scrafton (GB)</t>
  </si>
  <si>
    <t>Leporello (IRE)</t>
  </si>
  <si>
    <t>Some Diva (GB)</t>
  </si>
  <si>
    <t>in tch: wknd appr 3 out</t>
  </si>
  <si>
    <t>chsd ldr on outer: rdn after 4 out: sn wknd</t>
  </si>
  <si>
    <t>Ruaraidh Hugh (IRE)</t>
  </si>
  <si>
    <t>Decent Shower (GB)</t>
  </si>
  <si>
    <t>Decent Fellow (GB)</t>
  </si>
  <si>
    <t>hld up: rdn along bef 4 out: sn struggling</t>
  </si>
  <si>
    <t>Saint Cajetan (FR)</t>
  </si>
  <si>
    <t>Erivieve (FR)</t>
  </si>
  <si>
    <t>midfield: nt fluent 4 out: sn wknd</t>
  </si>
  <si>
    <t>midfield: mstke 1st: hit 6th: lost pl bef 4 out: wknd and bhd bef 3 out</t>
  </si>
  <si>
    <t>Sceau Royal (FR)</t>
  </si>
  <si>
    <t>Sandside (FR)</t>
  </si>
  <si>
    <t>in tch in 3rd: hdwy to trck ldr 3 out: rchd for 2 out: rdn to ld appr last: kpt on</t>
  </si>
  <si>
    <t>Shantou Rock (IRE)</t>
  </si>
  <si>
    <t>Cool Cool (FR)</t>
  </si>
  <si>
    <t>led: j.w: rdn bef 2 out: hdd appr last: kpt on but a hld</t>
  </si>
  <si>
    <t>Adrien Du Pont (FR)</t>
  </si>
  <si>
    <t>Santariyka (FR)</t>
  </si>
  <si>
    <t>chsd ldr in 2nd: rdn after 4 out: drvn in 3rd after 3 out: nt fluent 2 out: sn btn</t>
  </si>
  <si>
    <t>Ballycamp (IRE)</t>
  </si>
  <si>
    <t>All Our Blessings (IRE)</t>
  </si>
  <si>
    <t>hld up in rr: lft bhd after 6th</t>
  </si>
  <si>
    <t>Enniscoffey Oscar (IRE)</t>
  </si>
  <si>
    <t>Enniscoffey (IRE)</t>
  </si>
  <si>
    <t>trckd ldrs: lost pl briefly 4 out: bk trcking ldr whn nt fluent 3 out: pushed along to chal 2 out: rdn last: carried repeatedly lft in sustained duel run-in: styd on: led post</t>
  </si>
  <si>
    <t>Shannon Bridge (IRE)</t>
  </si>
  <si>
    <t>Bridgequarter Lady (IRE)</t>
  </si>
  <si>
    <t>hld up: gd hdwy bef 3 out: led narrowly 2 out: mstke last: sn rdn: hung repeatedly lft: styd on: hdd post</t>
  </si>
  <si>
    <t>hld up: hdwy to trck ldr 4 out: swtchd lft after 3 out: rdn to chal whn nt fluent 2 out: one pce in 3rd between last 2</t>
  </si>
  <si>
    <t>Calett Mad (FR)</t>
  </si>
  <si>
    <t>Axxos (GER)</t>
  </si>
  <si>
    <t>Omelia (FR)</t>
  </si>
  <si>
    <t>led: rdn whn hdd 2 out: sn wknd</t>
  </si>
  <si>
    <t>Linenhall (IRE)</t>
  </si>
  <si>
    <t>Option (IRE)</t>
  </si>
  <si>
    <t>prom: rdn and wknd appr 3 out</t>
  </si>
  <si>
    <t>Station Master (IRE)</t>
  </si>
  <si>
    <t>Gastounette (IRE)</t>
  </si>
  <si>
    <t>trckd ldrs: rdn 3 out: wknd bef 2 out</t>
  </si>
  <si>
    <t>Classic Ben (IRE)</t>
  </si>
  <si>
    <t>Dark Daisy (IRE)</t>
  </si>
  <si>
    <t>trckd ldr: hit 4 out: rdn bef 3 out: sn wknd</t>
  </si>
  <si>
    <t>hld up: rdn bef 3 out: sn btn and eased</t>
  </si>
  <si>
    <t>Maria's Benefit (IRE)</t>
  </si>
  <si>
    <t>Youngborogal (IRE)</t>
  </si>
  <si>
    <t>mde all: mstke 4th: 8 l clr after 4 out: reduced advantage 2 out: sn rdn along: strly pressed jst after last: drvn and hld on gamely</t>
  </si>
  <si>
    <t>Irish Roe (IRE)</t>
  </si>
  <si>
    <t>Betty's The Best (IRE)</t>
  </si>
  <si>
    <t>in tch: chsd clr ldr after 4 out: pushed along and clsr 2 out: rdn to chal strly jst after last: kpt on wl but a jst hld</t>
  </si>
  <si>
    <t>Dusky Legend (GB)</t>
  </si>
  <si>
    <t>hld up: sme hdwy bef 3 out: rdn after 3 out: kpt on same pce in 3rd after 2 out</t>
  </si>
  <si>
    <t>Dame Rose (FR)</t>
  </si>
  <si>
    <t>Ile Rose (FR)</t>
  </si>
  <si>
    <t>Le Riverain (FR)</t>
  </si>
  <si>
    <t>hld up: sme hdwy bef 3 out: rdn after 3 out: one pce</t>
  </si>
  <si>
    <t>trckd ldr: mstke 3rd: rdn bef 3 out: wknd after 3 out</t>
  </si>
  <si>
    <t>Smart Talk (IRE)</t>
  </si>
  <si>
    <t>Belon Breeze (IRE)</t>
  </si>
  <si>
    <t>chsd ldr: rdn and lost pl qckly after 4 out: t.o 3 out</t>
  </si>
  <si>
    <t>Tenor Nivernais (FR)</t>
  </si>
  <si>
    <t>Hosanna II (FR)</t>
  </si>
  <si>
    <t>Marasali (GB)</t>
  </si>
  <si>
    <t>in tch: nt fluent and sltly hmpd 1st: lost pl and dropped to rr 5th: p.u bef 12th</t>
  </si>
  <si>
    <t>Coologue (IRE)</t>
  </si>
  <si>
    <t>Scolboa (IRE)</t>
  </si>
  <si>
    <t>led narrowly: blnd 10th: hdd next: sn wknd: anther mstke 12th and p.u</t>
  </si>
  <si>
    <t>Wakanda (IRE)</t>
  </si>
  <si>
    <t>Chanson Indienne (FR)</t>
  </si>
  <si>
    <t>midfield: trckd ldrs 8th: rdn to chal bef 3 out: bit outpcd in 4th 2 out: styd on wl fnl 110yds: led nr fin</t>
  </si>
  <si>
    <t>Warriors Tale (GB)</t>
  </si>
  <si>
    <t>Samandara (FR)</t>
  </si>
  <si>
    <t>Kris (GB)</t>
  </si>
  <si>
    <t>in tch: hdwy and trckd ldrs 5 out: j. into narrow ld 4 out: rdn along after 3 out: drvn and one pce fnl 110yds: hdd nr fin</t>
  </si>
  <si>
    <t>L'Ami Serge (IRE)</t>
  </si>
  <si>
    <t>La Zingarella (IRE)</t>
  </si>
  <si>
    <t>hld up: mstke 2nd and rdr briefly lost iron: stl plenty to do 5 out: hdwy 4 out: rdn bef last: kpt on and n.m.r towards fin</t>
  </si>
  <si>
    <t>Long House Hall (IRE)</t>
  </si>
  <si>
    <t>Brackenvale (IRE)</t>
  </si>
  <si>
    <t>hld up: racd keenly: nt fluent 5 out but sn gd hdwy: pushed along to chse ldrs 3 out: rdn and ev ch last: no ex and lost 2 pls towards fin</t>
  </si>
  <si>
    <t>Federici (GB)</t>
  </si>
  <si>
    <t>Vado Via ()</t>
  </si>
  <si>
    <t>prom: nt fluent 5 out: upsides 4 out: sn rdn: no ex fnl 110yds</t>
  </si>
  <si>
    <t>Label Des Obeaux (FR)</t>
  </si>
  <si>
    <t>La Bessiere (FR)</t>
  </si>
  <si>
    <t>midfield: nt fluent 5 out: sn rdn and one pce: nvr threatened</t>
  </si>
  <si>
    <t>trckd ldrs: led 11th: nt fluent 6 out: rdn and hdd 4 out: nt fluent 3 out: sn wknd</t>
  </si>
  <si>
    <t>Flying Angel (IRE)</t>
  </si>
  <si>
    <t>Gypsy Kelly (IRE)</t>
  </si>
  <si>
    <t>midfield: lost pl bef 6 out and btn</t>
  </si>
  <si>
    <t>Vibrato Valtat (FR)</t>
  </si>
  <si>
    <t>La Tosca Valtat (FR)</t>
  </si>
  <si>
    <t>hld up: mstke 12th: nvr threatened</t>
  </si>
  <si>
    <t>Mustmeetalady (IRE)</t>
  </si>
  <si>
    <t>Ladymcgrath (IRE)</t>
  </si>
  <si>
    <t>Thumb Stone Blues (IRE)</t>
  </si>
  <si>
    <t>Jade River (FR)</t>
  </si>
  <si>
    <t>prom: lost pl 11th: nt fluent 12th: wknd 5 out</t>
  </si>
  <si>
    <t>Duke Of Navan (IRE)</t>
  </si>
  <si>
    <t>Greenfieldflyer (IRE)</t>
  </si>
  <si>
    <t>midfield: hdwy and trckd ldrs 5 out: trckd ldr gng wl 3 out: pushed into narrow ld appr last: hdd after last: sn drvn: kpt on to ld again post</t>
  </si>
  <si>
    <t>Bigmartre (FR)</t>
  </si>
  <si>
    <t>Oh La Miss (FR)</t>
  </si>
  <si>
    <t>prom: led 7th: rdn after 3 out: hdd narrowly appr last: led again jst after last: sn drvn: kpt on but hdd post</t>
  </si>
  <si>
    <t>Theo (IRE)</t>
  </si>
  <si>
    <t>Jemima Jay (IRE)</t>
  </si>
  <si>
    <t>hld up: sme hdwy bef 4 out: rdn after 4 out: no imp tl kpt on run-in: wnt modest 3rd post</t>
  </si>
  <si>
    <t>Forest Bihan (FR)</t>
  </si>
  <si>
    <t>Forestier (FR)</t>
  </si>
  <si>
    <t>Katell Bihan (FR)</t>
  </si>
  <si>
    <t>Funny Baby (FR)</t>
  </si>
  <si>
    <t>hld up: stmbld on landing 3rd: hdwy and in tch whn nt fluent 3 out: rdn to chse ldng pair between last 2: wknd run-in: lost 3rd post</t>
  </si>
  <si>
    <t>Double W's (IRE)</t>
  </si>
  <si>
    <t>midfield: rdn along 3 out: no imp: wknd run-in</t>
  </si>
  <si>
    <t>Movie Legend (GB)</t>
  </si>
  <si>
    <t>Cyd Charisse (GB)</t>
  </si>
  <si>
    <t>midfield: rdn along 4 out: sn btn</t>
  </si>
  <si>
    <t>trckd ldrs: rdn 3 out: nt fluent 2 out: sn wknd</t>
  </si>
  <si>
    <t>Foxtail Hill (IRE)</t>
  </si>
  <si>
    <t>led: mstke 6th: slow 7th and hdd: rdn 4 out: wknd 2 out</t>
  </si>
  <si>
    <t>Princess Roxy (GB)</t>
  </si>
  <si>
    <t>Royal Roxy (IRE)</t>
  </si>
  <si>
    <t>led: hdd 11f out: remained cl up: led again over 3f out: rdn over 2f out: kpt on wl</t>
  </si>
  <si>
    <t>Darling Du Large (FR)</t>
  </si>
  <si>
    <t>Dissidente (FR)</t>
  </si>
  <si>
    <t>hld up in midfield: gd hdwy over 3f out: rdn to chse ldr over 1f out: kpt on but a jst hld</t>
  </si>
  <si>
    <t>Highway Girl (GB)</t>
  </si>
  <si>
    <t>trckd ldrs: rdn over 3f out: bit outpcd 2f out: styd on fnl f: wnt 3rd towards fin</t>
  </si>
  <si>
    <t>It's O Kay (GB)</t>
  </si>
  <si>
    <t>in tch: hdwy and trckd ldrs 3f out: rdn 2f out: edgd rt and no ex fnl f: lost 3rd towards fin</t>
  </si>
  <si>
    <t>Shantung (IRE)</t>
  </si>
  <si>
    <t>Sarah's Cottage (IRE)</t>
  </si>
  <si>
    <t>hld up: pushed along and sme hdwy 3f out: styd on fnl 2f</t>
  </si>
  <si>
    <t>Truly Amazing (IRE)</t>
  </si>
  <si>
    <t>Asian Maze (IRE)</t>
  </si>
  <si>
    <t>trckd ldrs: rdn and outpcd over 2f out: no threat after</t>
  </si>
  <si>
    <t>All Change (GB)</t>
  </si>
  <si>
    <t>Polly Flinders (GB)</t>
  </si>
  <si>
    <t>prom: led 11f out: rdn whn hdd over 3f out: wknd over 1f out</t>
  </si>
  <si>
    <t>Ritas Bid (IRE)</t>
  </si>
  <si>
    <t>Present Bid (IRE)</t>
  </si>
  <si>
    <t>trckd ldrs: rdn and ev ch 3f out: wknd over 1f out</t>
  </si>
  <si>
    <t>Alice Lisle (GB)</t>
  </si>
  <si>
    <t>Twilight Affair (GB)</t>
  </si>
  <si>
    <t>Fifty Peach Way (GB)</t>
  </si>
  <si>
    <t>Aphrodisia (GB)</t>
  </si>
  <si>
    <t>Alex Swinswood</t>
  </si>
  <si>
    <t>Hurricane Minnie (GB)</t>
  </si>
  <si>
    <t>Hurricane Milly (IRE)</t>
  </si>
  <si>
    <t>Queen Montoya (GB)</t>
  </si>
  <si>
    <t>Rainbow Queen (FR)</t>
  </si>
  <si>
    <t>in tch: rdn over 3f out: wknd fnl 2f</t>
  </si>
  <si>
    <t>Lickety Split (FR)</t>
  </si>
  <si>
    <t>Sninfia (IRE)</t>
  </si>
  <si>
    <t>Hector Protector (USA)</t>
  </si>
  <si>
    <t>Belle's Theatre (GB)</t>
  </si>
  <si>
    <t>Falcons Theatre (IRE)</t>
  </si>
  <si>
    <t>midfield: rdn along over 6f out: sn struggling: bhd fnl 4f</t>
  </si>
  <si>
    <t>Branston Doyen (GB)</t>
  </si>
  <si>
    <t>Julatten (IRE)</t>
  </si>
  <si>
    <t>hld up: rdn 4f out: wknd and t.o</t>
  </si>
  <si>
    <t>a in rr: wl bhd whn p.u bef 3 out</t>
  </si>
  <si>
    <t>Whiskey In The Jar (IRE)</t>
  </si>
  <si>
    <t>Baie Barbara (IRE)</t>
  </si>
  <si>
    <t>mde all: 4 l ahd 3 out: drew clr bef 2 out: shkn up appr last in 15 l ld: c even further clr run-in: v easily</t>
  </si>
  <si>
    <t>Fort Jefferson (GB)</t>
  </si>
  <si>
    <t>Florida Heart (GB)</t>
  </si>
  <si>
    <t>hld up: effrt in 5th bef 3 out: drvn and mstke 2 out: hdwy into 3rd appr last: styd on into remote 2nd run-in</t>
  </si>
  <si>
    <t>Under The Woods (GB)</t>
  </si>
  <si>
    <t>Palmito (IRE)</t>
  </si>
  <si>
    <t>Great Palm (USA)</t>
  </si>
  <si>
    <t>chsd ldrs: pushed along in 4th 3 out: styd on to take distant 3rd run-in</t>
  </si>
  <si>
    <t>chsd wnr: dived at 3rd: drvn bef 3 out: 4 l 2nd 3 out: rdn bef 2 out where nt fluent: stl clr 2nd at last: wknd and lost 2 pls on run-in</t>
  </si>
  <si>
    <t>chsd ldrs: awkward 5th: pushed along and slow jump 3 out: lost pl appr last: no ex run-in</t>
  </si>
  <si>
    <t>Birch Bank (GB)</t>
  </si>
  <si>
    <t>hld up: reminders after 4 out: one pce fr 3 out</t>
  </si>
  <si>
    <t>mid-div: wknd and lost pl bef 3 out</t>
  </si>
  <si>
    <t>Amerton Lane (GB)</t>
  </si>
  <si>
    <t>Sunisa (IRE)</t>
  </si>
  <si>
    <t>hld up: pushed along bef 3 out: fdd</t>
  </si>
  <si>
    <t>mid-div: drvn and lost tch bef 3 out</t>
  </si>
  <si>
    <t>prom: losing pl whn mstke and pckd 5 out: rdn in 4th bef 4 out: wkng whn mstke and slithered on landing 3 out: immediately p.u</t>
  </si>
  <si>
    <t>Sam Noir (GB)</t>
  </si>
  <si>
    <t>United (GER)</t>
  </si>
  <si>
    <t>cl up: lost pl and rdn bef 4 out: distant 4th whn fell 2 out</t>
  </si>
  <si>
    <t>mde all: 3 l ahd 4 out: rdn bef 3 out where 8 l clr: maintained advantage to last: idled run-in: pushed out</t>
  </si>
  <si>
    <t>in rr: pushed along 8th: reminders bef and after 9th: prog into 3rd bef 4 out: reminders and wnt 2nd 3 out: sn rdn: kpt on run-in</t>
  </si>
  <si>
    <t>Ceann Sibheal (IRE)</t>
  </si>
  <si>
    <t>Imperial Award (IRE)</t>
  </si>
  <si>
    <t>cl up: slow jump 3rd: drvn in 3 l 2nd 4 out: sn rdn and relegated to 3rd: wknd fr 3 out</t>
  </si>
  <si>
    <t>mde virtually all: 1 l ahd 3 out: drvn appr 2 out: jnd last: rdn and briefly hdd run-in: rallied gamely to regain ld last 150yds: all out</t>
  </si>
  <si>
    <t>hld up: effrt on to heels of ldrs 3 out: pushed along to chal wnr last: drvn and led briefly early on run-in: sn hdd: rdn and no ex last 150yds</t>
  </si>
  <si>
    <t>hld up in last: hdwy to go prom 3 out: wnt 2nd 2 out: pushed along and relegated to 3rd last: rdn and one pce run-in</t>
  </si>
  <si>
    <t>Jeannot De Nonant (FR)</t>
  </si>
  <si>
    <t>Jolie Puce (FR)</t>
  </si>
  <si>
    <t>General Assembly (USA)</t>
  </si>
  <si>
    <t>chsd wnr: 1 l bhd wnr 3 out: rdn and lost pl bef 2 out: kpt on to secure 4th run-in</t>
  </si>
  <si>
    <t>chsd wnr: drvn 3 out: rdn and lost pl 2 out: one pce run-in</t>
  </si>
  <si>
    <t>hld up: pushed along in rr 3 out: drvn bef 2 out: wknd appr last</t>
  </si>
  <si>
    <t>mid-div: drvn and lost pl bef 3 out: sn relegated to last and wl bhd</t>
  </si>
  <si>
    <t>Sparkling River (IRE)</t>
  </si>
  <si>
    <t>Full Deck (IRE)</t>
  </si>
  <si>
    <t>led: jnd by runner-up 5th and 6th: regained ld 7th: hdd bef 4 out: sn rdn: 3 l down fr 3 out to last: rallied gamely u.p run-in: led 100yds out: all out</t>
  </si>
  <si>
    <t>Kayfleur (GB)</t>
  </si>
  <si>
    <t>prom: jnd wnr 5th and 6th: trckd ldrs 7th: hdwy gng wl to ld bef 4 out: 3 l ld 3 out: sn rdn: stl 3 l clr last: tired run-in: hdd and no ex last 100yds</t>
  </si>
  <si>
    <t>Marienstar (IRE)</t>
  </si>
  <si>
    <t>Starofdonickmore (IRE)</t>
  </si>
  <si>
    <t>prom: drvn in 3rd bef 4 out: sn rdn and lost pl: rallied to go 3rd 3 out: kpt on fr 2 out</t>
  </si>
  <si>
    <t>Grace Tara (GB)</t>
  </si>
  <si>
    <t>Fenney Spring (GB)</t>
  </si>
  <si>
    <t>Polish Precedent (USA)</t>
  </si>
  <si>
    <t>mid-div: drvn 4 out: rdn bef 3 out: no ex fr 2 out</t>
  </si>
  <si>
    <t>in rr: slow jump 3rd: pushed along 8th: detached in rr 4 out: no hdwy fr 3 out</t>
  </si>
  <si>
    <t>hld up: hdwy into 3rd bef 4 out where blnd and lost momentum: wknd qckly fr 3 out</t>
  </si>
  <si>
    <t>Hargam (FR)</t>
  </si>
  <si>
    <t>Horasana (FR)</t>
  </si>
  <si>
    <t>hld up: slow jump 7th: sn lost tch: wl bhd whn p.u bef 4 out</t>
  </si>
  <si>
    <t>hld up: drvn along in rr 6th: lost tch fr 5 out: wl bhd whn p.u bef 4 out</t>
  </si>
  <si>
    <t>led 1st: disp ld 2nd: settled bhd ldrs 3rd: chsd ldrs 4 out: wnt 2nd 3 out: clsd on runner-up 2 out: drvn appr last: rdn to ld 1/2-way up run-in: hld on wl u.p: all out</t>
  </si>
  <si>
    <t>Timon's Tara (GB)</t>
  </si>
  <si>
    <t>prom: disp ld 5th tl led on own 5 out: narrow ld 4 out: sn wnt clr: 4 l ahd 3 out: rdn and ld reduced appr last: hdd 1/2-way up run-in: tried to rally but jst hld</t>
  </si>
  <si>
    <t>mid-div: reminders after 5th: sn lost pl: remote 5th 4 out: hdwy 2 out: drvn into 3rd appr last: kpt on run-in</t>
  </si>
  <si>
    <t>West Wizard (FR)</t>
  </si>
  <si>
    <t>Queen's Diamond (GER)</t>
  </si>
  <si>
    <t>prom: disp ld 2nd: led 3rd: jnd 5th: relegated to 2nd 5 out: cl 2nd 4 out: sn rdn: wknd fr 3 out</t>
  </si>
  <si>
    <t>mid-div: drvn in 4th 4 out: no ex fr 3 out</t>
  </si>
  <si>
    <t>trckd ldrs tl rdn and lost pl bef 5 out</t>
  </si>
  <si>
    <t>Prussian Eagle (IRE)</t>
  </si>
  <si>
    <t>Absolutely Cool (IRE)</t>
  </si>
  <si>
    <t>trckd ldrs: hdwy after 4 out: chal wnr gng wl whn fell 3 out: fatally injured</t>
  </si>
  <si>
    <t>Comber Mill (FR)</t>
  </si>
  <si>
    <t>Kalistina (FR)</t>
  </si>
  <si>
    <t>mde all: shkn up appr 3 out whn lft 3 l clr: rdn in 1 l ld last: hrd rdn run-in: r.o wl</t>
  </si>
  <si>
    <t>hld up: hdwy and sltly hmpd by faller 3 out: sn rdn: wnt 3rd 2 out: kpt on to take 2nd last 100yds</t>
  </si>
  <si>
    <t>racd wd: a.p: mstke 1st: lft 2nd 3 out: chsd wnr 2 out: rdn appr last: no ex run-in: lost 2nd last 100yds</t>
  </si>
  <si>
    <t>Celestial Magic (GB)</t>
  </si>
  <si>
    <t>Mighty Merlin (GB)</t>
  </si>
  <si>
    <t>mid-div: trcking wnr whn hmpd by faller 3 out: rdn and wknd appr last</t>
  </si>
  <si>
    <t>Benissimo (IRE)</t>
  </si>
  <si>
    <t>Fennor Rose (IRE)</t>
  </si>
  <si>
    <t>Tony Forbes</t>
  </si>
  <si>
    <t>hld up: rdn in rr bef 3 out: sn lft wl bhd</t>
  </si>
  <si>
    <t>towards rr: mod 6th at 1/2-way: t.o whn fell last</t>
  </si>
  <si>
    <t>cl up tl led fr 1st and mde rest: j. sltly rt 3rd: pressed clly stl gng wl bef 2 out where j.rt: in command whn bad mstke last and almost uns rdr: sn asserted: eased cl home: comf</t>
  </si>
  <si>
    <t>C'est Jersey (FR)</t>
  </si>
  <si>
    <t>Myrtille Jersey (FR)</t>
  </si>
  <si>
    <t>led briefly tl hdd 1st and settled bhd ldr: gng wl in cl 2nd bef 2 out: pushed along briefly between last 2: slt mstke last and no imp on easy wnr run-in: kpt on same pce</t>
  </si>
  <si>
    <t>Cap D'Aubois (FR)</t>
  </si>
  <si>
    <t>Caline Grace (FR)</t>
  </si>
  <si>
    <t>Marmato ()</t>
  </si>
  <si>
    <t>hld up bhd ldrs: slt mstke in 4th at 3rd: impr into 3rd fr 7th: dropped to 4th after 10th: pushed along in 3rd after 3 out and no imp on wnr bef next: kpt on one pce</t>
  </si>
  <si>
    <t>chsd ldrs: j. sltly lft at times: 3rd 1/2-way: dropped to 4th fr 7th: wnt 3rd after 10th: nt fluent next and pushed along briefly: slt mstke 4 out: rdn and no ex in 4th after 3 out: sn wknd: jnd for remote 4th on line</t>
  </si>
  <si>
    <t>hld up: mod 5th at 1/2-way: pushed along in mod 5th and no imp on ldrs after 4 out: kpt on one pce fr last to dead-heat for remote 4th on line</t>
  </si>
  <si>
    <t>Screaming Colours (IRE)</t>
  </si>
  <si>
    <t>Colour Scheme (FR)</t>
  </si>
  <si>
    <t>William Durkan</t>
  </si>
  <si>
    <t>chsd ldrs early: mstke in 4th at 1st: mod 7th at 1/2-way: no imp 4 out: mod 6th bef 2 out where j.rt: nvr a factor</t>
  </si>
  <si>
    <t>in rr: j.rt at times: slt mstke 2nd: mstke and pckd 5th: last at 1/2-way: no imp 4 out: nvr a factor</t>
  </si>
  <si>
    <t>hld up in tch: 5th whn bad mstke 6th and lost pl: pushed along in 6th bef 4 out and no ex u.p bef next: wknd in 5th after 2 out: p.u bef last</t>
  </si>
  <si>
    <t>cl up tl led after 1st: 1 l clr at 1/2-way: jnd bef 5 out and hdd bef next: disp again 3 out tl sn hdd: kpt on u.p after 2 out to ld again bef last: styd on wl run-in</t>
  </si>
  <si>
    <t>hld up in tch early: cl 2nd bef 1/2-way: disp ld bef 5 out: stl on terms next tl hdd bef 3 out: kpt on again in 4th after 2 out into 2nd at last: no ex run-in</t>
  </si>
  <si>
    <t>All The Chimneys (IRE)</t>
  </si>
  <si>
    <t>Garrshella (IRE)</t>
  </si>
  <si>
    <t>pushed along briefly and reminder s: sn chsd ldrs: j.big 4th and pushed along briefly: 4th 1/2-way: disp ld fr 5 out and led after 3 out: rdn after 2 out and hdd u.p bef last: wknd in 3rd run-in</t>
  </si>
  <si>
    <t>Effernock Lad (IRE)</t>
  </si>
  <si>
    <t>Gerard Keane</t>
  </si>
  <si>
    <t>Mark Flanagan</t>
  </si>
  <si>
    <t>led tl hdd after 1st: 3rd 1/2-way: drvn in 4th after 4 out: swtchd lft after next and disp 2nd 2 out: sn no ex u.p in 3rd and wknd into 4th at last where eased briefly: kpt on one pce run-in</t>
  </si>
  <si>
    <t>Mister First (FR)</t>
  </si>
  <si>
    <t>Queen Running (FR)</t>
  </si>
  <si>
    <t>Robert Alan Hennessy</t>
  </si>
  <si>
    <t>settled in rr early: clsr in 6th at 1/2-way: 5th 4 out: rdn and no ex after next</t>
  </si>
  <si>
    <t>chsd ldrs: cl 7th at 1/2-way: pushed along in 8th after 5 out and no ex u.p after next: eased bef 2 out</t>
  </si>
  <si>
    <t>a bhd: detached in rr at 1/2-way: no imp bef 5 out: nvr a factor</t>
  </si>
  <si>
    <t>Concordin (IRE)</t>
  </si>
  <si>
    <t>Pennywise (GB)</t>
  </si>
  <si>
    <t>Lepanto (GER)</t>
  </si>
  <si>
    <t>hld up: mstke 1st: cl 8th whn bad mstke 5th: nt fluent in 7th 5 out: rdn after 3 out and no imp bef next: wknd and eased</t>
  </si>
  <si>
    <t>led and disp: hdd briefly 4 out: regained advantage bef 2 out and sn extended advantage: in command bef last where fell</t>
  </si>
  <si>
    <t>Pack Your Bags (IRE)</t>
  </si>
  <si>
    <t>Delayed (FR)</t>
  </si>
  <si>
    <t>hld up in tch: nt fluent 6th: 5th 1/2-way: slt mstkes 9th: 10th and 12th: tk clsr order bhd ldrs 4 out: nt fluent next and rdn: sn wknd in 6th: p.u after 2 out</t>
  </si>
  <si>
    <t>Dinnie's Vinnie (IRE)</t>
  </si>
  <si>
    <t>Edermine Berry (IRE)</t>
  </si>
  <si>
    <t>Durgam (USA)</t>
  </si>
  <si>
    <t>led and disp: led briefly 4 out: hdd bef 2 out: hld by ldr in 2nd bef last where lft in front: kpt on same pce run-in: lucky</t>
  </si>
  <si>
    <t>chsd ldrs: j.lft at times: disp 3rd at 1/2-way: cl 3rd 5 out: rdn after next and no imp on ldr in 3rd between last 2: lft 2nd at last where bad mstke: no imp on wnr run-in</t>
  </si>
  <si>
    <t>Take The Cash (IRE)</t>
  </si>
  <si>
    <t>Taking My Time (IRE)</t>
  </si>
  <si>
    <t>hld up towards rr: 6th 1/2-way: pushed along in 6th after 5 out: rdn in 4th after 2 out and no imp on ldr whn lft 3rd at last where sltly hmpd: kpt on same pce</t>
  </si>
  <si>
    <t>Do Be Doin' (IRE)</t>
  </si>
  <si>
    <t>Connellscross Lady (IRE)</t>
  </si>
  <si>
    <t>w.w in rr: slt mstke 3rd: last at 1/2-way: rdn in 7th after 3 out and no imp on ldrs: j.rt in mod 6th next: lft mod 5th at last and kpt on one pce into mod 4th run-in: nvr nrr</t>
  </si>
  <si>
    <t>Milanesque (IRE)</t>
  </si>
  <si>
    <t>Longueville Quest (IRE)</t>
  </si>
  <si>
    <t>chsd ldrs: disp 3rd at 1/2-way: 4th 5 out: rdn in 4th after 3 out and no imp on ldrs bef next: wknd into mod 5th bef last where lft mod 4th briefly: dropped to mod 5th run-in</t>
  </si>
  <si>
    <t>Crackerdancer (IRE)</t>
  </si>
  <si>
    <t>Katie's Cracker (GB)</t>
  </si>
  <si>
    <t>Rambo Dancer (CAN)</t>
  </si>
  <si>
    <t>led narrowly: jnd briefly fr 3rd: jnd briefly 4 out and again next: rdn and hdd bef 2 out where wknd into 6th and fell</t>
  </si>
  <si>
    <t>Laurina (FR)</t>
  </si>
  <si>
    <t>Lamboghina (GER)</t>
  </si>
  <si>
    <t>chsd ldrs: 5th at 1/2-way: nt fluent 5th: tk clsr order bhd ldrs in 4th after 3 out: led travelling wl after next and drew further clr bef last where nt fluent: styd on strly: easily</t>
  </si>
  <si>
    <t>Alletrix (IRE)</t>
  </si>
  <si>
    <t>Miracle Trix (IRE)</t>
  </si>
  <si>
    <t>hld up in rr of mid-div: j. sltly lft 1st: disp 8th at 1/2-way: tk clsr order in 7th fr 4 out and impr bhd ldrs bef 2 out: rdn into 2nd between last 2 and sn no imp on easy wnr: kpt on same pce</t>
  </si>
  <si>
    <t>Dawn Shadow (IRE)</t>
  </si>
  <si>
    <t>Corskeagh Shadow (IRE)</t>
  </si>
  <si>
    <t>Mrs D A Love</t>
  </si>
  <si>
    <t>cl up bhd ldr: disp ld briefly fr 3rd: disp again briefly fr 4 out and again next: disp ld gng wl bef 2 out: rdn and hdd after 2 out and no imp on easy wnr: one pce in 3rd run-in</t>
  </si>
  <si>
    <t>True Self (IRE)</t>
  </si>
  <si>
    <t>Good Thought (IRE)</t>
  </si>
  <si>
    <t>in rr of mid-div: disp 8th at 1/2-way: tk clsr order fr 3 out: almost on terms on outer next where j.big: rdn and no imp on wnr disputing 3rd bef last: one pce in 4th run-in</t>
  </si>
  <si>
    <t>cl up bhd ldrs: cl 3rd at 1/2-way: disp ld gng wl bef 2 out: rdn and hdd after 2 out: no ex and wknd into 5th bef last</t>
  </si>
  <si>
    <t>Ainsi Va La Vie (FR)</t>
  </si>
  <si>
    <t>Joie De La Vie (FR)</t>
  </si>
  <si>
    <t>hld up in rr of mid-div: slt mstke 2nd: 7th at 1/2-way: nt fluent in 6th 4 out and lost pl: rdn and no imp towards rr after 3 out: r.o again after 2 out into 6th run-in</t>
  </si>
  <si>
    <t>Just Janice (IRE)</t>
  </si>
  <si>
    <t>Liss Na Tintri (IRE)</t>
  </si>
  <si>
    <t>John E Kiely</t>
  </si>
  <si>
    <t>w.w towards rr: tk clsr order in 9th fr 3 out gng wl: sltly hmpd 2 out where lft 6th: no imp on ldrs and one pce after</t>
  </si>
  <si>
    <t>chsd ldrs: cl 4th at 1/2-way: rdn and wknd after 3 out</t>
  </si>
  <si>
    <t>Gracemount (IRE)</t>
  </si>
  <si>
    <t>Eyres And Graces (IRE)</t>
  </si>
  <si>
    <t>Sean Thomas Doyle</t>
  </si>
  <si>
    <t>hld up in tch: mstke and pckd at 2nd: cl 6th at 1/2-way: rdn after 3 out and no ex bef next: wknd</t>
  </si>
  <si>
    <t>Killahara Castle (IRE)</t>
  </si>
  <si>
    <t>Tyone Legend (IRE)</t>
  </si>
  <si>
    <t>in rr thrght: drvn and no imp after 3 out: nvr a factor</t>
  </si>
  <si>
    <t>Communion Day (IRE)</t>
  </si>
  <si>
    <t>Otorum (IRE)</t>
  </si>
  <si>
    <t>a bhd: t.o whn p.u bef 2 out</t>
  </si>
  <si>
    <t>Sometimes A Fox (GB)</t>
  </si>
  <si>
    <t>Foxwedge (AUS)</t>
  </si>
  <si>
    <t>Crooked Wood (USA)</t>
  </si>
  <si>
    <t>hld up in tch early: slt mstke and hmpd sltly 1st: rdn and wknd after 4 out: p.u bef 2 out</t>
  </si>
  <si>
    <t>Play The Game (IRE)</t>
  </si>
  <si>
    <t>Neutral (GB)</t>
  </si>
  <si>
    <t>mde all: over 1 l clr at 1/2-way: stl gng wl bef 2 out: in command bef last where nt fluent: reduced advantage run-in and rdn: all out nr fin: hld on</t>
  </si>
  <si>
    <t>Champayne Lady (IRE)</t>
  </si>
  <si>
    <t>Magherareagh Lady (IRE)</t>
  </si>
  <si>
    <t>settled bhd ldr: 2nd 1/2-way: pushed along in 2nd bef 2 out and no imp on wnr bef last where slt mstke: rdn and r.o u.p to press wnr nr fin: hld</t>
  </si>
  <si>
    <t>Political Policy (IRE)</t>
  </si>
  <si>
    <t>Alexander Express (IRE)</t>
  </si>
  <si>
    <t>chsd ldrs: 3rd 1/2-way: rdn in 3rd and no imp on wnr bef 2 out: one pce after and slt mstke in mod 3rd at last</t>
  </si>
  <si>
    <t>Khudha (IRE)</t>
  </si>
  <si>
    <t>Helmet (AUS)</t>
  </si>
  <si>
    <t>Seeking Dubai (GB)</t>
  </si>
  <si>
    <t>chsd ldrs: mstke 1st: 7th 1/2-way: rdn in 5th and no imp on wnr bef 2 out: kpt on one pce in mod 4th after 2 out</t>
  </si>
  <si>
    <t>chsd ldrs: mstke in 5th at 4th: rdn and no imp on wnr bef 2 out where mstke in 4th: wknd</t>
  </si>
  <si>
    <t>Kalamkan (USA)</t>
  </si>
  <si>
    <t>Kitten's Joy (USA)</t>
  </si>
  <si>
    <t>Kaloura (IRE)</t>
  </si>
  <si>
    <t>T G McCourt</t>
  </si>
  <si>
    <t>mid-div: j.rt 1st: pushed along briefly fr 3rd: rdn after 3 out and kpt on u.p fr bef next into mod 6th</t>
  </si>
  <si>
    <t>Rideonastar (IRE)</t>
  </si>
  <si>
    <t>Capestar (IRE)</t>
  </si>
  <si>
    <t>in rr of mid-div: rdn after 3 out and kpt on one pce in bhd into mod 7th</t>
  </si>
  <si>
    <t>Reine Fee (IRE)</t>
  </si>
  <si>
    <t>Cave Woman (IRE)</t>
  </si>
  <si>
    <t>towards rr: hmpd 1st: kpt on one pce in bhd after 3 out</t>
  </si>
  <si>
    <t>hld up in tch early: rdn and no imp bef 3 out</t>
  </si>
  <si>
    <t>Arch Stanton (IRE)</t>
  </si>
  <si>
    <t>Half-Hitch (USA)</t>
  </si>
  <si>
    <t>mid-div: tk clsr order in 8th fr 3 out: pushed along into mod 7th and no imp on ldrs bef st: wknd</t>
  </si>
  <si>
    <t>Try Again (IRE)</t>
  </si>
  <si>
    <t>Diamond Katie (IRE)</t>
  </si>
  <si>
    <t>nvr bttr than mid-div: no imp towards rr 4 out: kpt on one pce in bhd after next</t>
  </si>
  <si>
    <t>hld up in tch: slt mstke 2nd: 8th 1/2-way: wknd bef 3 out</t>
  </si>
  <si>
    <t>El Rouli (FR)</t>
  </si>
  <si>
    <t>Cybertina (FR)</t>
  </si>
  <si>
    <t>chsd ldrs: pushed along in 10th after 4 out and disp 8th briefly bef next: sn wknd</t>
  </si>
  <si>
    <t>chsd ldrs: 4th 1/2-way: wknd in 6th bef 3 out</t>
  </si>
  <si>
    <t>mid-div: hmpd 1st: no imp bef 3 out: mstke next: wknd</t>
  </si>
  <si>
    <t>Boubafly (FR)</t>
  </si>
  <si>
    <t>Nouba Fly (FR)</t>
  </si>
  <si>
    <t>chsd ldrs early: 9th 1/2-way: tk clsr order 4 out: pushed along in 6th after next and wknd bef 2 out: eased</t>
  </si>
  <si>
    <t>Present'n'correct (IRE)</t>
  </si>
  <si>
    <t>Cut 'N' Run (IRE)</t>
  </si>
  <si>
    <t>Mister Mat (FR)</t>
  </si>
  <si>
    <t>chsd ldrs: 6th 1/2-way: rdn and wknd after 4 out</t>
  </si>
  <si>
    <t>Hidden Commotion (IRE)</t>
  </si>
  <si>
    <t>Credit Present (IRE)</t>
  </si>
  <si>
    <t>a bhd: nvr a factor: lost both front shoes</t>
  </si>
  <si>
    <t>Perfect In Pink (GB)</t>
  </si>
  <si>
    <t>Fashion Rocks (IRE)</t>
  </si>
  <si>
    <t>Mark Michael McNiff</t>
  </si>
  <si>
    <t>Guido Reni (IRE)</t>
  </si>
  <si>
    <t>Out Of Thanks (IRE)</t>
  </si>
  <si>
    <t>in rr of mid-div best: wknd 4 out</t>
  </si>
  <si>
    <t>Harlow (GB)</t>
  </si>
  <si>
    <t>Harlan's Holiday (USA)</t>
  </si>
  <si>
    <t>Glowing (IRE)</t>
  </si>
  <si>
    <t>21</t>
  </si>
  <si>
    <t>22</t>
  </si>
  <si>
    <t>Samantha Bellamy (IRE)</t>
  </si>
  <si>
    <t>Maggie Maggie May (IRE)</t>
  </si>
  <si>
    <t>led tl jnd and hdd fr 2nd: dropped to 4th bef 1/2-way and wknd bef 6th where mstke in rr: p.u bef 4 out</t>
  </si>
  <si>
    <t>Crown Of Thorns (GB)</t>
  </si>
  <si>
    <t>Gaye Sophie (GB)</t>
  </si>
  <si>
    <t>chsd ldrs: disp 2nd at 1/2-way: disp ld briefly after 4 out: rdn and wknd qckly after next: t.o whn p.u after 2 out where nt fluent</t>
  </si>
  <si>
    <t>hld up in tch: racd keenly: tk clsr order and almost on terms on outer after 4 out: rdn in 3rd and wknd after next: slt mstke in mod 6th 2 out: t.o whn p.u bef last</t>
  </si>
  <si>
    <t>Maeve's Choice (IRE)</t>
  </si>
  <si>
    <t>Luanna (IRE)</t>
  </si>
  <si>
    <t>w.w: j. sltly lft in 9th at 4th: tk clsr order bef 4 out: impr into 3rd gng wl after 3 out: rdn to ld between last 2: hung bef last where mstke: styd on wl to assert run-in</t>
  </si>
  <si>
    <t>Benefit Of Magic (IRE)</t>
  </si>
  <si>
    <t>Corraig Lady (IRE)</t>
  </si>
  <si>
    <t>chsd ldrs: nt fluent 3rd: disp 2nd at 1/2-way: impr to dispute ld after 4 out: hdd briefly next: rdn w narrow ld bef 2 out: hdd between last 2: swtchd lft run-in and no imp on wnr: kpt on same pce</t>
  </si>
  <si>
    <t>Timmie Roe (IRE)</t>
  </si>
  <si>
    <t>Finnow Turkle (IRE)</t>
  </si>
  <si>
    <t>w.w: 8th bef 6th: tk clsr order 4 out: cl 5th bef st: rdn into 3rd on outer bef 2 out: no ex u.p bef last where bad mstke: one pce in mod 3rd run-in</t>
  </si>
  <si>
    <t>Shakeytry (IRE)</t>
  </si>
  <si>
    <t>Molly Hussey (IRE)</t>
  </si>
  <si>
    <t>chsd ldrs: tk clsr order bef 6th and disp ld: led narrowly briefly after 4 out tl sn jnd: led narrowly next briefly: rdn in cl 2nd into st and no ex in 4th fr 2 out: wknd</t>
  </si>
  <si>
    <t>hld up in rr: tk clsr order 4 out: gng wl bhd ldrs and disp 3rd briefly after 3 out: rdn and no ex bef next: wknd in 5th fr 2 out</t>
  </si>
  <si>
    <t>trckd ldr tl disp and led fr 2nd: mstke 4 out and hdd: wknd qckly</t>
  </si>
  <si>
    <t>w.w: slt mstke towards rr at 3rd: pushed along in cl 8th bef 3 out and no imp on ldrs in mod 7th bef st: wknd</t>
  </si>
  <si>
    <t>led: kpt out wd fr 4th: narrow ld bef 5 out: rdn and hdd bef 3 out and sn wknd qckly: eased after 3 out and p.u bef next</t>
  </si>
  <si>
    <t>Poormans Hill (IRE)</t>
  </si>
  <si>
    <t>Sharps Express (IRE)</t>
  </si>
  <si>
    <t>hld up in tch: 6th 1/2-way: pushed along bhd ldrs bef 2 out and impr to ld bef last: drvn clr and styd on wl: comf</t>
  </si>
  <si>
    <t>hld up in rr and detached early: last at 1/2-way: hdwy gng wl 3 out: rdn into 4th after 2 out and styd on wl into 2nd run-in: nt trble wnr</t>
  </si>
  <si>
    <t>Battling Spirit (IRE)</t>
  </si>
  <si>
    <t>Glensfirth Lady (IRE)</t>
  </si>
  <si>
    <t>Jonathan Sweeney</t>
  </si>
  <si>
    <t>chsd ldrs: cl 3rd bef 5 out: effrt on outer and disp ld on outer bef 2 out: sn led tl hdd u.p bef last: no imp on wnr run-in where dropped to 3rd</t>
  </si>
  <si>
    <t>Itsallhappening (IRE)</t>
  </si>
  <si>
    <t>Niamhs Dream (IRE)</t>
  </si>
  <si>
    <t>chsd ldrs early: mstke 4th: j.big next: 7th 1/2-way: impr bhd ldrs bef 4 out and led after 3 out: jnd bef next and sn hdd: no ex u.p and wknd into 4th at last</t>
  </si>
  <si>
    <t>Zagnzig (IRE)</t>
  </si>
  <si>
    <t>Regal Pursuit (IRE)</t>
  </si>
  <si>
    <t>H Smyth</t>
  </si>
  <si>
    <t>hld up towards rr: slt mstke in 8th at 6th: gng wl in cl 7th appr st: rdn in 5th and no ex after 2 out: wknd</t>
  </si>
  <si>
    <t>Portrait King (IRE)</t>
  </si>
  <si>
    <t>Storm Queen (IRE)</t>
  </si>
  <si>
    <t>trckd ldr fr 1st: rdr lost lft iron briefly at 5th: cl 2nd at 1/2-way: dropped to cl 5th bef 5 out: cl 6th after next: rdn and no ex after 3 out</t>
  </si>
  <si>
    <t>Emmas Dilemma (IRE)</t>
  </si>
  <si>
    <t>Emmas Island (IRE)</t>
  </si>
  <si>
    <t>chsd ldrs: 5th 1/2-way: tk clsr order bhd ldrs bef 5 out: cl 2nd after next and led bef 3 out: hdd after 3 out and wknd qckly bef next where mstke in 6th</t>
  </si>
  <si>
    <t>Maureen's Star (IRE)</t>
  </si>
  <si>
    <t>Serpentine Mine (IRE)</t>
  </si>
  <si>
    <t>chsd ldrs: cl 2nd bef 5 out: pushed along bhd ldrs after 4 out and no ex u.p in 4th after next whn checked bef st: wknd</t>
  </si>
  <si>
    <t>Nicat's Benefit (IRE)</t>
  </si>
  <si>
    <t>Nicat's Daughter (IRE)</t>
  </si>
  <si>
    <t>Miss Elizabeth Anne Lalor</t>
  </si>
  <si>
    <t>hld up towards rr: 10th 1/2-way: sme hdwy 3 out: drvn into 5th briefly after 3 out tl no ex on outer bef next where wknd</t>
  </si>
  <si>
    <t>Sir Ector (USA)</t>
  </si>
  <si>
    <t>Beyond The Waves (USA)</t>
  </si>
  <si>
    <t>Ocean Crest (USA)</t>
  </si>
  <si>
    <t>Miss Nicole McKenna</t>
  </si>
  <si>
    <t>hld up bhd ldrs: pushed along briefly 3rd and lost pl: 8th bef 1/2-way: reminder towards rr after 6th where mstke: rdn and no ex after 3 out: slt mstke next: wknd</t>
  </si>
  <si>
    <t>hld up: rdn along after 4th: sn struggling: t.o whn p.u bef 2 out</t>
  </si>
  <si>
    <t>100/30J</t>
  </si>
  <si>
    <t>trckd ldr: led after 3 out: pushed 3 1/2 l clr 2 out: rdn and idled between last 2: strly pressed last: drvn all out</t>
  </si>
  <si>
    <t>chsd ldr: nt fluent 2 out: sn rdn: chal strly last: kpt on</t>
  </si>
  <si>
    <t>Red Ochre (GB)</t>
  </si>
  <si>
    <t>Virtual (GB)</t>
  </si>
  <si>
    <t>Red Hibiscus (GB)</t>
  </si>
  <si>
    <t>midfield: hdwy and disp 2nd 2 out: sn rdn: one pce fnl 110yds</t>
  </si>
  <si>
    <t>Tonto's Spirit (GB)</t>
  </si>
  <si>
    <t>Desert Royalty (IRE)</t>
  </si>
  <si>
    <t>led: hdd after 3 out: sn rdn along: outpcd 2 out: plugged on run-in</t>
  </si>
  <si>
    <t>hld up in rr: nt a fluent: sme late hdwy: nvr threatened</t>
  </si>
  <si>
    <t>hld up: rdn bef 2 out: sn no imp and btn</t>
  </si>
  <si>
    <t>hld up in tch: rdn bef last (normal 2 out): chsd ldr extended run-in: chal passing omitted last: styd on to ld nr fin</t>
  </si>
  <si>
    <t>Burrenbridge Hotel (IRE)</t>
  </si>
  <si>
    <t>Hearthstead Dancer (USA)</t>
  </si>
  <si>
    <t>trckd ldr: mstke 5th: jnd ldr 7th: led bef last (normal 2 out): rdn and hung lft extended run-in: pressed passing omitted last: one pce and hdd nr fin</t>
  </si>
  <si>
    <t>Beau Bay (FR)</t>
  </si>
  <si>
    <t>Slew Bay (FR)</t>
  </si>
  <si>
    <t>Beaudelaire (USA)</t>
  </si>
  <si>
    <t>led: mstke 4th: jnd 7th: rdn whn hdd bef last (normal 2 out): sn one pce in 3rd extended run-in</t>
  </si>
  <si>
    <t>in tch: mstke 4th: nt fluent 6th: rdn 2 out (normal 3 out): sn btn</t>
  </si>
  <si>
    <t>It's Your Move (IRE)</t>
  </si>
  <si>
    <t>Jeruflo (IRE)</t>
  </si>
  <si>
    <t>led: jnd 6th: nt fluent 3 out and hdd: rdn and outpcd bef 2 out: 7 l down in 3rd whn fell 2 out</t>
  </si>
  <si>
    <t>trckd ldr: jnd ldr 6th: led 3 out: rdn appr 2 out: nt fluent 2 out: styd on wl</t>
  </si>
  <si>
    <t>trckd ldr: rdn to chal 2 out: hit last: one pce</t>
  </si>
  <si>
    <t>Just Bobby (IRE)</t>
  </si>
  <si>
    <t>Blackwater Bay (IRE)</t>
  </si>
  <si>
    <t>hld up in tch: rdn after 3 out: sn btn: lft remote 3rd and hmpd by faller 2 out</t>
  </si>
  <si>
    <t>King's Reste (IRE)</t>
  </si>
  <si>
    <t>J'y Reste (FR)</t>
  </si>
  <si>
    <t>Freedom Cry (GB)</t>
  </si>
  <si>
    <t>hld up in tch: rdn after 3 out: sn wknd</t>
  </si>
  <si>
    <t>2/7F</t>
  </si>
  <si>
    <t>trckd ldrs: pushed along to ld last: rdn out</t>
  </si>
  <si>
    <t>Rock Of Leon (GB)</t>
  </si>
  <si>
    <t>Leonica (GB)</t>
  </si>
  <si>
    <t>Lion Cavern (USA)</t>
  </si>
  <si>
    <t>prom: led narrowly 3rd: rdn between last 2: hit last and hdd: one pce</t>
  </si>
  <si>
    <t>Alison Clarke</t>
  </si>
  <si>
    <t>prom: rdn whn nt fluent 3 out: sn one pce in 3rd</t>
  </si>
  <si>
    <t>hld up in tch: rdn and one pce in 4th fr 2 out</t>
  </si>
  <si>
    <t>My Brown Eyed Girl (GB)</t>
  </si>
  <si>
    <t>Ferrule (IRE)</t>
  </si>
  <si>
    <t>Chalosse (GB)</t>
  </si>
  <si>
    <t>Mr Dillan Hurst</t>
  </si>
  <si>
    <t>led narrowly: hdd 3rd: dropped towards rr after 5th: rdn and bhd fr bef 3 out</t>
  </si>
  <si>
    <t>Quadriga (IRE)</t>
  </si>
  <si>
    <t>Turning Light (GER)</t>
  </si>
  <si>
    <t>hld up: slow 1st and 6th: rdn and wknd bef 2 out</t>
  </si>
  <si>
    <t>in tch: racd keenly: hdwy and pressed ldr 3rd: lost pl bef 3 out: sn wknd and t.o</t>
  </si>
  <si>
    <t>hld up: reminders after 5th: sn struggling in rr: t.o whn mstke 10th: p.u bef next</t>
  </si>
  <si>
    <t>Cash Again (FR)</t>
  </si>
  <si>
    <t>Jeu De Lune (FR)</t>
  </si>
  <si>
    <t>hld up: nt fluent 7th and 10th: hdwy bef 2 out (normal 3 out): pushed along to ld extended run-in: kpt on</t>
  </si>
  <si>
    <t>led: rdn whn hdd extended run-in: one pce</t>
  </si>
  <si>
    <t>Viens Chercher (IRE)</t>
  </si>
  <si>
    <t>trckd ldrs: nt fluent 12th: rdn after 2 out (normal 3 out): sn one pce in 3rd extended run-in</t>
  </si>
  <si>
    <t>prom: rdn whn hit last (normal 2 out): sn outpcd and btn in 4th</t>
  </si>
  <si>
    <t>midfield: rdn bef 3 out: sn wknd: p.u bef 2 out</t>
  </si>
  <si>
    <t>in tch: sltly hmpd and stmbld after 5th: rdn and btn bef 3 out: p.u bef 2 out</t>
  </si>
  <si>
    <t>Art Of Supremacy (IRE)</t>
  </si>
  <si>
    <t>Marble Desire (IRE)</t>
  </si>
  <si>
    <t>hld up: p.u bef 4th and dismntd</t>
  </si>
  <si>
    <t>Camron De Chaillac (FR)</t>
  </si>
  <si>
    <t>Hadeel (GB)</t>
  </si>
  <si>
    <t>mde all: nt fluent 3 out: rdn 4 l clr 2 out: drvn out run-in</t>
  </si>
  <si>
    <t>Le Drapeau (FR)</t>
  </si>
  <si>
    <t>La Bandera (GB)</t>
  </si>
  <si>
    <t>prom: rdn bef 3 out: styd on wl</t>
  </si>
  <si>
    <t>hld up: hdwy after 3 out: rdn in 4th whn nt fluent 2 out: wnt 3rd last: styd on</t>
  </si>
  <si>
    <t>chsd ldrs: rdn after 3 out: outpcd bef 2 out: plugged on run-in</t>
  </si>
  <si>
    <t>Dark And Dangerous (IRE)</t>
  </si>
  <si>
    <t>trckd ldrs: hit 3 out: sn rdn: outpcd and btn 2 out</t>
  </si>
  <si>
    <t>midfield: hdwy and trckd ldrs 7th: rdn bef 2 out: 3rd whn nt fluent 2 out: wknd last</t>
  </si>
  <si>
    <t>Oregon Gold (FR)</t>
  </si>
  <si>
    <t>Confuchias (IRE)</t>
  </si>
  <si>
    <t>Gold Wine (FR)</t>
  </si>
  <si>
    <t>Holst (USA)</t>
  </si>
  <si>
    <t>midfield: rdn and wknd 2 out</t>
  </si>
  <si>
    <t>Diamant De L'Ouest (FR)</t>
  </si>
  <si>
    <t>Ortezia (FR)</t>
  </si>
  <si>
    <t>trckd ldrs: lost pl 3rd: dropped to rr after 5th and sn rdn along: plugged on after 2 out</t>
  </si>
  <si>
    <t>Azert De Coeur (FR)</t>
  </si>
  <si>
    <t>Eden De Coeur (FR)</t>
  </si>
  <si>
    <t>Lampon (FR)</t>
  </si>
  <si>
    <t>midfield: rdn along 6th: sn struggling</t>
  </si>
  <si>
    <t>Ever So Much (IRE)</t>
  </si>
  <si>
    <t>Beautiful World (IRE)</t>
  </si>
  <si>
    <t>midfield on outside: rdn and wknd bef 3 out</t>
  </si>
  <si>
    <t>Toboggan's Gift (GB)</t>
  </si>
  <si>
    <t>hld up: reminders after 3rd: sn struggling in rr: t.o whn p.u after 3 out</t>
  </si>
  <si>
    <t>Princess Mononoke (IRE)</t>
  </si>
  <si>
    <t>Grande Solitaire (FR)</t>
  </si>
  <si>
    <t>midfield: clsr 3 out: pushed along to go 2nd 2 out: hit last but led: rdn and kpt on wl</t>
  </si>
  <si>
    <t>Theatre Act (GB)</t>
  </si>
  <si>
    <t>chsd ldr: led appr 2 out: drvn between last 2: hdd last: one pce</t>
  </si>
  <si>
    <t>Bygones For Coins (IRE)</t>
  </si>
  <si>
    <t>Reservation (IRE)</t>
  </si>
  <si>
    <t>racd wd: led and sn 5 l clr: hit 4th: rdn and hdd appr 2 out: nt fluent 2 out: sn btn in 3rd</t>
  </si>
  <si>
    <t>in tch: rdn after 3 out: btn in poor 4th 2 out</t>
  </si>
  <si>
    <t>Russian Royale (GB)</t>
  </si>
  <si>
    <t>Russian Ruby (FR)</t>
  </si>
  <si>
    <t>midfield: rdn and wknd after 3 out</t>
  </si>
  <si>
    <t>Simply Business (FR)</t>
  </si>
  <si>
    <t>Fabulous Darling (FR)</t>
  </si>
  <si>
    <t>hld up: racd keenly: hdwy after 3 out: rdn and wknd 2 out</t>
  </si>
  <si>
    <t>Barely Black (IRE)</t>
  </si>
  <si>
    <t>Urban Poet (USA)</t>
  </si>
  <si>
    <t>chsd ldr: rdn after 3 out: wknd</t>
  </si>
  <si>
    <t>Sayo (GB)</t>
  </si>
  <si>
    <t>Tiyi (FR)</t>
  </si>
  <si>
    <t>Fairy King (USA)</t>
  </si>
  <si>
    <t>chsd ldr: nt fluent w jumping at times: mstke 3 out and lost few pls: cl 6th bef st: pushed along in 4th after 2 out and swtchd lft bef last: swtchd rt run-in and r.o wl to ld cl home: readily</t>
  </si>
  <si>
    <t>Les Arceaux (IRE)</t>
  </si>
  <si>
    <t>Arcano (IRE)</t>
  </si>
  <si>
    <t>Amoureux (USA)</t>
  </si>
  <si>
    <t>Deputy Minister (CAN)</t>
  </si>
  <si>
    <t>chsd ldrs: 3rd 1/2-way: gng wl in cl 2nd into st: wnt sltly lft fr 2 out stl gng wl: drvn on terms bef last and led narrowly briefly far side run-in tl hdd cl home</t>
  </si>
  <si>
    <t>Room To Roam (IRE)</t>
  </si>
  <si>
    <t>Lady's Locket (IRE)</t>
  </si>
  <si>
    <t>chsd ldrs: 4th 1/2-way: gng wl after 3 out and impr nr side to ld narrowly 2 out: sn jnd and rdn on terms after last: hdd between horses run-in and dropped to 3rd cl home</t>
  </si>
  <si>
    <t>Strange Notions (IRE)</t>
  </si>
  <si>
    <t>Silirisa (FR)</t>
  </si>
  <si>
    <t>hld up in rr: rn freely early: last at 1/2-way: gng wl stl in rr bef 2 out: drvn into 5th between last 2 and slt mstke last: kpt on wl into 4th run-in: nvr trbld ldrs</t>
  </si>
  <si>
    <t>Park Paddocks (IRE)</t>
  </si>
  <si>
    <t>Dream Of The Hill (IRE)</t>
  </si>
  <si>
    <t>hld up: racd keenly: 6th 1/2-way: tk clsr order bhd ldrs bef 2 out where slt mstke: rdn bef last where slt mstke and sn no imp on ldrs u.p in 4th: wknd into 5th run-in</t>
  </si>
  <si>
    <t>Warnaq (IRE)</t>
  </si>
  <si>
    <t>Ihtiraam (IRE)</t>
  </si>
  <si>
    <t>hld up: 5th 1/2-way: pushed along bhd ldrs bef 2 out and sn no ex: one pce in 6th run-in</t>
  </si>
  <si>
    <t>towards rr: 7th 1/2-way: rdn and no ex after 2 out</t>
  </si>
  <si>
    <t>led: nt fluent 2nd and at times after: over 2 l clr at 1/2-way: rdn and hdd bef 2 out and sn sltly impeded: wknd</t>
  </si>
  <si>
    <t>Sandsend (FR)</t>
  </si>
  <si>
    <t>Sans Rien (FR)</t>
  </si>
  <si>
    <t>chsd ldrs: 3rd 1/2-way: clsr in 2nd fr 4 out: rdn in 2nd between last 2 and clsd u.p at last where nt fluent: led narrowly run-in: all out cl home where strly pressed: jst</t>
  </si>
  <si>
    <t>Forge Meadow (IRE)</t>
  </si>
  <si>
    <t>Ballys Baby (IRE)</t>
  </si>
  <si>
    <t>led: over 2 l clr at 1/2-way: stl gng wl bef 2 out: rdn between last 2 and pressed clly at last: hdd narrowly u.p run-in and kpt on wl cl home: jst hld</t>
  </si>
  <si>
    <t>Destin D'ajonc (FR)</t>
  </si>
  <si>
    <t>Fleur D'Ajonc (FR)</t>
  </si>
  <si>
    <t>hld up towards rr: disp 6th at 1/2-way: sme hdwy on outer to chse ldrs in 4th bef 3 out: pushed along bef next and no imp on ldrs in 3rd between last 2: dropped to 4th at last tl kpt on into 3rd again cl home</t>
  </si>
  <si>
    <t>Dolciano Dici (FR)</t>
  </si>
  <si>
    <t>Louve Rina (FR)</t>
  </si>
  <si>
    <t>hld up in tch: 4th 1/2-way: stl gng wl bhd ldrs bef 2 out where nt fluent and dropped to rr: swtchd rt between last 2 and r.o in 6th fr last: nvr trbld ldrs</t>
  </si>
  <si>
    <t>On The Go Again (IRE)</t>
  </si>
  <si>
    <t>Lady Bolino (IRE)</t>
  </si>
  <si>
    <t>Michael Mulvany</t>
  </si>
  <si>
    <t>w.w in rr: disp 6th at 1/2-way: pushed along and swtchd rt after 2 out: rdn into 3rd at last where no imp on ldrs: no ex run-in and dropped to 5th cl home</t>
  </si>
  <si>
    <t>Duca De Thaix (FR)</t>
  </si>
  <si>
    <t>hld up in tch: 5th 1/2-way: nt fluent 4 out: tk clsr order bhd ldrs bef 2 out: rdn disputing 3rd briefly after 2 out and sn no ex: wknd bef last</t>
  </si>
  <si>
    <t>Arcenfete (IRE)</t>
  </si>
  <si>
    <t>Soft Pleasure (USA)</t>
  </si>
  <si>
    <t>chsd ldr: j.big 1st: 2nd 1/2-way: slt mstke 4 out and lost pl: gng wl bhd ldrs bef 2 out: wknd qckly after 2 out: sn eased</t>
  </si>
  <si>
    <t>chsd ldr: disp ld briefly fr 1/2-way and again briefly after 10th: 3rd bef 5 out where slt mstke: impr bhd ldrs bef 3 out where pckd in 2nd: disp ld fr bef 2 out: on terms and ev ch whn fell last</t>
  </si>
  <si>
    <t>Moulin A Vent (GB)</t>
  </si>
  <si>
    <t>Bahia Blanca (FR)</t>
  </si>
  <si>
    <t>chsd ldrs: slt mstkes 2nd and 8th: 2nd bef 5 out: jnd for 2nd bef 3 out where mstke and lost pl: dropped to 4th bef 2 out: styd on again and lft mod 2nd at last: r.o strly to ld nr fin</t>
  </si>
  <si>
    <t>Jury Duty (IRE)</t>
  </si>
  <si>
    <t>Swan Heart (IRE)</t>
  </si>
  <si>
    <t>hld up in rr: clsr in 4th bef 4th: rdn bhd ldrs and clsd far side to dispute ld fr 2 out: lft in front at last and clr: reduced advantage and tired run-in: hdd nr fin</t>
  </si>
  <si>
    <t>led: kpt out wd: jnd briefly fr 1/2-way: narrow ld whn slt mstke 10th and sn jnd: led again fr next: pushed along and jnd into st: hdd 2 out and no ex u.p: lft mod 3rd at last</t>
  </si>
  <si>
    <t>hld up bhd ldrs early: dropped to rr bef 4th: detached fr 1/2-way: t.o whn slt mstke 4 out: lft remote 4th at last: nvr a factor</t>
  </si>
  <si>
    <t>Ballyward (IRE)</t>
  </si>
  <si>
    <t>disp ld early tl settled in 2nd fr 1st: disp bef 3 out and led gng best bef 2 out where mstke: rdn and jnd between last 2: led narrowly fr last tl jnd u.p run-in: kpt on best to ld cl home: all out</t>
  </si>
  <si>
    <t>As You Were (FR)</t>
  </si>
  <si>
    <t>Princess Skippie (USA)</t>
  </si>
  <si>
    <t>Skip Away (USA)</t>
  </si>
  <si>
    <t>mid-div: slt mstke 3rd: clsr in 6th at 1/2-way: pushed along into 3rd after 3 out and wnt 2nd bef next: rdn on terms between last 2 tl hdd narrowly fr last: clsd to dispute ld briefly run-in tl no ex in 2nd cl home</t>
  </si>
  <si>
    <t>The Holy One (IRE)</t>
  </si>
  <si>
    <t>Vickate (IRE)</t>
  </si>
  <si>
    <t>disp early tl led fr 1st: jnd bef 3 out: rdn and hdd bef next: sn wknd in 3rd</t>
  </si>
  <si>
    <t>Lady Mangan (IRE)</t>
  </si>
  <si>
    <t>Moynetto Lady (IRE)</t>
  </si>
  <si>
    <t>G Murphy</t>
  </si>
  <si>
    <t>settled bhd ldrs: 5th 1/2-way: rdn into st and u.p in 4th 2 out: one pce after</t>
  </si>
  <si>
    <t>Heroesandvillains (GB)</t>
  </si>
  <si>
    <t>Keys Pride (IRE)</t>
  </si>
  <si>
    <t>chsd ldrs: 4th 1/2-way: rdn and no imp on ldrs bef 2 out: one pce after</t>
  </si>
  <si>
    <t>Double Portrait (IRE)</t>
  </si>
  <si>
    <t>chsd ldrs: 7th 1/2-way: slt mstke 6th and lost tch: one pce after 3 out</t>
  </si>
  <si>
    <t>in rr early: prog to dispute mod 7th fr 4 out: no imp in mod 7th bef 2 out and one pce after</t>
  </si>
  <si>
    <t>Victoria Bay (IRE)</t>
  </si>
  <si>
    <t>Torsha (IRE)</t>
  </si>
  <si>
    <t>towards rr: kpt on one pce in bhd after 3 out</t>
  </si>
  <si>
    <t>Jammy George (IRE)</t>
  </si>
  <si>
    <t>Dantes Mile (IRE)</t>
  </si>
  <si>
    <t>Thomas Cooper</t>
  </si>
  <si>
    <t>cl up tl sn settled bhd ldrs in 3rd: rdn and wknd bef 2 out</t>
  </si>
  <si>
    <t>Roxboro Road (IRE)</t>
  </si>
  <si>
    <t>Pretty Neat (IRE)</t>
  </si>
  <si>
    <t>in rr of mid-div best: rdn and no imp bef 3 out</t>
  </si>
  <si>
    <t>Dr Wallace (IRE)</t>
  </si>
  <si>
    <t>Oscars Princess (IRE)</t>
  </si>
  <si>
    <t>hld up in tch: 8th 1/2-way: pushed along in mod 7th bef 4 out where slt mstke: no imp after</t>
  </si>
  <si>
    <t>nvr bttr than mid-div: no imp 4 out</t>
  </si>
  <si>
    <t>Beliou Le Fume (IRE)</t>
  </si>
  <si>
    <t>Anshabella (IRE)</t>
  </si>
  <si>
    <t>mid-div: 9th 1/2-way: wknd 4 out</t>
  </si>
  <si>
    <t>a bhd: mstke 2nd: niggled along in rr after 6th: wknd</t>
  </si>
  <si>
    <t>Tubacurry Tornado (IRE)</t>
  </si>
  <si>
    <t>Tabora (GB)</t>
  </si>
  <si>
    <t>hld up: mstke 1st: reminders in rr of mid-div after 3rd: 10th 1/2-way: wknd 4 out</t>
  </si>
  <si>
    <t>chsd ldrs: nt fluent 2nd: 4th 1/2-way: tk clsr order bhd ldrs 4 out: impr travelling wl fr 2 out to dispute ld bef last: led fr last and rdn: kpt on wl u.p clsng stages</t>
  </si>
  <si>
    <t>Stowaway Forever (IRE)</t>
  </si>
  <si>
    <t>hld up in rr of mid-div: prog bef 2 out: swtchd after 2 out and impr bhd ldrs bef last where nt clr run briefly: rdn between horses after last and r.o wl into 2nd cl home where pressed wnr: nrst fin</t>
  </si>
  <si>
    <t>Randalls Ur Poet (IRE)</t>
  </si>
  <si>
    <t>Randall's Diana (IRE)</t>
  </si>
  <si>
    <t>Monashee Mountain (USA)</t>
  </si>
  <si>
    <t>chsd ldrs: cl up in 5th bef 4 out: rdn 2 out and clsd u.p far side bef last: no ex in 2nd run-in and dropped to 3rd cl home</t>
  </si>
  <si>
    <t>mid-div: 7th 1/2-way: rdn 2 out and clsd u.p nr side to chal fr last: no ex in 3rd run-in where hung sltly lft briefly: one pce in 4th nr fin</t>
  </si>
  <si>
    <t>cl up bhd ldr and disp ld fr 1st: hdd fr 3rd: 3rd bef 4th: cl 2nd into st gng wl and led bef 2 out: jnd u.p bef last and sn hdd: wknd run-in</t>
  </si>
  <si>
    <t>sn chsd ldrs and rn freely early: cl 6th bef 4 out: pushed along to chal 2 out: rdn between last 2 and no ex after last: wknd nr fin</t>
  </si>
  <si>
    <t>hld up: pushed along in mid-div bef 2 out: rdn in 8th after 2 out and no imp whn mstke last: kpt on one pce in 7th run-in</t>
  </si>
  <si>
    <t>Champagne Pat (IRE)</t>
  </si>
  <si>
    <t>Frozen Power (IRE)</t>
  </si>
  <si>
    <t>In Denial (IRE)</t>
  </si>
  <si>
    <t>Maelstrom Lake (GB)</t>
  </si>
  <si>
    <t>led narrowly early tl sn jnd and hdd fr 1st: settled bhd ldrs: clsr in 2nd bef 4th: rdn after 3 out and lost tch bef next: one pce after</t>
  </si>
  <si>
    <t>Whatever Jacksays (IRE)</t>
  </si>
  <si>
    <t>Princess Millicent (GB)</t>
  </si>
  <si>
    <t>Proverb (GB)</t>
  </si>
  <si>
    <t>cl up tl disp ld fr 1st: led fr 3rd: rdn and hdd bef 2 out: sn wknd</t>
  </si>
  <si>
    <t>in rr: pushed along bef 2 out: rdn in 11th between last 2 and no imp: kpt on one pce u.p in 10th after last</t>
  </si>
  <si>
    <t>Wigs On The Green (IRE)</t>
  </si>
  <si>
    <t>Koko Rose (IRE)</t>
  </si>
  <si>
    <t>hld up in rr of mid-div: pushed along briefly bef 4 out where slt mstke: pushed along bef 2 out: rdn briefly in 10th after 2 out and no imp: one pce after</t>
  </si>
  <si>
    <t>The Irregular (IRE)</t>
  </si>
  <si>
    <t>a bhd: last at 1/2-way: no imp bef 2 out</t>
  </si>
  <si>
    <t>a bhd: rdn and no imp bef 2 out</t>
  </si>
  <si>
    <t>Next Bend (IRE)</t>
  </si>
  <si>
    <t>Polite Reply (IRE)</t>
  </si>
  <si>
    <t>hld up in rr: last at 1/2-way: tk clsr order fr 5 out: impr nr side to chal fr 2 out: almost on terms whn fell last</t>
  </si>
  <si>
    <t>cl up tl led 4th: pressed clly bef 2 out: sn rdn and strly pressed w narrow advantage whn slt mstke last: styd on wl u.p nr side run-in to assert clsng stages</t>
  </si>
  <si>
    <t>The Informer (IRE)</t>
  </si>
  <si>
    <t>dwlt sltly s: sn settled towards rr: disp 5th at 1/2-way: slt mstke in 5th at 8th: hdwy gng wl far side bef 2 out: almost on terms at last: rdn and kpt on wl wout matching wnr run-in</t>
  </si>
  <si>
    <t>chsd ldrs: disp 3rd at 1/2-way: wd into st and dropped to rr nr side bef 2 out: rdn in 7th after 2 out and kpt on u.p into nvr threatening 3rd cl home</t>
  </si>
  <si>
    <t>Surf Instructor (IRE)</t>
  </si>
  <si>
    <t>Corrie Hall (IRE)</t>
  </si>
  <si>
    <t>chsd ldrs: racd keenly early: disp 3rd at 1/2-way: cl up in 3rd after 3 out whn short of room and checked sltly on inner turning in: almost on terms 2 out: rdn bef last and no ex in 3rd run-in: denied 3rd cl home</t>
  </si>
  <si>
    <t>Asitsohappens (IRE)</t>
  </si>
  <si>
    <t>Sudden Action (IRE)</t>
  </si>
  <si>
    <t>Moses McCabe</t>
  </si>
  <si>
    <t>led narrowly tl hdd 4th: mstke in 2nd next: rdn bhd ldrs bef 2 out and sn no ex: wknd bef last</t>
  </si>
  <si>
    <t>Thirsty Work (IRE)</t>
  </si>
  <si>
    <t>hld up: mstke in 5th at 1st: disp 5th at 1/2-way: mstke in 6th 5 out and dropped to rr: tk clsr order bhd ldrs bef 2 out: sn rdn and no ex bef last where lft 4th: one pce run-in where dropped to 5th</t>
  </si>
  <si>
    <t>Darcis Boy (IRE)</t>
  </si>
  <si>
    <t>Cold Christmas (IRE)</t>
  </si>
  <si>
    <t>he*</t>
  </si>
  <si>
    <t>Mr J M Burke</t>
  </si>
  <si>
    <t>in rr early and rn freely: tk clsr order and disp 7th bef 1/2-way: rdn and wknd 6f out: t.o whn p.u 2f out</t>
  </si>
  <si>
    <t>The Big Dog (IRE)</t>
  </si>
  <si>
    <t>Saddlers Leader (IRE)</t>
  </si>
  <si>
    <t>settled bhd ldr: cl 2nd at 1/2-way: pushed along almost on terms 3f out: rdn in cl 2nd 2f out and styd on wl to ld ins fnl f</t>
  </si>
  <si>
    <t>Mount Pelier (IRE)</t>
  </si>
  <si>
    <t>Fu's Legend (IRE)</t>
  </si>
  <si>
    <t>hld up: hdwy in 8th 6f out: tk clsr order bhd ldrs appr st: rdn in 3rd 2f out and no imp on ldrs ent fnl f: styd on wl into 2nd nr fin: a hld by wnr</t>
  </si>
  <si>
    <t>Voix Des Tiep (FR)</t>
  </si>
  <si>
    <t>Tiepataxe (FR)</t>
  </si>
  <si>
    <t>chsd ldrs: tk clsr order bhd ldrs appr st: impr travelling wl to ld narrowly 2f out: rdn over 1f out and hdd u.p ins fnl f: no ex nr fin where dropped to 3rd</t>
  </si>
  <si>
    <t>Smoking Gun (IRE)</t>
  </si>
  <si>
    <t>The Wounded Cook (IRE)</t>
  </si>
  <si>
    <t>hld up: 10th 1/2-way: hdwy into 7th fr 6f out: rdn bef st and no imp on ldrs in mod 5th 2f out: one pce after</t>
  </si>
  <si>
    <t>Gallant John Joe (IRE)</t>
  </si>
  <si>
    <t>mid-div tl impr to chse ldrs bef 1/2-way: led fr 1/2-way: pushed along far side fr 3f out: sn rdn and hdd 2f out: sn wknd</t>
  </si>
  <si>
    <t>Batcio (FR)</t>
  </si>
  <si>
    <t>Besca Nueva (FR)</t>
  </si>
  <si>
    <t>Mr A McMahon</t>
  </si>
  <si>
    <t>w.w in rr: last at 1/2-way: gd hdwy into mod 8th over 5f out: no imp in mod 7th over 2f out: kpt on one pce in bhd fnl 2f</t>
  </si>
  <si>
    <t>Ronald Pump (GB)</t>
  </si>
  <si>
    <t>Fruit Yoghurt (GB)</t>
  </si>
  <si>
    <t>chsd ldrs: 4th 1/2-way: rdn in 5th 3f out and sn wknd</t>
  </si>
  <si>
    <t>led tl hdd fr 1/2-way: rdn in 3rd and wknd after 1/2-way</t>
  </si>
  <si>
    <t>Spirit Of Medina (IRE)</t>
  </si>
  <si>
    <t>Supreme Adventure (IRE)</t>
  </si>
  <si>
    <t>cl up tl sn settled bhd ldrs: 5th 1/2-way: rdn and wknd 6f out</t>
  </si>
  <si>
    <t>Dent De Lion (FR)</t>
  </si>
  <si>
    <t>Attualita (FR)</t>
  </si>
  <si>
    <t>Master Thatch ()</t>
  </si>
  <si>
    <t>chsd ldrs tl dropped to mid-div bef 1/2-way: wknd towards rr after 1/2-way</t>
  </si>
  <si>
    <t>Midnight Frensi (GB)</t>
  </si>
  <si>
    <t>Flame O'Frensi ()</t>
  </si>
  <si>
    <t>Tudor Flame ()</t>
  </si>
  <si>
    <t>Martin Wilesmith</t>
  </si>
  <si>
    <t>Mr J M Ridley</t>
  </si>
  <si>
    <t>t.k.h towards rr: wknd 7th: t.o whn p.u bef 3 out</t>
  </si>
  <si>
    <t>Fleminport (IRE)</t>
  </si>
  <si>
    <t>Geek Chic (IRE)</t>
  </si>
  <si>
    <t>trckd ldrs: chsd along 6th: rdn after 3 out: wnt 2nd 2 out: drvn to chal ldr flat: r.o: won on nod</t>
  </si>
  <si>
    <t>Tossapenny (IRE)</t>
  </si>
  <si>
    <t>Blueanna (IRE)</t>
  </si>
  <si>
    <t>midfield: clsd 7th: led appr 2 out: rdn appr last: drvn and jnd flat: kpt on: lost on nod</t>
  </si>
  <si>
    <t>Fawsley Spirit (IRE)</t>
  </si>
  <si>
    <t>Apple Trix (IRE)</t>
  </si>
  <si>
    <t>w ldr: led 2nd to 5th: rdn after 3 out: nt qckn and outpcd by first two fr 2 out</t>
  </si>
  <si>
    <t>Rambling Rector (FR)</t>
  </si>
  <si>
    <t>Califea (FR)</t>
  </si>
  <si>
    <t>cl up: rdn 3 out: one pce fr next</t>
  </si>
  <si>
    <t>hld up: drvn and outpcd in 8th after 7th: clsd 2 out: one pce after and no further imp</t>
  </si>
  <si>
    <t>Aptly Put (IRE)</t>
  </si>
  <si>
    <t>Versatile Approach (IRE)</t>
  </si>
  <si>
    <t>Richard Spencer</t>
  </si>
  <si>
    <t>chsd ldrs: rdn after 2 out: grad wknd</t>
  </si>
  <si>
    <t>Little Allstar (IRE)</t>
  </si>
  <si>
    <t>Little Twinkle (IRE)</t>
  </si>
  <si>
    <t>led to 2nd: styd prom tl wknd after 2 out</t>
  </si>
  <si>
    <t>Madame Fiona (GB)</t>
  </si>
  <si>
    <t>Roslin (GB)</t>
  </si>
  <si>
    <t>in rr: rdn 6th: lost tch next</t>
  </si>
  <si>
    <t>a in rr: rdn bef 7th: sn lost tch</t>
  </si>
  <si>
    <t>Cloudy Glen (IRE)</t>
  </si>
  <si>
    <t>Ribble (IRE)</t>
  </si>
  <si>
    <t>t.k.h: prom: led 5th: jinked into 3 out: rdn and hdd appr next: sn wknd: t.o</t>
  </si>
  <si>
    <t>Tarrona (GB)</t>
  </si>
  <si>
    <t>Lisrona (IRE)</t>
  </si>
  <si>
    <t>hld up in tch on outer: mstke 1st: in rr by 6th: lost tch next: t.o</t>
  </si>
  <si>
    <t>nt fluent: a in last pair: lost tch 6th: t.o whn p.u bef 2 out</t>
  </si>
  <si>
    <t>4/11F</t>
  </si>
  <si>
    <t>chsd ldr: clr of remainder fr 6th: chal 8th: led next: rdn clr between last 2: easily</t>
  </si>
  <si>
    <t>Shear Rock (IRE)</t>
  </si>
  <si>
    <t>Sleeping Diva (FR)</t>
  </si>
  <si>
    <t>wnt to post early: j.lft: racd keenly: led: clr w one other fr 6th: hdd 9th: rdn and outpcd by wnr between last 2</t>
  </si>
  <si>
    <t>Muffins For Tea (GB)</t>
  </si>
  <si>
    <t>Countess Point (GB)</t>
  </si>
  <si>
    <t>racd in 4th: outpcd and lost tch w ldrs 6th: wnt modest 3rd appr 2 out</t>
  </si>
  <si>
    <t>Royal Act (GB)</t>
  </si>
  <si>
    <t>Native's Return (IRE)</t>
  </si>
  <si>
    <t>j.lft: chsd ldng pair: lost tch w them 6th and no ch after: lost modest 3rd bef 2 out where blnd</t>
  </si>
  <si>
    <t>Fact Flow (IRE)</t>
  </si>
  <si>
    <t>Beaver Run (IRE)</t>
  </si>
  <si>
    <t>Dai Burchell</t>
  </si>
  <si>
    <t>a in last pair: t.o fr 6th</t>
  </si>
  <si>
    <t>cl up: led after 2nd: pushed 3 l clr between last 2: rdn out flat</t>
  </si>
  <si>
    <t>Snapdragon Fire (IRE)</t>
  </si>
  <si>
    <t>Global Diamond (IRE)</t>
  </si>
  <si>
    <t>Classic Music (USA)</t>
  </si>
  <si>
    <t>hld up: hdwy 5th: drvn to go 2nd 2 out: 3 l down last: clsd flat but a being hld</t>
  </si>
  <si>
    <t>hld up bhd ldrs: drvn 2 out: one pce: styd on to go modest 3rd jst after last</t>
  </si>
  <si>
    <t>midfield: rdn 3 out: modest 6th over last: r.o flat</t>
  </si>
  <si>
    <t>Sue Be It (IRE)</t>
  </si>
  <si>
    <t>Runaround Sue (IRE)</t>
  </si>
  <si>
    <t>Among Men (USA)</t>
  </si>
  <si>
    <t>chsd ldrs: rdn 2 out: grad wknd</t>
  </si>
  <si>
    <t>Wenceslaus (GER)</t>
  </si>
  <si>
    <t>Warrior Czarina (USA)</t>
  </si>
  <si>
    <t>Pleasantly Perfect (USA)</t>
  </si>
  <si>
    <t>chsd ldrs: drvn 2 out: sn no ch w ldng pair: modest 3rd whn mstke last: wknd</t>
  </si>
  <si>
    <t>t.k.h in rr: hdwy 3 out: rdn after 2 out: sn wknd</t>
  </si>
  <si>
    <t>led: j.rt 2nd: hdd bef next: styd cl up tl wknd 2 out</t>
  </si>
  <si>
    <t>Ring Eye (IRE)</t>
  </si>
  <si>
    <t>Erins Lass (IRE)</t>
  </si>
  <si>
    <t>hld up towards rr: rdn and wknd 2 out</t>
  </si>
  <si>
    <t>Catcher On The Go (IRE)</t>
  </si>
  <si>
    <t>Suspicious Minds (GB)</t>
  </si>
  <si>
    <t>a in rr: lost tch 3 out</t>
  </si>
  <si>
    <t>wnt to post early: prom to 5th: lost tch after next</t>
  </si>
  <si>
    <t>led tl blnd 11th: qckly p.u: fatally injured</t>
  </si>
  <si>
    <t>Town Parks (IRE)</t>
  </si>
  <si>
    <t>Outdoor Heather (IRE)</t>
  </si>
  <si>
    <t>chsd ldrs: lft cl 2nd and bmpd after 11th: rdn to ld appr 2 out: drvn out flat</t>
  </si>
  <si>
    <t>chsd ldr tl lft in ld after 11th: hdd appr 2 out: sn drvn: kpt on same pce</t>
  </si>
  <si>
    <t>hld up: nt fluent 6th: rdn 12th: clsd into 3rd 3 out: no further imp</t>
  </si>
  <si>
    <t>j.lft: sn in rr: rdn bef 11th: sme hdwy bef 3 out where lost 3rd: wknd appr 2 out</t>
  </si>
  <si>
    <t>led to 2nd: chsd ldrs: rdn 11th: chal 4 out: led 2 out: styd on: drvn out flat</t>
  </si>
  <si>
    <t>Regal Flow (GB)</t>
  </si>
  <si>
    <t>Flow (GB)</t>
  </si>
  <si>
    <t>chsd ldrs: wnt 2nd after 12th: led narrowly appr 4 out: rdn 3 out: hdd next: styd on flat</t>
  </si>
  <si>
    <t>in tch: wnt prom 8th: 3rd and rdn 4 out: over 7 l down on ldng pair 2 out: styd on flat</t>
  </si>
  <si>
    <t>prom: lost 2nd after 12th: rdn 14th: wknd 4 out</t>
  </si>
  <si>
    <t>Spookydooky (IRE)</t>
  </si>
  <si>
    <t>hld up: drvn fr 11th: wknd after 4 out</t>
  </si>
  <si>
    <t>Streets Of Promise (IRE)</t>
  </si>
  <si>
    <t>chsd ldrs tl lost pl 9th: struggling in rr fr 14th: styd on flat</t>
  </si>
  <si>
    <t>cl up: led 2nd tl hdd appr 4 out: sn wknd</t>
  </si>
  <si>
    <t>a in last: struggling and no ch fr 14th</t>
  </si>
  <si>
    <t>Amlovi (IRE)</t>
  </si>
  <si>
    <t>Portanob (IRE)</t>
  </si>
  <si>
    <t>hld up: losing tch whn swvd lft 5f out: t.o whn p.u over 3f out</t>
  </si>
  <si>
    <t>Dublin Indemnity (GB)</t>
  </si>
  <si>
    <t>Tazzarine (FR)</t>
  </si>
  <si>
    <t>t.k.h: trckd ldrs: rdn over 4f out: sn wknd: p.u over 1f out</t>
  </si>
  <si>
    <t>Arthur Mac (IRE)</t>
  </si>
  <si>
    <t>Orchardstown Moss (IRE)</t>
  </si>
  <si>
    <t>hld up in midfield: wnt 2nd after 4f: led 3f out: drvn out fnl f</t>
  </si>
  <si>
    <t>West To The Bridge (IRE)</t>
  </si>
  <si>
    <t>Godlylady (IRE)</t>
  </si>
  <si>
    <t>hld up: hdwy 1/2-way: trckd ldng pair 4f out: rdn to chal over 1f out: wandered and rdr lost iron early ins fnl f: unable qck w rdr unbalanced</t>
  </si>
  <si>
    <t>Glentrool (GB)</t>
  </si>
  <si>
    <t>Killala Bay (IRE)</t>
  </si>
  <si>
    <t>led tl drvn and hdd 3f out: lost 2nd over 1f out: grad wknd</t>
  </si>
  <si>
    <t>Last Watch (GB)</t>
  </si>
  <si>
    <t>Watcha (USA)</t>
  </si>
  <si>
    <t>Blushing Stage (USA)</t>
  </si>
  <si>
    <t>towards rr: hdwy 1/2-way: styd on same pce fnl 2f</t>
  </si>
  <si>
    <t>Pemberley (IRE)</t>
  </si>
  <si>
    <t>Eyebright (IRE)</t>
  </si>
  <si>
    <t>midfield tl bmpd after 2f and lost pl: hdwy 5f out: one pce fnl 2f</t>
  </si>
  <si>
    <t>Mr Washington (IRE)</t>
  </si>
  <si>
    <t>Anna Bird (IRE)</t>
  </si>
  <si>
    <t>chsd ldrs: rdn 4f out: wknd over 2f out</t>
  </si>
  <si>
    <t>Coastal Drift (GB)</t>
  </si>
  <si>
    <t>Absalom's Girl (GB)</t>
  </si>
  <si>
    <t>chsd ldrs: sltly hmpd after 2f: drvn 4f out: wknd 3f out</t>
  </si>
  <si>
    <t>He's A Goer (IRE)</t>
  </si>
  <si>
    <t>Tessas Girl (IRE)</t>
  </si>
  <si>
    <t>t.k.h: trckd ldr tl hung bdly lft and dropped to rr after 4f: unsteerable on wd outside and no ch after</t>
  </si>
  <si>
    <t>Field Master (IRE)</t>
  </si>
  <si>
    <t>West Hill Rose (IRE)</t>
  </si>
  <si>
    <t>midfield on outer tl wknd 4f out: t.o</t>
  </si>
  <si>
    <t>Got The Nac (IRE)</t>
  </si>
  <si>
    <t>Hey Jude (IRE)</t>
  </si>
  <si>
    <t>t.k.h in rr: hdwy 8th: disputing cl 2nd whn blnd and uns rdr 12th</t>
  </si>
  <si>
    <t>Paddy The Stout (IRE)</t>
  </si>
  <si>
    <t>Misty Silks (GB)</t>
  </si>
  <si>
    <t>L Humphrey</t>
  </si>
  <si>
    <t>Mr Luke Humphrey</t>
  </si>
  <si>
    <t>in rr: hdwy 7th: wknd 9th: t.o whn p.u bef 3 out</t>
  </si>
  <si>
    <t>Bouggietopieces (GB)</t>
  </si>
  <si>
    <t>Andrew Leyshon</t>
  </si>
  <si>
    <t>a towards rr: lost tch 9th: t.o whn p.u bef 4 out</t>
  </si>
  <si>
    <t>Toby Lerone (IRE)</t>
  </si>
  <si>
    <t>Dawn's Double (IRE)</t>
  </si>
  <si>
    <t>Mr Samuel Davies-Thomas</t>
  </si>
  <si>
    <t>prom to 4th: grad lost pl and in rr by 7th: losing tch 9th: t.o whn p.u bef 4 out</t>
  </si>
  <si>
    <t>Shotavodka (IRE)</t>
  </si>
  <si>
    <t>Another Vodka (IRE)</t>
  </si>
  <si>
    <t>Miss H Brookshaw</t>
  </si>
  <si>
    <t>hld up: hdwy 8th: chal 3 out: rdn to ld between last 2: hit last: styd on to assert fnl 100yds</t>
  </si>
  <si>
    <t>Full Trottle (IRE)</t>
  </si>
  <si>
    <t>Keerou Lady (IRE)</t>
  </si>
  <si>
    <t>Miss L Thomas</t>
  </si>
  <si>
    <t>chsd ldrs: led 3 out: rdn and hdd between last 2: ev ch last: no ex fnl 100yds</t>
  </si>
  <si>
    <t>Sir Jack Yeats (IRE)</t>
  </si>
  <si>
    <t>Quadrennial (IRE)</t>
  </si>
  <si>
    <t>Mr William Biddick</t>
  </si>
  <si>
    <t>prom: rdn in 4th 3 out: sn no ch w ldrs: wnt modest 3rd flat</t>
  </si>
  <si>
    <t>t.k.h towards rr: sme hdwy 11th: drvn 4 out: no ch after: wnt modest 4th flat</t>
  </si>
  <si>
    <t>Loughaderra Prince (IRE)</t>
  </si>
  <si>
    <t>led tl hdd after 4th: chsd ldrs: led again 4 out to next: wknd 2 out: lost two pls flat</t>
  </si>
  <si>
    <t>Rouge Et Blanc (FR)</t>
  </si>
  <si>
    <t>Fidelety (FR)</t>
  </si>
  <si>
    <t>Miss Pippa Glanville</t>
  </si>
  <si>
    <t>midfield: clsd 11th: rdn 3 out: wknd 2 out</t>
  </si>
  <si>
    <t>Drumhart (IRE)</t>
  </si>
  <si>
    <t>Nancylu (IRE)</t>
  </si>
  <si>
    <t>Mrs D J Ralph</t>
  </si>
  <si>
    <t>Miss Josephine Banks</t>
  </si>
  <si>
    <t>plld hrd in rr: early mstkes: rapid hdwy to ld after 4th: clr 6th to 8th: mstke 11th: hdd 4 out: sn wknd: t.o</t>
  </si>
  <si>
    <t>De Bene Esse (IRE)</t>
  </si>
  <si>
    <t>Benedicta Rose (IRE)</t>
  </si>
  <si>
    <t>Miss C Packwood</t>
  </si>
  <si>
    <t>chsd ldrs to 5th: struggling to stay in tch 10th: wknd 4 out: t.o</t>
  </si>
  <si>
    <t>wnt lft and uns rdr 1st</t>
  </si>
  <si>
    <t>Distingo (IRE)</t>
  </si>
  <si>
    <t>Distinctive Look (IRE)</t>
  </si>
  <si>
    <t>t.k.h and travelled strly thrght: clsd to trck ldrs bef 3 out: upsides ldrs bef 2 out: led sn after 2 out and readily wnt clr: r.o strly: readily</t>
  </si>
  <si>
    <t>led: rdn and hrd pressed bef 2 out: hdd sn after 2 out and immediately outpcd by wnr: mstke last: kpt on same pce flat</t>
  </si>
  <si>
    <t>Weebill (GB)</t>
  </si>
  <si>
    <t>Wee Dinns (IRE)</t>
  </si>
  <si>
    <t>hld up in tch in midfield: hmpd 1st and dropped towards rr: mstke and bmpd next: hdwy to chse ldrs 3 out: rdn to chal bef next: outpcd 2 out: 3rd and keeping on same pce whn mstke last</t>
  </si>
  <si>
    <t>Inspireus (IRE)</t>
  </si>
  <si>
    <t>Miniconjou (IRE)</t>
  </si>
  <si>
    <t>hld up in tch in rr: hmpd 1st: bmpd next: rdn after 6th: no imp u.p after 3 out: kpt on u.p to go modest 4th nr fin</t>
  </si>
  <si>
    <t>t.k.h: hld up in tch in midfield: hdwy to trck ldrs after 5th: u.p and unable qck after 3 out: wl hld 2 out: lost modest 4th nr fin</t>
  </si>
  <si>
    <t>Walk Of Gleams (GB)</t>
  </si>
  <si>
    <t>Gleaming (IRE)</t>
  </si>
  <si>
    <t>Harlequin Walk (IRE)</t>
  </si>
  <si>
    <t>Pennine Walk (GB)</t>
  </si>
  <si>
    <t>Mr S Roche</t>
  </si>
  <si>
    <t>t.k.h: w ldr tl no ex u.p and lost pl after 2 out: wl hld 2 out: plugged on</t>
  </si>
  <si>
    <t>Sparky's Spirit (IRE)</t>
  </si>
  <si>
    <t>Pretty In Pink (IRE)</t>
  </si>
  <si>
    <t>Teamster (GB)</t>
  </si>
  <si>
    <t>chsd ldrs tl lost pl after 6th: bhd and losing tch next: t.o</t>
  </si>
  <si>
    <t>in tch in midfield: hmpd 1st: hdwy to chse ldrs after 5th tl btn 3 out: sn bhd: t.o</t>
  </si>
  <si>
    <t>Market Court (IRE)</t>
  </si>
  <si>
    <t>Piepowder (GB)</t>
  </si>
  <si>
    <t>j.lft and mde mstkes: chsd ldrs and wnt bdly lft 1st and bmpd rival: dropped to rr and bmpd next: lost tch 6th: t.o</t>
  </si>
  <si>
    <t>King Cool (GB)</t>
  </si>
  <si>
    <t>Cool Spice (GB)</t>
  </si>
  <si>
    <t>chsd ldrs tl mstke and uns rdr 4th</t>
  </si>
  <si>
    <t>Le Coeur Net (FR)</t>
  </si>
  <si>
    <t>Silverwood (FR)</t>
  </si>
  <si>
    <t>midfield: hdwy to chse clr ldr 4th: clsd to trck ldr 3 out: led jst bef last: pushed along and sn in command after last: comf</t>
  </si>
  <si>
    <t>G Lavery</t>
  </si>
  <si>
    <t>led: clr 4th: rdn bef 2 out: hdd jst bef last and mstke last: sn brushed aside by wnr but a clr 2nd</t>
  </si>
  <si>
    <t>off the pce last trio: mstke 3rd: 7th and stl off the pce whn dived 8th: styd on to pass toiling rivals after 3 out: wnt 3rd last: nvr threatened ldrs</t>
  </si>
  <si>
    <t>Two Hoots (IRE)</t>
  </si>
  <si>
    <t>Supreme Beneficial (IRE)</t>
  </si>
  <si>
    <t>t.k.h: hld up off the pce in rr: hdwy 7th: effrt after 3 out but nvr getting on terms w ldrs: swtchd rt and no imp between last 2</t>
  </si>
  <si>
    <t>Norphin (GB)</t>
  </si>
  <si>
    <t>midfield: hdwy to chse ldng pair after 7th: 5 l down and rdn whn mstke 3 out: no imp and mstke next: lost 3rd at last and wknd flat: burst blood vessel</t>
  </si>
  <si>
    <t>Brother Bennett (FR)</t>
  </si>
  <si>
    <t>La Gaminerie (FR)</t>
  </si>
  <si>
    <t>off the pce in midfield: hmpd 4th: 5th but stl off the pce 8th: no hdwy u.p after 3 out: wknd between last 2</t>
  </si>
  <si>
    <t>Good Man Hughie (IRE)</t>
  </si>
  <si>
    <t>Good Dawn (IRE)</t>
  </si>
  <si>
    <t>t.k.h: chsd ldrs tl 7th: losing pl after next: wknd bef 2 out: eased flat: t.o</t>
  </si>
  <si>
    <t>Hab Sab (IRE)</t>
  </si>
  <si>
    <t>Tamburello (IRE)</t>
  </si>
  <si>
    <t>a off the pce in last pair: rdn and lost tch after 7th: t.o</t>
  </si>
  <si>
    <t>chsd ldr tl 4th: steadily lost pl: bhd and lost tch after 8th: t.o</t>
  </si>
  <si>
    <t>j.w: mde all: gng best fr 3 out: readily asserted between last 2: v easily</t>
  </si>
  <si>
    <t>j.rt at times and nt fluent: chsd ldng pair: mstke 6th: chsd wnr 3 out and sn pushed along: no imp and brushed aside between last 2</t>
  </si>
  <si>
    <t>chsd wnr: pushed along 9th: lost 2nd next and wl hld 3rd 2 out</t>
  </si>
  <si>
    <t>Don't Tell George (FR)</t>
  </si>
  <si>
    <t>Anowa (FR)</t>
  </si>
  <si>
    <t>a in rr but in tch: mstke 7th: rdn after 9th: wknd 2 out</t>
  </si>
  <si>
    <t>Saucysioux (GB)</t>
  </si>
  <si>
    <t>Mohican Pass (GB)</t>
  </si>
  <si>
    <t>impeded and j. slowly and awkward 1st: in tch in rr: j. slowly next: rdn whn squeezed for room after 10th: hit next: short lived effrt u.p bef 3 out: sn wknd: bhd whn p.u 2 out: fin lame</t>
  </si>
  <si>
    <t>j.rt: mde all: rdn after 3 out: asserting whn j.rt and slt mstke 2 out: drvn flat: kpt on</t>
  </si>
  <si>
    <t>Sandhurst Lad (IRE)</t>
  </si>
  <si>
    <t>Off She Goes (IRE)</t>
  </si>
  <si>
    <t>chsd ldrs: chsd clr ldng pair after 10th: drvn after 3 out: kpt on to chse wnr flat: clsng after but nvr getting on terms</t>
  </si>
  <si>
    <t>Plantagenet (GB)</t>
  </si>
  <si>
    <t>Marsh Court (GB)</t>
  </si>
  <si>
    <t>hld up in tch: hdwy to chse wnr after 10th and wnt clr next: rdn and ev ch 3 out: jst getting outpcd whn sltly impeded 2 out: no ex and kpt on same pce after: lost 2nd flat</t>
  </si>
  <si>
    <t>chsd ldrs: 4th and rdn after 10th: kpt on u.p but nvr getting on terms w ldrs after</t>
  </si>
  <si>
    <t>j.rt and mstke 1st: hld up in tch: hdwy to chse ldrs 8th: sn lost pl and rdn after 10th: nvr getting on terms w ldrs after: plugged on</t>
  </si>
  <si>
    <t>Clondaw Bisto (IRE)</t>
  </si>
  <si>
    <t>Solo Venture (IRE)</t>
  </si>
  <si>
    <t>in tch in midfield: 6th and rdn bef 11th: nvr threatening ldrs after: wl hld whn mstke last: eased flat</t>
  </si>
  <si>
    <t>No Buts (GB)</t>
  </si>
  <si>
    <t>Wontcostalotbut (GB)</t>
  </si>
  <si>
    <t>Callum McKinnes</t>
  </si>
  <si>
    <t>chsd wnr tl after 10th: sn dropped to rr and bhd next: t.o</t>
  </si>
  <si>
    <t>nvr j. w any fluency: midfield tl dropped to rr 8th: sn lost tch: t.o and p.u 13th</t>
  </si>
  <si>
    <t>led tl 5th: styd pressing ldr but racing lazily and a bustled along tl drvn 14th: reminders bef 15th: drvn to ld after 3 out: jnd and looked v vulnerable 2 out: forged ahd flat: drvn out: great ride</t>
  </si>
  <si>
    <t>Act Now (GB)</t>
  </si>
  <si>
    <t>Lady Turk (FR)</t>
  </si>
  <si>
    <t>chsd ldrs: outpcd 14th: rallied to chse wnr after 3 out: ev ch 2 out: sn rdn: drvn flat and a hld towards fin</t>
  </si>
  <si>
    <t>Invicta Lake (IRE)</t>
  </si>
  <si>
    <t>Classic Material (GB)</t>
  </si>
  <si>
    <t>nt a fluent: midfield: mstke 12th: outpcd in 4th 14th: rallied to chse ldng pair after 3 out: outpcd and nt fluent 2 out: wkng and nt fluent last</t>
  </si>
  <si>
    <t>hld up in rr: mstke 9th: nvr threatened to get on terms after: wl hld and j.rt 15th: wnt poor 4th last: t.o</t>
  </si>
  <si>
    <t>chsd wnr tl led 5th: hdd sn after 3 out: sn drvn and dropped out rapidly: lost poor 4th last: t.o</t>
  </si>
  <si>
    <t>in tch in midfield tl stmbld on landing and uns rdr 3rd</t>
  </si>
  <si>
    <t>Drive On Locky (IRE)</t>
  </si>
  <si>
    <t>Husyans Beauty (IRE)</t>
  </si>
  <si>
    <t>chsd ldrs: mde mstke and dived at hurdle whn uns rdr 5th</t>
  </si>
  <si>
    <t>Argyle (IRE)</t>
  </si>
  <si>
    <t>All Hallows (IRE)</t>
  </si>
  <si>
    <t>trckd ldrs: wnt 2nd sn after 3 out: led next and sn pushed clr: in command and mstke last: drvn out</t>
  </si>
  <si>
    <t>Upham Running (IRE)</t>
  </si>
  <si>
    <t>Tara Brooch (IRE)</t>
  </si>
  <si>
    <t>Kate Buckett</t>
  </si>
  <si>
    <t>hld up in tch in last pair: gd hdwy after 6th: chsd ldng pair bnd bef 2 out: effrt between last 2: chsd wnr flat: kpt on but nvr enough pce to chal</t>
  </si>
  <si>
    <t>Sixties Idol (GB)</t>
  </si>
  <si>
    <t>Fading Away (GB)</t>
  </si>
  <si>
    <t>t.k.h: early: hld up in midfield: clsd to chse ldrs 3 out: rdn and short of room after: rallied between last 2: wnt 3rd flat: kpt on</t>
  </si>
  <si>
    <t>Kastani Beach (IRE)</t>
  </si>
  <si>
    <t>Atomic View (IRE)</t>
  </si>
  <si>
    <t>bustled along early: chsd ldr 1st tl led after 4th: rdn and hdd 2 out: unable qck between last 2: lost 2 pls flat</t>
  </si>
  <si>
    <t>led 1st tl after 4th: styd w ldr: mstke 6th: stl pressing ldrs and mstke next: sn u.p and unable qck: wknd between last 2</t>
  </si>
  <si>
    <t>hld up in tch towards rr: hdwy into midfield and rdn bef 6th: no imp u.p bnd bef 2 out: wknd bnd between last 2</t>
  </si>
  <si>
    <t>hld up in tch in midfield: rdn bef 6th: lost pl and btn 3 out: wknd bef next</t>
  </si>
  <si>
    <t>hld up in tch in last pair: clsd after 6th: effrt after 3 out: sn btn and wknd: t.o</t>
  </si>
  <si>
    <t>led to 1st: dropped to midfield next: dropped to last and rdn after 5th: sn struggling and lost tch 3 out: t.o</t>
  </si>
  <si>
    <t>mde all: set slow pce tl after 1/2-way: kicked 2 l clr wl over 1f out: drvn and hung rt fnl f: hld on</t>
  </si>
  <si>
    <t>Misty Bloom (IRE)</t>
  </si>
  <si>
    <t>Misty Mountain (IRE)</t>
  </si>
  <si>
    <t>Namaqualand (USA)</t>
  </si>
  <si>
    <t>mostly chsd wnr: rdn and outpcd 2f out: hanging and racd awkwardly over 1f out: clsd ins fnl f whn sltly impeded: a  hld</t>
  </si>
  <si>
    <t>Dubai Dirham (GB)</t>
  </si>
  <si>
    <t>Rolline (IRE)</t>
  </si>
  <si>
    <t>hld up in last pair: prog on wd outside 2f out: rdn to take 3rd fnl f: steadily clsd but nvr quite able to chal</t>
  </si>
  <si>
    <t>No No Juliet (IRE)</t>
  </si>
  <si>
    <t>Full Imperatrice (FR)</t>
  </si>
  <si>
    <t>hld up: lost pl 5f out: rdn and prog on inner 2f out: one pce fnl f</t>
  </si>
  <si>
    <t>Much Too Much (GB)</t>
  </si>
  <si>
    <t>Complication (GB)</t>
  </si>
  <si>
    <t>trckd ldrs: pushed along and outpcd 2f out: n.d after and dropped to rr: kpt on again last 100yds</t>
  </si>
  <si>
    <t>Behranell (GB)</t>
  </si>
  <si>
    <t>Behra (IRE)</t>
  </si>
  <si>
    <t>in tch: pushed along 5f out: lost pl and last over 2f out: no ch after: kpt on again fnl f</t>
  </si>
  <si>
    <t>El Deguello (GB)</t>
  </si>
  <si>
    <t>Competa (GB)</t>
  </si>
  <si>
    <t>trckd ldrs: rdn and lost pl over 2f out: steadily wknd</t>
  </si>
  <si>
    <t>Oborne Lady (IRE)</t>
  </si>
  <si>
    <t>Lady Shackleton (IRE)</t>
  </si>
  <si>
    <t>hld up in rr: rdn and prog on outer 3f out: no hdwy over 1f out: wknd</t>
  </si>
  <si>
    <t>Madam Anna (IRE)</t>
  </si>
  <si>
    <t>Melaaya (USA)</t>
  </si>
  <si>
    <t>Aljabr (USA)</t>
  </si>
  <si>
    <t>hld up in last pair: prog on outer to dispute 2nd 6f out to wl over 1f out: wknd qckly</t>
  </si>
  <si>
    <t>Ceara Be (IRE)</t>
  </si>
  <si>
    <t>Pearl's A Singer (IRE)</t>
  </si>
  <si>
    <t>mde all: set v slow pce to 3f out: kicked on 2f out: rdn out and a holding on fnl f</t>
  </si>
  <si>
    <t>Buildmeupbuttercup (GB)</t>
  </si>
  <si>
    <t>Eastern Paramour (IRE)</t>
  </si>
  <si>
    <t>Graham Lee</t>
  </si>
  <si>
    <t>t.k.h: prog to trck ldng pair after 5f: wnt 2nd 2f out: tried to chal fnl f: kpt on but a hld</t>
  </si>
  <si>
    <t>Far Cry (GB)</t>
  </si>
  <si>
    <t>trckd ldrs: cl up 2f out: rdn on inner and nt qckn over 1f out: styd on same pce fnl f</t>
  </si>
  <si>
    <t>Oriental Flame (GB)</t>
  </si>
  <si>
    <t>in tch on outer: rdn over 2f out to chse ldrs: rn green over 1f out and nt qckn: kpt on same pce after</t>
  </si>
  <si>
    <t>Sixty's Belle (GB)</t>
  </si>
  <si>
    <t>Over Sixty (GB)</t>
  </si>
  <si>
    <t>hld up in rr: outpcd over 2f out in 6th pl: kpt on same pce after and no ch</t>
  </si>
  <si>
    <t>w wnr: rdn to chal jst over 2f out: nt qckn and sn lost pl: wl hld over 1f out</t>
  </si>
  <si>
    <t>Foxtrot Juliet (GB)</t>
  </si>
  <si>
    <t>Miami Explorer (GB)</t>
  </si>
  <si>
    <t>hld up: outpcd over 2f out: no ch after</t>
  </si>
  <si>
    <t>Be Happy Two (GB)</t>
  </si>
  <si>
    <t>There's Two (IRE)</t>
  </si>
  <si>
    <t>trckd ldrs: outpcd over 2f out: sn no ch</t>
  </si>
  <si>
    <t>Kentford Mallard (GB)</t>
  </si>
  <si>
    <t>Kentford Grebe (GB)</t>
  </si>
  <si>
    <t>hld up: mostly in last: outpcd over 2f out: no ch after</t>
  </si>
  <si>
    <t>t.k.h: trckd ldng pair: dropped to 4th after 3 out but stl gng wl enough: prog to chse ldr after 2 out but hanging lft: coaxed along and stl 2 l down last: rdn flat: wl-timed run to ld fnl 75yds</t>
  </si>
  <si>
    <t>hld up: mstke 5th: prog next (3 out): led 2 out and sn rdn 3 l clr: styd on but hdd and outpcd last 75yds</t>
  </si>
  <si>
    <t>led 2nd: rdn and hdd 2 out: sn fdd</t>
  </si>
  <si>
    <t>The Game Is A Foot (IRE)</t>
  </si>
  <si>
    <t>Cooksgrove Rosie (IRE)</t>
  </si>
  <si>
    <t>hld up in tch: dropped to last and mstke 3 out: sn rdn: steadily fdd</t>
  </si>
  <si>
    <t>led to 2nd: chsd ldr tl after 3 out: fdd u.p</t>
  </si>
  <si>
    <t>Residence And Spa (IRE)</t>
  </si>
  <si>
    <t>Toffee Nosed (GB)</t>
  </si>
  <si>
    <t>Helen Rees</t>
  </si>
  <si>
    <t>reluctant to join rest bef s: a in last trio: toiling fr 10th: t.o in last whn p.u bef 3 out</t>
  </si>
  <si>
    <t>Very Live (FR)</t>
  </si>
  <si>
    <t>Iona Will (FR)</t>
  </si>
  <si>
    <t>wl in tch: chsd ldng pair 11th to 13th: wknd qckly: wl bhd after 4 out: p.u bef 3 out</t>
  </si>
  <si>
    <t>mde all: rdn and jnd 3 out: kpt on finding after: drvn out fr last</t>
  </si>
  <si>
    <t>hld up in last trio: prog fr 11th: trckd wnr 14th: shkn up to chal and upsides 3 out: stl w wnr last: hrd rdn and nt qckn flat</t>
  </si>
  <si>
    <t>Burgess Dream (IRE)</t>
  </si>
  <si>
    <t>settled in midfield: prog 14th: chsd ldng pair next: cl enough whn nt fluent 3 out: shkn up 2 out: styd on same pce fr last and nvr able to chal</t>
  </si>
  <si>
    <t>hld up in rr: urged along and struggling fr 12th: wl bhd after 4 out: tk remote 4th after 3 out</t>
  </si>
  <si>
    <t>chsd wnr to 5th: lost pl and struggling fr 12th: wl bhd after 4 out</t>
  </si>
  <si>
    <t>Irish Octave (IRE)</t>
  </si>
  <si>
    <t>Fairytaleofnewyork (IRE)</t>
  </si>
  <si>
    <t>Rosemary Gasson</t>
  </si>
  <si>
    <t>in tch: urged along 1/2-way and sn struggling: bhd fr 14th</t>
  </si>
  <si>
    <t>prom: chsd wnr 5th to 9th: rdn and wknd fr 12th: wl bhd after 4 out</t>
  </si>
  <si>
    <t>urged along early in midfield and nt gng wl: prog to chse wnr 9th and gng bttr: lost 2nd 14th: wknd next: lost remote 4th after 3 out</t>
  </si>
  <si>
    <t>wl in tch to 10th: wknd fr 12th: wl bhd after 4 out</t>
  </si>
  <si>
    <t>trckd ldng pair: clsd fr 2 out: chal last: shkn up to ld flat: sn clr</t>
  </si>
  <si>
    <t>Lostnfound (GB)</t>
  </si>
  <si>
    <t>La Cerisaie (GB)</t>
  </si>
  <si>
    <t>led after 1st tl mstke 2nd: led 4th to after 3 out: shkn up to chal 2 out: led bef last: hdd and nt qckn flat</t>
  </si>
  <si>
    <t>Oscars Little Rose (IRE)</t>
  </si>
  <si>
    <t>One Swoop (IRE)</t>
  </si>
  <si>
    <t>led to after 1st: led 2nd to 4th: led after 3 out and tried to slip field: hdd and one pce bef last</t>
  </si>
  <si>
    <t>trckd ldng pair: nt fluent 5th: cl up 2 out: rdn and fdd bef last</t>
  </si>
  <si>
    <t>reluctant to s: sn in tch in last pair: mstke 3 out and rdn: no prog 2 out: one pce and wl hld whn mstke last</t>
  </si>
  <si>
    <t>Beleave (GB)</t>
  </si>
  <si>
    <t>Grezie (GB)</t>
  </si>
  <si>
    <t>Luke Dace</t>
  </si>
  <si>
    <t>hld up in last pair: rdn after 3 out: wknd 2 out</t>
  </si>
  <si>
    <t>mde most to 5th: pressed ldr tl led again bef 3 out: sn shkn up: drew clr fr 2 out: rdn out</t>
  </si>
  <si>
    <t>cl up: led 5th: rdn and hdd bef 3 out: steadily lft bhd fr next</t>
  </si>
  <si>
    <t>chivvied along at times: w ldr: led briefly after 3rd: rdn 8th: styd in tch w ldng pair tl lft bhd fr 3 out</t>
  </si>
  <si>
    <t>hld up in last: rdn and no prog 8th: sn btn: t.o</t>
  </si>
  <si>
    <t>Mr Muddle (GB)</t>
  </si>
  <si>
    <t>in tch in last pair: rdn 8th: sn wknd: t.o</t>
  </si>
  <si>
    <t>led to 5th: lost pl u.p after next: t.o in 9th whn p.u bef 2 out</t>
  </si>
  <si>
    <t>Hit The Headlines (IRE)</t>
  </si>
  <si>
    <t>Heather Breeze (IRE)</t>
  </si>
  <si>
    <t>hld up: a in last: lost tch 6th: t.o whn p.u bef 2 out</t>
  </si>
  <si>
    <t>wl in tch: prog to trck ldr after 3 out: rdn to ld 2 out: drvn clr bef last: kpt on wl</t>
  </si>
  <si>
    <t>Scartare (IRE)</t>
  </si>
  <si>
    <t>La Speziana (IRE)</t>
  </si>
  <si>
    <t>taken down early: hld up: stmbld after 6th: prog 3 out: rdn to chse ldng pair 2 out: tk 2nd last: one pce and no imp on wnr flat</t>
  </si>
  <si>
    <t>Bohemian Rhapsody (IRE)</t>
  </si>
  <si>
    <t>Quiet Mouse (USA)</t>
  </si>
  <si>
    <t>Quiet American (USA)</t>
  </si>
  <si>
    <t>trckd ldrs: pushed along 6th: outpcd fr next: wl off the pce after 3 out: styd on fr 2 out: tk 3rd nr fin</t>
  </si>
  <si>
    <t>Richardofdoccombe (IRE)</t>
  </si>
  <si>
    <t>Strike Again (IRE)</t>
  </si>
  <si>
    <t>trckd ldrs: cl up fr 6th: led after 3 out: rdn and hdd 2 out: btn whn mstke last and lost 2nd: fdd flat</t>
  </si>
  <si>
    <t>w ldrs: led 5th to 6th: led briefly 3 out: steadily wknd bef 2 out</t>
  </si>
  <si>
    <t>hld up in tch: pushed along and lft bhd by ldrs fr 3 out: nvr on terms after</t>
  </si>
  <si>
    <t>pressed ldrs: led 6th to 3 out: wknd qckly u.p</t>
  </si>
  <si>
    <t>in tch: pushed along after 6th: sn lost fdd: bhd 2 out</t>
  </si>
  <si>
    <t>Trust Me I'm A Dr (IRE)</t>
  </si>
  <si>
    <t>Friendly Flick (IRE)</t>
  </si>
  <si>
    <t>bhd: lost tch fnl circ: t.o whn p.u 3 out (usual 4 out)</t>
  </si>
  <si>
    <t>mde all: rdn whn nt fluent 2 out: 5 l clr last: dwindling advantage and idled run-in: hld on towards fin</t>
  </si>
  <si>
    <t>Bob Mahler (IRE)</t>
  </si>
  <si>
    <t>Cooladurragh (IRE)</t>
  </si>
  <si>
    <t>pressed wnr: rdn whn nt fluent 2 out: 5 l down last: styd on wl towards fin</t>
  </si>
  <si>
    <t>Donna's Delight (IRE)</t>
  </si>
  <si>
    <t>trckd ldrs tl rdn and outpcd bef 2 out: n.d after</t>
  </si>
  <si>
    <t>hld up in tch: reminders after 6th: rdn and outpcd bef omitted 3 out: n.d after</t>
  </si>
  <si>
    <t>prom: outpcd bef 3 out (usual 4 out): sn btn</t>
  </si>
  <si>
    <t>Carlingford Prince (IRE)</t>
  </si>
  <si>
    <t>Castle Hope (IRE)</t>
  </si>
  <si>
    <t>hld up: rdn after 3 out (usual 4 out): sn btn</t>
  </si>
  <si>
    <t>sn wl bhd: shortlived effrt 8th: wknd next</t>
  </si>
  <si>
    <t>Petticoat Tails (GB)</t>
  </si>
  <si>
    <t>Theatre Girl (GB)</t>
  </si>
  <si>
    <t>cl up: hdwy to ld bef 2 out: j.lft last: drvn out</t>
  </si>
  <si>
    <t>My Old Gold (IRE)</t>
  </si>
  <si>
    <t>Tenbo (IRE)</t>
  </si>
  <si>
    <t>hld up in tch: hdwy to chse wnr bef 2 out: sn rdn: kpt on fr last: no imp towards fin</t>
  </si>
  <si>
    <t>Katy Royal (GB)</t>
  </si>
  <si>
    <t>Water Stratford (IRE)</t>
  </si>
  <si>
    <t>Chris Fairhurst</t>
  </si>
  <si>
    <t>hld up: outpcd 3 out (usual 4 out): kpt on steadily fr 2 out: no ch w first two</t>
  </si>
  <si>
    <t>Birch Vale (IRE)</t>
  </si>
  <si>
    <t>Oscar Rebel (IRE)</t>
  </si>
  <si>
    <t>t.k.h early: cl up: led 3 out (usual 4 out): hdd bef next: wknd between last 2</t>
  </si>
  <si>
    <t>led at modest gallop: nt fluent 1st: hdd 3 out: rdn and wknd next</t>
  </si>
  <si>
    <t>Chicago Lady (IRE)</t>
  </si>
  <si>
    <t>Gemmeus (IRE)</t>
  </si>
  <si>
    <t>t.k.h: hld up: outpcd 6th: n.d after</t>
  </si>
  <si>
    <t>Rylestone (GB)</t>
  </si>
  <si>
    <t>Silver Monument (GB)</t>
  </si>
  <si>
    <t>nt jump wl in rr: struggling fr 1/2-way: t.o</t>
  </si>
  <si>
    <t>sn trcking ldrs: chal bef 1/2-way: nt fluent 6 out: effrt 4 out: nt fluent 2 out: led last: drvn and styd on gamely</t>
  </si>
  <si>
    <t>Newtown Lad (IRE)</t>
  </si>
  <si>
    <t>Rocher Lady (IRE)</t>
  </si>
  <si>
    <t>cl up: led 3rd: rdn bef 2 out: hdd last: kpt on same pce last 100yds</t>
  </si>
  <si>
    <t>Central Flame (GB)</t>
  </si>
  <si>
    <t>bhd: stdy hdwy 1/2-way: chsd clr ldng pair bef 4 out: pushed along and no imp fr next</t>
  </si>
  <si>
    <t>in tch: drvn and outpcd bef 1/2-way: shortlived effrt 6 out: outpcd after next: no imp fr 4 out</t>
  </si>
  <si>
    <t>led to 3rd: chsd ldr to bef 6th: chsd ldng pair to bef 4 out: sn wknd</t>
  </si>
  <si>
    <t>in tch: outpcd fr 5th: hit 10th: rallied 6 out: hit next: sn struggling: t.o</t>
  </si>
  <si>
    <t>Moorlands Mist (GB)</t>
  </si>
  <si>
    <t>Sandford Springs (USA)</t>
  </si>
  <si>
    <t>led to 8th: sn lost pl: lost tch and p.u bef 2 out</t>
  </si>
  <si>
    <t>hld up: pushed along briefly 5th: hdwy to ld bef 2 out: sn hrd pressed: veered lft after last: styd on strly</t>
  </si>
  <si>
    <t>Tickanrun (IRE)</t>
  </si>
  <si>
    <t>Dusty Lane (IRE)</t>
  </si>
  <si>
    <t>Electric (GB)</t>
  </si>
  <si>
    <t>a cl up: ev ch bef 2 out: cl 2nd and pushed along whn nt fluent last: kpt on same pce run-in</t>
  </si>
  <si>
    <t>in tch: nt fluent 8th: rdn and outpcd bef 2 out: styd on fr last: nrst fin</t>
  </si>
  <si>
    <t>hld up: stdy hdwy bef 3 out (usual 4 out): cl up and rdn next: sn outpcd: rallied whn nt fluent last: kpt on fin</t>
  </si>
  <si>
    <t>t.k.h early: chsd ldr: led 8th to bef 2 out: sn rdn and wknd</t>
  </si>
  <si>
    <t>Millrose Bell (IRE)</t>
  </si>
  <si>
    <t>nt fluent on occasions: in tch on outside: outpcd whn nt fluent 7th: struggling fr next</t>
  </si>
  <si>
    <t>prom: rdn after 3 out (usual 4 out): wknd fr next</t>
  </si>
  <si>
    <t>nt fluent on occasions: hld up in tch: stdy hdwy 1/2-way: effrt and chsd ldr after 3 out: styd on wl fr last to ld cl home</t>
  </si>
  <si>
    <t>Jaunty Thor (GB)</t>
  </si>
  <si>
    <t>Jaunty Walk (GB)</t>
  </si>
  <si>
    <t>in tch: hdwy to chse ldr 5th to next: drvn and outpcd 8th: rallied to ld 4 out: rdn 2 out: kpt on fr last: hdd cl home</t>
  </si>
  <si>
    <t>Sharney Sike (GB)</t>
  </si>
  <si>
    <t>Squeeze Box (IRE)</t>
  </si>
  <si>
    <t>led: rdn and hdd 4 out: sn outpcd: rallied bef last: kpt on run-in: nt pce of first two</t>
  </si>
  <si>
    <t>cl up: wnt 2nd 6th: 2 l down whn mstke and drvn along 3 out: rallied: kpt on same pce run-in</t>
  </si>
  <si>
    <t>t.k.h early: pressed ldr to 5th: drvn and outpcd 7th: struggling after 5 out: plugged on fr 2 out: no ch w ldrs</t>
  </si>
  <si>
    <t>Duhallowcountry (IRE)</t>
  </si>
  <si>
    <t>Milltown Lass (IRE)</t>
  </si>
  <si>
    <t>in tch: struggling 1/2-way: lost tch fr 5 out: t.o</t>
  </si>
  <si>
    <t>cl up: led gng wl bef 2 out: shkn up and qcknd clr between last 2: edgd lft: kpt on strly</t>
  </si>
  <si>
    <t>hld up: gd hdwy to press wnr appr 2 out: sn rdn: 3 l down whn hit last: sn no ex</t>
  </si>
  <si>
    <t>prom: hdwy to ld briefly bef 2 out: sn one pce</t>
  </si>
  <si>
    <t>Instingtive (IRE)</t>
  </si>
  <si>
    <t>led to bef 2 out: sn drvn and outpcd</t>
  </si>
  <si>
    <t>Modulus (GB)</t>
  </si>
  <si>
    <t>Wild Academy (IRE)</t>
  </si>
  <si>
    <t>hld up in tch: rdn after 3 out (usual 4 out): n.d after</t>
  </si>
  <si>
    <t>bhd: outpcd 1/2-way: sme hdwy whn nt fluent 2 out: nvr on terms</t>
  </si>
  <si>
    <t>Bill D'Aron (FR)</t>
  </si>
  <si>
    <t>Nobless D'Aron (FR)</t>
  </si>
  <si>
    <t>plld hrd: trckd ldrs tl wknd bef 2 out</t>
  </si>
  <si>
    <t>Rapid Fritz (IRE)</t>
  </si>
  <si>
    <t>Another Pet (IRE)</t>
  </si>
  <si>
    <t>led tl hdd briefly fr 4th: sn disp ld: hdd briefly 6th: remained prom tl dropped to 3rd bef 10th: pushed along bhd ldrs after 10th and sn wknd: t.o whn p.u after 4 out</t>
  </si>
  <si>
    <t>chsd ldrs early whn nt fluent 2nd: nt fluent towards rr 11th: tk clsr order bef next where slt mstke: pushed along into 3rd after 3 out and led after next: jnd u.p bef last where fell</t>
  </si>
  <si>
    <t>Freewheelin Dylan (IRE)</t>
  </si>
  <si>
    <t>Gaye Future (GB)</t>
  </si>
  <si>
    <t>trckd ldr early tl led narrowly briefly fr 4th: sn jnd and disp ld: cl 2nd bef 11th: wknd bef 4 out where slt mstke: t.o whn p.u bef 2 out</t>
  </si>
  <si>
    <t>hld up bhd ldrs: gng wl in 2nd bef 2 out where lft in front briefly: sn hdd tl clsd u.p to dispute ld bef last where lft in front: strly pressed and all out run-in: hld on wl</t>
  </si>
  <si>
    <t>chsd ldrs: rdn into 3rd after 2 out and kpt on u.p far side to strly press wnr run-in: hld clsng stages</t>
  </si>
  <si>
    <t>chsd ldrs: clsr in 2nd briefly fr 3rd: disp ld 6th and again after 8th: narrow ld bef 11th: extended ld 4 out: stl gng wl whn bad mstke 2 out and hdd: dropped to 4th and no imp after: lft mod 3rd at last</t>
  </si>
  <si>
    <t>w.w in rr: nt fluent 7th: pushed along in 7th after 3 out and no imp on ldrs bef next: kpt on one pce in bhd and lft mod 4th at last</t>
  </si>
  <si>
    <t>chsd ldrs: slt mstke and pckd 6th: rdn after 2 out and no imp on ldrs u.p in 4th between last 2: wknd: lft mod 5th at last</t>
  </si>
  <si>
    <t>Tyrrell's Succes (FR)</t>
  </si>
  <si>
    <t>Irish Succes (FR)</t>
  </si>
  <si>
    <t>towards rr: slt mstke 5 out: rdn in 6th and no imp after 3 out: wknd</t>
  </si>
  <si>
    <t>Goodthynemilan (IRE)</t>
  </si>
  <si>
    <t>Calling Classy (IRE)</t>
  </si>
  <si>
    <t>chsd ldrs: 5th at 10th: tk clsr order after 4 out: disp ld briefly fr next: drvn on inner to ld after 2 out: reduced ld bef last where pressed clly: kpt on wl u.p run-in where edgd lft to assert cl home</t>
  </si>
  <si>
    <t>settled bhd ldrs for most: disp 2nd at 1/2-way: 3rd at 10th: disp ld bef 3 out and led bef next: rdn and hdd after 2 out: clsd u.p to press wnr at last: swtchd rt run-in and no ex cl home</t>
  </si>
  <si>
    <t>hld up towards rr: 6th 1/2-way: impr into 4th gng wl bef 2 out: rdn in 3rd between last 2 and no imp on ldrs u.p bef last: kpt on same pce run-in</t>
  </si>
  <si>
    <t>El Vasco (IRE)</t>
  </si>
  <si>
    <t>Black Lassie (IRE)</t>
  </si>
  <si>
    <t>led 1st tl sn hdd and settled bhd ldr for most: disp 2nd at 1/2-way: 2nd at 10th: slt mstke in cl 2nd 4 out: rdn disputing 2nd after 3 out and wknd bhd ldrs fr next</t>
  </si>
  <si>
    <t>Jonathan Wild (IRE)</t>
  </si>
  <si>
    <t>Lady Windgates (IRE)</t>
  </si>
  <si>
    <t>E McNamara</t>
  </si>
  <si>
    <t>led and disp early tl settled bhd ldr fr 1st: 4th at 10th: rdn bhd ldrs after 2 out and u.p in 4th between last 2: wknd bef last where mstke in mod 4th</t>
  </si>
  <si>
    <t>chsd ldrs tl led after 1st: jnd briefly 4th: jnd 3 out and hdd bef next where wknd into 6th</t>
  </si>
  <si>
    <t>in rr thrght: last at 1/2-way: mstke 10th: no imp detached after 4 out: nvr a factor</t>
  </si>
  <si>
    <t>uns rdr 1st</t>
  </si>
  <si>
    <t>Stephanie Sunshine (IRE)</t>
  </si>
  <si>
    <t>Shyanne (IRE)</t>
  </si>
  <si>
    <t>mid-div whn sltly hmpd 1st: 7th whn fell next</t>
  </si>
  <si>
    <t>Tremendous (IRE)</t>
  </si>
  <si>
    <t>Clockwise (GB)</t>
  </si>
  <si>
    <t>Turanga Lilly (IRE)</t>
  </si>
  <si>
    <t>mid-div whn hmpd 2nd: p.u after next</t>
  </si>
  <si>
    <t>Moyhenna (IRE)</t>
  </si>
  <si>
    <t>Moskova (IRE)</t>
  </si>
  <si>
    <t>sn trckd ldr: cl 2nd 4 out: pushed along and disp ld briefly bef 2 out: u.p in cl 2nd bef last: disp ld fr last and kpt on best u.p to ld clsng stages</t>
  </si>
  <si>
    <t>led: narrow ld 4 out: jnd briefly bef 2 out: narrow advantage gng best between last 2: rdn bef last where sn jnd and hdd u.p clsng stages</t>
  </si>
  <si>
    <t>Tell Me Annie (IRE)</t>
  </si>
  <si>
    <t>Flagofconvienience (IRE)</t>
  </si>
  <si>
    <t>chsd ldrs: 5th 1/2-way: drvn bef 3 out and no imp on ldrs: kpt on u.p in mod 5th fr bef last: nvr trbld ldrs</t>
  </si>
  <si>
    <t>chsd ldrs: rdn and no imp after 3 out: kpt on u.p in mod 6th fr bef last: nvr trbld ldrs</t>
  </si>
  <si>
    <t>Cut The Mustard (FR)</t>
  </si>
  <si>
    <t>settled bhd ldrs: 3rd 1/2-way: cl up w ldrs whn mstke 2 out: clsd again u.p nr side whn bad mstke and almost uns rdr at last: no imp after and wknd run-in</t>
  </si>
  <si>
    <t>mid-div: hmpd 2nd: nt fluent 4 out: kpt on one pce in mod 8th after 3 out: nvr nrr</t>
  </si>
  <si>
    <t>Coldamour (IRE)</t>
  </si>
  <si>
    <t>Col De Voza (USA)</t>
  </si>
  <si>
    <t>chsd ldrs: 4th 1/2-way: rdn in mod 4th after 3 out and wknd u.p bef last</t>
  </si>
  <si>
    <t>Flemen Majic (IRE)</t>
  </si>
  <si>
    <t>Majic Times Ahead (GB)</t>
  </si>
  <si>
    <t>Weld (GB)</t>
  </si>
  <si>
    <t>hld up: mod 12th after 4 out: kpt on one pce in bhd after next: nvr nrr</t>
  </si>
  <si>
    <t>mid-div: sme hdwy bef 1/2-way: rdn and no ex u.p in 7th after 4 out: wknd bef next</t>
  </si>
  <si>
    <t>Petite Gina (FR)</t>
  </si>
  <si>
    <t>Ejina (FR)</t>
  </si>
  <si>
    <t>hld up in tch: 6th 1/2-way: pushed along in 5th after 4 out and wknd u.p after next</t>
  </si>
  <si>
    <t>Stucker Hill (IRE)</t>
  </si>
  <si>
    <t>In A Rush (IRE)</t>
  </si>
  <si>
    <t>W J Lanigan</t>
  </si>
  <si>
    <t>hld up: mod 11th after 4 out: kpt on one pce</t>
  </si>
  <si>
    <t>Humm Baby (IRE)</t>
  </si>
  <si>
    <t>Sonne Cinq (IRE)</t>
  </si>
  <si>
    <t>Michael Hourigan</t>
  </si>
  <si>
    <t>mid-div: no imp in 10th 4 out: sn wknd</t>
  </si>
  <si>
    <t>Bobby Jean (IRE)</t>
  </si>
  <si>
    <t>Madam's View (IRE)</t>
  </si>
  <si>
    <t>Miss Tara Lee Cogan</t>
  </si>
  <si>
    <t>hld up: slt mstke in mod 13th 4 out: no imp after</t>
  </si>
  <si>
    <t>towards rr thrght: nvr a factor</t>
  </si>
  <si>
    <t>My Pal Amelia (IRE)</t>
  </si>
  <si>
    <t>Dark Indian (IRE)</t>
  </si>
  <si>
    <t>in rr of mid-div whn hmpd 2nd: slt mstke in rr 4 out: nvr a factor</t>
  </si>
  <si>
    <t>Taras Smile (IRE)</t>
  </si>
  <si>
    <t>Fernhill Queen (IRE)</t>
  </si>
  <si>
    <t>Mary Fields (IRE)</t>
  </si>
  <si>
    <t>Thatsyeremare (IRE)</t>
  </si>
  <si>
    <t>Niall Patrick Hennessy</t>
  </si>
  <si>
    <t>mid-div: 7th 1/2-way: hdwy 3 out to chse ldrs: led fr next gng wl and extended advantage briefly between last 2: jnd at last tl drvn to regain advantage run-in: kpt on wl: readily</t>
  </si>
  <si>
    <t>w.w in rr: stl gng wl after 2 out: n.m.r briefly between last 2 and sn swtchd lft: r.o wl into 3rd bef last and wnt 2nd nr fin: nt trble wnr</t>
  </si>
  <si>
    <t>Lady In Lavender (IRE)</t>
  </si>
  <si>
    <t>Ag Dul Suas (IRE)</t>
  </si>
  <si>
    <t>chsd ldrs: 3rd 1/2-way: nt fluent 4 out: impr into 2nd after 2 out gng wl and disp ld briefly at last tl sn hdd: no imp on wnr clsng stages where dropped to 3rd</t>
  </si>
  <si>
    <t>hld up: stl gng wl towards rr after 3 out: prog after next: short of room briefly between last 2 and sn swtchd rt: wnt 4th bef last where nt fluent and no imp on wnr run-in: kpt on same pce</t>
  </si>
  <si>
    <t>Trans Wood (IRE)</t>
  </si>
  <si>
    <t>Literary (GB)</t>
  </si>
  <si>
    <t>Gordon Michael Doyle</t>
  </si>
  <si>
    <t>Mr T Power Roche</t>
  </si>
  <si>
    <t>mid-div: 8th 1/2-way: rdn into 6th bef last and no imp on ldrs: kpt on into nvr threatening 5th run-in</t>
  </si>
  <si>
    <t>Max Browne</t>
  </si>
  <si>
    <t>chsd ldrs: 5th 1/2-way: tk clsr order after 2 out: rdn in 3rd briefly bef last and sn wknd</t>
  </si>
  <si>
    <t>Oakfield Rose (IRE)</t>
  </si>
  <si>
    <t>Marimar (IRE)</t>
  </si>
  <si>
    <t>Eric Larkin</t>
  </si>
  <si>
    <t>sn disp ld tl settled bhd ldrs: 6th 1/2-way: mstke 3 out and pushed along: no imp u.p after next: one pce after</t>
  </si>
  <si>
    <t>Bracklin Princess (IRE)</t>
  </si>
  <si>
    <t>Thomas Cleary</t>
  </si>
  <si>
    <t>sn disp ld tl led fr 2nd: jnd fr next and hdd bef 1/2-way: disp ld briefly fr 4 out: hdd fr 2 out and rdn: sn wknd</t>
  </si>
  <si>
    <t>disp early tl sn settled bhd ldrs: 4th 1/2-way: rdn bhd ldrs and no ex after 2 out: wknd bef last</t>
  </si>
  <si>
    <t>in rr of mid-div: 10th 1/2-way: somw hdwy 3 out: rdn and no ex after next: one pce after</t>
  </si>
  <si>
    <t>towards rr: 11th 1/2-way: hdwy to chse ldrs 3 out: wknd u.p after next</t>
  </si>
  <si>
    <t>Shipwreck (IRE)</t>
  </si>
  <si>
    <t>Skeleton Coast (IRE)</t>
  </si>
  <si>
    <t>in rr of mid-div: 9th 1/2-way: rdn bef 2 out and no ex u.p bef last: wknd</t>
  </si>
  <si>
    <t>led and disp early tl hdd fr 2nd: disp fr next and led bef 1/2-way: nt fluent 4 out and jnd briefly: rdn and hdd fr next and sn wknd u.p</t>
  </si>
  <si>
    <t>One Cool Poet (IRE)</t>
  </si>
  <si>
    <t>Oasis Star (IRE)</t>
  </si>
  <si>
    <t>towards rr: trailing in 7th whn fell 4 out</t>
  </si>
  <si>
    <t>chsd ldrs: slt mstke in 5th 5 out: tk clsr order after next: disp 2nd briefly after 3 out tl lost pl bef next: travelling wl in 3rd after 2 out and impr to ld bef last: rdn clr run-in: comf</t>
  </si>
  <si>
    <t>trckd ldr: clsr in 2nd fr 5th: rdn and wknd after 4 out: mstke in 5th next: styd on again in 5th between last 2 into 3rd far side fr last: wnt 2nd nr fin: nt trble easy wnr</t>
  </si>
  <si>
    <t>chsd ldrs: mstke and pckd in 3rd at 7th: drvn into cl 2nd bef 2 out: no ex bef last where dropped to 3rd: kpt on again in 4th after last into 3rd nr fin: nt trble easy wnr</t>
  </si>
  <si>
    <t>6/5</t>
  </si>
  <si>
    <t>led: nt fluent 5th and 7th: narrow ld whn slt mstke 2 out: rdn and hdd bef last: no imp on easy wnr in 2nd run-in and wknd into 4th nr fin</t>
  </si>
  <si>
    <t>The Conditional (IRE)</t>
  </si>
  <si>
    <t>Gorrie Vale (IRE)</t>
  </si>
  <si>
    <t>hld up in tch: nt fluent 2nd: gd hdwy into 2nd bef 5 out: disp 2nd after next: rdn after 3 out and no ex u.p in 4th after 2 out: wknd</t>
  </si>
  <si>
    <t>Ask And Answer (IRE)</t>
  </si>
  <si>
    <t>Final Bond (IRE)</t>
  </si>
  <si>
    <t>hld up in tch: no imp on ldrs whn reminder in mod 6th after 4 out where nt fluent: sn wknd</t>
  </si>
  <si>
    <t>in rr thrght: sme mstkes: detached whn mstke 7th: wknd: nvr a factor</t>
  </si>
  <si>
    <t>Shar Whats Therush (IRE)</t>
  </si>
  <si>
    <t>Turmoss (FR)</t>
  </si>
  <si>
    <t>hld up in tch: 6th 1/2-way: clsr in 4th bef 3 out and impr into cl 2nd fr next gng wl: rdn and ev ch bef last where fell</t>
  </si>
  <si>
    <t>chsd ldrs: disp 3rd at 1/2-way: nt fluent 3 out and pushed along briefly: impr to ld narrowly fr 2 out where rdn: narrow advantage u.p at last where lft clr: kpt on wl run-in</t>
  </si>
  <si>
    <t>Danse Away (IRE)</t>
  </si>
  <si>
    <t>T J Nagle Jr</t>
  </si>
  <si>
    <t>chsd ldrs early: 2nd bef 1/2-way: disp ld 3 out and led narrowly briefly bef next tl sn jnd and hdd: no imp on ldrs in 3rd after 2 out: lft 2nd at last and sltly hmpd: a hld run-in</t>
  </si>
  <si>
    <t>w.w towards rr: mstke 5th: hdwy to chse ldrs 3 out: rdn and no ex in 4th after next: one pce after and lft 3rd at last</t>
  </si>
  <si>
    <t>led: slt mstke 5th: 1 l clr briefly fr 5 out: jnd 3 out: rdn and hdd bef next: sn wknd: lft mod 4th at last where mstke</t>
  </si>
  <si>
    <t>chsd ldrs: 5th 1/2-way: nt fluent 8th and niggled along briefly: wknd to rr bef 3 out: sme modest hdwy after 2 out into mod 7th between last 2: lft mod 5th at last</t>
  </si>
  <si>
    <t>hld up: pushed along in rr after 5 out: sme hdwy after next: rdn and disp 6th briefly after 3 out tl wknd next</t>
  </si>
  <si>
    <t>Not Touch (GB)</t>
  </si>
  <si>
    <t>Dream Ahead (USA)</t>
  </si>
  <si>
    <t>Umlilo (GB)</t>
  </si>
  <si>
    <t>in rr early: clsr in 7th after 4 out: rdn after 3 out and no ex u.p in 6th bef next: sn wknd</t>
  </si>
  <si>
    <t>Fluspar (IRE)</t>
  </si>
  <si>
    <t>Buttertown Gal (IRE)</t>
  </si>
  <si>
    <t>Daniel John Howard</t>
  </si>
  <si>
    <t>chsd ldr early: 3rd bef 1/2-way: disp 3rd at 1/2-way: slt mstke 4 out: rdn and wknd bef 3 out</t>
  </si>
  <si>
    <t>Mr Cosmos (IRE)</t>
  </si>
  <si>
    <t>Night Beauty (GB)</t>
  </si>
  <si>
    <t>William J McLernon</t>
  </si>
  <si>
    <t>chsd ldrs early: reminder towards rr after 4th: pushed along and no imp in rr bef 7th where wknd: p.u bef next</t>
  </si>
  <si>
    <t>hld up in mid-div: impr into 4th bef 5 out: gng wl after 3 out and led fr next: styd on wl to assert fr last and pushed out run-in: easily</t>
  </si>
  <si>
    <t>Bronco Bill (IRE)</t>
  </si>
  <si>
    <t>hld up in tch: hdwy to chse ldrs fr 3 out gng wl: rdn into 2nd between last 2 and pressed wnr briefly bef last: no ex run-in: kpt on same pce</t>
  </si>
  <si>
    <t>in rr: rdn 4 out and hdwy u.p after next into 8th after 2 out: impr into 4th at last and wnt 3rd cl home: nvr trbld ldrs</t>
  </si>
  <si>
    <t>chsd ldrs: outpcd briefly bef 3 out: pushed along in 8th bef next and no imp on ldrs u.p in 7th after 2 out: sme hdwy far side into nvr threatening 3rd briefly run-in: denied 3rd cl home</t>
  </si>
  <si>
    <t>The Grey Guy (IRE)</t>
  </si>
  <si>
    <t>Lissavoura (IRE)</t>
  </si>
  <si>
    <t>Brian O'Keeffe</t>
  </si>
  <si>
    <t>hld up in mid-div: hdwy after 4 out to chse ldrs bef next: pushed along bhd ldrs bef 2 out and sn disp 2nd: no imp on wnr in 3rd between last 2: wknd</t>
  </si>
  <si>
    <t>The Church Gate (IRE)</t>
  </si>
  <si>
    <t>Machaba (USA)</t>
  </si>
  <si>
    <t>mid-div: impr to chse ldrs 2 out: rdn disputing 2nd after 2 out and sn no imp on wnr u.p in 4th between last 2: wknd</t>
  </si>
  <si>
    <t>Cowboy Des Long (FR)</t>
  </si>
  <si>
    <t>Konig Turf (GER)</t>
  </si>
  <si>
    <t>Garde De Nuit (FR)</t>
  </si>
  <si>
    <t>Courtroom (FR)</t>
  </si>
  <si>
    <t>hld up in tch: mstke 4 out: no imp in 10th bef next: u.p in mod 9th between last 2: kpt on one pce</t>
  </si>
  <si>
    <t>chsd ldrs: rdn and wknd bef 3 out</t>
  </si>
  <si>
    <t>Ballymadun (GB)</t>
  </si>
  <si>
    <t>Cash 'N' Credit (GB)</t>
  </si>
  <si>
    <t>mid-div: sme hdwy 8th to chse ldrs after 4 out: disp cl 3rd next: sn rdn and wknd fr bef 2 out</t>
  </si>
  <si>
    <t>led: nt fluent 1st and jnd briefly: nt fluent next: extended advantage bef 8th: reduced ld bef 4 out where pressed clly: hdd next and wknd bef 2 out</t>
  </si>
  <si>
    <t>Ballinabearna (GB)</t>
  </si>
  <si>
    <t>Foxglove (GB)</t>
  </si>
  <si>
    <t>nvr bttr than mid-div: slt mstke 6th: pushed along and no imp after 8th: nt fluent towards rr 2 out: one pce after</t>
  </si>
  <si>
    <t>Quay Witness (IRE)</t>
  </si>
  <si>
    <t>Who By Fire (IRE)</t>
  </si>
  <si>
    <t>chsd ldr tl disp ld briefly after 1st: nt fluent 4th: almost on terms after 4 out: led narrowly fr next tl sn jnd and hdd bef 2 out: wknd qckly</t>
  </si>
  <si>
    <t>t.k.h: disp ld to 4th: lost pl 7th: sn struggling: t.o whn p.u bef 4 out</t>
  </si>
  <si>
    <t>Bafana Blue (GB)</t>
  </si>
  <si>
    <t>Annie-Jo (GB)</t>
  </si>
  <si>
    <t>Maurice Barnes</t>
  </si>
  <si>
    <t>hld up towards rr: struggling fr 7th: lost tch and p.u bef 3 out</t>
  </si>
  <si>
    <t>Arctic Vodka (GB)</t>
  </si>
  <si>
    <t>Auntie Kathleen (GB)</t>
  </si>
  <si>
    <t>prom: outpcd 7th: struggling 4 out: lost tch and p.u bef 2 out</t>
  </si>
  <si>
    <t>Sweet As Candy (IRE)</t>
  </si>
  <si>
    <t>Sweet Nancy (IRE)</t>
  </si>
  <si>
    <t>hld up in tch: hdwy to ld after 3 out: asserted and clr appr last: hdd run-in: rallied and regained ld nr fin</t>
  </si>
  <si>
    <t>hld up towards rr: drvn and outpcd 4 out: gd hdwy to chse (clr) wnr bef last: led run-in: no ex and hdd nr fin</t>
  </si>
  <si>
    <t>hld up: stdy hdwy 1/2-way: ev ch 3 out to after next: wknd fr last</t>
  </si>
  <si>
    <t>Crawfords Mill (IRE)</t>
  </si>
  <si>
    <t>Lough Cuan (IRE)</t>
  </si>
  <si>
    <t>hld up: stdy hdwy 1/2-way: effrt and cl up 3 out: wknd after next</t>
  </si>
  <si>
    <t>Hardrock Davis (FR)</t>
  </si>
  <si>
    <t>Trumpet Davis (FR)</t>
  </si>
  <si>
    <t>Rose Laurel (GB)</t>
  </si>
  <si>
    <t>led: rdn whn nt fluent 3 out: sn hdd: wknd fr next</t>
  </si>
  <si>
    <t>Mankala (IRE)</t>
  </si>
  <si>
    <t>Maracana (IRE)</t>
  </si>
  <si>
    <t>hld up in tch: hdwy to chse ldr 1/2-way to bef 3 out: wknd bef next: t.o</t>
  </si>
  <si>
    <t>Uncle Alastair (GB)</t>
  </si>
  <si>
    <t>trckd ldr: effrt 3 out: chal next: led run-in: styd on wl</t>
  </si>
  <si>
    <t>led: rdn after 3 out: sn hrd pressed: hdd run-in: kpt on same pce towards fin</t>
  </si>
  <si>
    <t>Chasseur De Tete (FR)</t>
  </si>
  <si>
    <t>Escomptee (FR)</t>
  </si>
  <si>
    <t>Roi De Rome (USA)</t>
  </si>
  <si>
    <t>t.k.h: prom: rdn and outpcd 3 out: rallied between last 2: no imp run-in</t>
  </si>
  <si>
    <t>Keyboard Gangster (IRE)</t>
  </si>
  <si>
    <t>Vic O'Tully (IRE)</t>
  </si>
  <si>
    <t>t.k.h: hld up in tch: nt fluent 4th: rdn and outpcd 3 out: edgd lft: no imp fr next</t>
  </si>
  <si>
    <t>Saint Freule (FR)</t>
  </si>
  <si>
    <t>Topsy Blue (FR)</t>
  </si>
  <si>
    <t>Anabaa Blue (GB)</t>
  </si>
  <si>
    <t>t.k.h: hld up: rdn and outpcd bef 3 out: sn btn</t>
  </si>
  <si>
    <t>Eagle Ridge (IRE)</t>
  </si>
  <si>
    <t>Azaban (IRE)</t>
  </si>
  <si>
    <t>t.k.h: in tch tl pushed along and wknd fr 3 out</t>
  </si>
  <si>
    <t>hld up in tch: struggling bef 3 out: sn btn</t>
  </si>
  <si>
    <t>t.k.h: led: clr bef 4th to 7th: nt fluent 4 out: hdd whn nt fluent next: sn wknd: p.u bef last</t>
  </si>
  <si>
    <t>Side Of The Road (IRE)</t>
  </si>
  <si>
    <t>Roses And Wine (IRE)</t>
  </si>
  <si>
    <t>hld up in tch: struggling 7th: t.o whn p.u bef 2 out</t>
  </si>
  <si>
    <t>chsd ldr to 3rd: lost pl next: struggling fr 1/2-way: t.o whn p.u bef 7th</t>
  </si>
  <si>
    <t>hld up: smooth hdwy to chse ldrs bef 1/2-way: wnt 2nd 7th: led gng wl 3 out: sn clr: v easily</t>
  </si>
  <si>
    <t>hld up: rdn and outpcd 7th: rallied bef 3 out: chsd (clr) wnr bef last: plugged on: nt pce to chal</t>
  </si>
  <si>
    <t>t.k.h: prom: mstke and lost grnd 3rd: outpcd 1/2-way: rallied to chse (clr) wnr after 3 out to bef last: no ex</t>
  </si>
  <si>
    <t>Cockley Beck (IRE)</t>
  </si>
  <si>
    <t>Bobnval (IRE)</t>
  </si>
  <si>
    <t>hld up: hdwy to chse ldr bef 4th to 7th: rdn and wknd fr 3 out</t>
  </si>
  <si>
    <t>hld up: stdy hdwy 7th: rdn and struggling after next: sn btn: t.o</t>
  </si>
  <si>
    <t>Knocknamona (IRE)</t>
  </si>
  <si>
    <t>Faraday Lady (IRE)</t>
  </si>
  <si>
    <t>cl up: led 2nd: mde rest: rdn after 2 out: edgd rt run-in: styd on wl</t>
  </si>
  <si>
    <t>in tch: hdwy to chse wnr 9th to 2 out: sn sltly outpcd: rallied and chsd wnr run-in: kpt on: hld nr fin</t>
  </si>
  <si>
    <t>Shanroe Street (IRE)</t>
  </si>
  <si>
    <t>Zaffran Lady (IRE)</t>
  </si>
  <si>
    <t>led to 2nd: cl up: outpcd whn nt fluent 8th: rallied bef 3 out: chsd wnr next to run-in: sn outpcd</t>
  </si>
  <si>
    <t>cl up: pushed along 10th: rallied: outpcd whn hit 2 out: sn wknd</t>
  </si>
  <si>
    <t>Alfred Oats (GB)</t>
  </si>
  <si>
    <t>Easter Oats ()</t>
  </si>
  <si>
    <t>hld up in tch: rdn fnl circ: wknd bef 3 out: last and no ch whn p.u bef next</t>
  </si>
  <si>
    <t>Road To Gold (IRE)</t>
  </si>
  <si>
    <t>Haut De Gamme (IRE)</t>
  </si>
  <si>
    <t>Carmelite House (USA)</t>
  </si>
  <si>
    <t>nt fluent on occasions: hld up: outpcd 1/2-way: sn struggling: t.o whn p.u bef 3 out</t>
  </si>
  <si>
    <t>hld up in tch: rdn and outpcd bef 9th: wknd and p.u bef 3 out</t>
  </si>
  <si>
    <t>chsd wnr fr 1st to 9th: rdn and wknd bef 3 out: sn p.u</t>
  </si>
  <si>
    <t>mostly j.w: mde all: nt fluent and pushed along 2 out: styd on strly fr last</t>
  </si>
  <si>
    <t>Present Flight (IRE)</t>
  </si>
  <si>
    <t>Grangeclare Flight (IRE)</t>
  </si>
  <si>
    <t>chsd wnr to 1st: cl up: effrt and wnt 2nd 2 out: chalng whn pckd last: rdn and kpt on same pce</t>
  </si>
  <si>
    <t>prom: hdwy to chse wnr 9th to 2 out: rdn and wknd appr last</t>
  </si>
  <si>
    <t>Precious Cargo (IRE)</t>
  </si>
  <si>
    <t>Kilbarry Classic (IRE)</t>
  </si>
  <si>
    <t>t.k.h early: mde all at modest gallop: shkn up and drew clr fr over 2f out: readily</t>
  </si>
  <si>
    <t>Sao Maxence (FR)</t>
  </si>
  <si>
    <t>Primadona (FR)</t>
  </si>
  <si>
    <t>hld up: stdy hdwy and prom 4 out: rdn over 2f out: chsd (clr) wnr over 1f out: kpt on: nt pce to chal</t>
  </si>
  <si>
    <t>Sporting Press (IRE)</t>
  </si>
  <si>
    <t>Rudy Renata (IRE)</t>
  </si>
  <si>
    <t>prom: wnt 2nd 1/2-way: effrt and pushed along over 2f out: outpcd whn lost 2nd over 1f out: sn wknd</t>
  </si>
  <si>
    <t>Storm Nelson (IRE)</t>
  </si>
  <si>
    <t>Dabiyra (IRE)</t>
  </si>
  <si>
    <t>chsd ldr to 1/2-way: sn pushed along: rallied: edgd lft and wknd over 2f out</t>
  </si>
  <si>
    <t>Bullion (FR)</t>
  </si>
  <si>
    <t>Ryde (FR)</t>
  </si>
  <si>
    <t>hld up: rdn and struggling 1/2-way: sn lost tch: t.o</t>
  </si>
  <si>
    <t>Peak Of Beauty (IRE)</t>
  </si>
  <si>
    <t>Minoras Return (IRE)</t>
  </si>
  <si>
    <t>hld up: reminders after 5f: rallied: wknd fr 4f out: t.o</t>
  </si>
  <si>
    <t>Taking Aim (IRE)</t>
  </si>
  <si>
    <t>Sharp Missile (IRE)</t>
  </si>
  <si>
    <t>Son Of Sharp Shot (IRE)</t>
  </si>
  <si>
    <t>plld hrd: cl up: lost pl bef 1/2-way: sn struggling: virtually p.u fnl 3f</t>
  </si>
  <si>
    <t>1/12F</t>
  </si>
  <si>
    <t>mde all: nt fluent 3rd: clr fr next: canter</t>
  </si>
  <si>
    <t>I'm Always Trying (IRE)</t>
  </si>
  <si>
    <t>Pepsi Starlet (IRE)</t>
  </si>
  <si>
    <t>Heavenly Manna (GB)</t>
  </si>
  <si>
    <t>chsd wnr: pushed along after 2nd: reminders and outpcd appr 4th: tried to cl passing normal 3 out: sn lost tch</t>
  </si>
  <si>
    <t>prom: nt fluent 4th: chsd ldr next to 6th: sn rdn: wknd bef normal 3 out: bhd whn p.u bef 2 out</t>
  </si>
  <si>
    <t>Rock And Roll King (IRE)</t>
  </si>
  <si>
    <t>Lunar Path (IRE)</t>
  </si>
  <si>
    <t>hld up: pushed along after 5th: wknd bef next: bhd whn p.u bef 2 out</t>
  </si>
  <si>
    <t>led 1st: nt fluent: hdd &amp; wknd appr 2 out: p.u after 2 out</t>
  </si>
  <si>
    <t>led to 1st: remained w ldr tl after 3rd: lost 2nd 5th: sn rdn: wknd next: bhd whn p.u bef 2 out</t>
  </si>
  <si>
    <t>chsd ldrs tl wknd 6th: bhd whn p.u after 2 out</t>
  </si>
  <si>
    <t>hld up: hdwy after 5th: rdn passing normal 3 out: led after next: styd on u.p</t>
  </si>
  <si>
    <t>trckd ldrs: rdn to ld wl bef 2 out: hdd after 2 out: nt fluent last: no ex flat</t>
  </si>
  <si>
    <t>Emigrated (IRE)</t>
  </si>
  <si>
    <t>Ecoutila (USA)</t>
  </si>
  <si>
    <t>Rahy (USA)</t>
  </si>
  <si>
    <t>Derek Shaw</t>
  </si>
  <si>
    <t>chsd ldr to 2nd: remained handy tl rdn and wknd bef normal 3 out: bhd whn p.u bef next</t>
  </si>
  <si>
    <t>hld up: nt fluent 1st: rdn and wknd bef normal 3 out: bhd whn p.u bef next</t>
  </si>
  <si>
    <t>prom: chsd ldr 2nd: led wl bef 2 out: sn rdn: edgd rt appr last: drvn out</t>
  </si>
  <si>
    <t>Iniesta (IRE)</t>
  </si>
  <si>
    <t>Red Evie (IRE)</t>
  </si>
  <si>
    <t>Michael Blake</t>
  </si>
  <si>
    <t>chsd ldrs: pushed along and lost pl 3rd: drvn along after 5th: hdwy passing normal 3 out: wnt 2nd flat: styd on same pce</t>
  </si>
  <si>
    <t>Royal Etiquette (IRE)</t>
  </si>
  <si>
    <t>Alpine Gold (IRE)</t>
  </si>
  <si>
    <t>hld up: hdwy passing normal 3 out: rdn bef next: styd on same pce appr last: wnt 3rd nr fin</t>
  </si>
  <si>
    <t>prom: chsd wnr wl bef 2 out: sn ev ch: rdn whn nt fluent last: wknd flat</t>
  </si>
  <si>
    <t>Breeze Along (GB)</t>
  </si>
  <si>
    <t>Briery Breeze (IRE)</t>
  </si>
  <si>
    <t>led and sn clr: c bk to the field 5th: rdn and hdd wl bef 2 out: sn wknd</t>
  </si>
  <si>
    <t>Some Are Lucky (IRE)</t>
  </si>
  <si>
    <t>Foreign Estates (IRE)</t>
  </si>
  <si>
    <t>led to 5th: remained w ldr tl led again and mstke 9th (water): hung rt fr after 3 out: rdn clr whn mstke last: styd on u.p</t>
  </si>
  <si>
    <t>chsd ldrs: j.lft 1st: mstke 7th: nt fluent 13th: rdn and wknd appr 4 out: nt fluent last: wnt 2nd flat</t>
  </si>
  <si>
    <t>sn w wnr: led 5th to 9th: remained handy: mstke 12th: ev ch whn stmbld 3 out: rdn and wknd after next: pckd last: lost 2nd flat: walked across line</t>
  </si>
  <si>
    <t>hld up: nt a fluent: wknd and p.u bef 4 out</t>
  </si>
  <si>
    <t>Indian Native (IRE)</t>
  </si>
  <si>
    <t>Roman Native (IRE)</t>
  </si>
  <si>
    <t>hld up in tch: lost pl after 2nd: hit 5th: sn given reminder: wknd 7th: bhd whn p.u bef 10th</t>
  </si>
  <si>
    <t>Kincora Fort (IRE)</t>
  </si>
  <si>
    <t>Glenview Rose (IRE)</t>
  </si>
  <si>
    <t>chsd ldr after 1st: led 10th: nt fluent next: rdn appr last: edgd rt flat: styd on wl</t>
  </si>
  <si>
    <t>The Bay Birch (IRE)</t>
  </si>
  <si>
    <t>Tournant Vic (IRE)</t>
  </si>
  <si>
    <t>hld up: hdwy 7th: chsd wnr appr 3 out: rdn and ev ch last: no ex towards fin</t>
  </si>
  <si>
    <t>chsd ldrs: rdn appr 2 out: hung lft bef last: styd on same pce flat</t>
  </si>
  <si>
    <t>hld up: hdwy 9th: rdn appr 3 out: wknd after next</t>
  </si>
  <si>
    <t>hld up: racd keenly: hdwy 3rd: lost pl 7th: shkn up appr 4 out: wknd bef 2 out</t>
  </si>
  <si>
    <t>Triple Chief (IRE)</t>
  </si>
  <si>
    <t>Trebles (IRE)</t>
  </si>
  <si>
    <t>Kenmare (FR)</t>
  </si>
  <si>
    <t>prom tl wknd after 4 out</t>
  </si>
  <si>
    <t>led: nt fluent 2nd: hdd 10th: ev ch 4 out: wknd next</t>
  </si>
  <si>
    <t>Mr Joshua Newman</t>
  </si>
  <si>
    <t>hld up in tch: led wl bef 2 out: rdn appr last: styd on</t>
  </si>
  <si>
    <t>hld up in tch: lost pl 3rd: rdn after 5th: hdwy passing normal 3 out: ev ch next: rdn and hung rt appr last: styd on</t>
  </si>
  <si>
    <t>Dragon Khan (IRE)</t>
  </si>
  <si>
    <t>Desert Magic (IRE)</t>
  </si>
  <si>
    <t>hld up: hdwy appr 2 out: rdn and edgd rt flat: styd on</t>
  </si>
  <si>
    <t>Dark Invader (FR)</t>
  </si>
  <si>
    <t>prom: rdn appr 2 out: styd on same pce flat</t>
  </si>
  <si>
    <t>led to 2nd: led again bef next: hdd after 5th: hmpd sn after: rdn and ev ch wl bef 2 out: wknd appr last</t>
  </si>
  <si>
    <t>prom: racd keenly: lost pl after 2nd: hdwy after 5th: rdn and wknd appr last</t>
  </si>
  <si>
    <t>Hear The Chimes (GB)</t>
  </si>
  <si>
    <t>Severn Air (GB)</t>
  </si>
  <si>
    <t>hld up: hdwy after 5th: mstke 2 out: sn rdn: wknd last</t>
  </si>
  <si>
    <t>Chandos Belle (GER)</t>
  </si>
  <si>
    <t>Mamool (IRE)</t>
  </si>
  <si>
    <t>Chandos Rose (IRE)</t>
  </si>
  <si>
    <t>chsd ldrs tl wknd appr 2 out</t>
  </si>
  <si>
    <t>What's Up Rory (IRE)</t>
  </si>
  <si>
    <t>Clifton Four (USA)</t>
  </si>
  <si>
    <t>Forest Wildcat (USA)</t>
  </si>
  <si>
    <t>hld up: hdwy after 5th: hung rt and wknd wl bef 2 out</t>
  </si>
  <si>
    <t>Kayf Charmer (GB)</t>
  </si>
  <si>
    <t>hld up in tch: rdn and wknd appr 2 out</t>
  </si>
  <si>
    <t>chsd ldr: led 2nd: hdd bef next: jnd ldrs after 5th: rdn and wknd wl bef 2 out</t>
  </si>
  <si>
    <t>Ice Konig (FR)</t>
  </si>
  <si>
    <t>Isarwelle (GER)</t>
  </si>
  <si>
    <t>chsd ldrs: lost pl 3rd: wknd 5th</t>
  </si>
  <si>
    <t>Goose Man (IRE)</t>
  </si>
  <si>
    <t>Young Amelie (FR)</t>
  </si>
  <si>
    <t>settled bhd ldr: racd keenly early: cl 2nd 4 out: led after 3 out tl mstke 2 out and sn hdd: rdn and clsd u.p to regain ld run-in: kpt on wl to assert clsng stages where edgd sltly rt</t>
  </si>
  <si>
    <t>Robin Des Mana (IRE)</t>
  </si>
  <si>
    <t>Kokopelli Mana (IRE)</t>
  </si>
  <si>
    <t>led: over 1 l clr at 1/2-way: pressed clly 4 out: hdd after next tl regained advantage after 2 out and rdn: nt fluent last and hdd run-in: no imp on wnr clsng stages where sltly impeded and swtchd lft</t>
  </si>
  <si>
    <t>hld up bhd ldrs: cl 3rd fr 4 out: nt fluent next and pushed along: no imp on ldrs after 2 out: rdn and kpt on same pce run-in: nt trble wnr</t>
  </si>
  <si>
    <t>settled in rr: tk clsr order bhd ldrs stl in rr bef 4 out where pushed along: rdn and wknd bef next: trailing in rr whn nt fluent last</t>
  </si>
  <si>
    <t>cl up bhd ldr early: sme mstkes: settled bhd ldrs after 2nd: slt mstke in 4th at 7th: wknd qckly 4 out: trailing whn p.u bef 2 out</t>
  </si>
  <si>
    <t>towards rr: 7th 1/2-way: hdwy on outer after 3 out: pushed along and cl up bhd ldrs whn fell 2 out</t>
  </si>
  <si>
    <t>in rr: clsr in 5th bef 1/2-way: rdn bhd ldrs bef 2 out where bmpd sltly: no ex after 2 out: mod 4th whn fell last</t>
  </si>
  <si>
    <t>hld up: last at 1/2-way: clsr in 6th fr 4 out: gng wl after next and wnt 3rd 2 out: impr to ld narrowly jst bef last and styd on strly to assert run-in: comf</t>
  </si>
  <si>
    <t>Goldmineinthesky (IRE)</t>
  </si>
  <si>
    <t>An Bonnan Bui (IRE)</t>
  </si>
  <si>
    <t>Riverhead (USA)</t>
  </si>
  <si>
    <t>W Ross</t>
  </si>
  <si>
    <t>settled bhd ldr: 2nd 1/2-way: 3rd bef 8th: gng wl after 3 out and disp ld bef next: led briefly after 2 out tl wandered and hdd jst bef last: no imp on easy wnr on run-in</t>
  </si>
  <si>
    <t>hld up in tch: clsr in 3rd bef 1/2-way: clsr in 2nd bef 8th: pushed along and sn disp ld tl hdd after 2 out: no imp on wnr in 3rd and one pce run-in</t>
  </si>
  <si>
    <t>Star Counsel (IRE)</t>
  </si>
  <si>
    <t>Star Club (IRE)</t>
  </si>
  <si>
    <t>Edmond Kent</t>
  </si>
  <si>
    <t>hld up: 8th 1/2-way: hdwy bef 8th: 4th fr 4 out: rdn and lost tch after next: hmpd 2 out and again at last: kpt on again run-in</t>
  </si>
  <si>
    <t>led: j. sltly lft 4th: 4 l clr at 1/2-way: reduced advantage bef 8th: narrow ld 3 out: rdn and hdd bef 2 out where hmpd bhd ldrs: no ex in 5th after 2 out: hmpd last where lft 4th: wknd</t>
  </si>
  <si>
    <t>Jordan Benson</t>
  </si>
  <si>
    <t>chsd ldrs: 6th 1/2-way: slt mstke in rr at 8th: no imp bef 2 out where hmpd: lft disputing mod 5th whn hmpd again at last: no ex run-in</t>
  </si>
  <si>
    <t>led tl hdd fr 1st: bad mstke in 2nd at 4th and uns rdr</t>
  </si>
  <si>
    <t>chsd ldrs: sltly hmpd 4th: 3rd 1/2-way: cl 3rd fr 4 out: rdn bhd ldrs after next and disp ld nr side 2 out: led narrowly fr last and styd on wl to assert run-in</t>
  </si>
  <si>
    <t>Ardmillan (IRE)</t>
  </si>
  <si>
    <t>Black Gayle (IRE)</t>
  </si>
  <si>
    <t>w.w in 5th early: sltly hmpd 4th: disp cl 4th fr 4 out: rdn and ev ch nr side on terms after 2 out: hdd narrowly fr last and sn no imp on wnr run-in: kpt on same pce</t>
  </si>
  <si>
    <t>Angus Milan (IRE)</t>
  </si>
  <si>
    <t>Noel C Kelly</t>
  </si>
  <si>
    <t>chsd ldrs tl lft 2nd at 4th: j.lft next and bmpd rival: disp cl 4th fr 4 out: prog after next to dispute ld far side 2 out: hdd u.p bef last where nt fluent and no imp on wnr in 3rd run-in</t>
  </si>
  <si>
    <t>hld up in rr early: sn tk clsr order: disp 3rd bef 5th where bmpd: 4th 1/2-way: gng wl in 2nd fr 4 out and led fr next: jnd 2 out and hdd bef last where dropped to 4th: no ex run-in</t>
  </si>
  <si>
    <t>By The Banks (IRE)</t>
  </si>
  <si>
    <t>towards rr: 5th 1/2-way: last bef 8th: stl in tch in rr fr 4 out: lost tch after next: no imp u.p in 5th after 2 out</t>
  </si>
  <si>
    <t>trckd ldr tl led fr 1st: sltly impeded by loose horse bef 6th: reduced ld bef 8th: hdd fr 3 out and wknd bef next where mstke in 5th and dropped to rr</t>
  </si>
  <si>
    <t>Boy Capel (IRE)</t>
  </si>
  <si>
    <t>Shvera (IRE)</t>
  </si>
  <si>
    <t>in tch whn mstke 2nd: mod 7th at 1/2-way: rdn and no ex after 4 out: wknd next: p.u towards rr after 2 out</t>
  </si>
  <si>
    <t>Harrys Lane (IRE)</t>
  </si>
  <si>
    <t>Canoe (IRE)</t>
  </si>
  <si>
    <t>Single Vision (IRE)</t>
  </si>
  <si>
    <t>chsd ldrs early: wknd fr bef 1/2-way: t.o in rr whn p.u bef 4 out</t>
  </si>
  <si>
    <t>Likethemudda (IRE)</t>
  </si>
  <si>
    <t>Quivvy Bridge (IRE)</t>
  </si>
  <si>
    <t>P E Collins</t>
  </si>
  <si>
    <t>towards rr thrght: t.o whn p.u after 2 out</t>
  </si>
  <si>
    <t>Vecheka (IRE)</t>
  </si>
  <si>
    <t>Lidanski (IRE)</t>
  </si>
  <si>
    <t>disp briefly tl led bef 1st where wandered sltly: sn extended advantage and clr bef 2nd: wl clr bef 1/2-way: reduced ld fr 1/2-way: hdd bef 4 out where wknd qckly: p.u bef 3 out</t>
  </si>
  <si>
    <t>Celtic Rising (IRE)</t>
  </si>
  <si>
    <t>Supreme Dollar (IRE)</t>
  </si>
  <si>
    <t>prom tl settled bhd ldr bef 1st: mod 2nd at 1/2-way: impr to ld bef 4 out: pressed clly stl gng wl 2 out: extended advantage between last 2 and in command at last: kpt on wl: comf</t>
  </si>
  <si>
    <t>chsd ldrs: mod 4th bef 1/2-way: clsr in 3rd bef 4 out: impr into 2nd after next: cl up whn hit 2 out: no imp on wnr bef last where slt mstke: kpt on same pce run-in</t>
  </si>
  <si>
    <t>First Figaro (GER)</t>
  </si>
  <si>
    <t>Silvano (GER)</t>
  </si>
  <si>
    <t>Felina (GER)</t>
  </si>
  <si>
    <t>chsd ldrs: mod 5th bef 1/2-way: tk clsr order after 1/2-way: cl 4th after 3 out: nt fluent next and no imp on wnr in 3rd between last 2: kpt on same pce run-in</t>
  </si>
  <si>
    <t>Lord In Red (GER)</t>
  </si>
  <si>
    <t>Noroit (GER)</t>
  </si>
  <si>
    <t>Lady In Red (GER)</t>
  </si>
  <si>
    <t>mid-div: mod 8th bef 1/2-way: tk clsr order fr 1/2-way: pushed along into 5th bef 2 out where no imp on wnr: swtchd rt in 4th bef last and kpt on same pce</t>
  </si>
  <si>
    <t>Jack Wade (IRE)</t>
  </si>
  <si>
    <t>Via Mantua (GB)</t>
  </si>
  <si>
    <t>hld up towards rr: niggled along after 4 out and hdwy into mod 11th 2 out gng wl: impr into 7th bef last where nt fluent and r.o into nvr threatening 5th: nvr nrr</t>
  </si>
  <si>
    <t>Cadougarde (FR)</t>
  </si>
  <si>
    <t>Sparkling Elisa (FR)</t>
  </si>
  <si>
    <t>mid-div: mod 9th bef 1/2-way: tk clsr order after 1/2-way: rdn and no imp on ldrs u.p in 6th after 2 out: kpt on one pce</t>
  </si>
  <si>
    <t>Kerosin (GER)</t>
  </si>
  <si>
    <t>Tertullian (USA)</t>
  </si>
  <si>
    <t>Karavel (GER)</t>
  </si>
  <si>
    <t>chsd ldrs: mod 3rd bef 1/2-way: tk clsr order fr 1/2-way: clsr in 2nd bef 4 out: mstke 3 out and sn lost pl: wknd next</t>
  </si>
  <si>
    <t>Hero's Welcome (IRE)</t>
  </si>
  <si>
    <t>Satellite Dancer (IRE)</t>
  </si>
  <si>
    <t>mid-div for most: no imp bef 3 out: kpt on one pce after next</t>
  </si>
  <si>
    <t>Colonel Maximus (IRE)</t>
  </si>
  <si>
    <t>Lella Beya (GB)</t>
  </si>
  <si>
    <t>Eric Roche</t>
  </si>
  <si>
    <t>mid-div: rdn and no imp towards rr after 4 out: 13th 2 out: kpt on fr bef last</t>
  </si>
  <si>
    <t>mid-div: j.big and pckd 1st: no imp bef 3 out: one pce after</t>
  </si>
  <si>
    <t>The White Volcano (IRE)</t>
  </si>
  <si>
    <t>Ravishing Rita (IRE)</t>
  </si>
  <si>
    <t>on toes befhand: chsd ldrs: mod 5th at 4th: wknd 4 out where slt mstke</t>
  </si>
  <si>
    <t>Blue Skimmer (IRE)</t>
  </si>
  <si>
    <t>Cattiva Generosa (GB)</t>
  </si>
  <si>
    <t>towards rr thrght: no imp 4 out: nvr a factor</t>
  </si>
  <si>
    <t>mid-div best: slt mstke 1st: wknd 4 out</t>
  </si>
  <si>
    <t>Jimmy Rabbitte (IRE)</t>
  </si>
  <si>
    <t>Time To Act (GB)</t>
  </si>
  <si>
    <t>hld up bhd ldrs: mod 6th bef 1/2-way: rdn and wknd bef 3 out</t>
  </si>
  <si>
    <t>Ask Madge (IRE)</t>
  </si>
  <si>
    <t>Wire Lady (IRE)</t>
  </si>
  <si>
    <t>Second Set (IRE)</t>
  </si>
  <si>
    <t>towards rr thrght: rdn and no imp 4 out: wknd</t>
  </si>
  <si>
    <t>Victoria Says (IRE)</t>
  </si>
  <si>
    <t>Ballestra (IRE)</t>
  </si>
  <si>
    <t>cl up early: nt fluent in 5th at 3rd: slt mstke in rr at 5th and pushed along briefly: detached in rr and wknd bef 4 out where p.u</t>
  </si>
  <si>
    <t>hld up in tch: 4th 1/2-way: tk clsr order in 3rd after 4 out: travelling wl and led fr 2 out: drvn clr between last 2 and styd on strly: easily</t>
  </si>
  <si>
    <t>w.w bhd ldrs and racd keenly early: 3rd 1/2-way: mstke in cl 4th 4 out: rdn in 3rd bef 2 out where j.big: no imp on easy wnr u.p in 2nd bef last where mstke: kpt on same pce</t>
  </si>
  <si>
    <t>hld up in tch: 5th 1/2-way: niggled along after 6th: pushed along in 5th after 4 out and struggling in 4th after next: no imp on easy wnr u.p in 4th after 2 out: kpt on one pce in 3rd run-in</t>
  </si>
  <si>
    <t>West Coast Time (IRE)</t>
  </si>
  <si>
    <t>Refinement (IRE)</t>
  </si>
  <si>
    <t>cl up: disp ld fr 6th and led narrowly bef 4 out: rdn and pressed clly after next: mstke and hdd fr 2 out: no ex and wknd into 3rd bef last: one pce in 4th run-in</t>
  </si>
  <si>
    <t>Penance (IRE)</t>
  </si>
  <si>
    <t>Cainsbridge Lark (IRE)</t>
  </si>
  <si>
    <t>Castle Keep (GB)</t>
  </si>
  <si>
    <t>led narrowly tl jnd at 6th and disp ld: hdd narrowly bef 4 out: rdn bhd ldrs bef 3 out and sn wknd</t>
  </si>
  <si>
    <t>Illuminati (FR)</t>
  </si>
  <si>
    <t>Viva Moranbon (FR)</t>
  </si>
  <si>
    <t>hld up: mod 6th at 1/2-way: rdn and no imp bef 4 out: t.o whn p.u after 2 out</t>
  </si>
  <si>
    <t>Our Valentina (IRE)</t>
  </si>
  <si>
    <t>Par Street (IRE)</t>
  </si>
  <si>
    <t>chsd ldrs early: mod 7th at 1/2-way: rdn and no imp bef 4 out: trailing in 8th whn p.u bef 2 out</t>
  </si>
  <si>
    <t>led and clr early tl hdd bef 2nd: 2nd 1/2-way: jnd for 2nd after 6th: cl 3rd bef 4 out: rdn into 2nd between last 2 and disp ld at last where mstke and hdd: rallied run-in to regain advantage nr fin: kpt on wl</t>
  </si>
  <si>
    <t>Swift (IRE)</t>
  </si>
  <si>
    <t>Ballylough Lady (IRE)</t>
  </si>
  <si>
    <t>John W Nicholson</t>
  </si>
  <si>
    <t>chsd ldr tl led bef 2nd: extended advantage bef 3rd: wl clr bef 1/2-way: reduced ld bef 6th: stl gng wl 3 out: sn rdn and jnd u.p at last: led again narrowly fr last tl hdd nr fin</t>
  </si>
  <si>
    <t>Seskinane (IRE)</t>
  </si>
  <si>
    <t>Three For The Road (IRE)</t>
  </si>
  <si>
    <t>Mr E Mahon</t>
  </si>
  <si>
    <t>w.w in rr: last at 1/2-way: tk clsr order after 1/2-way: pushed along in 6th after 4 out and prog after next: rdn into 4th fr 2 out and no imp on ldrs bef last: kpt on one pce in 3rd run-in</t>
  </si>
  <si>
    <t>hld up: gng wl in 5th after 6th: rdn in 5th bef 3 out and no imp on ldrs: kpt on one pce after next: nvr trbld ldrs</t>
  </si>
  <si>
    <t>Colwinston (IRE)</t>
  </si>
  <si>
    <t>Miss Jeanney (IRE)</t>
  </si>
  <si>
    <t>Miss Suzy Barkley</t>
  </si>
  <si>
    <t>chsd ldrs: mod 3rd bef 1/2-way: tk clsr order and disp 2nd after 6th: cl 2nd bef 4 out: rdn in 2nd after 3 out and no ex u.p after next: wknd in 3rd bef last</t>
  </si>
  <si>
    <t>hld up in tch: mod 5th bef 1/2-way: stmbld after 6th and sn dropped to rr: no imp after</t>
  </si>
  <si>
    <t>settled bhd ldrs: mod 4th bef 1/2-way: tk clsr order and j.big 6th: j.rt in 4th 4 out and sn no imp on ldrs: wknd after next</t>
  </si>
  <si>
    <t>Well Set Up (IRE)</t>
  </si>
  <si>
    <t>Such A Set Up (IRE)</t>
  </si>
  <si>
    <t>Mark Fahey</t>
  </si>
  <si>
    <t>in rr early: 7th 1/2-way: in tch in 6th 4f out and pushed along briefly: gng wl bhd ldrs over 2f out and impr on outer to ld 1 1/2f out: drvn clr over 1f out and styd on strly: easily</t>
  </si>
  <si>
    <t>Harrie (FR)</t>
  </si>
  <si>
    <t>Honorable Love (GB)</t>
  </si>
  <si>
    <t>led: over 1 l clr at 1/2-way: stl gng wl w narrow ld 4f out: jnd under 3f out: hdd under 2f out and rdn: no imp on easy wnr u.p in 3rd over 1f out: kpt on one pce in 2nd ins fnl f</t>
  </si>
  <si>
    <t>Dorydalis (FR)</t>
  </si>
  <si>
    <t>Kento Green (FR)</t>
  </si>
  <si>
    <t>settled bhd ldr: cl 2nd at 1/2-way: disp cl 2nd over 4f out: disp ld gng wl under 3f out and led narrowly briefly under 2f out tl sn hdd and no ch w wnr: kpt on one pce in 3rd ins fnl f</t>
  </si>
  <si>
    <t>Under Surveillance (IRE)</t>
  </si>
  <si>
    <t>Coscorrig (IRE)</t>
  </si>
  <si>
    <t>Andrew Lynch</t>
  </si>
  <si>
    <t>Mr T Hamilton</t>
  </si>
  <si>
    <t>hld up: last at 1/2-way: hdwy after 1/2-way: disp cl 4th 4f out: lost pl briefly over 2f out tl sn swtchd lft and rdn: no imp on easy wnr in 5th nr side over 1f out: kpt on one pce ins fnl f</t>
  </si>
  <si>
    <t>Cairnhill (IRE)</t>
  </si>
  <si>
    <t>Seepeeoh (IRE)</t>
  </si>
  <si>
    <t>chsd ldrs: 4th 1/2-way: disp cl 4th 4f out: swtchd lft in 4th over 2f out and sn rdn: no imp on easy wnr u.p in 4th over 1f out: one pce ins fnl f</t>
  </si>
  <si>
    <t>Longtide (IRE)</t>
  </si>
  <si>
    <t>Kerry's Girl (IRE)</t>
  </si>
  <si>
    <t>David M O'Brien</t>
  </si>
  <si>
    <t>chsd ldrs: 3rd 1/2-way: cl 2nd over 4f out: rdn on terms under 3f out tl no ex in cl 3rd over 2f out: wknd fnl 2f</t>
  </si>
  <si>
    <t>Lady Margorie (IRE)</t>
  </si>
  <si>
    <t>Sure Quest (GB)</t>
  </si>
  <si>
    <t>Sure Blade (USA)</t>
  </si>
  <si>
    <t>Alan A H Wells</t>
  </si>
  <si>
    <t>Mr A H Wells</t>
  </si>
  <si>
    <t>chsd ldrs: disp 5th at 1/2-way: wknd over 4f out</t>
  </si>
  <si>
    <t>Worth The Wait (IRE)</t>
  </si>
  <si>
    <t>Bubble Bann (IRE)</t>
  </si>
  <si>
    <t>Mr T Reilly</t>
  </si>
  <si>
    <t>hld up: 8th 1/2-way: rdn in rr over 5f out and sn wknd</t>
  </si>
  <si>
    <t>Arizengo (GB)</t>
  </si>
  <si>
    <t>Zagaleta (GB)</t>
  </si>
  <si>
    <t>mid-div: disp 5th at 1/2-way and pushed along: wknd over 5f out</t>
  </si>
  <si>
    <t>Conditions of Ground</t>
  </si>
  <si>
    <t>Distance</t>
  </si>
  <si>
    <t>Odds</t>
  </si>
  <si>
    <t>Weight</t>
  </si>
  <si>
    <t>Runner Name</t>
  </si>
  <si>
    <t>Runner ID</t>
  </si>
  <si>
    <t>Race ID</t>
  </si>
  <si>
    <t>Runner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</si>
</sst>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2">
    <border>
      <left/>
      <right/>
      <top/>
      <bottom/>
      <diagonal/>
    </border>
    <border>
      <left/>
      <right/>
      <top style="thin">
        <color theme="9" tint="0.39997558519241921"/>
      </top>
      <bottom style="thin">
        <color theme="9" tint="0.39997558519241921"/>
      </bottom>
      <diagonal/>
    </border>
  </borders>
  <cellStyleXfs count="1">
    <xf numFmtId="0" fontId="0" fillId="0" borderId="0"/>
  </cellStyleXfs>
  <cellXfs count="10">
    <xf numFmtId="0" fontId="0" fillId="0" borderId="0" xfId="0"/>
    <xf numFmtId="0" fontId="0" fillId="0" borderId="0" xfId="0" applyNumberFormat="1"/>
    <xf numFmtId="14" fontId="0" fillId="0" borderId="0" xfId="0" applyNumberFormat="1"/>
    <xf numFmtId="1" fontId="0" fillId="0" borderId="0" xfId="0" applyNumberFormat="1"/>
    <xf numFmtId="0" fontId="0" fillId="0" borderId="0" xfId="0" applyFill="1"/>
    <xf numFmtId="1" fontId="0" fillId="0" borderId="0" xfId="0" applyNumberFormat="1" applyFill="1"/>
    <xf numFmtId="1" fontId="0" fillId="0" borderId="0" xfId="0" applyNumberFormat="1" applyFont="1" applyFill="1" applyBorder="1"/>
    <xf numFmtId="0" fontId="0" fillId="0" borderId="0" xfId="0" applyFont="1" applyFill="1" applyBorder="1"/>
    <xf numFmtId="1" fontId="0" fillId="0" borderId="1" xfId="0" applyNumberFormat="1" applyFont="1" applyFill="1" applyBorder="1"/>
    <xf numFmtId="0" fontId="0" fillId="0" borderId="1" xfId="0" applyNumberFormat="1" applyFont="1" applyFill="1" applyBorder="1"/>
  </cellXfs>
  <cellStyles count="1">
    <cellStyle name="Normal" xfId="0" builtinId="0"/>
  </cellStyles>
  <dxfs count="43">
    <dxf>
      <numFmt numFmtId="0" formatCode="General"/>
      <fill>
        <patternFill patternType="none">
          <bgColor auto="1"/>
        </patternFill>
      </fill>
    </dxf>
    <dxf>
      <numFmt numFmtId="0" formatCode="General"/>
      <fill>
        <patternFill patternType="none">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theme="9" tint="0.79998168889431442"/>
          <bgColor auto="1"/>
        </patternFill>
      </fill>
    </dxf>
    <dxf>
      <numFmt numFmtId="0" formatCode="General"/>
      <fill>
        <patternFill patternType="none">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theme="9" tint="0.79998168889431442"/>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theme="9" tint="0.79998168889431442"/>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numFmt numFmtId="1" formatCode="0"/>
      <fill>
        <patternFill patternType="none">
          <fgColor theme="9" tint="0.79998168889431442"/>
          <bgColor auto="1"/>
        </patternFill>
      </fill>
      <border diagonalUp="0" diagonalDown="0" outline="0">
        <left/>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numFmt numFmtId="1" formatCode="0"/>
      <fill>
        <patternFill patternType="none">
          <fgColor theme="9" tint="0.79998168889431442"/>
          <bgColor auto="1"/>
        </patternFill>
      </fill>
    </dxf>
    <dxf>
      <numFmt numFmtId="19" formatCode="dd/mm/yyyy"/>
    </dxf>
    <dxf>
      <numFmt numFmtId="0" formatCode="General"/>
    </dxf>
    <dxf>
      <numFmt numFmtId="1" formatCode="0"/>
    </dxf>
    <dxf>
      <numFmt numFmtId="1" formatCode="0"/>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7</xdr:col>
      <xdr:colOff>695324</xdr:colOff>
      <xdr:row>2</xdr:row>
      <xdr:rowOff>95249</xdr:rowOff>
    </xdr:from>
    <xdr:to>
      <xdr:col>9</xdr:col>
      <xdr:colOff>228600</xdr:colOff>
      <xdr:row>13</xdr:row>
      <xdr:rowOff>104774</xdr:rowOff>
    </xdr:to>
    <xdr:sp macro="" textlink="">
      <xdr:nvSpPr>
        <xdr:cNvPr id="2" name="TextBox 1">
          <a:extLst>
            <a:ext uri="{FF2B5EF4-FFF2-40B4-BE49-F238E27FC236}">
              <a16:creationId xmlns:a16="http://schemas.microsoft.com/office/drawing/2014/main" id="{F6D7F9CF-51F6-44D0-88BF-CD281384ABF2}"/>
            </a:ext>
          </a:extLst>
        </xdr:cNvPr>
        <xdr:cNvSpPr txBox="1"/>
      </xdr:nvSpPr>
      <xdr:spPr>
        <a:xfrm>
          <a:off x="10906124" y="476249"/>
          <a:ext cx="2447926" cy="2105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identity of the race, the conditions of the ground, the distance of the race etc etc for each horse in the race, all from the races file, along with details of how the horse ran, its odds, the weight it carried etc etc from the horse file.</a:t>
          </a:r>
        </a:p>
        <a:p>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I've tried to find the right information from the two sheets, but I</a:t>
          </a:r>
          <a:r>
            <a:rPr lang="en-GB" sz="1100" b="0" i="0" baseline="0">
              <a:solidFill>
                <a:schemeClr val="dk1"/>
              </a:solidFill>
              <a:effectLst/>
              <a:latin typeface="+mn-lt"/>
              <a:ea typeface="+mn-ea"/>
              <a:cs typeface="+mn-cs"/>
            </a:rPr>
            <a:t> wasn't sure which columns these were!</a:t>
          </a:r>
        </a:p>
      </xdr:txBody>
    </xdr:sp>
    <xdr:clientData/>
  </xdr:twoCellAnchor>
  <xdr:twoCellAnchor>
    <xdr:from>
      <xdr:col>0</xdr:col>
      <xdr:colOff>266698</xdr:colOff>
      <xdr:row>11</xdr:row>
      <xdr:rowOff>114300</xdr:rowOff>
    </xdr:from>
    <xdr:to>
      <xdr:col>7</xdr:col>
      <xdr:colOff>371475</xdr:colOff>
      <xdr:row>14</xdr:row>
      <xdr:rowOff>123825</xdr:rowOff>
    </xdr:to>
    <xdr:sp macro="" textlink="">
      <xdr:nvSpPr>
        <xdr:cNvPr id="3" name="TextBox 2">
          <a:extLst>
            <a:ext uri="{FF2B5EF4-FFF2-40B4-BE49-F238E27FC236}">
              <a16:creationId xmlns:a16="http://schemas.microsoft.com/office/drawing/2014/main" id="{BCC66DBA-B682-444D-B99B-101B164AE25E}"/>
            </a:ext>
          </a:extLst>
        </xdr:cNvPr>
        <xdr:cNvSpPr txBox="1"/>
      </xdr:nvSpPr>
      <xdr:spPr>
        <a:xfrm>
          <a:off x="266698" y="2209800"/>
          <a:ext cx="10315577"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0" i="0">
              <a:solidFill>
                <a:schemeClr val="dk1"/>
              </a:solidFill>
              <a:effectLst/>
              <a:latin typeface="+mn-lt"/>
              <a:ea typeface="+mn-ea"/>
              <a:cs typeface="+mn-cs"/>
            </a:rPr>
            <a:t>=INDEX(Column</a:t>
          </a:r>
          <a:r>
            <a:rPr lang="en-GB" sz="2400" b="0" i="0" baseline="0">
              <a:solidFill>
                <a:schemeClr val="dk1"/>
              </a:solidFill>
              <a:effectLst/>
              <a:latin typeface="+mn-lt"/>
              <a:ea typeface="+mn-ea"/>
              <a:cs typeface="+mn-cs"/>
            </a:rPr>
            <a:t> to return data from,MATCH(Lookup value,Lookup column,0))</a:t>
          </a:r>
          <a:endParaRPr lang="en-GB" sz="2400"/>
        </a:p>
      </xdr:txBody>
    </xdr:sp>
    <xdr:clientData/>
  </xdr:twoCellAnchor>
  <xdr:twoCellAnchor>
    <xdr:from>
      <xdr:col>0</xdr:col>
      <xdr:colOff>257174</xdr:colOff>
      <xdr:row>16</xdr:row>
      <xdr:rowOff>76200</xdr:rowOff>
    </xdr:from>
    <xdr:to>
      <xdr:col>1</xdr:col>
      <xdr:colOff>1447801</xdr:colOff>
      <xdr:row>19</xdr:row>
      <xdr:rowOff>85725</xdr:rowOff>
    </xdr:to>
    <xdr:sp macro="" textlink="">
      <xdr:nvSpPr>
        <xdr:cNvPr id="4" name="TextBox 3">
          <a:extLst>
            <a:ext uri="{FF2B5EF4-FFF2-40B4-BE49-F238E27FC236}">
              <a16:creationId xmlns:a16="http://schemas.microsoft.com/office/drawing/2014/main" id="{66B1F6A1-341E-4FA8-909E-BDA95E8B839B}"/>
            </a:ext>
          </a:extLst>
        </xdr:cNvPr>
        <xdr:cNvSpPr txBox="1"/>
      </xdr:nvSpPr>
      <xdr:spPr>
        <a:xfrm>
          <a:off x="257174" y="3124200"/>
          <a:ext cx="2647952"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400" b="0" i="0">
              <a:solidFill>
                <a:schemeClr val="dk1"/>
              </a:solidFill>
              <a:effectLst/>
              <a:latin typeface="+mn-lt"/>
              <a:ea typeface="+mn-ea"/>
              <a:cs typeface="+mn-cs"/>
            </a:rPr>
            <a:t>eg Runner Name</a:t>
          </a:r>
          <a:endParaRPr lang="en-GB" sz="2400"/>
        </a:p>
      </xdr:txBody>
    </xdr:sp>
    <xdr:clientData/>
  </xdr:twoCellAnchor>
  <xdr:twoCellAnchor>
    <xdr:from>
      <xdr:col>2</xdr:col>
      <xdr:colOff>514350</xdr:colOff>
      <xdr:row>16</xdr:row>
      <xdr:rowOff>114300</xdr:rowOff>
    </xdr:from>
    <xdr:to>
      <xdr:col>4</xdr:col>
      <xdr:colOff>247652</xdr:colOff>
      <xdr:row>19</xdr:row>
      <xdr:rowOff>123825</xdr:rowOff>
    </xdr:to>
    <xdr:sp macro="" textlink="">
      <xdr:nvSpPr>
        <xdr:cNvPr id="5" name="TextBox 4">
          <a:extLst>
            <a:ext uri="{FF2B5EF4-FFF2-40B4-BE49-F238E27FC236}">
              <a16:creationId xmlns:a16="http://schemas.microsoft.com/office/drawing/2014/main" id="{567FFE4E-0204-4E35-B21B-7C746DABE7AA}"/>
            </a:ext>
          </a:extLst>
        </xdr:cNvPr>
        <xdr:cNvSpPr txBox="1"/>
      </xdr:nvSpPr>
      <xdr:spPr>
        <a:xfrm>
          <a:off x="3438525" y="3162300"/>
          <a:ext cx="2647952"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400" b="0" i="0">
              <a:solidFill>
                <a:schemeClr val="dk1"/>
              </a:solidFill>
              <a:effectLst/>
              <a:latin typeface="+mn-lt"/>
              <a:ea typeface="+mn-ea"/>
              <a:cs typeface="+mn-cs"/>
            </a:rPr>
            <a:t>Runner ID</a:t>
          </a:r>
          <a:endParaRPr lang="en-GB" sz="2400"/>
        </a:p>
      </xdr:txBody>
    </xdr:sp>
    <xdr:clientData/>
  </xdr:twoCellAnchor>
  <xdr:twoCellAnchor>
    <xdr:from>
      <xdr:col>4</xdr:col>
      <xdr:colOff>781050</xdr:colOff>
      <xdr:row>16</xdr:row>
      <xdr:rowOff>152400</xdr:rowOff>
    </xdr:from>
    <xdr:to>
      <xdr:col>7</xdr:col>
      <xdr:colOff>504824</xdr:colOff>
      <xdr:row>21</xdr:row>
      <xdr:rowOff>123825</xdr:rowOff>
    </xdr:to>
    <xdr:sp macro="" textlink="">
      <xdr:nvSpPr>
        <xdr:cNvPr id="6" name="TextBox 5">
          <a:extLst>
            <a:ext uri="{FF2B5EF4-FFF2-40B4-BE49-F238E27FC236}">
              <a16:creationId xmlns:a16="http://schemas.microsoft.com/office/drawing/2014/main" id="{EF307F4C-B1E1-40F8-9B24-7940AD3BB77C}"/>
            </a:ext>
          </a:extLst>
        </xdr:cNvPr>
        <xdr:cNvSpPr txBox="1"/>
      </xdr:nvSpPr>
      <xdr:spPr>
        <a:xfrm>
          <a:off x="6619875" y="3200400"/>
          <a:ext cx="4095749"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400" b="0" i="0">
              <a:solidFill>
                <a:schemeClr val="dk1"/>
              </a:solidFill>
              <a:effectLst/>
              <a:latin typeface="+mn-lt"/>
              <a:ea typeface="+mn-ea"/>
              <a:cs typeface="+mn-cs"/>
            </a:rPr>
            <a:t>Runner ID on runners sheet</a:t>
          </a:r>
        </a:p>
        <a:p>
          <a:pPr algn="ctr"/>
          <a:r>
            <a:rPr lang="en-GB" sz="2400" b="0" i="0">
              <a:solidFill>
                <a:schemeClr val="dk1"/>
              </a:solidFill>
              <a:effectLst/>
              <a:latin typeface="+mn-lt"/>
              <a:ea typeface="+mn-ea"/>
              <a:cs typeface="+mn-cs"/>
            </a:rPr>
            <a:t>or Race ID on races sheet</a:t>
          </a:r>
          <a:endParaRPr lang="en-GB" sz="2400"/>
        </a:p>
      </xdr:txBody>
    </xdr:sp>
    <xdr:clientData/>
  </xdr:twoCellAnchor>
  <xdr:twoCellAnchor>
    <xdr:from>
      <xdr:col>1</xdr:col>
      <xdr:colOff>123825</xdr:colOff>
      <xdr:row>13</xdr:row>
      <xdr:rowOff>152400</xdr:rowOff>
    </xdr:from>
    <xdr:to>
      <xdr:col>1</xdr:col>
      <xdr:colOff>942975</xdr:colOff>
      <xdr:row>16</xdr:row>
      <xdr:rowOff>76200</xdr:rowOff>
    </xdr:to>
    <xdr:cxnSp macro="">
      <xdr:nvCxnSpPr>
        <xdr:cNvPr id="8" name="Straight Arrow Connector 7">
          <a:extLst>
            <a:ext uri="{FF2B5EF4-FFF2-40B4-BE49-F238E27FC236}">
              <a16:creationId xmlns:a16="http://schemas.microsoft.com/office/drawing/2014/main" id="{48148187-4379-4D0F-8409-C3EE8B24BE9F}"/>
            </a:ext>
          </a:extLst>
        </xdr:cNvPr>
        <xdr:cNvCxnSpPr>
          <a:stCxn id="4" idx="0"/>
        </xdr:cNvCxnSpPr>
      </xdr:nvCxnSpPr>
      <xdr:spPr>
        <a:xfrm flipV="1">
          <a:off x="1581150" y="2628900"/>
          <a:ext cx="819150" cy="4953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381001</xdr:colOff>
      <xdr:row>13</xdr:row>
      <xdr:rowOff>133351</xdr:rowOff>
    </xdr:from>
    <xdr:to>
      <xdr:col>4</xdr:col>
      <xdr:colOff>828675</xdr:colOff>
      <xdr:row>16</xdr:row>
      <xdr:rowOff>114300</xdr:rowOff>
    </xdr:to>
    <xdr:cxnSp macro="">
      <xdr:nvCxnSpPr>
        <xdr:cNvPr id="9" name="Straight Arrow Connector 8">
          <a:extLst>
            <a:ext uri="{FF2B5EF4-FFF2-40B4-BE49-F238E27FC236}">
              <a16:creationId xmlns:a16="http://schemas.microsoft.com/office/drawing/2014/main" id="{5127AAC4-B44F-41A3-ABE6-99E0BDAC43D8}"/>
            </a:ext>
          </a:extLst>
        </xdr:cNvPr>
        <xdr:cNvCxnSpPr>
          <a:stCxn id="5" idx="0"/>
        </xdr:cNvCxnSpPr>
      </xdr:nvCxnSpPr>
      <xdr:spPr>
        <a:xfrm flipV="1">
          <a:off x="4762501" y="2609851"/>
          <a:ext cx="1904999" cy="55244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1238250</xdr:colOff>
      <xdr:row>13</xdr:row>
      <xdr:rowOff>180975</xdr:rowOff>
    </xdr:from>
    <xdr:to>
      <xdr:col>5</xdr:col>
      <xdr:colOff>1371600</xdr:colOff>
      <xdr:row>16</xdr:row>
      <xdr:rowOff>152400</xdr:rowOff>
    </xdr:to>
    <xdr:cxnSp macro="">
      <xdr:nvCxnSpPr>
        <xdr:cNvPr id="12" name="Straight Arrow Connector 11">
          <a:extLst>
            <a:ext uri="{FF2B5EF4-FFF2-40B4-BE49-F238E27FC236}">
              <a16:creationId xmlns:a16="http://schemas.microsoft.com/office/drawing/2014/main" id="{8F77CDAC-879A-46A4-98A0-8803FE7B5824}"/>
            </a:ext>
          </a:extLst>
        </xdr:cNvPr>
        <xdr:cNvCxnSpPr>
          <a:stCxn id="6" idx="0"/>
        </xdr:cNvCxnSpPr>
      </xdr:nvCxnSpPr>
      <xdr:spPr>
        <a:xfrm flipH="1" flipV="1">
          <a:off x="8534400" y="2657475"/>
          <a:ext cx="133350" cy="5429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32">
    <queryTableFields count="31">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2" name="Column12"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00000000-0016-0000-0100-000001000000}" autoFormatId="16" applyNumberFormats="0" applyBorderFormats="0" applyFontFormats="0" applyPatternFormats="0" applyAlignmentFormats="0" applyWidthHeightFormats="0">
  <queryTableRefresh nextId="35">
    <queryTableFields count="34">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2" name="Column12"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51B28-D768-403C-B829-A8049833F42D}" name="races" displayName="races" ref="A1:AE545" tableType="queryTable" totalsRowShown="0">
  <autoFilter ref="A1:AE545" xr:uid="{4D905642-40BC-4698-B5A5-43FCB479E800}"/>
  <tableColumns count="31">
    <tableColumn id="1" xr3:uid="{E85D1FB9-1649-4F2E-9B5F-F60188BA8C38}" uniqueName="1" name="Column1" queryTableFieldId="1" dataDxfId="11"/>
    <tableColumn id="2" xr3:uid="{63F7483F-1B81-4978-855F-32B4882EA2C5}" uniqueName="2" name="Column2" queryTableFieldId="2" dataDxfId="12"/>
    <tableColumn id="3" xr3:uid="{BF4FE8E0-23C8-4AD6-B739-5A88D648CDEA}" uniqueName="3" name="Column3" queryTableFieldId="3" dataDxfId="10"/>
    <tableColumn id="4" xr3:uid="{2AFD395B-85ED-409D-A90C-A44473AB1278}" uniqueName="4" name="Column4" queryTableFieldId="4"/>
    <tableColumn id="5" xr3:uid="{CA4B6917-5965-4187-A9F5-EB80C35351EC}" uniqueName="5" name="Column5" queryTableFieldId="5" dataDxfId="42"/>
    <tableColumn id="6" xr3:uid="{7ED2544F-9FC6-48CC-80B7-76A4A7CA98D8}" uniqueName="6" name="Column6" queryTableFieldId="6" dataDxfId="41"/>
    <tableColumn id="7" xr3:uid="{A6EDF6E8-036B-4932-B4E6-08866FD94C3A}" uniqueName="7" name="Column7" queryTableFieldId="7" dataDxfId="40"/>
    <tableColumn id="8" xr3:uid="{1B86837A-4F23-4E61-A329-3B2B34599E10}" uniqueName="8" name="Column8" queryTableFieldId="8" dataDxfId="39"/>
    <tableColumn id="9" xr3:uid="{857C04A8-6745-4C0C-B417-0539BC79C9AB}" uniqueName="9" name="Column9" queryTableFieldId="9" dataDxfId="38"/>
    <tableColumn id="10" xr3:uid="{3C01882A-974A-4C17-93DD-35ECB615333E}" uniqueName="10" name="Column10" queryTableFieldId="10"/>
    <tableColumn id="11" xr3:uid="{D985C35A-D184-4E54-A6DC-DA840C16543A}" uniqueName="11" name="Column11" queryTableFieldId="11" dataDxfId="37"/>
    <tableColumn id="12" xr3:uid="{8594E59F-6F7B-4BF3-AED3-97259BFD169C}" uniqueName="12" name="Column12" queryTableFieldId="12" dataDxfId="36"/>
    <tableColumn id="13" xr3:uid="{A0676EDA-353F-4140-9C24-F922AB3248F4}" uniqueName="13" name="Column13" queryTableFieldId="13"/>
    <tableColumn id="14" xr3:uid="{8C33CB49-90F8-4F42-ACFC-58745F5C4DDC}" uniqueName="14" name="Column14" queryTableFieldId="14"/>
    <tableColumn id="15" xr3:uid="{DCA2E9BB-0E39-4655-BE5B-E79EB2F9CBBD}" uniqueName="15" name="Column15" queryTableFieldId="15"/>
    <tableColumn id="16" xr3:uid="{33AD7652-6896-411E-9CE6-2E8C5C810E47}" uniqueName="16" name="Column16" queryTableFieldId="16"/>
    <tableColumn id="17" xr3:uid="{755B55E5-BA8C-4551-8AF0-3FFCC7B69577}" uniqueName="17" name="Column17" queryTableFieldId="17"/>
    <tableColumn id="18" xr3:uid="{CDD4A084-DB5C-4B32-944D-539EF5FA1207}" uniqueName="18" name="Column18" queryTableFieldId="18"/>
    <tableColumn id="19" xr3:uid="{20DB8BF8-AFA2-4B7F-B2E5-712D24B73421}" uniqueName="19" name="Column19" queryTableFieldId="19"/>
    <tableColumn id="20" xr3:uid="{0525DC59-E07D-4705-AA06-60FF7670C7B1}" uniqueName="20" name="Column20" queryTableFieldId="20"/>
    <tableColumn id="21" xr3:uid="{4549FA30-A29D-41B9-8266-30E2CA50BDD8}" uniqueName="21" name="Column21" queryTableFieldId="21"/>
    <tableColumn id="22" xr3:uid="{45C23D31-D764-42FB-B3F3-F1AA8838B262}" uniqueName="22" name="Column22" queryTableFieldId="22" dataDxfId="35"/>
    <tableColumn id="23" xr3:uid="{5441CB27-DC12-44BA-AF83-B89F5CC4CE98}" uniqueName="23" name="Column23" queryTableFieldId="23" dataDxfId="34"/>
    <tableColumn id="24" xr3:uid="{D6BBA0A2-BD76-434D-9AB0-D91FD09CF3A4}" uniqueName="24" name="Column24" queryTableFieldId="24" dataDxfId="33"/>
    <tableColumn id="25" xr3:uid="{473F7580-BADB-404A-8B3A-9AEFABBC6D15}" uniqueName="25" name="Column25" queryTableFieldId="25" dataDxfId="32"/>
    <tableColumn id="26" xr3:uid="{9D3EA83A-E9D7-44AA-8F7B-5870DE7EBEE9}" uniqueName="26" name="Column26" queryTableFieldId="26" dataDxfId="31"/>
    <tableColumn id="27" xr3:uid="{CE4F3C68-B3E5-492B-AF09-13AF0BBA6493}" uniqueName="27" name="Column27" queryTableFieldId="27"/>
    <tableColumn id="28" xr3:uid="{8761C2F5-3764-4CBF-BA29-0AF89CD99496}" uniqueName="28" name="Column28" queryTableFieldId="28"/>
    <tableColumn id="29" xr3:uid="{60F3A472-8C38-4D03-B666-7B5A9D97E6BC}" uniqueName="29" name="Column29" queryTableFieldId="29"/>
    <tableColumn id="30" xr3:uid="{7F6173C3-C117-4F7B-8001-C54FF56F024C}" uniqueName="30" name="Column30" queryTableFieldId="30"/>
    <tableColumn id="31" xr3:uid="{BAA37500-D31C-433F-A279-C3037C288288}" uniqueName="31" name="Column31" queryTableFieldId="3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6DD42-0B1D-4833-8E60-1BBE8EE1D4EB}" name="runners" displayName="runners" ref="A1:AH3964" tableType="queryTable" totalsRowShown="0">
  <autoFilter ref="A1:AH3964" xr:uid="{26DE97D3-F41D-480A-A24C-751FC6B0FA0A}"/>
  <tableColumns count="34">
    <tableColumn id="1" xr3:uid="{FEB81B66-BA72-4F96-8A8D-90455D18DAAE}" uniqueName="1" name="Column1" queryTableFieldId="1" dataDxfId="15"/>
    <tableColumn id="2" xr3:uid="{007601C2-9D11-4C8D-8EF3-CDAB43D2D419}" uniqueName="2" name="Column2" queryTableFieldId="2" dataDxfId="13"/>
    <tableColumn id="3" xr3:uid="{F3BF94FC-73E9-4D0F-9C57-DD12B06B4832}" uniqueName="3" name="Column3" queryTableFieldId="3" dataDxfId="14"/>
    <tableColumn id="4" xr3:uid="{8A091173-5365-432B-A577-C8A0BF73448D}" uniqueName="4" name="Column4" queryTableFieldId="4" dataDxfId="30"/>
    <tableColumn id="5" xr3:uid="{9BF3E5C5-B338-411B-A2CF-A53A87F3187C}" uniqueName="5" name="Column5" queryTableFieldId="5" dataDxfId="29"/>
    <tableColumn id="6" xr3:uid="{B9B0D8DF-AFAA-4B3E-92AC-2F8E6E1392EA}" uniqueName="6" name="Column6" queryTableFieldId="6" dataDxfId="28"/>
    <tableColumn id="7" xr3:uid="{C63C4A6D-6825-469F-9E5D-7EF8CBCB20F4}" uniqueName="7" name="Column7" queryTableFieldId="7" dataDxfId="27"/>
    <tableColumn id="8" xr3:uid="{B81A1672-D7AE-422C-9C1A-42DDD7C63682}" uniqueName="8" name="Column8" queryTableFieldId="8" dataDxfId="26"/>
    <tableColumn id="9" xr3:uid="{BC105508-3D49-401C-9AEF-116E2471B31B}" uniqueName="9" name="Column9" queryTableFieldId="9" dataDxfId="25"/>
    <tableColumn id="10" xr3:uid="{2A01DEC8-0A99-4AC7-977E-03E59C66C896}" uniqueName="10" name="Column10" queryTableFieldId="10" dataDxfId="24"/>
    <tableColumn id="11" xr3:uid="{36FA567F-3F7A-441D-9E2E-17BB5E5FF9BA}" uniqueName="11" name="Column11" queryTableFieldId="11"/>
    <tableColumn id="12" xr3:uid="{83789828-CE95-498E-A1AA-D0E640EBA01A}" uniqueName="12" name="Column12" queryTableFieldId="12" dataDxfId="23"/>
    <tableColumn id="13" xr3:uid="{2634993B-8980-4AEA-958E-3090DB8F4E2C}" uniqueName="13" name="Column13" queryTableFieldId="13"/>
    <tableColumn id="14" xr3:uid="{A2A56FE6-6881-45F6-8B59-917BDA31153E}" uniqueName="14" name="Column14" queryTableFieldId="14" dataDxfId="22"/>
    <tableColumn id="15" xr3:uid="{BD9967E0-CB82-4790-A34D-D9A80FE5410E}" uniqueName="15" name="Column15" queryTableFieldId="15"/>
    <tableColumn id="16" xr3:uid="{0408E3EF-35EC-47A4-8B6A-BEE1079C9835}" uniqueName="16" name="Column16" queryTableFieldId="16" dataDxfId="21"/>
    <tableColumn id="17" xr3:uid="{42A69B75-26AB-41BD-8A4C-7D564E4D5C16}" uniqueName="17" name="Column17" queryTableFieldId="17"/>
    <tableColumn id="18" xr3:uid="{DDF61D6A-FEE9-4DE0-B805-FDA7BDF04695}" uniqueName="18" name="Column18" queryTableFieldId="18"/>
    <tableColumn id="19" xr3:uid="{613F4332-9074-49FC-B269-6DA5E100B89C}" uniqueName="19" name="Column19" queryTableFieldId="19"/>
    <tableColumn id="20" xr3:uid="{2346E987-14A4-45F3-B55A-D5EF1C7B18EC}" uniqueName="20" name="Column20" queryTableFieldId="20"/>
    <tableColumn id="21" xr3:uid="{58F37E73-540B-44BC-9FFC-D9C4CC414E6F}" uniqueName="21" name="Column21" queryTableFieldId="21"/>
    <tableColumn id="22" xr3:uid="{4D3D8598-ECD6-4A92-8242-CBBA078CF419}" uniqueName="22" name="Column22" queryTableFieldId="22" dataDxfId="20"/>
    <tableColumn id="23" xr3:uid="{FCD6A033-91FC-44C0-9A24-FFB677C2FCBA}" uniqueName="23" name="Column23" queryTableFieldId="23"/>
    <tableColumn id="24" xr3:uid="{941621CE-3E74-4881-927A-073B30BC8CF0}" uniqueName="24" name="Column24" queryTableFieldId="24" dataDxfId="19"/>
    <tableColumn id="25" xr3:uid="{1A36663F-C69E-49DF-9142-7B529B633280}" uniqueName="25" name="Column25" queryTableFieldId="25" dataDxfId="18"/>
    <tableColumn id="26" xr3:uid="{360D6729-1193-48E0-83A7-08F24CBF648D}" uniqueName="26" name="Column26" queryTableFieldId="26"/>
    <tableColumn id="27" xr3:uid="{F8A194B7-6399-4CA8-B3AB-54BD2C3F47A9}" uniqueName="27" name="Column27" queryTableFieldId="27"/>
    <tableColumn id="28" xr3:uid="{15F98751-BE71-45B5-B718-33EF4C15FFF0}" uniqueName="28" name="Column28" queryTableFieldId="28"/>
    <tableColumn id="29" xr3:uid="{8D486C55-BA77-479F-9D2C-7EE8894D93E3}" uniqueName="29" name="Column29" queryTableFieldId="29" dataDxfId="17"/>
    <tableColumn id="30" xr3:uid="{319CA9D3-DB91-4A22-9CAD-B97406F45BFA}" uniqueName="30" name="Column30" queryTableFieldId="30"/>
    <tableColumn id="31" xr3:uid="{CF9BA68D-8EBE-402C-B906-CDCCFFBB2E45}" uniqueName="31" name="Column31" queryTableFieldId="31"/>
    <tableColumn id="32" xr3:uid="{316F8309-78E7-4368-96B5-83835DD6ED1D}" uniqueName="32" name="Column32" queryTableFieldId="32"/>
    <tableColumn id="33" xr3:uid="{333E6EB3-E4AF-479A-9696-BF363D56CF1B}" uniqueName="33" name="Column33" queryTableFieldId="33"/>
    <tableColumn id="34" xr3:uid="{623F2BF6-BCB2-4064-877A-FBE34AE1BA40}" uniqueName="34" name="Column34" queryTableFieldId="34" dataDxfId="16"/>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E2A260-CD87-49D1-BFD5-8A7A1E1D96D0}" name="Table3" displayName="Table3" ref="A1:H3964" totalsRowShown="0" headerRowDxfId="7" dataDxfId="6">
  <autoFilter ref="A1:H3964" xr:uid="{D99D410E-6156-4905-A5DB-BE0F6882F6E4}"/>
  <tableColumns count="8">
    <tableColumn id="1" xr3:uid="{007EC3A0-E2EB-4EFD-9FB8-DD535FED3542}" name="Race ID" dataDxfId="9">
      <calculatedColumnFormula>D2</calculatedColumnFormula>
    </tableColumn>
    <tableColumn id="2" xr3:uid="{05A06156-E2DA-46A4-8B44-A19E1BE64817}" name="Conditions of Ground" dataDxfId="4">
      <calculatedColumnFormula>INDEX(races[[#All],[Column5]],MATCH('Master Sheet'!$D2,races[[#All],[Column2]],0))</calculatedColumnFormula>
    </tableColumn>
    <tableColumn id="3" xr3:uid="{6A1D6976-2105-47EB-8CB2-C9D91CABEC75}" name="Distance" dataDxfId="0">
      <calculatedColumnFormula>INDEX(races[[#All],[Column9]],MATCH('Master Sheet'!$D2,races[[#All],[Column2]],0))</calculatedColumnFormula>
    </tableColumn>
    <tableColumn id="4" xr3:uid="{90E325F0-B7A7-4E04-BDC5-96705FB795C6}" name="Runner ID" dataDxfId="8"/>
    <tableColumn id="5" xr3:uid="{332A7149-09F4-4F68-BD0B-74138FABDAA8}" name="Runner Name" dataDxfId="5">
      <calculatedColumnFormula>INDEX(runners[[#All],[Column5]],MATCH('Master Sheet'!$D2,runners[[#All],[Column2]],0))</calculatedColumnFormula>
    </tableColumn>
    <tableColumn id="6" xr3:uid="{29DF3B29-BF47-4128-88BF-901265C7A055}" name="Runner Type?" dataDxfId="2">
      <calculatedColumnFormula>INDEX(runners[[#All],[Column9]],MATCH('Master Sheet'!$D2,runners[[#All],[Column2]],0))</calculatedColumnFormula>
    </tableColumn>
    <tableColumn id="7" xr3:uid="{E2FDEA7A-FC5A-4E75-9910-212C722FE297}" name="Odds" dataDxfId="3">
      <calculatedColumnFormula>INDEX(runners[[#All],[Column22]],MATCH('Master Sheet'!$D2,runners[[#All],[Column2]],0))</calculatedColumnFormula>
    </tableColumn>
    <tableColumn id="8" xr3:uid="{49FC08E9-C63A-4212-9B23-F4E3951CD1EE}" name="Weight" dataDxfId="1">
      <calculatedColumnFormula>INDEX(runners[[#All],[Column13]],MATCH('Master Sheet'!$D2,runners[[#All],[Column2]],0))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A7642-9CBB-4CA4-A64D-7756CD3A23DD}">
  <dimension ref="A1:AE545"/>
  <sheetViews>
    <sheetView workbookViewId="0">
      <selection activeCell="I8" sqref="I8"/>
    </sheetView>
  </sheetViews>
  <sheetFormatPr defaultRowHeight="15" x14ac:dyDescent="0.25"/>
  <cols>
    <col min="1" max="1" width="11.140625" bestFit="1" customWidth="1"/>
    <col min="2" max="2" width="11.140625" style="3" bestFit="1" customWidth="1"/>
    <col min="3" max="6" width="11.140625" bestFit="1" customWidth="1"/>
    <col min="7" max="7" width="20.85546875" bestFit="1" customWidth="1"/>
    <col min="8" max="9" width="11.140625" bestFit="1" customWidth="1"/>
    <col min="10" max="10" width="12.140625" bestFit="1" customWidth="1"/>
    <col min="11" max="12" width="81.140625" bestFit="1" customWidth="1"/>
    <col min="13" max="31" width="12.140625" bestFit="1" customWidth="1"/>
  </cols>
  <sheetData>
    <row r="1" spans="1:31" x14ac:dyDescent="0.25">
      <c r="A1" t="s">
        <v>0</v>
      </c>
      <c r="B1" s="3"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row>
    <row r="2" spans="1:31" x14ac:dyDescent="0.25">
      <c r="A2" s="1" t="s">
        <v>31</v>
      </c>
      <c r="B2" s="3">
        <v>3443</v>
      </c>
      <c r="C2" s="2">
        <v>43101</v>
      </c>
      <c r="D2">
        <v>1225</v>
      </c>
      <c r="E2" s="1" t="s">
        <v>32</v>
      </c>
      <c r="F2" s="1" t="s">
        <v>33</v>
      </c>
      <c r="G2" s="1" t="s">
        <v>34</v>
      </c>
      <c r="H2" s="1" t="s">
        <v>35</v>
      </c>
      <c r="I2" s="1" t="s">
        <v>36</v>
      </c>
      <c r="J2">
        <v>4246</v>
      </c>
      <c r="K2" s="1" t="s">
        <v>37</v>
      </c>
      <c r="L2" s="1" t="s">
        <v>38</v>
      </c>
      <c r="M2">
        <v>0.13</v>
      </c>
      <c r="N2">
        <v>297.7</v>
      </c>
      <c r="O2">
        <v>21.6</v>
      </c>
      <c r="P2">
        <v>4809</v>
      </c>
      <c r="Q2">
        <v>1412</v>
      </c>
      <c r="R2">
        <v>706</v>
      </c>
      <c r="S2">
        <v>353</v>
      </c>
      <c r="T2">
        <v>0</v>
      </c>
      <c r="U2">
        <v>0</v>
      </c>
      <c r="V2" s="1" t="s">
        <v>39</v>
      </c>
      <c r="W2" s="1" t="s">
        <v>40</v>
      </c>
      <c r="X2" s="1" t="s">
        <v>41</v>
      </c>
      <c r="Y2" s="1" t="s">
        <v>39</v>
      </c>
      <c r="Z2" s="1" t="s">
        <v>39</v>
      </c>
      <c r="AC2">
        <v>10</v>
      </c>
      <c r="AD2">
        <v>0</v>
      </c>
      <c r="AE2">
        <v>4</v>
      </c>
    </row>
    <row r="3" spans="1:31" x14ac:dyDescent="0.25">
      <c r="A3" s="1" t="s">
        <v>31</v>
      </c>
      <c r="B3" s="3">
        <v>3444</v>
      </c>
      <c r="C3" s="2">
        <v>43101</v>
      </c>
      <c r="D3">
        <v>100</v>
      </c>
      <c r="E3" s="1" t="s">
        <v>32</v>
      </c>
      <c r="F3" s="1" t="s">
        <v>42</v>
      </c>
      <c r="G3" s="1" t="s">
        <v>34</v>
      </c>
      <c r="H3" s="1" t="s">
        <v>35</v>
      </c>
      <c r="I3" s="1" t="s">
        <v>43</v>
      </c>
      <c r="J3">
        <v>3456</v>
      </c>
      <c r="K3" s="1" t="s">
        <v>44</v>
      </c>
      <c r="L3" s="1" t="s">
        <v>38</v>
      </c>
      <c r="M3">
        <v>0.13</v>
      </c>
      <c r="N3">
        <v>236.4</v>
      </c>
      <c r="O3">
        <v>3.9</v>
      </c>
      <c r="P3">
        <v>4809</v>
      </c>
      <c r="Q3">
        <v>1412</v>
      </c>
      <c r="R3">
        <v>706</v>
      </c>
      <c r="S3">
        <v>353</v>
      </c>
      <c r="T3">
        <v>350</v>
      </c>
      <c r="U3">
        <v>350</v>
      </c>
      <c r="V3" s="1" t="s">
        <v>39</v>
      </c>
      <c r="W3" s="1" t="s">
        <v>39</v>
      </c>
      <c r="X3" s="1" t="s">
        <v>41</v>
      </c>
      <c r="Y3" s="1" t="s">
        <v>39</v>
      </c>
      <c r="Z3" s="1" t="s">
        <v>39</v>
      </c>
      <c r="AA3">
        <v>0</v>
      </c>
      <c r="AB3">
        <v>110</v>
      </c>
      <c r="AC3">
        <v>8</v>
      </c>
      <c r="AD3">
        <v>0</v>
      </c>
      <c r="AE3">
        <v>4</v>
      </c>
    </row>
    <row r="4" spans="1:31" x14ac:dyDescent="0.25">
      <c r="A4" s="1" t="s">
        <v>31</v>
      </c>
      <c r="B4" s="3">
        <v>3445</v>
      </c>
      <c r="C4" s="2">
        <v>43101</v>
      </c>
      <c r="D4">
        <v>135</v>
      </c>
      <c r="E4" s="1" t="s">
        <v>45</v>
      </c>
      <c r="F4" s="1" t="s">
        <v>33</v>
      </c>
      <c r="G4" s="1" t="s">
        <v>34</v>
      </c>
      <c r="H4" s="1" t="s">
        <v>46</v>
      </c>
      <c r="I4" s="1" t="s">
        <v>47</v>
      </c>
      <c r="J4">
        <v>5554</v>
      </c>
      <c r="K4" s="1" t="s">
        <v>48</v>
      </c>
      <c r="L4" s="1" t="s">
        <v>38</v>
      </c>
      <c r="M4">
        <v>0.88</v>
      </c>
      <c r="N4">
        <v>419.4</v>
      </c>
      <c r="O4">
        <v>17.399999999999999</v>
      </c>
      <c r="P4">
        <v>6258</v>
      </c>
      <c r="Q4">
        <v>1943</v>
      </c>
      <c r="R4">
        <v>1046</v>
      </c>
      <c r="S4">
        <v>0</v>
      </c>
      <c r="T4">
        <v>0</v>
      </c>
      <c r="U4">
        <v>0</v>
      </c>
      <c r="V4" s="1" t="s">
        <v>39</v>
      </c>
      <c r="W4" s="1" t="s">
        <v>40</v>
      </c>
      <c r="X4" s="1" t="s">
        <v>49</v>
      </c>
      <c r="Y4" s="1" t="s">
        <v>39</v>
      </c>
      <c r="Z4" s="1" t="s">
        <v>39</v>
      </c>
      <c r="AC4">
        <v>19</v>
      </c>
      <c r="AD4">
        <v>0</v>
      </c>
      <c r="AE4">
        <v>4</v>
      </c>
    </row>
    <row r="5" spans="1:31" x14ac:dyDescent="0.25">
      <c r="A5" s="1" t="s">
        <v>31</v>
      </c>
      <c r="B5" s="3">
        <v>3446</v>
      </c>
      <c r="C5" s="2">
        <v>43101</v>
      </c>
      <c r="D5">
        <v>210</v>
      </c>
      <c r="E5" s="1" t="s">
        <v>32</v>
      </c>
      <c r="F5" s="1" t="s">
        <v>33</v>
      </c>
      <c r="G5" s="1" t="s">
        <v>34</v>
      </c>
      <c r="H5" s="1" t="s">
        <v>35</v>
      </c>
      <c r="I5" s="1" t="s">
        <v>43</v>
      </c>
      <c r="J5">
        <v>3456</v>
      </c>
      <c r="K5" s="1" t="s">
        <v>50</v>
      </c>
      <c r="L5" s="1" t="s">
        <v>38</v>
      </c>
      <c r="M5">
        <v>0.13</v>
      </c>
      <c r="N5">
        <v>235.8</v>
      </c>
      <c r="O5">
        <v>3.3</v>
      </c>
      <c r="P5">
        <v>4809</v>
      </c>
      <c r="Q5">
        <v>1412</v>
      </c>
      <c r="R5">
        <v>706</v>
      </c>
      <c r="S5">
        <v>353</v>
      </c>
      <c r="T5">
        <v>0</v>
      </c>
      <c r="U5">
        <v>0</v>
      </c>
      <c r="V5" s="1" t="s">
        <v>39</v>
      </c>
      <c r="W5" s="1" t="s">
        <v>40</v>
      </c>
      <c r="X5" s="1" t="s">
        <v>41</v>
      </c>
      <c r="Y5" s="1" t="s">
        <v>39</v>
      </c>
      <c r="Z5" s="1" t="s">
        <v>39</v>
      </c>
      <c r="AC5">
        <v>8</v>
      </c>
      <c r="AD5">
        <v>0</v>
      </c>
      <c r="AE5">
        <v>4</v>
      </c>
    </row>
    <row r="6" spans="1:31" x14ac:dyDescent="0.25">
      <c r="A6" s="1" t="s">
        <v>31</v>
      </c>
      <c r="B6" s="3">
        <v>3447</v>
      </c>
      <c r="C6" s="2">
        <v>43101</v>
      </c>
      <c r="D6">
        <v>245</v>
      </c>
      <c r="E6" s="1" t="s">
        <v>45</v>
      </c>
      <c r="F6" s="1" t="s">
        <v>42</v>
      </c>
      <c r="G6" s="1" t="s">
        <v>34</v>
      </c>
      <c r="H6" s="1" t="s">
        <v>46</v>
      </c>
      <c r="I6" s="1" t="s">
        <v>51</v>
      </c>
      <c r="J6">
        <v>4231</v>
      </c>
      <c r="K6" s="1" t="s">
        <v>52</v>
      </c>
      <c r="L6" s="1" t="s">
        <v>38</v>
      </c>
      <c r="M6">
        <v>0.88</v>
      </c>
      <c r="N6">
        <v>306.8</v>
      </c>
      <c r="O6">
        <v>14.5</v>
      </c>
      <c r="P6">
        <v>6758</v>
      </c>
      <c r="Q6">
        <v>1984</v>
      </c>
      <c r="R6">
        <v>992</v>
      </c>
      <c r="S6">
        <v>496</v>
      </c>
      <c r="T6">
        <v>0</v>
      </c>
      <c r="U6">
        <v>0</v>
      </c>
      <c r="V6" s="1" t="s">
        <v>39</v>
      </c>
      <c r="W6" s="1" t="s">
        <v>39</v>
      </c>
      <c r="X6" s="1" t="s">
        <v>49</v>
      </c>
      <c r="Y6" s="1" t="s">
        <v>39</v>
      </c>
      <c r="Z6" s="1" t="s">
        <v>39</v>
      </c>
      <c r="AA6">
        <v>0</v>
      </c>
      <c r="AB6">
        <v>120</v>
      </c>
      <c r="AC6">
        <v>16</v>
      </c>
      <c r="AD6">
        <v>0</v>
      </c>
      <c r="AE6">
        <v>4</v>
      </c>
    </row>
    <row r="7" spans="1:31" x14ac:dyDescent="0.25">
      <c r="A7" s="1" t="s">
        <v>31</v>
      </c>
      <c r="B7" s="3">
        <v>3448</v>
      </c>
      <c r="C7" s="2">
        <v>43101</v>
      </c>
      <c r="D7">
        <v>320</v>
      </c>
      <c r="E7" s="1" t="s">
        <v>32</v>
      </c>
      <c r="F7" s="1" t="s">
        <v>42</v>
      </c>
      <c r="G7" s="1" t="s">
        <v>34</v>
      </c>
      <c r="H7" s="1" t="s">
        <v>35</v>
      </c>
      <c r="I7" s="1" t="s">
        <v>53</v>
      </c>
      <c r="J7">
        <v>5571</v>
      </c>
      <c r="K7" s="1" t="s">
        <v>54</v>
      </c>
      <c r="L7" s="1" t="s">
        <v>38</v>
      </c>
      <c r="M7">
        <v>0.13</v>
      </c>
      <c r="N7">
        <v>410.4</v>
      </c>
      <c r="O7">
        <v>22.8</v>
      </c>
      <c r="P7">
        <v>3509</v>
      </c>
      <c r="Q7">
        <v>1030</v>
      </c>
      <c r="R7">
        <v>515</v>
      </c>
      <c r="S7">
        <v>350</v>
      </c>
      <c r="T7">
        <v>350</v>
      </c>
      <c r="U7">
        <v>0</v>
      </c>
      <c r="V7" s="1" t="s">
        <v>39</v>
      </c>
      <c r="W7" s="1" t="s">
        <v>39</v>
      </c>
      <c r="X7" s="1" t="s">
        <v>41</v>
      </c>
      <c r="Y7" s="1" t="s">
        <v>39</v>
      </c>
      <c r="Z7" s="1" t="s">
        <v>39</v>
      </c>
      <c r="AA7">
        <v>0</v>
      </c>
      <c r="AB7">
        <v>100</v>
      </c>
      <c r="AC7">
        <v>12</v>
      </c>
      <c r="AD7">
        <v>0</v>
      </c>
      <c r="AE7">
        <v>5</v>
      </c>
    </row>
    <row r="8" spans="1:31" x14ac:dyDescent="0.25">
      <c r="A8" s="1" t="s">
        <v>31</v>
      </c>
      <c r="B8" s="3">
        <v>3449</v>
      </c>
      <c r="C8" s="2">
        <v>43101</v>
      </c>
      <c r="D8">
        <v>1215</v>
      </c>
      <c r="E8" s="1" t="s">
        <v>32</v>
      </c>
      <c r="F8" s="1" t="s">
        <v>33</v>
      </c>
      <c r="G8" s="1" t="s">
        <v>55</v>
      </c>
      <c r="H8" s="1" t="s">
        <v>56</v>
      </c>
      <c r="I8" s="1" t="s">
        <v>57</v>
      </c>
      <c r="J8">
        <v>4456</v>
      </c>
      <c r="K8" s="1" t="s">
        <v>58</v>
      </c>
      <c r="L8" s="1" t="s">
        <v>59</v>
      </c>
      <c r="M8">
        <v>1.28</v>
      </c>
      <c r="N8">
        <v>325.10000000000002</v>
      </c>
      <c r="O8">
        <v>21.1</v>
      </c>
      <c r="P8">
        <v>14238</v>
      </c>
      <c r="Q8">
        <v>5343</v>
      </c>
      <c r="R8">
        <v>2675</v>
      </c>
      <c r="S8">
        <v>1333</v>
      </c>
      <c r="T8">
        <v>670</v>
      </c>
      <c r="U8">
        <v>335</v>
      </c>
      <c r="V8" s="1" t="s">
        <v>39</v>
      </c>
      <c r="W8" s="1" t="s">
        <v>40</v>
      </c>
      <c r="X8" s="1" t="s">
        <v>41</v>
      </c>
      <c r="Y8" s="1" t="s">
        <v>39</v>
      </c>
      <c r="Z8" s="1" t="s">
        <v>60</v>
      </c>
      <c r="AC8">
        <v>10</v>
      </c>
      <c r="AD8">
        <v>0</v>
      </c>
      <c r="AE8">
        <v>1</v>
      </c>
    </row>
    <row r="9" spans="1:31" x14ac:dyDescent="0.25">
      <c r="A9" s="1" t="s">
        <v>31</v>
      </c>
      <c r="B9" s="3">
        <v>3450</v>
      </c>
      <c r="C9" s="2">
        <v>43101</v>
      </c>
      <c r="D9">
        <v>1250</v>
      </c>
      <c r="E9" s="1" t="s">
        <v>45</v>
      </c>
      <c r="F9" s="1" t="s">
        <v>42</v>
      </c>
      <c r="G9" s="1" t="s">
        <v>55</v>
      </c>
      <c r="H9" s="1" t="s">
        <v>61</v>
      </c>
      <c r="I9" s="1" t="s">
        <v>62</v>
      </c>
      <c r="J9">
        <v>5790</v>
      </c>
      <c r="K9" s="1" t="s">
        <v>63</v>
      </c>
      <c r="L9" s="1" t="s">
        <v>59</v>
      </c>
      <c r="M9">
        <v>1.28</v>
      </c>
      <c r="N9">
        <v>441</v>
      </c>
      <c r="O9">
        <v>27.2</v>
      </c>
      <c r="P9">
        <v>15784</v>
      </c>
      <c r="Q9">
        <v>4764</v>
      </c>
      <c r="R9">
        <v>2454</v>
      </c>
      <c r="S9">
        <v>1299</v>
      </c>
      <c r="T9">
        <v>0</v>
      </c>
      <c r="U9">
        <v>0</v>
      </c>
      <c r="V9" s="1" t="s">
        <v>39</v>
      </c>
      <c r="W9" s="1" t="s">
        <v>39</v>
      </c>
      <c r="X9" s="1" t="s">
        <v>49</v>
      </c>
      <c r="Y9" s="1" t="s">
        <v>39</v>
      </c>
      <c r="Z9" s="1" t="s">
        <v>39</v>
      </c>
      <c r="AA9">
        <v>0</v>
      </c>
      <c r="AB9">
        <v>145</v>
      </c>
      <c r="AC9">
        <v>22</v>
      </c>
      <c r="AD9">
        <v>1</v>
      </c>
      <c r="AE9">
        <v>2</v>
      </c>
    </row>
    <row r="10" spans="1:31" x14ac:dyDescent="0.25">
      <c r="A10" s="1" t="s">
        <v>31</v>
      </c>
      <c r="B10" s="3">
        <v>3451</v>
      </c>
      <c r="C10" s="2">
        <v>43101</v>
      </c>
      <c r="D10">
        <v>125</v>
      </c>
      <c r="E10" s="1" t="s">
        <v>45</v>
      </c>
      <c r="F10" s="1" t="s">
        <v>33</v>
      </c>
      <c r="G10" s="1" t="s">
        <v>55</v>
      </c>
      <c r="H10" s="1" t="s">
        <v>61</v>
      </c>
      <c r="I10" s="1" t="s">
        <v>64</v>
      </c>
      <c r="J10">
        <v>4566</v>
      </c>
      <c r="K10" s="1" t="s">
        <v>65</v>
      </c>
      <c r="L10" s="1" t="s">
        <v>59</v>
      </c>
      <c r="M10">
        <v>1.28</v>
      </c>
      <c r="N10">
        <v>334.5</v>
      </c>
      <c r="O10">
        <v>18.8</v>
      </c>
      <c r="P10">
        <v>20167</v>
      </c>
      <c r="Q10">
        <v>7714</v>
      </c>
      <c r="R10">
        <v>3980</v>
      </c>
      <c r="S10">
        <v>2100</v>
      </c>
      <c r="T10">
        <v>0</v>
      </c>
      <c r="U10">
        <v>0</v>
      </c>
      <c r="V10" s="1" t="s">
        <v>39</v>
      </c>
      <c r="W10" s="1" t="s">
        <v>40</v>
      </c>
      <c r="X10" s="1" t="s">
        <v>49</v>
      </c>
      <c r="Y10" s="1" t="s">
        <v>39</v>
      </c>
      <c r="Z10" s="1" t="s">
        <v>66</v>
      </c>
      <c r="AC10">
        <v>17</v>
      </c>
      <c r="AD10">
        <v>0</v>
      </c>
      <c r="AE10">
        <v>1</v>
      </c>
    </row>
    <row r="11" spans="1:31" x14ac:dyDescent="0.25">
      <c r="A11" s="1" t="s">
        <v>31</v>
      </c>
      <c r="B11" s="3">
        <v>3452</v>
      </c>
      <c r="C11" s="2">
        <v>43101</v>
      </c>
      <c r="D11">
        <v>200</v>
      </c>
      <c r="E11" s="1" t="s">
        <v>45</v>
      </c>
      <c r="F11" s="1" t="s">
        <v>42</v>
      </c>
      <c r="G11" s="1" t="s">
        <v>55</v>
      </c>
      <c r="H11" s="1" t="s">
        <v>61</v>
      </c>
      <c r="I11" s="1" t="s">
        <v>64</v>
      </c>
      <c r="J11">
        <v>4566</v>
      </c>
      <c r="K11" s="1" t="s">
        <v>67</v>
      </c>
      <c r="L11" s="1" t="s">
        <v>59</v>
      </c>
      <c r="M11">
        <v>1.28</v>
      </c>
      <c r="N11">
        <v>336.3</v>
      </c>
      <c r="O11">
        <v>20.6</v>
      </c>
      <c r="P11">
        <v>42713</v>
      </c>
      <c r="Q11">
        <v>16028</v>
      </c>
      <c r="R11">
        <v>8025</v>
      </c>
      <c r="S11">
        <v>3998</v>
      </c>
      <c r="T11">
        <v>2010</v>
      </c>
      <c r="U11">
        <v>1005</v>
      </c>
      <c r="V11" s="1" t="s">
        <v>39</v>
      </c>
      <c r="W11" s="1" t="s">
        <v>39</v>
      </c>
      <c r="X11" s="1" t="s">
        <v>49</v>
      </c>
      <c r="Y11" s="1" t="s">
        <v>39</v>
      </c>
      <c r="Z11" s="1" t="s">
        <v>68</v>
      </c>
      <c r="AC11">
        <v>17</v>
      </c>
      <c r="AD11">
        <v>2</v>
      </c>
      <c r="AE11">
        <v>1</v>
      </c>
    </row>
    <row r="12" spans="1:31" x14ac:dyDescent="0.25">
      <c r="A12" s="1" t="s">
        <v>31</v>
      </c>
      <c r="B12" s="3">
        <v>3453</v>
      </c>
      <c r="C12" s="2">
        <v>43101</v>
      </c>
      <c r="D12">
        <v>235</v>
      </c>
      <c r="E12" s="1" t="s">
        <v>32</v>
      </c>
      <c r="F12" s="1" t="s">
        <v>42</v>
      </c>
      <c r="G12" s="1" t="s">
        <v>55</v>
      </c>
      <c r="H12" s="1" t="s">
        <v>56</v>
      </c>
      <c r="I12" s="1" t="s">
        <v>69</v>
      </c>
      <c r="J12">
        <v>5273</v>
      </c>
      <c r="K12" s="1" t="s">
        <v>70</v>
      </c>
      <c r="L12" s="1" t="s">
        <v>59</v>
      </c>
      <c r="M12">
        <v>1.28</v>
      </c>
      <c r="N12">
        <v>384.8</v>
      </c>
      <c r="O12">
        <v>23.8</v>
      </c>
      <c r="P12">
        <v>15640</v>
      </c>
      <c r="Q12">
        <v>4620</v>
      </c>
      <c r="R12">
        <v>2310</v>
      </c>
      <c r="S12">
        <v>1155</v>
      </c>
      <c r="T12">
        <v>578</v>
      </c>
      <c r="U12">
        <v>290</v>
      </c>
      <c r="V12" s="1" t="s">
        <v>39</v>
      </c>
      <c r="W12" s="1" t="s">
        <v>39</v>
      </c>
      <c r="X12" s="1" t="s">
        <v>41</v>
      </c>
      <c r="Y12" s="1" t="s">
        <v>39</v>
      </c>
      <c r="Z12" s="1" t="s">
        <v>39</v>
      </c>
      <c r="AC12">
        <v>12</v>
      </c>
      <c r="AD12">
        <v>0</v>
      </c>
      <c r="AE12">
        <v>2</v>
      </c>
    </row>
    <row r="13" spans="1:31" x14ac:dyDescent="0.25">
      <c r="A13" s="1" t="s">
        <v>31</v>
      </c>
      <c r="B13" s="3">
        <v>3454</v>
      </c>
      <c r="C13" s="2">
        <v>43101</v>
      </c>
      <c r="D13">
        <v>310</v>
      </c>
      <c r="E13" s="1" t="s">
        <v>32</v>
      </c>
      <c r="F13" s="1" t="s">
        <v>33</v>
      </c>
      <c r="G13" s="1" t="s">
        <v>55</v>
      </c>
      <c r="H13" s="1" t="s">
        <v>56</v>
      </c>
      <c r="I13" s="1" t="s">
        <v>57</v>
      </c>
      <c r="J13">
        <v>4456</v>
      </c>
      <c r="K13" s="1" t="s">
        <v>71</v>
      </c>
      <c r="L13" s="1" t="s">
        <v>59</v>
      </c>
      <c r="M13">
        <v>1.28</v>
      </c>
      <c r="N13">
        <v>317.7</v>
      </c>
      <c r="O13">
        <v>13.7</v>
      </c>
      <c r="P13">
        <v>28475</v>
      </c>
      <c r="Q13">
        <v>10685</v>
      </c>
      <c r="R13">
        <v>5350</v>
      </c>
      <c r="S13">
        <v>2665</v>
      </c>
      <c r="T13">
        <v>1340</v>
      </c>
      <c r="U13">
        <v>670</v>
      </c>
      <c r="V13" s="1" t="s">
        <v>39</v>
      </c>
      <c r="W13" s="1" t="s">
        <v>39</v>
      </c>
      <c r="X13" s="1" t="s">
        <v>49</v>
      </c>
      <c r="Y13" s="1" t="s">
        <v>39</v>
      </c>
      <c r="Z13" s="1" t="s">
        <v>66</v>
      </c>
      <c r="AC13">
        <v>10</v>
      </c>
      <c r="AD13">
        <v>0</v>
      </c>
      <c r="AE13">
        <v>1</v>
      </c>
    </row>
    <row r="14" spans="1:31" x14ac:dyDescent="0.25">
      <c r="A14" s="1" t="s">
        <v>31</v>
      </c>
      <c r="B14" s="3">
        <v>3455</v>
      </c>
      <c r="C14" s="2">
        <v>43101</v>
      </c>
      <c r="D14">
        <v>345</v>
      </c>
      <c r="E14" s="1" t="s">
        <v>72</v>
      </c>
      <c r="F14" s="1" t="s">
        <v>33</v>
      </c>
      <c r="G14" s="1" t="s">
        <v>55</v>
      </c>
      <c r="H14" s="1" t="s">
        <v>73</v>
      </c>
      <c r="I14" s="1" t="s">
        <v>74</v>
      </c>
      <c r="J14">
        <v>3069</v>
      </c>
      <c r="K14" s="1" t="s">
        <v>75</v>
      </c>
      <c r="L14" s="1" t="s">
        <v>59</v>
      </c>
      <c r="M14">
        <v>250</v>
      </c>
      <c r="N14">
        <v>213.1</v>
      </c>
      <c r="O14">
        <v>0</v>
      </c>
      <c r="P14">
        <v>14238</v>
      </c>
      <c r="Q14">
        <v>5343</v>
      </c>
      <c r="R14">
        <v>2675</v>
      </c>
      <c r="S14">
        <v>1333</v>
      </c>
      <c r="T14">
        <v>670</v>
      </c>
      <c r="U14">
        <v>335</v>
      </c>
      <c r="V14" s="1" t="s">
        <v>39</v>
      </c>
      <c r="W14" s="1" t="s">
        <v>39</v>
      </c>
      <c r="X14" s="1" t="s">
        <v>76</v>
      </c>
      <c r="Y14" s="1" t="s">
        <v>39</v>
      </c>
      <c r="Z14" s="1" t="s">
        <v>60</v>
      </c>
      <c r="AC14">
        <v>0</v>
      </c>
      <c r="AD14">
        <v>0</v>
      </c>
      <c r="AE14">
        <v>1</v>
      </c>
    </row>
    <row r="15" spans="1:31" x14ac:dyDescent="0.25">
      <c r="A15" s="1" t="s">
        <v>31</v>
      </c>
      <c r="B15" s="3">
        <v>3456</v>
      </c>
      <c r="C15" s="2">
        <v>43101</v>
      </c>
      <c r="D15">
        <v>1240</v>
      </c>
      <c r="E15" s="1" t="s">
        <v>32</v>
      </c>
      <c r="F15" s="1" t="s">
        <v>33</v>
      </c>
      <c r="G15" s="1" t="s">
        <v>77</v>
      </c>
      <c r="H15" s="1" t="s">
        <v>35</v>
      </c>
      <c r="I15" s="1" t="s">
        <v>78</v>
      </c>
      <c r="J15">
        <v>3695</v>
      </c>
      <c r="K15" s="1" t="s">
        <v>79</v>
      </c>
      <c r="L15" s="1" t="s">
        <v>80</v>
      </c>
      <c r="M15">
        <v>2.0299999999999998</v>
      </c>
      <c r="N15">
        <v>287.89999999999998</v>
      </c>
      <c r="O15">
        <v>32.4</v>
      </c>
      <c r="P15">
        <v>4549</v>
      </c>
      <c r="Q15">
        <v>1336</v>
      </c>
      <c r="R15">
        <v>668</v>
      </c>
      <c r="S15">
        <v>334</v>
      </c>
      <c r="T15">
        <v>0</v>
      </c>
      <c r="U15">
        <v>0</v>
      </c>
      <c r="V15" s="1" t="s">
        <v>39</v>
      </c>
      <c r="W15" s="1" t="s">
        <v>40</v>
      </c>
      <c r="X15" s="1" t="s">
        <v>41</v>
      </c>
      <c r="Y15" s="1" t="s">
        <v>39</v>
      </c>
      <c r="Z15" s="1" t="s">
        <v>39</v>
      </c>
      <c r="AC15">
        <v>6</v>
      </c>
      <c r="AD15">
        <v>0</v>
      </c>
      <c r="AE15">
        <v>4</v>
      </c>
    </row>
    <row r="16" spans="1:31" x14ac:dyDescent="0.25">
      <c r="A16" s="1" t="s">
        <v>31</v>
      </c>
      <c r="B16" s="3">
        <v>3457</v>
      </c>
      <c r="C16" s="2">
        <v>43101</v>
      </c>
      <c r="D16">
        <v>115</v>
      </c>
      <c r="E16" s="1" t="s">
        <v>32</v>
      </c>
      <c r="F16" s="1" t="s">
        <v>42</v>
      </c>
      <c r="G16" s="1" t="s">
        <v>77</v>
      </c>
      <c r="H16" s="1" t="s">
        <v>35</v>
      </c>
      <c r="I16" s="1" t="s">
        <v>81</v>
      </c>
      <c r="J16">
        <v>4071</v>
      </c>
      <c r="K16" s="1" t="s">
        <v>82</v>
      </c>
      <c r="L16" s="1" t="s">
        <v>80</v>
      </c>
      <c r="M16">
        <v>2.0299999999999998</v>
      </c>
      <c r="N16">
        <v>317.2</v>
      </c>
      <c r="O16">
        <v>34.5</v>
      </c>
      <c r="P16">
        <v>6963</v>
      </c>
      <c r="Q16">
        <v>2057</v>
      </c>
      <c r="R16">
        <v>1029</v>
      </c>
      <c r="S16">
        <v>515</v>
      </c>
      <c r="T16">
        <v>0</v>
      </c>
      <c r="U16">
        <v>0</v>
      </c>
      <c r="V16" s="1" t="s">
        <v>39</v>
      </c>
      <c r="W16" s="1" t="s">
        <v>39</v>
      </c>
      <c r="X16" s="1" t="s">
        <v>41</v>
      </c>
      <c r="Y16" s="1" t="s">
        <v>39</v>
      </c>
      <c r="Z16" s="1" t="s">
        <v>39</v>
      </c>
      <c r="AA16">
        <v>0</v>
      </c>
      <c r="AB16">
        <v>140</v>
      </c>
      <c r="AC16">
        <v>7</v>
      </c>
      <c r="AD16">
        <v>0</v>
      </c>
      <c r="AE16">
        <v>3</v>
      </c>
    </row>
    <row r="17" spans="1:31" x14ac:dyDescent="0.25">
      <c r="A17" s="1" t="s">
        <v>31</v>
      </c>
      <c r="B17" s="3">
        <v>3458</v>
      </c>
      <c r="C17" s="2">
        <v>43101</v>
      </c>
      <c r="D17">
        <v>150</v>
      </c>
      <c r="E17" s="1" t="s">
        <v>32</v>
      </c>
      <c r="F17" s="1" t="s">
        <v>33</v>
      </c>
      <c r="G17" s="1" t="s">
        <v>77</v>
      </c>
      <c r="H17" s="1" t="s">
        <v>35</v>
      </c>
      <c r="I17" s="1" t="s">
        <v>81</v>
      </c>
      <c r="J17">
        <v>4071</v>
      </c>
      <c r="K17" s="1" t="s">
        <v>83</v>
      </c>
      <c r="L17" s="1" t="s">
        <v>80</v>
      </c>
      <c r="M17">
        <v>2.5499999999999998</v>
      </c>
      <c r="N17">
        <v>328.7</v>
      </c>
      <c r="O17">
        <v>46</v>
      </c>
      <c r="P17">
        <v>4549</v>
      </c>
      <c r="Q17">
        <v>1336</v>
      </c>
      <c r="R17">
        <v>668</v>
      </c>
      <c r="S17">
        <v>334</v>
      </c>
      <c r="T17">
        <v>0</v>
      </c>
      <c r="U17">
        <v>0</v>
      </c>
      <c r="V17" s="1" t="s">
        <v>39</v>
      </c>
      <c r="W17" s="1" t="s">
        <v>84</v>
      </c>
      <c r="X17" s="1" t="s">
        <v>41</v>
      </c>
      <c r="Y17" s="1" t="s">
        <v>39</v>
      </c>
      <c r="Z17" s="1" t="s">
        <v>39</v>
      </c>
      <c r="AC17">
        <v>7</v>
      </c>
      <c r="AD17">
        <v>0</v>
      </c>
      <c r="AE17">
        <v>4</v>
      </c>
    </row>
    <row r="18" spans="1:31" x14ac:dyDescent="0.25">
      <c r="A18" s="1" t="s">
        <v>31</v>
      </c>
      <c r="B18" s="3">
        <v>3459</v>
      </c>
      <c r="C18" s="2">
        <v>43101</v>
      </c>
      <c r="D18">
        <v>225</v>
      </c>
      <c r="E18" s="1" t="s">
        <v>45</v>
      </c>
      <c r="F18" s="1" t="s">
        <v>42</v>
      </c>
      <c r="G18" s="1" t="s">
        <v>77</v>
      </c>
      <c r="H18" s="1" t="s">
        <v>46</v>
      </c>
      <c r="I18" s="1" t="s">
        <v>85</v>
      </c>
      <c r="J18">
        <v>5334</v>
      </c>
      <c r="K18" s="1" t="s">
        <v>86</v>
      </c>
      <c r="L18" s="1" t="s">
        <v>80</v>
      </c>
      <c r="M18">
        <v>1.95</v>
      </c>
      <c r="N18">
        <v>409.8</v>
      </c>
      <c r="O18">
        <v>40.5</v>
      </c>
      <c r="P18">
        <v>11762</v>
      </c>
      <c r="Q18">
        <v>3734</v>
      </c>
      <c r="R18">
        <v>2051</v>
      </c>
      <c r="S18">
        <v>1210</v>
      </c>
      <c r="T18">
        <v>0</v>
      </c>
      <c r="U18">
        <v>0</v>
      </c>
      <c r="V18" s="1" t="s">
        <v>39</v>
      </c>
      <c r="W18" s="1" t="s">
        <v>39</v>
      </c>
      <c r="X18" s="1" t="s">
        <v>49</v>
      </c>
      <c r="Y18" s="1" t="s">
        <v>39</v>
      </c>
      <c r="Z18" s="1" t="s">
        <v>39</v>
      </c>
      <c r="AA18">
        <v>0</v>
      </c>
      <c r="AB18">
        <v>130</v>
      </c>
      <c r="AC18">
        <v>9</v>
      </c>
      <c r="AD18">
        <v>0</v>
      </c>
      <c r="AE18">
        <v>3</v>
      </c>
    </row>
    <row r="19" spans="1:31" x14ac:dyDescent="0.25">
      <c r="A19" s="1" t="s">
        <v>31</v>
      </c>
      <c r="B19" s="3">
        <v>3460</v>
      </c>
      <c r="C19" s="2">
        <v>43101</v>
      </c>
      <c r="D19">
        <v>300</v>
      </c>
      <c r="E19" s="1" t="s">
        <v>45</v>
      </c>
      <c r="F19" s="1" t="s">
        <v>33</v>
      </c>
      <c r="G19" s="1" t="s">
        <v>77</v>
      </c>
      <c r="H19" s="1" t="s">
        <v>46</v>
      </c>
      <c r="I19" s="1" t="s">
        <v>87</v>
      </c>
      <c r="J19">
        <v>3849</v>
      </c>
      <c r="K19" s="1" t="s">
        <v>88</v>
      </c>
      <c r="L19" s="1" t="s">
        <v>80</v>
      </c>
      <c r="M19">
        <v>1.95</v>
      </c>
      <c r="N19">
        <v>294.8</v>
      </c>
      <c r="O19">
        <v>35.799999999999997</v>
      </c>
      <c r="P19">
        <v>11047</v>
      </c>
      <c r="Q19">
        <v>3244</v>
      </c>
      <c r="R19">
        <v>0</v>
      </c>
      <c r="S19">
        <v>0</v>
      </c>
      <c r="T19">
        <v>0</v>
      </c>
      <c r="U19">
        <v>0</v>
      </c>
      <c r="V19" s="1" t="s">
        <v>39</v>
      </c>
      <c r="W19" s="1" t="s">
        <v>39</v>
      </c>
      <c r="X19" s="1" t="s">
        <v>49</v>
      </c>
      <c r="Y19" s="1" t="s">
        <v>39</v>
      </c>
      <c r="Z19" s="1" t="s">
        <v>39</v>
      </c>
      <c r="AC19">
        <v>5</v>
      </c>
      <c r="AD19">
        <v>0</v>
      </c>
      <c r="AE19">
        <v>3</v>
      </c>
    </row>
    <row r="20" spans="1:31" x14ac:dyDescent="0.25">
      <c r="A20" s="1" t="s">
        <v>31</v>
      </c>
      <c r="B20" s="3">
        <v>3461</v>
      </c>
      <c r="C20" s="2">
        <v>43101</v>
      </c>
      <c r="D20">
        <v>335</v>
      </c>
      <c r="E20" s="1" t="s">
        <v>45</v>
      </c>
      <c r="F20" s="1" t="s">
        <v>42</v>
      </c>
      <c r="G20" s="1" t="s">
        <v>77</v>
      </c>
      <c r="H20" s="1" t="s">
        <v>46</v>
      </c>
      <c r="I20" s="1" t="s">
        <v>89</v>
      </c>
      <c r="J20">
        <v>4228</v>
      </c>
      <c r="K20" s="1" t="s">
        <v>90</v>
      </c>
      <c r="L20" s="1" t="s">
        <v>80</v>
      </c>
      <c r="M20">
        <v>1.95</v>
      </c>
      <c r="N20">
        <v>331.9</v>
      </c>
      <c r="O20">
        <v>34.6</v>
      </c>
      <c r="P20">
        <v>7473</v>
      </c>
      <c r="Q20">
        <v>2194</v>
      </c>
      <c r="R20">
        <v>1097</v>
      </c>
      <c r="S20">
        <v>549</v>
      </c>
      <c r="T20">
        <v>350</v>
      </c>
      <c r="U20">
        <v>0</v>
      </c>
      <c r="V20" s="1" t="s">
        <v>39</v>
      </c>
      <c r="W20" s="1" t="s">
        <v>39</v>
      </c>
      <c r="X20" s="1" t="s">
        <v>49</v>
      </c>
      <c r="Y20" s="1" t="s">
        <v>39</v>
      </c>
      <c r="Z20" s="1" t="s">
        <v>39</v>
      </c>
      <c r="AA20">
        <v>0</v>
      </c>
      <c r="AB20">
        <v>120</v>
      </c>
      <c r="AC20">
        <v>9</v>
      </c>
      <c r="AD20">
        <v>3</v>
      </c>
      <c r="AE20">
        <v>4</v>
      </c>
    </row>
    <row r="21" spans="1:31" x14ac:dyDescent="0.25">
      <c r="A21" s="1" t="s">
        <v>31</v>
      </c>
      <c r="B21" s="3">
        <v>3462</v>
      </c>
      <c r="C21" s="2">
        <v>43101</v>
      </c>
      <c r="D21">
        <v>405</v>
      </c>
      <c r="E21" s="1" t="s">
        <v>72</v>
      </c>
      <c r="F21" s="1" t="s">
        <v>33</v>
      </c>
      <c r="G21" s="1" t="s">
        <v>77</v>
      </c>
      <c r="H21" s="1" t="s">
        <v>72</v>
      </c>
      <c r="I21" s="1" t="s">
        <v>78</v>
      </c>
      <c r="J21">
        <v>3695</v>
      </c>
      <c r="K21" s="1" t="s">
        <v>91</v>
      </c>
      <c r="L21" s="1" t="s">
        <v>80</v>
      </c>
      <c r="M21">
        <v>2.85</v>
      </c>
      <c r="N21">
        <v>296.10000000000002</v>
      </c>
      <c r="O21">
        <v>47.3</v>
      </c>
      <c r="P21">
        <v>2274</v>
      </c>
      <c r="Q21">
        <v>668</v>
      </c>
      <c r="R21">
        <v>334</v>
      </c>
      <c r="S21">
        <v>167</v>
      </c>
      <c r="T21">
        <v>0</v>
      </c>
      <c r="U21">
        <v>0</v>
      </c>
      <c r="V21" s="1" t="s">
        <v>39</v>
      </c>
      <c r="W21" s="1" t="s">
        <v>84</v>
      </c>
      <c r="X21" s="1" t="s">
        <v>92</v>
      </c>
      <c r="Y21" s="1" t="s">
        <v>39</v>
      </c>
      <c r="Z21" s="1" t="s">
        <v>39</v>
      </c>
      <c r="AC21">
        <v>0</v>
      </c>
      <c r="AD21">
        <v>0</v>
      </c>
      <c r="AE21">
        <v>5</v>
      </c>
    </row>
    <row r="22" spans="1:31" x14ac:dyDescent="0.25">
      <c r="A22" s="1" t="s">
        <v>31</v>
      </c>
      <c r="B22" s="3">
        <v>3463</v>
      </c>
      <c r="C22" s="2">
        <v>43101</v>
      </c>
      <c r="D22">
        <v>1245</v>
      </c>
      <c r="E22" s="1" t="s">
        <v>32</v>
      </c>
      <c r="F22" s="1" t="s">
        <v>33</v>
      </c>
      <c r="G22" s="1" t="s">
        <v>93</v>
      </c>
      <c r="H22" s="1" t="s">
        <v>35</v>
      </c>
      <c r="I22" s="1" t="s">
        <v>94</v>
      </c>
      <c r="J22">
        <v>4401</v>
      </c>
      <c r="K22" s="1" t="s">
        <v>95</v>
      </c>
      <c r="L22" s="1" t="s">
        <v>96</v>
      </c>
      <c r="M22">
        <v>0.53</v>
      </c>
      <c r="N22">
        <v>326.10000000000002</v>
      </c>
      <c r="O22">
        <v>5.7</v>
      </c>
      <c r="P22">
        <v>4509</v>
      </c>
      <c r="Q22">
        <v>1571</v>
      </c>
      <c r="R22">
        <v>961</v>
      </c>
      <c r="S22">
        <v>0</v>
      </c>
      <c r="T22">
        <v>0</v>
      </c>
      <c r="U22">
        <v>0</v>
      </c>
      <c r="V22" s="1" t="s">
        <v>39</v>
      </c>
      <c r="W22" s="1" t="s">
        <v>39</v>
      </c>
      <c r="X22" s="1" t="s">
        <v>41</v>
      </c>
      <c r="Y22" s="1" t="s">
        <v>97</v>
      </c>
      <c r="Z22" s="1" t="s">
        <v>39</v>
      </c>
      <c r="AC22">
        <v>9</v>
      </c>
      <c r="AD22">
        <v>0</v>
      </c>
      <c r="AE22">
        <v>5</v>
      </c>
    </row>
    <row r="23" spans="1:31" x14ac:dyDescent="0.25">
      <c r="A23" s="1" t="s">
        <v>31</v>
      </c>
      <c r="B23" s="3">
        <v>3464</v>
      </c>
      <c r="C23" s="2">
        <v>43101</v>
      </c>
      <c r="D23">
        <v>120</v>
      </c>
      <c r="E23" s="1" t="s">
        <v>45</v>
      </c>
      <c r="F23" s="1" t="s">
        <v>42</v>
      </c>
      <c r="G23" s="1" t="s">
        <v>93</v>
      </c>
      <c r="H23" s="1" t="s">
        <v>46</v>
      </c>
      <c r="I23" s="1" t="s">
        <v>98</v>
      </c>
      <c r="J23">
        <v>4664</v>
      </c>
      <c r="K23" s="1" t="s">
        <v>99</v>
      </c>
      <c r="L23" s="1" t="s">
        <v>96</v>
      </c>
      <c r="M23">
        <v>1.05</v>
      </c>
      <c r="N23">
        <v>362.05</v>
      </c>
      <c r="O23">
        <v>20.25</v>
      </c>
      <c r="P23">
        <v>4617</v>
      </c>
      <c r="Q23">
        <v>1432</v>
      </c>
      <c r="R23">
        <v>716</v>
      </c>
      <c r="S23">
        <v>358</v>
      </c>
      <c r="T23">
        <v>350</v>
      </c>
      <c r="U23">
        <v>0</v>
      </c>
      <c r="V23" s="1" t="s">
        <v>100</v>
      </c>
      <c r="W23" s="1" t="s">
        <v>39</v>
      </c>
      <c r="X23" s="1" t="s">
        <v>49</v>
      </c>
      <c r="Y23" s="1" t="s">
        <v>39</v>
      </c>
      <c r="Z23" s="1" t="s">
        <v>39</v>
      </c>
      <c r="AA23">
        <v>0</v>
      </c>
      <c r="AB23">
        <v>100</v>
      </c>
      <c r="AC23">
        <v>16</v>
      </c>
      <c r="AD23">
        <v>2</v>
      </c>
      <c r="AE23">
        <v>5</v>
      </c>
    </row>
    <row r="24" spans="1:31" x14ac:dyDescent="0.25">
      <c r="A24" s="1" t="s">
        <v>31</v>
      </c>
      <c r="B24" s="3">
        <v>3465</v>
      </c>
      <c r="C24" s="2">
        <v>43101</v>
      </c>
      <c r="D24">
        <v>155</v>
      </c>
      <c r="E24" s="1" t="s">
        <v>32</v>
      </c>
      <c r="F24" s="1" t="s">
        <v>42</v>
      </c>
      <c r="G24" s="1" t="s">
        <v>93</v>
      </c>
      <c r="H24" s="1" t="s">
        <v>35</v>
      </c>
      <c r="I24" s="1" t="s">
        <v>94</v>
      </c>
      <c r="J24">
        <v>4401</v>
      </c>
      <c r="K24" s="1" t="s">
        <v>101</v>
      </c>
      <c r="L24" s="1" t="s">
        <v>96</v>
      </c>
      <c r="M24">
        <v>0.53</v>
      </c>
      <c r="N24">
        <v>329.8</v>
      </c>
      <c r="O24">
        <v>9.4</v>
      </c>
      <c r="P24">
        <v>8920</v>
      </c>
      <c r="Q24">
        <v>2770</v>
      </c>
      <c r="R24">
        <v>1491</v>
      </c>
      <c r="S24">
        <v>0</v>
      </c>
      <c r="T24">
        <v>0</v>
      </c>
      <c r="U24">
        <v>0</v>
      </c>
      <c r="V24" s="1" t="s">
        <v>39</v>
      </c>
      <c r="W24" s="1" t="s">
        <v>39</v>
      </c>
      <c r="X24" s="1" t="s">
        <v>41</v>
      </c>
      <c r="Y24" s="1" t="s">
        <v>39</v>
      </c>
      <c r="Z24" s="1" t="s">
        <v>39</v>
      </c>
      <c r="AA24">
        <v>0</v>
      </c>
      <c r="AB24">
        <v>125</v>
      </c>
      <c r="AC24">
        <v>8</v>
      </c>
      <c r="AD24">
        <v>0</v>
      </c>
      <c r="AE24">
        <v>3</v>
      </c>
    </row>
    <row r="25" spans="1:31" x14ac:dyDescent="0.25">
      <c r="A25" s="1" t="s">
        <v>31</v>
      </c>
      <c r="B25" s="3">
        <v>3466</v>
      </c>
      <c r="C25" s="2">
        <v>43101</v>
      </c>
      <c r="D25">
        <v>230</v>
      </c>
      <c r="E25" s="1" t="s">
        <v>32</v>
      </c>
      <c r="F25" s="1" t="s">
        <v>42</v>
      </c>
      <c r="G25" s="1" t="s">
        <v>93</v>
      </c>
      <c r="H25" s="1" t="s">
        <v>35</v>
      </c>
      <c r="I25" s="1" t="s">
        <v>102</v>
      </c>
      <c r="J25">
        <v>5155</v>
      </c>
      <c r="K25" s="1" t="s">
        <v>103</v>
      </c>
      <c r="L25" s="1" t="s">
        <v>96</v>
      </c>
      <c r="M25">
        <v>0.73</v>
      </c>
      <c r="N25">
        <v>407.05</v>
      </c>
      <c r="O25">
        <v>25.05</v>
      </c>
      <c r="P25">
        <v>5458</v>
      </c>
      <c r="Q25">
        <v>1603</v>
      </c>
      <c r="R25">
        <v>801</v>
      </c>
      <c r="S25">
        <v>401</v>
      </c>
      <c r="T25">
        <v>350</v>
      </c>
      <c r="U25">
        <v>350</v>
      </c>
      <c r="V25" s="1" t="s">
        <v>39</v>
      </c>
      <c r="W25" s="1" t="s">
        <v>39</v>
      </c>
      <c r="X25" s="1" t="s">
        <v>41</v>
      </c>
      <c r="Y25" s="1" t="s">
        <v>39</v>
      </c>
      <c r="Z25" s="1" t="s">
        <v>39</v>
      </c>
      <c r="AA25">
        <v>0</v>
      </c>
      <c r="AB25">
        <v>110</v>
      </c>
      <c r="AC25">
        <v>10</v>
      </c>
      <c r="AD25">
        <v>0</v>
      </c>
      <c r="AE25">
        <v>4</v>
      </c>
    </row>
    <row r="26" spans="1:31" x14ac:dyDescent="0.25">
      <c r="A26" s="1" t="s">
        <v>31</v>
      </c>
      <c r="B26" s="3">
        <v>3467</v>
      </c>
      <c r="C26" s="2">
        <v>43101</v>
      </c>
      <c r="D26">
        <v>305</v>
      </c>
      <c r="E26" s="1" t="s">
        <v>45</v>
      </c>
      <c r="F26" s="1" t="s">
        <v>42</v>
      </c>
      <c r="G26" s="1" t="s">
        <v>93</v>
      </c>
      <c r="H26" s="1" t="s">
        <v>46</v>
      </c>
      <c r="I26" s="1" t="s">
        <v>98</v>
      </c>
      <c r="J26">
        <v>4664</v>
      </c>
      <c r="K26" s="1" t="s">
        <v>104</v>
      </c>
      <c r="L26" s="1" t="s">
        <v>96</v>
      </c>
      <c r="M26">
        <v>1.7</v>
      </c>
      <c r="N26">
        <v>374.7</v>
      </c>
      <c r="O26">
        <v>32.9</v>
      </c>
      <c r="P26">
        <v>6108</v>
      </c>
      <c r="Q26">
        <v>1794</v>
      </c>
      <c r="R26">
        <v>0</v>
      </c>
      <c r="S26">
        <v>0</v>
      </c>
      <c r="T26">
        <v>0</v>
      </c>
      <c r="U26">
        <v>0</v>
      </c>
      <c r="V26" s="1" t="s">
        <v>39</v>
      </c>
      <c r="W26" s="1" t="s">
        <v>40</v>
      </c>
      <c r="X26" s="1" t="s">
        <v>49</v>
      </c>
      <c r="Y26" s="1" t="s">
        <v>39</v>
      </c>
      <c r="Z26" s="1" t="s">
        <v>39</v>
      </c>
      <c r="AA26">
        <v>0</v>
      </c>
      <c r="AB26">
        <v>120</v>
      </c>
      <c r="AC26">
        <v>16</v>
      </c>
      <c r="AD26">
        <v>14</v>
      </c>
      <c r="AE26">
        <v>4</v>
      </c>
    </row>
    <row r="27" spans="1:31" x14ac:dyDescent="0.25">
      <c r="A27" s="1" t="s">
        <v>31</v>
      </c>
      <c r="B27" s="3">
        <v>3468</v>
      </c>
      <c r="C27" s="2">
        <v>43101</v>
      </c>
      <c r="D27">
        <v>340</v>
      </c>
      <c r="E27" s="1" t="s">
        <v>32</v>
      </c>
      <c r="F27" s="1" t="s">
        <v>33</v>
      </c>
      <c r="G27" s="1" t="s">
        <v>93</v>
      </c>
      <c r="H27" s="1" t="s">
        <v>35</v>
      </c>
      <c r="I27" s="1" t="s">
        <v>105</v>
      </c>
      <c r="J27">
        <v>3523</v>
      </c>
      <c r="K27" s="1" t="s">
        <v>106</v>
      </c>
      <c r="L27" s="1" t="s">
        <v>96</v>
      </c>
      <c r="M27">
        <v>0.73</v>
      </c>
      <c r="N27">
        <v>263.8</v>
      </c>
      <c r="O27">
        <v>10.8</v>
      </c>
      <c r="P27">
        <v>4809</v>
      </c>
      <c r="Q27">
        <v>1412</v>
      </c>
      <c r="R27">
        <v>706</v>
      </c>
      <c r="S27">
        <v>353</v>
      </c>
      <c r="T27">
        <v>0</v>
      </c>
      <c r="U27">
        <v>0</v>
      </c>
      <c r="V27" s="1" t="s">
        <v>39</v>
      </c>
      <c r="W27" s="1" t="s">
        <v>84</v>
      </c>
      <c r="X27" s="1" t="s">
        <v>41</v>
      </c>
      <c r="Y27" s="1" t="s">
        <v>39</v>
      </c>
      <c r="Z27" s="1" t="s">
        <v>39</v>
      </c>
      <c r="AC27">
        <v>7</v>
      </c>
      <c r="AD27">
        <v>0</v>
      </c>
      <c r="AE27">
        <v>4</v>
      </c>
    </row>
    <row r="28" spans="1:31" x14ac:dyDescent="0.25">
      <c r="A28" s="1" t="s">
        <v>31</v>
      </c>
      <c r="B28" s="3">
        <v>3469</v>
      </c>
      <c r="C28" s="2">
        <v>43101</v>
      </c>
      <c r="D28">
        <v>1230</v>
      </c>
      <c r="E28" s="1" t="s">
        <v>32</v>
      </c>
      <c r="F28" s="1" t="s">
        <v>33</v>
      </c>
      <c r="G28" s="1" t="s">
        <v>107</v>
      </c>
      <c r="H28" s="1" t="s">
        <v>35</v>
      </c>
      <c r="I28" s="1" t="s">
        <v>108</v>
      </c>
      <c r="J28">
        <v>3424</v>
      </c>
      <c r="K28" s="1" t="s">
        <v>109</v>
      </c>
      <c r="L28" s="1" t="s">
        <v>110</v>
      </c>
      <c r="M28">
        <v>0.28000000000000003</v>
      </c>
      <c r="N28">
        <v>227.3</v>
      </c>
      <c r="O28">
        <v>-1.1000000000000001</v>
      </c>
      <c r="P28">
        <v>4094</v>
      </c>
      <c r="Q28">
        <v>1202</v>
      </c>
      <c r="R28">
        <v>601</v>
      </c>
      <c r="S28">
        <v>350</v>
      </c>
      <c r="T28">
        <v>350</v>
      </c>
      <c r="U28">
        <v>350</v>
      </c>
      <c r="V28" s="1" t="s">
        <v>39</v>
      </c>
      <c r="W28" s="1" t="s">
        <v>40</v>
      </c>
      <c r="X28" s="1" t="s">
        <v>76</v>
      </c>
      <c r="Y28" s="1" t="s">
        <v>39</v>
      </c>
      <c r="Z28" s="1" t="s">
        <v>39</v>
      </c>
      <c r="AC28">
        <v>9</v>
      </c>
      <c r="AD28">
        <v>0</v>
      </c>
      <c r="AE28">
        <v>4</v>
      </c>
    </row>
    <row r="29" spans="1:31" x14ac:dyDescent="0.25">
      <c r="A29" s="1" t="s">
        <v>31</v>
      </c>
      <c r="B29" s="3">
        <v>3470</v>
      </c>
      <c r="C29" s="2">
        <v>43101</v>
      </c>
      <c r="D29">
        <v>105</v>
      </c>
      <c r="E29" s="1" t="s">
        <v>32</v>
      </c>
      <c r="F29" s="1" t="s">
        <v>42</v>
      </c>
      <c r="G29" s="1" t="s">
        <v>107</v>
      </c>
      <c r="H29" s="1" t="s">
        <v>35</v>
      </c>
      <c r="I29" s="1" t="s">
        <v>111</v>
      </c>
      <c r="J29">
        <v>5240</v>
      </c>
      <c r="K29" s="1" t="s">
        <v>112</v>
      </c>
      <c r="L29" s="1" t="s">
        <v>110</v>
      </c>
      <c r="M29">
        <v>0.28000000000000003</v>
      </c>
      <c r="N29">
        <v>358.3</v>
      </c>
      <c r="O29">
        <v>16.2</v>
      </c>
      <c r="P29">
        <v>11956</v>
      </c>
      <c r="Q29">
        <v>3511</v>
      </c>
      <c r="R29">
        <v>1755</v>
      </c>
      <c r="S29">
        <v>878</v>
      </c>
      <c r="T29">
        <v>350</v>
      </c>
      <c r="U29">
        <v>350</v>
      </c>
      <c r="V29" s="1" t="s">
        <v>39</v>
      </c>
      <c r="W29" s="1" t="s">
        <v>39</v>
      </c>
      <c r="X29" s="1" t="s">
        <v>41</v>
      </c>
      <c r="Y29" s="1" t="s">
        <v>39</v>
      </c>
      <c r="Z29" s="1" t="s">
        <v>39</v>
      </c>
      <c r="AA29">
        <v>0</v>
      </c>
      <c r="AB29">
        <v>140</v>
      </c>
      <c r="AC29">
        <v>14</v>
      </c>
      <c r="AD29">
        <v>0</v>
      </c>
      <c r="AE29">
        <v>3</v>
      </c>
    </row>
    <row r="30" spans="1:31" x14ac:dyDescent="0.25">
      <c r="A30" s="1" t="s">
        <v>31</v>
      </c>
      <c r="B30" s="3">
        <v>3471</v>
      </c>
      <c r="C30" s="2">
        <v>43101</v>
      </c>
      <c r="D30">
        <v>140</v>
      </c>
      <c r="E30" s="1" t="s">
        <v>45</v>
      </c>
      <c r="F30" s="1" t="s">
        <v>42</v>
      </c>
      <c r="G30" s="1" t="s">
        <v>107</v>
      </c>
      <c r="H30" s="1" t="s">
        <v>46</v>
      </c>
      <c r="I30" s="1" t="s">
        <v>113</v>
      </c>
      <c r="J30">
        <v>4373</v>
      </c>
      <c r="K30" s="1" t="s">
        <v>114</v>
      </c>
      <c r="L30" s="1" t="s">
        <v>110</v>
      </c>
      <c r="M30">
        <v>0.28000000000000003</v>
      </c>
      <c r="N30">
        <v>302.5</v>
      </c>
      <c r="O30">
        <v>1.3</v>
      </c>
      <c r="P30">
        <v>19494</v>
      </c>
      <c r="Q30">
        <v>5724</v>
      </c>
      <c r="R30">
        <v>2862</v>
      </c>
      <c r="S30">
        <v>1431</v>
      </c>
      <c r="T30">
        <v>0</v>
      </c>
      <c r="U30">
        <v>0</v>
      </c>
      <c r="V30" s="1" t="s">
        <v>39</v>
      </c>
      <c r="W30" s="1" t="s">
        <v>39</v>
      </c>
      <c r="X30" s="1" t="s">
        <v>49</v>
      </c>
      <c r="Y30" s="1" t="s">
        <v>39</v>
      </c>
      <c r="Z30" s="1" t="s">
        <v>39</v>
      </c>
      <c r="AA30">
        <v>0</v>
      </c>
      <c r="AB30">
        <v>145</v>
      </c>
      <c r="AC30">
        <v>16</v>
      </c>
      <c r="AD30">
        <v>0</v>
      </c>
      <c r="AE30">
        <v>2</v>
      </c>
    </row>
    <row r="31" spans="1:31" x14ac:dyDescent="0.25">
      <c r="A31" s="1" t="s">
        <v>31</v>
      </c>
      <c r="B31" s="3">
        <v>3472</v>
      </c>
      <c r="C31" s="2">
        <v>43101</v>
      </c>
      <c r="D31">
        <v>215</v>
      </c>
      <c r="E31" s="1" t="s">
        <v>32</v>
      </c>
      <c r="F31" s="1" t="s">
        <v>42</v>
      </c>
      <c r="G31" s="1" t="s">
        <v>107</v>
      </c>
      <c r="H31" s="1" t="s">
        <v>35</v>
      </c>
      <c r="I31" s="1" t="s">
        <v>108</v>
      </c>
      <c r="J31">
        <v>3424</v>
      </c>
      <c r="K31" s="1" t="s">
        <v>115</v>
      </c>
      <c r="L31" s="1" t="s">
        <v>110</v>
      </c>
      <c r="M31">
        <v>0.28000000000000003</v>
      </c>
      <c r="N31">
        <v>222</v>
      </c>
      <c r="O31">
        <v>-6.4</v>
      </c>
      <c r="P31">
        <v>19494</v>
      </c>
      <c r="Q31">
        <v>5724</v>
      </c>
      <c r="R31">
        <v>2862</v>
      </c>
      <c r="S31">
        <v>1431</v>
      </c>
      <c r="T31">
        <v>0</v>
      </c>
      <c r="U31">
        <v>0</v>
      </c>
      <c r="V31" s="1" t="s">
        <v>39</v>
      </c>
      <c r="W31" s="1" t="s">
        <v>39</v>
      </c>
      <c r="X31" s="1" t="s">
        <v>41</v>
      </c>
      <c r="Y31" s="1" t="s">
        <v>39</v>
      </c>
      <c r="Z31" s="1" t="s">
        <v>39</v>
      </c>
      <c r="AC31">
        <v>9</v>
      </c>
      <c r="AD31">
        <v>1</v>
      </c>
      <c r="AE31">
        <v>2</v>
      </c>
    </row>
    <row r="32" spans="1:31" x14ac:dyDescent="0.25">
      <c r="A32" s="1" t="s">
        <v>31</v>
      </c>
      <c r="B32" s="3">
        <v>3473</v>
      </c>
      <c r="C32" s="2">
        <v>43101</v>
      </c>
      <c r="D32">
        <v>250</v>
      </c>
      <c r="E32" s="1" t="s">
        <v>32</v>
      </c>
      <c r="F32" s="1" t="s">
        <v>42</v>
      </c>
      <c r="G32" s="1" t="s">
        <v>107</v>
      </c>
      <c r="H32" s="1" t="s">
        <v>35</v>
      </c>
      <c r="I32" s="1" t="s">
        <v>116</v>
      </c>
      <c r="J32">
        <v>4261</v>
      </c>
      <c r="K32" s="1" t="s">
        <v>117</v>
      </c>
      <c r="L32" s="1" t="s">
        <v>110</v>
      </c>
      <c r="M32">
        <v>0.28000000000000003</v>
      </c>
      <c r="N32">
        <v>295.7</v>
      </c>
      <c r="O32">
        <v>4.2</v>
      </c>
      <c r="P32">
        <v>6498</v>
      </c>
      <c r="Q32">
        <v>1908</v>
      </c>
      <c r="R32">
        <v>954</v>
      </c>
      <c r="S32">
        <v>477</v>
      </c>
      <c r="T32">
        <v>350</v>
      </c>
      <c r="U32">
        <v>350</v>
      </c>
      <c r="V32" s="1" t="s">
        <v>39</v>
      </c>
      <c r="W32" s="1" t="s">
        <v>39</v>
      </c>
      <c r="X32" s="1" t="s">
        <v>41</v>
      </c>
      <c r="Y32" s="1" t="s">
        <v>39</v>
      </c>
      <c r="Z32" s="1" t="s">
        <v>39</v>
      </c>
      <c r="AA32">
        <v>0</v>
      </c>
      <c r="AB32">
        <v>120</v>
      </c>
      <c r="AC32">
        <v>12</v>
      </c>
      <c r="AD32">
        <v>3</v>
      </c>
      <c r="AE32">
        <v>4</v>
      </c>
    </row>
    <row r="33" spans="1:31" x14ac:dyDescent="0.25">
      <c r="A33" s="1" t="s">
        <v>31</v>
      </c>
      <c r="B33" s="3">
        <v>3474</v>
      </c>
      <c r="C33" s="2">
        <v>43101</v>
      </c>
      <c r="D33">
        <v>325</v>
      </c>
      <c r="E33" s="1" t="s">
        <v>45</v>
      </c>
      <c r="F33" s="1" t="s">
        <v>42</v>
      </c>
      <c r="G33" s="1" t="s">
        <v>107</v>
      </c>
      <c r="H33" s="1" t="s">
        <v>46</v>
      </c>
      <c r="I33" s="1" t="s">
        <v>118</v>
      </c>
      <c r="J33">
        <v>5230</v>
      </c>
      <c r="K33" s="1" t="s">
        <v>119</v>
      </c>
      <c r="L33" s="1" t="s">
        <v>110</v>
      </c>
      <c r="M33">
        <v>0.28000000000000003</v>
      </c>
      <c r="N33">
        <v>382.4</v>
      </c>
      <c r="O33">
        <v>22.4</v>
      </c>
      <c r="P33">
        <v>5373</v>
      </c>
      <c r="Q33">
        <v>1701</v>
      </c>
      <c r="R33">
        <v>938</v>
      </c>
      <c r="S33">
        <v>557</v>
      </c>
      <c r="T33">
        <v>0</v>
      </c>
      <c r="U33">
        <v>0</v>
      </c>
      <c r="V33" s="1" t="s">
        <v>39</v>
      </c>
      <c r="W33" s="1" t="s">
        <v>40</v>
      </c>
      <c r="X33" s="1" t="s">
        <v>49</v>
      </c>
      <c r="Y33" s="1" t="s">
        <v>39</v>
      </c>
      <c r="Z33" s="1" t="s">
        <v>39</v>
      </c>
      <c r="AA33">
        <v>0</v>
      </c>
      <c r="AB33">
        <v>105</v>
      </c>
      <c r="AC33">
        <v>18</v>
      </c>
      <c r="AD33">
        <v>11</v>
      </c>
      <c r="AE33">
        <v>4</v>
      </c>
    </row>
    <row r="34" spans="1:31" x14ac:dyDescent="0.25">
      <c r="A34" s="1" t="s">
        <v>31</v>
      </c>
      <c r="B34" s="3" t="s">
        <v>120</v>
      </c>
      <c r="C34" s="2">
        <v>43101</v>
      </c>
      <c r="D34">
        <v>1220</v>
      </c>
      <c r="E34" s="1" t="s">
        <v>32</v>
      </c>
      <c r="F34" s="1" t="s">
        <v>33</v>
      </c>
      <c r="G34" s="1" t="s">
        <v>121</v>
      </c>
      <c r="H34" s="1" t="s">
        <v>122</v>
      </c>
      <c r="I34" s="1" t="s">
        <v>123</v>
      </c>
      <c r="J34">
        <v>4400</v>
      </c>
      <c r="K34" s="1" t="s">
        <v>124</v>
      </c>
      <c r="L34" s="1" t="s">
        <v>125</v>
      </c>
      <c r="M34">
        <v>250</v>
      </c>
      <c r="N34">
        <v>330.5</v>
      </c>
      <c r="O34">
        <v>7.5</v>
      </c>
      <c r="P34">
        <v>6844</v>
      </c>
      <c r="Q34">
        <v>2122</v>
      </c>
      <c r="R34">
        <v>1011</v>
      </c>
      <c r="S34">
        <v>456</v>
      </c>
      <c r="T34">
        <v>178</v>
      </c>
      <c r="U34">
        <v>0</v>
      </c>
      <c r="V34" s="1" t="s">
        <v>39</v>
      </c>
      <c r="W34" s="1" t="s">
        <v>84</v>
      </c>
      <c r="X34" s="1" t="s">
        <v>49</v>
      </c>
      <c r="Y34" s="1" t="s">
        <v>39</v>
      </c>
      <c r="Z34" s="1" t="s">
        <v>39</v>
      </c>
      <c r="AC34">
        <v>12</v>
      </c>
      <c r="AD34">
        <v>0</v>
      </c>
    </row>
    <row r="35" spans="1:31" x14ac:dyDescent="0.25">
      <c r="A35" s="1" t="s">
        <v>31</v>
      </c>
      <c r="B35" s="3" t="s">
        <v>126</v>
      </c>
      <c r="C35" s="2">
        <v>43101</v>
      </c>
      <c r="D35">
        <v>1255</v>
      </c>
      <c r="E35" s="1" t="s">
        <v>32</v>
      </c>
      <c r="F35" s="1" t="s">
        <v>33</v>
      </c>
      <c r="G35" s="1" t="s">
        <v>121</v>
      </c>
      <c r="H35" s="1" t="s">
        <v>122</v>
      </c>
      <c r="I35" s="1" t="s">
        <v>127</v>
      </c>
      <c r="J35">
        <v>3960</v>
      </c>
      <c r="K35" s="1" t="s">
        <v>128</v>
      </c>
      <c r="L35" s="1" t="s">
        <v>125</v>
      </c>
      <c r="M35">
        <v>250</v>
      </c>
      <c r="N35">
        <v>300.10000000000002</v>
      </c>
      <c r="O35">
        <v>10.7</v>
      </c>
      <c r="P35">
        <v>6844</v>
      </c>
      <c r="Q35">
        <v>2122</v>
      </c>
      <c r="R35">
        <v>1011</v>
      </c>
      <c r="S35">
        <v>456</v>
      </c>
      <c r="T35">
        <v>178</v>
      </c>
      <c r="U35">
        <v>0</v>
      </c>
      <c r="V35" s="1" t="s">
        <v>39</v>
      </c>
      <c r="W35" s="1" t="s">
        <v>84</v>
      </c>
      <c r="X35" s="1" t="s">
        <v>49</v>
      </c>
      <c r="Y35" s="1" t="s">
        <v>39</v>
      </c>
      <c r="Z35" s="1" t="s">
        <v>39</v>
      </c>
      <c r="AC35">
        <v>10</v>
      </c>
      <c r="AD35">
        <v>0</v>
      </c>
    </row>
    <row r="36" spans="1:31" x14ac:dyDescent="0.25">
      <c r="A36" s="1" t="s">
        <v>31</v>
      </c>
      <c r="B36" s="3" t="s">
        <v>129</v>
      </c>
      <c r="C36" s="2">
        <v>43101</v>
      </c>
      <c r="D36">
        <v>130</v>
      </c>
      <c r="E36" s="1" t="s">
        <v>32</v>
      </c>
      <c r="F36" s="1" t="s">
        <v>42</v>
      </c>
      <c r="G36" s="1" t="s">
        <v>121</v>
      </c>
      <c r="H36" s="1" t="s">
        <v>122</v>
      </c>
      <c r="I36" s="1" t="s">
        <v>130</v>
      </c>
      <c r="J36">
        <v>3520</v>
      </c>
      <c r="K36" s="1" t="s">
        <v>131</v>
      </c>
      <c r="L36" s="1" t="s">
        <v>125</v>
      </c>
      <c r="M36">
        <v>250</v>
      </c>
      <c r="N36">
        <v>264.5</v>
      </c>
      <c r="O36">
        <v>12.5</v>
      </c>
      <c r="P36">
        <v>8687</v>
      </c>
      <c r="Q36">
        <v>2694</v>
      </c>
      <c r="R36">
        <v>1283</v>
      </c>
      <c r="S36">
        <v>578</v>
      </c>
      <c r="T36">
        <v>226</v>
      </c>
      <c r="U36">
        <v>0</v>
      </c>
      <c r="V36" s="1" t="s">
        <v>39</v>
      </c>
      <c r="W36" s="1" t="s">
        <v>39</v>
      </c>
      <c r="X36" s="1" t="s">
        <v>41</v>
      </c>
      <c r="Y36" s="1" t="s">
        <v>39</v>
      </c>
      <c r="Z36" s="1" t="s">
        <v>39</v>
      </c>
      <c r="AC36">
        <v>10</v>
      </c>
      <c r="AD36">
        <v>0</v>
      </c>
    </row>
    <row r="37" spans="1:31" x14ac:dyDescent="0.25">
      <c r="A37" s="1" t="s">
        <v>31</v>
      </c>
      <c r="B37" s="3" t="s">
        <v>132</v>
      </c>
      <c r="C37" s="2">
        <v>43101</v>
      </c>
      <c r="D37">
        <v>205</v>
      </c>
      <c r="E37" s="1" t="s">
        <v>32</v>
      </c>
      <c r="F37" s="1" t="s">
        <v>42</v>
      </c>
      <c r="G37" s="1" t="s">
        <v>121</v>
      </c>
      <c r="H37" s="1" t="s">
        <v>35</v>
      </c>
      <c r="I37" s="1" t="s">
        <v>133</v>
      </c>
      <c r="J37">
        <v>5170</v>
      </c>
      <c r="K37" s="1" t="s">
        <v>134</v>
      </c>
      <c r="L37" s="1" t="s">
        <v>125</v>
      </c>
      <c r="M37">
        <v>250</v>
      </c>
      <c r="N37">
        <v>399.9</v>
      </c>
      <c r="O37">
        <v>0</v>
      </c>
      <c r="P37">
        <v>6844</v>
      </c>
      <c r="Q37">
        <v>2122</v>
      </c>
      <c r="R37">
        <v>1011</v>
      </c>
      <c r="S37">
        <v>456</v>
      </c>
      <c r="T37">
        <v>178</v>
      </c>
      <c r="U37">
        <v>0</v>
      </c>
      <c r="V37" s="1" t="s">
        <v>39</v>
      </c>
      <c r="W37" s="1" t="s">
        <v>39</v>
      </c>
      <c r="X37" s="1" t="s">
        <v>41</v>
      </c>
      <c r="Y37" s="1" t="s">
        <v>39</v>
      </c>
      <c r="Z37" s="1" t="s">
        <v>39</v>
      </c>
      <c r="AA37">
        <v>80</v>
      </c>
      <c r="AB37">
        <v>109</v>
      </c>
      <c r="AC37">
        <v>14</v>
      </c>
      <c r="AD37">
        <v>0</v>
      </c>
    </row>
    <row r="38" spans="1:31" x14ac:dyDescent="0.25">
      <c r="A38" s="1" t="s">
        <v>31</v>
      </c>
      <c r="B38" s="3" t="s">
        <v>135</v>
      </c>
      <c r="C38" s="2">
        <v>43101</v>
      </c>
      <c r="D38">
        <v>240</v>
      </c>
      <c r="E38" s="1" t="s">
        <v>45</v>
      </c>
      <c r="F38" s="1" t="s">
        <v>33</v>
      </c>
      <c r="G38" s="1" t="s">
        <v>121</v>
      </c>
      <c r="H38" s="1" t="s">
        <v>46</v>
      </c>
      <c r="I38" s="1" t="s">
        <v>136</v>
      </c>
      <c r="J38">
        <v>4670</v>
      </c>
      <c r="K38" s="1" t="s">
        <v>137</v>
      </c>
      <c r="L38" s="1" t="s">
        <v>125</v>
      </c>
      <c r="M38">
        <v>250</v>
      </c>
      <c r="N38">
        <v>348.8</v>
      </c>
      <c r="O38">
        <v>0</v>
      </c>
      <c r="P38">
        <v>7371</v>
      </c>
      <c r="Q38">
        <v>2285</v>
      </c>
      <c r="R38">
        <v>1089</v>
      </c>
      <c r="S38">
        <v>491</v>
      </c>
      <c r="T38">
        <v>191</v>
      </c>
      <c r="U38">
        <v>0</v>
      </c>
      <c r="V38" s="1" t="s">
        <v>39</v>
      </c>
      <c r="W38" s="1" t="s">
        <v>39</v>
      </c>
      <c r="X38" s="1" t="s">
        <v>49</v>
      </c>
      <c r="Y38" s="1" t="s">
        <v>39</v>
      </c>
      <c r="Z38" s="1" t="s">
        <v>39</v>
      </c>
      <c r="AC38">
        <v>13</v>
      </c>
      <c r="AD38">
        <v>0</v>
      </c>
    </row>
    <row r="39" spans="1:31" x14ac:dyDescent="0.25">
      <c r="A39" s="1" t="s">
        <v>31</v>
      </c>
      <c r="B39" s="3" t="s">
        <v>138</v>
      </c>
      <c r="C39" s="2">
        <v>43101</v>
      </c>
      <c r="D39">
        <v>315</v>
      </c>
      <c r="E39" s="1" t="s">
        <v>45</v>
      </c>
      <c r="F39" s="1" t="s">
        <v>42</v>
      </c>
      <c r="G39" s="1" t="s">
        <v>121</v>
      </c>
      <c r="H39" s="1" t="s">
        <v>46</v>
      </c>
      <c r="I39" s="1" t="s">
        <v>139</v>
      </c>
      <c r="J39">
        <v>5500</v>
      </c>
      <c r="K39" s="1" t="s">
        <v>140</v>
      </c>
      <c r="L39" s="1" t="s">
        <v>125</v>
      </c>
      <c r="M39">
        <v>250</v>
      </c>
      <c r="N39">
        <v>424.7</v>
      </c>
      <c r="O39">
        <v>2.7</v>
      </c>
      <c r="P39">
        <v>10530</v>
      </c>
      <c r="Q39">
        <v>3265</v>
      </c>
      <c r="R39">
        <v>1556</v>
      </c>
      <c r="S39">
        <v>701</v>
      </c>
      <c r="T39">
        <v>274</v>
      </c>
      <c r="U39">
        <v>0</v>
      </c>
      <c r="V39" s="1" t="s">
        <v>39</v>
      </c>
      <c r="W39" s="1" t="s">
        <v>39</v>
      </c>
      <c r="X39" s="1" t="s">
        <v>49</v>
      </c>
      <c r="Y39" s="1" t="s">
        <v>39</v>
      </c>
      <c r="Z39" s="1" t="s">
        <v>39</v>
      </c>
      <c r="AC39">
        <v>20</v>
      </c>
      <c r="AD39">
        <v>0</v>
      </c>
    </row>
    <row r="40" spans="1:31" x14ac:dyDescent="0.25">
      <c r="A40" s="1" t="s">
        <v>31</v>
      </c>
      <c r="B40" s="3" t="s">
        <v>141</v>
      </c>
      <c r="C40" s="2">
        <v>43101</v>
      </c>
      <c r="D40">
        <v>345</v>
      </c>
      <c r="E40" s="1" t="s">
        <v>72</v>
      </c>
      <c r="F40" s="1" t="s">
        <v>33</v>
      </c>
      <c r="G40" s="1" t="s">
        <v>121</v>
      </c>
      <c r="H40" s="1" t="s">
        <v>72</v>
      </c>
      <c r="I40" s="1" t="s">
        <v>130</v>
      </c>
      <c r="J40">
        <v>3520</v>
      </c>
      <c r="K40" s="1" t="s">
        <v>142</v>
      </c>
      <c r="L40" s="1" t="s">
        <v>125</v>
      </c>
      <c r="M40">
        <v>250</v>
      </c>
      <c r="N40">
        <v>256.8</v>
      </c>
      <c r="O40">
        <v>10.4</v>
      </c>
      <c r="P40">
        <v>5265</v>
      </c>
      <c r="Q40">
        <v>1632</v>
      </c>
      <c r="R40">
        <v>778</v>
      </c>
      <c r="S40">
        <v>350</v>
      </c>
      <c r="T40">
        <v>137</v>
      </c>
      <c r="U40">
        <v>0</v>
      </c>
      <c r="V40" s="1" t="s">
        <v>39</v>
      </c>
      <c r="W40" s="1" t="s">
        <v>39</v>
      </c>
      <c r="X40" s="1" t="s">
        <v>143</v>
      </c>
      <c r="Y40" s="1" t="s">
        <v>39</v>
      </c>
      <c r="Z40" s="1" t="s">
        <v>39</v>
      </c>
      <c r="AC40">
        <v>0</v>
      </c>
      <c r="AD40">
        <v>0</v>
      </c>
    </row>
    <row r="41" spans="1:31" x14ac:dyDescent="0.25">
      <c r="A41" s="1" t="s">
        <v>31</v>
      </c>
      <c r="B41" s="3" t="s">
        <v>144</v>
      </c>
      <c r="C41" s="2">
        <v>43101</v>
      </c>
      <c r="D41">
        <v>1200</v>
      </c>
      <c r="E41" s="1" t="s">
        <v>32</v>
      </c>
      <c r="F41" s="1" t="s">
        <v>33</v>
      </c>
      <c r="G41" s="1" t="s">
        <v>145</v>
      </c>
      <c r="H41" s="1" t="s">
        <v>35</v>
      </c>
      <c r="I41" s="1" t="s">
        <v>130</v>
      </c>
      <c r="J41">
        <v>3520</v>
      </c>
      <c r="K41" s="1" t="s">
        <v>146</v>
      </c>
      <c r="L41" s="1" t="s">
        <v>147</v>
      </c>
      <c r="M41">
        <v>250</v>
      </c>
      <c r="N41">
        <v>264.7</v>
      </c>
      <c r="O41">
        <v>0</v>
      </c>
      <c r="P41">
        <v>6844</v>
      </c>
      <c r="Q41">
        <v>2122</v>
      </c>
      <c r="R41">
        <v>1011</v>
      </c>
      <c r="S41">
        <v>456</v>
      </c>
      <c r="T41">
        <v>178</v>
      </c>
      <c r="U41">
        <v>0</v>
      </c>
      <c r="V41" s="1" t="s">
        <v>39</v>
      </c>
      <c r="W41" s="1" t="s">
        <v>84</v>
      </c>
      <c r="X41" s="1" t="s">
        <v>49</v>
      </c>
      <c r="Y41" s="1" t="s">
        <v>39</v>
      </c>
      <c r="Z41" s="1" t="s">
        <v>39</v>
      </c>
      <c r="AC41">
        <v>10</v>
      </c>
      <c r="AD41">
        <v>0</v>
      </c>
    </row>
    <row r="42" spans="1:31" x14ac:dyDescent="0.25">
      <c r="A42" s="1" t="s">
        <v>31</v>
      </c>
      <c r="B42" s="3" t="s">
        <v>148</v>
      </c>
      <c r="C42" s="2">
        <v>43101</v>
      </c>
      <c r="D42">
        <v>1230</v>
      </c>
      <c r="E42" s="1" t="s">
        <v>32</v>
      </c>
      <c r="F42" s="1" t="s">
        <v>42</v>
      </c>
      <c r="G42" s="1" t="s">
        <v>145</v>
      </c>
      <c r="H42" s="1" t="s">
        <v>35</v>
      </c>
      <c r="I42" s="1" t="s">
        <v>130</v>
      </c>
      <c r="J42">
        <v>3520</v>
      </c>
      <c r="K42" s="1" t="s">
        <v>149</v>
      </c>
      <c r="L42" s="1" t="s">
        <v>147</v>
      </c>
      <c r="M42">
        <v>250</v>
      </c>
      <c r="N42">
        <v>264.39999999999998</v>
      </c>
      <c r="O42">
        <v>0</v>
      </c>
      <c r="P42">
        <v>6318</v>
      </c>
      <c r="Q42">
        <v>1959</v>
      </c>
      <c r="R42">
        <v>933</v>
      </c>
      <c r="S42">
        <v>421</v>
      </c>
      <c r="T42">
        <v>164</v>
      </c>
      <c r="U42">
        <v>0</v>
      </c>
      <c r="V42" s="1" t="s">
        <v>39</v>
      </c>
      <c r="W42" s="1" t="s">
        <v>39</v>
      </c>
      <c r="X42" s="1" t="s">
        <v>41</v>
      </c>
      <c r="Y42" s="1" t="s">
        <v>39</v>
      </c>
      <c r="Z42" s="1" t="s">
        <v>39</v>
      </c>
      <c r="AA42">
        <v>80</v>
      </c>
      <c r="AB42">
        <v>102</v>
      </c>
      <c r="AC42">
        <v>10</v>
      </c>
      <c r="AD42">
        <v>0</v>
      </c>
    </row>
    <row r="43" spans="1:31" x14ac:dyDescent="0.25">
      <c r="A43" s="1" t="s">
        <v>31</v>
      </c>
      <c r="B43" s="3" t="s">
        <v>150</v>
      </c>
      <c r="C43" s="2">
        <v>43101</v>
      </c>
      <c r="D43">
        <v>105</v>
      </c>
      <c r="E43" s="1" t="s">
        <v>32</v>
      </c>
      <c r="F43" s="1" t="s">
        <v>33</v>
      </c>
      <c r="G43" s="1" t="s">
        <v>145</v>
      </c>
      <c r="H43" s="1" t="s">
        <v>35</v>
      </c>
      <c r="I43" s="1" t="s">
        <v>151</v>
      </c>
      <c r="J43">
        <v>4620</v>
      </c>
      <c r="K43" s="1" t="s">
        <v>152</v>
      </c>
      <c r="L43" s="1" t="s">
        <v>147</v>
      </c>
      <c r="M43">
        <v>250</v>
      </c>
      <c r="N43">
        <v>349.8</v>
      </c>
      <c r="O43">
        <v>0</v>
      </c>
      <c r="P43">
        <v>6055</v>
      </c>
      <c r="Q43">
        <v>1877</v>
      </c>
      <c r="R43">
        <v>894</v>
      </c>
      <c r="S43">
        <v>403</v>
      </c>
      <c r="T43">
        <v>157</v>
      </c>
      <c r="U43">
        <v>0</v>
      </c>
      <c r="V43" s="1" t="s">
        <v>39</v>
      </c>
      <c r="W43" s="1" t="s">
        <v>84</v>
      </c>
      <c r="X43" s="1" t="s">
        <v>49</v>
      </c>
      <c r="Y43" s="1" t="s">
        <v>39</v>
      </c>
      <c r="Z43" s="1" t="s">
        <v>39</v>
      </c>
      <c r="AC43">
        <v>0</v>
      </c>
      <c r="AD43">
        <v>0</v>
      </c>
    </row>
    <row r="44" spans="1:31" x14ac:dyDescent="0.25">
      <c r="A44" s="1" t="s">
        <v>31</v>
      </c>
      <c r="B44" s="3" t="s">
        <v>153</v>
      </c>
      <c r="C44" s="2">
        <v>43101</v>
      </c>
      <c r="D44">
        <v>140</v>
      </c>
      <c r="E44" s="1" t="s">
        <v>32</v>
      </c>
      <c r="F44" s="1" t="s">
        <v>42</v>
      </c>
      <c r="G44" s="1" t="s">
        <v>145</v>
      </c>
      <c r="H44" s="1" t="s">
        <v>35</v>
      </c>
      <c r="I44" s="1" t="s">
        <v>151</v>
      </c>
      <c r="J44">
        <v>4620</v>
      </c>
      <c r="K44" s="1" t="s">
        <v>154</v>
      </c>
      <c r="L44" s="1" t="s">
        <v>147</v>
      </c>
      <c r="M44">
        <v>250</v>
      </c>
      <c r="N44">
        <v>369.3</v>
      </c>
      <c r="O44">
        <v>0</v>
      </c>
      <c r="P44">
        <v>6844</v>
      </c>
      <c r="Q44">
        <v>2122</v>
      </c>
      <c r="R44">
        <v>1011</v>
      </c>
      <c r="S44">
        <v>456</v>
      </c>
      <c r="T44">
        <v>178</v>
      </c>
      <c r="U44">
        <v>0</v>
      </c>
      <c r="V44" s="1" t="s">
        <v>39</v>
      </c>
      <c r="W44" s="1" t="s">
        <v>39</v>
      </c>
      <c r="X44" s="1" t="s">
        <v>41</v>
      </c>
      <c r="Y44" s="1" t="s">
        <v>39</v>
      </c>
      <c r="Z44" s="1" t="s">
        <v>39</v>
      </c>
      <c r="AA44">
        <v>80</v>
      </c>
      <c r="AB44">
        <v>109</v>
      </c>
      <c r="AC44">
        <v>0</v>
      </c>
      <c r="AD44">
        <v>0</v>
      </c>
    </row>
    <row r="45" spans="1:31" x14ac:dyDescent="0.25">
      <c r="A45" s="1" t="s">
        <v>31</v>
      </c>
      <c r="B45" s="3" t="s">
        <v>155</v>
      </c>
      <c r="C45" s="2">
        <v>43101</v>
      </c>
      <c r="D45">
        <v>215</v>
      </c>
      <c r="E45" s="1" t="s">
        <v>45</v>
      </c>
      <c r="F45" s="1" t="s">
        <v>33</v>
      </c>
      <c r="G45" s="1" t="s">
        <v>145</v>
      </c>
      <c r="H45" s="1" t="s">
        <v>46</v>
      </c>
      <c r="I45" s="1" t="s">
        <v>151</v>
      </c>
      <c r="J45">
        <v>4620</v>
      </c>
      <c r="K45" s="1" t="s">
        <v>156</v>
      </c>
      <c r="L45" s="1" t="s">
        <v>147</v>
      </c>
      <c r="M45">
        <v>250</v>
      </c>
      <c r="N45">
        <v>361.8</v>
      </c>
      <c r="O45">
        <v>0</v>
      </c>
      <c r="P45">
        <v>15769</v>
      </c>
      <c r="Q45">
        <v>4872</v>
      </c>
      <c r="R45">
        <v>2308</v>
      </c>
      <c r="S45">
        <v>0</v>
      </c>
      <c r="T45">
        <v>0</v>
      </c>
      <c r="U45">
        <v>0</v>
      </c>
      <c r="V45" s="1" t="s">
        <v>39</v>
      </c>
      <c r="W45" s="1" t="s">
        <v>39</v>
      </c>
      <c r="X45" s="1" t="s">
        <v>49</v>
      </c>
      <c r="Y45" s="1" t="s">
        <v>39</v>
      </c>
      <c r="Z45" s="1" t="s">
        <v>60</v>
      </c>
      <c r="AC45">
        <v>15</v>
      </c>
      <c r="AD45">
        <v>0</v>
      </c>
    </row>
    <row r="46" spans="1:31" x14ac:dyDescent="0.25">
      <c r="A46" s="1" t="s">
        <v>31</v>
      </c>
      <c r="B46" s="3" t="s">
        <v>157</v>
      </c>
      <c r="C46" s="2">
        <v>43101</v>
      </c>
      <c r="D46">
        <v>250</v>
      </c>
      <c r="E46" s="1" t="s">
        <v>45</v>
      </c>
      <c r="F46" s="1" t="s">
        <v>33</v>
      </c>
      <c r="G46" s="1" t="s">
        <v>145</v>
      </c>
      <c r="H46" s="1" t="s">
        <v>46</v>
      </c>
      <c r="I46" s="1" t="s">
        <v>130</v>
      </c>
      <c r="J46">
        <v>3520</v>
      </c>
      <c r="K46" s="1" t="s">
        <v>158</v>
      </c>
      <c r="L46" s="1" t="s">
        <v>147</v>
      </c>
      <c r="M46">
        <v>250</v>
      </c>
      <c r="N46">
        <v>279.10000000000002</v>
      </c>
      <c r="O46">
        <v>0</v>
      </c>
      <c r="P46">
        <v>6581</v>
      </c>
      <c r="Q46">
        <v>2041</v>
      </c>
      <c r="R46">
        <v>972</v>
      </c>
      <c r="S46">
        <v>438</v>
      </c>
      <c r="T46">
        <v>171</v>
      </c>
      <c r="U46">
        <v>0</v>
      </c>
      <c r="V46" s="1" t="s">
        <v>39</v>
      </c>
      <c r="W46" s="1" t="s">
        <v>39</v>
      </c>
      <c r="X46" s="1" t="s">
        <v>49</v>
      </c>
      <c r="Y46" s="1" t="s">
        <v>39</v>
      </c>
      <c r="Z46" s="1" t="s">
        <v>39</v>
      </c>
      <c r="AC46">
        <v>12</v>
      </c>
      <c r="AD46">
        <v>0</v>
      </c>
    </row>
    <row r="47" spans="1:31" x14ac:dyDescent="0.25">
      <c r="A47" s="1" t="s">
        <v>31</v>
      </c>
      <c r="B47" s="3" t="s">
        <v>159</v>
      </c>
      <c r="C47" s="2">
        <v>43101</v>
      </c>
      <c r="D47">
        <v>325</v>
      </c>
      <c r="E47" s="1" t="s">
        <v>45</v>
      </c>
      <c r="F47" s="1" t="s">
        <v>42</v>
      </c>
      <c r="G47" s="1" t="s">
        <v>145</v>
      </c>
      <c r="H47" s="1" t="s">
        <v>46</v>
      </c>
      <c r="I47" s="1" t="s">
        <v>151</v>
      </c>
      <c r="J47">
        <v>4620</v>
      </c>
      <c r="K47" s="1" t="s">
        <v>160</v>
      </c>
      <c r="L47" s="1" t="s">
        <v>147</v>
      </c>
      <c r="M47">
        <v>250</v>
      </c>
      <c r="N47">
        <v>388.6</v>
      </c>
      <c r="O47">
        <v>0</v>
      </c>
      <c r="P47">
        <v>6055</v>
      </c>
      <c r="Q47">
        <v>1877</v>
      </c>
      <c r="R47">
        <v>894</v>
      </c>
      <c r="S47">
        <v>403</v>
      </c>
      <c r="T47">
        <v>157</v>
      </c>
      <c r="U47">
        <v>0</v>
      </c>
      <c r="V47" s="1" t="s">
        <v>39</v>
      </c>
      <c r="W47" s="1" t="s">
        <v>39</v>
      </c>
      <c r="X47" s="1" t="s">
        <v>49</v>
      </c>
      <c r="Y47" s="1" t="s">
        <v>39</v>
      </c>
      <c r="Z47" s="1" t="s">
        <v>39</v>
      </c>
      <c r="AA47">
        <v>0</v>
      </c>
      <c r="AB47">
        <v>95</v>
      </c>
      <c r="AC47">
        <v>15</v>
      </c>
      <c r="AD47">
        <v>3</v>
      </c>
    </row>
    <row r="48" spans="1:31" x14ac:dyDescent="0.25">
      <c r="A48" s="1" t="s">
        <v>31</v>
      </c>
      <c r="B48" s="3">
        <v>3489</v>
      </c>
      <c r="C48" s="2">
        <v>43102</v>
      </c>
      <c r="D48">
        <v>1230</v>
      </c>
      <c r="E48" s="1" t="s">
        <v>32</v>
      </c>
      <c r="F48" s="1" t="s">
        <v>33</v>
      </c>
      <c r="G48" s="1" t="s">
        <v>161</v>
      </c>
      <c r="H48" s="1" t="s">
        <v>35</v>
      </c>
      <c r="I48" s="1" t="s">
        <v>162</v>
      </c>
      <c r="J48">
        <v>4500</v>
      </c>
      <c r="K48" s="1" t="s">
        <v>163</v>
      </c>
      <c r="L48" s="1" t="s">
        <v>164</v>
      </c>
      <c r="M48">
        <v>0.43</v>
      </c>
      <c r="N48">
        <v>346.5</v>
      </c>
      <c r="O48">
        <v>17.899999999999999</v>
      </c>
      <c r="P48">
        <v>3119</v>
      </c>
      <c r="Q48">
        <v>916</v>
      </c>
      <c r="R48">
        <v>458</v>
      </c>
      <c r="S48">
        <v>229</v>
      </c>
      <c r="T48">
        <v>0</v>
      </c>
      <c r="U48">
        <v>0</v>
      </c>
      <c r="V48" s="1" t="s">
        <v>39</v>
      </c>
      <c r="W48" s="1" t="s">
        <v>84</v>
      </c>
      <c r="X48" s="1" t="s">
        <v>41</v>
      </c>
      <c r="Y48" s="1" t="s">
        <v>39</v>
      </c>
      <c r="Z48" s="1" t="s">
        <v>39</v>
      </c>
      <c r="AC48">
        <v>10</v>
      </c>
      <c r="AD48">
        <v>0</v>
      </c>
      <c r="AE48">
        <v>5</v>
      </c>
    </row>
    <row r="49" spans="1:31" x14ac:dyDescent="0.25">
      <c r="A49" s="1" t="s">
        <v>31</v>
      </c>
      <c r="B49" s="3">
        <v>3490</v>
      </c>
      <c r="C49" s="2">
        <v>43102</v>
      </c>
      <c r="D49">
        <v>100</v>
      </c>
      <c r="E49" s="1" t="s">
        <v>32</v>
      </c>
      <c r="F49" s="1" t="s">
        <v>42</v>
      </c>
      <c r="G49" s="1" t="s">
        <v>161</v>
      </c>
      <c r="H49" s="1" t="s">
        <v>35</v>
      </c>
      <c r="I49" s="1" t="s">
        <v>165</v>
      </c>
      <c r="J49">
        <v>5350</v>
      </c>
      <c r="K49" s="1" t="s">
        <v>166</v>
      </c>
      <c r="L49" s="1" t="s">
        <v>164</v>
      </c>
      <c r="M49">
        <v>0.43</v>
      </c>
      <c r="N49">
        <v>408.9</v>
      </c>
      <c r="O49">
        <v>17.100000000000001</v>
      </c>
      <c r="P49">
        <v>4484</v>
      </c>
      <c r="Q49">
        <v>1317</v>
      </c>
      <c r="R49">
        <v>658</v>
      </c>
      <c r="S49">
        <v>350</v>
      </c>
      <c r="T49">
        <v>350</v>
      </c>
      <c r="U49">
        <v>350</v>
      </c>
      <c r="V49" s="1" t="s">
        <v>39</v>
      </c>
      <c r="W49" s="1" t="s">
        <v>39</v>
      </c>
      <c r="X49" s="1" t="s">
        <v>41</v>
      </c>
      <c r="Y49" s="1" t="s">
        <v>39</v>
      </c>
      <c r="Z49" s="1" t="s">
        <v>39</v>
      </c>
      <c r="AA49">
        <v>0</v>
      </c>
      <c r="AB49">
        <v>115</v>
      </c>
      <c r="AC49">
        <v>10</v>
      </c>
      <c r="AD49">
        <v>0</v>
      </c>
      <c r="AE49">
        <v>4</v>
      </c>
    </row>
    <row r="50" spans="1:31" x14ac:dyDescent="0.25">
      <c r="A50" s="1" t="s">
        <v>31</v>
      </c>
      <c r="B50" s="3">
        <v>3491</v>
      </c>
      <c r="C50" s="2">
        <v>43102</v>
      </c>
      <c r="D50">
        <v>135</v>
      </c>
      <c r="E50" s="1" t="s">
        <v>32</v>
      </c>
      <c r="F50" s="1" t="s">
        <v>33</v>
      </c>
      <c r="G50" s="1" t="s">
        <v>161</v>
      </c>
      <c r="H50" s="1" t="s">
        <v>35</v>
      </c>
      <c r="I50" s="1" t="s">
        <v>130</v>
      </c>
      <c r="J50">
        <v>3520</v>
      </c>
      <c r="K50" s="1" t="s">
        <v>167</v>
      </c>
      <c r="L50" s="1" t="s">
        <v>164</v>
      </c>
      <c r="M50">
        <v>0.43</v>
      </c>
      <c r="N50">
        <v>267.8</v>
      </c>
      <c r="O50">
        <v>17.100000000000001</v>
      </c>
      <c r="P50">
        <v>4484</v>
      </c>
      <c r="Q50">
        <v>1317</v>
      </c>
      <c r="R50">
        <v>658</v>
      </c>
      <c r="S50">
        <v>329</v>
      </c>
      <c r="T50">
        <v>0</v>
      </c>
      <c r="U50">
        <v>0</v>
      </c>
      <c r="V50" s="1" t="s">
        <v>39</v>
      </c>
      <c r="W50" s="1" t="s">
        <v>40</v>
      </c>
      <c r="X50" s="1" t="s">
        <v>41</v>
      </c>
      <c r="Y50" s="1" t="s">
        <v>39</v>
      </c>
      <c r="Z50" s="1" t="s">
        <v>39</v>
      </c>
      <c r="AC50">
        <v>8</v>
      </c>
      <c r="AD50">
        <v>0</v>
      </c>
      <c r="AE50">
        <v>4</v>
      </c>
    </row>
    <row r="51" spans="1:31" x14ac:dyDescent="0.25">
      <c r="A51" s="1" t="s">
        <v>31</v>
      </c>
      <c r="B51" s="3">
        <v>3492</v>
      </c>
      <c r="C51" s="2">
        <v>43102</v>
      </c>
      <c r="D51">
        <v>210</v>
      </c>
      <c r="E51" s="1" t="s">
        <v>45</v>
      </c>
      <c r="F51" s="1" t="s">
        <v>42</v>
      </c>
      <c r="G51" s="1" t="s">
        <v>161</v>
      </c>
      <c r="H51" s="1" t="s">
        <v>46</v>
      </c>
      <c r="I51" s="1" t="s">
        <v>168</v>
      </c>
      <c r="J51">
        <v>5300</v>
      </c>
      <c r="K51" s="1" t="s">
        <v>169</v>
      </c>
      <c r="L51" s="1" t="s">
        <v>164</v>
      </c>
      <c r="M51">
        <v>250</v>
      </c>
      <c r="N51">
        <v>420.1</v>
      </c>
      <c r="O51">
        <v>0</v>
      </c>
      <c r="P51">
        <v>4614</v>
      </c>
      <c r="Q51">
        <v>1355</v>
      </c>
      <c r="R51">
        <v>677</v>
      </c>
      <c r="S51">
        <v>350</v>
      </c>
      <c r="T51">
        <v>350</v>
      </c>
      <c r="U51">
        <v>350</v>
      </c>
      <c r="V51" s="1" t="s">
        <v>39</v>
      </c>
      <c r="W51" s="1" t="s">
        <v>39</v>
      </c>
      <c r="X51" s="1" t="s">
        <v>49</v>
      </c>
      <c r="Y51" s="1" t="s">
        <v>39</v>
      </c>
      <c r="Z51" s="1" t="s">
        <v>39</v>
      </c>
      <c r="AA51">
        <v>0</v>
      </c>
      <c r="AB51">
        <v>120</v>
      </c>
      <c r="AC51">
        <v>15</v>
      </c>
      <c r="AD51">
        <v>3</v>
      </c>
      <c r="AE51">
        <v>4</v>
      </c>
    </row>
    <row r="52" spans="1:31" x14ac:dyDescent="0.25">
      <c r="A52" s="1" t="s">
        <v>31</v>
      </c>
      <c r="B52" s="3">
        <v>3493</v>
      </c>
      <c r="C52" s="2">
        <v>43102</v>
      </c>
      <c r="D52">
        <v>240</v>
      </c>
      <c r="E52" s="1" t="s">
        <v>32</v>
      </c>
      <c r="F52" s="1" t="s">
        <v>42</v>
      </c>
      <c r="G52" s="1" t="s">
        <v>161</v>
      </c>
      <c r="H52" s="1" t="s">
        <v>35</v>
      </c>
      <c r="I52" s="1" t="s">
        <v>170</v>
      </c>
      <c r="J52">
        <v>4711</v>
      </c>
      <c r="K52" s="1" t="s">
        <v>171</v>
      </c>
      <c r="L52" s="1" t="s">
        <v>164</v>
      </c>
      <c r="M52">
        <v>0.43</v>
      </c>
      <c r="N52">
        <v>351.9</v>
      </c>
      <c r="O52">
        <v>6.9</v>
      </c>
      <c r="P52">
        <v>9357</v>
      </c>
      <c r="Q52">
        <v>2748</v>
      </c>
      <c r="R52">
        <v>1374</v>
      </c>
      <c r="S52">
        <v>687</v>
      </c>
      <c r="T52">
        <v>350</v>
      </c>
      <c r="U52">
        <v>350</v>
      </c>
      <c r="V52" s="1" t="s">
        <v>39</v>
      </c>
      <c r="W52" s="1" t="s">
        <v>39</v>
      </c>
      <c r="X52" s="1" t="s">
        <v>41</v>
      </c>
      <c r="Y52" s="1" t="s">
        <v>39</v>
      </c>
      <c r="Z52" s="1" t="s">
        <v>39</v>
      </c>
      <c r="AA52">
        <v>0</v>
      </c>
      <c r="AB52">
        <v>140</v>
      </c>
      <c r="AC52">
        <v>10</v>
      </c>
      <c r="AD52">
        <v>0</v>
      </c>
      <c r="AE52">
        <v>3</v>
      </c>
    </row>
    <row r="53" spans="1:31" x14ac:dyDescent="0.25">
      <c r="A53" s="1" t="s">
        <v>31</v>
      </c>
      <c r="B53" s="3">
        <v>3494</v>
      </c>
      <c r="C53" s="2">
        <v>43102</v>
      </c>
      <c r="D53">
        <v>310</v>
      </c>
      <c r="E53" s="1" t="s">
        <v>45</v>
      </c>
      <c r="F53" s="1" t="s">
        <v>42</v>
      </c>
      <c r="G53" s="1" t="s">
        <v>161</v>
      </c>
      <c r="H53" s="1" t="s">
        <v>46</v>
      </c>
      <c r="I53" s="1" t="s">
        <v>172</v>
      </c>
      <c r="J53">
        <v>3630</v>
      </c>
      <c r="K53" s="1" t="s">
        <v>173</v>
      </c>
      <c r="L53" s="1" t="s">
        <v>164</v>
      </c>
      <c r="M53">
        <v>0.98</v>
      </c>
      <c r="N53">
        <v>273.7</v>
      </c>
      <c r="O53">
        <v>15.2</v>
      </c>
      <c r="P53">
        <v>2924</v>
      </c>
      <c r="Q53">
        <v>859</v>
      </c>
      <c r="R53">
        <v>429</v>
      </c>
      <c r="S53">
        <v>215</v>
      </c>
      <c r="T53">
        <v>0</v>
      </c>
      <c r="U53">
        <v>0</v>
      </c>
      <c r="V53" s="1" t="s">
        <v>39</v>
      </c>
      <c r="W53" s="1" t="s">
        <v>39</v>
      </c>
      <c r="X53" s="1" t="s">
        <v>49</v>
      </c>
      <c r="Y53" s="1" t="s">
        <v>39</v>
      </c>
      <c r="Z53" s="1" t="s">
        <v>39</v>
      </c>
      <c r="AA53">
        <v>0</v>
      </c>
      <c r="AB53">
        <v>100</v>
      </c>
      <c r="AC53">
        <v>11</v>
      </c>
      <c r="AD53">
        <v>0</v>
      </c>
      <c r="AE53">
        <v>5</v>
      </c>
    </row>
    <row r="54" spans="1:31" x14ac:dyDescent="0.25">
      <c r="A54" s="1" t="s">
        <v>31</v>
      </c>
      <c r="B54" s="3">
        <v>3495</v>
      </c>
      <c r="C54" s="2">
        <v>43102</v>
      </c>
      <c r="D54">
        <v>345</v>
      </c>
      <c r="E54" s="1" t="s">
        <v>72</v>
      </c>
      <c r="F54" s="1" t="s">
        <v>33</v>
      </c>
      <c r="G54" s="1" t="s">
        <v>161</v>
      </c>
      <c r="H54" s="1" t="s">
        <v>72</v>
      </c>
      <c r="I54" s="1" t="s">
        <v>130</v>
      </c>
      <c r="J54">
        <v>3520</v>
      </c>
      <c r="K54" s="1" t="s">
        <v>174</v>
      </c>
      <c r="L54" s="1" t="s">
        <v>164</v>
      </c>
      <c r="M54">
        <v>0.43</v>
      </c>
      <c r="N54">
        <v>268.7</v>
      </c>
      <c r="O54">
        <v>23.6</v>
      </c>
      <c r="P54">
        <v>2274</v>
      </c>
      <c r="Q54">
        <v>668</v>
      </c>
      <c r="R54">
        <v>334</v>
      </c>
      <c r="S54">
        <v>167</v>
      </c>
      <c r="T54">
        <v>0</v>
      </c>
      <c r="U54">
        <v>0</v>
      </c>
      <c r="V54" s="1" t="s">
        <v>39</v>
      </c>
      <c r="W54" s="1" t="s">
        <v>39</v>
      </c>
      <c r="X54" s="1" t="s">
        <v>92</v>
      </c>
      <c r="Y54" s="1" t="s">
        <v>39</v>
      </c>
      <c r="Z54" s="1" t="s">
        <v>39</v>
      </c>
      <c r="AC54">
        <v>0</v>
      </c>
      <c r="AD54">
        <v>0</v>
      </c>
      <c r="AE54">
        <v>5</v>
      </c>
    </row>
    <row r="55" spans="1:31" x14ac:dyDescent="0.25">
      <c r="A55" s="1" t="s">
        <v>31</v>
      </c>
      <c r="B55" s="3">
        <v>3496</v>
      </c>
      <c r="C55" s="2">
        <v>43102</v>
      </c>
      <c r="D55">
        <v>1245</v>
      </c>
      <c r="E55" s="1" t="s">
        <v>32</v>
      </c>
      <c r="F55" s="1" t="s">
        <v>33</v>
      </c>
      <c r="G55" s="1" t="s">
        <v>175</v>
      </c>
      <c r="H55" s="1" t="s">
        <v>35</v>
      </c>
      <c r="I55" s="1" t="s">
        <v>123</v>
      </c>
      <c r="J55">
        <v>4400</v>
      </c>
      <c r="K55" s="1" t="s">
        <v>176</v>
      </c>
      <c r="L55" s="1" t="s">
        <v>177</v>
      </c>
      <c r="M55">
        <v>250</v>
      </c>
      <c r="N55">
        <v>65000</v>
      </c>
      <c r="O55">
        <v>0</v>
      </c>
      <c r="P55">
        <v>4159</v>
      </c>
      <c r="Q55">
        <v>1221</v>
      </c>
      <c r="R55">
        <v>611</v>
      </c>
      <c r="S55">
        <v>305</v>
      </c>
      <c r="T55">
        <v>0</v>
      </c>
      <c r="U55">
        <v>0</v>
      </c>
      <c r="V55" s="1" t="s">
        <v>39</v>
      </c>
      <c r="W55" s="1" t="s">
        <v>40</v>
      </c>
      <c r="X55" s="1" t="s">
        <v>41</v>
      </c>
      <c r="Y55" s="1" t="s">
        <v>39</v>
      </c>
      <c r="Z55" s="1" t="s">
        <v>39</v>
      </c>
      <c r="AC55">
        <v>10</v>
      </c>
      <c r="AD55">
        <v>0</v>
      </c>
      <c r="AE55">
        <v>4</v>
      </c>
    </row>
    <row r="56" spans="1:31" x14ac:dyDescent="0.25">
      <c r="A56" s="1" t="s">
        <v>31</v>
      </c>
      <c r="B56" s="3">
        <v>3497</v>
      </c>
      <c r="C56" s="2">
        <v>43102</v>
      </c>
      <c r="D56">
        <v>115</v>
      </c>
      <c r="E56" s="1" t="s">
        <v>45</v>
      </c>
      <c r="F56" s="1" t="s">
        <v>33</v>
      </c>
      <c r="G56" s="1" t="s">
        <v>175</v>
      </c>
      <c r="H56" s="1" t="s">
        <v>46</v>
      </c>
      <c r="I56" s="1" t="s">
        <v>178</v>
      </c>
      <c r="J56">
        <v>4263</v>
      </c>
      <c r="K56" s="1" t="s">
        <v>179</v>
      </c>
      <c r="L56" s="1" t="s">
        <v>177</v>
      </c>
      <c r="M56">
        <v>250</v>
      </c>
      <c r="N56">
        <v>65000</v>
      </c>
      <c r="O56">
        <v>0</v>
      </c>
      <c r="P56">
        <v>4614</v>
      </c>
      <c r="Q56">
        <v>1355</v>
      </c>
      <c r="R56">
        <v>677</v>
      </c>
      <c r="S56">
        <v>350</v>
      </c>
      <c r="T56">
        <v>350</v>
      </c>
      <c r="U56">
        <v>350</v>
      </c>
      <c r="V56" s="1" t="s">
        <v>39</v>
      </c>
      <c r="W56" s="1" t="s">
        <v>40</v>
      </c>
      <c r="X56" s="1" t="s">
        <v>49</v>
      </c>
      <c r="Y56" s="1" t="s">
        <v>39</v>
      </c>
      <c r="Z56" s="1" t="s">
        <v>39</v>
      </c>
      <c r="AC56">
        <v>15</v>
      </c>
      <c r="AD56">
        <v>0</v>
      </c>
      <c r="AE56">
        <v>4</v>
      </c>
    </row>
    <row r="57" spans="1:31" x14ac:dyDescent="0.25">
      <c r="A57" s="1" t="s">
        <v>31</v>
      </c>
      <c r="B57" s="3">
        <v>3498</v>
      </c>
      <c r="C57" s="2">
        <v>43102</v>
      </c>
      <c r="D57">
        <v>150</v>
      </c>
      <c r="E57" s="1" t="s">
        <v>32</v>
      </c>
      <c r="F57" s="1" t="s">
        <v>42</v>
      </c>
      <c r="G57" s="1" t="s">
        <v>175</v>
      </c>
      <c r="H57" s="1" t="s">
        <v>35</v>
      </c>
      <c r="I57" s="1" t="s">
        <v>180</v>
      </c>
      <c r="J57">
        <v>4812</v>
      </c>
      <c r="K57" s="1" t="s">
        <v>181</v>
      </c>
      <c r="L57" s="1" t="s">
        <v>177</v>
      </c>
      <c r="M57">
        <v>250</v>
      </c>
      <c r="N57">
        <v>65000</v>
      </c>
      <c r="O57">
        <v>0</v>
      </c>
      <c r="P57">
        <v>3119</v>
      </c>
      <c r="Q57">
        <v>916</v>
      </c>
      <c r="R57">
        <v>458</v>
      </c>
      <c r="S57">
        <v>350</v>
      </c>
      <c r="T57">
        <v>350</v>
      </c>
      <c r="U57">
        <v>350</v>
      </c>
      <c r="V57" s="1" t="s">
        <v>39</v>
      </c>
      <c r="W57" s="1" t="s">
        <v>39</v>
      </c>
      <c r="X57" s="1" t="s">
        <v>41</v>
      </c>
      <c r="Y57" s="1" t="s">
        <v>39</v>
      </c>
      <c r="Z57" s="1" t="s">
        <v>39</v>
      </c>
      <c r="AA57">
        <v>0</v>
      </c>
      <c r="AB57">
        <v>100</v>
      </c>
      <c r="AC57">
        <v>11</v>
      </c>
      <c r="AD57">
        <v>0</v>
      </c>
      <c r="AE57">
        <v>5</v>
      </c>
    </row>
    <row r="58" spans="1:31" x14ac:dyDescent="0.25">
      <c r="A58" s="1" t="s">
        <v>31</v>
      </c>
      <c r="B58" s="3">
        <v>3499</v>
      </c>
      <c r="C58" s="2">
        <v>43102</v>
      </c>
      <c r="D58">
        <v>225</v>
      </c>
      <c r="E58" s="1" t="s">
        <v>32</v>
      </c>
      <c r="F58" s="1" t="s">
        <v>42</v>
      </c>
      <c r="G58" s="1" t="s">
        <v>175</v>
      </c>
      <c r="H58" s="1" t="s">
        <v>35</v>
      </c>
      <c r="I58" s="1" t="s">
        <v>123</v>
      </c>
      <c r="J58">
        <v>4400</v>
      </c>
      <c r="K58" s="1" t="s">
        <v>182</v>
      </c>
      <c r="L58" s="1" t="s">
        <v>177</v>
      </c>
      <c r="M58">
        <v>250</v>
      </c>
      <c r="N58">
        <v>65000</v>
      </c>
      <c r="O58">
        <v>0</v>
      </c>
      <c r="P58">
        <v>4159</v>
      </c>
      <c r="Q58">
        <v>1221</v>
      </c>
      <c r="R58">
        <v>611</v>
      </c>
      <c r="S58">
        <v>350</v>
      </c>
      <c r="T58">
        <v>350</v>
      </c>
      <c r="U58">
        <v>350</v>
      </c>
      <c r="V58" s="1" t="s">
        <v>39</v>
      </c>
      <c r="W58" s="1" t="s">
        <v>39</v>
      </c>
      <c r="X58" s="1" t="s">
        <v>41</v>
      </c>
      <c r="Y58" s="1" t="s">
        <v>39</v>
      </c>
      <c r="Z58" s="1" t="s">
        <v>39</v>
      </c>
      <c r="AA58">
        <v>0</v>
      </c>
      <c r="AB58">
        <v>110</v>
      </c>
      <c r="AC58">
        <v>10</v>
      </c>
      <c r="AD58">
        <v>0</v>
      </c>
      <c r="AE58">
        <v>4</v>
      </c>
    </row>
    <row r="59" spans="1:31" x14ac:dyDescent="0.25">
      <c r="A59" s="1" t="s">
        <v>31</v>
      </c>
      <c r="B59" s="3">
        <v>3500</v>
      </c>
      <c r="C59" s="2">
        <v>43102</v>
      </c>
      <c r="D59">
        <v>255</v>
      </c>
      <c r="E59" s="1" t="s">
        <v>45</v>
      </c>
      <c r="F59" s="1" t="s">
        <v>42</v>
      </c>
      <c r="G59" s="1" t="s">
        <v>175</v>
      </c>
      <c r="H59" s="1" t="s">
        <v>46</v>
      </c>
      <c r="I59" s="1" t="s">
        <v>183</v>
      </c>
      <c r="J59">
        <v>4599</v>
      </c>
      <c r="K59" s="1" t="s">
        <v>184</v>
      </c>
      <c r="L59" s="1" t="s">
        <v>177</v>
      </c>
      <c r="M59">
        <v>250</v>
      </c>
      <c r="N59">
        <v>65000</v>
      </c>
      <c r="O59">
        <v>0</v>
      </c>
      <c r="P59">
        <v>4614</v>
      </c>
      <c r="Q59">
        <v>1355</v>
      </c>
      <c r="R59">
        <v>677</v>
      </c>
      <c r="S59">
        <v>350</v>
      </c>
      <c r="T59">
        <v>350</v>
      </c>
      <c r="U59">
        <v>350</v>
      </c>
      <c r="V59" s="1" t="s">
        <v>39</v>
      </c>
      <c r="W59" s="1" t="s">
        <v>39</v>
      </c>
      <c r="X59" s="1" t="s">
        <v>49</v>
      </c>
      <c r="Y59" s="1" t="s">
        <v>39</v>
      </c>
      <c r="Z59" s="1" t="s">
        <v>39</v>
      </c>
      <c r="AA59">
        <v>0</v>
      </c>
      <c r="AB59">
        <v>115</v>
      </c>
      <c r="AC59">
        <v>17</v>
      </c>
      <c r="AD59">
        <v>0</v>
      </c>
      <c r="AE59">
        <v>4</v>
      </c>
    </row>
    <row r="60" spans="1:31" x14ac:dyDescent="0.25">
      <c r="A60" s="1" t="s">
        <v>31</v>
      </c>
      <c r="B60" s="3">
        <v>3501</v>
      </c>
      <c r="C60" s="2">
        <v>43102</v>
      </c>
      <c r="D60">
        <v>325</v>
      </c>
      <c r="E60" s="1" t="s">
        <v>72</v>
      </c>
      <c r="F60" s="1" t="s">
        <v>33</v>
      </c>
      <c r="G60" s="1" t="s">
        <v>175</v>
      </c>
      <c r="H60" s="1" t="s">
        <v>72</v>
      </c>
      <c r="I60" s="1" t="s">
        <v>185</v>
      </c>
      <c r="J60">
        <v>3482</v>
      </c>
      <c r="K60" s="1" t="s">
        <v>186</v>
      </c>
      <c r="L60" s="1" t="s">
        <v>177</v>
      </c>
      <c r="M60">
        <v>250</v>
      </c>
      <c r="N60">
        <v>65000</v>
      </c>
      <c r="O60">
        <v>0</v>
      </c>
      <c r="P60">
        <v>2274</v>
      </c>
      <c r="Q60">
        <v>668</v>
      </c>
      <c r="R60">
        <v>334</v>
      </c>
      <c r="S60">
        <v>167</v>
      </c>
      <c r="T60">
        <v>0</v>
      </c>
      <c r="U60">
        <v>0</v>
      </c>
      <c r="V60" s="1" t="s">
        <v>39</v>
      </c>
      <c r="W60" s="1" t="s">
        <v>39</v>
      </c>
      <c r="X60" s="1" t="s">
        <v>92</v>
      </c>
      <c r="Y60" s="1" t="s">
        <v>39</v>
      </c>
      <c r="Z60" s="1" t="s">
        <v>39</v>
      </c>
      <c r="AC60">
        <v>0</v>
      </c>
      <c r="AD60">
        <v>0</v>
      </c>
      <c r="AE60">
        <v>5</v>
      </c>
    </row>
    <row r="61" spans="1:31" x14ac:dyDescent="0.25">
      <c r="A61" s="1" t="s">
        <v>31</v>
      </c>
      <c r="B61" s="3">
        <v>3502</v>
      </c>
      <c r="C61" s="2">
        <v>43103</v>
      </c>
      <c r="D61">
        <v>120</v>
      </c>
      <c r="E61" s="1" t="s">
        <v>32</v>
      </c>
      <c r="F61" s="1" t="s">
        <v>33</v>
      </c>
      <c r="G61" s="1" t="s">
        <v>187</v>
      </c>
      <c r="H61" s="1" t="s">
        <v>35</v>
      </c>
      <c r="I61" s="1" t="s">
        <v>188</v>
      </c>
      <c r="J61">
        <v>3469</v>
      </c>
      <c r="K61" s="1" t="s">
        <v>189</v>
      </c>
      <c r="L61" s="1" t="s">
        <v>190</v>
      </c>
      <c r="M61">
        <v>0.78</v>
      </c>
      <c r="N61">
        <v>241.9</v>
      </c>
      <c r="O61">
        <v>12.4</v>
      </c>
      <c r="P61">
        <v>4938</v>
      </c>
      <c r="Q61">
        <v>1450</v>
      </c>
      <c r="R61">
        <v>725</v>
      </c>
      <c r="S61">
        <v>363</v>
      </c>
      <c r="T61">
        <v>350</v>
      </c>
      <c r="U61">
        <v>0</v>
      </c>
      <c r="V61" s="1" t="s">
        <v>39</v>
      </c>
      <c r="W61" s="1" t="s">
        <v>39</v>
      </c>
      <c r="X61" s="1" t="s">
        <v>76</v>
      </c>
      <c r="Y61" s="1" t="s">
        <v>39</v>
      </c>
      <c r="Z61" s="1" t="s">
        <v>39</v>
      </c>
      <c r="AC61">
        <v>9</v>
      </c>
      <c r="AD61">
        <v>0</v>
      </c>
      <c r="AE61">
        <v>4</v>
      </c>
    </row>
    <row r="62" spans="1:31" x14ac:dyDescent="0.25">
      <c r="A62" s="1" t="s">
        <v>31</v>
      </c>
      <c r="B62" s="3">
        <v>3503</v>
      </c>
      <c r="C62" s="2">
        <v>43103</v>
      </c>
      <c r="D62">
        <v>150</v>
      </c>
      <c r="E62" s="1" t="s">
        <v>32</v>
      </c>
      <c r="F62" s="1" t="s">
        <v>33</v>
      </c>
      <c r="G62" s="1" t="s">
        <v>187</v>
      </c>
      <c r="H62" s="1" t="s">
        <v>35</v>
      </c>
      <c r="I62" s="1" t="s">
        <v>191</v>
      </c>
      <c r="J62">
        <v>4675</v>
      </c>
      <c r="K62" s="1" t="s">
        <v>192</v>
      </c>
      <c r="L62" s="1" t="s">
        <v>190</v>
      </c>
      <c r="M62">
        <v>0.78</v>
      </c>
      <c r="N62">
        <v>325.10000000000002</v>
      </c>
      <c r="O62">
        <v>10.3</v>
      </c>
      <c r="P62">
        <v>4809</v>
      </c>
      <c r="Q62">
        <v>1412</v>
      </c>
      <c r="R62">
        <v>706</v>
      </c>
      <c r="S62">
        <v>353</v>
      </c>
      <c r="T62">
        <v>0</v>
      </c>
      <c r="U62">
        <v>0</v>
      </c>
      <c r="V62" s="1" t="s">
        <v>39</v>
      </c>
      <c r="W62" s="1" t="s">
        <v>84</v>
      </c>
      <c r="X62" s="1" t="s">
        <v>41</v>
      </c>
      <c r="Y62" s="1" t="s">
        <v>39</v>
      </c>
      <c r="Z62" s="1" t="s">
        <v>39</v>
      </c>
      <c r="AC62">
        <v>9</v>
      </c>
      <c r="AD62">
        <v>0</v>
      </c>
      <c r="AE62">
        <v>4</v>
      </c>
    </row>
    <row r="63" spans="1:31" x14ac:dyDescent="0.25">
      <c r="A63" s="1" t="s">
        <v>31</v>
      </c>
      <c r="B63" s="3">
        <v>3504</v>
      </c>
      <c r="C63" s="2">
        <v>43103</v>
      </c>
      <c r="D63">
        <v>220</v>
      </c>
      <c r="E63" s="1" t="s">
        <v>45</v>
      </c>
      <c r="F63" s="1" t="s">
        <v>42</v>
      </c>
      <c r="G63" s="1" t="s">
        <v>187</v>
      </c>
      <c r="H63" s="1" t="s">
        <v>46</v>
      </c>
      <c r="I63" s="1" t="s">
        <v>193</v>
      </c>
      <c r="J63">
        <v>3512</v>
      </c>
      <c r="K63" s="1" t="s">
        <v>194</v>
      </c>
      <c r="L63" s="1" t="s">
        <v>190</v>
      </c>
      <c r="M63">
        <v>0.63</v>
      </c>
      <c r="N63">
        <v>245.7</v>
      </c>
      <c r="O63">
        <v>7.2</v>
      </c>
      <c r="P63">
        <v>7538</v>
      </c>
      <c r="Q63">
        <v>2213</v>
      </c>
      <c r="R63">
        <v>1107</v>
      </c>
      <c r="S63">
        <v>553</v>
      </c>
      <c r="T63">
        <v>350</v>
      </c>
      <c r="U63">
        <v>0</v>
      </c>
      <c r="V63" s="1" t="s">
        <v>39</v>
      </c>
      <c r="W63" s="1" t="s">
        <v>40</v>
      </c>
      <c r="X63" s="1" t="s">
        <v>49</v>
      </c>
      <c r="Y63" s="1" t="s">
        <v>39</v>
      </c>
      <c r="Z63" s="1" t="s">
        <v>39</v>
      </c>
      <c r="AA63">
        <v>0</v>
      </c>
      <c r="AB63">
        <v>135</v>
      </c>
      <c r="AC63">
        <v>12</v>
      </c>
      <c r="AD63">
        <v>0</v>
      </c>
      <c r="AE63">
        <v>3</v>
      </c>
    </row>
    <row r="64" spans="1:31" x14ac:dyDescent="0.25">
      <c r="A64" s="1" t="s">
        <v>31</v>
      </c>
      <c r="B64" s="3">
        <v>3505</v>
      </c>
      <c r="C64" s="2">
        <v>43103</v>
      </c>
      <c r="D64">
        <v>250</v>
      </c>
      <c r="E64" s="1" t="s">
        <v>32</v>
      </c>
      <c r="F64" s="1" t="s">
        <v>42</v>
      </c>
      <c r="G64" s="1" t="s">
        <v>187</v>
      </c>
      <c r="H64" s="1" t="s">
        <v>35</v>
      </c>
      <c r="I64" s="1" t="s">
        <v>195</v>
      </c>
      <c r="J64">
        <v>5234</v>
      </c>
      <c r="K64" s="1" t="s">
        <v>196</v>
      </c>
      <c r="L64" s="1" t="s">
        <v>190</v>
      </c>
      <c r="M64">
        <v>1.03</v>
      </c>
      <c r="N64">
        <v>376.7</v>
      </c>
      <c r="O64">
        <v>24.4</v>
      </c>
      <c r="P64">
        <v>6563</v>
      </c>
      <c r="Q64">
        <v>1927</v>
      </c>
      <c r="R64">
        <v>964</v>
      </c>
      <c r="S64">
        <v>482</v>
      </c>
      <c r="T64">
        <v>350</v>
      </c>
      <c r="U64">
        <v>350</v>
      </c>
      <c r="V64" s="1" t="s">
        <v>39</v>
      </c>
      <c r="W64" s="1" t="s">
        <v>39</v>
      </c>
      <c r="X64" s="1" t="s">
        <v>41</v>
      </c>
      <c r="Y64" s="1" t="s">
        <v>39</v>
      </c>
      <c r="Z64" s="1" t="s">
        <v>39</v>
      </c>
      <c r="AA64">
        <v>0</v>
      </c>
      <c r="AB64">
        <v>130</v>
      </c>
      <c r="AC64">
        <v>10</v>
      </c>
      <c r="AD64">
        <v>0</v>
      </c>
      <c r="AE64">
        <v>3</v>
      </c>
    </row>
    <row r="65" spans="1:31" x14ac:dyDescent="0.25">
      <c r="A65" s="1" t="s">
        <v>31</v>
      </c>
      <c r="B65" s="3">
        <v>3506</v>
      </c>
      <c r="C65" s="2">
        <v>43103</v>
      </c>
      <c r="D65">
        <v>320</v>
      </c>
      <c r="E65" s="1" t="s">
        <v>45</v>
      </c>
      <c r="F65" s="1" t="s">
        <v>42</v>
      </c>
      <c r="G65" s="1" t="s">
        <v>187</v>
      </c>
      <c r="H65" s="1" t="s">
        <v>46</v>
      </c>
      <c r="I65" s="1" t="s">
        <v>197</v>
      </c>
      <c r="J65">
        <v>5231</v>
      </c>
      <c r="K65" s="1" t="s">
        <v>198</v>
      </c>
      <c r="L65" s="1" t="s">
        <v>190</v>
      </c>
      <c r="M65">
        <v>1.23</v>
      </c>
      <c r="N65">
        <v>391.1</v>
      </c>
      <c r="O65">
        <v>26.2</v>
      </c>
      <c r="P65">
        <v>5263</v>
      </c>
      <c r="Q65">
        <v>1545</v>
      </c>
      <c r="R65">
        <v>773</v>
      </c>
      <c r="S65">
        <v>386</v>
      </c>
      <c r="T65">
        <v>0</v>
      </c>
      <c r="U65">
        <v>0</v>
      </c>
      <c r="V65" s="1" t="s">
        <v>39</v>
      </c>
      <c r="W65" s="1" t="s">
        <v>39</v>
      </c>
      <c r="X65" s="1" t="s">
        <v>49</v>
      </c>
      <c r="Y65" s="1" t="s">
        <v>39</v>
      </c>
      <c r="Z65" s="1" t="s">
        <v>39</v>
      </c>
      <c r="AA65">
        <v>0</v>
      </c>
      <c r="AB65">
        <v>105</v>
      </c>
      <c r="AC65">
        <v>19</v>
      </c>
      <c r="AD65">
        <v>0</v>
      </c>
      <c r="AE65">
        <v>4</v>
      </c>
    </row>
    <row r="66" spans="1:31" x14ac:dyDescent="0.25">
      <c r="A66" s="1" t="s">
        <v>31</v>
      </c>
      <c r="B66" s="3">
        <v>3507</v>
      </c>
      <c r="C66" s="2">
        <v>43103</v>
      </c>
      <c r="D66">
        <v>350</v>
      </c>
      <c r="E66" s="1" t="s">
        <v>72</v>
      </c>
      <c r="F66" s="1" t="s">
        <v>33</v>
      </c>
      <c r="G66" s="1" t="s">
        <v>187</v>
      </c>
      <c r="H66" s="1" t="s">
        <v>72</v>
      </c>
      <c r="I66" s="1" t="s">
        <v>188</v>
      </c>
      <c r="J66">
        <v>3469</v>
      </c>
      <c r="K66" s="1" t="s">
        <v>199</v>
      </c>
      <c r="L66" s="1" t="s">
        <v>190</v>
      </c>
      <c r="M66">
        <v>1.03</v>
      </c>
      <c r="N66">
        <v>237.9</v>
      </c>
      <c r="O66">
        <v>14</v>
      </c>
      <c r="P66">
        <v>3899</v>
      </c>
      <c r="Q66">
        <v>1145</v>
      </c>
      <c r="R66">
        <v>572</v>
      </c>
      <c r="S66">
        <v>286</v>
      </c>
      <c r="T66">
        <v>0</v>
      </c>
      <c r="U66">
        <v>0</v>
      </c>
      <c r="V66" s="1" t="s">
        <v>39</v>
      </c>
      <c r="W66" s="1" t="s">
        <v>39</v>
      </c>
      <c r="X66" s="1" t="s">
        <v>92</v>
      </c>
      <c r="Y66" s="1" t="s">
        <v>39</v>
      </c>
      <c r="Z66" s="1" t="s">
        <v>39</v>
      </c>
      <c r="AC66">
        <v>0</v>
      </c>
      <c r="AD66">
        <v>0</v>
      </c>
      <c r="AE66">
        <v>4</v>
      </c>
    </row>
    <row r="67" spans="1:31" x14ac:dyDescent="0.25">
      <c r="A67" s="1" t="s">
        <v>31</v>
      </c>
      <c r="B67" s="3">
        <v>3508</v>
      </c>
      <c r="C67" s="2">
        <v>43103</v>
      </c>
      <c r="D67">
        <v>100</v>
      </c>
      <c r="E67" s="1" t="s">
        <v>32</v>
      </c>
      <c r="F67" s="1" t="s">
        <v>33</v>
      </c>
      <c r="G67" s="1" t="s">
        <v>107</v>
      </c>
      <c r="H67" s="1" t="s">
        <v>35</v>
      </c>
      <c r="I67" s="1" t="s">
        <v>108</v>
      </c>
      <c r="J67">
        <v>3424</v>
      </c>
      <c r="K67" s="1" t="s">
        <v>200</v>
      </c>
      <c r="L67" s="1" t="s">
        <v>201</v>
      </c>
      <c r="M67">
        <v>0.43</v>
      </c>
      <c r="N67">
        <v>233.2</v>
      </c>
      <c r="O67">
        <v>4.8</v>
      </c>
      <c r="P67">
        <v>3509</v>
      </c>
      <c r="Q67">
        <v>1030</v>
      </c>
      <c r="R67">
        <v>515</v>
      </c>
      <c r="S67">
        <v>258</v>
      </c>
      <c r="T67">
        <v>0</v>
      </c>
      <c r="U67">
        <v>0</v>
      </c>
      <c r="V67" s="1" t="s">
        <v>39</v>
      </c>
      <c r="W67" s="1" t="s">
        <v>84</v>
      </c>
      <c r="X67" s="1" t="s">
        <v>41</v>
      </c>
      <c r="Y67" s="1" t="s">
        <v>39</v>
      </c>
      <c r="Z67" s="1" t="s">
        <v>39</v>
      </c>
      <c r="AC67">
        <v>9</v>
      </c>
      <c r="AD67">
        <v>0</v>
      </c>
      <c r="AE67">
        <v>5</v>
      </c>
    </row>
    <row r="68" spans="1:31" x14ac:dyDescent="0.25">
      <c r="A68" s="1" t="s">
        <v>31</v>
      </c>
      <c r="B68" s="3">
        <v>3509</v>
      </c>
      <c r="C68" s="2">
        <v>43103</v>
      </c>
      <c r="D68">
        <v>130</v>
      </c>
      <c r="E68" s="1" t="s">
        <v>45</v>
      </c>
      <c r="F68" s="1" t="s">
        <v>42</v>
      </c>
      <c r="G68" s="1" t="s">
        <v>107</v>
      </c>
      <c r="H68" s="1" t="s">
        <v>46</v>
      </c>
      <c r="I68" s="1" t="s">
        <v>113</v>
      </c>
      <c r="J68">
        <v>4373</v>
      </c>
      <c r="K68" s="1" t="s">
        <v>202</v>
      </c>
      <c r="L68" s="1" t="s">
        <v>201</v>
      </c>
      <c r="M68">
        <v>0.9</v>
      </c>
      <c r="N68">
        <v>314.8</v>
      </c>
      <c r="O68">
        <v>13.6</v>
      </c>
      <c r="P68">
        <v>5198</v>
      </c>
      <c r="Q68">
        <v>1526</v>
      </c>
      <c r="R68">
        <v>763</v>
      </c>
      <c r="S68">
        <v>382</v>
      </c>
      <c r="T68">
        <v>350</v>
      </c>
      <c r="U68">
        <v>0</v>
      </c>
      <c r="V68" s="1" t="s">
        <v>39</v>
      </c>
      <c r="W68" s="1" t="s">
        <v>40</v>
      </c>
      <c r="X68" s="1" t="s">
        <v>49</v>
      </c>
      <c r="Y68" s="1" t="s">
        <v>39</v>
      </c>
      <c r="Z68" s="1" t="s">
        <v>39</v>
      </c>
      <c r="AA68">
        <v>0</v>
      </c>
      <c r="AB68">
        <v>120</v>
      </c>
      <c r="AC68">
        <v>16</v>
      </c>
      <c r="AD68">
        <v>1</v>
      </c>
      <c r="AE68">
        <v>4</v>
      </c>
    </row>
    <row r="69" spans="1:31" x14ac:dyDescent="0.25">
      <c r="A69" s="1" t="s">
        <v>31</v>
      </c>
      <c r="B69" s="3">
        <v>3510</v>
      </c>
      <c r="C69" s="2">
        <v>43103</v>
      </c>
      <c r="D69">
        <v>200</v>
      </c>
      <c r="E69" s="1" t="s">
        <v>32</v>
      </c>
      <c r="F69" s="1" t="s">
        <v>42</v>
      </c>
      <c r="G69" s="1" t="s">
        <v>107</v>
      </c>
      <c r="H69" s="1" t="s">
        <v>35</v>
      </c>
      <c r="I69" s="1" t="s">
        <v>108</v>
      </c>
      <c r="J69">
        <v>3424</v>
      </c>
      <c r="K69" s="1" t="s">
        <v>203</v>
      </c>
      <c r="L69" s="1" t="s">
        <v>201</v>
      </c>
      <c r="M69">
        <v>0.43</v>
      </c>
      <c r="N69">
        <v>234</v>
      </c>
      <c r="O69">
        <v>5.6</v>
      </c>
      <c r="P69">
        <v>4094</v>
      </c>
      <c r="Q69">
        <v>1202</v>
      </c>
      <c r="R69">
        <v>601</v>
      </c>
      <c r="S69">
        <v>350</v>
      </c>
      <c r="T69">
        <v>350</v>
      </c>
      <c r="U69">
        <v>350</v>
      </c>
      <c r="V69" s="1" t="s">
        <v>39</v>
      </c>
      <c r="W69" s="1" t="s">
        <v>39</v>
      </c>
      <c r="X69" s="1" t="s">
        <v>41</v>
      </c>
      <c r="Y69" s="1" t="s">
        <v>39</v>
      </c>
      <c r="Z69" s="1" t="s">
        <v>39</v>
      </c>
      <c r="AA69">
        <v>0</v>
      </c>
      <c r="AB69">
        <v>105</v>
      </c>
      <c r="AC69">
        <v>9</v>
      </c>
      <c r="AD69">
        <v>2</v>
      </c>
      <c r="AE69">
        <v>4</v>
      </c>
    </row>
    <row r="70" spans="1:31" x14ac:dyDescent="0.25">
      <c r="A70" s="1" t="s">
        <v>31</v>
      </c>
      <c r="B70" s="3">
        <v>3511</v>
      </c>
      <c r="C70" s="2">
        <v>43103</v>
      </c>
      <c r="D70">
        <v>230</v>
      </c>
      <c r="E70" s="1" t="s">
        <v>32</v>
      </c>
      <c r="F70" s="1" t="s">
        <v>42</v>
      </c>
      <c r="G70" s="1" t="s">
        <v>107</v>
      </c>
      <c r="H70" s="1" t="s">
        <v>35</v>
      </c>
      <c r="I70" s="1" t="s">
        <v>111</v>
      </c>
      <c r="J70">
        <v>5240</v>
      </c>
      <c r="K70" s="1" t="s">
        <v>204</v>
      </c>
      <c r="L70" s="1" t="s">
        <v>201</v>
      </c>
      <c r="M70">
        <v>0.43</v>
      </c>
      <c r="N70">
        <v>380.3</v>
      </c>
      <c r="O70">
        <v>38.200000000000003</v>
      </c>
      <c r="P70">
        <v>4094</v>
      </c>
      <c r="Q70">
        <v>1202</v>
      </c>
      <c r="R70">
        <v>601</v>
      </c>
      <c r="S70">
        <v>350</v>
      </c>
      <c r="T70">
        <v>350</v>
      </c>
      <c r="U70">
        <v>350</v>
      </c>
      <c r="V70" s="1" t="s">
        <v>39</v>
      </c>
      <c r="W70" s="1" t="s">
        <v>39</v>
      </c>
      <c r="X70" s="1" t="s">
        <v>41</v>
      </c>
      <c r="Y70" s="1" t="s">
        <v>39</v>
      </c>
      <c r="Z70" s="1" t="s">
        <v>39</v>
      </c>
      <c r="AA70">
        <v>0</v>
      </c>
      <c r="AB70">
        <v>105</v>
      </c>
      <c r="AC70">
        <v>14</v>
      </c>
      <c r="AD70">
        <v>0</v>
      </c>
      <c r="AE70">
        <v>4</v>
      </c>
    </row>
    <row r="71" spans="1:31" x14ac:dyDescent="0.25">
      <c r="A71" s="1" t="s">
        <v>31</v>
      </c>
      <c r="B71" s="3">
        <v>3512</v>
      </c>
      <c r="C71" s="2">
        <v>43103</v>
      </c>
      <c r="D71">
        <v>300</v>
      </c>
      <c r="E71" s="1" t="s">
        <v>45</v>
      </c>
      <c r="F71" s="1" t="s">
        <v>42</v>
      </c>
      <c r="G71" s="1" t="s">
        <v>107</v>
      </c>
      <c r="H71" s="1" t="s">
        <v>46</v>
      </c>
      <c r="I71" s="1" t="s">
        <v>185</v>
      </c>
      <c r="J71">
        <v>3482</v>
      </c>
      <c r="K71" s="1" t="s">
        <v>205</v>
      </c>
      <c r="L71" s="1" t="s">
        <v>201</v>
      </c>
      <c r="M71">
        <v>0.9</v>
      </c>
      <c r="N71">
        <v>245.2</v>
      </c>
      <c r="O71">
        <v>12.8</v>
      </c>
      <c r="P71">
        <v>10007</v>
      </c>
      <c r="Q71">
        <v>2938</v>
      </c>
      <c r="R71">
        <v>1469</v>
      </c>
      <c r="S71">
        <v>735</v>
      </c>
      <c r="T71">
        <v>350</v>
      </c>
      <c r="U71">
        <v>0</v>
      </c>
      <c r="V71" s="1" t="s">
        <v>39</v>
      </c>
      <c r="W71" s="1" t="s">
        <v>39</v>
      </c>
      <c r="X71" s="1" t="s">
        <v>49</v>
      </c>
      <c r="Y71" s="1" t="s">
        <v>39</v>
      </c>
      <c r="Z71" s="1" t="s">
        <v>39</v>
      </c>
      <c r="AA71">
        <v>0</v>
      </c>
      <c r="AB71">
        <v>140</v>
      </c>
      <c r="AC71">
        <v>12</v>
      </c>
      <c r="AD71">
        <v>0</v>
      </c>
      <c r="AE71">
        <v>3</v>
      </c>
    </row>
    <row r="72" spans="1:31" x14ac:dyDescent="0.25">
      <c r="A72" s="1" t="s">
        <v>31</v>
      </c>
      <c r="B72" s="3">
        <v>3513</v>
      </c>
      <c r="C72" s="2">
        <v>43103</v>
      </c>
      <c r="D72">
        <v>330</v>
      </c>
      <c r="E72" s="1" t="s">
        <v>72</v>
      </c>
      <c r="F72" s="1" t="s">
        <v>33</v>
      </c>
      <c r="G72" s="1" t="s">
        <v>107</v>
      </c>
      <c r="H72" s="1" t="s">
        <v>72</v>
      </c>
      <c r="I72" s="1" t="s">
        <v>108</v>
      </c>
      <c r="J72">
        <v>3424</v>
      </c>
      <c r="K72" s="1" t="s">
        <v>206</v>
      </c>
      <c r="L72" s="1" t="s">
        <v>201</v>
      </c>
      <c r="M72">
        <v>0.43</v>
      </c>
      <c r="N72">
        <v>236.1</v>
      </c>
      <c r="O72">
        <v>13.3</v>
      </c>
      <c r="P72">
        <v>2599</v>
      </c>
      <c r="Q72">
        <v>763</v>
      </c>
      <c r="R72">
        <v>382</v>
      </c>
      <c r="S72">
        <v>191</v>
      </c>
      <c r="T72">
        <v>0</v>
      </c>
      <c r="U72">
        <v>0</v>
      </c>
      <c r="V72" s="1" t="s">
        <v>39</v>
      </c>
      <c r="W72" s="1" t="s">
        <v>39</v>
      </c>
      <c r="X72" s="1" t="s">
        <v>92</v>
      </c>
      <c r="Y72" s="1" t="s">
        <v>39</v>
      </c>
      <c r="Z72" s="1" t="s">
        <v>39</v>
      </c>
      <c r="AC72">
        <v>0</v>
      </c>
      <c r="AD72">
        <v>0</v>
      </c>
      <c r="AE72">
        <v>5</v>
      </c>
    </row>
    <row r="73" spans="1:31" x14ac:dyDescent="0.25">
      <c r="A73" s="1" t="s">
        <v>31</v>
      </c>
      <c r="B73" s="3">
        <v>3514</v>
      </c>
      <c r="C73" s="2">
        <v>43104</v>
      </c>
      <c r="D73">
        <v>115</v>
      </c>
      <c r="E73" s="1" t="s">
        <v>45</v>
      </c>
      <c r="F73" s="1" t="s">
        <v>42</v>
      </c>
      <c r="G73" s="1" t="s">
        <v>207</v>
      </c>
      <c r="H73" s="1" t="s">
        <v>46</v>
      </c>
      <c r="I73" s="1" t="s">
        <v>208</v>
      </c>
      <c r="J73">
        <v>4472</v>
      </c>
      <c r="K73" s="1" t="s">
        <v>209</v>
      </c>
      <c r="L73" s="1" t="s">
        <v>210</v>
      </c>
      <c r="M73">
        <v>1.53</v>
      </c>
      <c r="N73">
        <v>343.8</v>
      </c>
      <c r="O73">
        <v>34.700000000000003</v>
      </c>
      <c r="P73">
        <v>4614</v>
      </c>
      <c r="Q73">
        <v>1355</v>
      </c>
      <c r="R73">
        <v>677</v>
      </c>
      <c r="S73">
        <v>350</v>
      </c>
      <c r="T73">
        <v>350</v>
      </c>
      <c r="U73">
        <v>350</v>
      </c>
      <c r="V73" s="1" t="s">
        <v>39</v>
      </c>
      <c r="W73" s="1" t="s">
        <v>40</v>
      </c>
      <c r="X73" s="1" t="s">
        <v>49</v>
      </c>
      <c r="Y73" s="1" t="s">
        <v>39</v>
      </c>
      <c r="Z73" s="1" t="s">
        <v>39</v>
      </c>
      <c r="AA73">
        <v>0</v>
      </c>
      <c r="AB73">
        <v>105</v>
      </c>
      <c r="AC73">
        <v>14</v>
      </c>
      <c r="AD73">
        <v>0</v>
      </c>
      <c r="AE73">
        <v>4</v>
      </c>
    </row>
    <row r="74" spans="1:31" x14ac:dyDescent="0.25">
      <c r="A74" s="1" t="s">
        <v>31</v>
      </c>
      <c r="B74" s="3">
        <v>3515</v>
      </c>
      <c r="C74" s="2">
        <v>43104</v>
      </c>
      <c r="D74">
        <v>145</v>
      </c>
      <c r="E74" s="1" t="s">
        <v>45</v>
      </c>
      <c r="F74" s="1" t="s">
        <v>42</v>
      </c>
      <c r="G74" s="1" t="s">
        <v>207</v>
      </c>
      <c r="H74" s="1" t="s">
        <v>46</v>
      </c>
      <c r="I74" s="1" t="s">
        <v>211</v>
      </c>
      <c r="J74">
        <v>5310</v>
      </c>
      <c r="K74" s="1" t="s">
        <v>212</v>
      </c>
      <c r="L74" s="1" t="s">
        <v>210</v>
      </c>
      <c r="M74">
        <v>1.53</v>
      </c>
      <c r="N74">
        <v>411.2</v>
      </c>
      <c r="O74">
        <v>31.4</v>
      </c>
      <c r="P74">
        <v>4614</v>
      </c>
      <c r="Q74">
        <v>1355</v>
      </c>
      <c r="R74">
        <v>508</v>
      </c>
      <c r="S74">
        <v>508</v>
      </c>
      <c r="T74">
        <v>0</v>
      </c>
      <c r="U74">
        <v>0</v>
      </c>
      <c r="V74" s="1" t="s">
        <v>39</v>
      </c>
      <c r="W74" s="1" t="s">
        <v>39</v>
      </c>
      <c r="X74" s="1" t="s">
        <v>49</v>
      </c>
      <c r="Y74" s="1" t="s">
        <v>39</v>
      </c>
      <c r="Z74" s="1" t="s">
        <v>39</v>
      </c>
      <c r="AA74">
        <v>0</v>
      </c>
      <c r="AB74">
        <v>120</v>
      </c>
      <c r="AC74">
        <v>16</v>
      </c>
      <c r="AD74">
        <v>0</v>
      </c>
      <c r="AE74">
        <v>4</v>
      </c>
    </row>
    <row r="75" spans="1:31" x14ac:dyDescent="0.25">
      <c r="A75" s="1" t="s">
        <v>31</v>
      </c>
      <c r="B75" s="3">
        <v>3516</v>
      </c>
      <c r="C75" s="2">
        <v>43104</v>
      </c>
      <c r="D75">
        <v>215</v>
      </c>
      <c r="E75" s="1" t="s">
        <v>32</v>
      </c>
      <c r="F75" s="1" t="s">
        <v>33</v>
      </c>
      <c r="G75" s="1" t="s">
        <v>207</v>
      </c>
      <c r="H75" s="1" t="s">
        <v>35</v>
      </c>
      <c r="I75" s="1" t="s">
        <v>213</v>
      </c>
      <c r="J75">
        <v>5092</v>
      </c>
      <c r="K75" s="1" t="s">
        <v>214</v>
      </c>
      <c r="L75" s="1" t="s">
        <v>210</v>
      </c>
      <c r="M75">
        <v>1.38</v>
      </c>
      <c r="N75">
        <v>378.4</v>
      </c>
      <c r="O75">
        <v>27.4</v>
      </c>
      <c r="P75">
        <v>4094</v>
      </c>
      <c r="Q75">
        <v>1202</v>
      </c>
      <c r="R75">
        <v>601</v>
      </c>
      <c r="S75">
        <v>301</v>
      </c>
      <c r="T75">
        <v>0</v>
      </c>
      <c r="U75">
        <v>0</v>
      </c>
      <c r="V75" s="1" t="s">
        <v>39</v>
      </c>
      <c r="W75" s="1" t="s">
        <v>40</v>
      </c>
      <c r="X75" s="1" t="s">
        <v>49</v>
      </c>
      <c r="Y75" s="1" t="s">
        <v>39</v>
      </c>
      <c r="Z75" s="1" t="s">
        <v>39</v>
      </c>
      <c r="AC75">
        <v>12</v>
      </c>
      <c r="AD75">
        <v>0</v>
      </c>
      <c r="AE75">
        <v>4</v>
      </c>
    </row>
    <row r="76" spans="1:31" x14ac:dyDescent="0.25">
      <c r="A76" s="1" t="s">
        <v>31</v>
      </c>
      <c r="B76" s="3">
        <v>3517</v>
      </c>
      <c r="C76" s="2">
        <v>43104</v>
      </c>
      <c r="D76">
        <v>250</v>
      </c>
      <c r="E76" s="1" t="s">
        <v>32</v>
      </c>
      <c r="F76" s="1" t="s">
        <v>33</v>
      </c>
      <c r="G76" s="1" t="s">
        <v>207</v>
      </c>
      <c r="H76" s="1" t="s">
        <v>35</v>
      </c>
      <c r="I76" s="1" t="s">
        <v>215</v>
      </c>
      <c r="J76">
        <v>3665</v>
      </c>
      <c r="K76" s="1" t="s">
        <v>216</v>
      </c>
      <c r="L76" s="1" t="s">
        <v>210</v>
      </c>
      <c r="M76">
        <v>1.38</v>
      </c>
      <c r="N76">
        <v>266.7</v>
      </c>
      <c r="O76">
        <v>15.8</v>
      </c>
      <c r="P76">
        <v>4094</v>
      </c>
      <c r="Q76">
        <v>1202</v>
      </c>
      <c r="R76">
        <v>601</v>
      </c>
      <c r="S76">
        <v>301</v>
      </c>
      <c r="T76">
        <v>0</v>
      </c>
      <c r="U76">
        <v>0</v>
      </c>
      <c r="V76" s="1" t="s">
        <v>39</v>
      </c>
      <c r="W76" s="1" t="s">
        <v>40</v>
      </c>
      <c r="X76" s="1" t="s">
        <v>41</v>
      </c>
      <c r="Y76" s="1" t="s">
        <v>39</v>
      </c>
      <c r="Z76" s="1" t="s">
        <v>39</v>
      </c>
      <c r="AC76">
        <v>9</v>
      </c>
      <c r="AD76">
        <v>0</v>
      </c>
      <c r="AE76">
        <v>4</v>
      </c>
    </row>
    <row r="77" spans="1:31" x14ac:dyDescent="0.25">
      <c r="A77" s="1" t="s">
        <v>31</v>
      </c>
      <c r="B77" s="3">
        <v>3518</v>
      </c>
      <c r="C77" s="2">
        <v>43104</v>
      </c>
      <c r="D77">
        <v>320</v>
      </c>
      <c r="E77" s="1" t="s">
        <v>32</v>
      </c>
      <c r="F77" s="1" t="s">
        <v>42</v>
      </c>
      <c r="G77" s="1" t="s">
        <v>207</v>
      </c>
      <c r="H77" s="1" t="s">
        <v>35</v>
      </c>
      <c r="I77" s="1" t="s">
        <v>213</v>
      </c>
      <c r="J77">
        <v>5092</v>
      </c>
      <c r="K77" s="1" t="s">
        <v>217</v>
      </c>
      <c r="L77" s="1" t="s">
        <v>210</v>
      </c>
      <c r="M77">
        <v>1.38</v>
      </c>
      <c r="N77">
        <v>401</v>
      </c>
      <c r="O77">
        <v>50</v>
      </c>
      <c r="P77">
        <v>4094</v>
      </c>
      <c r="Q77">
        <v>1202</v>
      </c>
      <c r="R77">
        <v>601</v>
      </c>
      <c r="S77">
        <v>350</v>
      </c>
      <c r="T77">
        <v>350</v>
      </c>
      <c r="U77">
        <v>350</v>
      </c>
      <c r="V77" s="1" t="s">
        <v>39</v>
      </c>
      <c r="W77" s="1" t="s">
        <v>39</v>
      </c>
      <c r="X77" s="1" t="s">
        <v>41</v>
      </c>
      <c r="Y77" s="1" t="s">
        <v>39</v>
      </c>
      <c r="Z77" s="1" t="s">
        <v>39</v>
      </c>
      <c r="AA77">
        <v>0</v>
      </c>
      <c r="AB77">
        <v>110</v>
      </c>
      <c r="AC77">
        <v>12</v>
      </c>
      <c r="AD77">
        <v>4</v>
      </c>
      <c r="AE77">
        <v>4</v>
      </c>
    </row>
    <row r="78" spans="1:31" x14ac:dyDescent="0.25">
      <c r="A78" s="1" t="s">
        <v>31</v>
      </c>
      <c r="B78" s="3">
        <v>3519</v>
      </c>
      <c r="C78" s="2">
        <v>43104</v>
      </c>
      <c r="D78">
        <v>355</v>
      </c>
      <c r="E78" s="1" t="s">
        <v>72</v>
      </c>
      <c r="F78" s="1" t="s">
        <v>33</v>
      </c>
      <c r="G78" s="1" t="s">
        <v>207</v>
      </c>
      <c r="H78" s="1" t="s">
        <v>72</v>
      </c>
      <c r="I78" s="1" t="s">
        <v>215</v>
      </c>
      <c r="J78">
        <v>3665</v>
      </c>
      <c r="K78" s="1" t="s">
        <v>218</v>
      </c>
      <c r="L78" s="1" t="s">
        <v>210</v>
      </c>
      <c r="M78">
        <v>1.38</v>
      </c>
      <c r="N78">
        <v>268.2</v>
      </c>
      <c r="O78">
        <v>22.9</v>
      </c>
      <c r="P78">
        <v>2274</v>
      </c>
      <c r="Q78">
        <v>668</v>
      </c>
      <c r="R78">
        <v>334</v>
      </c>
      <c r="S78">
        <v>167</v>
      </c>
      <c r="T78">
        <v>0</v>
      </c>
      <c r="U78">
        <v>0</v>
      </c>
      <c r="V78" s="1" t="s">
        <v>39</v>
      </c>
      <c r="W78" s="1" t="s">
        <v>39</v>
      </c>
      <c r="X78" s="1" t="s">
        <v>92</v>
      </c>
      <c r="Y78" s="1" t="s">
        <v>39</v>
      </c>
      <c r="Z78" s="1" t="s">
        <v>39</v>
      </c>
      <c r="AC78">
        <v>0</v>
      </c>
      <c r="AD78">
        <v>0</v>
      </c>
      <c r="AE78">
        <v>5</v>
      </c>
    </row>
    <row r="79" spans="1:31" x14ac:dyDescent="0.25">
      <c r="A79" s="1" t="s">
        <v>31</v>
      </c>
      <c r="B79" s="3">
        <v>3520</v>
      </c>
      <c r="C79" s="2">
        <v>43105</v>
      </c>
      <c r="D79">
        <v>1230</v>
      </c>
      <c r="E79" s="1" t="s">
        <v>72</v>
      </c>
      <c r="F79" s="1" t="s">
        <v>33</v>
      </c>
      <c r="G79" s="1" t="s">
        <v>219</v>
      </c>
      <c r="H79" s="1" t="s">
        <v>220</v>
      </c>
      <c r="I79" s="1" t="s">
        <v>130</v>
      </c>
      <c r="J79">
        <v>3520</v>
      </c>
      <c r="K79" s="1" t="s">
        <v>221</v>
      </c>
      <c r="L79" s="1" t="s">
        <v>177</v>
      </c>
      <c r="M79">
        <v>250</v>
      </c>
      <c r="N79">
        <v>65000</v>
      </c>
      <c r="O79">
        <v>0</v>
      </c>
      <c r="P79">
        <v>2274</v>
      </c>
      <c r="Q79">
        <v>668</v>
      </c>
      <c r="R79">
        <v>334</v>
      </c>
      <c r="S79">
        <v>167</v>
      </c>
      <c r="T79">
        <v>0</v>
      </c>
      <c r="U79">
        <v>0</v>
      </c>
      <c r="V79" s="1" t="s">
        <v>39</v>
      </c>
      <c r="W79" s="1" t="s">
        <v>39</v>
      </c>
      <c r="X79" s="1" t="s">
        <v>92</v>
      </c>
      <c r="Y79" s="1" t="s">
        <v>39</v>
      </c>
      <c r="Z79" s="1" t="s">
        <v>39</v>
      </c>
      <c r="AC79">
        <v>0</v>
      </c>
      <c r="AD79">
        <v>0</v>
      </c>
      <c r="AE79">
        <v>5</v>
      </c>
    </row>
    <row r="80" spans="1:31" x14ac:dyDescent="0.25">
      <c r="A80" s="1" t="s">
        <v>31</v>
      </c>
      <c r="B80" s="3">
        <v>3521</v>
      </c>
      <c r="C80" s="2">
        <v>43105</v>
      </c>
      <c r="D80">
        <v>105</v>
      </c>
      <c r="E80" s="1" t="s">
        <v>32</v>
      </c>
      <c r="F80" s="1" t="s">
        <v>33</v>
      </c>
      <c r="G80" s="1" t="s">
        <v>222</v>
      </c>
      <c r="H80" s="1" t="s">
        <v>35</v>
      </c>
      <c r="I80" s="1" t="s">
        <v>223</v>
      </c>
      <c r="J80">
        <v>5060</v>
      </c>
      <c r="K80" s="1" t="s">
        <v>224</v>
      </c>
      <c r="L80" s="1" t="s">
        <v>177</v>
      </c>
      <c r="M80">
        <v>250</v>
      </c>
      <c r="N80">
        <v>65000</v>
      </c>
      <c r="O80">
        <v>0</v>
      </c>
      <c r="P80">
        <v>4159</v>
      </c>
      <c r="Q80">
        <v>1221</v>
      </c>
      <c r="R80">
        <v>611</v>
      </c>
      <c r="S80">
        <v>305</v>
      </c>
      <c r="T80">
        <v>0</v>
      </c>
      <c r="U80">
        <v>0</v>
      </c>
      <c r="V80" s="1" t="s">
        <v>39</v>
      </c>
      <c r="W80" s="1" t="s">
        <v>40</v>
      </c>
      <c r="X80" s="1" t="s">
        <v>49</v>
      </c>
      <c r="Y80" s="1" t="s">
        <v>39</v>
      </c>
      <c r="Z80" s="1" t="s">
        <v>39</v>
      </c>
      <c r="AC80">
        <v>12</v>
      </c>
      <c r="AD80">
        <v>0</v>
      </c>
      <c r="AE80">
        <v>4</v>
      </c>
    </row>
    <row r="81" spans="1:31" x14ac:dyDescent="0.25">
      <c r="A81" s="1" t="s">
        <v>31</v>
      </c>
      <c r="B81" s="3">
        <v>3522</v>
      </c>
      <c r="C81" s="2">
        <v>43105</v>
      </c>
      <c r="D81">
        <v>140</v>
      </c>
      <c r="E81" s="1" t="s">
        <v>45</v>
      </c>
      <c r="F81" s="1" t="s">
        <v>42</v>
      </c>
      <c r="G81" s="1" t="s">
        <v>222</v>
      </c>
      <c r="H81" s="1" t="s">
        <v>46</v>
      </c>
      <c r="I81" s="1" t="s">
        <v>130</v>
      </c>
      <c r="J81">
        <v>3520</v>
      </c>
      <c r="K81" s="1" t="s">
        <v>225</v>
      </c>
      <c r="L81" s="1" t="s">
        <v>177</v>
      </c>
      <c r="M81">
        <v>250</v>
      </c>
      <c r="N81">
        <v>65000</v>
      </c>
      <c r="O81">
        <v>0</v>
      </c>
      <c r="P81">
        <v>4809</v>
      </c>
      <c r="Q81">
        <v>1412</v>
      </c>
      <c r="R81">
        <v>706</v>
      </c>
      <c r="S81">
        <v>353</v>
      </c>
      <c r="T81">
        <v>350</v>
      </c>
      <c r="U81">
        <v>350</v>
      </c>
      <c r="V81" s="1" t="s">
        <v>39</v>
      </c>
      <c r="W81" s="1" t="s">
        <v>40</v>
      </c>
      <c r="X81" s="1" t="s">
        <v>49</v>
      </c>
      <c r="Y81" s="1" t="s">
        <v>39</v>
      </c>
      <c r="Z81" s="1" t="s">
        <v>39</v>
      </c>
      <c r="AA81">
        <v>0</v>
      </c>
      <c r="AB81">
        <v>105</v>
      </c>
      <c r="AC81">
        <v>12</v>
      </c>
      <c r="AD81">
        <v>0</v>
      </c>
      <c r="AE81">
        <v>4</v>
      </c>
    </row>
    <row r="82" spans="1:31" x14ac:dyDescent="0.25">
      <c r="A82" s="1" t="s">
        <v>31</v>
      </c>
      <c r="B82" s="3">
        <v>3523</v>
      </c>
      <c r="C82" s="2">
        <v>43105</v>
      </c>
      <c r="D82">
        <v>215</v>
      </c>
      <c r="E82" s="1" t="s">
        <v>32</v>
      </c>
      <c r="F82" s="1" t="s">
        <v>42</v>
      </c>
      <c r="G82" s="1" t="s">
        <v>222</v>
      </c>
      <c r="H82" s="1" t="s">
        <v>35</v>
      </c>
      <c r="I82" s="1" t="s">
        <v>130</v>
      </c>
      <c r="J82">
        <v>3520</v>
      </c>
      <c r="K82" s="1" t="s">
        <v>226</v>
      </c>
      <c r="L82" s="1" t="s">
        <v>177</v>
      </c>
      <c r="M82">
        <v>250</v>
      </c>
      <c r="N82">
        <v>65000</v>
      </c>
      <c r="O82">
        <v>0</v>
      </c>
      <c r="P82">
        <v>6267</v>
      </c>
      <c r="Q82">
        <v>1851</v>
      </c>
      <c r="R82">
        <v>926</v>
      </c>
      <c r="S82">
        <v>463</v>
      </c>
      <c r="T82">
        <v>350</v>
      </c>
      <c r="U82">
        <v>350</v>
      </c>
      <c r="V82" s="1" t="s">
        <v>39</v>
      </c>
      <c r="W82" s="1" t="s">
        <v>39</v>
      </c>
      <c r="X82" s="1" t="s">
        <v>41</v>
      </c>
      <c r="Y82" s="1" t="s">
        <v>39</v>
      </c>
      <c r="Z82" s="1" t="s">
        <v>39</v>
      </c>
      <c r="AA82">
        <v>0</v>
      </c>
      <c r="AB82">
        <v>130</v>
      </c>
      <c r="AC82">
        <v>8</v>
      </c>
      <c r="AD82">
        <v>0</v>
      </c>
      <c r="AE82">
        <v>3</v>
      </c>
    </row>
    <row r="83" spans="1:31" x14ac:dyDescent="0.25">
      <c r="A83" s="1" t="s">
        <v>31</v>
      </c>
      <c r="B83" s="3">
        <v>3524</v>
      </c>
      <c r="C83" s="2">
        <v>43105</v>
      </c>
      <c r="D83">
        <v>245</v>
      </c>
      <c r="E83" s="1" t="s">
        <v>45</v>
      </c>
      <c r="F83" s="1" t="s">
        <v>33</v>
      </c>
      <c r="G83" s="1" t="s">
        <v>222</v>
      </c>
      <c r="H83" s="1" t="s">
        <v>46</v>
      </c>
      <c r="I83" s="1" t="s">
        <v>133</v>
      </c>
      <c r="J83">
        <v>5170</v>
      </c>
      <c r="K83" s="1" t="s">
        <v>227</v>
      </c>
      <c r="L83" s="1" t="s">
        <v>177</v>
      </c>
      <c r="M83">
        <v>250</v>
      </c>
      <c r="N83">
        <v>65000</v>
      </c>
      <c r="O83">
        <v>0</v>
      </c>
      <c r="P83">
        <v>4809</v>
      </c>
      <c r="Q83">
        <v>1412</v>
      </c>
      <c r="R83">
        <v>706</v>
      </c>
      <c r="S83">
        <v>353</v>
      </c>
      <c r="T83">
        <v>350</v>
      </c>
      <c r="U83">
        <v>350</v>
      </c>
      <c r="V83" s="1" t="s">
        <v>39</v>
      </c>
      <c r="W83" s="1" t="s">
        <v>40</v>
      </c>
      <c r="X83" s="1" t="s">
        <v>49</v>
      </c>
      <c r="Y83" s="1" t="s">
        <v>39</v>
      </c>
      <c r="Z83" s="1" t="s">
        <v>39</v>
      </c>
      <c r="AC83">
        <v>18</v>
      </c>
      <c r="AD83">
        <v>0</v>
      </c>
      <c r="AE83">
        <v>4</v>
      </c>
    </row>
    <row r="84" spans="1:31" x14ac:dyDescent="0.25">
      <c r="A84" s="1" t="s">
        <v>31</v>
      </c>
      <c r="B84" s="3">
        <v>3525</v>
      </c>
      <c r="C84" s="2">
        <v>43105</v>
      </c>
      <c r="D84">
        <v>315</v>
      </c>
      <c r="E84" s="1" t="s">
        <v>32</v>
      </c>
      <c r="F84" s="1" t="s">
        <v>42</v>
      </c>
      <c r="G84" s="1" t="s">
        <v>222</v>
      </c>
      <c r="H84" s="1" t="s">
        <v>35</v>
      </c>
      <c r="I84" s="1" t="s">
        <v>223</v>
      </c>
      <c r="J84">
        <v>5060</v>
      </c>
      <c r="K84" s="1" t="s">
        <v>228</v>
      </c>
      <c r="L84" s="1" t="s">
        <v>177</v>
      </c>
      <c r="M84">
        <v>250</v>
      </c>
      <c r="N84">
        <v>65000</v>
      </c>
      <c r="O84">
        <v>0</v>
      </c>
      <c r="P84">
        <v>4159</v>
      </c>
      <c r="Q84">
        <v>1221</v>
      </c>
      <c r="R84">
        <v>611</v>
      </c>
      <c r="S84">
        <v>350</v>
      </c>
      <c r="T84">
        <v>350</v>
      </c>
      <c r="U84">
        <v>350</v>
      </c>
      <c r="V84" s="1" t="s">
        <v>39</v>
      </c>
      <c r="W84" s="1" t="s">
        <v>39</v>
      </c>
      <c r="X84" s="1" t="s">
        <v>41</v>
      </c>
      <c r="Y84" s="1" t="s">
        <v>39</v>
      </c>
      <c r="Z84" s="1" t="s">
        <v>39</v>
      </c>
      <c r="AA84">
        <v>0</v>
      </c>
      <c r="AB84">
        <v>115</v>
      </c>
      <c r="AC84">
        <v>12</v>
      </c>
      <c r="AD84">
        <v>0</v>
      </c>
      <c r="AE84">
        <v>4</v>
      </c>
    </row>
    <row r="85" spans="1:31" x14ac:dyDescent="0.25">
      <c r="A85" s="1" t="s">
        <v>31</v>
      </c>
      <c r="B85" s="3">
        <v>3526</v>
      </c>
      <c r="C85" s="2">
        <v>43105</v>
      </c>
      <c r="D85">
        <v>345</v>
      </c>
      <c r="E85" s="1" t="s">
        <v>45</v>
      </c>
      <c r="F85" s="1" t="s">
        <v>42</v>
      </c>
      <c r="G85" s="1" t="s">
        <v>222</v>
      </c>
      <c r="H85" s="1" t="s">
        <v>46</v>
      </c>
      <c r="I85" s="1" t="s">
        <v>123</v>
      </c>
      <c r="J85">
        <v>4400</v>
      </c>
      <c r="K85" s="1" t="s">
        <v>229</v>
      </c>
      <c r="L85" s="1" t="s">
        <v>177</v>
      </c>
      <c r="M85">
        <v>250</v>
      </c>
      <c r="N85">
        <v>65000</v>
      </c>
      <c r="O85">
        <v>0</v>
      </c>
      <c r="P85">
        <v>3509</v>
      </c>
      <c r="Q85">
        <v>1030</v>
      </c>
      <c r="R85">
        <v>515</v>
      </c>
      <c r="S85">
        <v>350</v>
      </c>
      <c r="T85">
        <v>350</v>
      </c>
      <c r="U85">
        <v>350</v>
      </c>
      <c r="V85" s="1" t="s">
        <v>230</v>
      </c>
      <c r="W85" s="1" t="s">
        <v>39</v>
      </c>
      <c r="X85" s="1" t="s">
        <v>49</v>
      </c>
      <c r="Y85" s="1" t="s">
        <v>39</v>
      </c>
      <c r="Z85" s="1" t="s">
        <v>39</v>
      </c>
      <c r="AA85">
        <v>0</v>
      </c>
      <c r="AB85">
        <v>100</v>
      </c>
      <c r="AC85">
        <v>14</v>
      </c>
      <c r="AD85">
        <v>0</v>
      </c>
      <c r="AE85">
        <v>5</v>
      </c>
    </row>
    <row r="86" spans="1:31" x14ac:dyDescent="0.25">
      <c r="A86" s="1" t="s">
        <v>31</v>
      </c>
      <c r="B86" s="3">
        <v>3527</v>
      </c>
      <c r="C86" s="2">
        <v>43105</v>
      </c>
      <c r="D86">
        <v>1240</v>
      </c>
      <c r="E86" s="1" t="s">
        <v>32</v>
      </c>
      <c r="F86" s="1" t="s">
        <v>33</v>
      </c>
      <c r="G86" s="1" t="s">
        <v>231</v>
      </c>
      <c r="H86" s="1" t="s">
        <v>232</v>
      </c>
      <c r="I86" s="1" t="s">
        <v>130</v>
      </c>
      <c r="J86">
        <v>3520</v>
      </c>
      <c r="K86" s="1" t="s">
        <v>233</v>
      </c>
      <c r="L86" s="1" t="s">
        <v>177</v>
      </c>
      <c r="M86">
        <v>250</v>
      </c>
      <c r="N86">
        <v>65000</v>
      </c>
      <c r="O86">
        <v>0</v>
      </c>
      <c r="P86">
        <v>3509</v>
      </c>
      <c r="Q86">
        <v>1030</v>
      </c>
      <c r="R86">
        <v>515</v>
      </c>
      <c r="S86">
        <v>258</v>
      </c>
      <c r="T86">
        <v>0</v>
      </c>
      <c r="U86">
        <v>0</v>
      </c>
      <c r="V86" s="1" t="s">
        <v>39</v>
      </c>
      <c r="W86" s="1" t="s">
        <v>84</v>
      </c>
      <c r="X86" s="1" t="s">
        <v>76</v>
      </c>
      <c r="Y86" s="1" t="s">
        <v>39</v>
      </c>
      <c r="Z86" s="1" t="s">
        <v>39</v>
      </c>
      <c r="AC86">
        <v>9</v>
      </c>
      <c r="AD86">
        <v>0</v>
      </c>
      <c r="AE86">
        <v>5</v>
      </c>
    </row>
    <row r="87" spans="1:31" x14ac:dyDescent="0.25">
      <c r="A87" s="1" t="s">
        <v>31</v>
      </c>
      <c r="B87" s="3">
        <v>3528</v>
      </c>
      <c r="C87" s="2">
        <v>43105</v>
      </c>
      <c r="D87">
        <v>115</v>
      </c>
      <c r="E87" s="1" t="s">
        <v>32</v>
      </c>
      <c r="F87" s="1" t="s">
        <v>42</v>
      </c>
      <c r="G87" s="1" t="s">
        <v>231</v>
      </c>
      <c r="H87" s="1" t="s">
        <v>35</v>
      </c>
      <c r="I87" s="1" t="s">
        <v>234</v>
      </c>
      <c r="J87">
        <v>5306</v>
      </c>
      <c r="K87" s="1" t="s">
        <v>235</v>
      </c>
      <c r="L87" s="1" t="s">
        <v>177</v>
      </c>
      <c r="M87">
        <v>250</v>
      </c>
      <c r="N87">
        <v>65000</v>
      </c>
      <c r="O87">
        <v>0</v>
      </c>
      <c r="P87">
        <v>4809</v>
      </c>
      <c r="Q87">
        <v>1412</v>
      </c>
      <c r="R87">
        <v>706</v>
      </c>
      <c r="S87">
        <v>353</v>
      </c>
      <c r="T87">
        <v>350</v>
      </c>
      <c r="U87">
        <v>350</v>
      </c>
      <c r="V87" s="1" t="s">
        <v>39</v>
      </c>
      <c r="W87" s="1" t="s">
        <v>39</v>
      </c>
      <c r="X87" s="1" t="s">
        <v>41</v>
      </c>
      <c r="Y87" s="1" t="s">
        <v>39</v>
      </c>
      <c r="Z87" s="1" t="s">
        <v>39</v>
      </c>
      <c r="AA87">
        <v>0</v>
      </c>
      <c r="AB87">
        <v>120</v>
      </c>
      <c r="AC87">
        <v>12</v>
      </c>
      <c r="AD87">
        <v>0</v>
      </c>
      <c r="AE87">
        <v>4</v>
      </c>
    </row>
    <row r="88" spans="1:31" x14ac:dyDescent="0.25">
      <c r="A88" s="1" t="s">
        <v>31</v>
      </c>
      <c r="B88" s="3">
        <v>3529</v>
      </c>
      <c r="C88" s="2">
        <v>43105</v>
      </c>
      <c r="D88">
        <v>150</v>
      </c>
      <c r="E88" s="1" t="s">
        <v>45</v>
      </c>
      <c r="F88" s="1" t="s">
        <v>42</v>
      </c>
      <c r="G88" s="1" t="s">
        <v>231</v>
      </c>
      <c r="H88" s="1" t="s">
        <v>46</v>
      </c>
      <c r="I88" s="1" t="s">
        <v>236</v>
      </c>
      <c r="J88">
        <v>5325</v>
      </c>
      <c r="K88" s="1" t="s">
        <v>237</v>
      </c>
      <c r="L88" s="1" t="s">
        <v>177</v>
      </c>
      <c r="M88">
        <v>250</v>
      </c>
      <c r="N88">
        <v>65000</v>
      </c>
      <c r="O88">
        <v>0</v>
      </c>
      <c r="P88">
        <v>7408</v>
      </c>
      <c r="Q88">
        <v>2175</v>
      </c>
      <c r="R88">
        <v>1088</v>
      </c>
      <c r="S88">
        <v>544</v>
      </c>
      <c r="T88">
        <v>350</v>
      </c>
      <c r="U88">
        <v>0</v>
      </c>
      <c r="V88" s="1" t="s">
        <v>39</v>
      </c>
      <c r="W88" s="1" t="s">
        <v>40</v>
      </c>
      <c r="X88" s="1" t="s">
        <v>49</v>
      </c>
      <c r="Y88" s="1" t="s">
        <v>39</v>
      </c>
      <c r="Z88" s="1" t="s">
        <v>39</v>
      </c>
      <c r="AA88">
        <v>0</v>
      </c>
      <c r="AB88">
        <v>135</v>
      </c>
      <c r="AC88">
        <v>19</v>
      </c>
      <c r="AD88">
        <v>0</v>
      </c>
      <c r="AE88">
        <v>3</v>
      </c>
    </row>
    <row r="89" spans="1:31" x14ac:dyDescent="0.25">
      <c r="A89" s="1" t="s">
        <v>31</v>
      </c>
      <c r="B89" s="3">
        <v>3530</v>
      </c>
      <c r="C89" s="2">
        <v>43105</v>
      </c>
      <c r="D89">
        <v>225</v>
      </c>
      <c r="E89" s="1" t="s">
        <v>32</v>
      </c>
      <c r="F89" s="1" t="s">
        <v>33</v>
      </c>
      <c r="G89" s="1" t="s">
        <v>231</v>
      </c>
      <c r="H89" s="1" t="s">
        <v>35</v>
      </c>
      <c r="I89" s="1" t="s">
        <v>238</v>
      </c>
      <c r="J89">
        <v>4676</v>
      </c>
      <c r="K89" s="1" t="s">
        <v>239</v>
      </c>
      <c r="L89" s="1" t="s">
        <v>177</v>
      </c>
      <c r="M89">
        <v>250</v>
      </c>
      <c r="N89">
        <v>65000</v>
      </c>
      <c r="O89">
        <v>0</v>
      </c>
      <c r="P89">
        <v>3509</v>
      </c>
      <c r="Q89">
        <v>1030</v>
      </c>
      <c r="R89">
        <v>515</v>
      </c>
      <c r="S89">
        <v>258</v>
      </c>
      <c r="T89">
        <v>0</v>
      </c>
      <c r="U89">
        <v>0</v>
      </c>
      <c r="V89" s="1" t="s">
        <v>39</v>
      </c>
      <c r="W89" s="1" t="s">
        <v>84</v>
      </c>
      <c r="X89" s="1" t="s">
        <v>41</v>
      </c>
      <c r="Y89" s="1" t="s">
        <v>39</v>
      </c>
      <c r="Z89" s="1" t="s">
        <v>39</v>
      </c>
      <c r="AC89">
        <v>12</v>
      </c>
      <c r="AD89">
        <v>0</v>
      </c>
      <c r="AE89">
        <v>5</v>
      </c>
    </row>
    <row r="90" spans="1:31" x14ac:dyDescent="0.25">
      <c r="A90" s="1" t="s">
        <v>31</v>
      </c>
      <c r="B90" s="3">
        <v>3531</v>
      </c>
      <c r="C90" s="2">
        <v>43105</v>
      </c>
      <c r="D90">
        <v>255</v>
      </c>
      <c r="E90" s="1" t="s">
        <v>45</v>
      </c>
      <c r="F90" s="1" t="s">
        <v>42</v>
      </c>
      <c r="G90" s="1" t="s">
        <v>231</v>
      </c>
      <c r="H90" s="1" t="s">
        <v>46</v>
      </c>
      <c r="I90" s="1" t="s">
        <v>236</v>
      </c>
      <c r="J90">
        <v>5325</v>
      </c>
      <c r="K90" s="1" t="s">
        <v>240</v>
      </c>
      <c r="L90" s="1" t="s">
        <v>177</v>
      </c>
      <c r="M90">
        <v>250</v>
      </c>
      <c r="N90">
        <v>65000</v>
      </c>
      <c r="O90">
        <v>0</v>
      </c>
      <c r="P90">
        <v>3369</v>
      </c>
      <c r="Q90">
        <v>1045</v>
      </c>
      <c r="R90">
        <v>522</v>
      </c>
      <c r="S90">
        <v>350</v>
      </c>
      <c r="T90">
        <v>350</v>
      </c>
      <c r="U90">
        <v>350</v>
      </c>
      <c r="V90" s="1" t="s">
        <v>100</v>
      </c>
      <c r="W90" s="1" t="s">
        <v>39</v>
      </c>
      <c r="X90" s="1" t="s">
        <v>49</v>
      </c>
      <c r="Y90" s="1" t="s">
        <v>39</v>
      </c>
      <c r="Z90" s="1" t="s">
        <v>39</v>
      </c>
      <c r="AA90">
        <v>0</v>
      </c>
      <c r="AB90">
        <v>100</v>
      </c>
      <c r="AC90">
        <v>19</v>
      </c>
      <c r="AD90">
        <v>0</v>
      </c>
      <c r="AE90">
        <v>5</v>
      </c>
    </row>
    <row r="91" spans="1:31" x14ac:dyDescent="0.25">
      <c r="A91" s="1" t="s">
        <v>31</v>
      </c>
      <c r="B91" s="3">
        <v>3532</v>
      </c>
      <c r="C91" s="2">
        <v>43105</v>
      </c>
      <c r="D91">
        <v>325</v>
      </c>
      <c r="E91" s="1" t="s">
        <v>72</v>
      </c>
      <c r="F91" s="1" t="s">
        <v>33</v>
      </c>
      <c r="G91" s="1" t="s">
        <v>231</v>
      </c>
      <c r="H91" s="1" t="s">
        <v>72</v>
      </c>
      <c r="I91" s="1" t="s">
        <v>130</v>
      </c>
      <c r="J91">
        <v>3520</v>
      </c>
      <c r="K91" s="1" t="s">
        <v>241</v>
      </c>
      <c r="L91" s="1" t="s">
        <v>177</v>
      </c>
      <c r="M91">
        <v>250</v>
      </c>
      <c r="N91">
        <v>65000</v>
      </c>
      <c r="O91">
        <v>0</v>
      </c>
      <c r="P91">
        <v>2599</v>
      </c>
      <c r="Q91">
        <v>763</v>
      </c>
      <c r="R91">
        <v>382</v>
      </c>
      <c r="S91">
        <v>191</v>
      </c>
      <c r="T91">
        <v>0</v>
      </c>
      <c r="U91">
        <v>0</v>
      </c>
      <c r="V91" s="1" t="s">
        <v>39</v>
      </c>
      <c r="W91" s="1" t="s">
        <v>39</v>
      </c>
      <c r="X91" s="1" t="s">
        <v>92</v>
      </c>
      <c r="Y91" s="1" t="s">
        <v>39</v>
      </c>
      <c r="Z91" s="1" t="s">
        <v>39</v>
      </c>
      <c r="AC91">
        <v>0</v>
      </c>
      <c r="AD91">
        <v>0</v>
      </c>
      <c r="AE91">
        <v>5</v>
      </c>
    </row>
    <row r="92" spans="1:31" x14ac:dyDescent="0.25">
      <c r="A92" s="1" t="s">
        <v>31</v>
      </c>
      <c r="B92" s="3">
        <v>3534</v>
      </c>
      <c r="C92" s="2">
        <v>43106</v>
      </c>
      <c r="D92">
        <v>1230</v>
      </c>
      <c r="E92" s="1" t="s">
        <v>32</v>
      </c>
      <c r="F92" s="1" t="s">
        <v>33</v>
      </c>
      <c r="G92" s="1" t="s">
        <v>242</v>
      </c>
      <c r="H92" s="1" t="s">
        <v>35</v>
      </c>
      <c r="I92" s="1" t="s">
        <v>243</v>
      </c>
      <c r="J92">
        <v>4280</v>
      </c>
      <c r="K92" s="1" t="s">
        <v>244</v>
      </c>
      <c r="L92" s="1" t="s">
        <v>147</v>
      </c>
      <c r="M92">
        <v>0.15</v>
      </c>
      <c r="N92">
        <v>300.8</v>
      </c>
      <c r="O92">
        <v>-1</v>
      </c>
      <c r="P92">
        <v>4159</v>
      </c>
      <c r="Q92">
        <v>1221</v>
      </c>
      <c r="R92">
        <v>611</v>
      </c>
      <c r="S92">
        <v>305</v>
      </c>
      <c r="T92">
        <v>0</v>
      </c>
      <c r="U92">
        <v>0</v>
      </c>
      <c r="V92" s="1" t="s">
        <v>39</v>
      </c>
      <c r="W92" s="1" t="s">
        <v>84</v>
      </c>
      <c r="X92" s="1" t="s">
        <v>49</v>
      </c>
      <c r="Y92" s="1" t="s">
        <v>39</v>
      </c>
      <c r="Z92" s="1" t="s">
        <v>39</v>
      </c>
      <c r="AC92">
        <v>8</v>
      </c>
      <c r="AD92">
        <v>0</v>
      </c>
      <c r="AE92">
        <v>4</v>
      </c>
    </row>
    <row r="93" spans="1:31" x14ac:dyDescent="0.25">
      <c r="A93" s="1" t="s">
        <v>31</v>
      </c>
      <c r="B93" s="3">
        <v>3535</v>
      </c>
      <c r="C93" s="2">
        <v>43106</v>
      </c>
      <c r="D93">
        <v>100</v>
      </c>
      <c r="E93" s="1" t="s">
        <v>45</v>
      </c>
      <c r="F93" s="1" t="s">
        <v>42</v>
      </c>
      <c r="G93" s="1" t="s">
        <v>242</v>
      </c>
      <c r="H93" s="1" t="s">
        <v>46</v>
      </c>
      <c r="I93" s="1" t="s">
        <v>245</v>
      </c>
      <c r="J93">
        <v>5191</v>
      </c>
      <c r="K93" s="1" t="s">
        <v>246</v>
      </c>
      <c r="L93" s="1" t="s">
        <v>147</v>
      </c>
      <c r="M93">
        <v>0.28000000000000003</v>
      </c>
      <c r="N93">
        <v>387.1</v>
      </c>
      <c r="O93">
        <v>5.0999999999999996</v>
      </c>
      <c r="P93">
        <v>11956</v>
      </c>
      <c r="Q93">
        <v>3511</v>
      </c>
      <c r="R93">
        <v>1755</v>
      </c>
      <c r="S93">
        <v>878</v>
      </c>
      <c r="T93">
        <v>350</v>
      </c>
      <c r="U93">
        <v>350</v>
      </c>
      <c r="V93" s="1" t="s">
        <v>39</v>
      </c>
      <c r="W93" s="1" t="s">
        <v>40</v>
      </c>
      <c r="X93" s="1" t="s">
        <v>49</v>
      </c>
      <c r="Y93" s="1" t="s">
        <v>39</v>
      </c>
      <c r="Z93" s="1" t="s">
        <v>39</v>
      </c>
      <c r="AC93">
        <v>15</v>
      </c>
      <c r="AD93">
        <v>7</v>
      </c>
      <c r="AE93">
        <v>3</v>
      </c>
    </row>
    <row r="94" spans="1:31" x14ac:dyDescent="0.25">
      <c r="A94" s="1" t="s">
        <v>31</v>
      </c>
      <c r="B94" s="3">
        <v>3536</v>
      </c>
      <c r="C94" s="2">
        <v>43106</v>
      </c>
      <c r="D94">
        <v>135</v>
      </c>
      <c r="E94" s="1" t="s">
        <v>32</v>
      </c>
      <c r="F94" s="1" t="s">
        <v>33</v>
      </c>
      <c r="G94" s="1" t="s">
        <v>242</v>
      </c>
      <c r="H94" s="1" t="s">
        <v>35</v>
      </c>
      <c r="I94" s="1" t="s">
        <v>247</v>
      </c>
      <c r="J94">
        <v>3531</v>
      </c>
      <c r="K94" s="1" t="s">
        <v>248</v>
      </c>
      <c r="L94" s="1" t="s">
        <v>147</v>
      </c>
      <c r="M94">
        <v>0.15</v>
      </c>
      <c r="N94">
        <v>246.7</v>
      </c>
      <c r="O94">
        <v>-3.9</v>
      </c>
      <c r="P94">
        <v>28810</v>
      </c>
      <c r="Q94">
        <v>11020</v>
      </c>
      <c r="R94">
        <v>5685</v>
      </c>
      <c r="S94">
        <v>3000</v>
      </c>
      <c r="T94">
        <v>0</v>
      </c>
      <c r="U94">
        <v>0</v>
      </c>
      <c r="V94" s="1" t="s">
        <v>39</v>
      </c>
      <c r="W94" s="1" t="s">
        <v>39</v>
      </c>
      <c r="X94" s="1" t="s">
        <v>76</v>
      </c>
      <c r="Y94" s="1" t="s">
        <v>39</v>
      </c>
      <c r="Z94" s="1" t="s">
        <v>249</v>
      </c>
      <c r="AC94">
        <v>6</v>
      </c>
      <c r="AD94">
        <v>0</v>
      </c>
      <c r="AE94">
        <v>1</v>
      </c>
    </row>
    <row r="95" spans="1:31" x14ac:dyDescent="0.25">
      <c r="A95" s="1" t="s">
        <v>31</v>
      </c>
      <c r="B95" s="3">
        <v>3537</v>
      </c>
      <c r="C95" s="2">
        <v>43106</v>
      </c>
      <c r="D95">
        <v>205</v>
      </c>
      <c r="E95" s="1" t="s">
        <v>45</v>
      </c>
      <c r="F95" s="1" t="s">
        <v>42</v>
      </c>
      <c r="G95" s="1" t="s">
        <v>242</v>
      </c>
      <c r="H95" s="1" t="s">
        <v>46</v>
      </c>
      <c r="I95" s="1" t="s">
        <v>250</v>
      </c>
      <c r="J95">
        <v>6490</v>
      </c>
      <c r="K95" s="1" t="s">
        <v>251</v>
      </c>
      <c r="L95" s="1" t="s">
        <v>147</v>
      </c>
      <c r="M95">
        <v>0.28000000000000003</v>
      </c>
      <c r="N95">
        <v>492.1</v>
      </c>
      <c r="O95">
        <v>7.2</v>
      </c>
      <c r="P95">
        <v>85425</v>
      </c>
      <c r="Q95">
        <v>32055</v>
      </c>
      <c r="R95">
        <v>16050</v>
      </c>
      <c r="S95">
        <v>7995</v>
      </c>
      <c r="T95">
        <v>4020</v>
      </c>
      <c r="U95">
        <v>2010</v>
      </c>
      <c r="V95" s="1" t="s">
        <v>39</v>
      </c>
      <c r="W95" s="1" t="s">
        <v>39</v>
      </c>
      <c r="X95" s="1" t="s">
        <v>49</v>
      </c>
      <c r="Y95" s="1" t="s">
        <v>39</v>
      </c>
      <c r="Z95" s="1" t="s">
        <v>68</v>
      </c>
      <c r="AC95">
        <v>18</v>
      </c>
      <c r="AD95">
        <v>0</v>
      </c>
      <c r="AE95">
        <v>1</v>
      </c>
    </row>
    <row r="96" spans="1:31" x14ac:dyDescent="0.25">
      <c r="A96" s="1" t="s">
        <v>31</v>
      </c>
      <c r="B96" s="3">
        <v>3538</v>
      </c>
      <c r="C96" s="2">
        <v>43106</v>
      </c>
      <c r="D96">
        <v>245</v>
      </c>
      <c r="E96" s="1" t="s">
        <v>32</v>
      </c>
      <c r="F96" s="1" t="s">
        <v>42</v>
      </c>
      <c r="G96" s="1" t="s">
        <v>242</v>
      </c>
      <c r="H96" s="1" t="s">
        <v>35</v>
      </c>
      <c r="I96" s="1" t="s">
        <v>245</v>
      </c>
      <c r="J96">
        <v>5191</v>
      </c>
      <c r="K96" s="1" t="s">
        <v>252</v>
      </c>
      <c r="L96" s="1" t="s">
        <v>147</v>
      </c>
      <c r="M96">
        <v>0.4</v>
      </c>
      <c r="N96">
        <v>381.8</v>
      </c>
      <c r="O96">
        <v>19.600000000000001</v>
      </c>
      <c r="P96">
        <v>11394</v>
      </c>
      <c r="Q96">
        <v>3366</v>
      </c>
      <c r="R96">
        <v>1683</v>
      </c>
      <c r="S96">
        <v>842</v>
      </c>
      <c r="T96">
        <v>421</v>
      </c>
      <c r="U96">
        <v>0</v>
      </c>
      <c r="V96" s="1" t="s">
        <v>39</v>
      </c>
      <c r="W96" s="1" t="s">
        <v>39</v>
      </c>
      <c r="X96" s="1" t="s">
        <v>49</v>
      </c>
      <c r="Y96" s="1" t="s">
        <v>39</v>
      </c>
      <c r="Z96" s="1" t="s">
        <v>39</v>
      </c>
      <c r="AA96">
        <v>0</v>
      </c>
      <c r="AB96">
        <v>145</v>
      </c>
      <c r="AC96">
        <v>8</v>
      </c>
      <c r="AD96">
        <v>0</v>
      </c>
      <c r="AE96">
        <v>2</v>
      </c>
    </row>
    <row r="97" spans="1:31" x14ac:dyDescent="0.25">
      <c r="A97" s="1" t="s">
        <v>31</v>
      </c>
      <c r="B97" s="3">
        <v>3539</v>
      </c>
      <c r="C97" s="2">
        <v>43106</v>
      </c>
      <c r="D97">
        <v>320</v>
      </c>
      <c r="E97" s="1" t="s">
        <v>45</v>
      </c>
      <c r="F97" s="1" t="s">
        <v>42</v>
      </c>
      <c r="G97" s="1" t="s">
        <v>242</v>
      </c>
      <c r="H97" s="1" t="s">
        <v>46</v>
      </c>
      <c r="I97" s="1" t="s">
        <v>253</v>
      </c>
      <c r="J97">
        <v>4278</v>
      </c>
      <c r="K97" s="1" t="s">
        <v>254</v>
      </c>
      <c r="L97" s="1" t="s">
        <v>147</v>
      </c>
      <c r="M97">
        <v>0.28000000000000003</v>
      </c>
      <c r="N97">
        <v>314.89999999999998</v>
      </c>
      <c r="O97">
        <v>3.6</v>
      </c>
      <c r="P97">
        <v>19166</v>
      </c>
      <c r="Q97">
        <v>5786</v>
      </c>
      <c r="R97">
        <v>2981</v>
      </c>
      <c r="S97">
        <v>1580</v>
      </c>
      <c r="T97">
        <v>0</v>
      </c>
      <c r="U97">
        <v>0</v>
      </c>
      <c r="V97" s="1" t="s">
        <v>39</v>
      </c>
      <c r="W97" s="1" t="s">
        <v>39</v>
      </c>
      <c r="X97" s="1" t="s">
        <v>49</v>
      </c>
      <c r="Y97" s="1" t="s">
        <v>39</v>
      </c>
      <c r="Z97" s="1" t="s">
        <v>39</v>
      </c>
      <c r="AC97">
        <v>13</v>
      </c>
      <c r="AD97">
        <v>12</v>
      </c>
      <c r="AE97">
        <v>2</v>
      </c>
    </row>
    <row r="98" spans="1:31" x14ac:dyDescent="0.25">
      <c r="A98" s="1" t="s">
        <v>31</v>
      </c>
      <c r="B98" s="3">
        <v>3540</v>
      </c>
      <c r="C98" s="2">
        <v>43106</v>
      </c>
      <c r="D98">
        <v>355</v>
      </c>
      <c r="E98" s="1" t="s">
        <v>72</v>
      </c>
      <c r="F98" s="1" t="s">
        <v>33</v>
      </c>
      <c r="G98" s="1" t="s">
        <v>242</v>
      </c>
      <c r="H98" s="1" t="s">
        <v>72</v>
      </c>
      <c r="I98" s="1" t="s">
        <v>247</v>
      </c>
      <c r="J98">
        <v>3531</v>
      </c>
      <c r="K98" s="1" t="s">
        <v>255</v>
      </c>
      <c r="L98" s="1" t="s">
        <v>147</v>
      </c>
      <c r="M98">
        <v>0.4</v>
      </c>
      <c r="N98">
        <v>250.4</v>
      </c>
      <c r="O98">
        <v>5.4</v>
      </c>
      <c r="P98">
        <v>2599</v>
      </c>
      <c r="Q98">
        <v>763</v>
      </c>
      <c r="R98">
        <v>382</v>
      </c>
      <c r="S98">
        <v>191</v>
      </c>
      <c r="T98">
        <v>0</v>
      </c>
      <c r="U98">
        <v>0</v>
      </c>
      <c r="V98" s="1" t="s">
        <v>39</v>
      </c>
      <c r="W98" s="1" t="s">
        <v>39</v>
      </c>
      <c r="X98" s="1" t="s">
        <v>143</v>
      </c>
      <c r="Y98" s="1" t="s">
        <v>39</v>
      </c>
      <c r="Z98" s="1" t="s">
        <v>39</v>
      </c>
      <c r="AC98">
        <v>0</v>
      </c>
      <c r="AD98">
        <v>0</v>
      </c>
      <c r="AE98">
        <v>5</v>
      </c>
    </row>
    <row r="99" spans="1:31" x14ac:dyDescent="0.25">
      <c r="A99" s="1" t="s">
        <v>31</v>
      </c>
      <c r="B99" s="3">
        <v>3541</v>
      </c>
      <c r="C99" s="2">
        <v>43106</v>
      </c>
      <c r="D99">
        <v>1215</v>
      </c>
      <c r="E99" s="1" t="s">
        <v>32</v>
      </c>
      <c r="F99" s="1" t="s">
        <v>33</v>
      </c>
      <c r="G99" s="1" t="s">
        <v>256</v>
      </c>
      <c r="H99" s="1" t="s">
        <v>35</v>
      </c>
      <c r="I99" s="1" t="s">
        <v>257</v>
      </c>
      <c r="J99">
        <v>3516</v>
      </c>
      <c r="K99" s="1" t="s">
        <v>258</v>
      </c>
      <c r="L99" s="1" t="s">
        <v>259</v>
      </c>
      <c r="M99">
        <v>0.5</v>
      </c>
      <c r="N99">
        <v>253.1</v>
      </c>
      <c r="O99">
        <v>5.9</v>
      </c>
      <c r="P99">
        <v>6498</v>
      </c>
      <c r="Q99">
        <v>1908</v>
      </c>
      <c r="R99">
        <v>954</v>
      </c>
      <c r="S99">
        <v>477</v>
      </c>
      <c r="T99">
        <v>350</v>
      </c>
      <c r="U99">
        <v>0</v>
      </c>
      <c r="V99" s="1" t="s">
        <v>39</v>
      </c>
      <c r="W99" s="1" t="s">
        <v>39</v>
      </c>
      <c r="X99" s="1" t="s">
        <v>76</v>
      </c>
      <c r="Y99" s="1" t="s">
        <v>39</v>
      </c>
      <c r="Z99" s="1" t="s">
        <v>39</v>
      </c>
      <c r="AC99">
        <v>8</v>
      </c>
      <c r="AD99">
        <v>0</v>
      </c>
      <c r="AE99">
        <v>3</v>
      </c>
    </row>
    <row r="100" spans="1:31" x14ac:dyDescent="0.25">
      <c r="A100" s="1" t="s">
        <v>31</v>
      </c>
      <c r="B100" s="3">
        <v>3542</v>
      </c>
      <c r="C100" s="2">
        <v>43106</v>
      </c>
      <c r="D100">
        <v>1245</v>
      </c>
      <c r="E100" s="1" t="s">
        <v>32</v>
      </c>
      <c r="F100" s="1" t="s">
        <v>33</v>
      </c>
      <c r="G100" s="1" t="s">
        <v>256</v>
      </c>
      <c r="H100" s="1" t="s">
        <v>35</v>
      </c>
      <c r="I100" s="1" t="s">
        <v>260</v>
      </c>
      <c r="J100">
        <v>4353</v>
      </c>
      <c r="K100" s="1" t="s">
        <v>261</v>
      </c>
      <c r="L100" s="1" t="s">
        <v>259</v>
      </c>
      <c r="M100">
        <v>0.5</v>
      </c>
      <c r="N100">
        <v>313.3</v>
      </c>
      <c r="O100">
        <v>13.7</v>
      </c>
      <c r="P100">
        <v>12529</v>
      </c>
      <c r="Q100">
        <v>4701</v>
      </c>
      <c r="R100">
        <v>2354</v>
      </c>
      <c r="S100">
        <v>1173</v>
      </c>
      <c r="T100">
        <v>0</v>
      </c>
      <c r="U100">
        <v>0</v>
      </c>
      <c r="V100" s="1" t="s">
        <v>39</v>
      </c>
      <c r="W100" s="1" t="s">
        <v>39</v>
      </c>
      <c r="X100" s="1" t="s">
        <v>41</v>
      </c>
      <c r="Y100" s="1" t="s">
        <v>39</v>
      </c>
      <c r="Z100" s="1" t="s">
        <v>60</v>
      </c>
      <c r="AC100">
        <v>9</v>
      </c>
      <c r="AD100">
        <v>0</v>
      </c>
      <c r="AE100">
        <v>1</v>
      </c>
    </row>
    <row r="101" spans="1:31" x14ac:dyDescent="0.25">
      <c r="A101" s="1" t="s">
        <v>31</v>
      </c>
      <c r="B101" s="3">
        <v>3543</v>
      </c>
      <c r="C101" s="2">
        <v>43106</v>
      </c>
      <c r="D101">
        <v>120</v>
      </c>
      <c r="E101" s="1" t="s">
        <v>45</v>
      </c>
      <c r="F101" s="1" t="s">
        <v>42</v>
      </c>
      <c r="G101" s="1" t="s">
        <v>256</v>
      </c>
      <c r="H101" s="1" t="s">
        <v>46</v>
      </c>
      <c r="I101" s="1" t="s">
        <v>262</v>
      </c>
      <c r="J101">
        <v>4410</v>
      </c>
      <c r="K101" s="1" t="s">
        <v>263</v>
      </c>
      <c r="L101" s="1" t="s">
        <v>259</v>
      </c>
      <c r="M101">
        <v>0.3</v>
      </c>
      <c r="N101">
        <v>326.7</v>
      </c>
      <c r="O101">
        <v>8.3000000000000007</v>
      </c>
      <c r="P101">
        <v>9384</v>
      </c>
      <c r="Q101">
        <v>2772</v>
      </c>
      <c r="R101">
        <v>1386</v>
      </c>
      <c r="S101">
        <v>693</v>
      </c>
      <c r="T101">
        <v>350</v>
      </c>
      <c r="U101">
        <v>350</v>
      </c>
      <c r="V101" s="1" t="s">
        <v>39</v>
      </c>
      <c r="W101" s="1" t="s">
        <v>39</v>
      </c>
      <c r="X101" s="1" t="s">
        <v>49</v>
      </c>
      <c r="Y101" s="1" t="s">
        <v>39</v>
      </c>
      <c r="Z101" s="1" t="s">
        <v>39</v>
      </c>
      <c r="AA101">
        <v>0</v>
      </c>
      <c r="AB101">
        <v>130</v>
      </c>
      <c r="AC101">
        <v>17</v>
      </c>
      <c r="AD101">
        <v>2</v>
      </c>
      <c r="AE101">
        <v>3</v>
      </c>
    </row>
    <row r="102" spans="1:31" x14ac:dyDescent="0.25">
      <c r="A102" s="1" t="s">
        <v>31</v>
      </c>
      <c r="B102" s="3">
        <v>3544</v>
      </c>
      <c r="C102" s="2">
        <v>43106</v>
      </c>
      <c r="D102">
        <v>150</v>
      </c>
      <c r="E102" s="1" t="s">
        <v>45</v>
      </c>
      <c r="F102" s="1" t="s">
        <v>42</v>
      </c>
      <c r="G102" s="1" t="s">
        <v>256</v>
      </c>
      <c r="H102" s="1" t="s">
        <v>46</v>
      </c>
      <c r="I102" s="1" t="s">
        <v>264</v>
      </c>
      <c r="J102">
        <v>3419</v>
      </c>
      <c r="K102" s="1" t="s">
        <v>265</v>
      </c>
      <c r="L102" s="1" t="s">
        <v>259</v>
      </c>
      <c r="M102">
        <v>0.3</v>
      </c>
      <c r="N102">
        <v>243.5</v>
      </c>
      <c r="O102">
        <v>1.7</v>
      </c>
      <c r="P102">
        <v>18768</v>
      </c>
      <c r="Q102">
        <v>5544</v>
      </c>
      <c r="R102">
        <v>2772</v>
      </c>
      <c r="S102">
        <v>1386</v>
      </c>
      <c r="T102">
        <v>0</v>
      </c>
      <c r="U102">
        <v>0</v>
      </c>
      <c r="V102" s="1" t="s">
        <v>39</v>
      </c>
      <c r="W102" s="1" t="s">
        <v>39</v>
      </c>
      <c r="X102" s="1" t="s">
        <v>49</v>
      </c>
      <c r="Y102" s="1" t="s">
        <v>39</v>
      </c>
      <c r="Z102" s="1" t="s">
        <v>39</v>
      </c>
      <c r="AC102">
        <v>13</v>
      </c>
      <c r="AD102">
        <v>4</v>
      </c>
      <c r="AE102">
        <v>2</v>
      </c>
    </row>
    <row r="103" spans="1:31" x14ac:dyDescent="0.25">
      <c r="A103" s="1" t="s">
        <v>31</v>
      </c>
      <c r="B103" s="3">
        <v>3545</v>
      </c>
      <c r="C103" s="2">
        <v>43106</v>
      </c>
      <c r="D103">
        <v>225</v>
      </c>
      <c r="E103" s="1" t="s">
        <v>32</v>
      </c>
      <c r="F103" s="1" t="s">
        <v>33</v>
      </c>
      <c r="G103" s="1" t="s">
        <v>256</v>
      </c>
      <c r="H103" s="1" t="s">
        <v>35</v>
      </c>
      <c r="I103" s="1" t="s">
        <v>257</v>
      </c>
      <c r="J103">
        <v>3516</v>
      </c>
      <c r="K103" s="1" t="s">
        <v>266</v>
      </c>
      <c r="L103" s="1" t="s">
        <v>259</v>
      </c>
      <c r="M103">
        <v>0.5</v>
      </c>
      <c r="N103">
        <v>243.5</v>
      </c>
      <c r="O103">
        <v>-3.7</v>
      </c>
      <c r="P103">
        <v>28475</v>
      </c>
      <c r="Q103">
        <v>10685</v>
      </c>
      <c r="R103">
        <v>5350</v>
      </c>
      <c r="S103">
        <v>2665</v>
      </c>
      <c r="T103">
        <v>1340</v>
      </c>
      <c r="U103">
        <v>0</v>
      </c>
      <c r="V103" s="1" t="s">
        <v>39</v>
      </c>
      <c r="W103" s="1" t="s">
        <v>40</v>
      </c>
      <c r="X103" s="1" t="s">
        <v>41</v>
      </c>
      <c r="Y103" s="1" t="s">
        <v>39</v>
      </c>
      <c r="Z103" s="1" t="s">
        <v>249</v>
      </c>
      <c r="AC103">
        <v>8</v>
      </c>
      <c r="AD103">
        <v>0</v>
      </c>
      <c r="AE103">
        <v>1</v>
      </c>
    </row>
    <row r="104" spans="1:31" x14ac:dyDescent="0.25">
      <c r="A104" s="1" t="s">
        <v>31</v>
      </c>
      <c r="B104" s="3">
        <v>3546</v>
      </c>
      <c r="C104" s="2">
        <v>43106</v>
      </c>
      <c r="D104">
        <v>300</v>
      </c>
      <c r="E104" s="1" t="s">
        <v>45</v>
      </c>
      <c r="F104" s="1" t="s">
        <v>42</v>
      </c>
      <c r="G104" s="1" t="s">
        <v>256</v>
      </c>
      <c r="H104" s="1" t="s">
        <v>46</v>
      </c>
      <c r="I104" s="1" t="s">
        <v>267</v>
      </c>
      <c r="J104">
        <v>5317</v>
      </c>
      <c r="K104" s="1" t="s">
        <v>268</v>
      </c>
      <c r="L104" s="1" t="s">
        <v>259</v>
      </c>
      <c r="M104">
        <v>0.3</v>
      </c>
      <c r="N104">
        <v>397</v>
      </c>
      <c r="O104">
        <v>9.1999999999999993</v>
      </c>
      <c r="P104">
        <v>61900</v>
      </c>
      <c r="Q104">
        <v>18380</v>
      </c>
      <c r="R104">
        <v>9190</v>
      </c>
      <c r="S104">
        <v>4580</v>
      </c>
      <c r="T104">
        <v>2300</v>
      </c>
      <c r="U104">
        <v>1160</v>
      </c>
      <c r="V104" s="1" t="s">
        <v>39</v>
      </c>
      <c r="W104" s="1" t="s">
        <v>39</v>
      </c>
      <c r="X104" s="1" t="s">
        <v>269</v>
      </c>
      <c r="Y104" s="1" t="s">
        <v>39</v>
      </c>
      <c r="Z104" s="1" t="s">
        <v>39</v>
      </c>
      <c r="AC104">
        <v>22</v>
      </c>
      <c r="AD104">
        <v>0</v>
      </c>
      <c r="AE104">
        <v>2</v>
      </c>
    </row>
    <row r="105" spans="1:31" x14ac:dyDescent="0.25">
      <c r="A105" s="1" t="s">
        <v>31</v>
      </c>
      <c r="B105" s="3">
        <v>3547</v>
      </c>
      <c r="C105" s="2">
        <v>43106</v>
      </c>
      <c r="D105">
        <v>335</v>
      </c>
      <c r="E105" s="1" t="s">
        <v>32</v>
      </c>
      <c r="F105" s="1" t="s">
        <v>42</v>
      </c>
      <c r="G105" s="1" t="s">
        <v>256</v>
      </c>
      <c r="H105" s="1" t="s">
        <v>35</v>
      </c>
      <c r="I105" s="1" t="s">
        <v>257</v>
      </c>
      <c r="J105">
        <v>3516</v>
      </c>
      <c r="K105" s="1" t="s">
        <v>270</v>
      </c>
      <c r="L105" s="1" t="s">
        <v>259</v>
      </c>
      <c r="M105">
        <v>0.5</v>
      </c>
      <c r="N105">
        <v>247</v>
      </c>
      <c r="O105">
        <v>-0.2</v>
      </c>
      <c r="P105">
        <v>15640</v>
      </c>
      <c r="Q105">
        <v>4620</v>
      </c>
      <c r="R105">
        <v>2310</v>
      </c>
      <c r="S105">
        <v>1155</v>
      </c>
      <c r="T105">
        <v>578</v>
      </c>
      <c r="U105">
        <v>290</v>
      </c>
      <c r="V105" s="1" t="s">
        <v>39</v>
      </c>
      <c r="W105" s="1" t="s">
        <v>39</v>
      </c>
      <c r="X105" s="1" t="s">
        <v>41</v>
      </c>
      <c r="Y105" s="1" t="s">
        <v>39</v>
      </c>
      <c r="Z105" s="1" t="s">
        <v>39</v>
      </c>
      <c r="AA105">
        <v>0</v>
      </c>
      <c r="AB105">
        <v>145</v>
      </c>
      <c r="AC105">
        <v>8</v>
      </c>
      <c r="AD105">
        <v>2</v>
      </c>
      <c r="AE105">
        <v>2</v>
      </c>
    </row>
    <row r="106" spans="1:31" x14ac:dyDescent="0.25">
      <c r="A106" s="1" t="s">
        <v>31</v>
      </c>
      <c r="B106" s="3">
        <v>3548</v>
      </c>
      <c r="C106" s="2">
        <v>43106</v>
      </c>
      <c r="D106">
        <v>105</v>
      </c>
      <c r="E106" s="1" t="s">
        <v>32</v>
      </c>
      <c r="F106" s="1" t="s">
        <v>42</v>
      </c>
      <c r="G106" s="1" t="s">
        <v>271</v>
      </c>
      <c r="H106" s="1" t="s">
        <v>35</v>
      </c>
      <c r="I106" s="1" t="s">
        <v>272</v>
      </c>
      <c r="J106">
        <v>3365</v>
      </c>
      <c r="K106" s="1" t="s">
        <v>273</v>
      </c>
      <c r="L106" s="1" t="s">
        <v>274</v>
      </c>
      <c r="M106">
        <v>1.43</v>
      </c>
      <c r="N106">
        <v>247.5</v>
      </c>
      <c r="O106">
        <v>18.600000000000001</v>
      </c>
      <c r="P106">
        <v>4094</v>
      </c>
      <c r="Q106">
        <v>1202</v>
      </c>
      <c r="R106">
        <v>601</v>
      </c>
      <c r="S106">
        <v>350</v>
      </c>
      <c r="T106">
        <v>350</v>
      </c>
      <c r="U106">
        <v>350</v>
      </c>
      <c r="V106" s="1" t="s">
        <v>39</v>
      </c>
      <c r="W106" s="1" t="s">
        <v>40</v>
      </c>
      <c r="X106" s="1" t="s">
        <v>41</v>
      </c>
      <c r="Y106" s="1" t="s">
        <v>39</v>
      </c>
      <c r="Z106" s="1" t="s">
        <v>39</v>
      </c>
      <c r="AA106">
        <v>0</v>
      </c>
      <c r="AB106">
        <v>110</v>
      </c>
      <c r="AC106">
        <v>7</v>
      </c>
      <c r="AD106">
        <v>2</v>
      </c>
      <c r="AE106">
        <v>4</v>
      </c>
    </row>
    <row r="107" spans="1:31" x14ac:dyDescent="0.25">
      <c r="A107" s="1" t="s">
        <v>31</v>
      </c>
      <c r="B107" s="3">
        <v>3549</v>
      </c>
      <c r="C107" s="2">
        <v>43106</v>
      </c>
      <c r="D107">
        <v>140</v>
      </c>
      <c r="E107" s="1" t="s">
        <v>45</v>
      </c>
      <c r="F107" s="1" t="s">
        <v>42</v>
      </c>
      <c r="G107" s="1" t="s">
        <v>271</v>
      </c>
      <c r="H107" s="1" t="s">
        <v>46</v>
      </c>
      <c r="I107" s="1" t="s">
        <v>275</v>
      </c>
      <c r="J107">
        <v>5530</v>
      </c>
      <c r="K107" s="1" t="s">
        <v>276</v>
      </c>
      <c r="L107" s="1" t="s">
        <v>274</v>
      </c>
      <c r="M107">
        <v>2</v>
      </c>
      <c r="N107">
        <v>443</v>
      </c>
      <c r="O107">
        <v>43.5</v>
      </c>
      <c r="P107">
        <v>4614</v>
      </c>
      <c r="Q107">
        <v>1355</v>
      </c>
      <c r="R107">
        <v>677</v>
      </c>
      <c r="S107">
        <v>350</v>
      </c>
      <c r="T107">
        <v>350</v>
      </c>
      <c r="U107">
        <v>0</v>
      </c>
      <c r="V107" s="1" t="s">
        <v>39</v>
      </c>
      <c r="W107" s="1" t="s">
        <v>40</v>
      </c>
      <c r="X107" s="1" t="s">
        <v>49</v>
      </c>
      <c r="Y107" s="1" t="s">
        <v>39</v>
      </c>
      <c r="Z107" s="1" t="s">
        <v>39</v>
      </c>
      <c r="AA107">
        <v>0</v>
      </c>
      <c r="AB107">
        <v>105</v>
      </c>
      <c r="AC107">
        <v>17</v>
      </c>
      <c r="AD107">
        <v>4</v>
      </c>
      <c r="AE107">
        <v>4</v>
      </c>
    </row>
    <row r="108" spans="1:31" x14ac:dyDescent="0.25">
      <c r="A108" s="1" t="s">
        <v>31</v>
      </c>
      <c r="B108" s="3">
        <v>3550</v>
      </c>
      <c r="C108" s="2">
        <v>43106</v>
      </c>
      <c r="D108">
        <v>210</v>
      </c>
      <c r="E108" s="1" t="s">
        <v>32</v>
      </c>
      <c r="F108" s="1" t="s">
        <v>33</v>
      </c>
      <c r="G108" s="1" t="s">
        <v>271</v>
      </c>
      <c r="H108" s="1" t="s">
        <v>35</v>
      </c>
      <c r="I108" s="1" t="s">
        <v>277</v>
      </c>
      <c r="J108">
        <v>4702</v>
      </c>
      <c r="K108" s="1" t="s">
        <v>278</v>
      </c>
      <c r="L108" s="1" t="s">
        <v>274</v>
      </c>
      <c r="M108">
        <v>1.43</v>
      </c>
      <c r="N108">
        <v>355.3</v>
      </c>
      <c r="O108">
        <v>28.8</v>
      </c>
      <c r="P108">
        <v>4159</v>
      </c>
      <c r="Q108">
        <v>1221</v>
      </c>
      <c r="R108">
        <v>611</v>
      </c>
      <c r="S108">
        <v>305</v>
      </c>
      <c r="T108">
        <v>0</v>
      </c>
      <c r="U108">
        <v>0</v>
      </c>
      <c r="V108" s="1" t="s">
        <v>39</v>
      </c>
      <c r="W108" s="1" t="s">
        <v>40</v>
      </c>
      <c r="X108" s="1" t="s">
        <v>41</v>
      </c>
      <c r="Y108" s="1" t="s">
        <v>39</v>
      </c>
      <c r="Z108" s="1" t="s">
        <v>39</v>
      </c>
      <c r="AC108">
        <v>10</v>
      </c>
      <c r="AD108">
        <v>0</v>
      </c>
      <c r="AE108">
        <v>4</v>
      </c>
    </row>
    <row r="109" spans="1:31" x14ac:dyDescent="0.25">
      <c r="A109" s="1" t="s">
        <v>31</v>
      </c>
      <c r="B109" s="3">
        <v>3551</v>
      </c>
      <c r="C109" s="2">
        <v>43106</v>
      </c>
      <c r="D109">
        <v>240</v>
      </c>
      <c r="E109" s="1" t="s">
        <v>45</v>
      </c>
      <c r="F109" s="1" t="s">
        <v>42</v>
      </c>
      <c r="G109" s="1" t="s">
        <v>271</v>
      </c>
      <c r="H109" s="1" t="s">
        <v>46</v>
      </c>
      <c r="I109" s="1" t="s">
        <v>279</v>
      </c>
      <c r="J109">
        <v>4435</v>
      </c>
      <c r="K109" s="1" t="s">
        <v>280</v>
      </c>
      <c r="L109" s="1" t="s">
        <v>274</v>
      </c>
      <c r="M109">
        <v>2</v>
      </c>
      <c r="N109">
        <v>356.6</v>
      </c>
      <c r="O109">
        <v>39.1</v>
      </c>
      <c r="P109">
        <v>12820</v>
      </c>
      <c r="Q109">
        <v>4004</v>
      </c>
      <c r="R109">
        <v>2156</v>
      </c>
      <c r="S109">
        <v>0</v>
      </c>
      <c r="T109">
        <v>0</v>
      </c>
      <c r="U109">
        <v>0</v>
      </c>
      <c r="V109" s="1" t="s">
        <v>39</v>
      </c>
      <c r="W109" s="1" t="s">
        <v>39</v>
      </c>
      <c r="X109" s="1" t="s">
        <v>49</v>
      </c>
      <c r="Y109" s="1" t="s">
        <v>39</v>
      </c>
      <c r="Z109" s="1" t="s">
        <v>39</v>
      </c>
      <c r="AA109">
        <v>0</v>
      </c>
      <c r="AB109">
        <v>150</v>
      </c>
      <c r="AC109">
        <v>13</v>
      </c>
      <c r="AD109">
        <v>0</v>
      </c>
      <c r="AE109">
        <v>2</v>
      </c>
    </row>
    <row r="110" spans="1:31" x14ac:dyDescent="0.25">
      <c r="A110" s="1" t="s">
        <v>31</v>
      </c>
      <c r="B110" s="3">
        <v>3552</v>
      </c>
      <c r="C110" s="2">
        <v>43106</v>
      </c>
      <c r="D110">
        <v>315</v>
      </c>
      <c r="E110" s="1" t="s">
        <v>45</v>
      </c>
      <c r="F110" s="1" t="s">
        <v>42</v>
      </c>
      <c r="G110" s="1" t="s">
        <v>271</v>
      </c>
      <c r="H110" s="1" t="s">
        <v>46</v>
      </c>
      <c r="I110" s="1" t="s">
        <v>279</v>
      </c>
      <c r="J110">
        <v>4435</v>
      </c>
      <c r="K110" s="1" t="s">
        <v>281</v>
      </c>
      <c r="L110" s="1" t="s">
        <v>274</v>
      </c>
      <c r="M110">
        <v>2</v>
      </c>
      <c r="N110">
        <v>353.9</v>
      </c>
      <c r="O110">
        <v>36.4</v>
      </c>
      <c r="P110">
        <v>7798</v>
      </c>
      <c r="Q110">
        <v>2290</v>
      </c>
      <c r="R110">
        <v>1145</v>
      </c>
      <c r="S110">
        <v>572</v>
      </c>
      <c r="T110">
        <v>0</v>
      </c>
      <c r="U110">
        <v>0</v>
      </c>
      <c r="V110" s="1" t="s">
        <v>39</v>
      </c>
      <c r="W110" s="1" t="s">
        <v>40</v>
      </c>
      <c r="X110" s="1" t="s">
        <v>49</v>
      </c>
      <c r="Y110" s="1" t="s">
        <v>39</v>
      </c>
      <c r="Z110" s="1" t="s">
        <v>39</v>
      </c>
      <c r="AA110">
        <v>0</v>
      </c>
      <c r="AB110">
        <v>135</v>
      </c>
      <c r="AC110">
        <v>13</v>
      </c>
      <c r="AD110">
        <v>6</v>
      </c>
      <c r="AE110">
        <v>3</v>
      </c>
    </row>
    <row r="111" spans="1:31" x14ac:dyDescent="0.25">
      <c r="A111" s="1" t="s">
        <v>31</v>
      </c>
      <c r="B111" s="3">
        <v>3553</v>
      </c>
      <c r="C111" s="2">
        <v>43106</v>
      </c>
      <c r="D111">
        <v>345</v>
      </c>
      <c r="E111" s="1" t="s">
        <v>32</v>
      </c>
      <c r="F111" s="1" t="s">
        <v>42</v>
      </c>
      <c r="G111" s="1" t="s">
        <v>271</v>
      </c>
      <c r="H111" s="1" t="s">
        <v>35</v>
      </c>
      <c r="I111" s="1" t="s">
        <v>277</v>
      </c>
      <c r="J111">
        <v>4702</v>
      </c>
      <c r="K111" s="1" t="s">
        <v>282</v>
      </c>
      <c r="L111" s="1" t="s">
        <v>274</v>
      </c>
      <c r="M111">
        <v>1.43</v>
      </c>
      <c r="N111">
        <v>352.3</v>
      </c>
      <c r="O111">
        <v>25.8</v>
      </c>
      <c r="P111">
        <v>9495</v>
      </c>
      <c r="Q111">
        <v>2805</v>
      </c>
      <c r="R111">
        <v>1403</v>
      </c>
      <c r="S111">
        <v>702</v>
      </c>
      <c r="T111">
        <v>351</v>
      </c>
      <c r="U111">
        <v>350</v>
      </c>
      <c r="V111" s="1" t="s">
        <v>39</v>
      </c>
      <c r="W111" s="1" t="s">
        <v>39</v>
      </c>
      <c r="X111" s="1" t="s">
        <v>41</v>
      </c>
      <c r="Y111" s="1" t="s">
        <v>39</v>
      </c>
      <c r="Z111" s="1" t="s">
        <v>39</v>
      </c>
      <c r="AA111">
        <v>0</v>
      </c>
      <c r="AB111">
        <v>130</v>
      </c>
      <c r="AC111">
        <v>9</v>
      </c>
      <c r="AD111">
        <v>0</v>
      </c>
      <c r="AE111">
        <v>3</v>
      </c>
    </row>
    <row r="112" spans="1:31" x14ac:dyDescent="0.25">
      <c r="A112" s="1" t="s">
        <v>31</v>
      </c>
      <c r="B112" s="3" t="s">
        <v>283</v>
      </c>
      <c r="C112" s="2">
        <v>43106</v>
      </c>
      <c r="D112">
        <v>1220</v>
      </c>
      <c r="E112" s="1" t="s">
        <v>32</v>
      </c>
      <c r="F112" s="1" t="s">
        <v>33</v>
      </c>
      <c r="G112" s="1" t="s">
        <v>284</v>
      </c>
      <c r="H112" s="1" t="s">
        <v>35</v>
      </c>
      <c r="I112" s="1" t="s">
        <v>130</v>
      </c>
      <c r="J112">
        <v>3520</v>
      </c>
      <c r="K112" s="1" t="s">
        <v>285</v>
      </c>
      <c r="L112" s="1" t="s">
        <v>147</v>
      </c>
      <c r="M112">
        <v>250</v>
      </c>
      <c r="N112">
        <v>271.10000000000002</v>
      </c>
      <c r="O112">
        <v>23.1</v>
      </c>
      <c r="P112">
        <v>8950</v>
      </c>
      <c r="Q112">
        <v>2775</v>
      </c>
      <c r="R112">
        <v>1322</v>
      </c>
      <c r="S112">
        <v>596</v>
      </c>
      <c r="T112">
        <v>232</v>
      </c>
      <c r="U112">
        <v>0</v>
      </c>
      <c r="V112" s="1" t="s">
        <v>39</v>
      </c>
      <c r="W112" s="1" t="s">
        <v>39</v>
      </c>
      <c r="X112" s="1" t="s">
        <v>49</v>
      </c>
      <c r="Y112" s="1" t="s">
        <v>39</v>
      </c>
      <c r="Z112" s="1" t="s">
        <v>39</v>
      </c>
      <c r="AC112">
        <v>9</v>
      </c>
      <c r="AD112">
        <v>0</v>
      </c>
    </row>
    <row r="113" spans="1:31" x14ac:dyDescent="0.25">
      <c r="A113" s="1" t="s">
        <v>31</v>
      </c>
      <c r="B113" s="3" t="s">
        <v>286</v>
      </c>
      <c r="C113" s="2">
        <v>43106</v>
      </c>
      <c r="D113">
        <v>1250</v>
      </c>
      <c r="E113" s="1" t="s">
        <v>32</v>
      </c>
      <c r="F113" s="1" t="s">
        <v>33</v>
      </c>
      <c r="G113" s="1" t="s">
        <v>284</v>
      </c>
      <c r="H113" s="1" t="s">
        <v>35</v>
      </c>
      <c r="I113" s="1" t="s">
        <v>130</v>
      </c>
      <c r="J113">
        <v>3520</v>
      </c>
      <c r="K113" s="1" t="s">
        <v>287</v>
      </c>
      <c r="L113" s="1" t="s">
        <v>147</v>
      </c>
      <c r="M113">
        <v>250</v>
      </c>
      <c r="N113">
        <v>273.60000000000002</v>
      </c>
      <c r="O113">
        <v>25.6</v>
      </c>
      <c r="P113">
        <v>7108</v>
      </c>
      <c r="Q113">
        <v>2204</v>
      </c>
      <c r="R113">
        <v>1050</v>
      </c>
      <c r="S113">
        <v>473</v>
      </c>
      <c r="T113">
        <v>185</v>
      </c>
      <c r="U113">
        <v>0</v>
      </c>
      <c r="V113" s="1" t="s">
        <v>39</v>
      </c>
      <c r="W113" s="1" t="s">
        <v>84</v>
      </c>
      <c r="X113" s="1" t="s">
        <v>288</v>
      </c>
      <c r="Y113" s="1" t="s">
        <v>39</v>
      </c>
      <c r="Z113" s="1" t="s">
        <v>39</v>
      </c>
      <c r="AC113">
        <v>9</v>
      </c>
      <c r="AD113">
        <v>0</v>
      </c>
    </row>
    <row r="114" spans="1:31" x14ac:dyDescent="0.25">
      <c r="A114" s="1" t="s">
        <v>31</v>
      </c>
      <c r="B114" s="3" t="s">
        <v>289</v>
      </c>
      <c r="C114" s="2">
        <v>43106</v>
      </c>
      <c r="D114">
        <v>125</v>
      </c>
      <c r="E114" s="1" t="s">
        <v>32</v>
      </c>
      <c r="F114" s="1" t="s">
        <v>33</v>
      </c>
      <c r="G114" s="1" t="s">
        <v>284</v>
      </c>
      <c r="H114" s="1" t="s">
        <v>35</v>
      </c>
      <c r="I114" s="1" t="s">
        <v>290</v>
      </c>
      <c r="J114">
        <v>5280</v>
      </c>
      <c r="K114" s="1" t="s">
        <v>287</v>
      </c>
      <c r="L114" s="1" t="s">
        <v>147</v>
      </c>
      <c r="M114">
        <v>250</v>
      </c>
      <c r="N114">
        <v>423.4</v>
      </c>
      <c r="O114">
        <v>31.3</v>
      </c>
      <c r="P114">
        <v>7108</v>
      </c>
      <c r="Q114">
        <v>2204</v>
      </c>
      <c r="R114">
        <v>1050</v>
      </c>
      <c r="S114">
        <v>473</v>
      </c>
      <c r="T114">
        <v>185</v>
      </c>
      <c r="U114">
        <v>0</v>
      </c>
      <c r="V114" s="1" t="s">
        <v>39</v>
      </c>
      <c r="W114" s="1" t="s">
        <v>84</v>
      </c>
      <c r="X114" s="1" t="s">
        <v>49</v>
      </c>
      <c r="Y114" s="1" t="s">
        <v>39</v>
      </c>
      <c r="Z114" s="1" t="s">
        <v>39</v>
      </c>
      <c r="AC114">
        <v>13</v>
      </c>
      <c r="AD114">
        <v>0</v>
      </c>
    </row>
    <row r="115" spans="1:31" x14ac:dyDescent="0.25">
      <c r="A115" s="1" t="s">
        <v>31</v>
      </c>
      <c r="B115" s="3" t="s">
        <v>291</v>
      </c>
      <c r="C115" s="2">
        <v>43106</v>
      </c>
      <c r="D115">
        <v>155</v>
      </c>
      <c r="E115" s="1" t="s">
        <v>32</v>
      </c>
      <c r="F115" s="1" t="s">
        <v>42</v>
      </c>
      <c r="G115" s="1" t="s">
        <v>284</v>
      </c>
      <c r="H115" s="1" t="s">
        <v>35</v>
      </c>
      <c r="I115" s="1" t="s">
        <v>123</v>
      </c>
      <c r="J115">
        <v>4400</v>
      </c>
      <c r="K115" s="1" t="s">
        <v>292</v>
      </c>
      <c r="L115" s="1" t="s">
        <v>147</v>
      </c>
      <c r="M115">
        <v>250</v>
      </c>
      <c r="N115">
        <v>337.3</v>
      </c>
      <c r="O115">
        <v>26.1</v>
      </c>
      <c r="P115">
        <v>13667</v>
      </c>
      <c r="Q115">
        <v>4222</v>
      </c>
      <c r="R115">
        <v>2000</v>
      </c>
      <c r="S115">
        <v>889</v>
      </c>
      <c r="T115">
        <v>333</v>
      </c>
      <c r="U115">
        <v>0</v>
      </c>
      <c r="V115" s="1" t="s">
        <v>39</v>
      </c>
      <c r="W115" s="1" t="s">
        <v>39</v>
      </c>
      <c r="X115" s="1" t="s">
        <v>41</v>
      </c>
      <c r="Y115" s="1" t="s">
        <v>39</v>
      </c>
      <c r="Z115" s="1" t="s">
        <v>39</v>
      </c>
      <c r="AC115">
        <v>12</v>
      </c>
      <c r="AD115">
        <v>0</v>
      </c>
    </row>
    <row r="116" spans="1:31" x14ac:dyDescent="0.25">
      <c r="A116" s="1" t="s">
        <v>31</v>
      </c>
      <c r="B116" s="3" t="s">
        <v>293</v>
      </c>
      <c r="C116" s="2">
        <v>43106</v>
      </c>
      <c r="D116">
        <v>230</v>
      </c>
      <c r="E116" s="1" t="s">
        <v>45</v>
      </c>
      <c r="F116" s="1" t="s">
        <v>33</v>
      </c>
      <c r="G116" s="1" t="s">
        <v>284</v>
      </c>
      <c r="H116" s="1" t="s">
        <v>46</v>
      </c>
      <c r="I116" s="1" t="s">
        <v>123</v>
      </c>
      <c r="J116">
        <v>4400</v>
      </c>
      <c r="K116" s="1" t="s">
        <v>294</v>
      </c>
      <c r="L116" s="1" t="s">
        <v>147</v>
      </c>
      <c r="M116">
        <v>250</v>
      </c>
      <c r="N116">
        <v>344.4</v>
      </c>
      <c r="O116">
        <v>0</v>
      </c>
      <c r="P116">
        <v>7634</v>
      </c>
      <c r="Q116">
        <v>2367</v>
      </c>
      <c r="R116">
        <v>1128</v>
      </c>
      <c r="S116">
        <v>508</v>
      </c>
      <c r="T116">
        <v>198</v>
      </c>
      <c r="U116">
        <v>0</v>
      </c>
      <c r="V116" s="1" t="s">
        <v>39</v>
      </c>
      <c r="W116" s="1" t="s">
        <v>39</v>
      </c>
      <c r="X116" s="1" t="s">
        <v>49</v>
      </c>
      <c r="Y116" s="1" t="s">
        <v>39</v>
      </c>
      <c r="Z116" s="1" t="s">
        <v>39</v>
      </c>
      <c r="AC116">
        <v>14</v>
      </c>
      <c r="AD116">
        <v>0</v>
      </c>
    </row>
    <row r="117" spans="1:31" x14ac:dyDescent="0.25">
      <c r="A117" s="1" t="s">
        <v>31</v>
      </c>
      <c r="B117" s="3" t="s">
        <v>295</v>
      </c>
      <c r="C117" s="2">
        <v>43106</v>
      </c>
      <c r="D117">
        <v>305</v>
      </c>
      <c r="E117" s="1" t="s">
        <v>45</v>
      </c>
      <c r="F117" s="1" t="s">
        <v>42</v>
      </c>
      <c r="G117" s="1" t="s">
        <v>284</v>
      </c>
      <c r="H117" s="1" t="s">
        <v>46</v>
      </c>
      <c r="I117" s="1" t="s">
        <v>123</v>
      </c>
      <c r="J117">
        <v>4400</v>
      </c>
      <c r="K117" s="1" t="s">
        <v>296</v>
      </c>
      <c r="L117" s="1" t="s">
        <v>147</v>
      </c>
      <c r="M117">
        <v>250</v>
      </c>
      <c r="N117">
        <v>343.9</v>
      </c>
      <c r="O117">
        <v>0</v>
      </c>
      <c r="P117">
        <v>10003</v>
      </c>
      <c r="Q117">
        <v>3102</v>
      </c>
      <c r="R117">
        <v>1478</v>
      </c>
      <c r="S117">
        <v>666</v>
      </c>
      <c r="T117">
        <v>260</v>
      </c>
      <c r="U117">
        <v>0</v>
      </c>
      <c r="V117" s="1" t="s">
        <v>39</v>
      </c>
      <c r="W117" s="1" t="s">
        <v>39</v>
      </c>
      <c r="X117" s="1" t="s">
        <v>49</v>
      </c>
      <c r="Y117" s="1" t="s">
        <v>39</v>
      </c>
      <c r="Z117" s="1" t="s">
        <v>39</v>
      </c>
      <c r="AC117">
        <v>14</v>
      </c>
      <c r="AD117">
        <v>0</v>
      </c>
    </row>
    <row r="118" spans="1:31" x14ac:dyDescent="0.25">
      <c r="A118" s="1" t="s">
        <v>31</v>
      </c>
      <c r="B118" s="3" t="s">
        <v>297</v>
      </c>
      <c r="C118" s="2">
        <v>43106</v>
      </c>
      <c r="D118">
        <v>340</v>
      </c>
      <c r="E118" s="1" t="s">
        <v>72</v>
      </c>
      <c r="F118" s="1" t="s">
        <v>33</v>
      </c>
      <c r="G118" s="1" t="s">
        <v>284</v>
      </c>
      <c r="H118" s="1" t="s">
        <v>72</v>
      </c>
      <c r="I118" s="1" t="s">
        <v>130</v>
      </c>
      <c r="J118">
        <v>3520</v>
      </c>
      <c r="K118" s="1" t="s">
        <v>298</v>
      </c>
      <c r="L118" s="1" t="s">
        <v>147</v>
      </c>
      <c r="M118">
        <v>250</v>
      </c>
      <c r="N118">
        <v>271</v>
      </c>
      <c r="O118">
        <v>27.2</v>
      </c>
      <c r="P118">
        <v>5265</v>
      </c>
      <c r="Q118">
        <v>1632</v>
      </c>
      <c r="R118">
        <v>778</v>
      </c>
      <c r="S118">
        <v>350</v>
      </c>
      <c r="T118">
        <v>137</v>
      </c>
      <c r="U118">
        <v>0</v>
      </c>
      <c r="V118" s="1" t="s">
        <v>39</v>
      </c>
      <c r="W118" s="1" t="s">
        <v>39</v>
      </c>
      <c r="X118" s="1" t="s">
        <v>143</v>
      </c>
      <c r="Y118" s="1" t="s">
        <v>39</v>
      </c>
      <c r="Z118" s="1" t="s">
        <v>39</v>
      </c>
      <c r="AC118">
        <v>0</v>
      </c>
      <c r="AD118">
        <v>0</v>
      </c>
    </row>
    <row r="119" spans="1:31" x14ac:dyDescent="0.25">
      <c r="A119" s="1" t="s">
        <v>31</v>
      </c>
      <c r="B119" s="3">
        <v>3561</v>
      </c>
      <c r="C119" s="2">
        <v>43107</v>
      </c>
      <c r="D119">
        <v>1220</v>
      </c>
      <c r="E119" s="1" t="s">
        <v>72</v>
      </c>
      <c r="F119" s="1" t="s">
        <v>33</v>
      </c>
      <c r="G119" s="1" t="s">
        <v>299</v>
      </c>
      <c r="H119" s="1" t="s">
        <v>72</v>
      </c>
      <c r="I119" s="1" t="s">
        <v>300</v>
      </c>
      <c r="J119">
        <v>3576</v>
      </c>
      <c r="K119" s="1" t="s">
        <v>301</v>
      </c>
      <c r="L119" s="1" t="s">
        <v>177</v>
      </c>
      <c r="M119">
        <v>250</v>
      </c>
      <c r="N119">
        <v>65000</v>
      </c>
      <c r="O119">
        <v>0</v>
      </c>
      <c r="P119">
        <v>2274</v>
      </c>
      <c r="Q119">
        <v>668</v>
      </c>
      <c r="R119">
        <v>334</v>
      </c>
      <c r="S119">
        <v>167</v>
      </c>
      <c r="T119">
        <v>0</v>
      </c>
      <c r="U119">
        <v>0</v>
      </c>
      <c r="V119" s="1" t="s">
        <v>230</v>
      </c>
      <c r="W119" s="1" t="s">
        <v>39</v>
      </c>
      <c r="X119" s="1" t="s">
        <v>92</v>
      </c>
      <c r="Y119" s="1" t="s">
        <v>39</v>
      </c>
      <c r="Z119" s="1" t="s">
        <v>39</v>
      </c>
      <c r="AC119">
        <v>0</v>
      </c>
      <c r="AD119">
        <v>0</v>
      </c>
      <c r="AE119">
        <v>5</v>
      </c>
    </row>
    <row r="120" spans="1:31" x14ac:dyDescent="0.25">
      <c r="A120" s="1" t="s">
        <v>31</v>
      </c>
      <c r="B120" s="3">
        <v>3562</v>
      </c>
      <c r="C120" s="2">
        <v>43107</v>
      </c>
      <c r="D120">
        <v>1255</v>
      </c>
      <c r="E120" s="1" t="s">
        <v>32</v>
      </c>
      <c r="F120" s="1" t="s">
        <v>33</v>
      </c>
      <c r="G120" s="1" t="s">
        <v>299</v>
      </c>
      <c r="H120" s="1" t="s">
        <v>35</v>
      </c>
      <c r="I120" s="1" t="s">
        <v>302</v>
      </c>
      <c r="J120">
        <v>3618</v>
      </c>
      <c r="K120" s="1" t="s">
        <v>303</v>
      </c>
      <c r="L120" s="1" t="s">
        <v>177</v>
      </c>
      <c r="M120">
        <v>250</v>
      </c>
      <c r="N120">
        <v>65000</v>
      </c>
      <c r="O120">
        <v>0</v>
      </c>
      <c r="P120">
        <v>4094</v>
      </c>
      <c r="Q120">
        <v>1202</v>
      </c>
      <c r="R120">
        <v>601</v>
      </c>
      <c r="S120">
        <v>301</v>
      </c>
      <c r="T120">
        <v>0</v>
      </c>
      <c r="U120">
        <v>0</v>
      </c>
      <c r="V120" s="1" t="s">
        <v>39</v>
      </c>
      <c r="W120" s="1" t="s">
        <v>40</v>
      </c>
      <c r="X120" s="1" t="s">
        <v>41</v>
      </c>
      <c r="Y120" s="1" t="s">
        <v>39</v>
      </c>
      <c r="Z120" s="1" t="s">
        <v>39</v>
      </c>
      <c r="AC120">
        <v>9</v>
      </c>
      <c r="AD120">
        <v>0</v>
      </c>
      <c r="AE120">
        <v>4</v>
      </c>
    </row>
    <row r="121" spans="1:31" x14ac:dyDescent="0.25">
      <c r="A121" s="1" t="s">
        <v>31</v>
      </c>
      <c r="B121" s="3">
        <v>3563</v>
      </c>
      <c r="C121" s="2">
        <v>43107</v>
      </c>
      <c r="D121">
        <v>125</v>
      </c>
      <c r="E121" s="1" t="s">
        <v>45</v>
      </c>
      <c r="F121" s="1" t="s">
        <v>33</v>
      </c>
      <c r="G121" s="1" t="s">
        <v>299</v>
      </c>
      <c r="H121" s="1" t="s">
        <v>46</v>
      </c>
      <c r="I121" s="1" t="s">
        <v>304</v>
      </c>
      <c r="J121">
        <v>3595</v>
      </c>
      <c r="K121" s="1" t="s">
        <v>305</v>
      </c>
      <c r="L121" s="1" t="s">
        <v>177</v>
      </c>
      <c r="M121">
        <v>250</v>
      </c>
      <c r="N121">
        <v>65000</v>
      </c>
      <c r="O121">
        <v>0</v>
      </c>
      <c r="P121">
        <v>4614</v>
      </c>
      <c r="Q121">
        <v>1355</v>
      </c>
      <c r="R121">
        <v>677</v>
      </c>
      <c r="S121">
        <v>450</v>
      </c>
      <c r="T121">
        <v>450</v>
      </c>
      <c r="U121">
        <v>0</v>
      </c>
      <c r="V121" s="1" t="s">
        <v>39</v>
      </c>
      <c r="W121" s="1" t="s">
        <v>40</v>
      </c>
      <c r="X121" s="1" t="s">
        <v>49</v>
      </c>
      <c r="Y121" s="1" t="s">
        <v>39</v>
      </c>
      <c r="Z121" s="1" t="s">
        <v>39</v>
      </c>
      <c r="AC121">
        <v>13</v>
      </c>
      <c r="AD121">
        <v>0</v>
      </c>
      <c r="AE121">
        <v>4</v>
      </c>
    </row>
    <row r="122" spans="1:31" x14ac:dyDescent="0.25">
      <c r="A122" s="1" t="s">
        <v>31</v>
      </c>
      <c r="B122" s="3">
        <v>3564</v>
      </c>
      <c r="C122" s="2">
        <v>43107</v>
      </c>
      <c r="D122">
        <v>155</v>
      </c>
      <c r="E122" s="1" t="s">
        <v>32</v>
      </c>
      <c r="F122" s="1" t="s">
        <v>42</v>
      </c>
      <c r="G122" s="1" t="s">
        <v>299</v>
      </c>
      <c r="H122" s="1" t="s">
        <v>35</v>
      </c>
      <c r="I122" s="1" t="s">
        <v>306</v>
      </c>
      <c r="J122">
        <v>4840</v>
      </c>
      <c r="K122" s="1" t="s">
        <v>307</v>
      </c>
      <c r="L122" s="1" t="s">
        <v>177</v>
      </c>
      <c r="M122">
        <v>250</v>
      </c>
      <c r="N122">
        <v>65000</v>
      </c>
      <c r="O122">
        <v>0</v>
      </c>
      <c r="P122">
        <v>3119</v>
      </c>
      <c r="Q122">
        <v>916</v>
      </c>
      <c r="R122">
        <v>458</v>
      </c>
      <c r="S122">
        <v>450</v>
      </c>
      <c r="T122">
        <v>450</v>
      </c>
      <c r="U122">
        <v>450</v>
      </c>
      <c r="V122" s="1" t="s">
        <v>39</v>
      </c>
      <c r="W122" s="1" t="s">
        <v>39</v>
      </c>
      <c r="X122" s="1" t="s">
        <v>41</v>
      </c>
      <c r="Y122" s="1" t="s">
        <v>39</v>
      </c>
      <c r="Z122" s="1" t="s">
        <v>39</v>
      </c>
      <c r="AA122">
        <v>0</v>
      </c>
      <c r="AB122">
        <v>100</v>
      </c>
      <c r="AC122">
        <v>13</v>
      </c>
      <c r="AD122">
        <v>0</v>
      </c>
      <c r="AE122">
        <v>5</v>
      </c>
    </row>
    <row r="123" spans="1:31" x14ac:dyDescent="0.25">
      <c r="A123" s="1" t="s">
        <v>31</v>
      </c>
      <c r="B123" s="3">
        <v>3565</v>
      </c>
      <c r="C123" s="2">
        <v>43107</v>
      </c>
      <c r="D123">
        <v>225</v>
      </c>
      <c r="E123" s="1" t="s">
        <v>45</v>
      </c>
      <c r="F123" s="1" t="s">
        <v>42</v>
      </c>
      <c r="G123" s="1" t="s">
        <v>299</v>
      </c>
      <c r="H123" s="1" t="s">
        <v>46</v>
      </c>
      <c r="I123" s="1" t="s">
        <v>308</v>
      </c>
      <c r="J123">
        <v>5151</v>
      </c>
      <c r="K123" s="1" t="s">
        <v>309</v>
      </c>
      <c r="L123" s="1" t="s">
        <v>177</v>
      </c>
      <c r="M123">
        <v>250</v>
      </c>
      <c r="N123">
        <v>65000</v>
      </c>
      <c r="O123">
        <v>0</v>
      </c>
      <c r="P123">
        <v>7153</v>
      </c>
      <c r="Q123">
        <v>2113</v>
      </c>
      <c r="R123">
        <v>1057</v>
      </c>
      <c r="S123">
        <v>529</v>
      </c>
      <c r="T123">
        <v>450</v>
      </c>
      <c r="U123">
        <v>450</v>
      </c>
      <c r="V123" s="1" t="s">
        <v>39</v>
      </c>
      <c r="W123" s="1" t="s">
        <v>39</v>
      </c>
      <c r="X123" s="1" t="s">
        <v>49</v>
      </c>
      <c r="Y123" s="1" t="s">
        <v>39</v>
      </c>
      <c r="Z123" s="1" t="s">
        <v>39</v>
      </c>
      <c r="AA123">
        <v>0</v>
      </c>
      <c r="AB123">
        <v>130</v>
      </c>
      <c r="AC123">
        <v>19</v>
      </c>
      <c r="AD123">
        <v>0</v>
      </c>
      <c r="AE123">
        <v>3</v>
      </c>
    </row>
    <row r="124" spans="1:31" x14ac:dyDescent="0.25">
      <c r="A124" s="1" t="s">
        <v>31</v>
      </c>
      <c r="B124" s="3">
        <v>3566</v>
      </c>
      <c r="C124" s="2">
        <v>43107</v>
      </c>
      <c r="D124">
        <v>300</v>
      </c>
      <c r="E124" s="1" t="s">
        <v>32</v>
      </c>
      <c r="F124" s="1" t="s">
        <v>42</v>
      </c>
      <c r="G124" s="1" t="s">
        <v>299</v>
      </c>
      <c r="H124" s="1" t="s">
        <v>35</v>
      </c>
      <c r="I124" s="1" t="s">
        <v>302</v>
      </c>
      <c r="J124">
        <v>3618</v>
      </c>
      <c r="K124" s="1" t="s">
        <v>310</v>
      </c>
      <c r="L124" s="1" t="s">
        <v>177</v>
      </c>
      <c r="M124">
        <v>250</v>
      </c>
      <c r="N124">
        <v>65000</v>
      </c>
      <c r="O124">
        <v>0</v>
      </c>
      <c r="P124">
        <v>4094</v>
      </c>
      <c r="Q124">
        <v>1202</v>
      </c>
      <c r="R124">
        <v>601</v>
      </c>
      <c r="S124">
        <v>450</v>
      </c>
      <c r="T124">
        <v>450</v>
      </c>
      <c r="U124">
        <v>450</v>
      </c>
      <c r="V124" s="1" t="s">
        <v>39</v>
      </c>
      <c r="W124" s="1" t="s">
        <v>39</v>
      </c>
      <c r="X124" s="1" t="s">
        <v>41</v>
      </c>
      <c r="Y124" s="1" t="s">
        <v>39</v>
      </c>
      <c r="Z124" s="1" t="s">
        <v>39</v>
      </c>
      <c r="AA124">
        <v>0</v>
      </c>
      <c r="AB124">
        <v>120</v>
      </c>
      <c r="AC124">
        <v>9</v>
      </c>
      <c r="AD124">
        <v>0</v>
      </c>
      <c r="AE124">
        <v>4</v>
      </c>
    </row>
    <row r="125" spans="1:31" x14ac:dyDescent="0.25">
      <c r="A125" s="1" t="s">
        <v>31</v>
      </c>
      <c r="B125" s="3">
        <v>3567</v>
      </c>
      <c r="C125" s="2">
        <v>43107</v>
      </c>
      <c r="D125">
        <v>335</v>
      </c>
      <c r="E125" s="1" t="s">
        <v>45</v>
      </c>
      <c r="F125" s="1" t="s">
        <v>42</v>
      </c>
      <c r="G125" s="1" t="s">
        <v>299</v>
      </c>
      <c r="H125" s="1" t="s">
        <v>46</v>
      </c>
      <c r="I125" s="1" t="s">
        <v>311</v>
      </c>
      <c r="J125">
        <v>4419</v>
      </c>
      <c r="K125" s="1" t="s">
        <v>312</v>
      </c>
      <c r="L125" s="1" t="s">
        <v>177</v>
      </c>
      <c r="M125">
        <v>250</v>
      </c>
      <c r="N125">
        <v>65000</v>
      </c>
      <c r="O125">
        <v>0</v>
      </c>
      <c r="P125">
        <v>3314</v>
      </c>
      <c r="Q125">
        <v>973</v>
      </c>
      <c r="R125">
        <v>487</v>
      </c>
      <c r="S125">
        <v>450</v>
      </c>
      <c r="T125">
        <v>450</v>
      </c>
      <c r="U125">
        <v>450</v>
      </c>
      <c r="V125" s="1" t="s">
        <v>39</v>
      </c>
      <c r="W125" s="1" t="s">
        <v>39</v>
      </c>
      <c r="X125" s="1" t="s">
        <v>49</v>
      </c>
      <c r="Y125" s="1" t="s">
        <v>39</v>
      </c>
      <c r="Z125" s="1" t="s">
        <v>39</v>
      </c>
      <c r="AA125">
        <v>0</v>
      </c>
      <c r="AB125">
        <v>100</v>
      </c>
      <c r="AC125">
        <v>16</v>
      </c>
      <c r="AD125">
        <v>0</v>
      </c>
      <c r="AE125">
        <v>5</v>
      </c>
    </row>
    <row r="126" spans="1:31" x14ac:dyDescent="0.25">
      <c r="A126" s="1" t="s">
        <v>31</v>
      </c>
      <c r="B126" s="3">
        <v>3568</v>
      </c>
      <c r="C126" s="2">
        <v>43107</v>
      </c>
      <c r="D126">
        <v>1230</v>
      </c>
      <c r="E126" s="1" t="s">
        <v>32</v>
      </c>
      <c r="F126" s="1" t="s">
        <v>33</v>
      </c>
      <c r="G126" s="1" t="s">
        <v>313</v>
      </c>
      <c r="H126" s="1" t="s">
        <v>35</v>
      </c>
      <c r="I126" s="1" t="s">
        <v>314</v>
      </c>
      <c r="J126">
        <v>3495</v>
      </c>
      <c r="K126" s="1" t="s">
        <v>315</v>
      </c>
      <c r="L126" s="1" t="s">
        <v>316</v>
      </c>
      <c r="M126">
        <v>0.57999999999999996</v>
      </c>
      <c r="N126">
        <v>244.9</v>
      </c>
      <c r="O126">
        <v>4.0999999999999996</v>
      </c>
      <c r="P126">
        <v>5393</v>
      </c>
      <c r="Q126">
        <v>1584</v>
      </c>
      <c r="R126">
        <v>792</v>
      </c>
      <c r="S126">
        <v>396</v>
      </c>
      <c r="T126">
        <v>0</v>
      </c>
      <c r="U126">
        <v>0</v>
      </c>
      <c r="V126" s="1" t="s">
        <v>39</v>
      </c>
      <c r="W126" s="1" t="s">
        <v>40</v>
      </c>
      <c r="X126" s="1" t="s">
        <v>41</v>
      </c>
      <c r="Y126" s="1" t="s">
        <v>39</v>
      </c>
      <c r="Z126" s="1" t="s">
        <v>39</v>
      </c>
      <c r="AC126">
        <v>9</v>
      </c>
      <c r="AD126">
        <v>0</v>
      </c>
      <c r="AE126">
        <v>4</v>
      </c>
    </row>
    <row r="127" spans="1:31" x14ac:dyDescent="0.25">
      <c r="A127" s="1" t="s">
        <v>31</v>
      </c>
      <c r="B127" s="3">
        <v>3569</v>
      </c>
      <c r="C127" s="2">
        <v>43107</v>
      </c>
      <c r="D127">
        <v>105</v>
      </c>
      <c r="E127" s="1" t="s">
        <v>45</v>
      </c>
      <c r="F127" s="1" t="s">
        <v>33</v>
      </c>
      <c r="G127" s="1" t="s">
        <v>313</v>
      </c>
      <c r="H127" s="1" t="s">
        <v>46</v>
      </c>
      <c r="I127" s="1" t="s">
        <v>317</v>
      </c>
      <c r="J127">
        <v>3734</v>
      </c>
      <c r="K127" s="1" t="s">
        <v>318</v>
      </c>
      <c r="L127" s="1" t="s">
        <v>316</v>
      </c>
      <c r="M127">
        <v>0.57999999999999996</v>
      </c>
      <c r="N127">
        <v>271.5</v>
      </c>
      <c r="O127">
        <v>8.5</v>
      </c>
      <c r="P127">
        <v>7882</v>
      </c>
      <c r="Q127">
        <v>2695</v>
      </c>
      <c r="R127">
        <v>0</v>
      </c>
      <c r="S127">
        <v>0</v>
      </c>
      <c r="T127">
        <v>0</v>
      </c>
      <c r="U127">
        <v>0</v>
      </c>
      <c r="V127" s="1" t="s">
        <v>39</v>
      </c>
      <c r="W127" s="1" t="s">
        <v>40</v>
      </c>
      <c r="X127" s="1" t="s">
        <v>49</v>
      </c>
      <c r="Y127" s="1" t="s">
        <v>39</v>
      </c>
      <c r="Z127" s="1" t="s">
        <v>39</v>
      </c>
      <c r="AC127">
        <v>12</v>
      </c>
      <c r="AD127">
        <v>0</v>
      </c>
      <c r="AE127">
        <v>3</v>
      </c>
    </row>
    <row r="128" spans="1:31" x14ac:dyDescent="0.25">
      <c r="A128" s="1" t="s">
        <v>31</v>
      </c>
      <c r="B128" s="3">
        <v>3570</v>
      </c>
      <c r="C128" s="2">
        <v>43107</v>
      </c>
      <c r="D128">
        <v>135</v>
      </c>
      <c r="E128" s="1" t="s">
        <v>32</v>
      </c>
      <c r="F128" s="1" t="s">
        <v>33</v>
      </c>
      <c r="G128" s="1" t="s">
        <v>313</v>
      </c>
      <c r="H128" s="1" t="s">
        <v>35</v>
      </c>
      <c r="I128" s="1" t="s">
        <v>319</v>
      </c>
      <c r="J128">
        <v>4514</v>
      </c>
      <c r="K128" s="1" t="s">
        <v>320</v>
      </c>
      <c r="L128" s="1" t="s">
        <v>316</v>
      </c>
      <c r="M128">
        <v>0.57999999999999996</v>
      </c>
      <c r="N128">
        <v>323</v>
      </c>
      <c r="O128">
        <v>6</v>
      </c>
      <c r="P128">
        <v>6498</v>
      </c>
      <c r="Q128">
        <v>1908</v>
      </c>
      <c r="R128">
        <v>954</v>
      </c>
      <c r="S128">
        <v>477</v>
      </c>
      <c r="T128">
        <v>0</v>
      </c>
      <c r="U128">
        <v>0</v>
      </c>
      <c r="V128" s="1" t="s">
        <v>39</v>
      </c>
      <c r="W128" s="1" t="s">
        <v>40</v>
      </c>
      <c r="X128" s="1" t="s">
        <v>321</v>
      </c>
      <c r="Y128" s="1" t="s">
        <v>39</v>
      </c>
      <c r="Z128" s="1" t="s">
        <v>39</v>
      </c>
      <c r="AC128">
        <v>12</v>
      </c>
      <c r="AD128">
        <v>0</v>
      </c>
      <c r="AE128">
        <v>3</v>
      </c>
    </row>
    <row r="129" spans="1:31" x14ac:dyDescent="0.25">
      <c r="A129" s="1" t="s">
        <v>31</v>
      </c>
      <c r="B129" s="3">
        <v>3571</v>
      </c>
      <c r="C129" s="2">
        <v>43107</v>
      </c>
      <c r="D129">
        <v>205</v>
      </c>
      <c r="E129" s="1" t="s">
        <v>32</v>
      </c>
      <c r="F129" s="1" t="s">
        <v>42</v>
      </c>
      <c r="G129" s="1" t="s">
        <v>313</v>
      </c>
      <c r="H129" s="1" t="s">
        <v>35</v>
      </c>
      <c r="I129" s="1" t="s">
        <v>319</v>
      </c>
      <c r="J129">
        <v>4514</v>
      </c>
      <c r="K129" s="1" t="s">
        <v>322</v>
      </c>
      <c r="L129" s="1" t="s">
        <v>316</v>
      </c>
      <c r="M129">
        <v>0.57999999999999996</v>
      </c>
      <c r="N129">
        <v>326.5</v>
      </c>
      <c r="O129">
        <v>9.5</v>
      </c>
      <c r="P129">
        <v>3119</v>
      </c>
      <c r="Q129">
        <v>916</v>
      </c>
      <c r="R129">
        <v>458</v>
      </c>
      <c r="S129">
        <v>450</v>
      </c>
      <c r="T129">
        <v>450</v>
      </c>
      <c r="U129">
        <v>450</v>
      </c>
      <c r="V129" s="1" t="s">
        <v>39</v>
      </c>
      <c r="W129" s="1" t="s">
        <v>39</v>
      </c>
      <c r="X129" s="1" t="s">
        <v>41</v>
      </c>
      <c r="Y129" s="1" t="s">
        <v>39</v>
      </c>
      <c r="Z129" s="1" t="s">
        <v>39</v>
      </c>
      <c r="AA129">
        <v>0</v>
      </c>
      <c r="AB129">
        <v>100</v>
      </c>
      <c r="AC129">
        <v>4</v>
      </c>
      <c r="AD129">
        <v>0</v>
      </c>
      <c r="AE129">
        <v>5</v>
      </c>
    </row>
    <row r="130" spans="1:31" x14ac:dyDescent="0.25">
      <c r="A130" s="1" t="s">
        <v>31</v>
      </c>
      <c r="B130" s="3">
        <v>3572</v>
      </c>
      <c r="C130" s="2">
        <v>43107</v>
      </c>
      <c r="D130">
        <v>235</v>
      </c>
      <c r="E130" s="1" t="s">
        <v>45</v>
      </c>
      <c r="F130" s="1" t="s">
        <v>42</v>
      </c>
      <c r="G130" s="1" t="s">
        <v>313</v>
      </c>
      <c r="H130" s="1" t="s">
        <v>46</v>
      </c>
      <c r="I130" s="1" t="s">
        <v>323</v>
      </c>
      <c r="J130">
        <v>6262</v>
      </c>
      <c r="K130" s="1" t="s">
        <v>324</v>
      </c>
      <c r="L130" s="1" t="s">
        <v>316</v>
      </c>
      <c r="M130">
        <v>0.57999999999999996</v>
      </c>
      <c r="N130">
        <v>465.1</v>
      </c>
      <c r="O130">
        <v>7.1</v>
      </c>
      <c r="P130">
        <v>18134</v>
      </c>
      <c r="Q130">
        <v>5357</v>
      </c>
      <c r="R130">
        <v>2678</v>
      </c>
      <c r="S130">
        <v>1339</v>
      </c>
      <c r="T130">
        <v>670</v>
      </c>
      <c r="U130">
        <v>450</v>
      </c>
      <c r="V130" s="1" t="s">
        <v>39</v>
      </c>
      <c r="W130" s="1" t="s">
        <v>39</v>
      </c>
      <c r="X130" s="1" t="s">
        <v>49</v>
      </c>
      <c r="Y130" s="1" t="s">
        <v>39</v>
      </c>
      <c r="Z130" s="1" t="s">
        <v>39</v>
      </c>
      <c r="AA130">
        <v>0</v>
      </c>
      <c r="AB130">
        <v>135</v>
      </c>
      <c r="AC130">
        <v>20</v>
      </c>
      <c r="AD130">
        <v>0</v>
      </c>
      <c r="AE130">
        <v>3</v>
      </c>
    </row>
    <row r="131" spans="1:31" x14ac:dyDescent="0.25">
      <c r="A131" s="1" t="s">
        <v>31</v>
      </c>
      <c r="B131" s="3">
        <v>3573</v>
      </c>
      <c r="C131" s="2">
        <v>43107</v>
      </c>
      <c r="D131">
        <v>310</v>
      </c>
      <c r="E131" s="1" t="s">
        <v>45</v>
      </c>
      <c r="F131" s="1" t="s">
        <v>42</v>
      </c>
      <c r="G131" s="1" t="s">
        <v>313</v>
      </c>
      <c r="H131" s="1" t="s">
        <v>46</v>
      </c>
      <c r="I131" s="1" t="s">
        <v>325</v>
      </c>
      <c r="J131">
        <v>4344</v>
      </c>
      <c r="K131" s="1" t="s">
        <v>326</v>
      </c>
      <c r="L131" s="1" t="s">
        <v>316</v>
      </c>
      <c r="M131">
        <v>0.57999999999999996</v>
      </c>
      <c r="N131">
        <v>326.10000000000002</v>
      </c>
      <c r="O131">
        <v>18.8</v>
      </c>
      <c r="P131">
        <v>5289</v>
      </c>
      <c r="Q131">
        <v>1553</v>
      </c>
      <c r="R131">
        <v>776</v>
      </c>
      <c r="S131">
        <v>450</v>
      </c>
      <c r="T131">
        <v>0</v>
      </c>
      <c r="U131">
        <v>0</v>
      </c>
      <c r="V131" s="1" t="s">
        <v>39</v>
      </c>
      <c r="W131" s="1" t="s">
        <v>39</v>
      </c>
      <c r="X131" s="1" t="s">
        <v>49</v>
      </c>
      <c r="Y131" s="1" t="s">
        <v>39</v>
      </c>
      <c r="Z131" s="1" t="s">
        <v>39</v>
      </c>
      <c r="AA131">
        <v>0</v>
      </c>
      <c r="AB131">
        <v>110</v>
      </c>
      <c r="AC131">
        <v>14</v>
      </c>
      <c r="AD131">
        <v>0</v>
      </c>
      <c r="AE131">
        <v>4</v>
      </c>
    </row>
    <row r="132" spans="1:31" x14ac:dyDescent="0.25">
      <c r="A132" s="1" t="s">
        <v>31</v>
      </c>
      <c r="B132" s="3">
        <v>3574</v>
      </c>
      <c r="C132" s="2">
        <v>43107</v>
      </c>
      <c r="D132">
        <v>345</v>
      </c>
      <c r="E132" s="1" t="s">
        <v>32</v>
      </c>
      <c r="F132" s="1" t="s">
        <v>42</v>
      </c>
      <c r="G132" s="1" t="s">
        <v>313</v>
      </c>
      <c r="H132" s="1" t="s">
        <v>35</v>
      </c>
      <c r="I132" s="1" t="s">
        <v>314</v>
      </c>
      <c r="J132">
        <v>3495</v>
      </c>
      <c r="K132" s="1" t="s">
        <v>327</v>
      </c>
      <c r="L132" s="1" t="s">
        <v>316</v>
      </c>
      <c r="M132">
        <v>0.57999999999999996</v>
      </c>
      <c r="N132">
        <v>249.9</v>
      </c>
      <c r="O132">
        <v>9.1</v>
      </c>
      <c r="P132">
        <v>5289</v>
      </c>
      <c r="Q132">
        <v>1553</v>
      </c>
      <c r="R132">
        <v>776</v>
      </c>
      <c r="S132">
        <v>450</v>
      </c>
      <c r="T132">
        <v>450</v>
      </c>
      <c r="U132">
        <v>450</v>
      </c>
      <c r="V132" s="1" t="s">
        <v>39</v>
      </c>
      <c r="W132" s="1" t="s">
        <v>39</v>
      </c>
      <c r="X132" s="1" t="s">
        <v>41</v>
      </c>
      <c r="Y132" s="1" t="s">
        <v>39</v>
      </c>
      <c r="Z132" s="1" t="s">
        <v>39</v>
      </c>
      <c r="AA132">
        <v>0</v>
      </c>
      <c r="AB132">
        <v>110</v>
      </c>
      <c r="AC132">
        <v>9</v>
      </c>
      <c r="AD132">
        <v>0</v>
      </c>
      <c r="AE132">
        <v>4</v>
      </c>
    </row>
    <row r="133" spans="1:31" x14ac:dyDescent="0.25">
      <c r="A133" s="1" t="s">
        <v>31</v>
      </c>
      <c r="B133" s="3" t="s">
        <v>328</v>
      </c>
      <c r="C133" s="2">
        <v>43107</v>
      </c>
      <c r="D133">
        <v>1240</v>
      </c>
      <c r="E133" s="1" t="s">
        <v>32</v>
      </c>
      <c r="F133" s="1" t="s">
        <v>33</v>
      </c>
      <c r="G133" s="1" t="s">
        <v>329</v>
      </c>
      <c r="H133" s="1" t="s">
        <v>35</v>
      </c>
      <c r="I133" s="1" t="s">
        <v>130</v>
      </c>
      <c r="J133">
        <v>3520</v>
      </c>
      <c r="K133" s="1" t="s">
        <v>330</v>
      </c>
      <c r="L133" s="1" t="s">
        <v>331</v>
      </c>
      <c r="M133">
        <v>250</v>
      </c>
      <c r="N133">
        <v>251.5</v>
      </c>
      <c r="O133">
        <v>8</v>
      </c>
      <c r="P133">
        <v>8177</v>
      </c>
      <c r="Q133">
        <v>2535</v>
      </c>
      <c r="R133">
        <v>1208</v>
      </c>
      <c r="S133">
        <v>544</v>
      </c>
      <c r="T133">
        <v>212</v>
      </c>
      <c r="U133">
        <v>0</v>
      </c>
      <c r="V133" s="1" t="s">
        <v>39</v>
      </c>
      <c r="W133" s="1" t="s">
        <v>84</v>
      </c>
      <c r="X133" s="1" t="s">
        <v>49</v>
      </c>
      <c r="Y133" s="1" t="s">
        <v>39</v>
      </c>
      <c r="Z133" s="1" t="s">
        <v>39</v>
      </c>
      <c r="AC133">
        <v>8</v>
      </c>
      <c r="AD133">
        <v>0</v>
      </c>
    </row>
    <row r="134" spans="1:31" x14ac:dyDescent="0.25">
      <c r="A134" s="1" t="s">
        <v>31</v>
      </c>
      <c r="B134" s="3" t="s">
        <v>332</v>
      </c>
      <c r="C134" s="2">
        <v>43107</v>
      </c>
      <c r="D134">
        <v>115</v>
      </c>
      <c r="E134" s="1" t="s">
        <v>45</v>
      </c>
      <c r="F134" s="1" t="s">
        <v>33</v>
      </c>
      <c r="G134" s="1" t="s">
        <v>329</v>
      </c>
      <c r="H134" s="1" t="s">
        <v>46</v>
      </c>
      <c r="I134" s="1" t="s">
        <v>130</v>
      </c>
      <c r="J134">
        <v>3520</v>
      </c>
      <c r="K134" s="1" t="s">
        <v>333</v>
      </c>
      <c r="L134" s="1" t="s">
        <v>331</v>
      </c>
      <c r="M134">
        <v>250</v>
      </c>
      <c r="N134">
        <v>249.3</v>
      </c>
      <c r="O134">
        <v>-14</v>
      </c>
      <c r="P134">
        <v>11429</v>
      </c>
      <c r="Q134">
        <v>3531</v>
      </c>
      <c r="R134">
        <v>1673</v>
      </c>
      <c r="S134">
        <v>743</v>
      </c>
      <c r="T134">
        <v>0</v>
      </c>
      <c r="U134">
        <v>0</v>
      </c>
      <c r="V134" s="1" t="s">
        <v>39</v>
      </c>
      <c r="W134" s="1" t="s">
        <v>39</v>
      </c>
      <c r="X134" s="1" t="s">
        <v>49</v>
      </c>
      <c r="Y134" s="1" t="s">
        <v>39</v>
      </c>
      <c r="Z134" s="1" t="s">
        <v>39</v>
      </c>
      <c r="AC134">
        <v>10</v>
      </c>
      <c r="AD134">
        <v>0</v>
      </c>
    </row>
    <row r="135" spans="1:31" x14ac:dyDescent="0.25">
      <c r="A135" s="1" t="s">
        <v>31</v>
      </c>
      <c r="B135" s="3" t="s">
        <v>334</v>
      </c>
      <c r="C135" s="2">
        <v>43107</v>
      </c>
      <c r="D135">
        <v>145</v>
      </c>
      <c r="E135" s="1" t="s">
        <v>32</v>
      </c>
      <c r="F135" s="1" t="s">
        <v>33</v>
      </c>
      <c r="G135" s="1" t="s">
        <v>329</v>
      </c>
      <c r="H135" s="1" t="s">
        <v>35</v>
      </c>
      <c r="I135" s="1" t="s">
        <v>123</v>
      </c>
      <c r="J135">
        <v>4400</v>
      </c>
      <c r="K135" s="1" t="s">
        <v>335</v>
      </c>
      <c r="L135" s="1" t="s">
        <v>331</v>
      </c>
      <c r="M135">
        <v>250</v>
      </c>
      <c r="N135">
        <v>310.10000000000002</v>
      </c>
      <c r="O135">
        <v>9.1999999999999993</v>
      </c>
      <c r="P135">
        <v>46991</v>
      </c>
      <c r="Q135">
        <v>15133</v>
      </c>
      <c r="R135">
        <v>7168</v>
      </c>
      <c r="S135">
        <v>3186</v>
      </c>
      <c r="T135">
        <v>1593</v>
      </c>
      <c r="U135">
        <v>796</v>
      </c>
      <c r="V135" s="1" t="s">
        <v>39</v>
      </c>
      <c r="W135" s="1" t="s">
        <v>39</v>
      </c>
      <c r="X135" s="1" t="s">
        <v>49</v>
      </c>
      <c r="Y135" s="1" t="s">
        <v>39</v>
      </c>
      <c r="Z135" s="1" t="s">
        <v>249</v>
      </c>
      <c r="AC135">
        <v>11</v>
      </c>
      <c r="AD135">
        <v>0</v>
      </c>
    </row>
    <row r="136" spans="1:31" x14ac:dyDescent="0.25">
      <c r="A136" s="1" t="s">
        <v>31</v>
      </c>
      <c r="B136" s="3" t="s">
        <v>336</v>
      </c>
      <c r="C136" s="2">
        <v>43107</v>
      </c>
      <c r="D136">
        <v>215</v>
      </c>
      <c r="E136" s="1" t="s">
        <v>45</v>
      </c>
      <c r="F136" s="1" t="s">
        <v>42</v>
      </c>
      <c r="G136" s="1" t="s">
        <v>329</v>
      </c>
      <c r="H136" s="1" t="s">
        <v>46</v>
      </c>
      <c r="I136" s="1" t="s">
        <v>130</v>
      </c>
      <c r="J136">
        <v>3520</v>
      </c>
      <c r="K136" s="1" t="s">
        <v>337</v>
      </c>
      <c r="L136" s="1" t="s">
        <v>331</v>
      </c>
      <c r="M136">
        <v>250</v>
      </c>
      <c r="N136">
        <v>256.89999999999998</v>
      </c>
      <c r="O136">
        <v>-6.4</v>
      </c>
      <c r="P136">
        <v>10085</v>
      </c>
      <c r="Q136">
        <v>3127</v>
      </c>
      <c r="R136">
        <v>1490</v>
      </c>
      <c r="S136">
        <v>671</v>
      </c>
      <c r="T136">
        <v>262</v>
      </c>
      <c r="U136">
        <v>0</v>
      </c>
      <c r="V136" s="1" t="s">
        <v>39</v>
      </c>
      <c r="W136" s="1" t="s">
        <v>39</v>
      </c>
      <c r="X136" s="1" t="s">
        <v>49</v>
      </c>
      <c r="Y136" s="1" t="s">
        <v>39</v>
      </c>
      <c r="Z136" s="1" t="s">
        <v>39</v>
      </c>
      <c r="AC136">
        <v>10</v>
      </c>
      <c r="AD136">
        <v>0</v>
      </c>
    </row>
    <row r="137" spans="1:31" x14ac:dyDescent="0.25">
      <c r="A137" s="1" t="s">
        <v>31</v>
      </c>
      <c r="B137" s="3" t="s">
        <v>338</v>
      </c>
      <c r="C137" s="2">
        <v>43107</v>
      </c>
      <c r="D137">
        <v>250</v>
      </c>
      <c r="E137" s="1" t="s">
        <v>45</v>
      </c>
      <c r="F137" s="1" t="s">
        <v>33</v>
      </c>
      <c r="G137" s="1" t="s">
        <v>329</v>
      </c>
      <c r="H137" s="1" t="s">
        <v>46</v>
      </c>
      <c r="I137" s="1" t="s">
        <v>130</v>
      </c>
      <c r="J137">
        <v>3520</v>
      </c>
      <c r="K137" s="1" t="s">
        <v>339</v>
      </c>
      <c r="L137" s="1" t="s">
        <v>331</v>
      </c>
      <c r="M137">
        <v>250</v>
      </c>
      <c r="N137">
        <v>254.7</v>
      </c>
      <c r="O137">
        <v>-8.6</v>
      </c>
      <c r="P137">
        <v>9267</v>
      </c>
      <c r="Q137">
        <v>2873</v>
      </c>
      <c r="R137">
        <v>1369</v>
      </c>
      <c r="S137">
        <v>617</v>
      </c>
      <c r="T137">
        <v>241</v>
      </c>
      <c r="U137">
        <v>0</v>
      </c>
      <c r="V137" s="1" t="s">
        <v>39</v>
      </c>
      <c r="W137" s="1" t="s">
        <v>39</v>
      </c>
      <c r="X137" s="1" t="s">
        <v>49</v>
      </c>
      <c r="Y137" s="1" t="s">
        <v>39</v>
      </c>
      <c r="Z137" s="1" t="s">
        <v>39</v>
      </c>
      <c r="AC137">
        <v>10</v>
      </c>
      <c r="AD137">
        <v>0</v>
      </c>
    </row>
    <row r="138" spans="1:31" x14ac:dyDescent="0.25">
      <c r="A138" s="1" t="s">
        <v>31</v>
      </c>
      <c r="B138" s="3" t="s">
        <v>340</v>
      </c>
      <c r="C138" s="2">
        <v>43107</v>
      </c>
      <c r="D138">
        <v>325</v>
      </c>
      <c r="E138" s="1" t="s">
        <v>32</v>
      </c>
      <c r="F138" s="1" t="s">
        <v>42</v>
      </c>
      <c r="G138" s="1" t="s">
        <v>329</v>
      </c>
      <c r="H138" s="1" t="s">
        <v>35</v>
      </c>
      <c r="I138" s="1" t="s">
        <v>130</v>
      </c>
      <c r="J138">
        <v>3520</v>
      </c>
      <c r="K138" s="1" t="s">
        <v>341</v>
      </c>
      <c r="L138" s="1" t="s">
        <v>331</v>
      </c>
      <c r="M138">
        <v>250</v>
      </c>
      <c r="N138">
        <v>260</v>
      </c>
      <c r="O138">
        <v>16.5</v>
      </c>
      <c r="P138">
        <v>7904</v>
      </c>
      <c r="Q138">
        <v>2451</v>
      </c>
      <c r="R138">
        <v>1168</v>
      </c>
      <c r="S138">
        <v>526</v>
      </c>
      <c r="T138">
        <v>205</v>
      </c>
      <c r="U138">
        <v>0</v>
      </c>
      <c r="V138" s="1" t="s">
        <v>39</v>
      </c>
      <c r="W138" s="1" t="s">
        <v>39</v>
      </c>
      <c r="X138" s="1" t="s">
        <v>41</v>
      </c>
      <c r="Y138" s="1" t="s">
        <v>39</v>
      </c>
      <c r="Z138" s="1" t="s">
        <v>39</v>
      </c>
      <c r="AA138">
        <v>80</v>
      </c>
      <c r="AB138">
        <v>109</v>
      </c>
      <c r="AC138">
        <v>8</v>
      </c>
      <c r="AD138">
        <v>0</v>
      </c>
    </row>
    <row r="139" spans="1:31" x14ac:dyDescent="0.25">
      <c r="A139" s="1" t="s">
        <v>31</v>
      </c>
      <c r="B139" s="3" t="s">
        <v>342</v>
      </c>
      <c r="C139" s="2">
        <v>43107</v>
      </c>
      <c r="D139">
        <v>355</v>
      </c>
      <c r="E139" s="1" t="s">
        <v>72</v>
      </c>
      <c r="F139" s="1" t="s">
        <v>33</v>
      </c>
      <c r="G139" s="1" t="s">
        <v>329</v>
      </c>
      <c r="H139" s="1" t="s">
        <v>72</v>
      </c>
      <c r="I139" s="1" t="s">
        <v>130</v>
      </c>
      <c r="J139">
        <v>3520</v>
      </c>
      <c r="K139" s="1" t="s">
        <v>343</v>
      </c>
      <c r="L139" s="1" t="s">
        <v>331</v>
      </c>
      <c r="M139">
        <v>250</v>
      </c>
      <c r="N139">
        <v>260.89999999999998</v>
      </c>
      <c r="O139">
        <v>16.600000000000001</v>
      </c>
      <c r="P139">
        <v>5724</v>
      </c>
      <c r="Q139">
        <v>1775</v>
      </c>
      <c r="R139">
        <v>846</v>
      </c>
      <c r="S139">
        <v>381</v>
      </c>
      <c r="T139">
        <v>149</v>
      </c>
      <c r="U139">
        <v>0</v>
      </c>
      <c r="V139" s="1" t="s">
        <v>39</v>
      </c>
      <c r="W139" s="1" t="s">
        <v>39</v>
      </c>
      <c r="X139" s="1" t="s">
        <v>76</v>
      </c>
      <c r="Y139" s="1" t="s">
        <v>39</v>
      </c>
      <c r="Z139" s="1" t="s">
        <v>39</v>
      </c>
      <c r="AC139">
        <v>0</v>
      </c>
      <c r="AD139">
        <v>0</v>
      </c>
    </row>
    <row r="140" spans="1:31" x14ac:dyDescent="0.25">
      <c r="A140" s="1" t="s">
        <v>31</v>
      </c>
      <c r="B140" s="3">
        <v>3582</v>
      </c>
      <c r="C140" s="2">
        <v>43108</v>
      </c>
      <c r="D140">
        <v>115</v>
      </c>
      <c r="E140" s="1" t="s">
        <v>32</v>
      </c>
      <c r="F140" s="1" t="s">
        <v>33</v>
      </c>
      <c r="G140" s="1" t="s">
        <v>344</v>
      </c>
      <c r="H140" s="1" t="s">
        <v>35</v>
      </c>
      <c r="I140" s="1" t="s">
        <v>345</v>
      </c>
      <c r="J140">
        <v>3902</v>
      </c>
      <c r="K140" s="1" t="s">
        <v>346</v>
      </c>
      <c r="L140" s="1" t="s">
        <v>347</v>
      </c>
      <c r="M140">
        <v>0.9</v>
      </c>
      <c r="N140">
        <v>291.60000000000002</v>
      </c>
      <c r="O140">
        <v>15.9</v>
      </c>
      <c r="P140">
        <v>3444</v>
      </c>
      <c r="Q140">
        <v>1011</v>
      </c>
      <c r="R140">
        <v>506</v>
      </c>
      <c r="S140">
        <v>253</v>
      </c>
      <c r="T140">
        <v>0</v>
      </c>
      <c r="U140">
        <v>0</v>
      </c>
      <c r="V140" s="1" t="s">
        <v>39</v>
      </c>
      <c r="W140" s="1" t="s">
        <v>84</v>
      </c>
      <c r="X140" s="1" t="s">
        <v>41</v>
      </c>
      <c r="Y140" s="1" t="s">
        <v>39</v>
      </c>
      <c r="Z140" s="1" t="s">
        <v>39</v>
      </c>
      <c r="AC140">
        <v>9</v>
      </c>
      <c r="AD140">
        <v>0</v>
      </c>
      <c r="AE140">
        <v>5</v>
      </c>
    </row>
    <row r="141" spans="1:31" x14ac:dyDescent="0.25">
      <c r="A141" s="1" t="s">
        <v>31</v>
      </c>
      <c r="B141" s="3">
        <v>3583</v>
      </c>
      <c r="C141" s="2">
        <v>43108</v>
      </c>
      <c r="D141">
        <v>145</v>
      </c>
      <c r="E141" s="1" t="s">
        <v>32</v>
      </c>
      <c r="F141" s="1" t="s">
        <v>42</v>
      </c>
      <c r="G141" s="1" t="s">
        <v>344</v>
      </c>
      <c r="H141" s="1" t="s">
        <v>35</v>
      </c>
      <c r="I141" s="1" t="s">
        <v>345</v>
      </c>
      <c r="J141">
        <v>3902</v>
      </c>
      <c r="K141" s="1" t="s">
        <v>348</v>
      </c>
      <c r="L141" s="1" t="s">
        <v>347</v>
      </c>
      <c r="M141">
        <v>1.33</v>
      </c>
      <c r="N141">
        <v>299.89999999999998</v>
      </c>
      <c r="O141">
        <v>24.2</v>
      </c>
      <c r="P141">
        <v>3119</v>
      </c>
      <c r="Q141">
        <v>916</v>
      </c>
      <c r="R141">
        <v>458</v>
      </c>
      <c r="S141">
        <v>350</v>
      </c>
      <c r="T141">
        <v>350</v>
      </c>
      <c r="U141">
        <v>350</v>
      </c>
      <c r="V141" s="1" t="s">
        <v>39</v>
      </c>
      <c r="W141" s="1" t="s">
        <v>39</v>
      </c>
      <c r="X141" s="1" t="s">
        <v>41</v>
      </c>
      <c r="Y141" s="1" t="s">
        <v>39</v>
      </c>
      <c r="Z141" s="1" t="s">
        <v>39</v>
      </c>
      <c r="AA141">
        <v>0</v>
      </c>
      <c r="AB141">
        <v>100</v>
      </c>
      <c r="AC141">
        <v>9</v>
      </c>
      <c r="AD141">
        <v>0</v>
      </c>
      <c r="AE141">
        <v>5</v>
      </c>
    </row>
    <row r="142" spans="1:31" x14ac:dyDescent="0.25">
      <c r="A142" s="1" t="s">
        <v>31</v>
      </c>
      <c r="B142" s="3">
        <v>3584</v>
      </c>
      <c r="C142" s="2">
        <v>43108</v>
      </c>
      <c r="D142">
        <v>215</v>
      </c>
      <c r="E142" s="1" t="s">
        <v>45</v>
      </c>
      <c r="F142" s="1" t="s">
        <v>42</v>
      </c>
      <c r="G142" s="1" t="s">
        <v>344</v>
      </c>
      <c r="H142" s="1" t="s">
        <v>46</v>
      </c>
      <c r="I142" s="1" t="s">
        <v>349</v>
      </c>
      <c r="J142">
        <v>5710</v>
      </c>
      <c r="K142" s="1" t="s">
        <v>350</v>
      </c>
      <c r="L142" s="1" t="s">
        <v>347</v>
      </c>
      <c r="M142">
        <v>1.43</v>
      </c>
      <c r="N142">
        <v>464.8</v>
      </c>
      <c r="O142">
        <v>34.4</v>
      </c>
      <c r="P142">
        <v>4614</v>
      </c>
      <c r="Q142">
        <v>1355</v>
      </c>
      <c r="R142">
        <v>677</v>
      </c>
      <c r="S142">
        <v>350</v>
      </c>
      <c r="T142">
        <v>350</v>
      </c>
      <c r="U142">
        <v>0</v>
      </c>
      <c r="V142" s="1" t="s">
        <v>39</v>
      </c>
      <c r="W142" s="1" t="s">
        <v>39</v>
      </c>
      <c r="X142" s="1" t="s">
        <v>49</v>
      </c>
      <c r="Y142" s="1" t="s">
        <v>39</v>
      </c>
      <c r="Z142" s="1" t="s">
        <v>39</v>
      </c>
      <c r="AA142">
        <v>0</v>
      </c>
      <c r="AB142">
        <v>110</v>
      </c>
      <c r="AC142">
        <v>19</v>
      </c>
      <c r="AD142">
        <v>1</v>
      </c>
      <c r="AE142">
        <v>4</v>
      </c>
    </row>
    <row r="143" spans="1:31" x14ac:dyDescent="0.25">
      <c r="A143" s="1" t="s">
        <v>31</v>
      </c>
      <c r="B143" s="3">
        <v>3585</v>
      </c>
      <c r="C143" s="2">
        <v>43108</v>
      </c>
      <c r="D143">
        <v>245</v>
      </c>
      <c r="E143" s="1" t="s">
        <v>32</v>
      </c>
      <c r="F143" s="1" t="s">
        <v>42</v>
      </c>
      <c r="G143" s="1" t="s">
        <v>344</v>
      </c>
      <c r="H143" s="1" t="s">
        <v>35</v>
      </c>
      <c r="I143" s="1" t="s">
        <v>351</v>
      </c>
      <c r="J143">
        <v>4229</v>
      </c>
      <c r="K143" s="1" t="s">
        <v>352</v>
      </c>
      <c r="L143" s="1" t="s">
        <v>347</v>
      </c>
      <c r="M143">
        <v>1.33</v>
      </c>
      <c r="N143">
        <v>319.8</v>
      </c>
      <c r="O143">
        <v>19.2</v>
      </c>
      <c r="P143">
        <v>6238</v>
      </c>
      <c r="Q143">
        <v>1832</v>
      </c>
      <c r="R143">
        <v>916</v>
      </c>
      <c r="S143">
        <v>458</v>
      </c>
      <c r="T143">
        <v>350</v>
      </c>
      <c r="U143">
        <v>350</v>
      </c>
      <c r="V143" s="1" t="s">
        <v>39</v>
      </c>
      <c r="W143" s="1" t="s">
        <v>39</v>
      </c>
      <c r="X143" s="1" t="s">
        <v>41</v>
      </c>
      <c r="Y143" s="1" t="s">
        <v>39</v>
      </c>
      <c r="Z143" s="1" t="s">
        <v>39</v>
      </c>
      <c r="AA143">
        <v>0</v>
      </c>
      <c r="AB143">
        <v>125</v>
      </c>
      <c r="AC143">
        <v>10</v>
      </c>
      <c r="AD143">
        <v>1</v>
      </c>
      <c r="AE143">
        <v>3</v>
      </c>
    </row>
    <row r="144" spans="1:31" x14ac:dyDescent="0.25">
      <c r="A144" s="1" t="s">
        <v>31</v>
      </c>
      <c r="B144" s="3">
        <v>3586</v>
      </c>
      <c r="C144" s="2">
        <v>43108</v>
      </c>
      <c r="D144">
        <v>315</v>
      </c>
      <c r="E144" s="1" t="s">
        <v>45</v>
      </c>
      <c r="F144" s="1" t="s">
        <v>42</v>
      </c>
      <c r="G144" s="1" t="s">
        <v>344</v>
      </c>
      <c r="H144" s="1" t="s">
        <v>46</v>
      </c>
      <c r="I144" s="1" t="s">
        <v>353</v>
      </c>
      <c r="J144">
        <v>4284</v>
      </c>
      <c r="K144" s="1" t="s">
        <v>354</v>
      </c>
      <c r="L144" s="1" t="s">
        <v>347</v>
      </c>
      <c r="M144">
        <v>1.38</v>
      </c>
      <c r="N144">
        <v>335.8</v>
      </c>
      <c r="O144">
        <v>23.6</v>
      </c>
      <c r="P144">
        <v>4614</v>
      </c>
      <c r="Q144">
        <v>1355</v>
      </c>
      <c r="R144">
        <v>677</v>
      </c>
      <c r="S144">
        <v>350</v>
      </c>
      <c r="T144">
        <v>350</v>
      </c>
      <c r="U144">
        <v>0</v>
      </c>
      <c r="V144" s="1" t="s">
        <v>39</v>
      </c>
      <c r="W144" s="1" t="s">
        <v>39</v>
      </c>
      <c r="X144" s="1" t="s">
        <v>49</v>
      </c>
      <c r="Y144" s="1" t="s">
        <v>39</v>
      </c>
      <c r="Z144" s="1" t="s">
        <v>39</v>
      </c>
      <c r="AA144">
        <v>0</v>
      </c>
      <c r="AB144">
        <v>120</v>
      </c>
      <c r="AC144">
        <v>15</v>
      </c>
      <c r="AD144">
        <v>1</v>
      </c>
      <c r="AE144">
        <v>4</v>
      </c>
    </row>
    <row r="145" spans="1:31" x14ac:dyDescent="0.25">
      <c r="A145" s="1" t="s">
        <v>31</v>
      </c>
      <c r="B145" s="3">
        <v>3587</v>
      </c>
      <c r="C145" s="2">
        <v>43108</v>
      </c>
      <c r="D145">
        <v>345</v>
      </c>
      <c r="E145" s="1" t="s">
        <v>32</v>
      </c>
      <c r="F145" s="1" t="s">
        <v>33</v>
      </c>
      <c r="G145" s="1" t="s">
        <v>344</v>
      </c>
      <c r="H145" s="1" t="s">
        <v>35</v>
      </c>
      <c r="I145" s="1" t="s">
        <v>351</v>
      </c>
      <c r="J145">
        <v>4229</v>
      </c>
      <c r="K145" s="1" t="s">
        <v>355</v>
      </c>
      <c r="L145" s="1" t="s">
        <v>347</v>
      </c>
      <c r="M145">
        <v>1.33</v>
      </c>
      <c r="N145">
        <v>330.4</v>
      </c>
      <c r="O145">
        <v>29.8</v>
      </c>
      <c r="P145">
        <v>3119</v>
      </c>
      <c r="Q145">
        <v>916</v>
      </c>
      <c r="R145">
        <v>458</v>
      </c>
      <c r="S145">
        <v>229</v>
      </c>
      <c r="T145">
        <v>0</v>
      </c>
      <c r="U145">
        <v>0</v>
      </c>
      <c r="V145" s="1" t="s">
        <v>39</v>
      </c>
      <c r="W145" s="1" t="s">
        <v>84</v>
      </c>
      <c r="X145" s="1" t="s">
        <v>41</v>
      </c>
      <c r="Y145" s="1" t="s">
        <v>39</v>
      </c>
      <c r="Z145" s="1" t="s">
        <v>39</v>
      </c>
      <c r="AC145">
        <v>10</v>
      </c>
      <c r="AD145">
        <v>0</v>
      </c>
      <c r="AE145">
        <v>5</v>
      </c>
    </row>
    <row r="146" spans="1:31" x14ac:dyDescent="0.25">
      <c r="A146" s="1" t="s">
        <v>31</v>
      </c>
      <c r="B146" s="3">
        <v>3588</v>
      </c>
      <c r="C146" s="2">
        <v>43108</v>
      </c>
      <c r="D146">
        <v>130</v>
      </c>
      <c r="E146" s="1" t="s">
        <v>45</v>
      </c>
      <c r="F146" s="1" t="s">
        <v>33</v>
      </c>
      <c r="G146" s="1" t="s">
        <v>356</v>
      </c>
      <c r="H146" s="1" t="s">
        <v>46</v>
      </c>
      <c r="I146" s="1" t="s">
        <v>357</v>
      </c>
      <c r="J146">
        <v>3528</v>
      </c>
      <c r="K146" s="1" t="s">
        <v>358</v>
      </c>
      <c r="L146" s="1" t="s">
        <v>177</v>
      </c>
      <c r="M146">
        <v>250</v>
      </c>
      <c r="N146">
        <v>65000</v>
      </c>
      <c r="O146">
        <v>0</v>
      </c>
      <c r="P146">
        <v>5458</v>
      </c>
      <c r="Q146">
        <v>1603</v>
      </c>
      <c r="R146">
        <v>801</v>
      </c>
      <c r="S146">
        <v>401</v>
      </c>
      <c r="T146">
        <v>0</v>
      </c>
      <c r="U146">
        <v>0</v>
      </c>
      <c r="V146" s="1" t="s">
        <v>39</v>
      </c>
      <c r="W146" s="1" t="s">
        <v>40</v>
      </c>
      <c r="X146" s="1" t="s">
        <v>49</v>
      </c>
      <c r="Y146" s="1" t="s">
        <v>39</v>
      </c>
      <c r="Z146" s="1" t="s">
        <v>39</v>
      </c>
      <c r="AC146">
        <v>12</v>
      </c>
      <c r="AD146">
        <v>0</v>
      </c>
      <c r="AE146">
        <v>4</v>
      </c>
    </row>
    <row r="147" spans="1:31" x14ac:dyDescent="0.25">
      <c r="A147" s="1" t="s">
        <v>31</v>
      </c>
      <c r="B147" s="3">
        <v>3589</v>
      </c>
      <c r="C147" s="2">
        <v>43108</v>
      </c>
      <c r="D147">
        <v>200</v>
      </c>
      <c r="E147" s="1" t="s">
        <v>32</v>
      </c>
      <c r="F147" s="1" t="s">
        <v>42</v>
      </c>
      <c r="G147" s="1" t="s">
        <v>356</v>
      </c>
      <c r="H147" s="1" t="s">
        <v>35</v>
      </c>
      <c r="I147" s="1" t="s">
        <v>359</v>
      </c>
      <c r="J147">
        <v>5619</v>
      </c>
      <c r="K147" s="1" t="s">
        <v>360</v>
      </c>
      <c r="L147" s="1" t="s">
        <v>177</v>
      </c>
      <c r="M147">
        <v>250</v>
      </c>
      <c r="N147">
        <v>65000</v>
      </c>
      <c r="O147">
        <v>0</v>
      </c>
      <c r="P147">
        <v>4809</v>
      </c>
      <c r="Q147">
        <v>1412</v>
      </c>
      <c r="R147">
        <v>706</v>
      </c>
      <c r="S147">
        <v>353</v>
      </c>
      <c r="T147">
        <v>350</v>
      </c>
      <c r="U147">
        <v>350</v>
      </c>
      <c r="V147" s="1" t="s">
        <v>39</v>
      </c>
      <c r="W147" s="1" t="s">
        <v>39</v>
      </c>
      <c r="X147" s="1" t="s">
        <v>41</v>
      </c>
      <c r="Y147" s="1" t="s">
        <v>39</v>
      </c>
      <c r="Z147" s="1" t="s">
        <v>39</v>
      </c>
      <c r="AA147">
        <v>0</v>
      </c>
      <c r="AB147">
        <v>120</v>
      </c>
      <c r="AC147">
        <v>13</v>
      </c>
      <c r="AD147">
        <v>0</v>
      </c>
      <c r="AE147">
        <v>4</v>
      </c>
    </row>
    <row r="148" spans="1:31" x14ac:dyDescent="0.25">
      <c r="A148" s="1" t="s">
        <v>31</v>
      </c>
      <c r="B148" s="3">
        <v>3590</v>
      </c>
      <c r="C148" s="2">
        <v>43108</v>
      </c>
      <c r="D148">
        <v>230</v>
      </c>
      <c r="E148" s="1" t="s">
        <v>45</v>
      </c>
      <c r="F148" s="1" t="s">
        <v>42</v>
      </c>
      <c r="G148" s="1" t="s">
        <v>356</v>
      </c>
      <c r="H148" s="1" t="s">
        <v>46</v>
      </c>
      <c r="I148" s="1" t="s">
        <v>361</v>
      </c>
      <c r="J148">
        <v>5544</v>
      </c>
      <c r="K148" s="1" t="s">
        <v>362</v>
      </c>
      <c r="L148" s="1" t="s">
        <v>177</v>
      </c>
      <c r="M148">
        <v>250</v>
      </c>
      <c r="N148">
        <v>65000</v>
      </c>
      <c r="O148">
        <v>0</v>
      </c>
      <c r="P148">
        <v>3509</v>
      </c>
      <c r="Q148">
        <v>1030</v>
      </c>
      <c r="R148">
        <v>515</v>
      </c>
      <c r="S148">
        <v>350</v>
      </c>
      <c r="T148">
        <v>350</v>
      </c>
      <c r="U148">
        <v>350</v>
      </c>
      <c r="V148" s="1" t="s">
        <v>39</v>
      </c>
      <c r="W148" s="1" t="s">
        <v>39</v>
      </c>
      <c r="X148" s="1" t="s">
        <v>49</v>
      </c>
      <c r="Y148" s="1" t="s">
        <v>39</v>
      </c>
      <c r="Z148" s="1" t="s">
        <v>39</v>
      </c>
      <c r="AA148">
        <v>0</v>
      </c>
      <c r="AB148">
        <v>100</v>
      </c>
      <c r="AC148">
        <v>19</v>
      </c>
      <c r="AD148">
        <v>0</v>
      </c>
      <c r="AE148">
        <v>5</v>
      </c>
    </row>
    <row r="149" spans="1:31" x14ac:dyDescent="0.25">
      <c r="A149" s="1" t="s">
        <v>31</v>
      </c>
      <c r="B149" s="3">
        <v>3591</v>
      </c>
      <c r="C149" s="2">
        <v>43108</v>
      </c>
      <c r="D149">
        <v>300</v>
      </c>
      <c r="E149" s="1" t="s">
        <v>32</v>
      </c>
      <c r="F149" s="1" t="s">
        <v>33</v>
      </c>
      <c r="G149" s="1" t="s">
        <v>356</v>
      </c>
      <c r="H149" s="1" t="s">
        <v>35</v>
      </c>
      <c r="I149" s="1" t="s">
        <v>363</v>
      </c>
      <c r="J149">
        <v>3573</v>
      </c>
      <c r="K149" s="1" t="s">
        <v>364</v>
      </c>
      <c r="L149" s="1" t="s">
        <v>177</v>
      </c>
      <c r="M149">
        <v>250</v>
      </c>
      <c r="N149">
        <v>65000</v>
      </c>
      <c r="O149">
        <v>0</v>
      </c>
      <c r="P149">
        <v>3509</v>
      </c>
      <c r="Q149">
        <v>1030</v>
      </c>
      <c r="R149">
        <v>515</v>
      </c>
      <c r="S149">
        <v>258</v>
      </c>
      <c r="T149">
        <v>0</v>
      </c>
      <c r="U149">
        <v>0</v>
      </c>
      <c r="V149" s="1" t="s">
        <v>39</v>
      </c>
      <c r="W149" s="1" t="s">
        <v>40</v>
      </c>
      <c r="X149" s="1" t="s">
        <v>76</v>
      </c>
      <c r="Y149" s="1" t="s">
        <v>39</v>
      </c>
      <c r="Z149" s="1" t="s">
        <v>39</v>
      </c>
      <c r="AC149">
        <v>8</v>
      </c>
      <c r="AD149">
        <v>0</v>
      </c>
      <c r="AE149">
        <v>5</v>
      </c>
    </row>
    <row r="150" spans="1:31" x14ac:dyDescent="0.25">
      <c r="A150" s="1" t="s">
        <v>31</v>
      </c>
      <c r="B150" s="3">
        <v>3592</v>
      </c>
      <c r="C150" s="2">
        <v>43108</v>
      </c>
      <c r="D150">
        <v>330</v>
      </c>
      <c r="E150" s="1" t="s">
        <v>32</v>
      </c>
      <c r="F150" s="1" t="s">
        <v>33</v>
      </c>
      <c r="G150" s="1" t="s">
        <v>356</v>
      </c>
      <c r="H150" s="1" t="s">
        <v>35</v>
      </c>
      <c r="I150" s="1" t="s">
        <v>365</v>
      </c>
      <c r="J150">
        <v>4783</v>
      </c>
      <c r="K150" s="1" t="s">
        <v>366</v>
      </c>
      <c r="L150" s="1" t="s">
        <v>177</v>
      </c>
      <c r="M150">
        <v>250</v>
      </c>
      <c r="N150">
        <v>65000</v>
      </c>
      <c r="O150">
        <v>0</v>
      </c>
      <c r="P150">
        <v>4809</v>
      </c>
      <c r="Q150">
        <v>1412</v>
      </c>
      <c r="R150">
        <v>706</v>
      </c>
      <c r="S150">
        <v>353</v>
      </c>
      <c r="T150">
        <v>0</v>
      </c>
      <c r="U150">
        <v>0</v>
      </c>
      <c r="V150" s="1" t="s">
        <v>39</v>
      </c>
      <c r="W150" s="1" t="s">
        <v>40</v>
      </c>
      <c r="X150" s="1" t="s">
        <v>41</v>
      </c>
      <c r="Y150" s="1" t="s">
        <v>39</v>
      </c>
      <c r="Z150" s="1" t="s">
        <v>39</v>
      </c>
      <c r="AC150">
        <v>11</v>
      </c>
      <c r="AD150">
        <v>0</v>
      </c>
      <c r="AE150">
        <v>4</v>
      </c>
    </row>
    <row r="151" spans="1:31" x14ac:dyDescent="0.25">
      <c r="A151" s="1" t="s">
        <v>31</v>
      </c>
      <c r="B151" s="3">
        <v>3593</v>
      </c>
      <c r="C151" s="2">
        <v>43108</v>
      </c>
      <c r="D151">
        <v>400</v>
      </c>
      <c r="E151" s="1" t="s">
        <v>32</v>
      </c>
      <c r="F151" s="1" t="s">
        <v>42</v>
      </c>
      <c r="G151" s="1" t="s">
        <v>356</v>
      </c>
      <c r="H151" s="1" t="s">
        <v>35</v>
      </c>
      <c r="I151" s="1" t="s">
        <v>367</v>
      </c>
      <c r="J151">
        <v>4327</v>
      </c>
      <c r="K151" s="1" t="s">
        <v>368</v>
      </c>
      <c r="L151" s="1" t="s">
        <v>177</v>
      </c>
      <c r="M151">
        <v>250</v>
      </c>
      <c r="N151">
        <v>65000</v>
      </c>
      <c r="O151">
        <v>0</v>
      </c>
      <c r="P151">
        <v>3509</v>
      </c>
      <c r="Q151">
        <v>1030</v>
      </c>
      <c r="R151">
        <v>515</v>
      </c>
      <c r="S151">
        <v>350</v>
      </c>
      <c r="T151">
        <v>350</v>
      </c>
      <c r="U151">
        <v>350</v>
      </c>
      <c r="V151" s="1" t="s">
        <v>230</v>
      </c>
      <c r="W151" s="1" t="s">
        <v>40</v>
      </c>
      <c r="X151" s="1" t="s">
        <v>41</v>
      </c>
      <c r="Y151" s="1" t="s">
        <v>39</v>
      </c>
      <c r="Z151" s="1" t="s">
        <v>39</v>
      </c>
      <c r="AA151">
        <v>0</v>
      </c>
      <c r="AB151">
        <v>100</v>
      </c>
      <c r="AC151">
        <v>10</v>
      </c>
      <c r="AD151">
        <v>0</v>
      </c>
      <c r="AE151">
        <v>5</v>
      </c>
    </row>
    <row r="152" spans="1:31" x14ac:dyDescent="0.25">
      <c r="A152" s="1" t="s">
        <v>31</v>
      </c>
      <c r="B152" s="3">
        <v>3594</v>
      </c>
      <c r="C152" s="2">
        <v>43109</v>
      </c>
      <c r="D152">
        <v>1155</v>
      </c>
      <c r="E152" s="1" t="s">
        <v>45</v>
      </c>
      <c r="F152" s="1" t="s">
        <v>33</v>
      </c>
      <c r="G152" s="1" t="s">
        <v>369</v>
      </c>
      <c r="H152" s="1" t="s">
        <v>46</v>
      </c>
      <c r="I152" s="1" t="s">
        <v>370</v>
      </c>
      <c r="J152">
        <v>4211</v>
      </c>
      <c r="K152" s="1" t="s">
        <v>371</v>
      </c>
      <c r="L152" s="1" t="s">
        <v>372</v>
      </c>
      <c r="M152">
        <v>0.57999999999999996</v>
      </c>
      <c r="N152">
        <v>314.60000000000002</v>
      </c>
      <c r="O152">
        <v>25.6</v>
      </c>
      <c r="P152">
        <v>4614</v>
      </c>
      <c r="Q152">
        <v>1355</v>
      </c>
      <c r="R152">
        <v>677</v>
      </c>
      <c r="S152">
        <v>0</v>
      </c>
      <c r="T152">
        <v>0</v>
      </c>
      <c r="U152">
        <v>0</v>
      </c>
      <c r="V152" s="1" t="s">
        <v>39</v>
      </c>
      <c r="W152" s="1" t="s">
        <v>40</v>
      </c>
      <c r="X152" s="1" t="s">
        <v>49</v>
      </c>
      <c r="Y152" s="1" t="s">
        <v>39</v>
      </c>
      <c r="Z152" s="1" t="s">
        <v>39</v>
      </c>
      <c r="AC152">
        <v>15</v>
      </c>
      <c r="AD152">
        <v>0</v>
      </c>
      <c r="AE152">
        <v>4</v>
      </c>
    </row>
    <row r="153" spans="1:31" x14ac:dyDescent="0.25">
      <c r="A153" s="1" t="s">
        <v>31</v>
      </c>
      <c r="B153" s="3">
        <v>3595</v>
      </c>
      <c r="C153" s="2">
        <v>43109</v>
      </c>
      <c r="D153">
        <v>1225</v>
      </c>
      <c r="E153" s="1" t="s">
        <v>32</v>
      </c>
      <c r="F153" s="1" t="s">
        <v>33</v>
      </c>
      <c r="G153" s="1" t="s">
        <v>369</v>
      </c>
      <c r="H153" s="1" t="s">
        <v>35</v>
      </c>
      <c r="I153" s="1" t="s">
        <v>373</v>
      </c>
      <c r="J153">
        <v>4581</v>
      </c>
      <c r="K153" s="1" t="s">
        <v>374</v>
      </c>
      <c r="L153" s="1" t="s">
        <v>372</v>
      </c>
      <c r="M153">
        <v>0.35</v>
      </c>
      <c r="N153">
        <v>310.89999999999998</v>
      </c>
      <c r="O153">
        <v>3</v>
      </c>
      <c r="P153">
        <v>3119</v>
      </c>
      <c r="Q153">
        <v>916</v>
      </c>
      <c r="R153">
        <v>458</v>
      </c>
      <c r="S153">
        <v>229</v>
      </c>
      <c r="T153">
        <v>0</v>
      </c>
      <c r="U153">
        <v>0</v>
      </c>
      <c r="V153" s="1" t="s">
        <v>39</v>
      </c>
      <c r="W153" s="1" t="s">
        <v>84</v>
      </c>
      <c r="X153" s="1" t="s">
        <v>41</v>
      </c>
      <c r="Y153" s="1" t="s">
        <v>39</v>
      </c>
      <c r="Z153" s="1" t="s">
        <v>39</v>
      </c>
      <c r="AC153">
        <v>0</v>
      </c>
      <c r="AD153">
        <v>0</v>
      </c>
      <c r="AE153">
        <v>5</v>
      </c>
    </row>
    <row r="154" spans="1:31" x14ac:dyDescent="0.25">
      <c r="A154" s="1" t="s">
        <v>31</v>
      </c>
      <c r="B154" s="3">
        <v>3596</v>
      </c>
      <c r="C154" s="2">
        <v>43109</v>
      </c>
      <c r="D154">
        <v>1255</v>
      </c>
      <c r="E154" s="1" t="s">
        <v>32</v>
      </c>
      <c r="F154" s="1" t="s">
        <v>33</v>
      </c>
      <c r="G154" s="1" t="s">
        <v>369</v>
      </c>
      <c r="H154" s="1" t="s">
        <v>35</v>
      </c>
      <c r="I154" s="1" t="s">
        <v>373</v>
      </c>
      <c r="J154">
        <v>4581</v>
      </c>
      <c r="K154" s="1" t="s">
        <v>375</v>
      </c>
      <c r="L154" s="1" t="s">
        <v>372</v>
      </c>
      <c r="M154">
        <v>0.35</v>
      </c>
      <c r="N154">
        <v>313.60000000000002</v>
      </c>
      <c r="O154">
        <v>5.7</v>
      </c>
      <c r="P154">
        <v>3119</v>
      </c>
      <c r="Q154">
        <v>916</v>
      </c>
      <c r="R154">
        <v>458</v>
      </c>
      <c r="S154">
        <v>229</v>
      </c>
      <c r="T154">
        <v>0</v>
      </c>
      <c r="U154">
        <v>0</v>
      </c>
      <c r="V154" s="1" t="s">
        <v>39</v>
      </c>
      <c r="W154" s="1" t="s">
        <v>84</v>
      </c>
      <c r="X154" s="1" t="s">
        <v>41</v>
      </c>
      <c r="Y154" s="1" t="s">
        <v>39</v>
      </c>
      <c r="Z154" s="1" t="s">
        <v>39</v>
      </c>
      <c r="AC154">
        <v>0</v>
      </c>
      <c r="AD154">
        <v>0</v>
      </c>
      <c r="AE154">
        <v>5</v>
      </c>
    </row>
    <row r="155" spans="1:31" x14ac:dyDescent="0.25">
      <c r="A155" s="1" t="s">
        <v>31</v>
      </c>
      <c r="B155" s="3">
        <v>3597</v>
      </c>
      <c r="C155" s="2">
        <v>43109</v>
      </c>
      <c r="D155">
        <v>125</v>
      </c>
      <c r="E155" s="1" t="s">
        <v>32</v>
      </c>
      <c r="F155" s="1" t="s">
        <v>33</v>
      </c>
      <c r="G155" s="1" t="s">
        <v>369</v>
      </c>
      <c r="H155" s="1" t="s">
        <v>46</v>
      </c>
      <c r="I155" s="1" t="s">
        <v>376</v>
      </c>
      <c r="J155">
        <v>3648</v>
      </c>
      <c r="K155" s="1" t="s">
        <v>377</v>
      </c>
      <c r="L155" s="1" t="s">
        <v>372</v>
      </c>
      <c r="M155">
        <v>0.35</v>
      </c>
      <c r="N155">
        <v>247</v>
      </c>
      <c r="O155">
        <v>2.2999999999999998</v>
      </c>
      <c r="P155">
        <v>4094</v>
      </c>
      <c r="Q155">
        <v>1202</v>
      </c>
      <c r="R155">
        <v>601</v>
      </c>
      <c r="S155">
        <v>301</v>
      </c>
      <c r="T155">
        <v>0</v>
      </c>
      <c r="U155">
        <v>0</v>
      </c>
      <c r="V155" s="1" t="s">
        <v>39</v>
      </c>
      <c r="W155" s="1" t="s">
        <v>40</v>
      </c>
      <c r="X155" s="1" t="s">
        <v>41</v>
      </c>
      <c r="Y155" s="1" t="s">
        <v>39</v>
      </c>
      <c r="Z155" s="1" t="s">
        <v>39</v>
      </c>
      <c r="AC155">
        <v>8</v>
      </c>
      <c r="AD155">
        <v>0</v>
      </c>
      <c r="AE155">
        <v>4</v>
      </c>
    </row>
    <row r="156" spans="1:31" x14ac:dyDescent="0.25">
      <c r="A156" s="1" t="s">
        <v>31</v>
      </c>
      <c r="B156" s="3">
        <v>3598</v>
      </c>
      <c r="C156" s="2">
        <v>43109</v>
      </c>
      <c r="D156">
        <v>200</v>
      </c>
      <c r="E156" s="1" t="s">
        <v>45</v>
      </c>
      <c r="F156" s="1" t="s">
        <v>33</v>
      </c>
      <c r="G156" s="1" t="s">
        <v>369</v>
      </c>
      <c r="H156" s="1" t="s">
        <v>46</v>
      </c>
      <c r="I156" s="1" t="s">
        <v>378</v>
      </c>
      <c r="J156">
        <v>4515</v>
      </c>
      <c r="K156" s="1" t="s">
        <v>379</v>
      </c>
      <c r="L156" s="1" t="s">
        <v>372</v>
      </c>
      <c r="M156">
        <v>250</v>
      </c>
      <c r="N156">
        <v>317.39999999999998</v>
      </c>
      <c r="O156">
        <v>0</v>
      </c>
      <c r="P156">
        <v>17085</v>
      </c>
      <c r="Q156">
        <v>6411</v>
      </c>
      <c r="R156">
        <v>3210</v>
      </c>
      <c r="S156">
        <v>1599</v>
      </c>
      <c r="T156">
        <v>804</v>
      </c>
      <c r="U156">
        <v>0</v>
      </c>
      <c r="V156" s="1" t="s">
        <v>39</v>
      </c>
      <c r="W156" s="1" t="s">
        <v>39</v>
      </c>
      <c r="X156" s="1" t="s">
        <v>49</v>
      </c>
      <c r="Y156" s="1" t="s">
        <v>39</v>
      </c>
      <c r="Z156" s="1" t="s">
        <v>60</v>
      </c>
      <c r="AC156">
        <v>16</v>
      </c>
      <c r="AD156">
        <v>0</v>
      </c>
      <c r="AE156">
        <v>1</v>
      </c>
    </row>
    <row r="157" spans="1:31" x14ac:dyDescent="0.25">
      <c r="A157" s="1" t="s">
        <v>31</v>
      </c>
      <c r="B157" s="3">
        <v>3599</v>
      </c>
      <c r="C157" s="2">
        <v>43109</v>
      </c>
      <c r="D157">
        <v>235</v>
      </c>
      <c r="E157" s="1" t="s">
        <v>32</v>
      </c>
      <c r="F157" s="1" t="s">
        <v>42</v>
      </c>
      <c r="G157" s="1" t="s">
        <v>369</v>
      </c>
      <c r="H157" s="1" t="s">
        <v>46</v>
      </c>
      <c r="I157" s="1" t="s">
        <v>380</v>
      </c>
      <c r="J157">
        <v>4268</v>
      </c>
      <c r="K157" s="1" t="s">
        <v>381</v>
      </c>
      <c r="L157" s="1" t="s">
        <v>372</v>
      </c>
      <c r="M157">
        <v>0.35</v>
      </c>
      <c r="N157">
        <v>293.60000000000002</v>
      </c>
      <c r="O157">
        <v>7.6</v>
      </c>
      <c r="P157">
        <v>4094</v>
      </c>
      <c r="Q157">
        <v>1202</v>
      </c>
      <c r="R157">
        <v>601</v>
      </c>
      <c r="S157">
        <v>350</v>
      </c>
      <c r="T157">
        <v>350</v>
      </c>
      <c r="U157">
        <v>350</v>
      </c>
      <c r="V157" s="1" t="s">
        <v>39</v>
      </c>
      <c r="W157" s="1" t="s">
        <v>39</v>
      </c>
      <c r="X157" s="1" t="s">
        <v>41</v>
      </c>
      <c r="Y157" s="1" t="s">
        <v>39</v>
      </c>
      <c r="Z157" s="1" t="s">
        <v>39</v>
      </c>
      <c r="AA157">
        <v>0</v>
      </c>
      <c r="AB157">
        <v>120</v>
      </c>
      <c r="AC157">
        <v>0</v>
      </c>
      <c r="AD157">
        <v>0</v>
      </c>
      <c r="AE157">
        <v>4</v>
      </c>
    </row>
    <row r="158" spans="1:31" x14ac:dyDescent="0.25">
      <c r="A158" s="1" t="s">
        <v>31</v>
      </c>
      <c r="B158" s="3">
        <v>3600</v>
      </c>
      <c r="C158" s="2">
        <v>43109</v>
      </c>
      <c r="D158">
        <v>310</v>
      </c>
      <c r="E158" s="1" t="s">
        <v>45</v>
      </c>
      <c r="F158" s="1" t="s">
        <v>42</v>
      </c>
      <c r="G158" s="1" t="s">
        <v>369</v>
      </c>
      <c r="H158" s="1" t="s">
        <v>46</v>
      </c>
      <c r="I158" s="1" t="s">
        <v>382</v>
      </c>
      <c r="J158">
        <v>5274</v>
      </c>
      <c r="K158" s="1" t="s">
        <v>383</v>
      </c>
      <c r="L158" s="1" t="s">
        <v>372</v>
      </c>
      <c r="M158">
        <v>0.57999999999999996</v>
      </c>
      <c r="N158">
        <v>382.1</v>
      </c>
      <c r="O158">
        <v>10.1</v>
      </c>
      <c r="P158">
        <v>4614</v>
      </c>
      <c r="Q158">
        <v>1355</v>
      </c>
      <c r="R158">
        <v>677</v>
      </c>
      <c r="S158">
        <v>350</v>
      </c>
      <c r="T158">
        <v>350</v>
      </c>
      <c r="U158">
        <v>0</v>
      </c>
      <c r="V158" s="1" t="s">
        <v>39</v>
      </c>
      <c r="W158" s="1" t="s">
        <v>40</v>
      </c>
      <c r="X158" s="1" t="s">
        <v>49</v>
      </c>
      <c r="Y158" s="1" t="s">
        <v>39</v>
      </c>
      <c r="Z158" s="1" t="s">
        <v>39</v>
      </c>
      <c r="AA158">
        <v>0</v>
      </c>
      <c r="AB158">
        <v>120</v>
      </c>
      <c r="AC158">
        <v>18</v>
      </c>
      <c r="AD158">
        <v>0</v>
      </c>
      <c r="AE158">
        <v>4</v>
      </c>
    </row>
    <row r="159" spans="1:31" x14ac:dyDescent="0.25">
      <c r="A159" s="1" t="s">
        <v>31</v>
      </c>
      <c r="B159" s="3">
        <v>3601</v>
      </c>
      <c r="C159" s="2">
        <v>43109</v>
      </c>
      <c r="D159">
        <v>340</v>
      </c>
      <c r="E159" s="1" t="s">
        <v>32</v>
      </c>
      <c r="F159" s="1" t="s">
        <v>42</v>
      </c>
      <c r="G159" s="1" t="s">
        <v>369</v>
      </c>
      <c r="H159" s="1" t="s">
        <v>46</v>
      </c>
      <c r="I159" s="1" t="s">
        <v>384</v>
      </c>
      <c r="J159">
        <v>5364</v>
      </c>
      <c r="K159" s="1" t="s">
        <v>385</v>
      </c>
      <c r="L159" s="1" t="s">
        <v>372</v>
      </c>
      <c r="M159">
        <v>0.35</v>
      </c>
      <c r="N159">
        <v>387.9</v>
      </c>
      <c r="O159">
        <v>28.9</v>
      </c>
      <c r="P159">
        <v>3119</v>
      </c>
      <c r="Q159">
        <v>916</v>
      </c>
      <c r="R159">
        <v>458</v>
      </c>
      <c r="S159">
        <v>350</v>
      </c>
      <c r="T159">
        <v>350</v>
      </c>
      <c r="U159">
        <v>350</v>
      </c>
      <c r="V159" s="1" t="s">
        <v>39</v>
      </c>
      <c r="W159" s="1" t="s">
        <v>39</v>
      </c>
      <c r="X159" s="1" t="s">
        <v>41</v>
      </c>
      <c r="Y159" s="1" t="s">
        <v>39</v>
      </c>
      <c r="Z159" s="1" t="s">
        <v>39</v>
      </c>
      <c r="AA159">
        <v>0</v>
      </c>
      <c r="AB159">
        <v>100</v>
      </c>
      <c r="AC159">
        <v>11</v>
      </c>
      <c r="AD159">
        <v>0</v>
      </c>
      <c r="AE159">
        <v>5</v>
      </c>
    </row>
    <row r="160" spans="1:31" x14ac:dyDescent="0.25">
      <c r="A160" s="1" t="s">
        <v>31</v>
      </c>
      <c r="B160" s="3">
        <v>3602</v>
      </c>
      <c r="C160" s="2">
        <v>43109</v>
      </c>
      <c r="D160">
        <v>1235</v>
      </c>
      <c r="E160" s="1" t="s">
        <v>32</v>
      </c>
      <c r="F160" s="1" t="s">
        <v>42</v>
      </c>
      <c r="G160" s="1" t="s">
        <v>386</v>
      </c>
      <c r="H160" s="1" t="s">
        <v>35</v>
      </c>
      <c r="I160" s="1" t="s">
        <v>387</v>
      </c>
      <c r="J160">
        <v>3624</v>
      </c>
      <c r="K160" s="1" t="s">
        <v>388</v>
      </c>
      <c r="L160" s="1" t="s">
        <v>389</v>
      </c>
      <c r="M160">
        <v>0.98</v>
      </c>
      <c r="N160">
        <v>257.39999999999998</v>
      </c>
      <c r="O160">
        <v>9.4</v>
      </c>
      <c r="P160">
        <v>4159</v>
      </c>
      <c r="Q160">
        <v>1221</v>
      </c>
      <c r="R160">
        <v>611</v>
      </c>
      <c r="S160">
        <v>350</v>
      </c>
      <c r="T160">
        <v>350</v>
      </c>
      <c r="U160">
        <v>350</v>
      </c>
      <c r="V160" s="1" t="s">
        <v>39</v>
      </c>
      <c r="W160" s="1" t="s">
        <v>39</v>
      </c>
      <c r="X160" s="1" t="s">
        <v>41</v>
      </c>
      <c r="Y160" s="1" t="s">
        <v>39</v>
      </c>
      <c r="Z160" s="1" t="s">
        <v>39</v>
      </c>
      <c r="AA160">
        <v>0</v>
      </c>
      <c r="AB160">
        <v>100</v>
      </c>
      <c r="AC160">
        <v>9</v>
      </c>
      <c r="AD160">
        <v>0</v>
      </c>
      <c r="AE160">
        <v>5</v>
      </c>
    </row>
    <row r="161" spans="1:31" x14ac:dyDescent="0.25">
      <c r="A161" s="1" t="s">
        <v>31</v>
      </c>
      <c r="B161" s="3">
        <v>3603</v>
      </c>
      <c r="C161" s="2">
        <v>43109</v>
      </c>
      <c r="D161">
        <v>105</v>
      </c>
      <c r="E161" s="1" t="s">
        <v>32</v>
      </c>
      <c r="F161" s="1" t="s">
        <v>33</v>
      </c>
      <c r="G161" s="1" t="s">
        <v>386</v>
      </c>
      <c r="H161" s="1" t="s">
        <v>35</v>
      </c>
      <c r="I161" s="1" t="s">
        <v>390</v>
      </c>
      <c r="J161">
        <v>5258</v>
      </c>
      <c r="K161" s="1" t="s">
        <v>391</v>
      </c>
      <c r="L161" s="1" t="s">
        <v>389</v>
      </c>
      <c r="M161">
        <v>0.98</v>
      </c>
      <c r="N161">
        <v>382.2</v>
      </c>
      <c r="O161">
        <v>18.2</v>
      </c>
      <c r="P161">
        <v>5458</v>
      </c>
      <c r="Q161">
        <v>1603</v>
      </c>
      <c r="R161">
        <v>801</v>
      </c>
      <c r="S161">
        <v>401</v>
      </c>
      <c r="T161">
        <v>0</v>
      </c>
      <c r="U161">
        <v>0</v>
      </c>
      <c r="V161" s="1" t="s">
        <v>39</v>
      </c>
      <c r="W161" s="1" t="s">
        <v>84</v>
      </c>
      <c r="X161" s="1" t="s">
        <v>49</v>
      </c>
      <c r="Y161" s="1" t="s">
        <v>39</v>
      </c>
      <c r="Z161" s="1" t="s">
        <v>39</v>
      </c>
      <c r="AC161">
        <v>12</v>
      </c>
      <c r="AD161">
        <v>0</v>
      </c>
      <c r="AE161">
        <v>4</v>
      </c>
    </row>
    <row r="162" spans="1:31" x14ac:dyDescent="0.25">
      <c r="A162" s="1" t="s">
        <v>31</v>
      </c>
      <c r="B162" s="3">
        <v>3604</v>
      </c>
      <c r="C162" s="2">
        <v>43109</v>
      </c>
      <c r="D162">
        <v>135</v>
      </c>
      <c r="E162" s="1" t="s">
        <v>32</v>
      </c>
      <c r="F162" s="1" t="s">
        <v>33</v>
      </c>
      <c r="G162" s="1" t="s">
        <v>386</v>
      </c>
      <c r="H162" s="1" t="s">
        <v>35</v>
      </c>
      <c r="I162" s="1" t="s">
        <v>392</v>
      </c>
      <c r="J162">
        <v>4181</v>
      </c>
      <c r="K162" s="1" t="s">
        <v>393</v>
      </c>
      <c r="L162" s="1" t="s">
        <v>389</v>
      </c>
      <c r="M162">
        <v>0.98</v>
      </c>
      <c r="N162">
        <v>301.89999999999998</v>
      </c>
      <c r="O162">
        <v>15.9</v>
      </c>
      <c r="P162">
        <v>5458</v>
      </c>
      <c r="Q162">
        <v>1603</v>
      </c>
      <c r="R162">
        <v>801</v>
      </c>
      <c r="S162">
        <v>401</v>
      </c>
      <c r="T162">
        <v>0</v>
      </c>
      <c r="U162">
        <v>0</v>
      </c>
      <c r="V162" s="1" t="s">
        <v>39</v>
      </c>
      <c r="W162" s="1" t="s">
        <v>40</v>
      </c>
      <c r="X162" s="1" t="s">
        <v>41</v>
      </c>
      <c r="Y162" s="1" t="s">
        <v>39</v>
      </c>
      <c r="Z162" s="1" t="s">
        <v>39</v>
      </c>
      <c r="AC162">
        <v>10</v>
      </c>
      <c r="AD162">
        <v>0</v>
      </c>
      <c r="AE162">
        <v>4</v>
      </c>
    </row>
    <row r="163" spans="1:31" x14ac:dyDescent="0.25">
      <c r="A163" s="1" t="s">
        <v>31</v>
      </c>
      <c r="B163" s="3">
        <v>3605</v>
      </c>
      <c r="C163" s="2">
        <v>43109</v>
      </c>
      <c r="D163">
        <v>210</v>
      </c>
      <c r="E163" s="1" t="s">
        <v>45</v>
      </c>
      <c r="F163" s="1" t="s">
        <v>42</v>
      </c>
      <c r="G163" s="1" t="s">
        <v>386</v>
      </c>
      <c r="H163" s="1" t="s">
        <v>46</v>
      </c>
      <c r="I163" s="1" t="s">
        <v>394</v>
      </c>
      <c r="J163">
        <v>5063</v>
      </c>
      <c r="K163" s="1" t="s">
        <v>395</v>
      </c>
      <c r="L163" s="1" t="s">
        <v>389</v>
      </c>
      <c r="M163">
        <v>-0.18</v>
      </c>
      <c r="N163">
        <v>366.6</v>
      </c>
      <c r="O163">
        <v>-9.4</v>
      </c>
      <c r="P163">
        <v>9357</v>
      </c>
      <c r="Q163">
        <v>2748</v>
      </c>
      <c r="R163">
        <v>1374</v>
      </c>
      <c r="S163">
        <v>687</v>
      </c>
      <c r="T163">
        <v>350</v>
      </c>
      <c r="U163">
        <v>350</v>
      </c>
      <c r="V163" s="1" t="s">
        <v>39</v>
      </c>
      <c r="W163" s="1" t="s">
        <v>39</v>
      </c>
      <c r="X163" s="1" t="s">
        <v>49</v>
      </c>
      <c r="Y163" s="1" t="s">
        <v>39</v>
      </c>
      <c r="Z163" s="1" t="s">
        <v>39</v>
      </c>
      <c r="AA163">
        <v>0</v>
      </c>
      <c r="AB163">
        <v>140</v>
      </c>
      <c r="AC163">
        <v>17</v>
      </c>
      <c r="AD163">
        <v>0</v>
      </c>
      <c r="AE163">
        <v>3</v>
      </c>
    </row>
    <row r="164" spans="1:31" x14ac:dyDescent="0.25">
      <c r="A164" s="1" t="s">
        <v>31</v>
      </c>
      <c r="B164" s="3">
        <v>3606</v>
      </c>
      <c r="C164" s="2">
        <v>43109</v>
      </c>
      <c r="D164">
        <v>245</v>
      </c>
      <c r="E164" s="1" t="s">
        <v>32</v>
      </c>
      <c r="F164" s="1" t="s">
        <v>42</v>
      </c>
      <c r="G164" s="1" t="s">
        <v>386</v>
      </c>
      <c r="H164" s="1" t="s">
        <v>35</v>
      </c>
      <c r="I164" s="1" t="s">
        <v>392</v>
      </c>
      <c r="J164">
        <v>4181</v>
      </c>
      <c r="K164" s="1" t="s">
        <v>396</v>
      </c>
      <c r="L164" s="1" t="s">
        <v>389</v>
      </c>
      <c r="M164">
        <v>0.98</v>
      </c>
      <c r="N164">
        <v>304.89999999999998</v>
      </c>
      <c r="O164">
        <v>18.899999999999999</v>
      </c>
      <c r="P164">
        <v>8058</v>
      </c>
      <c r="Q164">
        <v>2366</v>
      </c>
      <c r="R164">
        <v>1183</v>
      </c>
      <c r="S164">
        <v>591</v>
      </c>
      <c r="T164">
        <v>350</v>
      </c>
      <c r="U164">
        <v>350</v>
      </c>
      <c r="V164" s="1" t="s">
        <v>39</v>
      </c>
      <c r="W164" s="1" t="s">
        <v>39</v>
      </c>
      <c r="X164" s="1" t="s">
        <v>41</v>
      </c>
      <c r="Y164" s="1" t="s">
        <v>39</v>
      </c>
      <c r="Z164" s="1" t="s">
        <v>39</v>
      </c>
      <c r="AA164">
        <v>0</v>
      </c>
      <c r="AB164">
        <v>140</v>
      </c>
      <c r="AC164">
        <v>10</v>
      </c>
      <c r="AD164">
        <v>5</v>
      </c>
      <c r="AE164">
        <v>3</v>
      </c>
    </row>
    <row r="165" spans="1:31" x14ac:dyDescent="0.25">
      <c r="A165" s="1" t="s">
        <v>31</v>
      </c>
      <c r="B165" s="3">
        <v>3607</v>
      </c>
      <c r="C165" s="2">
        <v>43109</v>
      </c>
      <c r="D165">
        <v>320</v>
      </c>
      <c r="E165" s="1" t="s">
        <v>45</v>
      </c>
      <c r="F165" s="1" t="s">
        <v>33</v>
      </c>
      <c r="G165" s="1" t="s">
        <v>386</v>
      </c>
      <c r="H165" s="1" t="s">
        <v>46</v>
      </c>
      <c r="I165" s="1" t="s">
        <v>394</v>
      </c>
      <c r="J165">
        <v>5063</v>
      </c>
      <c r="K165" s="1" t="s">
        <v>397</v>
      </c>
      <c r="L165" s="1" t="s">
        <v>389</v>
      </c>
      <c r="M165">
        <v>-0.18</v>
      </c>
      <c r="N165">
        <v>372.6</v>
      </c>
      <c r="O165">
        <v>0</v>
      </c>
      <c r="P165">
        <v>2470</v>
      </c>
      <c r="Q165">
        <v>760</v>
      </c>
      <c r="R165">
        <v>380</v>
      </c>
      <c r="S165">
        <v>0</v>
      </c>
      <c r="T165">
        <v>0</v>
      </c>
      <c r="U165">
        <v>0</v>
      </c>
      <c r="V165" s="1" t="s">
        <v>39</v>
      </c>
      <c r="W165" s="1" t="s">
        <v>39</v>
      </c>
      <c r="X165" s="1" t="s">
        <v>49</v>
      </c>
      <c r="Y165" s="1" t="s">
        <v>39</v>
      </c>
      <c r="Z165" s="1" t="s">
        <v>39</v>
      </c>
      <c r="AC165">
        <v>0</v>
      </c>
      <c r="AD165">
        <v>0</v>
      </c>
      <c r="AE165">
        <v>6</v>
      </c>
    </row>
    <row r="166" spans="1:31" x14ac:dyDescent="0.25">
      <c r="A166" s="1" t="s">
        <v>31</v>
      </c>
      <c r="B166" s="3">
        <v>3608</v>
      </c>
      <c r="C166" s="2">
        <v>43109</v>
      </c>
      <c r="D166">
        <v>350</v>
      </c>
      <c r="E166" s="1" t="s">
        <v>72</v>
      </c>
      <c r="F166" s="1" t="s">
        <v>33</v>
      </c>
      <c r="G166" s="1" t="s">
        <v>386</v>
      </c>
      <c r="H166" s="1" t="s">
        <v>72</v>
      </c>
      <c r="I166" s="1" t="s">
        <v>387</v>
      </c>
      <c r="J166">
        <v>3624</v>
      </c>
      <c r="K166" s="1" t="s">
        <v>398</v>
      </c>
      <c r="L166" s="1" t="s">
        <v>389</v>
      </c>
      <c r="M166">
        <v>0.98</v>
      </c>
      <c r="N166">
        <v>257.89999999999998</v>
      </c>
      <c r="O166">
        <v>15.5</v>
      </c>
      <c r="P166">
        <v>3217</v>
      </c>
      <c r="Q166">
        <v>944</v>
      </c>
      <c r="R166">
        <v>472</v>
      </c>
      <c r="S166">
        <v>236</v>
      </c>
      <c r="T166">
        <v>0</v>
      </c>
      <c r="U166">
        <v>0</v>
      </c>
      <c r="V166" s="1" t="s">
        <v>39</v>
      </c>
      <c r="W166" s="1" t="s">
        <v>39</v>
      </c>
      <c r="X166" s="1" t="s">
        <v>92</v>
      </c>
      <c r="Y166" s="1" t="s">
        <v>39</v>
      </c>
      <c r="Z166" s="1" t="s">
        <v>39</v>
      </c>
      <c r="AC166">
        <v>0</v>
      </c>
      <c r="AD166">
        <v>0</v>
      </c>
      <c r="AE166">
        <v>5</v>
      </c>
    </row>
    <row r="167" spans="1:31" x14ac:dyDescent="0.25">
      <c r="A167" s="1" t="s">
        <v>31</v>
      </c>
      <c r="B167" s="3">
        <v>3609</v>
      </c>
      <c r="C167" s="2">
        <v>43110</v>
      </c>
      <c r="D167">
        <v>100</v>
      </c>
      <c r="E167" s="1" t="s">
        <v>32</v>
      </c>
      <c r="F167" s="1" t="s">
        <v>33</v>
      </c>
      <c r="G167" s="1" t="s">
        <v>161</v>
      </c>
      <c r="H167" s="1" t="s">
        <v>35</v>
      </c>
      <c r="I167" s="1" t="s">
        <v>162</v>
      </c>
      <c r="J167">
        <v>4500</v>
      </c>
      <c r="K167" s="1" t="s">
        <v>399</v>
      </c>
      <c r="L167" s="1" t="s">
        <v>177</v>
      </c>
      <c r="M167">
        <v>250</v>
      </c>
      <c r="N167">
        <v>65000</v>
      </c>
      <c r="O167">
        <v>0</v>
      </c>
      <c r="P167">
        <v>4159</v>
      </c>
      <c r="Q167">
        <v>1221</v>
      </c>
      <c r="R167">
        <v>611</v>
      </c>
      <c r="S167">
        <v>305</v>
      </c>
      <c r="T167">
        <v>0</v>
      </c>
      <c r="U167">
        <v>0</v>
      </c>
      <c r="V167" s="1" t="s">
        <v>39</v>
      </c>
      <c r="W167" s="1" t="s">
        <v>40</v>
      </c>
      <c r="X167" s="1" t="s">
        <v>41</v>
      </c>
      <c r="Y167" s="1" t="s">
        <v>39</v>
      </c>
      <c r="Z167" s="1" t="s">
        <v>39</v>
      </c>
      <c r="AC167">
        <v>12</v>
      </c>
      <c r="AD167">
        <v>0</v>
      </c>
      <c r="AE167">
        <v>4</v>
      </c>
    </row>
    <row r="168" spans="1:31" x14ac:dyDescent="0.25">
      <c r="A168" s="1" t="s">
        <v>31</v>
      </c>
      <c r="B168" s="3">
        <v>3610</v>
      </c>
      <c r="C168" s="2">
        <v>43110</v>
      </c>
      <c r="D168">
        <v>135</v>
      </c>
      <c r="E168" s="1" t="s">
        <v>45</v>
      </c>
      <c r="F168" s="1" t="s">
        <v>42</v>
      </c>
      <c r="G168" s="1" t="s">
        <v>161</v>
      </c>
      <c r="H168" s="1" t="s">
        <v>46</v>
      </c>
      <c r="I168" s="1" t="s">
        <v>400</v>
      </c>
      <c r="J168">
        <v>4510</v>
      </c>
      <c r="K168" s="1" t="s">
        <v>401</v>
      </c>
      <c r="L168" s="1" t="s">
        <v>177</v>
      </c>
      <c r="M168">
        <v>250</v>
      </c>
      <c r="N168">
        <v>65000</v>
      </c>
      <c r="O168">
        <v>0</v>
      </c>
      <c r="P168">
        <v>3834</v>
      </c>
      <c r="Q168">
        <v>1126</v>
      </c>
      <c r="R168">
        <v>563</v>
      </c>
      <c r="S168">
        <v>350</v>
      </c>
      <c r="T168">
        <v>350</v>
      </c>
      <c r="U168">
        <v>350</v>
      </c>
      <c r="V168" s="1" t="s">
        <v>39</v>
      </c>
      <c r="W168" s="1" t="s">
        <v>39</v>
      </c>
      <c r="X168" s="1" t="s">
        <v>49</v>
      </c>
      <c r="Y168" s="1" t="s">
        <v>39</v>
      </c>
      <c r="Z168" s="1" t="s">
        <v>39</v>
      </c>
      <c r="AA168">
        <v>0</v>
      </c>
      <c r="AB168">
        <v>100</v>
      </c>
      <c r="AC168">
        <v>17</v>
      </c>
      <c r="AD168">
        <v>0</v>
      </c>
      <c r="AE168">
        <v>5</v>
      </c>
    </row>
    <row r="169" spans="1:31" x14ac:dyDescent="0.25">
      <c r="A169" s="1" t="s">
        <v>31</v>
      </c>
      <c r="B169" s="3">
        <v>3611</v>
      </c>
      <c r="C169" s="2">
        <v>43110</v>
      </c>
      <c r="D169">
        <v>205</v>
      </c>
      <c r="E169" s="1" t="s">
        <v>32</v>
      </c>
      <c r="F169" s="1" t="s">
        <v>42</v>
      </c>
      <c r="G169" s="1" t="s">
        <v>161</v>
      </c>
      <c r="H169" s="1" t="s">
        <v>35</v>
      </c>
      <c r="I169" s="1" t="s">
        <v>170</v>
      </c>
      <c r="J169">
        <v>4711</v>
      </c>
      <c r="K169" s="1" t="s">
        <v>402</v>
      </c>
      <c r="L169" s="1" t="s">
        <v>177</v>
      </c>
      <c r="M169">
        <v>250</v>
      </c>
      <c r="N169">
        <v>65000</v>
      </c>
      <c r="O169">
        <v>0</v>
      </c>
      <c r="P169">
        <v>3509</v>
      </c>
      <c r="Q169">
        <v>1030</v>
      </c>
      <c r="R169">
        <v>515</v>
      </c>
      <c r="S169">
        <v>350</v>
      </c>
      <c r="T169">
        <v>350</v>
      </c>
      <c r="U169">
        <v>350</v>
      </c>
      <c r="V169" s="1" t="s">
        <v>230</v>
      </c>
      <c r="W169" s="1" t="s">
        <v>39</v>
      </c>
      <c r="X169" s="1" t="s">
        <v>41</v>
      </c>
      <c r="Y169" s="1" t="s">
        <v>39</v>
      </c>
      <c r="Z169" s="1" t="s">
        <v>39</v>
      </c>
      <c r="AA169">
        <v>0</v>
      </c>
      <c r="AB169">
        <v>100</v>
      </c>
      <c r="AC169">
        <v>12</v>
      </c>
      <c r="AD169">
        <v>0</v>
      </c>
      <c r="AE169">
        <v>5</v>
      </c>
    </row>
    <row r="170" spans="1:31" x14ac:dyDescent="0.25">
      <c r="A170" s="1" t="s">
        <v>31</v>
      </c>
      <c r="B170" s="3">
        <v>3612</v>
      </c>
      <c r="C170" s="2">
        <v>43110</v>
      </c>
      <c r="D170">
        <v>240</v>
      </c>
      <c r="E170" s="1" t="s">
        <v>45</v>
      </c>
      <c r="F170" s="1" t="s">
        <v>42</v>
      </c>
      <c r="G170" s="1" t="s">
        <v>161</v>
      </c>
      <c r="H170" s="1" t="s">
        <v>46</v>
      </c>
      <c r="I170" s="1" t="s">
        <v>172</v>
      </c>
      <c r="J170">
        <v>3630</v>
      </c>
      <c r="K170" s="1" t="s">
        <v>403</v>
      </c>
      <c r="L170" s="1" t="s">
        <v>177</v>
      </c>
      <c r="M170">
        <v>250</v>
      </c>
      <c r="N170">
        <v>65000</v>
      </c>
      <c r="O170">
        <v>0</v>
      </c>
      <c r="P170">
        <v>5458</v>
      </c>
      <c r="Q170">
        <v>1603</v>
      </c>
      <c r="R170">
        <v>801</v>
      </c>
      <c r="S170">
        <v>401</v>
      </c>
      <c r="T170">
        <v>350</v>
      </c>
      <c r="U170">
        <v>350</v>
      </c>
      <c r="V170" s="1" t="s">
        <v>39</v>
      </c>
      <c r="W170" s="1" t="s">
        <v>40</v>
      </c>
      <c r="X170" s="1" t="s">
        <v>49</v>
      </c>
      <c r="Y170" s="1" t="s">
        <v>39</v>
      </c>
      <c r="Z170" s="1" t="s">
        <v>39</v>
      </c>
      <c r="AA170">
        <v>0</v>
      </c>
      <c r="AB170">
        <v>120</v>
      </c>
      <c r="AC170">
        <v>13</v>
      </c>
      <c r="AD170">
        <v>0</v>
      </c>
      <c r="AE170">
        <v>4</v>
      </c>
    </row>
    <row r="171" spans="1:31" x14ac:dyDescent="0.25">
      <c r="A171" s="1" t="s">
        <v>31</v>
      </c>
      <c r="B171" s="3">
        <v>3613</v>
      </c>
      <c r="C171" s="2">
        <v>43110</v>
      </c>
      <c r="D171">
        <v>315</v>
      </c>
      <c r="E171" s="1" t="s">
        <v>45</v>
      </c>
      <c r="F171" s="1" t="s">
        <v>33</v>
      </c>
      <c r="G171" s="1" t="s">
        <v>161</v>
      </c>
      <c r="H171" s="1" t="s">
        <v>46</v>
      </c>
      <c r="I171" s="1" t="s">
        <v>168</v>
      </c>
      <c r="J171">
        <v>5300</v>
      </c>
      <c r="K171" s="1" t="s">
        <v>404</v>
      </c>
      <c r="L171" s="1" t="s">
        <v>177</v>
      </c>
      <c r="M171">
        <v>250</v>
      </c>
      <c r="N171">
        <v>65000</v>
      </c>
      <c r="O171">
        <v>0</v>
      </c>
      <c r="P171">
        <v>5458</v>
      </c>
      <c r="Q171">
        <v>1603</v>
      </c>
      <c r="R171">
        <v>801</v>
      </c>
      <c r="S171">
        <v>401</v>
      </c>
      <c r="T171">
        <v>350</v>
      </c>
      <c r="U171">
        <v>350</v>
      </c>
      <c r="V171" s="1" t="s">
        <v>39</v>
      </c>
      <c r="W171" s="1" t="s">
        <v>40</v>
      </c>
      <c r="X171" s="1" t="s">
        <v>49</v>
      </c>
      <c r="Y171" s="1" t="s">
        <v>39</v>
      </c>
      <c r="Z171" s="1" t="s">
        <v>39</v>
      </c>
      <c r="AC171">
        <v>19</v>
      </c>
      <c r="AD171">
        <v>0</v>
      </c>
      <c r="AE171">
        <v>4</v>
      </c>
    </row>
    <row r="172" spans="1:31" x14ac:dyDescent="0.25">
      <c r="A172" s="1" t="s">
        <v>31</v>
      </c>
      <c r="B172" s="3">
        <v>3614</v>
      </c>
      <c r="C172" s="2">
        <v>43110</v>
      </c>
      <c r="D172">
        <v>345</v>
      </c>
      <c r="E172" s="1" t="s">
        <v>72</v>
      </c>
      <c r="F172" s="1" t="s">
        <v>33</v>
      </c>
      <c r="G172" s="1" t="s">
        <v>161</v>
      </c>
      <c r="H172" s="1" t="s">
        <v>72</v>
      </c>
      <c r="I172" s="1" t="s">
        <v>130</v>
      </c>
      <c r="J172">
        <v>3520</v>
      </c>
      <c r="K172" s="1" t="s">
        <v>405</v>
      </c>
      <c r="L172" s="1" t="s">
        <v>177</v>
      </c>
      <c r="M172">
        <v>250</v>
      </c>
      <c r="N172">
        <v>65000</v>
      </c>
      <c r="O172">
        <v>0</v>
      </c>
      <c r="P172">
        <v>2274</v>
      </c>
      <c r="Q172">
        <v>668</v>
      </c>
      <c r="R172">
        <v>334</v>
      </c>
      <c r="S172">
        <v>167</v>
      </c>
      <c r="T172">
        <v>0</v>
      </c>
      <c r="U172">
        <v>0</v>
      </c>
      <c r="V172" s="1" t="s">
        <v>39</v>
      </c>
      <c r="W172" s="1" t="s">
        <v>39</v>
      </c>
      <c r="X172" s="1" t="s">
        <v>92</v>
      </c>
      <c r="Y172" s="1" t="s">
        <v>39</v>
      </c>
      <c r="Z172" s="1" t="s">
        <v>39</v>
      </c>
      <c r="AC172">
        <v>0</v>
      </c>
      <c r="AD172">
        <v>0</v>
      </c>
      <c r="AE172">
        <v>5</v>
      </c>
    </row>
    <row r="173" spans="1:31" x14ac:dyDescent="0.25">
      <c r="A173" s="1" t="s">
        <v>31</v>
      </c>
      <c r="B173" s="3">
        <v>3615</v>
      </c>
      <c r="C173" s="2">
        <v>43110</v>
      </c>
      <c r="D173">
        <v>1250</v>
      </c>
      <c r="E173" s="1" t="s">
        <v>32</v>
      </c>
      <c r="F173" s="1" t="s">
        <v>33</v>
      </c>
      <c r="G173" s="1" t="s">
        <v>187</v>
      </c>
      <c r="H173" s="1" t="s">
        <v>35</v>
      </c>
      <c r="I173" s="1" t="s">
        <v>188</v>
      </c>
      <c r="J173">
        <v>3469</v>
      </c>
      <c r="K173" s="1" t="s">
        <v>406</v>
      </c>
      <c r="L173" s="1" t="s">
        <v>407</v>
      </c>
      <c r="M173">
        <v>0.68</v>
      </c>
      <c r="N173">
        <v>235.9</v>
      </c>
      <c r="O173">
        <v>6.4</v>
      </c>
      <c r="P173">
        <v>4809</v>
      </c>
      <c r="Q173">
        <v>1412</v>
      </c>
      <c r="R173">
        <v>706</v>
      </c>
      <c r="S173">
        <v>353</v>
      </c>
      <c r="T173">
        <v>0</v>
      </c>
      <c r="U173">
        <v>0</v>
      </c>
      <c r="V173" s="1" t="s">
        <v>39</v>
      </c>
      <c r="W173" s="1" t="s">
        <v>84</v>
      </c>
      <c r="X173" s="1" t="s">
        <v>41</v>
      </c>
      <c r="Y173" s="1" t="s">
        <v>39</v>
      </c>
      <c r="Z173" s="1" t="s">
        <v>39</v>
      </c>
      <c r="AC173">
        <v>9</v>
      </c>
      <c r="AD173">
        <v>0</v>
      </c>
      <c r="AE173">
        <v>4</v>
      </c>
    </row>
    <row r="174" spans="1:31" x14ac:dyDescent="0.25">
      <c r="A174" s="1" t="s">
        <v>31</v>
      </c>
      <c r="B174" s="3">
        <v>3616</v>
      </c>
      <c r="C174" s="2">
        <v>43110</v>
      </c>
      <c r="D174">
        <v>120</v>
      </c>
      <c r="E174" s="1" t="s">
        <v>32</v>
      </c>
      <c r="F174" s="1" t="s">
        <v>33</v>
      </c>
      <c r="G174" s="1" t="s">
        <v>187</v>
      </c>
      <c r="H174" s="1" t="s">
        <v>35</v>
      </c>
      <c r="I174" s="1" t="s">
        <v>188</v>
      </c>
      <c r="J174">
        <v>3469</v>
      </c>
      <c r="K174" s="1" t="s">
        <v>408</v>
      </c>
      <c r="L174" s="1" t="s">
        <v>407</v>
      </c>
      <c r="M174">
        <v>0.68</v>
      </c>
      <c r="N174">
        <v>237.8</v>
      </c>
      <c r="O174">
        <v>8.3000000000000007</v>
      </c>
      <c r="P174">
        <v>4809</v>
      </c>
      <c r="Q174">
        <v>1412</v>
      </c>
      <c r="R174">
        <v>706</v>
      </c>
      <c r="S174">
        <v>353</v>
      </c>
      <c r="T174">
        <v>0</v>
      </c>
      <c r="U174">
        <v>0</v>
      </c>
      <c r="V174" s="1" t="s">
        <v>39</v>
      </c>
      <c r="W174" s="1" t="s">
        <v>84</v>
      </c>
      <c r="X174" s="1" t="s">
        <v>41</v>
      </c>
      <c r="Y174" s="1" t="s">
        <v>39</v>
      </c>
      <c r="Z174" s="1" t="s">
        <v>39</v>
      </c>
      <c r="AC174">
        <v>9</v>
      </c>
      <c r="AD174">
        <v>0</v>
      </c>
      <c r="AE174">
        <v>4</v>
      </c>
    </row>
    <row r="175" spans="1:31" x14ac:dyDescent="0.25">
      <c r="A175" s="1" t="s">
        <v>31</v>
      </c>
      <c r="B175" s="3">
        <v>3617</v>
      </c>
      <c r="C175" s="2">
        <v>43110</v>
      </c>
      <c r="D175">
        <v>155</v>
      </c>
      <c r="E175" s="1" t="s">
        <v>45</v>
      </c>
      <c r="F175" s="1" t="s">
        <v>42</v>
      </c>
      <c r="G175" s="1" t="s">
        <v>187</v>
      </c>
      <c r="H175" s="1" t="s">
        <v>46</v>
      </c>
      <c r="I175" s="1" t="s">
        <v>409</v>
      </c>
      <c r="J175">
        <v>4411</v>
      </c>
      <c r="K175" s="1" t="s">
        <v>410</v>
      </c>
      <c r="L175" s="1" t="s">
        <v>407</v>
      </c>
      <c r="M175">
        <v>0.78</v>
      </c>
      <c r="N175">
        <v>316.8</v>
      </c>
      <c r="O175">
        <v>12.4</v>
      </c>
      <c r="P175">
        <v>6888</v>
      </c>
      <c r="Q175">
        <v>2022</v>
      </c>
      <c r="R175">
        <v>1011</v>
      </c>
      <c r="S175">
        <v>506</v>
      </c>
      <c r="T175">
        <v>350</v>
      </c>
      <c r="U175">
        <v>350</v>
      </c>
      <c r="V175" s="1" t="s">
        <v>39</v>
      </c>
      <c r="W175" s="1" t="s">
        <v>40</v>
      </c>
      <c r="X175" s="1" t="s">
        <v>49</v>
      </c>
      <c r="Y175" s="1" t="s">
        <v>39</v>
      </c>
      <c r="Z175" s="1" t="s">
        <v>39</v>
      </c>
      <c r="AA175">
        <v>0</v>
      </c>
      <c r="AB175">
        <v>120</v>
      </c>
      <c r="AC175">
        <v>16</v>
      </c>
      <c r="AD175">
        <v>3</v>
      </c>
      <c r="AE175">
        <v>4</v>
      </c>
    </row>
    <row r="176" spans="1:31" x14ac:dyDescent="0.25">
      <c r="A176" s="1" t="s">
        <v>31</v>
      </c>
      <c r="B176" s="3">
        <v>3618</v>
      </c>
      <c r="C176" s="2">
        <v>43110</v>
      </c>
      <c r="D176">
        <v>225</v>
      </c>
      <c r="E176" s="1" t="s">
        <v>32</v>
      </c>
      <c r="F176" s="1" t="s">
        <v>42</v>
      </c>
      <c r="G176" s="1" t="s">
        <v>187</v>
      </c>
      <c r="H176" s="1" t="s">
        <v>35</v>
      </c>
      <c r="I176" s="1" t="s">
        <v>195</v>
      </c>
      <c r="J176">
        <v>5234</v>
      </c>
      <c r="K176" s="1" t="s">
        <v>411</v>
      </c>
      <c r="L176" s="1" t="s">
        <v>407</v>
      </c>
      <c r="M176">
        <v>0.68</v>
      </c>
      <c r="N176">
        <v>365.8</v>
      </c>
      <c r="O176">
        <v>13.5</v>
      </c>
      <c r="P176">
        <v>3106</v>
      </c>
      <c r="Q176">
        <v>3106</v>
      </c>
      <c r="R176">
        <v>735</v>
      </c>
      <c r="S176">
        <v>368</v>
      </c>
      <c r="T176">
        <v>350</v>
      </c>
      <c r="U176">
        <v>350</v>
      </c>
      <c r="V176" s="1" t="s">
        <v>100</v>
      </c>
      <c r="W176" s="1" t="s">
        <v>39</v>
      </c>
      <c r="X176" s="1" t="s">
        <v>41</v>
      </c>
      <c r="Y176" s="1" t="s">
        <v>39</v>
      </c>
      <c r="Z176" s="1" t="s">
        <v>39</v>
      </c>
      <c r="AA176">
        <v>0</v>
      </c>
      <c r="AB176">
        <v>110</v>
      </c>
      <c r="AC176">
        <v>12</v>
      </c>
      <c r="AD176">
        <v>0</v>
      </c>
      <c r="AE176">
        <v>4</v>
      </c>
    </row>
    <row r="177" spans="1:31" x14ac:dyDescent="0.25">
      <c r="A177" s="1" t="s">
        <v>31</v>
      </c>
      <c r="B177" s="3">
        <v>3619</v>
      </c>
      <c r="C177" s="2">
        <v>43110</v>
      </c>
      <c r="D177">
        <v>300</v>
      </c>
      <c r="E177" s="1" t="s">
        <v>45</v>
      </c>
      <c r="F177" s="1" t="s">
        <v>42</v>
      </c>
      <c r="G177" s="1" t="s">
        <v>187</v>
      </c>
      <c r="H177" s="1" t="s">
        <v>46</v>
      </c>
      <c r="I177" s="1" t="s">
        <v>412</v>
      </c>
      <c r="J177">
        <v>5625</v>
      </c>
      <c r="K177" s="1" t="s">
        <v>413</v>
      </c>
      <c r="L177" s="1" t="s">
        <v>407</v>
      </c>
      <c r="M177">
        <v>0.78</v>
      </c>
      <c r="N177">
        <v>412.7</v>
      </c>
      <c r="O177">
        <v>17.399999999999999</v>
      </c>
      <c r="P177">
        <v>7005</v>
      </c>
      <c r="Q177">
        <v>2139</v>
      </c>
      <c r="R177">
        <v>1128</v>
      </c>
      <c r="S177">
        <v>622</v>
      </c>
      <c r="T177">
        <v>467</v>
      </c>
      <c r="U177">
        <v>467</v>
      </c>
      <c r="V177" s="1" t="s">
        <v>39</v>
      </c>
      <c r="W177" s="1" t="s">
        <v>39</v>
      </c>
      <c r="X177" s="1" t="s">
        <v>49</v>
      </c>
      <c r="Y177" s="1" t="s">
        <v>39</v>
      </c>
      <c r="Z177" s="1" t="s">
        <v>39</v>
      </c>
      <c r="AA177">
        <v>0</v>
      </c>
      <c r="AB177">
        <v>120</v>
      </c>
      <c r="AC177">
        <v>22</v>
      </c>
      <c r="AD177">
        <v>0</v>
      </c>
      <c r="AE177">
        <v>4</v>
      </c>
    </row>
    <row r="178" spans="1:31" x14ac:dyDescent="0.25">
      <c r="A178" s="1" t="s">
        <v>31</v>
      </c>
      <c r="B178" s="3">
        <v>3620</v>
      </c>
      <c r="C178" s="2">
        <v>43110</v>
      </c>
      <c r="D178">
        <v>335</v>
      </c>
      <c r="E178" s="1" t="s">
        <v>32</v>
      </c>
      <c r="F178" s="1" t="s">
        <v>42</v>
      </c>
      <c r="G178" s="1" t="s">
        <v>187</v>
      </c>
      <c r="H178" s="1" t="s">
        <v>35</v>
      </c>
      <c r="I178" s="1" t="s">
        <v>191</v>
      </c>
      <c r="J178">
        <v>4675</v>
      </c>
      <c r="K178" s="1" t="s">
        <v>414</v>
      </c>
      <c r="L178" s="1" t="s">
        <v>407</v>
      </c>
      <c r="M178">
        <v>0.68</v>
      </c>
      <c r="N178">
        <v>327.60000000000002</v>
      </c>
      <c r="O178">
        <v>12.8</v>
      </c>
      <c r="P178">
        <v>5588</v>
      </c>
      <c r="Q178">
        <v>1641</v>
      </c>
      <c r="R178">
        <v>820</v>
      </c>
      <c r="S178">
        <v>410</v>
      </c>
      <c r="T178">
        <v>350</v>
      </c>
      <c r="U178">
        <v>350</v>
      </c>
      <c r="V178" s="1" t="s">
        <v>39</v>
      </c>
      <c r="W178" s="1" t="s">
        <v>39</v>
      </c>
      <c r="X178" s="1" t="s">
        <v>41</v>
      </c>
      <c r="Y178" s="1" t="s">
        <v>39</v>
      </c>
      <c r="Z178" s="1" t="s">
        <v>39</v>
      </c>
      <c r="AA178">
        <v>0</v>
      </c>
      <c r="AB178">
        <v>110</v>
      </c>
      <c r="AC178">
        <v>11</v>
      </c>
      <c r="AD178">
        <v>0</v>
      </c>
      <c r="AE178">
        <v>4</v>
      </c>
    </row>
    <row r="179" spans="1:31" x14ac:dyDescent="0.25">
      <c r="A179" s="1" t="s">
        <v>31</v>
      </c>
      <c r="B179" s="3">
        <v>3621</v>
      </c>
      <c r="C179" s="2">
        <v>43110</v>
      </c>
      <c r="D179">
        <v>405</v>
      </c>
      <c r="E179" s="1" t="s">
        <v>32</v>
      </c>
      <c r="F179" s="1" t="s">
        <v>33</v>
      </c>
      <c r="G179" s="1" t="s">
        <v>187</v>
      </c>
      <c r="H179" s="1" t="s">
        <v>35</v>
      </c>
      <c r="I179" s="1" t="s">
        <v>188</v>
      </c>
      <c r="J179">
        <v>3469</v>
      </c>
      <c r="K179" s="1" t="s">
        <v>415</v>
      </c>
      <c r="L179" s="1" t="s">
        <v>407</v>
      </c>
      <c r="M179">
        <v>0.68</v>
      </c>
      <c r="N179">
        <v>241.9</v>
      </c>
      <c r="O179">
        <v>12.4</v>
      </c>
      <c r="P179">
        <v>4988</v>
      </c>
      <c r="Q179">
        <v>1500</v>
      </c>
      <c r="R179">
        <v>775</v>
      </c>
      <c r="S179">
        <v>413</v>
      </c>
      <c r="T179">
        <v>400</v>
      </c>
      <c r="U179">
        <v>400</v>
      </c>
      <c r="V179" s="1" t="s">
        <v>39</v>
      </c>
      <c r="W179" s="1" t="s">
        <v>39</v>
      </c>
      <c r="X179" s="1" t="s">
        <v>76</v>
      </c>
      <c r="Y179" s="1" t="s">
        <v>39</v>
      </c>
      <c r="Z179" s="1" t="s">
        <v>39</v>
      </c>
      <c r="AC179">
        <v>9</v>
      </c>
      <c r="AD179">
        <v>0</v>
      </c>
      <c r="AE179">
        <v>4</v>
      </c>
    </row>
    <row r="180" spans="1:31" x14ac:dyDescent="0.25">
      <c r="A180" s="1" t="s">
        <v>31</v>
      </c>
      <c r="B180" s="3">
        <v>3622</v>
      </c>
      <c r="C180" s="2">
        <v>43111</v>
      </c>
      <c r="D180">
        <v>1230</v>
      </c>
      <c r="E180" s="1" t="s">
        <v>32</v>
      </c>
      <c r="F180" s="1" t="s">
        <v>33</v>
      </c>
      <c r="G180" s="1" t="s">
        <v>34</v>
      </c>
      <c r="H180" s="1" t="s">
        <v>35</v>
      </c>
      <c r="I180" s="1" t="s">
        <v>43</v>
      </c>
      <c r="J180">
        <v>3456</v>
      </c>
      <c r="K180" s="1" t="s">
        <v>416</v>
      </c>
      <c r="L180" s="1" t="s">
        <v>417</v>
      </c>
      <c r="M180">
        <v>0.75</v>
      </c>
      <c r="N180">
        <v>234.1</v>
      </c>
      <c r="O180">
        <v>1.6</v>
      </c>
      <c r="P180">
        <v>4809</v>
      </c>
      <c r="Q180">
        <v>1412</v>
      </c>
      <c r="R180">
        <v>706</v>
      </c>
      <c r="S180">
        <v>353</v>
      </c>
      <c r="T180">
        <v>350</v>
      </c>
      <c r="U180">
        <v>350</v>
      </c>
      <c r="V180" s="1" t="s">
        <v>39</v>
      </c>
      <c r="W180" s="1" t="s">
        <v>39</v>
      </c>
      <c r="X180" s="1" t="s">
        <v>76</v>
      </c>
      <c r="Y180" s="1" t="s">
        <v>39</v>
      </c>
      <c r="Z180" s="1" t="s">
        <v>39</v>
      </c>
      <c r="AC180">
        <v>8</v>
      </c>
      <c r="AD180">
        <v>0</v>
      </c>
      <c r="AE180">
        <v>4</v>
      </c>
    </row>
    <row r="181" spans="1:31" x14ac:dyDescent="0.25">
      <c r="A181" s="1" t="s">
        <v>31</v>
      </c>
      <c r="B181" s="3">
        <v>3623</v>
      </c>
      <c r="C181" s="2">
        <v>43111</v>
      </c>
      <c r="D181">
        <v>100</v>
      </c>
      <c r="E181" s="1" t="s">
        <v>32</v>
      </c>
      <c r="F181" s="1" t="s">
        <v>42</v>
      </c>
      <c r="G181" s="1" t="s">
        <v>34</v>
      </c>
      <c r="H181" s="1" t="s">
        <v>35</v>
      </c>
      <c r="I181" s="1" t="s">
        <v>53</v>
      </c>
      <c r="J181">
        <v>5571</v>
      </c>
      <c r="K181" s="1" t="s">
        <v>418</v>
      </c>
      <c r="L181" s="1" t="s">
        <v>417</v>
      </c>
      <c r="M181">
        <v>0.75</v>
      </c>
      <c r="N181">
        <v>404.3</v>
      </c>
      <c r="O181">
        <v>16.7</v>
      </c>
      <c r="P181">
        <v>4809</v>
      </c>
      <c r="Q181">
        <v>1412</v>
      </c>
      <c r="R181">
        <v>706</v>
      </c>
      <c r="S181">
        <v>353</v>
      </c>
      <c r="T181">
        <v>0</v>
      </c>
      <c r="U181">
        <v>0</v>
      </c>
      <c r="V181" s="1" t="s">
        <v>39</v>
      </c>
      <c r="W181" s="1" t="s">
        <v>40</v>
      </c>
      <c r="X181" s="1" t="s">
        <v>41</v>
      </c>
      <c r="Y181" s="1" t="s">
        <v>39</v>
      </c>
      <c r="Z181" s="1" t="s">
        <v>39</v>
      </c>
      <c r="AA181">
        <v>0</v>
      </c>
      <c r="AB181">
        <v>110</v>
      </c>
      <c r="AC181">
        <v>12</v>
      </c>
      <c r="AD181">
        <v>0</v>
      </c>
      <c r="AE181">
        <v>4</v>
      </c>
    </row>
    <row r="182" spans="1:31" x14ac:dyDescent="0.25">
      <c r="A182" s="1" t="s">
        <v>31</v>
      </c>
      <c r="B182" s="3">
        <v>3624</v>
      </c>
      <c r="C182" s="2">
        <v>43111</v>
      </c>
      <c r="D182">
        <v>130</v>
      </c>
      <c r="E182" s="1" t="s">
        <v>45</v>
      </c>
      <c r="F182" s="1" t="s">
        <v>42</v>
      </c>
      <c r="G182" s="1" t="s">
        <v>34</v>
      </c>
      <c r="H182" s="1" t="s">
        <v>46</v>
      </c>
      <c r="I182" s="1" t="s">
        <v>419</v>
      </c>
      <c r="J182">
        <v>3445</v>
      </c>
      <c r="K182" s="1" t="s">
        <v>420</v>
      </c>
      <c r="L182" s="1" t="s">
        <v>417</v>
      </c>
      <c r="M182">
        <v>0.35</v>
      </c>
      <c r="N182">
        <v>242.9</v>
      </c>
      <c r="O182">
        <v>2.8</v>
      </c>
      <c r="P182">
        <v>8058</v>
      </c>
      <c r="Q182">
        <v>2366</v>
      </c>
      <c r="R182">
        <v>1183</v>
      </c>
      <c r="S182">
        <v>591</v>
      </c>
      <c r="T182">
        <v>350</v>
      </c>
      <c r="U182">
        <v>350</v>
      </c>
      <c r="V182" s="1" t="s">
        <v>39</v>
      </c>
      <c r="W182" s="1" t="s">
        <v>39</v>
      </c>
      <c r="X182" s="1" t="s">
        <v>49</v>
      </c>
      <c r="Y182" s="1" t="s">
        <v>39</v>
      </c>
      <c r="Z182" s="1" t="s">
        <v>39</v>
      </c>
      <c r="AA182">
        <v>0</v>
      </c>
      <c r="AB182">
        <v>130</v>
      </c>
      <c r="AC182">
        <v>12</v>
      </c>
      <c r="AD182">
        <v>0</v>
      </c>
      <c r="AE182">
        <v>3</v>
      </c>
    </row>
    <row r="183" spans="1:31" x14ac:dyDescent="0.25">
      <c r="A183" s="1" t="s">
        <v>31</v>
      </c>
      <c r="B183" s="3">
        <v>3625</v>
      </c>
      <c r="C183" s="2">
        <v>43111</v>
      </c>
      <c r="D183">
        <v>205</v>
      </c>
      <c r="E183" s="1" t="s">
        <v>32</v>
      </c>
      <c r="F183" s="1" t="s">
        <v>33</v>
      </c>
      <c r="G183" s="1" t="s">
        <v>34</v>
      </c>
      <c r="H183" s="1" t="s">
        <v>35</v>
      </c>
      <c r="I183" s="1" t="s">
        <v>36</v>
      </c>
      <c r="J183">
        <v>4246</v>
      </c>
      <c r="K183" s="1" t="s">
        <v>421</v>
      </c>
      <c r="L183" s="1" t="s">
        <v>417</v>
      </c>
      <c r="M183">
        <v>0.75</v>
      </c>
      <c r="N183">
        <v>295.60000000000002</v>
      </c>
      <c r="O183">
        <v>19.5</v>
      </c>
      <c r="P183">
        <v>5458</v>
      </c>
      <c r="Q183">
        <v>1603</v>
      </c>
      <c r="R183">
        <v>801</v>
      </c>
      <c r="S183">
        <v>401</v>
      </c>
      <c r="T183">
        <v>0</v>
      </c>
      <c r="U183">
        <v>0</v>
      </c>
      <c r="V183" s="1" t="s">
        <v>39</v>
      </c>
      <c r="W183" s="1" t="s">
        <v>40</v>
      </c>
      <c r="X183" s="1" t="s">
        <v>321</v>
      </c>
      <c r="Y183" s="1" t="s">
        <v>39</v>
      </c>
      <c r="Z183" s="1" t="s">
        <v>39</v>
      </c>
      <c r="AC183">
        <v>10</v>
      </c>
      <c r="AD183">
        <v>0</v>
      </c>
      <c r="AE183">
        <v>4</v>
      </c>
    </row>
    <row r="184" spans="1:31" x14ac:dyDescent="0.25">
      <c r="A184" s="1" t="s">
        <v>31</v>
      </c>
      <c r="B184" s="3">
        <v>3626</v>
      </c>
      <c r="C184" s="2">
        <v>43111</v>
      </c>
      <c r="D184">
        <v>235</v>
      </c>
      <c r="E184" s="1" t="s">
        <v>45</v>
      </c>
      <c r="F184" s="1" t="s">
        <v>42</v>
      </c>
      <c r="G184" s="1" t="s">
        <v>34</v>
      </c>
      <c r="H184" s="1" t="s">
        <v>46</v>
      </c>
      <c r="I184" s="1" t="s">
        <v>422</v>
      </c>
      <c r="J184">
        <v>6594</v>
      </c>
      <c r="K184" s="1" t="s">
        <v>423</v>
      </c>
      <c r="L184" s="1" t="s">
        <v>417</v>
      </c>
      <c r="M184">
        <v>250</v>
      </c>
      <c r="N184">
        <v>486.8</v>
      </c>
      <c r="O184">
        <v>0</v>
      </c>
      <c r="P184">
        <v>15890</v>
      </c>
      <c r="Q184">
        <v>4694</v>
      </c>
      <c r="R184">
        <v>2347</v>
      </c>
      <c r="S184">
        <v>1173</v>
      </c>
      <c r="T184">
        <v>587</v>
      </c>
      <c r="U184">
        <v>350</v>
      </c>
      <c r="V184" s="1" t="s">
        <v>39</v>
      </c>
      <c r="W184" s="1" t="s">
        <v>39</v>
      </c>
      <c r="X184" s="1" t="s">
        <v>49</v>
      </c>
      <c r="Y184" s="1" t="s">
        <v>39</v>
      </c>
      <c r="Z184" s="1" t="s">
        <v>39</v>
      </c>
      <c r="AA184">
        <v>0</v>
      </c>
      <c r="AB184">
        <v>140</v>
      </c>
      <c r="AC184">
        <v>24</v>
      </c>
      <c r="AD184">
        <v>5</v>
      </c>
      <c r="AE184">
        <v>3</v>
      </c>
    </row>
    <row r="185" spans="1:31" x14ac:dyDescent="0.25">
      <c r="A185" s="1" t="s">
        <v>31</v>
      </c>
      <c r="B185" s="3">
        <v>3627</v>
      </c>
      <c r="C185" s="2">
        <v>43111</v>
      </c>
      <c r="D185">
        <v>310</v>
      </c>
      <c r="E185" s="1" t="s">
        <v>32</v>
      </c>
      <c r="F185" s="1" t="s">
        <v>42</v>
      </c>
      <c r="G185" s="1" t="s">
        <v>34</v>
      </c>
      <c r="H185" s="1" t="s">
        <v>35</v>
      </c>
      <c r="I185" s="1" t="s">
        <v>36</v>
      </c>
      <c r="J185">
        <v>4246</v>
      </c>
      <c r="K185" s="1" t="s">
        <v>424</v>
      </c>
      <c r="L185" s="1" t="s">
        <v>417</v>
      </c>
      <c r="M185">
        <v>0.75</v>
      </c>
      <c r="N185">
        <v>296.39999999999998</v>
      </c>
      <c r="O185">
        <v>20.3</v>
      </c>
      <c r="P185">
        <v>4809</v>
      </c>
      <c r="Q185">
        <v>1412</v>
      </c>
      <c r="R185">
        <v>706</v>
      </c>
      <c r="S185">
        <v>353</v>
      </c>
      <c r="T185">
        <v>350</v>
      </c>
      <c r="U185">
        <v>350</v>
      </c>
      <c r="V185" s="1" t="s">
        <v>39</v>
      </c>
      <c r="W185" s="1" t="s">
        <v>39</v>
      </c>
      <c r="X185" s="1" t="s">
        <v>41</v>
      </c>
      <c r="Y185" s="1" t="s">
        <v>39</v>
      </c>
      <c r="Z185" s="1" t="s">
        <v>39</v>
      </c>
      <c r="AA185">
        <v>0</v>
      </c>
      <c r="AB185">
        <v>115</v>
      </c>
      <c r="AC185">
        <v>10</v>
      </c>
      <c r="AD185">
        <v>0</v>
      </c>
      <c r="AE185">
        <v>4</v>
      </c>
    </row>
    <row r="186" spans="1:31" x14ac:dyDescent="0.25">
      <c r="A186" s="1" t="s">
        <v>31</v>
      </c>
      <c r="B186" s="3">
        <v>3628</v>
      </c>
      <c r="C186" s="2">
        <v>43111</v>
      </c>
      <c r="D186">
        <v>345</v>
      </c>
      <c r="E186" s="1" t="s">
        <v>32</v>
      </c>
      <c r="F186" s="1" t="s">
        <v>42</v>
      </c>
      <c r="G186" s="1" t="s">
        <v>34</v>
      </c>
      <c r="H186" s="1" t="s">
        <v>35</v>
      </c>
      <c r="I186" s="1" t="s">
        <v>43</v>
      </c>
      <c r="J186">
        <v>3456</v>
      </c>
      <c r="K186" s="1" t="s">
        <v>425</v>
      </c>
      <c r="L186" s="1" t="s">
        <v>417</v>
      </c>
      <c r="M186">
        <v>0.75</v>
      </c>
      <c r="N186">
        <v>240.7</v>
      </c>
      <c r="O186">
        <v>8.1999999999999993</v>
      </c>
      <c r="P186">
        <v>4809</v>
      </c>
      <c r="Q186">
        <v>1412</v>
      </c>
      <c r="R186">
        <v>706</v>
      </c>
      <c r="S186">
        <v>353</v>
      </c>
      <c r="T186">
        <v>350</v>
      </c>
      <c r="U186">
        <v>350</v>
      </c>
      <c r="V186" s="1" t="s">
        <v>39</v>
      </c>
      <c r="W186" s="1" t="s">
        <v>39</v>
      </c>
      <c r="X186" s="1" t="s">
        <v>41</v>
      </c>
      <c r="Y186" s="1" t="s">
        <v>39</v>
      </c>
      <c r="Z186" s="1" t="s">
        <v>39</v>
      </c>
      <c r="AA186">
        <v>0</v>
      </c>
      <c r="AB186">
        <v>105</v>
      </c>
      <c r="AC186">
        <v>8</v>
      </c>
      <c r="AD186">
        <v>0</v>
      </c>
      <c r="AE186">
        <v>4</v>
      </c>
    </row>
    <row r="187" spans="1:31" x14ac:dyDescent="0.25">
      <c r="A187" s="1" t="s">
        <v>31</v>
      </c>
      <c r="B187" s="3">
        <v>3629</v>
      </c>
      <c r="C187" s="2">
        <v>43111</v>
      </c>
      <c r="D187">
        <v>1245</v>
      </c>
      <c r="E187" s="1" t="s">
        <v>45</v>
      </c>
      <c r="F187" s="1" t="s">
        <v>42</v>
      </c>
      <c r="G187" s="1" t="s">
        <v>426</v>
      </c>
      <c r="H187" s="1" t="s">
        <v>46</v>
      </c>
      <c r="I187" s="1" t="s">
        <v>427</v>
      </c>
      <c r="J187">
        <v>3501</v>
      </c>
      <c r="K187" s="1" t="s">
        <v>428</v>
      </c>
      <c r="L187" s="1" t="s">
        <v>429</v>
      </c>
      <c r="M187">
        <v>0.53</v>
      </c>
      <c r="N187">
        <v>249.2</v>
      </c>
      <c r="O187">
        <v>1</v>
      </c>
      <c r="P187">
        <v>6438</v>
      </c>
      <c r="Q187">
        <v>1912</v>
      </c>
      <c r="R187">
        <v>956</v>
      </c>
      <c r="S187">
        <v>476</v>
      </c>
      <c r="T187">
        <v>350</v>
      </c>
      <c r="U187">
        <v>350</v>
      </c>
      <c r="V187" s="1" t="s">
        <v>39</v>
      </c>
      <c r="W187" s="1" t="s">
        <v>40</v>
      </c>
      <c r="X187" s="1" t="s">
        <v>49</v>
      </c>
      <c r="Y187" s="1" t="s">
        <v>39</v>
      </c>
      <c r="Z187" s="1" t="s">
        <v>39</v>
      </c>
      <c r="AA187">
        <v>0</v>
      </c>
      <c r="AB187">
        <v>120</v>
      </c>
      <c r="AC187">
        <v>12</v>
      </c>
      <c r="AD187">
        <v>0</v>
      </c>
      <c r="AE187">
        <v>4</v>
      </c>
    </row>
    <row r="188" spans="1:31" x14ac:dyDescent="0.25">
      <c r="A188" s="1" t="s">
        <v>31</v>
      </c>
      <c r="B188" s="3">
        <v>3630</v>
      </c>
      <c r="C188" s="2">
        <v>43111</v>
      </c>
      <c r="D188">
        <v>115</v>
      </c>
      <c r="E188" s="1" t="s">
        <v>32</v>
      </c>
      <c r="F188" s="1" t="s">
        <v>33</v>
      </c>
      <c r="G188" s="1" t="s">
        <v>426</v>
      </c>
      <c r="H188" s="1" t="s">
        <v>35</v>
      </c>
      <c r="I188" s="1" t="s">
        <v>400</v>
      </c>
      <c r="J188">
        <v>4510</v>
      </c>
      <c r="K188" s="1" t="s">
        <v>430</v>
      </c>
      <c r="L188" s="1" t="s">
        <v>429</v>
      </c>
      <c r="M188">
        <v>0.38</v>
      </c>
      <c r="N188">
        <v>329.6</v>
      </c>
      <c r="O188">
        <v>4.9000000000000004</v>
      </c>
      <c r="P188">
        <v>3834</v>
      </c>
      <c r="Q188">
        <v>1126</v>
      </c>
      <c r="R188">
        <v>563</v>
      </c>
      <c r="S188">
        <v>350</v>
      </c>
      <c r="T188">
        <v>350</v>
      </c>
      <c r="U188">
        <v>350</v>
      </c>
      <c r="V188" s="1" t="s">
        <v>39</v>
      </c>
      <c r="W188" s="1" t="s">
        <v>39</v>
      </c>
      <c r="X188" s="1" t="s">
        <v>41</v>
      </c>
      <c r="Y188" s="1" t="s">
        <v>97</v>
      </c>
      <c r="Z188" s="1" t="s">
        <v>39</v>
      </c>
      <c r="AC188">
        <v>10</v>
      </c>
      <c r="AD188">
        <v>0</v>
      </c>
      <c r="AE188">
        <v>5</v>
      </c>
    </row>
    <row r="189" spans="1:31" x14ac:dyDescent="0.25">
      <c r="A189" s="1" t="s">
        <v>31</v>
      </c>
      <c r="B189" s="3">
        <v>3631</v>
      </c>
      <c r="C189" s="2">
        <v>43111</v>
      </c>
      <c r="D189">
        <v>145</v>
      </c>
      <c r="E189" s="1" t="s">
        <v>45</v>
      </c>
      <c r="F189" s="1" t="s">
        <v>42</v>
      </c>
      <c r="G189" s="1" t="s">
        <v>426</v>
      </c>
      <c r="H189" s="1" t="s">
        <v>46</v>
      </c>
      <c r="I189" s="1" t="s">
        <v>431</v>
      </c>
      <c r="J189">
        <v>4445</v>
      </c>
      <c r="K189" s="1" t="s">
        <v>432</v>
      </c>
      <c r="L189" s="1" t="s">
        <v>429</v>
      </c>
      <c r="M189">
        <v>0.53</v>
      </c>
      <c r="N189">
        <v>325.7</v>
      </c>
      <c r="O189">
        <v>6.8</v>
      </c>
      <c r="P189">
        <v>8295</v>
      </c>
      <c r="Q189">
        <v>2463</v>
      </c>
      <c r="R189">
        <v>1231</v>
      </c>
      <c r="S189">
        <v>614</v>
      </c>
      <c r="T189">
        <v>0</v>
      </c>
      <c r="U189">
        <v>0</v>
      </c>
      <c r="V189" s="1" t="s">
        <v>39</v>
      </c>
      <c r="W189" s="1" t="s">
        <v>40</v>
      </c>
      <c r="X189" s="1" t="s">
        <v>49</v>
      </c>
      <c r="Y189" s="1" t="s">
        <v>39</v>
      </c>
      <c r="Z189" s="1" t="s">
        <v>39</v>
      </c>
      <c r="AC189">
        <v>15</v>
      </c>
      <c r="AD189">
        <v>0</v>
      </c>
      <c r="AE189">
        <v>3</v>
      </c>
    </row>
    <row r="190" spans="1:31" x14ac:dyDescent="0.25">
      <c r="A190" s="1" t="s">
        <v>31</v>
      </c>
      <c r="B190" s="3">
        <v>3632</v>
      </c>
      <c r="C190" s="2">
        <v>43111</v>
      </c>
      <c r="D190">
        <v>220</v>
      </c>
      <c r="E190" s="1" t="s">
        <v>32</v>
      </c>
      <c r="F190" s="1" t="s">
        <v>33</v>
      </c>
      <c r="G190" s="1" t="s">
        <v>426</v>
      </c>
      <c r="H190" s="1" t="s">
        <v>35</v>
      </c>
      <c r="I190" s="1" t="s">
        <v>433</v>
      </c>
      <c r="J190">
        <v>3413</v>
      </c>
      <c r="K190" s="1" t="s">
        <v>434</v>
      </c>
      <c r="L190" s="1" t="s">
        <v>429</v>
      </c>
      <c r="M190">
        <v>0.38</v>
      </c>
      <c r="N190">
        <v>245.6</v>
      </c>
      <c r="O190">
        <v>4.5999999999999996</v>
      </c>
      <c r="P190">
        <v>5458</v>
      </c>
      <c r="Q190">
        <v>1603</v>
      </c>
      <c r="R190">
        <v>801</v>
      </c>
      <c r="S190">
        <v>401</v>
      </c>
      <c r="T190">
        <v>0</v>
      </c>
      <c r="U190">
        <v>0</v>
      </c>
      <c r="V190" s="1" t="s">
        <v>39</v>
      </c>
      <c r="W190" s="1" t="s">
        <v>40</v>
      </c>
      <c r="X190" s="1" t="s">
        <v>41</v>
      </c>
      <c r="Y190" s="1" t="s">
        <v>39</v>
      </c>
      <c r="Z190" s="1" t="s">
        <v>39</v>
      </c>
      <c r="AC190">
        <v>8</v>
      </c>
      <c r="AD190">
        <v>0</v>
      </c>
      <c r="AE190">
        <v>4</v>
      </c>
    </row>
    <row r="191" spans="1:31" x14ac:dyDescent="0.25">
      <c r="A191" s="1" t="s">
        <v>31</v>
      </c>
      <c r="B191" s="3">
        <v>3633</v>
      </c>
      <c r="C191" s="2">
        <v>43111</v>
      </c>
      <c r="D191">
        <v>250</v>
      </c>
      <c r="E191" s="1" t="s">
        <v>45</v>
      </c>
      <c r="F191" s="1" t="s">
        <v>42</v>
      </c>
      <c r="G191" s="1" t="s">
        <v>426</v>
      </c>
      <c r="H191" s="1" t="s">
        <v>46</v>
      </c>
      <c r="I191" s="1" t="s">
        <v>431</v>
      </c>
      <c r="J191">
        <v>4445</v>
      </c>
      <c r="K191" s="1" t="s">
        <v>435</v>
      </c>
      <c r="L191" s="1" t="s">
        <v>429</v>
      </c>
      <c r="M191">
        <v>0.53</v>
      </c>
      <c r="N191">
        <v>332.1</v>
      </c>
      <c r="O191">
        <v>13.2</v>
      </c>
      <c r="P191">
        <v>5200</v>
      </c>
      <c r="Q191">
        <v>1544</v>
      </c>
      <c r="R191">
        <v>772</v>
      </c>
      <c r="S191">
        <v>385</v>
      </c>
      <c r="T191">
        <v>350</v>
      </c>
      <c r="U191">
        <v>350</v>
      </c>
      <c r="V191" s="1" t="s">
        <v>39</v>
      </c>
      <c r="W191" s="1" t="s">
        <v>39</v>
      </c>
      <c r="X191" s="1" t="s">
        <v>49</v>
      </c>
      <c r="Y191" s="1" t="s">
        <v>39</v>
      </c>
      <c r="Z191" s="1" t="s">
        <v>39</v>
      </c>
      <c r="AA191">
        <v>0</v>
      </c>
      <c r="AB191">
        <v>105</v>
      </c>
      <c r="AC191">
        <v>15</v>
      </c>
      <c r="AD191">
        <v>0</v>
      </c>
      <c r="AE191">
        <v>4</v>
      </c>
    </row>
    <row r="192" spans="1:31" x14ac:dyDescent="0.25">
      <c r="A192" s="1" t="s">
        <v>31</v>
      </c>
      <c r="B192" s="3">
        <v>3634</v>
      </c>
      <c r="C192" s="2">
        <v>43111</v>
      </c>
      <c r="D192">
        <v>325</v>
      </c>
      <c r="E192" s="1" t="s">
        <v>32</v>
      </c>
      <c r="F192" s="1" t="s">
        <v>42</v>
      </c>
      <c r="G192" s="1" t="s">
        <v>426</v>
      </c>
      <c r="H192" s="1" t="s">
        <v>35</v>
      </c>
      <c r="I192" s="1" t="s">
        <v>433</v>
      </c>
      <c r="J192">
        <v>3413</v>
      </c>
      <c r="K192" s="1" t="s">
        <v>436</v>
      </c>
      <c r="L192" s="1" t="s">
        <v>429</v>
      </c>
      <c r="M192">
        <v>0.38</v>
      </c>
      <c r="N192">
        <v>243.9</v>
      </c>
      <c r="O192">
        <v>2.9</v>
      </c>
      <c r="P192">
        <v>6438</v>
      </c>
      <c r="Q192">
        <v>1912</v>
      </c>
      <c r="R192">
        <v>956</v>
      </c>
      <c r="S192">
        <v>476</v>
      </c>
      <c r="T192">
        <v>350</v>
      </c>
      <c r="U192">
        <v>350</v>
      </c>
      <c r="V192" s="1" t="s">
        <v>39</v>
      </c>
      <c r="W192" s="1" t="s">
        <v>39</v>
      </c>
      <c r="X192" s="1" t="s">
        <v>41</v>
      </c>
      <c r="Y192" s="1" t="s">
        <v>39</v>
      </c>
      <c r="Z192" s="1" t="s">
        <v>39</v>
      </c>
      <c r="AA192">
        <v>0</v>
      </c>
      <c r="AB192">
        <v>125</v>
      </c>
      <c r="AC192">
        <v>8</v>
      </c>
      <c r="AD192">
        <v>1</v>
      </c>
      <c r="AE192">
        <v>3</v>
      </c>
    </row>
    <row r="193" spans="1:31" x14ac:dyDescent="0.25">
      <c r="A193" s="1" t="s">
        <v>31</v>
      </c>
      <c r="B193" s="3" t="s">
        <v>437</v>
      </c>
      <c r="C193" s="2">
        <v>43111</v>
      </c>
      <c r="D193">
        <v>1235</v>
      </c>
      <c r="E193" s="1" t="s">
        <v>32</v>
      </c>
      <c r="F193" s="1" t="s">
        <v>33</v>
      </c>
      <c r="G193" s="1" t="s">
        <v>438</v>
      </c>
      <c r="H193" s="1" t="s">
        <v>35</v>
      </c>
      <c r="I193" s="1" t="s">
        <v>130</v>
      </c>
      <c r="J193">
        <v>3520</v>
      </c>
      <c r="K193" s="1" t="s">
        <v>439</v>
      </c>
      <c r="L193" s="1" t="s">
        <v>440</v>
      </c>
      <c r="M193">
        <v>250</v>
      </c>
      <c r="N193">
        <v>65000</v>
      </c>
      <c r="O193">
        <v>0</v>
      </c>
      <c r="P193">
        <v>5996</v>
      </c>
      <c r="Q193">
        <v>1859</v>
      </c>
      <c r="R193">
        <v>886</v>
      </c>
      <c r="S193">
        <v>399</v>
      </c>
      <c r="T193">
        <v>156</v>
      </c>
      <c r="U193">
        <v>0</v>
      </c>
      <c r="V193" s="1" t="s">
        <v>39</v>
      </c>
      <c r="W193" s="1" t="s">
        <v>84</v>
      </c>
      <c r="X193" s="1" t="s">
        <v>41</v>
      </c>
      <c r="Y193" s="1" t="s">
        <v>39</v>
      </c>
      <c r="Z193" s="1" t="s">
        <v>39</v>
      </c>
      <c r="AC193">
        <v>9</v>
      </c>
      <c r="AD193">
        <v>0</v>
      </c>
    </row>
    <row r="194" spans="1:31" x14ac:dyDescent="0.25">
      <c r="A194" s="1" t="s">
        <v>31</v>
      </c>
      <c r="B194" s="3" t="s">
        <v>441</v>
      </c>
      <c r="C194" s="2">
        <v>43111</v>
      </c>
      <c r="D194">
        <v>105</v>
      </c>
      <c r="E194" s="1" t="s">
        <v>32</v>
      </c>
      <c r="F194" s="1" t="s">
        <v>42</v>
      </c>
      <c r="G194" s="1" t="s">
        <v>438</v>
      </c>
      <c r="H194" s="1" t="s">
        <v>35</v>
      </c>
      <c r="I194" s="1" t="s">
        <v>130</v>
      </c>
      <c r="J194">
        <v>3520</v>
      </c>
      <c r="K194" s="1" t="s">
        <v>442</v>
      </c>
      <c r="L194" s="1" t="s">
        <v>440</v>
      </c>
      <c r="M194">
        <v>250</v>
      </c>
      <c r="N194">
        <v>274.5</v>
      </c>
      <c r="O194">
        <v>21.7</v>
      </c>
      <c r="P194">
        <v>5451</v>
      </c>
      <c r="Q194">
        <v>1690</v>
      </c>
      <c r="R194">
        <v>805</v>
      </c>
      <c r="S194">
        <v>363</v>
      </c>
      <c r="T194">
        <v>142</v>
      </c>
      <c r="U194">
        <v>0</v>
      </c>
      <c r="V194" s="1" t="s">
        <v>39</v>
      </c>
      <c r="W194" s="1" t="s">
        <v>39</v>
      </c>
      <c r="X194" s="1" t="s">
        <v>41</v>
      </c>
      <c r="Y194" s="1" t="s">
        <v>39</v>
      </c>
      <c r="Z194" s="1" t="s">
        <v>39</v>
      </c>
      <c r="AA194">
        <v>80</v>
      </c>
      <c r="AB194">
        <v>95</v>
      </c>
      <c r="AC194">
        <v>9</v>
      </c>
      <c r="AD194">
        <v>0</v>
      </c>
    </row>
    <row r="195" spans="1:31" x14ac:dyDescent="0.25">
      <c r="A195" s="1" t="s">
        <v>31</v>
      </c>
      <c r="B195" s="3" t="s">
        <v>443</v>
      </c>
      <c r="C195" s="2">
        <v>43111</v>
      </c>
      <c r="D195">
        <v>135</v>
      </c>
      <c r="E195" s="1" t="s">
        <v>32</v>
      </c>
      <c r="F195" s="1" t="s">
        <v>33</v>
      </c>
      <c r="G195" s="1" t="s">
        <v>438</v>
      </c>
      <c r="H195" s="1" t="s">
        <v>35</v>
      </c>
      <c r="I195" s="1" t="s">
        <v>444</v>
      </c>
      <c r="J195">
        <v>4126</v>
      </c>
      <c r="K195" s="1" t="s">
        <v>445</v>
      </c>
      <c r="L195" s="1" t="s">
        <v>440</v>
      </c>
      <c r="M195">
        <v>250</v>
      </c>
      <c r="N195">
        <v>325.10000000000002</v>
      </c>
      <c r="O195">
        <v>0</v>
      </c>
      <c r="P195">
        <v>8177</v>
      </c>
      <c r="Q195">
        <v>2535</v>
      </c>
      <c r="R195">
        <v>1208</v>
      </c>
      <c r="S195">
        <v>544</v>
      </c>
      <c r="T195">
        <v>212</v>
      </c>
      <c r="U195">
        <v>0</v>
      </c>
      <c r="V195" s="1" t="s">
        <v>39</v>
      </c>
      <c r="W195" s="1" t="s">
        <v>39</v>
      </c>
      <c r="X195" s="1" t="s">
        <v>49</v>
      </c>
      <c r="Y195" s="1" t="s">
        <v>39</v>
      </c>
      <c r="Z195" s="1" t="s">
        <v>39</v>
      </c>
      <c r="AC195">
        <v>0</v>
      </c>
      <c r="AD195">
        <v>0</v>
      </c>
    </row>
    <row r="196" spans="1:31" x14ac:dyDescent="0.25">
      <c r="A196" s="1" t="s">
        <v>31</v>
      </c>
      <c r="B196" s="3" t="s">
        <v>446</v>
      </c>
      <c r="C196" s="2">
        <v>43111</v>
      </c>
      <c r="D196">
        <v>210</v>
      </c>
      <c r="E196" s="1" t="s">
        <v>32</v>
      </c>
      <c r="F196" s="1" t="s">
        <v>33</v>
      </c>
      <c r="G196" s="1" t="s">
        <v>438</v>
      </c>
      <c r="H196" s="1" t="s">
        <v>35</v>
      </c>
      <c r="I196" s="1" t="s">
        <v>444</v>
      </c>
      <c r="J196">
        <v>4126</v>
      </c>
      <c r="K196" s="1" t="s">
        <v>447</v>
      </c>
      <c r="L196" s="1" t="s">
        <v>440</v>
      </c>
      <c r="M196">
        <v>250</v>
      </c>
      <c r="N196">
        <v>335.4</v>
      </c>
      <c r="O196">
        <v>0</v>
      </c>
      <c r="P196">
        <v>5996</v>
      </c>
      <c r="Q196">
        <v>1859</v>
      </c>
      <c r="R196">
        <v>886</v>
      </c>
      <c r="S196">
        <v>399</v>
      </c>
      <c r="T196">
        <v>156</v>
      </c>
      <c r="U196">
        <v>0</v>
      </c>
      <c r="V196" s="1" t="s">
        <v>39</v>
      </c>
      <c r="W196" s="1" t="s">
        <v>84</v>
      </c>
      <c r="X196" s="1" t="s">
        <v>49</v>
      </c>
      <c r="Y196" s="1" t="s">
        <v>39</v>
      </c>
      <c r="Z196" s="1" t="s">
        <v>39</v>
      </c>
      <c r="AC196">
        <v>0</v>
      </c>
      <c r="AD196">
        <v>0</v>
      </c>
    </row>
    <row r="197" spans="1:31" x14ac:dyDescent="0.25">
      <c r="A197" s="1" t="s">
        <v>31</v>
      </c>
      <c r="B197" s="3" t="s">
        <v>448</v>
      </c>
      <c r="C197" s="2">
        <v>43111</v>
      </c>
      <c r="D197">
        <v>240</v>
      </c>
      <c r="E197" s="1" t="s">
        <v>32</v>
      </c>
      <c r="F197" s="1" t="s">
        <v>42</v>
      </c>
      <c r="G197" s="1" t="s">
        <v>438</v>
      </c>
      <c r="H197" s="1" t="s">
        <v>35</v>
      </c>
      <c r="I197" s="1" t="s">
        <v>444</v>
      </c>
      <c r="J197">
        <v>4126</v>
      </c>
      <c r="K197" s="1" t="s">
        <v>449</v>
      </c>
      <c r="L197" s="1" t="s">
        <v>440</v>
      </c>
      <c r="M197">
        <v>250</v>
      </c>
      <c r="N197">
        <v>342.4</v>
      </c>
      <c r="O197">
        <v>0</v>
      </c>
      <c r="P197">
        <v>5996</v>
      </c>
      <c r="Q197">
        <v>1859</v>
      </c>
      <c r="R197">
        <v>886</v>
      </c>
      <c r="S197">
        <v>399</v>
      </c>
      <c r="T197">
        <v>156</v>
      </c>
      <c r="U197">
        <v>0</v>
      </c>
      <c r="V197" s="1" t="s">
        <v>39</v>
      </c>
      <c r="W197" s="1" t="s">
        <v>39</v>
      </c>
      <c r="X197" s="1" t="s">
        <v>41</v>
      </c>
      <c r="Y197" s="1" t="s">
        <v>39</v>
      </c>
      <c r="Z197" s="1" t="s">
        <v>39</v>
      </c>
      <c r="AA197">
        <v>80</v>
      </c>
      <c r="AB197">
        <v>102</v>
      </c>
      <c r="AC197">
        <v>0</v>
      </c>
      <c r="AD197">
        <v>0</v>
      </c>
    </row>
    <row r="198" spans="1:31" x14ac:dyDescent="0.25">
      <c r="A198" s="1" t="s">
        <v>31</v>
      </c>
      <c r="B198" s="3" t="s">
        <v>450</v>
      </c>
      <c r="C198" s="2">
        <v>43111</v>
      </c>
      <c r="D198">
        <v>315</v>
      </c>
      <c r="E198" s="1" t="s">
        <v>45</v>
      </c>
      <c r="F198" s="1" t="s">
        <v>42</v>
      </c>
      <c r="G198" s="1" t="s">
        <v>438</v>
      </c>
      <c r="H198" s="1" t="s">
        <v>46</v>
      </c>
      <c r="I198" s="1" t="s">
        <v>451</v>
      </c>
      <c r="J198">
        <v>3596</v>
      </c>
      <c r="K198" s="1" t="s">
        <v>452</v>
      </c>
      <c r="L198" s="1" t="s">
        <v>440</v>
      </c>
      <c r="M198">
        <v>250</v>
      </c>
      <c r="N198">
        <v>65000</v>
      </c>
      <c r="O198">
        <v>0</v>
      </c>
      <c r="P198">
        <v>6542</v>
      </c>
      <c r="Q198">
        <v>2028</v>
      </c>
      <c r="R198">
        <v>966</v>
      </c>
      <c r="S198">
        <v>435</v>
      </c>
      <c r="T198">
        <v>170</v>
      </c>
      <c r="U198">
        <v>0</v>
      </c>
      <c r="V198" s="1" t="s">
        <v>39</v>
      </c>
      <c r="W198" s="1" t="s">
        <v>39</v>
      </c>
      <c r="X198" s="1" t="s">
        <v>41</v>
      </c>
      <c r="Y198" s="1" t="s">
        <v>39</v>
      </c>
      <c r="Z198" s="1" t="s">
        <v>39</v>
      </c>
      <c r="AA198">
        <v>0</v>
      </c>
      <c r="AB198">
        <v>109</v>
      </c>
      <c r="AC198">
        <v>0</v>
      </c>
      <c r="AD198">
        <v>0</v>
      </c>
    </row>
    <row r="199" spans="1:31" x14ac:dyDescent="0.25">
      <c r="A199" s="1" t="s">
        <v>31</v>
      </c>
      <c r="B199" s="3" t="s">
        <v>453</v>
      </c>
      <c r="C199" s="2">
        <v>43111</v>
      </c>
      <c r="D199">
        <v>350</v>
      </c>
      <c r="E199" s="1" t="s">
        <v>45</v>
      </c>
      <c r="F199" s="1" t="s">
        <v>33</v>
      </c>
      <c r="G199" s="1" t="s">
        <v>438</v>
      </c>
      <c r="H199" s="1" t="s">
        <v>46</v>
      </c>
      <c r="I199" s="1" t="s">
        <v>123</v>
      </c>
      <c r="J199">
        <v>4400</v>
      </c>
      <c r="K199" s="1" t="s">
        <v>454</v>
      </c>
      <c r="L199" s="1" t="s">
        <v>440</v>
      </c>
      <c r="M199">
        <v>250</v>
      </c>
      <c r="N199">
        <v>65000</v>
      </c>
      <c r="O199">
        <v>0</v>
      </c>
      <c r="P199">
        <v>5451</v>
      </c>
      <c r="Q199">
        <v>1690</v>
      </c>
      <c r="R199">
        <v>805</v>
      </c>
      <c r="S199">
        <v>363</v>
      </c>
      <c r="T199">
        <v>142</v>
      </c>
      <c r="U199">
        <v>0</v>
      </c>
      <c r="V199" s="1" t="s">
        <v>39</v>
      </c>
      <c r="W199" s="1" t="s">
        <v>84</v>
      </c>
      <c r="X199" s="1" t="s">
        <v>49</v>
      </c>
      <c r="Y199" s="1" t="s">
        <v>39</v>
      </c>
      <c r="Z199" s="1" t="s">
        <v>39</v>
      </c>
      <c r="AC199">
        <v>0</v>
      </c>
      <c r="AD199">
        <v>0</v>
      </c>
    </row>
    <row r="200" spans="1:31" x14ac:dyDescent="0.25">
      <c r="A200" s="1" t="s">
        <v>31</v>
      </c>
      <c r="B200" s="3">
        <v>3642</v>
      </c>
      <c r="C200" s="2">
        <v>43112</v>
      </c>
      <c r="D200">
        <v>130</v>
      </c>
      <c r="E200" s="1" t="s">
        <v>32</v>
      </c>
      <c r="F200" s="1" t="s">
        <v>42</v>
      </c>
      <c r="G200" s="1" t="s">
        <v>455</v>
      </c>
      <c r="H200" s="1" t="s">
        <v>35</v>
      </c>
      <c r="I200" s="1" t="s">
        <v>456</v>
      </c>
      <c r="J200">
        <v>4317</v>
      </c>
      <c r="K200" s="1" t="s">
        <v>457</v>
      </c>
      <c r="L200" s="1" t="s">
        <v>458</v>
      </c>
      <c r="M200">
        <v>0.8</v>
      </c>
      <c r="N200">
        <v>310.5</v>
      </c>
      <c r="O200">
        <v>11.5</v>
      </c>
      <c r="P200">
        <v>4549</v>
      </c>
      <c r="Q200">
        <v>1336</v>
      </c>
      <c r="R200">
        <v>668</v>
      </c>
      <c r="S200">
        <v>350</v>
      </c>
      <c r="T200">
        <v>350</v>
      </c>
      <c r="U200">
        <v>350</v>
      </c>
      <c r="V200" s="1" t="s">
        <v>230</v>
      </c>
      <c r="W200" s="1" t="s">
        <v>39</v>
      </c>
      <c r="X200" s="1" t="s">
        <v>41</v>
      </c>
      <c r="Y200" s="1" t="s">
        <v>39</v>
      </c>
      <c r="Z200" s="1" t="s">
        <v>39</v>
      </c>
      <c r="AA200">
        <v>0</v>
      </c>
      <c r="AB200">
        <v>115</v>
      </c>
      <c r="AC200">
        <v>10</v>
      </c>
      <c r="AD200">
        <v>0</v>
      </c>
      <c r="AE200">
        <v>4</v>
      </c>
    </row>
    <row r="201" spans="1:31" x14ac:dyDescent="0.25">
      <c r="A201" s="1" t="s">
        <v>31</v>
      </c>
      <c r="B201" s="3">
        <v>3643</v>
      </c>
      <c r="C201" s="2">
        <v>43112</v>
      </c>
      <c r="D201">
        <v>200</v>
      </c>
      <c r="E201" s="1" t="s">
        <v>32</v>
      </c>
      <c r="F201" s="1" t="s">
        <v>33</v>
      </c>
      <c r="G201" s="1" t="s">
        <v>455</v>
      </c>
      <c r="H201" s="1" t="s">
        <v>35</v>
      </c>
      <c r="I201" s="1" t="s">
        <v>459</v>
      </c>
      <c r="J201">
        <v>3471</v>
      </c>
      <c r="K201" s="1" t="s">
        <v>460</v>
      </c>
      <c r="L201" s="1" t="s">
        <v>458</v>
      </c>
      <c r="M201">
        <v>0.8</v>
      </c>
      <c r="N201">
        <v>245.1</v>
      </c>
      <c r="O201">
        <v>10.199999999999999</v>
      </c>
      <c r="P201">
        <v>4549</v>
      </c>
      <c r="Q201">
        <v>1336</v>
      </c>
      <c r="R201">
        <v>668</v>
      </c>
      <c r="S201">
        <v>334</v>
      </c>
      <c r="T201">
        <v>0</v>
      </c>
      <c r="U201">
        <v>0</v>
      </c>
      <c r="V201" s="1" t="s">
        <v>39</v>
      </c>
      <c r="W201" s="1" t="s">
        <v>84</v>
      </c>
      <c r="X201" s="1" t="s">
        <v>92</v>
      </c>
      <c r="Y201" s="1" t="s">
        <v>39</v>
      </c>
      <c r="Z201" s="1" t="s">
        <v>39</v>
      </c>
      <c r="AC201">
        <v>8</v>
      </c>
      <c r="AD201">
        <v>0</v>
      </c>
      <c r="AE201">
        <v>4</v>
      </c>
    </row>
    <row r="202" spans="1:31" x14ac:dyDescent="0.25">
      <c r="A202" s="1" t="s">
        <v>31</v>
      </c>
      <c r="B202" s="3">
        <v>3644</v>
      </c>
      <c r="C202" s="2">
        <v>43112</v>
      </c>
      <c r="D202">
        <v>230</v>
      </c>
      <c r="E202" s="1" t="s">
        <v>45</v>
      </c>
      <c r="F202" s="1" t="s">
        <v>42</v>
      </c>
      <c r="G202" s="1" t="s">
        <v>455</v>
      </c>
      <c r="H202" s="1" t="s">
        <v>46</v>
      </c>
      <c r="I202" s="1" t="s">
        <v>461</v>
      </c>
      <c r="J202">
        <v>5189</v>
      </c>
      <c r="K202" s="1" t="s">
        <v>462</v>
      </c>
      <c r="L202" s="1" t="s">
        <v>458</v>
      </c>
      <c r="M202">
        <v>0.83</v>
      </c>
      <c r="N202">
        <v>390.1</v>
      </c>
      <c r="O202">
        <v>19.8</v>
      </c>
      <c r="P202">
        <v>4614</v>
      </c>
      <c r="Q202">
        <v>1355</v>
      </c>
      <c r="R202">
        <v>677</v>
      </c>
      <c r="S202">
        <v>350</v>
      </c>
      <c r="T202">
        <v>350</v>
      </c>
      <c r="U202">
        <v>0</v>
      </c>
      <c r="V202" s="1" t="s">
        <v>39</v>
      </c>
      <c r="W202" s="1" t="s">
        <v>39</v>
      </c>
      <c r="X202" s="1" t="s">
        <v>49</v>
      </c>
      <c r="Y202" s="1" t="s">
        <v>39</v>
      </c>
      <c r="Z202" s="1" t="s">
        <v>39</v>
      </c>
      <c r="AA202">
        <v>0</v>
      </c>
      <c r="AB202">
        <v>105</v>
      </c>
      <c r="AC202">
        <v>19</v>
      </c>
      <c r="AD202">
        <v>2</v>
      </c>
      <c r="AE202">
        <v>4</v>
      </c>
    </row>
    <row r="203" spans="1:31" x14ac:dyDescent="0.25">
      <c r="A203" s="1" t="s">
        <v>31</v>
      </c>
      <c r="B203" s="3">
        <v>3645</v>
      </c>
      <c r="C203" s="2">
        <v>43112</v>
      </c>
      <c r="D203">
        <v>300</v>
      </c>
      <c r="E203" s="1" t="s">
        <v>32</v>
      </c>
      <c r="F203" s="1" t="s">
        <v>33</v>
      </c>
      <c r="G203" s="1" t="s">
        <v>455</v>
      </c>
      <c r="H203" s="1" t="s">
        <v>35</v>
      </c>
      <c r="I203" s="1" t="s">
        <v>459</v>
      </c>
      <c r="J203">
        <v>3471</v>
      </c>
      <c r="K203" s="1" t="s">
        <v>463</v>
      </c>
      <c r="L203" s="1" t="s">
        <v>458</v>
      </c>
      <c r="M203">
        <v>0.8</v>
      </c>
      <c r="N203">
        <v>245.2</v>
      </c>
      <c r="O203">
        <v>10.3</v>
      </c>
      <c r="P203">
        <v>15640</v>
      </c>
      <c r="Q203">
        <v>4620</v>
      </c>
      <c r="R203">
        <v>2310</v>
      </c>
      <c r="S203">
        <v>1155</v>
      </c>
      <c r="T203">
        <v>578</v>
      </c>
      <c r="U203">
        <v>0</v>
      </c>
      <c r="V203" s="1" t="s">
        <v>39</v>
      </c>
      <c r="W203" s="1" t="s">
        <v>39</v>
      </c>
      <c r="X203" s="1" t="s">
        <v>76</v>
      </c>
      <c r="Y203" s="1" t="s">
        <v>39</v>
      </c>
      <c r="Z203" s="1" t="s">
        <v>39</v>
      </c>
      <c r="AC203">
        <v>8</v>
      </c>
      <c r="AD203">
        <v>0</v>
      </c>
      <c r="AE203">
        <v>2</v>
      </c>
    </row>
    <row r="204" spans="1:31" x14ac:dyDescent="0.25">
      <c r="A204" s="1" t="s">
        <v>31</v>
      </c>
      <c r="B204" s="3">
        <v>3646</v>
      </c>
      <c r="C204" s="2">
        <v>43112</v>
      </c>
      <c r="D204">
        <v>330</v>
      </c>
      <c r="E204" s="1" t="s">
        <v>45</v>
      </c>
      <c r="F204" s="1" t="s">
        <v>42</v>
      </c>
      <c r="G204" s="1" t="s">
        <v>455</v>
      </c>
      <c r="H204" s="1" t="s">
        <v>46</v>
      </c>
      <c r="I204" s="1" t="s">
        <v>464</v>
      </c>
      <c r="J204">
        <v>4369</v>
      </c>
      <c r="K204" s="1" t="s">
        <v>281</v>
      </c>
      <c r="L204" s="1" t="s">
        <v>458</v>
      </c>
      <c r="M204">
        <v>0.83</v>
      </c>
      <c r="N204">
        <v>315.10000000000002</v>
      </c>
      <c r="O204">
        <v>9.8000000000000007</v>
      </c>
      <c r="P204">
        <v>7798</v>
      </c>
      <c r="Q204">
        <v>2290</v>
      </c>
      <c r="R204">
        <v>1145</v>
      </c>
      <c r="S204">
        <v>572</v>
      </c>
      <c r="T204">
        <v>350</v>
      </c>
      <c r="U204">
        <v>350</v>
      </c>
      <c r="V204" s="1" t="s">
        <v>39</v>
      </c>
      <c r="W204" s="1" t="s">
        <v>40</v>
      </c>
      <c r="X204" s="1" t="s">
        <v>49</v>
      </c>
      <c r="Y204" s="1" t="s">
        <v>39</v>
      </c>
      <c r="Z204" s="1" t="s">
        <v>39</v>
      </c>
      <c r="AC204">
        <v>16</v>
      </c>
      <c r="AD204">
        <v>2</v>
      </c>
      <c r="AE204">
        <v>3</v>
      </c>
    </row>
    <row r="205" spans="1:31" x14ac:dyDescent="0.25">
      <c r="A205" s="1" t="s">
        <v>31</v>
      </c>
      <c r="B205" s="3">
        <v>3647</v>
      </c>
      <c r="C205" s="2">
        <v>43112</v>
      </c>
      <c r="D205">
        <v>400</v>
      </c>
      <c r="E205" s="1" t="s">
        <v>32</v>
      </c>
      <c r="F205" s="1" t="s">
        <v>33</v>
      </c>
      <c r="G205" s="1" t="s">
        <v>455</v>
      </c>
      <c r="H205" s="1" t="s">
        <v>35</v>
      </c>
      <c r="I205" s="1" t="s">
        <v>465</v>
      </c>
      <c r="J205">
        <v>4545</v>
      </c>
      <c r="K205" s="1" t="s">
        <v>466</v>
      </c>
      <c r="L205" s="1" t="s">
        <v>458</v>
      </c>
      <c r="M205">
        <v>0.8</v>
      </c>
      <c r="N205">
        <v>326.10000000000002</v>
      </c>
      <c r="O205">
        <v>15.5</v>
      </c>
      <c r="P205">
        <v>4549</v>
      </c>
      <c r="Q205">
        <v>1336</v>
      </c>
      <c r="R205">
        <v>668</v>
      </c>
      <c r="S205">
        <v>334</v>
      </c>
      <c r="T205">
        <v>0</v>
      </c>
      <c r="U205">
        <v>0</v>
      </c>
      <c r="V205" s="1" t="s">
        <v>39</v>
      </c>
      <c r="W205" s="1" t="s">
        <v>84</v>
      </c>
      <c r="X205" s="1" t="s">
        <v>41</v>
      </c>
      <c r="Y205" s="1" t="s">
        <v>39</v>
      </c>
      <c r="Z205" s="1" t="s">
        <v>39</v>
      </c>
      <c r="AC205">
        <v>10</v>
      </c>
      <c r="AD205">
        <v>0</v>
      </c>
      <c r="AE205">
        <v>4</v>
      </c>
    </row>
    <row r="206" spans="1:31" x14ac:dyDescent="0.25">
      <c r="A206" s="1" t="s">
        <v>31</v>
      </c>
      <c r="B206" s="3">
        <v>3648</v>
      </c>
      <c r="C206" s="2">
        <v>43112</v>
      </c>
      <c r="D206">
        <v>110</v>
      </c>
      <c r="E206" s="1" t="s">
        <v>32</v>
      </c>
      <c r="F206" s="1" t="s">
        <v>42</v>
      </c>
      <c r="G206" s="1" t="s">
        <v>467</v>
      </c>
      <c r="H206" s="1" t="s">
        <v>35</v>
      </c>
      <c r="I206" s="1" t="s">
        <v>468</v>
      </c>
      <c r="J206">
        <v>4368</v>
      </c>
      <c r="K206" s="1" t="s">
        <v>469</v>
      </c>
      <c r="L206" s="1" t="s">
        <v>470</v>
      </c>
      <c r="M206">
        <v>0.9</v>
      </c>
      <c r="N206">
        <v>309.39999999999998</v>
      </c>
      <c r="O206">
        <v>15.3</v>
      </c>
      <c r="P206">
        <v>3119</v>
      </c>
      <c r="Q206">
        <v>916</v>
      </c>
      <c r="R206">
        <v>458</v>
      </c>
      <c r="S206">
        <v>350</v>
      </c>
      <c r="T206">
        <v>350</v>
      </c>
      <c r="U206">
        <v>350</v>
      </c>
      <c r="V206" s="1" t="s">
        <v>39</v>
      </c>
      <c r="W206" s="1" t="s">
        <v>39</v>
      </c>
      <c r="X206" s="1" t="s">
        <v>41</v>
      </c>
      <c r="Y206" s="1" t="s">
        <v>39</v>
      </c>
      <c r="Z206" s="1" t="s">
        <v>39</v>
      </c>
      <c r="AA206">
        <v>0</v>
      </c>
      <c r="AB206">
        <v>100</v>
      </c>
      <c r="AC206">
        <v>0</v>
      </c>
      <c r="AD206">
        <v>0</v>
      </c>
      <c r="AE206">
        <v>5</v>
      </c>
    </row>
    <row r="207" spans="1:31" x14ac:dyDescent="0.25">
      <c r="A207" s="1" t="s">
        <v>31</v>
      </c>
      <c r="B207" s="3">
        <v>3649</v>
      </c>
      <c r="C207" s="2">
        <v>43112</v>
      </c>
      <c r="D207">
        <v>140</v>
      </c>
      <c r="E207" s="1" t="s">
        <v>32</v>
      </c>
      <c r="F207" s="1" t="s">
        <v>33</v>
      </c>
      <c r="G207" s="1" t="s">
        <v>467</v>
      </c>
      <c r="H207" s="1" t="s">
        <v>35</v>
      </c>
      <c r="I207" s="1" t="s">
        <v>468</v>
      </c>
      <c r="J207">
        <v>4368</v>
      </c>
      <c r="K207" s="1" t="s">
        <v>471</v>
      </c>
      <c r="L207" s="1" t="s">
        <v>470</v>
      </c>
      <c r="M207">
        <v>0.9</v>
      </c>
      <c r="N207">
        <v>308.8</v>
      </c>
      <c r="O207">
        <v>14.7</v>
      </c>
      <c r="P207">
        <v>4094</v>
      </c>
      <c r="Q207">
        <v>1202</v>
      </c>
      <c r="R207">
        <v>601</v>
      </c>
      <c r="S207">
        <v>301</v>
      </c>
      <c r="T207">
        <v>0</v>
      </c>
      <c r="U207">
        <v>0</v>
      </c>
      <c r="V207" s="1" t="s">
        <v>39</v>
      </c>
      <c r="W207" s="1" t="s">
        <v>40</v>
      </c>
      <c r="X207" s="1" t="s">
        <v>41</v>
      </c>
      <c r="Y207" s="1" t="s">
        <v>39</v>
      </c>
      <c r="Z207" s="1" t="s">
        <v>39</v>
      </c>
      <c r="AC207">
        <v>0</v>
      </c>
      <c r="AD207">
        <v>0</v>
      </c>
      <c r="AE207">
        <v>4</v>
      </c>
    </row>
    <row r="208" spans="1:31" x14ac:dyDescent="0.25">
      <c r="A208" s="1" t="s">
        <v>31</v>
      </c>
      <c r="B208" s="3">
        <v>3650</v>
      </c>
      <c r="C208" s="2">
        <v>43112</v>
      </c>
      <c r="D208">
        <v>210</v>
      </c>
      <c r="E208" s="1" t="s">
        <v>45</v>
      </c>
      <c r="F208" s="1" t="s">
        <v>42</v>
      </c>
      <c r="G208" s="1" t="s">
        <v>467</v>
      </c>
      <c r="H208" s="1" t="s">
        <v>46</v>
      </c>
      <c r="I208" s="1" t="s">
        <v>472</v>
      </c>
      <c r="J208">
        <v>4245</v>
      </c>
      <c r="K208" s="1" t="s">
        <v>473</v>
      </c>
      <c r="L208" s="1" t="s">
        <v>470</v>
      </c>
      <c r="M208">
        <v>0.75</v>
      </c>
      <c r="N208">
        <v>318.2</v>
      </c>
      <c r="O208">
        <v>15.2</v>
      </c>
      <c r="P208">
        <v>4614</v>
      </c>
      <c r="Q208">
        <v>1355</v>
      </c>
      <c r="R208">
        <v>677</v>
      </c>
      <c r="S208">
        <v>350</v>
      </c>
      <c r="T208">
        <v>350</v>
      </c>
      <c r="U208">
        <v>350</v>
      </c>
      <c r="V208" s="1" t="s">
        <v>39</v>
      </c>
      <c r="W208" s="1" t="s">
        <v>40</v>
      </c>
      <c r="X208" s="1" t="s">
        <v>49</v>
      </c>
      <c r="Y208" s="1" t="s">
        <v>39</v>
      </c>
      <c r="Z208" s="1" t="s">
        <v>39</v>
      </c>
      <c r="AA208">
        <v>0</v>
      </c>
      <c r="AB208">
        <v>105</v>
      </c>
      <c r="AC208">
        <v>16</v>
      </c>
      <c r="AD208">
        <v>3</v>
      </c>
      <c r="AE208">
        <v>4</v>
      </c>
    </row>
    <row r="209" spans="1:31" x14ac:dyDescent="0.25">
      <c r="A209" s="1" t="s">
        <v>31</v>
      </c>
      <c r="B209" s="3">
        <v>3651</v>
      </c>
      <c r="C209" s="2">
        <v>43112</v>
      </c>
      <c r="D209">
        <v>240</v>
      </c>
      <c r="E209" s="1" t="s">
        <v>32</v>
      </c>
      <c r="F209" s="1" t="s">
        <v>42</v>
      </c>
      <c r="G209" s="1" t="s">
        <v>467</v>
      </c>
      <c r="H209" s="1" t="s">
        <v>35</v>
      </c>
      <c r="I209" s="1" t="s">
        <v>474</v>
      </c>
      <c r="J209">
        <v>3698</v>
      </c>
      <c r="K209" s="1" t="s">
        <v>475</v>
      </c>
      <c r="L209" s="1" t="s">
        <v>470</v>
      </c>
      <c r="M209">
        <v>0.9</v>
      </c>
      <c r="N209">
        <v>260.39999999999998</v>
      </c>
      <c r="O209">
        <v>13.5</v>
      </c>
      <c r="P209">
        <v>4094</v>
      </c>
      <c r="Q209">
        <v>1202</v>
      </c>
      <c r="R209">
        <v>601</v>
      </c>
      <c r="S209">
        <v>350</v>
      </c>
      <c r="T209">
        <v>350</v>
      </c>
      <c r="U209">
        <v>0</v>
      </c>
      <c r="V209" s="1" t="s">
        <v>39</v>
      </c>
      <c r="W209" s="1" t="s">
        <v>39</v>
      </c>
      <c r="X209" s="1" t="s">
        <v>41</v>
      </c>
      <c r="Y209" s="1" t="s">
        <v>39</v>
      </c>
      <c r="Z209" s="1" t="s">
        <v>39</v>
      </c>
      <c r="AA209">
        <v>0</v>
      </c>
      <c r="AB209">
        <v>120</v>
      </c>
      <c r="AC209">
        <v>8</v>
      </c>
      <c r="AD209">
        <v>3</v>
      </c>
      <c r="AE209">
        <v>4</v>
      </c>
    </row>
    <row r="210" spans="1:31" x14ac:dyDescent="0.25">
      <c r="A210" s="1" t="s">
        <v>31</v>
      </c>
      <c r="B210" s="3">
        <v>3652</v>
      </c>
      <c r="C210" s="2">
        <v>43112</v>
      </c>
      <c r="D210">
        <v>310</v>
      </c>
      <c r="E210" s="1" t="s">
        <v>45</v>
      </c>
      <c r="F210" s="1" t="s">
        <v>42</v>
      </c>
      <c r="G210" s="1" t="s">
        <v>467</v>
      </c>
      <c r="H210" s="1" t="s">
        <v>46</v>
      </c>
      <c r="I210" s="1" t="s">
        <v>476</v>
      </c>
      <c r="J210">
        <v>5779</v>
      </c>
      <c r="K210" s="1" t="s">
        <v>477</v>
      </c>
      <c r="L210" s="1" t="s">
        <v>470</v>
      </c>
      <c r="M210">
        <v>0.75</v>
      </c>
      <c r="N210">
        <v>441.5</v>
      </c>
      <c r="O210">
        <v>10.5</v>
      </c>
      <c r="P210">
        <v>4614</v>
      </c>
      <c r="Q210">
        <v>1355</v>
      </c>
      <c r="R210">
        <v>677</v>
      </c>
      <c r="S210">
        <v>350</v>
      </c>
      <c r="T210">
        <v>0</v>
      </c>
      <c r="U210">
        <v>0</v>
      </c>
      <c r="V210" s="1" t="s">
        <v>39</v>
      </c>
      <c r="W210" s="1" t="s">
        <v>39</v>
      </c>
      <c r="X210" s="1" t="s">
        <v>49</v>
      </c>
      <c r="Y210" s="1" t="s">
        <v>39</v>
      </c>
      <c r="Z210" s="1" t="s">
        <v>39</v>
      </c>
      <c r="AA210">
        <v>0</v>
      </c>
      <c r="AB210">
        <v>110</v>
      </c>
      <c r="AC210">
        <v>21</v>
      </c>
      <c r="AD210">
        <v>2</v>
      </c>
      <c r="AE210">
        <v>4</v>
      </c>
    </row>
    <row r="211" spans="1:31" x14ac:dyDescent="0.25">
      <c r="A211" s="1" t="s">
        <v>31</v>
      </c>
      <c r="B211" s="3">
        <v>3653</v>
      </c>
      <c r="C211" s="2">
        <v>43112</v>
      </c>
      <c r="D211">
        <v>340</v>
      </c>
      <c r="E211" s="1" t="s">
        <v>72</v>
      </c>
      <c r="F211" s="1" t="s">
        <v>33</v>
      </c>
      <c r="G211" s="1" t="s">
        <v>467</v>
      </c>
      <c r="H211" s="1" t="s">
        <v>72</v>
      </c>
      <c r="I211" s="1" t="s">
        <v>474</v>
      </c>
      <c r="J211">
        <v>3698</v>
      </c>
      <c r="K211" s="1" t="s">
        <v>478</v>
      </c>
      <c r="L211" s="1" t="s">
        <v>470</v>
      </c>
      <c r="M211">
        <v>0.9</v>
      </c>
      <c r="N211">
        <v>255.4</v>
      </c>
      <c r="O211">
        <v>14.1</v>
      </c>
      <c r="P211">
        <v>2274</v>
      </c>
      <c r="Q211">
        <v>668</v>
      </c>
      <c r="R211">
        <v>334</v>
      </c>
      <c r="S211">
        <v>167</v>
      </c>
      <c r="T211">
        <v>0</v>
      </c>
      <c r="U211">
        <v>0</v>
      </c>
      <c r="V211" s="1" t="s">
        <v>39</v>
      </c>
      <c r="W211" s="1" t="s">
        <v>39</v>
      </c>
      <c r="X211" s="1" t="s">
        <v>92</v>
      </c>
      <c r="Y211" s="1" t="s">
        <v>39</v>
      </c>
      <c r="Z211" s="1" t="s">
        <v>39</v>
      </c>
      <c r="AC211">
        <v>0</v>
      </c>
      <c r="AD211">
        <v>0</v>
      </c>
      <c r="AE211">
        <v>5</v>
      </c>
    </row>
    <row r="212" spans="1:31" x14ac:dyDescent="0.25">
      <c r="A212" s="1" t="s">
        <v>31</v>
      </c>
      <c r="B212" s="3">
        <v>3654</v>
      </c>
      <c r="C212" s="2">
        <v>43113</v>
      </c>
      <c r="D212">
        <v>1220</v>
      </c>
      <c r="E212" s="1" t="s">
        <v>32</v>
      </c>
      <c r="F212" s="1" t="s">
        <v>33</v>
      </c>
      <c r="G212" s="1" t="s">
        <v>479</v>
      </c>
      <c r="H212" s="1" t="s">
        <v>480</v>
      </c>
      <c r="I212" s="1" t="s">
        <v>130</v>
      </c>
      <c r="J212">
        <v>3520</v>
      </c>
      <c r="K212" s="1" t="s">
        <v>481</v>
      </c>
      <c r="L212" s="1" t="s">
        <v>482</v>
      </c>
      <c r="M212">
        <v>0.13</v>
      </c>
      <c r="N212">
        <v>243.6</v>
      </c>
      <c r="O212">
        <v>5.5</v>
      </c>
      <c r="P212">
        <v>4159</v>
      </c>
      <c r="Q212">
        <v>1221</v>
      </c>
      <c r="R212">
        <v>611</v>
      </c>
      <c r="S212">
        <v>350</v>
      </c>
      <c r="T212">
        <v>350</v>
      </c>
      <c r="U212">
        <v>350</v>
      </c>
      <c r="V212" s="1" t="s">
        <v>39</v>
      </c>
      <c r="W212" s="1" t="s">
        <v>39</v>
      </c>
      <c r="X212" s="1" t="s">
        <v>76</v>
      </c>
      <c r="Y212" s="1" t="s">
        <v>39</v>
      </c>
      <c r="Z212" s="1" t="s">
        <v>39</v>
      </c>
      <c r="AC212">
        <v>8</v>
      </c>
      <c r="AD212">
        <v>0</v>
      </c>
      <c r="AE212">
        <v>4</v>
      </c>
    </row>
    <row r="213" spans="1:31" x14ac:dyDescent="0.25">
      <c r="A213" s="1" t="s">
        <v>31</v>
      </c>
      <c r="B213" s="3">
        <v>3655</v>
      </c>
      <c r="C213" s="2">
        <v>43113</v>
      </c>
      <c r="D213">
        <v>1255</v>
      </c>
      <c r="E213" s="1" t="s">
        <v>32</v>
      </c>
      <c r="F213" s="1" t="s">
        <v>33</v>
      </c>
      <c r="G213" s="1" t="s">
        <v>479</v>
      </c>
      <c r="H213" s="1" t="s">
        <v>480</v>
      </c>
      <c r="I213" s="1" t="s">
        <v>483</v>
      </c>
      <c r="J213">
        <v>5401</v>
      </c>
      <c r="K213" s="1" t="s">
        <v>484</v>
      </c>
      <c r="L213" s="1" t="s">
        <v>482</v>
      </c>
      <c r="M213">
        <v>0.13</v>
      </c>
      <c r="N213">
        <v>379.8</v>
      </c>
      <c r="O213">
        <v>-1.2</v>
      </c>
      <c r="P213">
        <v>6238</v>
      </c>
      <c r="Q213">
        <v>1832</v>
      </c>
      <c r="R213">
        <v>916</v>
      </c>
      <c r="S213">
        <v>458</v>
      </c>
      <c r="T213">
        <v>0</v>
      </c>
      <c r="U213">
        <v>0</v>
      </c>
      <c r="V213" s="1" t="s">
        <v>39</v>
      </c>
      <c r="W213" s="1" t="s">
        <v>40</v>
      </c>
      <c r="X213" s="1" t="s">
        <v>41</v>
      </c>
      <c r="Y213" s="1" t="s">
        <v>39</v>
      </c>
      <c r="Z213" s="1" t="s">
        <v>39</v>
      </c>
      <c r="AC213">
        <v>12</v>
      </c>
      <c r="AD213">
        <v>0</v>
      </c>
      <c r="AE213">
        <v>3</v>
      </c>
    </row>
    <row r="214" spans="1:31" x14ac:dyDescent="0.25">
      <c r="A214" s="1" t="s">
        <v>31</v>
      </c>
      <c r="B214" s="3">
        <v>3656</v>
      </c>
      <c r="C214" s="2">
        <v>43113</v>
      </c>
      <c r="D214">
        <v>130</v>
      </c>
      <c r="E214" s="1" t="s">
        <v>45</v>
      </c>
      <c r="F214" s="1" t="s">
        <v>42</v>
      </c>
      <c r="G214" s="1" t="s">
        <v>479</v>
      </c>
      <c r="H214" s="1" t="s">
        <v>46</v>
      </c>
      <c r="I214" s="1" t="s">
        <v>400</v>
      </c>
      <c r="J214">
        <v>4510</v>
      </c>
      <c r="K214" s="1" t="s">
        <v>485</v>
      </c>
      <c r="L214" s="1" t="s">
        <v>482</v>
      </c>
      <c r="M214">
        <v>0.03</v>
      </c>
      <c r="N214">
        <v>314.10000000000002</v>
      </c>
      <c r="O214">
        <v>-2.5</v>
      </c>
      <c r="P214">
        <v>8447</v>
      </c>
      <c r="Q214">
        <v>2480</v>
      </c>
      <c r="R214">
        <v>1240</v>
      </c>
      <c r="S214">
        <v>620</v>
      </c>
      <c r="T214">
        <v>350</v>
      </c>
      <c r="U214">
        <v>0</v>
      </c>
      <c r="V214" s="1" t="s">
        <v>39</v>
      </c>
      <c r="W214" s="1" t="s">
        <v>39</v>
      </c>
      <c r="X214" s="1" t="s">
        <v>49</v>
      </c>
      <c r="Y214" s="1" t="s">
        <v>39</v>
      </c>
      <c r="Z214" s="1" t="s">
        <v>39</v>
      </c>
      <c r="AA214">
        <v>0</v>
      </c>
      <c r="AB214">
        <v>140</v>
      </c>
      <c r="AC214">
        <v>16</v>
      </c>
      <c r="AD214">
        <v>3</v>
      </c>
      <c r="AE214">
        <v>3</v>
      </c>
    </row>
    <row r="215" spans="1:31" x14ac:dyDescent="0.25">
      <c r="A215" s="1" t="s">
        <v>31</v>
      </c>
      <c r="B215" s="3">
        <v>3657</v>
      </c>
      <c r="C215" s="2">
        <v>43113</v>
      </c>
      <c r="D215">
        <v>205</v>
      </c>
      <c r="E215" s="1" t="s">
        <v>45</v>
      </c>
      <c r="F215" s="1" t="s">
        <v>33</v>
      </c>
      <c r="G215" s="1" t="s">
        <v>479</v>
      </c>
      <c r="H215" s="1" t="s">
        <v>46</v>
      </c>
      <c r="I215" s="1" t="s">
        <v>400</v>
      </c>
      <c r="J215">
        <v>4510</v>
      </c>
      <c r="K215" s="1" t="s">
        <v>486</v>
      </c>
      <c r="L215" s="1" t="s">
        <v>482</v>
      </c>
      <c r="M215">
        <v>0.03</v>
      </c>
      <c r="N215">
        <v>309.05</v>
      </c>
      <c r="O215">
        <v>-7.55</v>
      </c>
      <c r="P215">
        <v>22780</v>
      </c>
      <c r="Q215">
        <v>8548</v>
      </c>
      <c r="R215">
        <v>4280</v>
      </c>
      <c r="S215">
        <v>2132</v>
      </c>
      <c r="T215">
        <v>1072</v>
      </c>
      <c r="U215">
        <v>536</v>
      </c>
      <c r="V215" s="1" t="s">
        <v>39</v>
      </c>
      <c r="W215" s="1" t="s">
        <v>39</v>
      </c>
      <c r="X215" s="1" t="s">
        <v>49</v>
      </c>
      <c r="Y215" s="1" t="s">
        <v>39</v>
      </c>
      <c r="Z215" s="1" t="s">
        <v>60</v>
      </c>
      <c r="AC215">
        <v>16</v>
      </c>
      <c r="AD215">
        <v>0</v>
      </c>
      <c r="AE215">
        <v>1</v>
      </c>
    </row>
    <row r="216" spans="1:31" x14ac:dyDescent="0.25">
      <c r="A216" s="1" t="s">
        <v>31</v>
      </c>
      <c r="B216" s="3">
        <v>3658</v>
      </c>
      <c r="C216" s="2">
        <v>43113</v>
      </c>
      <c r="D216">
        <v>240</v>
      </c>
      <c r="E216" s="1" t="s">
        <v>32</v>
      </c>
      <c r="F216" s="1" t="s">
        <v>42</v>
      </c>
      <c r="G216" s="1" t="s">
        <v>479</v>
      </c>
      <c r="H216" s="1" t="s">
        <v>480</v>
      </c>
      <c r="I216" s="1" t="s">
        <v>151</v>
      </c>
      <c r="J216">
        <v>4620</v>
      </c>
      <c r="K216" s="1" t="s">
        <v>487</v>
      </c>
      <c r="L216" s="1" t="s">
        <v>482</v>
      </c>
      <c r="M216">
        <v>0.13</v>
      </c>
      <c r="N216">
        <v>311.8</v>
      </c>
      <c r="O216">
        <v>-5.7</v>
      </c>
      <c r="P216">
        <v>25628</v>
      </c>
      <c r="Q216">
        <v>9617</v>
      </c>
      <c r="R216">
        <v>4815</v>
      </c>
      <c r="S216">
        <v>2399</v>
      </c>
      <c r="T216">
        <v>1206</v>
      </c>
      <c r="U216">
        <v>603</v>
      </c>
      <c r="V216" s="1" t="s">
        <v>39</v>
      </c>
      <c r="W216" s="1" t="s">
        <v>39</v>
      </c>
      <c r="X216" s="1" t="s">
        <v>41</v>
      </c>
      <c r="Y216" s="1" t="s">
        <v>39</v>
      </c>
      <c r="Z216" s="1" t="s">
        <v>60</v>
      </c>
      <c r="AC216">
        <v>10</v>
      </c>
      <c r="AD216">
        <v>4</v>
      </c>
      <c r="AE216">
        <v>1</v>
      </c>
    </row>
    <row r="217" spans="1:31" x14ac:dyDescent="0.25">
      <c r="A217" s="1" t="s">
        <v>31</v>
      </c>
      <c r="B217" s="3">
        <v>3659</v>
      </c>
      <c r="C217" s="2">
        <v>43113</v>
      </c>
      <c r="D217">
        <v>315</v>
      </c>
      <c r="E217" s="1" t="s">
        <v>45</v>
      </c>
      <c r="F217" s="1" t="s">
        <v>42</v>
      </c>
      <c r="G217" s="1" t="s">
        <v>479</v>
      </c>
      <c r="H217" s="1" t="s">
        <v>46</v>
      </c>
      <c r="I217" s="1" t="s">
        <v>290</v>
      </c>
      <c r="J217">
        <v>5280</v>
      </c>
      <c r="K217" s="1" t="s">
        <v>488</v>
      </c>
      <c r="L217" s="1" t="s">
        <v>482</v>
      </c>
      <c r="M217">
        <v>0.03</v>
      </c>
      <c r="N217">
        <v>370.5</v>
      </c>
      <c r="O217">
        <v>-4.9000000000000004</v>
      </c>
      <c r="P217">
        <v>12072</v>
      </c>
      <c r="Q217">
        <v>3918</v>
      </c>
      <c r="R217">
        <v>2208</v>
      </c>
      <c r="S217">
        <v>0</v>
      </c>
      <c r="T217">
        <v>0</v>
      </c>
      <c r="U217">
        <v>0</v>
      </c>
      <c r="V217" s="1" t="s">
        <v>39</v>
      </c>
      <c r="W217" s="1" t="s">
        <v>39</v>
      </c>
      <c r="X217" s="1" t="s">
        <v>49</v>
      </c>
      <c r="Y217" s="1" t="s">
        <v>39</v>
      </c>
      <c r="Z217" s="1" t="s">
        <v>39</v>
      </c>
      <c r="AA217">
        <v>0</v>
      </c>
      <c r="AB217">
        <v>150</v>
      </c>
      <c r="AC217">
        <v>18</v>
      </c>
      <c r="AD217">
        <v>2</v>
      </c>
      <c r="AE217">
        <v>2</v>
      </c>
    </row>
    <row r="218" spans="1:31" x14ac:dyDescent="0.25">
      <c r="A218" s="1" t="s">
        <v>31</v>
      </c>
      <c r="B218" s="3">
        <v>3660</v>
      </c>
      <c r="C218" s="2">
        <v>43113</v>
      </c>
      <c r="D218">
        <v>345</v>
      </c>
      <c r="E218" s="1" t="s">
        <v>32</v>
      </c>
      <c r="F218" s="1" t="s">
        <v>42</v>
      </c>
      <c r="G218" s="1" t="s">
        <v>479</v>
      </c>
      <c r="H218" s="1" t="s">
        <v>480</v>
      </c>
      <c r="I218" s="1" t="s">
        <v>130</v>
      </c>
      <c r="J218">
        <v>3520</v>
      </c>
      <c r="K218" s="1" t="s">
        <v>489</v>
      </c>
      <c r="L218" s="1" t="s">
        <v>482</v>
      </c>
      <c r="M218">
        <v>0.13</v>
      </c>
      <c r="N218">
        <v>236.8</v>
      </c>
      <c r="O218">
        <v>-1.3</v>
      </c>
      <c r="P218">
        <v>6238</v>
      </c>
      <c r="Q218">
        <v>1832</v>
      </c>
      <c r="R218">
        <v>916</v>
      </c>
      <c r="S218">
        <v>458</v>
      </c>
      <c r="T218">
        <v>350</v>
      </c>
      <c r="U218">
        <v>350</v>
      </c>
      <c r="V218" s="1" t="s">
        <v>39</v>
      </c>
      <c r="W218" s="1" t="s">
        <v>39</v>
      </c>
      <c r="X218" s="1" t="s">
        <v>41</v>
      </c>
      <c r="Y218" s="1" t="s">
        <v>39</v>
      </c>
      <c r="Z218" s="1" t="s">
        <v>39</v>
      </c>
      <c r="AA218">
        <v>0</v>
      </c>
      <c r="AB218">
        <v>140</v>
      </c>
      <c r="AC218">
        <v>8</v>
      </c>
      <c r="AD218">
        <v>1</v>
      </c>
      <c r="AE218">
        <v>3</v>
      </c>
    </row>
    <row r="219" spans="1:31" x14ac:dyDescent="0.25">
      <c r="A219" s="1" t="s">
        <v>31</v>
      </c>
      <c r="B219" s="3">
        <v>3661</v>
      </c>
      <c r="C219" s="2">
        <v>43113</v>
      </c>
      <c r="D219">
        <v>1240</v>
      </c>
      <c r="E219" s="1" t="s">
        <v>32</v>
      </c>
      <c r="F219" s="1" t="s">
        <v>42</v>
      </c>
      <c r="G219" s="1" t="s">
        <v>490</v>
      </c>
      <c r="H219" s="1" t="s">
        <v>491</v>
      </c>
      <c r="I219" s="1" t="s">
        <v>130</v>
      </c>
      <c r="J219">
        <v>3520</v>
      </c>
      <c r="K219" s="1" t="s">
        <v>492</v>
      </c>
      <c r="L219" s="1" t="s">
        <v>493</v>
      </c>
      <c r="M219">
        <v>-0.05</v>
      </c>
      <c r="N219">
        <v>233.4</v>
      </c>
      <c r="O219">
        <v>-3.1</v>
      </c>
      <c r="P219">
        <v>5198</v>
      </c>
      <c r="Q219">
        <v>1526</v>
      </c>
      <c r="R219">
        <v>763</v>
      </c>
      <c r="S219">
        <v>382</v>
      </c>
      <c r="T219">
        <v>350</v>
      </c>
      <c r="U219">
        <v>350</v>
      </c>
      <c r="V219" s="1" t="s">
        <v>39</v>
      </c>
      <c r="W219" s="1" t="s">
        <v>40</v>
      </c>
      <c r="X219" s="1" t="s">
        <v>41</v>
      </c>
      <c r="Y219" s="1" t="s">
        <v>39</v>
      </c>
      <c r="Z219" s="1" t="s">
        <v>39</v>
      </c>
      <c r="AA219">
        <v>0</v>
      </c>
      <c r="AB219">
        <v>110</v>
      </c>
      <c r="AC219">
        <v>8</v>
      </c>
      <c r="AD219">
        <v>0</v>
      </c>
      <c r="AE219">
        <v>4</v>
      </c>
    </row>
    <row r="220" spans="1:31" x14ac:dyDescent="0.25">
      <c r="A220" s="1" t="s">
        <v>31</v>
      </c>
      <c r="B220" s="3">
        <v>3662</v>
      </c>
      <c r="C220" s="2">
        <v>43113</v>
      </c>
      <c r="D220">
        <v>115</v>
      </c>
      <c r="E220" s="1" t="s">
        <v>45</v>
      </c>
      <c r="F220" s="1" t="s">
        <v>42</v>
      </c>
      <c r="G220" s="1" t="s">
        <v>490</v>
      </c>
      <c r="H220" s="1" t="s">
        <v>494</v>
      </c>
      <c r="I220" s="1" t="s">
        <v>495</v>
      </c>
      <c r="J220">
        <v>3574</v>
      </c>
      <c r="K220" s="1" t="s">
        <v>496</v>
      </c>
      <c r="L220" s="1" t="s">
        <v>493</v>
      </c>
      <c r="M220">
        <v>-0.05</v>
      </c>
      <c r="N220">
        <v>245.5</v>
      </c>
      <c r="O220">
        <v>-3.9</v>
      </c>
      <c r="P220">
        <v>9747</v>
      </c>
      <c r="Q220">
        <v>2862</v>
      </c>
      <c r="R220">
        <v>1431</v>
      </c>
      <c r="S220">
        <v>716</v>
      </c>
      <c r="T220">
        <v>350</v>
      </c>
      <c r="U220">
        <v>350</v>
      </c>
      <c r="V220" s="1" t="s">
        <v>39</v>
      </c>
      <c r="W220" s="1" t="s">
        <v>39</v>
      </c>
      <c r="X220" s="1" t="s">
        <v>49</v>
      </c>
      <c r="Y220" s="1" t="s">
        <v>39</v>
      </c>
      <c r="Z220" s="1" t="s">
        <v>39</v>
      </c>
      <c r="AA220">
        <v>0</v>
      </c>
      <c r="AB220">
        <v>135</v>
      </c>
      <c r="AC220">
        <v>12</v>
      </c>
      <c r="AD220">
        <v>2</v>
      </c>
      <c r="AE220">
        <v>3</v>
      </c>
    </row>
    <row r="221" spans="1:31" x14ac:dyDescent="0.25">
      <c r="A221" s="1" t="s">
        <v>31</v>
      </c>
      <c r="B221" s="3">
        <v>3663</v>
      </c>
      <c r="C221" s="2">
        <v>43113</v>
      </c>
      <c r="D221">
        <v>150</v>
      </c>
      <c r="E221" s="1" t="s">
        <v>45</v>
      </c>
      <c r="F221" s="1" t="s">
        <v>33</v>
      </c>
      <c r="G221" s="1" t="s">
        <v>490</v>
      </c>
      <c r="H221" s="1" t="s">
        <v>46</v>
      </c>
      <c r="I221" s="1" t="s">
        <v>290</v>
      </c>
      <c r="J221">
        <v>5280</v>
      </c>
      <c r="K221" s="1" t="s">
        <v>497</v>
      </c>
      <c r="L221" s="1" t="s">
        <v>493</v>
      </c>
      <c r="M221">
        <v>-0.05</v>
      </c>
      <c r="N221">
        <v>373.7</v>
      </c>
      <c r="O221">
        <v>-5.4</v>
      </c>
      <c r="P221">
        <v>14238</v>
      </c>
      <c r="Q221">
        <v>5343</v>
      </c>
      <c r="R221">
        <v>2675</v>
      </c>
      <c r="S221">
        <v>1333</v>
      </c>
      <c r="T221">
        <v>670</v>
      </c>
      <c r="U221">
        <v>0</v>
      </c>
      <c r="V221" s="1" t="s">
        <v>39</v>
      </c>
      <c r="W221" s="1" t="s">
        <v>40</v>
      </c>
      <c r="X221" s="1" t="s">
        <v>49</v>
      </c>
      <c r="Y221" s="1" t="s">
        <v>39</v>
      </c>
      <c r="Z221" s="1" t="s">
        <v>60</v>
      </c>
      <c r="AC221">
        <v>18</v>
      </c>
      <c r="AD221">
        <v>0</v>
      </c>
      <c r="AE221">
        <v>1</v>
      </c>
    </row>
    <row r="222" spans="1:31" x14ac:dyDescent="0.25">
      <c r="A222" s="1" t="s">
        <v>31</v>
      </c>
      <c r="B222" s="3">
        <v>3664</v>
      </c>
      <c r="C222" s="2">
        <v>43113</v>
      </c>
      <c r="D222">
        <v>225</v>
      </c>
      <c r="E222" s="1" t="s">
        <v>32</v>
      </c>
      <c r="F222" s="1" t="s">
        <v>42</v>
      </c>
      <c r="G222" s="1" t="s">
        <v>490</v>
      </c>
      <c r="H222" s="1" t="s">
        <v>491</v>
      </c>
      <c r="I222" s="1" t="s">
        <v>139</v>
      </c>
      <c r="J222">
        <v>5500</v>
      </c>
      <c r="K222" s="1" t="s">
        <v>498</v>
      </c>
      <c r="L222" s="1" t="s">
        <v>493</v>
      </c>
      <c r="M222">
        <v>-0.05</v>
      </c>
      <c r="N222">
        <v>369.1</v>
      </c>
      <c r="O222">
        <v>-12.6</v>
      </c>
      <c r="P222">
        <v>13138</v>
      </c>
      <c r="Q222">
        <v>3881</v>
      </c>
      <c r="R222">
        <v>1940</v>
      </c>
      <c r="S222">
        <v>970</v>
      </c>
      <c r="T222">
        <v>485</v>
      </c>
      <c r="U222">
        <v>244</v>
      </c>
      <c r="V222" s="1" t="s">
        <v>39</v>
      </c>
      <c r="W222" s="1" t="s">
        <v>39</v>
      </c>
      <c r="X222" s="1" t="s">
        <v>49</v>
      </c>
      <c r="Y222" s="1" t="s">
        <v>39</v>
      </c>
      <c r="Z222" s="1" t="s">
        <v>39</v>
      </c>
      <c r="AC222">
        <v>12</v>
      </c>
      <c r="AD222">
        <v>0</v>
      </c>
      <c r="AE222">
        <v>2</v>
      </c>
    </row>
    <row r="223" spans="1:31" x14ac:dyDescent="0.25">
      <c r="A223" s="1" t="s">
        <v>31</v>
      </c>
      <c r="B223" s="3">
        <v>3665</v>
      </c>
      <c r="C223" s="2">
        <v>43113</v>
      </c>
      <c r="D223">
        <v>300</v>
      </c>
      <c r="E223" s="1" t="s">
        <v>32</v>
      </c>
      <c r="F223" s="1" t="s">
        <v>33</v>
      </c>
      <c r="G223" s="1" t="s">
        <v>490</v>
      </c>
      <c r="H223" s="1" t="s">
        <v>491</v>
      </c>
      <c r="I223" s="1" t="s">
        <v>151</v>
      </c>
      <c r="J223">
        <v>4620</v>
      </c>
      <c r="K223" s="1" t="s">
        <v>499</v>
      </c>
      <c r="L223" s="1" t="s">
        <v>493</v>
      </c>
      <c r="M223">
        <v>-0.05</v>
      </c>
      <c r="N223">
        <v>312.89999999999998</v>
      </c>
      <c r="O223">
        <v>-2.1</v>
      </c>
      <c r="P223">
        <v>19933</v>
      </c>
      <c r="Q223">
        <v>7480</v>
      </c>
      <c r="R223">
        <v>3745</v>
      </c>
      <c r="S223">
        <v>1866</v>
      </c>
      <c r="T223">
        <v>938</v>
      </c>
      <c r="U223">
        <v>469</v>
      </c>
      <c r="V223" s="1" t="s">
        <v>39</v>
      </c>
      <c r="W223" s="1" t="s">
        <v>40</v>
      </c>
      <c r="X223" s="1" t="s">
        <v>49</v>
      </c>
      <c r="Y223" s="1" t="s">
        <v>39</v>
      </c>
      <c r="Z223" s="1" t="s">
        <v>66</v>
      </c>
      <c r="AC223">
        <v>11</v>
      </c>
      <c r="AD223">
        <v>0</v>
      </c>
      <c r="AE223">
        <v>1</v>
      </c>
    </row>
    <row r="224" spans="1:31" x14ac:dyDescent="0.25">
      <c r="A224" s="1" t="s">
        <v>31</v>
      </c>
      <c r="B224" s="3">
        <v>3666</v>
      </c>
      <c r="C224" s="2">
        <v>43113</v>
      </c>
      <c r="D224">
        <v>335</v>
      </c>
      <c r="E224" s="1" t="s">
        <v>45</v>
      </c>
      <c r="F224" s="1" t="s">
        <v>42</v>
      </c>
      <c r="G224" s="1" t="s">
        <v>490</v>
      </c>
      <c r="H224" s="1" t="s">
        <v>494</v>
      </c>
      <c r="I224" s="1" t="s">
        <v>500</v>
      </c>
      <c r="J224">
        <v>6434</v>
      </c>
      <c r="K224" s="1" t="s">
        <v>501</v>
      </c>
      <c r="L224" s="1" t="s">
        <v>493</v>
      </c>
      <c r="M224">
        <v>-0.05</v>
      </c>
      <c r="N224">
        <v>460.9</v>
      </c>
      <c r="O224">
        <v>-12.1</v>
      </c>
      <c r="P224">
        <v>42713</v>
      </c>
      <c r="Q224">
        <v>16028</v>
      </c>
      <c r="R224">
        <v>8025</v>
      </c>
      <c r="S224">
        <v>3998</v>
      </c>
      <c r="T224">
        <v>2010</v>
      </c>
      <c r="U224">
        <v>1005</v>
      </c>
      <c r="V224" s="1" t="s">
        <v>39</v>
      </c>
      <c r="W224" s="1" t="s">
        <v>39</v>
      </c>
      <c r="X224" s="1" t="s">
        <v>49</v>
      </c>
      <c r="Y224" s="1" t="s">
        <v>39</v>
      </c>
      <c r="Z224" s="1" t="s">
        <v>68</v>
      </c>
      <c r="AC224">
        <v>22</v>
      </c>
      <c r="AD224">
        <v>14</v>
      </c>
      <c r="AE224">
        <v>1</v>
      </c>
    </row>
    <row r="225" spans="1:31" x14ac:dyDescent="0.25">
      <c r="A225" s="1" t="s">
        <v>31</v>
      </c>
      <c r="B225" s="3">
        <v>3667</v>
      </c>
      <c r="C225" s="2">
        <v>43113</v>
      </c>
      <c r="D225">
        <v>405</v>
      </c>
      <c r="E225" s="1" t="s">
        <v>72</v>
      </c>
      <c r="F225" s="1" t="s">
        <v>33</v>
      </c>
      <c r="G225" s="1" t="s">
        <v>490</v>
      </c>
      <c r="H225" s="1" t="s">
        <v>502</v>
      </c>
      <c r="I225" s="1" t="s">
        <v>130</v>
      </c>
      <c r="J225">
        <v>3520</v>
      </c>
      <c r="K225" s="1" t="s">
        <v>503</v>
      </c>
      <c r="L225" s="1" t="s">
        <v>493</v>
      </c>
      <c r="M225">
        <v>-0.05</v>
      </c>
      <c r="N225">
        <v>239.5</v>
      </c>
      <c r="O225">
        <v>8.6</v>
      </c>
      <c r="P225">
        <v>2599</v>
      </c>
      <c r="Q225">
        <v>763</v>
      </c>
      <c r="R225">
        <v>382</v>
      </c>
      <c r="S225">
        <v>191</v>
      </c>
      <c r="T225">
        <v>0</v>
      </c>
      <c r="U225">
        <v>0</v>
      </c>
      <c r="V225" s="1" t="s">
        <v>39</v>
      </c>
      <c r="W225" s="1" t="s">
        <v>39</v>
      </c>
      <c r="X225" s="1" t="s">
        <v>92</v>
      </c>
      <c r="Y225" s="1" t="s">
        <v>39</v>
      </c>
      <c r="Z225" s="1" t="s">
        <v>39</v>
      </c>
      <c r="AC225">
        <v>0</v>
      </c>
      <c r="AD225">
        <v>0</v>
      </c>
      <c r="AE225">
        <v>5</v>
      </c>
    </row>
    <row r="226" spans="1:31" x14ac:dyDescent="0.25">
      <c r="A226" s="1" t="s">
        <v>31</v>
      </c>
      <c r="B226" s="3">
        <v>3668</v>
      </c>
      <c r="C226" s="2">
        <v>43113</v>
      </c>
      <c r="D226">
        <v>1230</v>
      </c>
      <c r="E226" s="1" t="s">
        <v>32</v>
      </c>
      <c r="F226" s="1" t="s">
        <v>33</v>
      </c>
      <c r="G226" s="1" t="s">
        <v>231</v>
      </c>
      <c r="H226" s="1" t="s">
        <v>35</v>
      </c>
      <c r="I226" s="1" t="s">
        <v>504</v>
      </c>
      <c r="J226">
        <v>4334</v>
      </c>
      <c r="K226" s="1" t="s">
        <v>505</v>
      </c>
      <c r="L226" s="1" t="s">
        <v>506</v>
      </c>
      <c r="M226">
        <v>1.18</v>
      </c>
      <c r="N226">
        <v>331</v>
      </c>
      <c r="O226">
        <v>20.5</v>
      </c>
      <c r="P226">
        <v>4549</v>
      </c>
      <c r="Q226">
        <v>1336</v>
      </c>
      <c r="R226">
        <v>668</v>
      </c>
      <c r="S226">
        <v>334</v>
      </c>
      <c r="T226">
        <v>0</v>
      </c>
      <c r="U226">
        <v>0</v>
      </c>
      <c r="V226" s="1" t="s">
        <v>39</v>
      </c>
      <c r="W226" s="1" t="s">
        <v>40</v>
      </c>
      <c r="X226" s="1" t="s">
        <v>41</v>
      </c>
      <c r="Y226" s="1" t="s">
        <v>39</v>
      </c>
      <c r="Z226" s="1" t="s">
        <v>39</v>
      </c>
      <c r="AC226">
        <v>11</v>
      </c>
      <c r="AD226">
        <v>0</v>
      </c>
      <c r="AE226">
        <v>4</v>
      </c>
    </row>
    <row r="227" spans="1:31" x14ac:dyDescent="0.25">
      <c r="A227" s="1" t="s">
        <v>31</v>
      </c>
      <c r="B227" s="3">
        <v>3669</v>
      </c>
      <c r="C227" s="2">
        <v>43113</v>
      </c>
      <c r="D227">
        <v>105</v>
      </c>
      <c r="E227" s="1" t="s">
        <v>45</v>
      </c>
      <c r="F227" s="1" t="s">
        <v>33</v>
      </c>
      <c r="G227" s="1" t="s">
        <v>231</v>
      </c>
      <c r="H227" s="1" t="s">
        <v>46</v>
      </c>
      <c r="I227" s="1" t="s">
        <v>507</v>
      </c>
      <c r="J227">
        <v>4265</v>
      </c>
      <c r="K227" s="1" t="s">
        <v>508</v>
      </c>
      <c r="L227" s="1" t="s">
        <v>506</v>
      </c>
      <c r="M227">
        <v>1.18</v>
      </c>
      <c r="N227">
        <v>331.3</v>
      </c>
      <c r="O227">
        <v>20.3</v>
      </c>
      <c r="P227">
        <v>4679</v>
      </c>
      <c r="Q227">
        <v>1374</v>
      </c>
      <c r="R227">
        <v>687</v>
      </c>
      <c r="S227">
        <v>350</v>
      </c>
      <c r="T227">
        <v>350</v>
      </c>
      <c r="U227">
        <v>350</v>
      </c>
      <c r="V227" s="1" t="s">
        <v>39</v>
      </c>
      <c r="W227" s="1" t="s">
        <v>40</v>
      </c>
      <c r="X227" s="1" t="s">
        <v>49</v>
      </c>
      <c r="Y227" s="1" t="s">
        <v>39</v>
      </c>
      <c r="Z227" s="1" t="s">
        <v>39</v>
      </c>
      <c r="AC227">
        <v>14</v>
      </c>
      <c r="AD227">
        <v>0</v>
      </c>
      <c r="AE227">
        <v>4</v>
      </c>
    </row>
    <row r="228" spans="1:31" x14ac:dyDescent="0.25">
      <c r="A228" s="1" t="s">
        <v>31</v>
      </c>
      <c r="B228" s="3">
        <v>3670</v>
      </c>
      <c r="C228" s="2">
        <v>43113</v>
      </c>
      <c r="D228">
        <v>140</v>
      </c>
      <c r="E228" s="1" t="s">
        <v>32</v>
      </c>
      <c r="F228" s="1" t="s">
        <v>42</v>
      </c>
      <c r="G228" s="1" t="s">
        <v>231</v>
      </c>
      <c r="H228" s="1" t="s">
        <v>232</v>
      </c>
      <c r="I228" s="1" t="s">
        <v>130</v>
      </c>
      <c r="J228">
        <v>3520</v>
      </c>
      <c r="K228" s="1" t="s">
        <v>509</v>
      </c>
      <c r="L228" s="1" t="s">
        <v>506</v>
      </c>
      <c r="M228">
        <v>1.18</v>
      </c>
      <c r="N228">
        <v>260.39999999999998</v>
      </c>
      <c r="O228">
        <v>16.8</v>
      </c>
      <c r="P228">
        <v>4549</v>
      </c>
      <c r="Q228">
        <v>1336</v>
      </c>
      <c r="R228">
        <v>668</v>
      </c>
      <c r="S228">
        <v>350</v>
      </c>
      <c r="T228">
        <v>350</v>
      </c>
      <c r="U228">
        <v>350</v>
      </c>
      <c r="V228" s="1" t="s">
        <v>39</v>
      </c>
      <c r="W228" s="1" t="s">
        <v>39</v>
      </c>
      <c r="X228" s="1" t="s">
        <v>41</v>
      </c>
      <c r="Y228" s="1" t="s">
        <v>39</v>
      </c>
      <c r="Z228" s="1" t="s">
        <v>39</v>
      </c>
      <c r="AA228">
        <v>0</v>
      </c>
      <c r="AB228">
        <v>110</v>
      </c>
      <c r="AC228">
        <v>9</v>
      </c>
      <c r="AD228">
        <v>1</v>
      </c>
      <c r="AE228">
        <v>4</v>
      </c>
    </row>
    <row r="229" spans="1:31" x14ac:dyDescent="0.25">
      <c r="A229" s="1" t="s">
        <v>31</v>
      </c>
      <c r="B229" s="3">
        <v>3671</v>
      </c>
      <c r="C229" s="2">
        <v>43113</v>
      </c>
      <c r="D229">
        <v>215</v>
      </c>
      <c r="E229" s="1" t="s">
        <v>45</v>
      </c>
      <c r="F229" s="1" t="s">
        <v>42</v>
      </c>
      <c r="G229" s="1" t="s">
        <v>231</v>
      </c>
      <c r="H229" s="1" t="s">
        <v>46</v>
      </c>
      <c r="I229" s="1" t="s">
        <v>510</v>
      </c>
      <c r="J229">
        <v>3336</v>
      </c>
      <c r="K229" s="1" t="s">
        <v>511</v>
      </c>
      <c r="L229" s="1" t="s">
        <v>506</v>
      </c>
      <c r="M229">
        <v>1.18</v>
      </c>
      <c r="N229">
        <v>246.5</v>
      </c>
      <c r="O229">
        <v>3</v>
      </c>
      <c r="P229">
        <v>12660</v>
      </c>
      <c r="Q229">
        <v>3740</v>
      </c>
      <c r="R229">
        <v>1870</v>
      </c>
      <c r="S229">
        <v>936</v>
      </c>
      <c r="T229">
        <v>468</v>
      </c>
      <c r="U229">
        <v>0</v>
      </c>
      <c r="V229" s="1" t="s">
        <v>39</v>
      </c>
      <c r="W229" s="1" t="s">
        <v>39</v>
      </c>
      <c r="X229" s="1" t="s">
        <v>49</v>
      </c>
      <c r="Y229" s="1" t="s">
        <v>39</v>
      </c>
      <c r="Z229" s="1" t="s">
        <v>39</v>
      </c>
      <c r="AA229">
        <v>0</v>
      </c>
      <c r="AB229">
        <v>150</v>
      </c>
      <c r="AC229">
        <v>12</v>
      </c>
      <c r="AD229">
        <v>0</v>
      </c>
      <c r="AE229">
        <v>2</v>
      </c>
    </row>
    <row r="230" spans="1:31" x14ac:dyDescent="0.25">
      <c r="A230" s="1" t="s">
        <v>31</v>
      </c>
      <c r="B230" s="3">
        <v>3672</v>
      </c>
      <c r="C230" s="2">
        <v>43113</v>
      </c>
      <c r="D230">
        <v>250</v>
      </c>
      <c r="E230" s="1" t="s">
        <v>32</v>
      </c>
      <c r="F230" s="1" t="s">
        <v>42</v>
      </c>
      <c r="G230" s="1" t="s">
        <v>231</v>
      </c>
      <c r="H230" s="1" t="s">
        <v>35</v>
      </c>
      <c r="I230" s="1" t="s">
        <v>504</v>
      </c>
      <c r="J230">
        <v>4334</v>
      </c>
      <c r="K230" s="1" t="s">
        <v>512</v>
      </c>
      <c r="L230" s="1" t="s">
        <v>506</v>
      </c>
      <c r="M230">
        <v>1.18</v>
      </c>
      <c r="N230">
        <v>330.4</v>
      </c>
      <c r="O230">
        <v>19.899999999999999</v>
      </c>
      <c r="P230">
        <v>6758</v>
      </c>
      <c r="Q230">
        <v>1984</v>
      </c>
      <c r="R230">
        <v>992</v>
      </c>
      <c r="S230">
        <v>496</v>
      </c>
      <c r="T230">
        <v>350</v>
      </c>
      <c r="U230">
        <v>350</v>
      </c>
      <c r="V230" s="1" t="s">
        <v>39</v>
      </c>
      <c r="W230" s="1" t="s">
        <v>39</v>
      </c>
      <c r="X230" s="1" t="s">
        <v>41</v>
      </c>
      <c r="Y230" s="1" t="s">
        <v>39</v>
      </c>
      <c r="Z230" s="1" t="s">
        <v>39</v>
      </c>
      <c r="AA230">
        <v>0</v>
      </c>
      <c r="AB230">
        <v>140</v>
      </c>
      <c r="AC230">
        <v>11</v>
      </c>
      <c r="AD230">
        <v>0</v>
      </c>
      <c r="AE230">
        <v>3</v>
      </c>
    </row>
    <row r="231" spans="1:31" x14ac:dyDescent="0.25">
      <c r="A231" s="1" t="s">
        <v>31</v>
      </c>
      <c r="B231" s="3">
        <v>3673</v>
      </c>
      <c r="C231" s="2">
        <v>43113</v>
      </c>
      <c r="D231">
        <v>325</v>
      </c>
      <c r="E231" s="1" t="s">
        <v>45</v>
      </c>
      <c r="F231" s="1" t="s">
        <v>42</v>
      </c>
      <c r="G231" s="1" t="s">
        <v>231</v>
      </c>
      <c r="H231" s="1" t="s">
        <v>46</v>
      </c>
      <c r="I231" s="1" t="s">
        <v>507</v>
      </c>
      <c r="J231">
        <v>4265</v>
      </c>
      <c r="K231" s="1" t="s">
        <v>513</v>
      </c>
      <c r="L231" s="1" t="s">
        <v>506</v>
      </c>
      <c r="M231">
        <v>1.18</v>
      </c>
      <c r="N231">
        <v>335.3</v>
      </c>
      <c r="O231">
        <v>24.3</v>
      </c>
      <c r="P231">
        <v>4809</v>
      </c>
      <c r="Q231">
        <v>1412</v>
      </c>
      <c r="R231">
        <v>706</v>
      </c>
      <c r="S231">
        <v>353</v>
      </c>
      <c r="T231">
        <v>350</v>
      </c>
      <c r="U231">
        <v>350</v>
      </c>
      <c r="V231" s="1" t="s">
        <v>39</v>
      </c>
      <c r="W231" s="1" t="s">
        <v>39</v>
      </c>
      <c r="X231" s="1" t="s">
        <v>49</v>
      </c>
      <c r="Y231" s="1" t="s">
        <v>39</v>
      </c>
      <c r="Z231" s="1" t="s">
        <v>39</v>
      </c>
      <c r="AA231">
        <v>0</v>
      </c>
      <c r="AB231">
        <v>120</v>
      </c>
      <c r="AC231">
        <v>14</v>
      </c>
      <c r="AD231">
        <v>0</v>
      </c>
      <c r="AE231">
        <v>4</v>
      </c>
    </row>
    <row r="232" spans="1:31" x14ac:dyDescent="0.25">
      <c r="A232" s="1" t="s">
        <v>31</v>
      </c>
      <c r="B232" s="3">
        <v>3674</v>
      </c>
      <c r="C232" s="2">
        <v>43113</v>
      </c>
      <c r="D232">
        <v>355</v>
      </c>
      <c r="E232" s="1" t="s">
        <v>72</v>
      </c>
      <c r="F232" s="1" t="s">
        <v>33</v>
      </c>
      <c r="G232" s="1" t="s">
        <v>231</v>
      </c>
      <c r="H232" s="1" t="s">
        <v>72</v>
      </c>
      <c r="I232" s="1" t="s">
        <v>514</v>
      </c>
      <c r="J232">
        <v>2717</v>
      </c>
      <c r="K232" s="1" t="s">
        <v>515</v>
      </c>
      <c r="L232" s="1" t="s">
        <v>506</v>
      </c>
      <c r="M232">
        <v>250</v>
      </c>
      <c r="N232">
        <v>202.5</v>
      </c>
      <c r="O232">
        <v>0</v>
      </c>
      <c r="P232">
        <v>2599</v>
      </c>
      <c r="Q232">
        <v>763</v>
      </c>
      <c r="R232">
        <v>382</v>
      </c>
      <c r="S232">
        <v>191</v>
      </c>
      <c r="T232">
        <v>0</v>
      </c>
      <c r="U232">
        <v>0</v>
      </c>
      <c r="V232" s="1" t="s">
        <v>39</v>
      </c>
      <c r="W232" s="1" t="s">
        <v>39</v>
      </c>
      <c r="X232" s="1" t="s">
        <v>76</v>
      </c>
      <c r="Y232" s="1" t="s">
        <v>39</v>
      </c>
      <c r="Z232" s="1" t="s">
        <v>39</v>
      </c>
      <c r="AC232">
        <v>0</v>
      </c>
      <c r="AD232">
        <v>0</v>
      </c>
      <c r="AE232">
        <v>5</v>
      </c>
    </row>
    <row r="233" spans="1:31" x14ac:dyDescent="0.25">
      <c r="A233" s="1" t="s">
        <v>31</v>
      </c>
      <c r="B233" s="3" t="s">
        <v>516</v>
      </c>
      <c r="C233" s="2">
        <v>43113</v>
      </c>
      <c r="D233">
        <v>1225</v>
      </c>
      <c r="E233" s="1" t="s">
        <v>45</v>
      </c>
      <c r="F233" s="1" t="s">
        <v>42</v>
      </c>
      <c r="G233" s="1" t="s">
        <v>517</v>
      </c>
      <c r="H233" s="1" t="s">
        <v>518</v>
      </c>
      <c r="I233" s="1" t="s">
        <v>123</v>
      </c>
      <c r="J233">
        <v>4400</v>
      </c>
      <c r="K233" s="1" t="s">
        <v>519</v>
      </c>
      <c r="L233" s="1" t="s">
        <v>331</v>
      </c>
      <c r="M233">
        <v>250</v>
      </c>
      <c r="N233">
        <v>334.7</v>
      </c>
      <c r="O233">
        <v>10.7</v>
      </c>
      <c r="P233">
        <v>7632</v>
      </c>
      <c r="Q233">
        <v>2366</v>
      </c>
      <c r="R233">
        <v>1127</v>
      </c>
      <c r="S233">
        <v>508</v>
      </c>
      <c r="T233">
        <v>198</v>
      </c>
      <c r="U233">
        <v>0</v>
      </c>
      <c r="V233" s="1" t="s">
        <v>39</v>
      </c>
      <c r="W233" s="1" t="s">
        <v>39</v>
      </c>
      <c r="X233" s="1" t="s">
        <v>49</v>
      </c>
      <c r="Y233" s="1" t="s">
        <v>39</v>
      </c>
      <c r="Z233" s="1" t="s">
        <v>39</v>
      </c>
      <c r="AA233">
        <v>0</v>
      </c>
      <c r="AB233">
        <v>109</v>
      </c>
      <c r="AC233">
        <v>14</v>
      </c>
      <c r="AD233">
        <v>0</v>
      </c>
    </row>
    <row r="234" spans="1:31" x14ac:dyDescent="0.25">
      <c r="A234" s="1" t="s">
        <v>31</v>
      </c>
      <c r="B234" s="3" t="s">
        <v>520</v>
      </c>
      <c r="C234" s="2">
        <v>43113</v>
      </c>
      <c r="D234">
        <v>100</v>
      </c>
      <c r="E234" s="1" t="s">
        <v>45</v>
      </c>
      <c r="F234" s="1" t="s">
        <v>33</v>
      </c>
      <c r="G234" s="1" t="s">
        <v>517</v>
      </c>
      <c r="H234" s="1" t="s">
        <v>518</v>
      </c>
      <c r="I234" s="1" t="s">
        <v>123</v>
      </c>
      <c r="J234">
        <v>4400</v>
      </c>
      <c r="K234" s="1" t="s">
        <v>521</v>
      </c>
      <c r="L234" s="1" t="s">
        <v>331</v>
      </c>
      <c r="M234">
        <v>250</v>
      </c>
      <c r="N234">
        <v>327.9</v>
      </c>
      <c r="O234">
        <v>3.9</v>
      </c>
      <c r="P234">
        <v>23235</v>
      </c>
      <c r="Q234">
        <v>7482</v>
      </c>
      <c r="R234">
        <v>3544</v>
      </c>
      <c r="S234">
        <v>1575</v>
      </c>
      <c r="T234">
        <v>788</v>
      </c>
      <c r="U234">
        <v>394</v>
      </c>
      <c r="V234" s="1" t="s">
        <v>39</v>
      </c>
      <c r="W234" s="1" t="s">
        <v>39</v>
      </c>
      <c r="X234" s="1" t="s">
        <v>49</v>
      </c>
      <c r="Y234" s="1" t="s">
        <v>39</v>
      </c>
      <c r="Z234" s="1" t="s">
        <v>68</v>
      </c>
      <c r="AC234">
        <v>14</v>
      </c>
      <c r="AD234">
        <v>0</v>
      </c>
    </row>
    <row r="235" spans="1:31" x14ac:dyDescent="0.25">
      <c r="A235" s="1" t="s">
        <v>31</v>
      </c>
      <c r="B235" s="3" t="s">
        <v>522</v>
      </c>
      <c r="C235" s="2">
        <v>43113</v>
      </c>
      <c r="D235">
        <v>135</v>
      </c>
      <c r="E235" s="1" t="s">
        <v>45</v>
      </c>
      <c r="F235" s="1" t="s">
        <v>42</v>
      </c>
      <c r="G235" s="1" t="s">
        <v>517</v>
      </c>
      <c r="H235" s="1" t="s">
        <v>518</v>
      </c>
      <c r="I235" s="1" t="s">
        <v>139</v>
      </c>
      <c r="J235">
        <v>5500</v>
      </c>
      <c r="K235" s="1" t="s">
        <v>523</v>
      </c>
      <c r="L235" s="1" t="s">
        <v>331</v>
      </c>
      <c r="M235">
        <v>250</v>
      </c>
      <c r="N235">
        <v>429.7</v>
      </c>
      <c r="O235">
        <v>24.7</v>
      </c>
      <c r="P235">
        <v>10358</v>
      </c>
      <c r="Q235">
        <v>3212</v>
      </c>
      <c r="R235">
        <v>1530</v>
      </c>
      <c r="S235">
        <v>689</v>
      </c>
      <c r="T235">
        <v>269</v>
      </c>
      <c r="U235">
        <v>0</v>
      </c>
      <c r="V235" s="1" t="s">
        <v>100</v>
      </c>
      <c r="W235" s="1" t="s">
        <v>39</v>
      </c>
      <c r="X235" s="1" t="s">
        <v>49</v>
      </c>
      <c r="Y235" s="1" t="s">
        <v>39</v>
      </c>
      <c r="Z235" s="1" t="s">
        <v>39</v>
      </c>
      <c r="AC235">
        <v>17</v>
      </c>
      <c r="AD235">
        <v>2</v>
      </c>
    </row>
    <row r="236" spans="1:31" x14ac:dyDescent="0.25">
      <c r="A236" s="1" t="s">
        <v>31</v>
      </c>
      <c r="B236" s="3" t="s">
        <v>524</v>
      </c>
      <c r="C236" s="2">
        <v>43113</v>
      </c>
      <c r="D236">
        <v>210</v>
      </c>
      <c r="E236" s="1" t="s">
        <v>32</v>
      </c>
      <c r="F236" s="1" t="s">
        <v>33</v>
      </c>
      <c r="G236" s="1" t="s">
        <v>517</v>
      </c>
      <c r="H236" s="1" t="s">
        <v>35</v>
      </c>
      <c r="I236" s="1" t="s">
        <v>130</v>
      </c>
      <c r="J236">
        <v>3520</v>
      </c>
      <c r="K236" s="1" t="s">
        <v>525</v>
      </c>
      <c r="L236" s="1" t="s">
        <v>331</v>
      </c>
      <c r="M236">
        <v>250</v>
      </c>
      <c r="N236">
        <v>245</v>
      </c>
      <c r="O236">
        <v>0</v>
      </c>
      <c r="P236">
        <v>23235</v>
      </c>
      <c r="Q236">
        <v>7482</v>
      </c>
      <c r="R236">
        <v>3544</v>
      </c>
      <c r="S236">
        <v>1575</v>
      </c>
      <c r="T236">
        <v>788</v>
      </c>
      <c r="U236">
        <v>394</v>
      </c>
      <c r="V236" s="1" t="s">
        <v>39</v>
      </c>
      <c r="W236" s="1" t="s">
        <v>39</v>
      </c>
      <c r="X236" s="1" t="s">
        <v>49</v>
      </c>
      <c r="Y236" s="1" t="s">
        <v>39</v>
      </c>
      <c r="Z236" s="1" t="s">
        <v>66</v>
      </c>
      <c r="AC236">
        <v>9</v>
      </c>
      <c r="AD236">
        <v>0</v>
      </c>
    </row>
    <row r="237" spans="1:31" x14ac:dyDescent="0.25">
      <c r="A237" s="1" t="s">
        <v>31</v>
      </c>
      <c r="B237" s="3" t="s">
        <v>526</v>
      </c>
      <c r="C237" s="2">
        <v>43113</v>
      </c>
      <c r="D237">
        <v>245</v>
      </c>
      <c r="E237" s="1" t="s">
        <v>32</v>
      </c>
      <c r="F237" s="1" t="s">
        <v>33</v>
      </c>
      <c r="G237" s="1" t="s">
        <v>517</v>
      </c>
      <c r="H237" s="1" t="s">
        <v>35</v>
      </c>
      <c r="I237" s="1" t="s">
        <v>130</v>
      </c>
      <c r="J237">
        <v>3520</v>
      </c>
      <c r="K237" s="1" t="s">
        <v>527</v>
      </c>
      <c r="L237" s="1" t="s">
        <v>331</v>
      </c>
      <c r="M237">
        <v>250</v>
      </c>
      <c r="N237">
        <v>251.7</v>
      </c>
      <c r="O237">
        <v>6.7</v>
      </c>
      <c r="P237">
        <v>7359</v>
      </c>
      <c r="Q237">
        <v>2282</v>
      </c>
      <c r="R237">
        <v>1087</v>
      </c>
      <c r="S237">
        <v>490</v>
      </c>
      <c r="T237">
        <v>191</v>
      </c>
      <c r="U237">
        <v>0</v>
      </c>
      <c r="V237" s="1" t="s">
        <v>39</v>
      </c>
      <c r="W237" s="1" t="s">
        <v>84</v>
      </c>
      <c r="X237" s="1" t="s">
        <v>49</v>
      </c>
      <c r="Y237" s="1" t="s">
        <v>39</v>
      </c>
      <c r="Z237" s="1" t="s">
        <v>39</v>
      </c>
      <c r="AC237">
        <v>9</v>
      </c>
      <c r="AD237">
        <v>0</v>
      </c>
    </row>
    <row r="238" spans="1:31" x14ac:dyDescent="0.25">
      <c r="A238" s="1" t="s">
        <v>31</v>
      </c>
      <c r="B238" s="3" t="s">
        <v>528</v>
      </c>
      <c r="C238" s="2">
        <v>43113</v>
      </c>
      <c r="D238">
        <v>320</v>
      </c>
      <c r="E238" s="1" t="s">
        <v>32</v>
      </c>
      <c r="F238" s="1" t="s">
        <v>42</v>
      </c>
      <c r="G238" s="1" t="s">
        <v>517</v>
      </c>
      <c r="H238" s="1" t="s">
        <v>35</v>
      </c>
      <c r="I238" s="1" t="s">
        <v>529</v>
      </c>
      <c r="J238">
        <v>4440</v>
      </c>
      <c r="K238" s="1" t="s">
        <v>530</v>
      </c>
      <c r="L238" s="1" t="s">
        <v>331</v>
      </c>
      <c r="M238">
        <v>250</v>
      </c>
      <c r="N238">
        <v>329.2</v>
      </c>
      <c r="O238">
        <v>0</v>
      </c>
      <c r="P238">
        <v>6814</v>
      </c>
      <c r="Q238">
        <v>2113</v>
      </c>
      <c r="R238">
        <v>1007</v>
      </c>
      <c r="S238">
        <v>454</v>
      </c>
      <c r="T238">
        <v>177</v>
      </c>
      <c r="U238">
        <v>0</v>
      </c>
      <c r="V238" s="1" t="s">
        <v>39</v>
      </c>
      <c r="W238" s="1" t="s">
        <v>39</v>
      </c>
      <c r="X238" s="1" t="s">
        <v>41</v>
      </c>
      <c r="Y238" s="1" t="s">
        <v>39</v>
      </c>
      <c r="Z238" s="1" t="s">
        <v>39</v>
      </c>
      <c r="AC238">
        <v>12</v>
      </c>
      <c r="AD238">
        <v>0</v>
      </c>
    </row>
    <row r="239" spans="1:31" x14ac:dyDescent="0.25">
      <c r="A239" s="1" t="s">
        <v>31</v>
      </c>
      <c r="B239" s="3" t="s">
        <v>531</v>
      </c>
      <c r="C239" s="2">
        <v>43113</v>
      </c>
      <c r="D239">
        <v>350</v>
      </c>
      <c r="E239" s="1" t="s">
        <v>72</v>
      </c>
      <c r="F239" s="1" t="s">
        <v>33</v>
      </c>
      <c r="G239" s="1" t="s">
        <v>517</v>
      </c>
      <c r="H239" s="1" t="s">
        <v>72</v>
      </c>
      <c r="I239" s="1" t="s">
        <v>130</v>
      </c>
      <c r="J239">
        <v>3520</v>
      </c>
      <c r="K239" s="1" t="s">
        <v>532</v>
      </c>
      <c r="L239" s="1" t="s">
        <v>331</v>
      </c>
      <c r="M239">
        <v>250</v>
      </c>
      <c r="N239">
        <v>251.3</v>
      </c>
      <c r="O239">
        <v>11.9</v>
      </c>
      <c r="P239">
        <v>6550</v>
      </c>
      <c r="Q239">
        <v>2036</v>
      </c>
      <c r="R239">
        <v>974</v>
      </c>
      <c r="S239">
        <v>443</v>
      </c>
      <c r="T239">
        <v>178</v>
      </c>
      <c r="U239">
        <v>0</v>
      </c>
      <c r="V239" s="1" t="s">
        <v>39</v>
      </c>
      <c r="W239" s="1" t="s">
        <v>39</v>
      </c>
      <c r="X239" s="1" t="s">
        <v>143</v>
      </c>
      <c r="Y239" s="1" t="s">
        <v>39</v>
      </c>
      <c r="Z239" s="1" t="s">
        <v>39</v>
      </c>
      <c r="AC239">
        <v>0</v>
      </c>
      <c r="AD239">
        <v>0</v>
      </c>
    </row>
    <row r="240" spans="1:31" x14ac:dyDescent="0.25">
      <c r="A240" s="1" t="s">
        <v>31</v>
      </c>
      <c r="B240" s="3">
        <v>3682</v>
      </c>
      <c r="C240" s="2">
        <v>43114</v>
      </c>
      <c r="D240">
        <v>1240</v>
      </c>
      <c r="E240" s="1" t="s">
        <v>32</v>
      </c>
      <c r="F240" s="1" t="s">
        <v>33</v>
      </c>
      <c r="G240" s="1" t="s">
        <v>533</v>
      </c>
      <c r="H240" s="1" t="s">
        <v>35</v>
      </c>
      <c r="I240" s="1" t="s">
        <v>534</v>
      </c>
      <c r="J240">
        <v>4991</v>
      </c>
      <c r="K240" s="1" t="s">
        <v>535</v>
      </c>
      <c r="L240" s="1" t="s">
        <v>536</v>
      </c>
      <c r="M240">
        <v>0.33</v>
      </c>
      <c r="N240">
        <v>345.4</v>
      </c>
      <c r="O240">
        <v>4.4000000000000004</v>
      </c>
      <c r="P240">
        <v>4159</v>
      </c>
      <c r="Q240">
        <v>1221</v>
      </c>
      <c r="R240">
        <v>611</v>
      </c>
      <c r="S240">
        <v>305</v>
      </c>
      <c r="T240">
        <v>0</v>
      </c>
      <c r="U240">
        <v>0</v>
      </c>
      <c r="V240" s="1" t="s">
        <v>39</v>
      </c>
      <c r="W240" s="1" t="s">
        <v>40</v>
      </c>
      <c r="X240" s="1" t="s">
        <v>321</v>
      </c>
      <c r="Y240" s="1" t="s">
        <v>39</v>
      </c>
      <c r="Z240" s="1" t="s">
        <v>39</v>
      </c>
      <c r="AC240">
        <v>11</v>
      </c>
      <c r="AD240">
        <v>0</v>
      </c>
      <c r="AE240">
        <v>4</v>
      </c>
    </row>
    <row r="241" spans="1:31" x14ac:dyDescent="0.25">
      <c r="A241" s="1" t="s">
        <v>31</v>
      </c>
      <c r="B241" s="3">
        <v>3683</v>
      </c>
      <c r="C241" s="2">
        <v>43114</v>
      </c>
      <c r="D241">
        <v>110</v>
      </c>
      <c r="E241" s="1" t="s">
        <v>32</v>
      </c>
      <c r="F241" s="1" t="s">
        <v>33</v>
      </c>
      <c r="G241" s="1" t="s">
        <v>533</v>
      </c>
      <c r="H241" s="1" t="s">
        <v>35</v>
      </c>
      <c r="I241" s="1" t="s">
        <v>537</v>
      </c>
      <c r="J241">
        <v>3571</v>
      </c>
      <c r="K241" s="1" t="s">
        <v>538</v>
      </c>
      <c r="L241" s="1" t="s">
        <v>536</v>
      </c>
      <c r="M241">
        <v>0.33</v>
      </c>
      <c r="N241">
        <v>238.8</v>
      </c>
      <c r="O241">
        <v>-3</v>
      </c>
      <c r="P241">
        <v>4159</v>
      </c>
      <c r="Q241">
        <v>1221</v>
      </c>
      <c r="R241">
        <v>611</v>
      </c>
      <c r="S241">
        <v>305</v>
      </c>
      <c r="T241">
        <v>0</v>
      </c>
      <c r="U241">
        <v>0</v>
      </c>
      <c r="V241" s="1" t="s">
        <v>39</v>
      </c>
      <c r="W241" s="1" t="s">
        <v>40</v>
      </c>
      <c r="X241" s="1" t="s">
        <v>49</v>
      </c>
      <c r="Y241" s="1" t="s">
        <v>39</v>
      </c>
      <c r="Z241" s="1" t="s">
        <v>39</v>
      </c>
      <c r="AC241">
        <v>8</v>
      </c>
      <c r="AD241">
        <v>0</v>
      </c>
      <c r="AE241">
        <v>4</v>
      </c>
    </row>
    <row r="242" spans="1:31" x14ac:dyDescent="0.25">
      <c r="A242" s="1" t="s">
        <v>31</v>
      </c>
      <c r="B242" s="3">
        <v>3684</v>
      </c>
      <c r="C242" s="2">
        <v>43114</v>
      </c>
      <c r="D242">
        <v>140</v>
      </c>
      <c r="E242" s="1" t="s">
        <v>32</v>
      </c>
      <c r="F242" s="1" t="s">
        <v>42</v>
      </c>
      <c r="G242" s="1" t="s">
        <v>533</v>
      </c>
      <c r="H242" s="1" t="s">
        <v>35</v>
      </c>
      <c r="I242" s="1" t="s">
        <v>537</v>
      </c>
      <c r="J242">
        <v>3571</v>
      </c>
      <c r="K242" s="1" t="s">
        <v>539</v>
      </c>
      <c r="L242" s="1" t="s">
        <v>536</v>
      </c>
      <c r="M242">
        <v>0.33</v>
      </c>
      <c r="N242">
        <v>240.5</v>
      </c>
      <c r="O242">
        <v>-1.3</v>
      </c>
      <c r="P242">
        <v>15640</v>
      </c>
      <c r="Q242">
        <v>4620</v>
      </c>
      <c r="R242">
        <v>2310</v>
      </c>
      <c r="S242">
        <v>1155</v>
      </c>
      <c r="T242">
        <v>578</v>
      </c>
      <c r="U242">
        <v>290</v>
      </c>
      <c r="V242" s="1" t="s">
        <v>39</v>
      </c>
      <c r="W242" s="1" t="s">
        <v>39</v>
      </c>
      <c r="X242" s="1" t="s">
        <v>41</v>
      </c>
      <c r="Y242" s="1" t="s">
        <v>39</v>
      </c>
      <c r="Z242" s="1" t="s">
        <v>39</v>
      </c>
      <c r="AC242">
        <v>8</v>
      </c>
      <c r="AD242">
        <v>0</v>
      </c>
      <c r="AE242">
        <v>2</v>
      </c>
    </row>
    <row r="243" spans="1:31" x14ac:dyDescent="0.25">
      <c r="A243" s="1" t="s">
        <v>31</v>
      </c>
      <c r="B243" s="3">
        <v>3685</v>
      </c>
      <c r="C243" s="2">
        <v>43114</v>
      </c>
      <c r="D243">
        <v>215</v>
      </c>
      <c r="E243" s="1" t="s">
        <v>45</v>
      </c>
      <c r="F243" s="1" t="s">
        <v>42</v>
      </c>
      <c r="G243" s="1" t="s">
        <v>533</v>
      </c>
      <c r="H243" s="1" t="s">
        <v>540</v>
      </c>
      <c r="I243" s="1" t="s">
        <v>541</v>
      </c>
      <c r="J243">
        <v>4753</v>
      </c>
      <c r="K243" s="1" t="s">
        <v>542</v>
      </c>
      <c r="L243" s="1" t="s">
        <v>536</v>
      </c>
      <c r="M243">
        <v>0.33</v>
      </c>
      <c r="N243">
        <v>342.8</v>
      </c>
      <c r="O243">
        <v>13.6</v>
      </c>
      <c r="P243">
        <v>15640</v>
      </c>
      <c r="Q243">
        <v>4620</v>
      </c>
      <c r="R243">
        <v>2310</v>
      </c>
      <c r="S243">
        <v>1155</v>
      </c>
      <c r="T243">
        <v>578</v>
      </c>
      <c r="U243">
        <v>290</v>
      </c>
      <c r="V243" s="1" t="s">
        <v>39</v>
      </c>
      <c r="W243" s="1" t="s">
        <v>39</v>
      </c>
      <c r="X243" s="1" t="s">
        <v>49</v>
      </c>
      <c r="Y243" s="1" t="s">
        <v>39</v>
      </c>
      <c r="Z243" s="1" t="s">
        <v>39</v>
      </c>
      <c r="AC243">
        <v>15</v>
      </c>
      <c r="AD243">
        <v>17</v>
      </c>
      <c r="AE243">
        <v>2</v>
      </c>
    </row>
    <row r="244" spans="1:31" x14ac:dyDescent="0.25">
      <c r="A244" s="1" t="s">
        <v>31</v>
      </c>
      <c r="B244" s="3">
        <v>3686</v>
      </c>
      <c r="C244" s="2">
        <v>43114</v>
      </c>
      <c r="D244">
        <v>245</v>
      </c>
      <c r="E244" s="1" t="s">
        <v>32</v>
      </c>
      <c r="F244" s="1" t="s">
        <v>42</v>
      </c>
      <c r="G244" s="1" t="s">
        <v>533</v>
      </c>
      <c r="H244" s="1" t="s">
        <v>35</v>
      </c>
      <c r="I244" s="1" t="s">
        <v>543</v>
      </c>
      <c r="J244">
        <v>5670</v>
      </c>
      <c r="K244" s="1" t="s">
        <v>544</v>
      </c>
      <c r="L244" s="1" t="s">
        <v>536</v>
      </c>
      <c r="M244">
        <v>0.33</v>
      </c>
      <c r="N244">
        <v>410.8</v>
      </c>
      <c r="O244">
        <v>17</v>
      </c>
      <c r="P244">
        <v>3119</v>
      </c>
      <c r="Q244">
        <v>916</v>
      </c>
      <c r="R244">
        <v>458</v>
      </c>
      <c r="S244">
        <v>450</v>
      </c>
      <c r="T244">
        <v>450</v>
      </c>
      <c r="U244">
        <v>450</v>
      </c>
      <c r="V244" s="1" t="s">
        <v>39</v>
      </c>
      <c r="W244" s="1" t="s">
        <v>39</v>
      </c>
      <c r="X244" s="1" t="s">
        <v>41</v>
      </c>
      <c r="Y244" s="1" t="s">
        <v>39</v>
      </c>
      <c r="Z244" s="1" t="s">
        <v>39</v>
      </c>
      <c r="AA244">
        <v>0</v>
      </c>
      <c r="AB244">
        <v>100</v>
      </c>
      <c r="AC244">
        <v>13</v>
      </c>
      <c r="AD244">
        <v>2</v>
      </c>
      <c r="AE244">
        <v>5</v>
      </c>
    </row>
    <row r="245" spans="1:31" x14ac:dyDescent="0.25">
      <c r="A245" s="1" t="s">
        <v>31</v>
      </c>
      <c r="B245" s="3">
        <v>3687</v>
      </c>
      <c r="C245" s="2">
        <v>43114</v>
      </c>
      <c r="D245">
        <v>315</v>
      </c>
      <c r="E245" s="1" t="s">
        <v>45</v>
      </c>
      <c r="F245" s="1" t="s">
        <v>42</v>
      </c>
      <c r="G245" s="1" t="s">
        <v>533</v>
      </c>
      <c r="H245" s="1" t="s">
        <v>540</v>
      </c>
      <c r="I245" s="1" t="s">
        <v>545</v>
      </c>
      <c r="J245">
        <v>5156</v>
      </c>
      <c r="K245" s="1" t="s">
        <v>546</v>
      </c>
      <c r="L245" s="1" t="s">
        <v>536</v>
      </c>
      <c r="M245">
        <v>0.33</v>
      </c>
      <c r="N245">
        <v>369.4</v>
      </c>
      <c r="O245">
        <v>1.4</v>
      </c>
      <c r="P245">
        <v>7928</v>
      </c>
      <c r="Q245">
        <v>2328</v>
      </c>
      <c r="R245">
        <v>1164</v>
      </c>
      <c r="S245">
        <v>582</v>
      </c>
      <c r="T245">
        <v>450</v>
      </c>
      <c r="U245">
        <v>450</v>
      </c>
      <c r="V245" s="1" t="s">
        <v>39</v>
      </c>
      <c r="W245" s="1" t="s">
        <v>39</v>
      </c>
      <c r="X245" s="1" t="s">
        <v>49</v>
      </c>
      <c r="Y245" s="1" t="s">
        <v>39</v>
      </c>
      <c r="Z245" s="1" t="s">
        <v>39</v>
      </c>
      <c r="AA245">
        <v>0</v>
      </c>
      <c r="AB245">
        <v>140</v>
      </c>
      <c r="AC245">
        <v>17</v>
      </c>
      <c r="AD245">
        <v>3</v>
      </c>
      <c r="AE245">
        <v>3</v>
      </c>
    </row>
    <row r="246" spans="1:31" x14ac:dyDescent="0.25">
      <c r="A246" s="1" t="s">
        <v>31</v>
      </c>
      <c r="B246" s="3">
        <v>3688</v>
      </c>
      <c r="C246" s="2">
        <v>43114</v>
      </c>
      <c r="D246">
        <v>345</v>
      </c>
      <c r="E246" s="1" t="s">
        <v>45</v>
      </c>
      <c r="F246" s="1" t="s">
        <v>33</v>
      </c>
      <c r="G246" s="1" t="s">
        <v>533</v>
      </c>
      <c r="H246" s="1" t="s">
        <v>46</v>
      </c>
      <c r="I246" s="1" t="s">
        <v>545</v>
      </c>
      <c r="J246">
        <v>5156</v>
      </c>
      <c r="K246" s="1" t="s">
        <v>547</v>
      </c>
      <c r="L246" s="1" t="s">
        <v>536</v>
      </c>
      <c r="M246">
        <v>0.33</v>
      </c>
      <c r="N246">
        <v>381.1</v>
      </c>
      <c r="O246">
        <v>0</v>
      </c>
      <c r="P246">
        <v>2496</v>
      </c>
      <c r="Q246">
        <v>774</v>
      </c>
      <c r="R246">
        <v>387</v>
      </c>
      <c r="S246">
        <v>194</v>
      </c>
      <c r="T246">
        <v>0</v>
      </c>
      <c r="U246">
        <v>0</v>
      </c>
      <c r="V246" s="1" t="s">
        <v>39</v>
      </c>
      <c r="W246" s="1" t="s">
        <v>39</v>
      </c>
      <c r="X246" s="1" t="s">
        <v>49</v>
      </c>
      <c r="Y246" s="1" t="s">
        <v>39</v>
      </c>
      <c r="Z246" s="1" t="s">
        <v>39</v>
      </c>
      <c r="AC246">
        <v>0</v>
      </c>
      <c r="AD246">
        <v>0</v>
      </c>
      <c r="AE246">
        <v>5</v>
      </c>
    </row>
    <row r="247" spans="1:31" x14ac:dyDescent="0.25">
      <c r="A247" s="1" t="s">
        <v>31</v>
      </c>
      <c r="B247" s="3" t="s">
        <v>548</v>
      </c>
      <c r="C247" s="2">
        <v>43114</v>
      </c>
      <c r="D247">
        <v>100</v>
      </c>
      <c r="E247" s="1" t="s">
        <v>32</v>
      </c>
      <c r="F247" s="1" t="s">
        <v>33</v>
      </c>
      <c r="G247" s="1" t="s">
        <v>121</v>
      </c>
      <c r="H247" s="1" t="s">
        <v>122</v>
      </c>
      <c r="I247" s="1" t="s">
        <v>130</v>
      </c>
      <c r="J247">
        <v>3520</v>
      </c>
      <c r="K247" s="1" t="s">
        <v>549</v>
      </c>
      <c r="L247" s="1" t="s">
        <v>550</v>
      </c>
      <c r="M247">
        <v>250</v>
      </c>
      <c r="N247">
        <v>253.4</v>
      </c>
      <c r="O247">
        <v>1.4</v>
      </c>
      <c r="P247">
        <v>7087</v>
      </c>
      <c r="Q247">
        <v>2197</v>
      </c>
      <c r="R247">
        <v>1047</v>
      </c>
      <c r="S247">
        <v>472</v>
      </c>
      <c r="T247">
        <v>184</v>
      </c>
      <c r="U247">
        <v>0</v>
      </c>
      <c r="V247" s="1" t="s">
        <v>39</v>
      </c>
      <c r="W247" s="1" t="s">
        <v>84</v>
      </c>
      <c r="X247" s="1" t="s">
        <v>49</v>
      </c>
      <c r="Y247" s="1" t="s">
        <v>39</v>
      </c>
      <c r="Z247" s="1" t="s">
        <v>39</v>
      </c>
      <c r="AC247">
        <v>10</v>
      </c>
      <c r="AD247">
        <v>0</v>
      </c>
    </row>
    <row r="248" spans="1:31" x14ac:dyDescent="0.25">
      <c r="A248" s="1" t="s">
        <v>31</v>
      </c>
      <c r="B248" s="3" t="s">
        <v>551</v>
      </c>
      <c r="C248" s="2">
        <v>43114</v>
      </c>
      <c r="D248">
        <v>130</v>
      </c>
      <c r="E248" s="1" t="s">
        <v>32</v>
      </c>
      <c r="F248" s="1" t="s">
        <v>33</v>
      </c>
      <c r="G248" s="1" t="s">
        <v>121</v>
      </c>
      <c r="H248" s="1" t="s">
        <v>122</v>
      </c>
      <c r="I248" s="1" t="s">
        <v>130</v>
      </c>
      <c r="J248">
        <v>3520</v>
      </c>
      <c r="K248" s="1" t="s">
        <v>552</v>
      </c>
      <c r="L248" s="1" t="s">
        <v>550</v>
      </c>
      <c r="M248">
        <v>250</v>
      </c>
      <c r="N248">
        <v>263.5</v>
      </c>
      <c r="O248">
        <v>11.5</v>
      </c>
      <c r="P248">
        <v>10903</v>
      </c>
      <c r="Q248">
        <v>3381</v>
      </c>
      <c r="R248">
        <v>1611</v>
      </c>
      <c r="S248">
        <v>0</v>
      </c>
      <c r="T248">
        <v>0</v>
      </c>
      <c r="U248">
        <v>0</v>
      </c>
      <c r="V248" s="1" t="s">
        <v>39</v>
      </c>
      <c r="W248" s="1" t="s">
        <v>39</v>
      </c>
      <c r="X248" s="1" t="s">
        <v>76</v>
      </c>
      <c r="Y248" s="1" t="s">
        <v>39</v>
      </c>
      <c r="Z248" s="1" t="s">
        <v>39</v>
      </c>
      <c r="AC248">
        <v>10</v>
      </c>
      <c r="AD248">
        <v>0</v>
      </c>
    </row>
    <row r="249" spans="1:31" x14ac:dyDescent="0.25">
      <c r="A249" s="1" t="s">
        <v>31</v>
      </c>
      <c r="B249" s="3" t="s">
        <v>553</v>
      </c>
      <c r="C249" s="2">
        <v>43114</v>
      </c>
      <c r="D249">
        <v>205</v>
      </c>
      <c r="E249" s="1" t="s">
        <v>32</v>
      </c>
      <c r="F249" s="1" t="s">
        <v>42</v>
      </c>
      <c r="G249" s="1" t="s">
        <v>121</v>
      </c>
      <c r="H249" s="1" t="s">
        <v>554</v>
      </c>
      <c r="I249" s="1" t="s">
        <v>290</v>
      </c>
      <c r="J249">
        <v>5280</v>
      </c>
      <c r="K249" s="1" t="s">
        <v>555</v>
      </c>
      <c r="L249" s="1" t="s">
        <v>550</v>
      </c>
      <c r="M249">
        <v>250</v>
      </c>
      <c r="N249">
        <v>383.6</v>
      </c>
      <c r="O249">
        <v>-4.4000000000000004</v>
      </c>
      <c r="P249">
        <v>9812</v>
      </c>
      <c r="Q249">
        <v>3042</v>
      </c>
      <c r="R249">
        <v>1450</v>
      </c>
      <c r="S249">
        <v>653</v>
      </c>
      <c r="T249">
        <v>255</v>
      </c>
      <c r="U249">
        <v>0</v>
      </c>
      <c r="V249" s="1" t="s">
        <v>39</v>
      </c>
      <c r="W249" s="1" t="s">
        <v>39</v>
      </c>
      <c r="X249" s="1" t="s">
        <v>41</v>
      </c>
      <c r="Y249" s="1" t="s">
        <v>39</v>
      </c>
      <c r="Z249" s="1" t="s">
        <v>39</v>
      </c>
      <c r="AC249">
        <v>13</v>
      </c>
      <c r="AD249">
        <v>0</v>
      </c>
    </row>
    <row r="250" spans="1:31" x14ac:dyDescent="0.25">
      <c r="A250" s="1" t="s">
        <v>31</v>
      </c>
      <c r="B250" s="3" t="s">
        <v>556</v>
      </c>
      <c r="C250" s="2">
        <v>43114</v>
      </c>
      <c r="D250">
        <v>235</v>
      </c>
      <c r="E250" s="1" t="s">
        <v>45</v>
      </c>
      <c r="F250" s="1" t="s">
        <v>42</v>
      </c>
      <c r="G250" s="1" t="s">
        <v>121</v>
      </c>
      <c r="H250" s="1" t="s">
        <v>46</v>
      </c>
      <c r="I250" s="1" t="s">
        <v>557</v>
      </c>
      <c r="J250">
        <v>3740</v>
      </c>
      <c r="K250" s="1" t="s">
        <v>558</v>
      </c>
      <c r="L250" s="1" t="s">
        <v>550</v>
      </c>
      <c r="M250">
        <v>250</v>
      </c>
      <c r="N250">
        <v>266.5</v>
      </c>
      <c r="O250">
        <v>-4.5</v>
      </c>
      <c r="P250">
        <v>52212</v>
      </c>
      <c r="Q250">
        <v>16814</v>
      </c>
      <c r="R250">
        <v>7965</v>
      </c>
      <c r="S250">
        <v>3540</v>
      </c>
      <c r="T250">
        <v>1770</v>
      </c>
      <c r="U250">
        <v>885</v>
      </c>
      <c r="V250" s="1" t="s">
        <v>39</v>
      </c>
      <c r="W250" s="1" t="s">
        <v>39</v>
      </c>
      <c r="X250" s="1" t="s">
        <v>41</v>
      </c>
      <c r="Y250" s="1" t="s">
        <v>39</v>
      </c>
      <c r="Z250" s="1" t="s">
        <v>39</v>
      </c>
      <c r="AC250">
        <v>13</v>
      </c>
      <c r="AD250">
        <v>5</v>
      </c>
    </row>
    <row r="251" spans="1:31" x14ac:dyDescent="0.25">
      <c r="A251" s="1" t="s">
        <v>31</v>
      </c>
      <c r="B251" s="3" t="s">
        <v>559</v>
      </c>
      <c r="C251" s="2">
        <v>43114</v>
      </c>
      <c r="D251">
        <v>305</v>
      </c>
      <c r="E251" s="1" t="s">
        <v>45</v>
      </c>
      <c r="F251" s="1" t="s">
        <v>33</v>
      </c>
      <c r="G251" s="1" t="s">
        <v>121</v>
      </c>
      <c r="H251" s="1" t="s">
        <v>46</v>
      </c>
      <c r="I251" s="1" t="s">
        <v>557</v>
      </c>
      <c r="J251">
        <v>3740</v>
      </c>
      <c r="K251" s="1" t="s">
        <v>560</v>
      </c>
      <c r="L251" s="1" t="s">
        <v>550</v>
      </c>
      <c r="M251">
        <v>250</v>
      </c>
      <c r="N251">
        <v>274.7</v>
      </c>
      <c r="O251">
        <v>3.7</v>
      </c>
      <c r="P251">
        <v>9267</v>
      </c>
      <c r="Q251">
        <v>2873</v>
      </c>
      <c r="R251">
        <v>1369</v>
      </c>
      <c r="S251">
        <v>617</v>
      </c>
      <c r="T251">
        <v>241</v>
      </c>
      <c r="U251">
        <v>0</v>
      </c>
      <c r="V251" s="1" t="s">
        <v>39</v>
      </c>
      <c r="W251" s="1" t="s">
        <v>39</v>
      </c>
      <c r="X251" s="1" t="s">
        <v>49</v>
      </c>
      <c r="Y251" s="1" t="s">
        <v>39</v>
      </c>
      <c r="Z251" s="1" t="s">
        <v>39</v>
      </c>
      <c r="AC251">
        <v>13</v>
      </c>
      <c r="AD251">
        <v>0</v>
      </c>
    </row>
    <row r="252" spans="1:31" x14ac:dyDescent="0.25">
      <c r="A252" s="1" t="s">
        <v>31</v>
      </c>
      <c r="B252" s="3" t="s">
        <v>561</v>
      </c>
      <c r="C252" s="2">
        <v>43114</v>
      </c>
      <c r="D252">
        <v>335</v>
      </c>
      <c r="E252" s="1" t="s">
        <v>45</v>
      </c>
      <c r="F252" s="1" t="s">
        <v>33</v>
      </c>
      <c r="G252" s="1" t="s">
        <v>121</v>
      </c>
      <c r="H252" s="1" t="s">
        <v>46</v>
      </c>
      <c r="I252" s="1" t="s">
        <v>123</v>
      </c>
      <c r="J252">
        <v>4400</v>
      </c>
      <c r="K252" s="1" t="s">
        <v>562</v>
      </c>
      <c r="L252" s="1" t="s">
        <v>550</v>
      </c>
      <c r="M252">
        <v>250</v>
      </c>
      <c r="N252">
        <v>351</v>
      </c>
      <c r="O252">
        <v>27</v>
      </c>
      <c r="P252">
        <v>10903</v>
      </c>
      <c r="Q252">
        <v>3381</v>
      </c>
      <c r="R252">
        <v>1611</v>
      </c>
      <c r="S252">
        <v>726</v>
      </c>
      <c r="T252">
        <v>283</v>
      </c>
      <c r="U252">
        <v>0</v>
      </c>
      <c r="V252" s="1" t="s">
        <v>39</v>
      </c>
      <c r="W252" s="1" t="s">
        <v>39</v>
      </c>
      <c r="X252" s="1" t="s">
        <v>49</v>
      </c>
      <c r="Y252" s="1" t="s">
        <v>39</v>
      </c>
      <c r="Z252" s="1" t="s">
        <v>39</v>
      </c>
      <c r="AC252">
        <v>16</v>
      </c>
      <c r="AD252">
        <v>0</v>
      </c>
    </row>
    <row r="253" spans="1:31" x14ac:dyDescent="0.25">
      <c r="A253" s="1" t="s">
        <v>31</v>
      </c>
      <c r="B253" s="3" t="s">
        <v>563</v>
      </c>
      <c r="C253" s="2">
        <v>43114</v>
      </c>
      <c r="D253">
        <v>405</v>
      </c>
      <c r="E253" s="1" t="s">
        <v>72</v>
      </c>
      <c r="F253" s="1" t="s">
        <v>33</v>
      </c>
      <c r="G253" s="1" t="s">
        <v>121</v>
      </c>
      <c r="H253" s="1" t="s">
        <v>72</v>
      </c>
      <c r="I253" s="1" t="s">
        <v>130</v>
      </c>
      <c r="J253">
        <v>3520</v>
      </c>
      <c r="K253" s="1" t="s">
        <v>564</v>
      </c>
      <c r="L253" s="1" t="s">
        <v>550</v>
      </c>
      <c r="M253">
        <v>250</v>
      </c>
      <c r="N253">
        <v>248</v>
      </c>
      <c r="O253">
        <v>1.6</v>
      </c>
      <c r="P253">
        <v>5451</v>
      </c>
      <c r="Q253">
        <v>1690</v>
      </c>
      <c r="R253">
        <v>805</v>
      </c>
      <c r="S253">
        <v>363</v>
      </c>
      <c r="T253">
        <v>142</v>
      </c>
      <c r="U253">
        <v>0</v>
      </c>
      <c r="V253" s="1" t="s">
        <v>39</v>
      </c>
      <c r="W253" s="1" t="s">
        <v>39</v>
      </c>
      <c r="X253" s="1" t="s">
        <v>143</v>
      </c>
      <c r="Y253" s="1" t="s">
        <v>39</v>
      </c>
      <c r="Z253" s="1" t="s">
        <v>39</v>
      </c>
      <c r="AC253">
        <v>0</v>
      </c>
      <c r="AD253">
        <v>0</v>
      </c>
    </row>
    <row r="254" spans="1:31" x14ac:dyDescent="0.25">
      <c r="A254" s="1" t="s">
        <v>31</v>
      </c>
      <c r="B254" s="3">
        <v>3696</v>
      </c>
      <c r="C254" s="2">
        <v>43115</v>
      </c>
      <c r="D254">
        <v>110</v>
      </c>
      <c r="E254" s="1" t="s">
        <v>32</v>
      </c>
      <c r="F254" s="1" t="s">
        <v>33</v>
      </c>
      <c r="G254" s="1" t="s">
        <v>161</v>
      </c>
      <c r="H254" s="1" t="s">
        <v>35</v>
      </c>
      <c r="I254" s="1" t="s">
        <v>130</v>
      </c>
      <c r="J254">
        <v>3520</v>
      </c>
      <c r="K254" s="1" t="s">
        <v>163</v>
      </c>
      <c r="L254" s="1" t="s">
        <v>565</v>
      </c>
      <c r="M254">
        <v>1</v>
      </c>
      <c r="N254">
        <v>264.39999999999998</v>
      </c>
      <c r="O254">
        <v>13.7</v>
      </c>
      <c r="P254">
        <v>3119</v>
      </c>
      <c r="Q254">
        <v>916</v>
      </c>
      <c r="R254">
        <v>458</v>
      </c>
      <c r="S254">
        <v>229</v>
      </c>
      <c r="T254">
        <v>0</v>
      </c>
      <c r="U254">
        <v>0</v>
      </c>
      <c r="V254" s="1" t="s">
        <v>39</v>
      </c>
      <c r="W254" s="1" t="s">
        <v>84</v>
      </c>
      <c r="X254" s="1" t="s">
        <v>41</v>
      </c>
      <c r="Y254" s="1" t="s">
        <v>39</v>
      </c>
      <c r="Z254" s="1" t="s">
        <v>39</v>
      </c>
      <c r="AC254">
        <v>9</v>
      </c>
      <c r="AD254">
        <v>0</v>
      </c>
      <c r="AE254">
        <v>5</v>
      </c>
    </row>
    <row r="255" spans="1:31" x14ac:dyDescent="0.25">
      <c r="A255" s="1" t="s">
        <v>31</v>
      </c>
      <c r="B255" s="3">
        <v>3697</v>
      </c>
      <c r="C255" s="2">
        <v>43115</v>
      </c>
      <c r="D255">
        <v>145</v>
      </c>
      <c r="E255" s="1" t="s">
        <v>32</v>
      </c>
      <c r="F255" s="1" t="s">
        <v>42</v>
      </c>
      <c r="G255" s="1" t="s">
        <v>161</v>
      </c>
      <c r="H255" s="1" t="s">
        <v>35</v>
      </c>
      <c r="I255" s="1" t="s">
        <v>130</v>
      </c>
      <c r="J255">
        <v>3520</v>
      </c>
      <c r="K255" s="1" t="s">
        <v>566</v>
      </c>
      <c r="L255" s="1" t="s">
        <v>565</v>
      </c>
      <c r="M255">
        <v>1.4</v>
      </c>
      <c r="N255">
        <v>270.7</v>
      </c>
      <c r="O255">
        <v>20</v>
      </c>
      <c r="P255">
        <v>4809</v>
      </c>
      <c r="Q255">
        <v>1412</v>
      </c>
      <c r="R255">
        <v>706</v>
      </c>
      <c r="S255">
        <v>353</v>
      </c>
      <c r="T255">
        <v>350</v>
      </c>
      <c r="U255">
        <v>350</v>
      </c>
      <c r="V255" s="1" t="s">
        <v>39</v>
      </c>
      <c r="W255" s="1" t="s">
        <v>39</v>
      </c>
      <c r="X255" s="1" t="s">
        <v>41</v>
      </c>
      <c r="Y255" s="1" t="s">
        <v>39</v>
      </c>
      <c r="Z255" s="1" t="s">
        <v>39</v>
      </c>
      <c r="AA255">
        <v>0</v>
      </c>
      <c r="AB255">
        <v>120</v>
      </c>
      <c r="AC255">
        <v>9</v>
      </c>
      <c r="AD255">
        <v>9</v>
      </c>
      <c r="AE255">
        <v>4</v>
      </c>
    </row>
    <row r="256" spans="1:31" x14ac:dyDescent="0.25">
      <c r="A256" s="1" t="s">
        <v>31</v>
      </c>
      <c r="B256" s="3">
        <v>3698</v>
      </c>
      <c r="C256" s="2">
        <v>43115</v>
      </c>
      <c r="D256">
        <v>215</v>
      </c>
      <c r="E256" s="1" t="s">
        <v>32</v>
      </c>
      <c r="F256" s="1" t="s">
        <v>42</v>
      </c>
      <c r="G256" s="1" t="s">
        <v>161</v>
      </c>
      <c r="H256" s="1" t="s">
        <v>35</v>
      </c>
      <c r="I256" s="1" t="s">
        <v>165</v>
      </c>
      <c r="J256">
        <v>5350</v>
      </c>
      <c r="K256" s="1" t="s">
        <v>567</v>
      </c>
      <c r="L256" s="1" t="s">
        <v>565</v>
      </c>
      <c r="M256">
        <v>1.4</v>
      </c>
      <c r="N256">
        <v>422.5</v>
      </c>
      <c r="O256">
        <v>30.7</v>
      </c>
      <c r="P256">
        <v>4809</v>
      </c>
      <c r="Q256">
        <v>1412</v>
      </c>
      <c r="R256">
        <v>706</v>
      </c>
      <c r="S256">
        <v>353</v>
      </c>
      <c r="T256">
        <v>350</v>
      </c>
      <c r="U256">
        <v>350</v>
      </c>
      <c r="V256" s="1" t="s">
        <v>39</v>
      </c>
      <c r="W256" s="1" t="s">
        <v>39</v>
      </c>
      <c r="X256" s="1" t="s">
        <v>41</v>
      </c>
      <c r="Y256" s="1" t="s">
        <v>39</v>
      </c>
      <c r="Z256" s="1" t="s">
        <v>39</v>
      </c>
      <c r="AA256">
        <v>0</v>
      </c>
      <c r="AB256">
        <v>120</v>
      </c>
      <c r="AC256">
        <v>12</v>
      </c>
      <c r="AD256">
        <v>0</v>
      </c>
      <c r="AE256">
        <v>4</v>
      </c>
    </row>
    <row r="257" spans="1:31" x14ac:dyDescent="0.25">
      <c r="A257" s="1" t="s">
        <v>31</v>
      </c>
      <c r="B257" s="3">
        <v>3699</v>
      </c>
      <c r="C257" s="2">
        <v>43115</v>
      </c>
      <c r="D257">
        <v>250</v>
      </c>
      <c r="E257" s="1" t="s">
        <v>45</v>
      </c>
      <c r="F257" s="1" t="s">
        <v>42</v>
      </c>
      <c r="G257" s="1" t="s">
        <v>161</v>
      </c>
      <c r="H257" s="1" t="s">
        <v>46</v>
      </c>
      <c r="I257" s="1" t="s">
        <v>400</v>
      </c>
      <c r="J257">
        <v>4510</v>
      </c>
      <c r="K257" s="1" t="s">
        <v>568</v>
      </c>
      <c r="L257" s="1" t="s">
        <v>565</v>
      </c>
      <c r="M257">
        <v>1.2</v>
      </c>
      <c r="N257">
        <v>362.9</v>
      </c>
      <c r="O257">
        <v>31.9</v>
      </c>
      <c r="P257">
        <v>5133</v>
      </c>
      <c r="Q257">
        <v>1507</v>
      </c>
      <c r="R257">
        <v>754</v>
      </c>
      <c r="S257">
        <v>377</v>
      </c>
      <c r="T257">
        <v>350</v>
      </c>
      <c r="U257">
        <v>0</v>
      </c>
      <c r="V257" s="1" t="s">
        <v>39</v>
      </c>
      <c r="W257" s="1" t="s">
        <v>40</v>
      </c>
      <c r="X257" s="1" t="s">
        <v>49</v>
      </c>
      <c r="Y257" s="1" t="s">
        <v>39</v>
      </c>
      <c r="Z257" s="1" t="s">
        <v>39</v>
      </c>
      <c r="AA257">
        <v>0</v>
      </c>
      <c r="AB257">
        <v>120</v>
      </c>
      <c r="AC257">
        <v>15</v>
      </c>
      <c r="AD257">
        <v>0</v>
      </c>
      <c r="AE257">
        <v>4</v>
      </c>
    </row>
    <row r="258" spans="1:31" x14ac:dyDescent="0.25">
      <c r="A258" s="1" t="s">
        <v>31</v>
      </c>
      <c r="B258" s="3">
        <v>3700</v>
      </c>
      <c r="C258" s="2">
        <v>43115</v>
      </c>
      <c r="D258">
        <v>325</v>
      </c>
      <c r="E258" s="1" t="s">
        <v>45</v>
      </c>
      <c r="F258" s="1" t="s">
        <v>42</v>
      </c>
      <c r="G258" s="1" t="s">
        <v>161</v>
      </c>
      <c r="H258" s="1" t="s">
        <v>46</v>
      </c>
      <c r="I258" s="1" t="s">
        <v>172</v>
      </c>
      <c r="J258">
        <v>3630</v>
      </c>
      <c r="K258" s="1" t="s">
        <v>569</v>
      </c>
      <c r="L258" s="1" t="s">
        <v>565</v>
      </c>
      <c r="M258">
        <v>1.2</v>
      </c>
      <c r="N258">
        <v>277.2</v>
      </c>
      <c r="O258">
        <v>18.7</v>
      </c>
      <c r="P258">
        <v>4614</v>
      </c>
      <c r="Q258">
        <v>1355</v>
      </c>
      <c r="R258">
        <v>677</v>
      </c>
      <c r="S258">
        <v>350</v>
      </c>
      <c r="T258">
        <v>350</v>
      </c>
      <c r="U258">
        <v>350</v>
      </c>
      <c r="V258" s="1" t="s">
        <v>39</v>
      </c>
      <c r="W258" s="1" t="s">
        <v>39</v>
      </c>
      <c r="X258" s="1" t="s">
        <v>49</v>
      </c>
      <c r="Y258" s="1" t="s">
        <v>39</v>
      </c>
      <c r="Z258" s="1" t="s">
        <v>39</v>
      </c>
      <c r="AA258">
        <v>0</v>
      </c>
      <c r="AB258">
        <v>110</v>
      </c>
      <c r="AC258">
        <v>11</v>
      </c>
      <c r="AD258">
        <v>0</v>
      </c>
      <c r="AE258">
        <v>4</v>
      </c>
    </row>
    <row r="259" spans="1:31" x14ac:dyDescent="0.25">
      <c r="A259" s="1" t="s">
        <v>31</v>
      </c>
      <c r="B259" s="3">
        <v>3701</v>
      </c>
      <c r="C259" s="2">
        <v>43115</v>
      </c>
      <c r="D259">
        <v>355</v>
      </c>
      <c r="E259" s="1" t="s">
        <v>32</v>
      </c>
      <c r="F259" s="1" t="s">
        <v>42</v>
      </c>
      <c r="G259" s="1" t="s">
        <v>161</v>
      </c>
      <c r="H259" s="1" t="s">
        <v>35</v>
      </c>
      <c r="I259" s="1" t="s">
        <v>162</v>
      </c>
      <c r="J259">
        <v>4500</v>
      </c>
      <c r="K259" s="1" t="s">
        <v>570</v>
      </c>
      <c r="L259" s="1" t="s">
        <v>565</v>
      </c>
      <c r="M259">
        <v>1.8</v>
      </c>
      <c r="N259">
        <v>362.9</v>
      </c>
      <c r="O259">
        <v>34.299999999999997</v>
      </c>
      <c r="P259">
        <v>3509</v>
      </c>
      <c r="Q259">
        <v>1030</v>
      </c>
      <c r="R259">
        <v>515</v>
      </c>
      <c r="S259">
        <v>350</v>
      </c>
      <c r="T259">
        <v>350</v>
      </c>
      <c r="U259">
        <v>350</v>
      </c>
      <c r="V259" s="1" t="s">
        <v>39</v>
      </c>
      <c r="W259" s="1" t="s">
        <v>39</v>
      </c>
      <c r="X259" s="1" t="s">
        <v>41</v>
      </c>
      <c r="Y259" s="1" t="s">
        <v>39</v>
      </c>
      <c r="Z259" s="1" t="s">
        <v>39</v>
      </c>
      <c r="AA259">
        <v>0</v>
      </c>
      <c r="AB259">
        <v>100</v>
      </c>
      <c r="AC259">
        <v>12</v>
      </c>
      <c r="AD259">
        <v>7</v>
      </c>
      <c r="AE259">
        <v>5</v>
      </c>
    </row>
    <row r="260" spans="1:31" x14ac:dyDescent="0.25">
      <c r="A260" s="1" t="s">
        <v>31</v>
      </c>
      <c r="B260" s="3">
        <v>3702</v>
      </c>
      <c r="C260" s="2">
        <v>43115</v>
      </c>
      <c r="D260">
        <v>125</v>
      </c>
      <c r="E260" s="1" t="s">
        <v>32</v>
      </c>
      <c r="F260" s="1" t="s">
        <v>33</v>
      </c>
      <c r="G260" s="1" t="s">
        <v>313</v>
      </c>
      <c r="H260" s="1" t="s">
        <v>35</v>
      </c>
      <c r="I260" s="1" t="s">
        <v>314</v>
      </c>
      <c r="J260">
        <v>3495</v>
      </c>
      <c r="K260" s="1" t="s">
        <v>571</v>
      </c>
      <c r="L260" s="1" t="s">
        <v>572</v>
      </c>
      <c r="M260">
        <v>250</v>
      </c>
      <c r="N260">
        <v>65000</v>
      </c>
      <c r="O260">
        <v>0</v>
      </c>
      <c r="P260">
        <v>4094</v>
      </c>
      <c r="Q260">
        <v>1202</v>
      </c>
      <c r="R260">
        <v>601</v>
      </c>
      <c r="S260">
        <v>301</v>
      </c>
      <c r="T260">
        <v>0</v>
      </c>
      <c r="U260">
        <v>0</v>
      </c>
      <c r="V260" s="1" t="s">
        <v>39</v>
      </c>
      <c r="W260" s="1" t="s">
        <v>40</v>
      </c>
      <c r="X260" s="1" t="s">
        <v>41</v>
      </c>
      <c r="Y260" s="1" t="s">
        <v>39</v>
      </c>
      <c r="Z260" s="1" t="s">
        <v>39</v>
      </c>
      <c r="AC260">
        <v>9</v>
      </c>
      <c r="AD260">
        <v>0</v>
      </c>
      <c r="AE260">
        <v>4</v>
      </c>
    </row>
    <row r="261" spans="1:31" x14ac:dyDescent="0.25">
      <c r="A261" s="1" t="s">
        <v>31</v>
      </c>
      <c r="B261" s="3">
        <v>3703</v>
      </c>
      <c r="C261" s="2">
        <v>43115</v>
      </c>
      <c r="D261">
        <v>200</v>
      </c>
      <c r="E261" s="1" t="s">
        <v>45</v>
      </c>
      <c r="F261" s="1" t="s">
        <v>42</v>
      </c>
      <c r="G261" s="1" t="s">
        <v>313</v>
      </c>
      <c r="H261" s="1" t="s">
        <v>46</v>
      </c>
      <c r="I261" s="1" t="s">
        <v>317</v>
      </c>
      <c r="J261">
        <v>3734</v>
      </c>
      <c r="K261" s="1" t="s">
        <v>573</v>
      </c>
      <c r="L261" s="1" t="s">
        <v>572</v>
      </c>
      <c r="M261">
        <v>250</v>
      </c>
      <c r="N261">
        <v>65000</v>
      </c>
      <c r="O261">
        <v>0</v>
      </c>
      <c r="P261">
        <v>3314</v>
      </c>
      <c r="Q261">
        <v>973</v>
      </c>
      <c r="R261">
        <v>487</v>
      </c>
      <c r="S261">
        <v>350</v>
      </c>
      <c r="T261">
        <v>350</v>
      </c>
      <c r="U261">
        <v>350</v>
      </c>
      <c r="V261" s="1" t="s">
        <v>39</v>
      </c>
      <c r="W261" s="1" t="s">
        <v>39</v>
      </c>
      <c r="X261" s="1" t="s">
        <v>49</v>
      </c>
      <c r="Y261" s="1" t="s">
        <v>39</v>
      </c>
      <c r="Z261" s="1" t="s">
        <v>39</v>
      </c>
      <c r="AA261">
        <v>0</v>
      </c>
      <c r="AB261">
        <v>100</v>
      </c>
      <c r="AC261">
        <v>12</v>
      </c>
      <c r="AD261">
        <v>0</v>
      </c>
      <c r="AE261">
        <v>5</v>
      </c>
    </row>
    <row r="262" spans="1:31" x14ac:dyDescent="0.25">
      <c r="A262" s="1" t="s">
        <v>31</v>
      </c>
      <c r="B262" s="3">
        <v>3704</v>
      </c>
      <c r="C262" s="2">
        <v>43115</v>
      </c>
      <c r="D262">
        <v>230</v>
      </c>
      <c r="E262" s="1" t="s">
        <v>32</v>
      </c>
      <c r="F262" s="1" t="s">
        <v>42</v>
      </c>
      <c r="G262" s="1" t="s">
        <v>313</v>
      </c>
      <c r="H262" s="1" t="s">
        <v>35</v>
      </c>
      <c r="I262" s="1" t="s">
        <v>574</v>
      </c>
      <c r="J262">
        <v>5497</v>
      </c>
      <c r="K262" s="1" t="s">
        <v>575</v>
      </c>
      <c r="L262" s="1" t="s">
        <v>572</v>
      </c>
      <c r="M262">
        <v>250</v>
      </c>
      <c r="N262">
        <v>65000</v>
      </c>
      <c r="O262">
        <v>0</v>
      </c>
      <c r="P262">
        <v>4094</v>
      </c>
      <c r="Q262">
        <v>1202</v>
      </c>
      <c r="R262">
        <v>601</v>
      </c>
      <c r="S262">
        <v>350</v>
      </c>
      <c r="T262">
        <v>350</v>
      </c>
      <c r="U262">
        <v>350</v>
      </c>
      <c r="V262" s="1" t="s">
        <v>39</v>
      </c>
      <c r="W262" s="1" t="s">
        <v>39</v>
      </c>
      <c r="X262" s="1" t="s">
        <v>41</v>
      </c>
      <c r="Y262" s="1" t="s">
        <v>39</v>
      </c>
      <c r="Z262" s="1" t="s">
        <v>39</v>
      </c>
      <c r="AA262">
        <v>0</v>
      </c>
      <c r="AB262">
        <v>115</v>
      </c>
      <c r="AC262">
        <v>14</v>
      </c>
      <c r="AD262">
        <v>0</v>
      </c>
      <c r="AE262">
        <v>4</v>
      </c>
    </row>
    <row r="263" spans="1:31" x14ac:dyDescent="0.25">
      <c r="A263" s="1" t="s">
        <v>31</v>
      </c>
      <c r="B263" s="3">
        <v>3705</v>
      </c>
      <c r="C263" s="2">
        <v>43115</v>
      </c>
      <c r="D263">
        <v>305</v>
      </c>
      <c r="E263" s="1" t="s">
        <v>45</v>
      </c>
      <c r="F263" s="1" t="s">
        <v>42</v>
      </c>
      <c r="G263" s="1" t="s">
        <v>313</v>
      </c>
      <c r="H263" s="1" t="s">
        <v>46</v>
      </c>
      <c r="I263" s="1" t="s">
        <v>576</v>
      </c>
      <c r="J263">
        <v>5652</v>
      </c>
      <c r="K263" s="1" t="s">
        <v>577</v>
      </c>
      <c r="L263" s="1" t="s">
        <v>572</v>
      </c>
      <c r="M263">
        <v>250</v>
      </c>
      <c r="N263">
        <v>65000</v>
      </c>
      <c r="O263">
        <v>0</v>
      </c>
      <c r="P263">
        <v>7343</v>
      </c>
      <c r="Q263">
        <v>2156</v>
      </c>
      <c r="R263">
        <v>1078</v>
      </c>
      <c r="S263">
        <v>539</v>
      </c>
      <c r="T263">
        <v>350</v>
      </c>
      <c r="U263">
        <v>350</v>
      </c>
      <c r="V263" s="1" t="s">
        <v>39</v>
      </c>
      <c r="W263" s="1" t="s">
        <v>39</v>
      </c>
      <c r="X263" s="1" t="s">
        <v>49</v>
      </c>
      <c r="Y263" s="1" t="s">
        <v>39</v>
      </c>
      <c r="Z263" s="1" t="s">
        <v>39</v>
      </c>
      <c r="AA263">
        <v>0</v>
      </c>
      <c r="AB263">
        <v>125</v>
      </c>
      <c r="AC263">
        <v>18</v>
      </c>
      <c r="AD263">
        <v>0</v>
      </c>
      <c r="AE263">
        <v>3</v>
      </c>
    </row>
    <row r="264" spans="1:31" x14ac:dyDescent="0.25">
      <c r="A264" s="1" t="s">
        <v>31</v>
      </c>
      <c r="B264" s="3">
        <v>3706</v>
      </c>
      <c r="C264" s="2">
        <v>43115</v>
      </c>
      <c r="D264">
        <v>340</v>
      </c>
      <c r="E264" s="1" t="s">
        <v>32</v>
      </c>
      <c r="F264" s="1" t="s">
        <v>33</v>
      </c>
      <c r="G264" s="1" t="s">
        <v>313</v>
      </c>
      <c r="H264" s="1" t="s">
        <v>35</v>
      </c>
      <c r="I264" s="1" t="s">
        <v>319</v>
      </c>
      <c r="J264">
        <v>4514</v>
      </c>
      <c r="K264" s="1" t="s">
        <v>578</v>
      </c>
      <c r="L264" s="1" t="s">
        <v>572</v>
      </c>
      <c r="M264">
        <v>250</v>
      </c>
      <c r="N264">
        <v>65000</v>
      </c>
      <c r="O264">
        <v>0</v>
      </c>
      <c r="P264">
        <v>4094</v>
      </c>
      <c r="Q264">
        <v>1202</v>
      </c>
      <c r="R264">
        <v>601</v>
      </c>
      <c r="S264">
        <v>301</v>
      </c>
      <c r="T264">
        <v>0</v>
      </c>
      <c r="U264">
        <v>0</v>
      </c>
      <c r="V264" s="1" t="s">
        <v>39</v>
      </c>
      <c r="W264" s="1" t="s">
        <v>84</v>
      </c>
      <c r="X264" s="1" t="s">
        <v>41</v>
      </c>
      <c r="Y264" s="1" t="s">
        <v>39</v>
      </c>
      <c r="Z264" s="1" t="s">
        <v>39</v>
      </c>
      <c r="AC264">
        <v>12</v>
      </c>
      <c r="AD264">
        <v>0</v>
      </c>
      <c r="AE264">
        <v>4</v>
      </c>
    </row>
    <row r="265" spans="1:31" x14ac:dyDescent="0.25">
      <c r="A265" s="1" t="s">
        <v>31</v>
      </c>
      <c r="B265" s="3">
        <v>3707</v>
      </c>
      <c r="C265" s="2">
        <v>43115</v>
      </c>
      <c r="D265">
        <v>410</v>
      </c>
      <c r="E265" s="1" t="s">
        <v>32</v>
      </c>
      <c r="F265" s="1" t="s">
        <v>42</v>
      </c>
      <c r="G265" s="1" t="s">
        <v>313</v>
      </c>
      <c r="H265" s="1" t="s">
        <v>35</v>
      </c>
      <c r="I265" s="1" t="s">
        <v>314</v>
      </c>
      <c r="J265">
        <v>3495</v>
      </c>
      <c r="K265" s="1" t="s">
        <v>579</v>
      </c>
      <c r="L265" s="1" t="s">
        <v>572</v>
      </c>
      <c r="M265">
        <v>250</v>
      </c>
      <c r="N265">
        <v>65000</v>
      </c>
      <c r="O265">
        <v>0</v>
      </c>
      <c r="P265">
        <v>3119</v>
      </c>
      <c r="Q265">
        <v>916</v>
      </c>
      <c r="R265">
        <v>458</v>
      </c>
      <c r="S265">
        <v>350</v>
      </c>
      <c r="T265">
        <v>350</v>
      </c>
      <c r="U265">
        <v>350</v>
      </c>
      <c r="V265" s="1" t="s">
        <v>39</v>
      </c>
      <c r="W265" s="1" t="s">
        <v>39</v>
      </c>
      <c r="X265" s="1" t="s">
        <v>41</v>
      </c>
      <c r="Y265" s="1" t="s">
        <v>39</v>
      </c>
      <c r="Z265" s="1" t="s">
        <v>39</v>
      </c>
      <c r="AA265">
        <v>0</v>
      </c>
      <c r="AB265">
        <v>100</v>
      </c>
      <c r="AC265">
        <v>9</v>
      </c>
      <c r="AD265">
        <v>0</v>
      </c>
      <c r="AE265">
        <v>5</v>
      </c>
    </row>
    <row r="266" spans="1:31" x14ac:dyDescent="0.25">
      <c r="A266" s="1" t="s">
        <v>31</v>
      </c>
      <c r="B266" s="3">
        <v>3708</v>
      </c>
      <c r="C266" s="2">
        <v>43116</v>
      </c>
      <c r="D266">
        <v>1235</v>
      </c>
      <c r="E266" s="1" t="s">
        <v>32</v>
      </c>
      <c r="F266" s="1" t="s">
        <v>33</v>
      </c>
      <c r="G266" s="1" t="s">
        <v>161</v>
      </c>
      <c r="H266" s="1" t="s">
        <v>35</v>
      </c>
      <c r="I266" s="1" t="s">
        <v>162</v>
      </c>
      <c r="J266">
        <v>4500</v>
      </c>
      <c r="K266" s="1" t="s">
        <v>580</v>
      </c>
      <c r="L266" s="1" t="s">
        <v>177</v>
      </c>
      <c r="M266">
        <v>250</v>
      </c>
      <c r="N266">
        <v>65000</v>
      </c>
      <c r="O266">
        <v>0</v>
      </c>
      <c r="P266">
        <v>3379</v>
      </c>
      <c r="Q266">
        <v>992</v>
      </c>
      <c r="R266">
        <v>496</v>
      </c>
      <c r="S266">
        <v>248</v>
      </c>
      <c r="T266">
        <v>0</v>
      </c>
      <c r="U266">
        <v>0</v>
      </c>
      <c r="V266" s="1" t="s">
        <v>39</v>
      </c>
      <c r="W266" s="1" t="s">
        <v>84</v>
      </c>
      <c r="X266" s="1" t="s">
        <v>41</v>
      </c>
      <c r="Y266" s="1" t="s">
        <v>39</v>
      </c>
      <c r="Z266" s="1" t="s">
        <v>39</v>
      </c>
      <c r="AC266">
        <v>12</v>
      </c>
      <c r="AD266">
        <v>0</v>
      </c>
      <c r="AE266">
        <v>5</v>
      </c>
    </row>
    <row r="267" spans="1:31" x14ac:dyDescent="0.25">
      <c r="A267" s="1" t="s">
        <v>31</v>
      </c>
      <c r="B267" s="3">
        <v>3709</v>
      </c>
      <c r="C267" s="2">
        <v>43116</v>
      </c>
      <c r="D267">
        <v>110</v>
      </c>
      <c r="E267" s="1" t="s">
        <v>32</v>
      </c>
      <c r="F267" s="1" t="s">
        <v>33</v>
      </c>
      <c r="G267" s="1" t="s">
        <v>161</v>
      </c>
      <c r="H267" s="1" t="s">
        <v>35</v>
      </c>
      <c r="I267" s="1" t="s">
        <v>165</v>
      </c>
      <c r="J267">
        <v>5350</v>
      </c>
      <c r="K267" s="1" t="s">
        <v>581</v>
      </c>
      <c r="L267" s="1" t="s">
        <v>177</v>
      </c>
      <c r="M267">
        <v>250</v>
      </c>
      <c r="N267">
        <v>65000</v>
      </c>
      <c r="O267">
        <v>0</v>
      </c>
      <c r="P267">
        <v>4094</v>
      </c>
      <c r="Q267">
        <v>1202</v>
      </c>
      <c r="R267">
        <v>601</v>
      </c>
      <c r="S267">
        <v>301</v>
      </c>
      <c r="T267">
        <v>0</v>
      </c>
      <c r="U267">
        <v>0</v>
      </c>
      <c r="V267" s="1" t="s">
        <v>39</v>
      </c>
      <c r="W267" s="1" t="s">
        <v>40</v>
      </c>
      <c r="X267" s="1" t="s">
        <v>49</v>
      </c>
      <c r="Y267" s="1" t="s">
        <v>39</v>
      </c>
      <c r="Z267" s="1" t="s">
        <v>39</v>
      </c>
      <c r="AC267">
        <v>12</v>
      </c>
      <c r="AD267">
        <v>0</v>
      </c>
      <c r="AE267">
        <v>4</v>
      </c>
    </row>
    <row r="268" spans="1:31" x14ac:dyDescent="0.25">
      <c r="A268" s="1" t="s">
        <v>31</v>
      </c>
      <c r="B268" s="3">
        <v>3710</v>
      </c>
      <c r="C268" s="2">
        <v>43116</v>
      </c>
      <c r="D268">
        <v>145</v>
      </c>
      <c r="E268" s="1" t="s">
        <v>45</v>
      </c>
      <c r="F268" s="1" t="s">
        <v>33</v>
      </c>
      <c r="G268" s="1" t="s">
        <v>161</v>
      </c>
      <c r="H268" s="1" t="s">
        <v>46</v>
      </c>
      <c r="I268" s="1" t="s">
        <v>172</v>
      </c>
      <c r="J268">
        <v>3630</v>
      </c>
      <c r="K268" s="1" t="s">
        <v>582</v>
      </c>
      <c r="L268" s="1" t="s">
        <v>177</v>
      </c>
      <c r="M268">
        <v>250</v>
      </c>
      <c r="N268">
        <v>65000</v>
      </c>
      <c r="O268">
        <v>0</v>
      </c>
      <c r="P268">
        <v>5458</v>
      </c>
      <c r="Q268">
        <v>1603</v>
      </c>
      <c r="R268">
        <v>801</v>
      </c>
      <c r="S268">
        <v>401</v>
      </c>
      <c r="T268">
        <v>0</v>
      </c>
      <c r="U268">
        <v>0</v>
      </c>
      <c r="V268" s="1" t="s">
        <v>39</v>
      </c>
      <c r="W268" s="1" t="s">
        <v>40</v>
      </c>
      <c r="X268" s="1" t="s">
        <v>49</v>
      </c>
      <c r="Y268" s="1" t="s">
        <v>39</v>
      </c>
      <c r="Z268" s="1" t="s">
        <v>39</v>
      </c>
      <c r="AC268">
        <v>13</v>
      </c>
      <c r="AD268">
        <v>0</v>
      </c>
      <c r="AE268">
        <v>4</v>
      </c>
    </row>
    <row r="269" spans="1:31" x14ac:dyDescent="0.25">
      <c r="A269" s="1" t="s">
        <v>31</v>
      </c>
      <c r="B269" s="3">
        <v>3711</v>
      </c>
      <c r="C269" s="2">
        <v>43116</v>
      </c>
      <c r="D269">
        <v>215</v>
      </c>
      <c r="E269" s="1" t="s">
        <v>45</v>
      </c>
      <c r="F269" s="1" t="s">
        <v>42</v>
      </c>
      <c r="G269" s="1" t="s">
        <v>161</v>
      </c>
      <c r="H269" s="1" t="s">
        <v>46</v>
      </c>
      <c r="I269" s="1" t="s">
        <v>583</v>
      </c>
      <c r="J269">
        <v>5917</v>
      </c>
      <c r="K269" s="1" t="s">
        <v>584</v>
      </c>
      <c r="L269" s="1" t="s">
        <v>177</v>
      </c>
      <c r="M269">
        <v>250</v>
      </c>
      <c r="N269">
        <v>65000</v>
      </c>
      <c r="O269">
        <v>0</v>
      </c>
      <c r="P269">
        <v>5458</v>
      </c>
      <c r="Q269">
        <v>1603</v>
      </c>
      <c r="R269">
        <v>801</v>
      </c>
      <c r="S269">
        <v>401</v>
      </c>
      <c r="T269">
        <v>350</v>
      </c>
      <c r="U269">
        <v>350</v>
      </c>
      <c r="V269" s="1" t="s">
        <v>39</v>
      </c>
      <c r="W269" s="1" t="s">
        <v>39</v>
      </c>
      <c r="X269" s="1" t="s">
        <v>49</v>
      </c>
      <c r="Y269" s="1" t="s">
        <v>39</v>
      </c>
      <c r="Z269" s="1" t="s">
        <v>39</v>
      </c>
      <c r="AA269">
        <v>0</v>
      </c>
      <c r="AB269">
        <v>120</v>
      </c>
      <c r="AC269">
        <v>21</v>
      </c>
      <c r="AD269">
        <v>0</v>
      </c>
      <c r="AE269">
        <v>4</v>
      </c>
    </row>
    <row r="270" spans="1:31" x14ac:dyDescent="0.25">
      <c r="A270" s="1" t="s">
        <v>31</v>
      </c>
      <c r="B270" s="3">
        <v>3712</v>
      </c>
      <c r="C270" s="2">
        <v>43116</v>
      </c>
      <c r="D270">
        <v>250</v>
      </c>
      <c r="E270" s="1" t="s">
        <v>45</v>
      </c>
      <c r="F270" s="1" t="s">
        <v>42</v>
      </c>
      <c r="G270" s="1" t="s">
        <v>161</v>
      </c>
      <c r="H270" s="1" t="s">
        <v>46</v>
      </c>
      <c r="I270" s="1" t="s">
        <v>585</v>
      </c>
      <c r="J270">
        <v>4730</v>
      </c>
      <c r="K270" s="1" t="s">
        <v>586</v>
      </c>
      <c r="L270" s="1" t="s">
        <v>177</v>
      </c>
      <c r="M270">
        <v>250</v>
      </c>
      <c r="N270">
        <v>65000</v>
      </c>
      <c r="O270">
        <v>0</v>
      </c>
      <c r="P270">
        <v>4809</v>
      </c>
      <c r="Q270">
        <v>1412</v>
      </c>
      <c r="R270">
        <v>706</v>
      </c>
      <c r="S270">
        <v>353</v>
      </c>
      <c r="T270">
        <v>350</v>
      </c>
      <c r="U270">
        <v>350</v>
      </c>
      <c r="V270" s="1" t="s">
        <v>39</v>
      </c>
      <c r="W270" s="1" t="s">
        <v>39</v>
      </c>
      <c r="X270" s="1" t="s">
        <v>49</v>
      </c>
      <c r="Y270" s="1" t="s">
        <v>39</v>
      </c>
      <c r="Z270" s="1" t="s">
        <v>39</v>
      </c>
      <c r="AA270">
        <v>0</v>
      </c>
      <c r="AB270">
        <v>120</v>
      </c>
      <c r="AC270">
        <v>18</v>
      </c>
      <c r="AD270">
        <v>0</v>
      </c>
      <c r="AE270">
        <v>4</v>
      </c>
    </row>
    <row r="271" spans="1:31" x14ac:dyDescent="0.25">
      <c r="A271" s="1" t="s">
        <v>31</v>
      </c>
      <c r="B271" s="3">
        <v>3713</v>
      </c>
      <c r="C271" s="2">
        <v>43116</v>
      </c>
      <c r="D271">
        <v>325</v>
      </c>
      <c r="E271" s="1" t="s">
        <v>32</v>
      </c>
      <c r="F271" s="1" t="s">
        <v>42</v>
      </c>
      <c r="G271" s="1" t="s">
        <v>161</v>
      </c>
      <c r="H271" s="1" t="s">
        <v>35</v>
      </c>
      <c r="I271" s="1" t="s">
        <v>130</v>
      </c>
      <c r="J271">
        <v>3520</v>
      </c>
      <c r="K271" s="1" t="s">
        <v>587</v>
      </c>
      <c r="L271" s="1" t="s">
        <v>177</v>
      </c>
      <c r="M271">
        <v>250</v>
      </c>
      <c r="N271">
        <v>65000</v>
      </c>
      <c r="O271">
        <v>0</v>
      </c>
      <c r="P271">
        <v>3249</v>
      </c>
      <c r="Q271">
        <v>954</v>
      </c>
      <c r="R271">
        <v>477</v>
      </c>
      <c r="S271">
        <v>350</v>
      </c>
      <c r="T271">
        <v>350</v>
      </c>
      <c r="U271">
        <v>350</v>
      </c>
      <c r="V271" s="1" t="s">
        <v>39</v>
      </c>
      <c r="W271" s="1" t="s">
        <v>39</v>
      </c>
      <c r="X271" s="1" t="s">
        <v>41</v>
      </c>
      <c r="Y271" s="1" t="s">
        <v>39</v>
      </c>
      <c r="Z271" s="1" t="s">
        <v>39</v>
      </c>
      <c r="AA271">
        <v>0</v>
      </c>
      <c r="AB271">
        <v>100</v>
      </c>
      <c r="AC271">
        <v>9</v>
      </c>
      <c r="AD271">
        <v>0</v>
      </c>
      <c r="AE271">
        <v>5</v>
      </c>
    </row>
    <row r="272" spans="1:31" x14ac:dyDescent="0.25">
      <c r="A272" s="1" t="s">
        <v>31</v>
      </c>
      <c r="B272" s="3">
        <v>3714</v>
      </c>
      <c r="C272" s="2">
        <v>43116</v>
      </c>
      <c r="D272">
        <v>355</v>
      </c>
      <c r="E272" s="1" t="s">
        <v>32</v>
      </c>
      <c r="F272" s="1" t="s">
        <v>42</v>
      </c>
      <c r="G272" s="1" t="s">
        <v>161</v>
      </c>
      <c r="H272" s="1" t="s">
        <v>35</v>
      </c>
      <c r="I272" s="1" t="s">
        <v>165</v>
      </c>
      <c r="J272">
        <v>5350</v>
      </c>
      <c r="K272" s="1" t="s">
        <v>588</v>
      </c>
      <c r="L272" s="1" t="s">
        <v>177</v>
      </c>
      <c r="M272">
        <v>250</v>
      </c>
      <c r="N272">
        <v>65000</v>
      </c>
      <c r="O272">
        <v>0</v>
      </c>
      <c r="P272">
        <v>3834</v>
      </c>
      <c r="Q272">
        <v>1126</v>
      </c>
      <c r="R272">
        <v>563</v>
      </c>
      <c r="S272">
        <v>350</v>
      </c>
      <c r="T272">
        <v>350</v>
      </c>
      <c r="U272">
        <v>350</v>
      </c>
      <c r="V272" s="1" t="s">
        <v>39</v>
      </c>
      <c r="W272" s="1" t="s">
        <v>39</v>
      </c>
      <c r="X272" s="1" t="s">
        <v>41</v>
      </c>
      <c r="Y272" s="1" t="s">
        <v>39</v>
      </c>
      <c r="Z272" s="1" t="s">
        <v>39</v>
      </c>
      <c r="AA272">
        <v>0</v>
      </c>
      <c r="AB272">
        <v>100</v>
      </c>
      <c r="AC272">
        <v>12</v>
      </c>
      <c r="AD272">
        <v>0</v>
      </c>
      <c r="AE272">
        <v>5</v>
      </c>
    </row>
    <row r="273" spans="1:31" x14ac:dyDescent="0.25">
      <c r="A273" s="1" t="s">
        <v>31</v>
      </c>
      <c r="B273" s="3">
        <v>3715</v>
      </c>
      <c r="C273" s="2">
        <v>43116</v>
      </c>
      <c r="D273">
        <v>1220</v>
      </c>
      <c r="E273" s="1" t="s">
        <v>32</v>
      </c>
      <c r="F273" s="1" t="s">
        <v>33</v>
      </c>
      <c r="G273" s="1" t="s">
        <v>356</v>
      </c>
      <c r="H273" s="1" t="s">
        <v>35</v>
      </c>
      <c r="I273" s="1" t="s">
        <v>363</v>
      </c>
      <c r="J273">
        <v>3573</v>
      </c>
      <c r="K273" s="1" t="s">
        <v>589</v>
      </c>
      <c r="L273" s="1" t="s">
        <v>590</v>
      </c>
      <c r="M273">
        <v>0.57999999999999996</v>
      </c>
      <c r="N273">
        <v>247.9</v>
      </c>
      <c r="O273">
        <v>8.5</v>
      </c>
      <c r="P273">
        <v>3639</v>
      </c>
      <c r="Q273">
        <v>1068</v>
      </c>
      <c r="R273">
        <v>534</v>
      </c>
      <c r="S273">
        <v>267</v>
      </c>
      <c r="T273">
        <v>0</v>
      </c>
      <c r="U273">
        <v>0</v>
      </c>
      <c r="V273" s="1" t="s">
        <v>39</v>
      </c>
      <c r="W273" s="1" t="s">
        <v>84</v>
      </c>
      <c r="X273" s="1" t="s">
        <v>76</v>
      </c>
      <c r="Y273" s="1" t="s">
        <v>39</v>
      </c>
      <c r="Z273" s="1" t="s">
        <v>39</v>
      </c>
      <c r="AC273">
        <v>8</v>
      </c>
      <c r="AD273">
        <v>0</v>
      </c>
      <c r="AE273">
        <v>5</v>
      </c>
    </row>
    <row r="274" spans="1:31" x14ac:dyDescent="0.25">
      <c r="A274" s="1" t="s">
        <v>31</v>
      </c>
      <c r="B274" s="3">
        <v>3716</v>
      </c>
      <c r="C274" s="2">
        <v>43116</v>
      </c>
      <c r="D274">
        <v>1250</v>
      </c>
      <c r="E274" s="1" t="s">
        <v>32</v>
      </c>
      <c r="F274" s="1" t="s">
        <v>33</v>
      </c>
      <c r="G274" s="1" t="s">
        <v>356</v>
      </c>
      <c r="H274" s="1" t="s">
        <v>35</v>
      </c>
      <c r="I274" s="1" t="s">
        <v>367</v>
      </c>
      <c r="J274">
        <v>4327</v>
      </c>
      <c r="K274" s="1" t="s">
        <v>591</v>
      </c>
      <c r="L274" s="1" t="s">
        <v>590</v>
      </c>
      <c r="M274">
        <v>0.57999999999999996</v>
      </c>
      <c r="N274">
        <v>297.89999999999998</v>
      </c>
      <c r="O274">
        <v>2.4</v>
      </c>
      <c r="P274">
        <v>3639</v>
      </c>
      <c r="Q274">
        <v>1068</v>
      </c>
      <c r="R274">
        <v>534</v>
      </c>
      <c r="S274">
        <v>267</v>
      </c>
      <c r="T274">
        <v>0</v>
      </c>
      <c r="U274">
        <v>0</v>
      </c>
      <c r="V274" s="1" t="s">
        <v>39</v>
      </c>
      <c r="W274" s="1" t="s">
        <v>84</v>
      </c>
      <c r="X274" s="1" t="s">
        <v>41</v>
      </c>
      <c r="Y274" s="1" t="s">
        <v>39</v>
      </c>
      <c r="Z274" s="1" t="s">
        <v>39</v>
      </c>
      <c r="AC274">
        <v>10</v>
      </c>
      <c r="AD274">
        <v>0</v>
      </c>
      <c r="AE274">
        <v>5</v>
      </c>
    </row>
    <row r="275" spans="1:31" x14ac:dyDescent="0.25">
      <c r="A275" s="1" t="s">
        <v>31</v>
      </c>
      <c r="B275" s="3">
        <v>3717</v>
      </c>
      <c r="C275" s="2">
        <v>43116</v>
      </c>
      <c r="D275">
        <v>125</v>
      </c>
      <c r="E275" s="1" t="s">
        <v>32</v>
      </c>
      <c r="F275" s="1" t="s">
        <v>33</v>
      </c>
      <c r="G275" s="1" t="s">
        <v>356</v>
      </c>
      <c r="H275" s="1" t="s">
        <v>35</v>
      </c>
      <c r="I275" s="1" t="s">
        <v>367</v>
      </c>
      <c r="J275">
        <v>4327</v>
      </c>
      <c r="K275" s="1" t="s">
        <v>592</v>
      </c>
      <c r="L275" s="1" t="s">
        <v>590</v>
      </c>
      <c r="M275">
        <v>0.57999999999999996</v>
      </c>
      <c r="N275">
        <v>309.5</v>
      </c>
      <c r="O275">
        <v>14</v>
      </c>
      <c r="P275">
        <v>3639</v>
      </c>
      <c r="Q275">
        <v>1068</v>
      </c>
      <c r="R275">
        <v>534</v>
      </c>
      <c r="S275">
        <v>267</v>
      </c>
      <c r="T275">
        <v>0</v>
      </c>
      <c r="U275">
        <v>0</v>
      </c>
      <c r="V275" s="1" t="s">
        <v>39</v>
      </c>
      <c r="W275" s="1" t="s">
        <v>84</v>
      </c>
      <c r="X275" s="1" t="s">
        <v>41</v>
      </c>
      <c r="Y275" s="1" t="s">
        <v>39</v>
      </c>
      <c r="Z275" s="1" t="s">
        <v>39</v>
      </c>
      <c r="AC275">
        <v>10</v>
      </c>
      <c r="AD275">
        <v>0</v>
      </c>
      <c r="AE275">
        <v>5</v>
      </c>
    </row>
    <row r="276" spans="1:31" x14ac:dyDescent="0.25">
      <c r="A276" s="1" t="s">
        <v>31</v>
      </c>
      <c r="B276" s="3">
        <v>3718</v>
      </c>
      <c r="C276" s="2">
        <v>43116</v>
      </c>
      <c r="D276">
        <v>200</v>
      </c>
      <c r="E276" s="1" t="s">
        <v>45</v>
      </c>
      <c r="F276" s="1" t="s">
        <v>42</v>
      </c>
      <c r="G276" s="1" t="s">
        <v>356</v>
      </c>
      <c r="H276" s="1" t="s">
        <v>46</v>
      </c>
      <c r="I276" s="1" t="s">
        <v>361</v>
      </c>
      <c r="J276">
        <v>5544</v>
      </c>
      <c r="K276" s="1" t="s">
        <v>593</v>
      </c>
      <c r="L276" s="1" t="s">
        <v>590</v>
      </c>
      <c r="M276">
        <v>0.43</v>
      </c>
      <c r="N276">
        <v>396.1</v>
      </c>
      <c r="O276">
        <v>4.3</v>
      </c>
      <c r="P276">
        <v>4938</v>
      </c>
      <c r="Q276">
        <v>1450</v>
      </c>
      <c r="R276">
        <v>725</v>
      </c>
      <c r="S276">
        <v>363</v>
      </c>
      <c r="T276">
        <v>350</v>
      </c>
      <c r="U276">
        <v>0</v>
      </c>
      <c r="V276" s="1" t="s">
        <v>39</v>
      </c>
      <c r="W276" s="1" t="s">
        <v>40</v>
      </c>
      <c r="X276" s="1" t="s">
        <v>49</v>
      </c>
      <c r="Y276" s="1" t="s">
        <v>39</v>
      </c>
      <c r="Z276" s="1" t="s">
        <v>39</v>
      </c>
      <c r="AA276">
        <v>0</v>
      </c>
      <c r="AB276">
        <v>105</v>
      </c>
      <c r="AC276">
        <v>19</v>
      </c>
      <c r="AD276">
        <v>0</v>
      </c>
      <c r="AE276">
        <v>4</v>
      </c>
    </row>
    <row r="277" spans="1:31" x14ac:dyDescent="0.25">
      <c r="A277" s="1" t="s">
        <v>31</v>
      </c>
      <c r="B277" s="3">
        <v>3719</v>
      </c>
      <c r="C277" s="2">
        <v>43116</v>
      </c>
      <c r="D277">
        <v>230</v>
      </c>
      <c r="E277" s="1" t="s">
        <v>32</v>
      </c>
      <c r="F277" s="1" t="s">
        <v>42</v>
      </c>
      <c r="G277" s="1" t="s">
        <v>356</v>
      </c>
      <c r="H277" s="1" t="s">
        <v>35</v>
      </c>
      <c r="I277" s="1" t="s">
        <v>365</v>
      </c>
      <c r="J277">
        <v>4783</v>
      </c>
      <c r="K277" s="1" t="s">
        <v>594</v>
      </c>
      <c r="L277" s="1" t="s">
        <v>590</v>
      </c>
      <c r="M277">
        <v>0.57999999999999996</v>
      </c>
      <c r="N277">
        <v>344.2</v>
      </c>
      <c r="O277">
        <v>11.8</v>
      </c>
      <c r="P277">
        <v>3639</v>
      </c>
      <c r="Q277">
        <v>1068</v>
      </c>
      <c r="R277">
        <v>534</v>
      </c>
      <c r="S277">
        <v>350</v>
      </c>
      <c r="T277">
        <v>350</v>
      </c>
      <c r="U277">
        <v>350</v>
      </c>
      <c r="V277" s="1" t="s">
        <v>39</v>
      </c>
      <c r="W277" s="1" t="s">
        <v>40</v>
      </c>
      <c r="X277" s="1" t="s">
        <v>41</v>
      </c>
      <c r="Y277" s="1" t="s">
        <v>39</v>
      </c>
      <c r="Z277" s="1" t="s">
        <v>39</v>
      </c>
      <c r="AA277">
        <v>0</v>
      </c>
      <c r="AB277">
        <v>100</v>
      </c>
      <c r="AC277">
        <v>11</v>
      </c>
      <c r="AD277">
        <v>0</v>
      </c>
      <c r="AE277">
        <v>5</v>
      </c>
    </row>
    <row r="278" spans="1:31" x14ac:dyDescent="0.25">
      <c r="A278" s="1" t="s">
        <v>31</v>
      </c>
      <c r="B278" s="3">
        <v>3720</v>
      </c>
      <c r="C278" s="2">
        <v>43116</v>
      </c>
      <c r="D278">
        <v>305</v>
      </c>
      <c r="E278" s="1" t="s">
        <v>32</v>
      </c>
      <c r="F278" s="1" t="s">
        <v>42</v>
      </c>
      <c r="G278" s="1" t="s">
        <v>356</v>
      </c>
      <c r="H278" s="1" t="s">
        <v>35</v>
      </c>
      <c r="I278" s="1" t="s">
        <v>367</v>
      </c>
      <c r="J278">
        <v>4327</v>
      </c>
      <c r="K278" s="1" t="s">
        <v>595</v>
      </c>
      <c r="L278" s="1" t="s">
        <v>590</v>
      </c>
      <c r="M278">
        <v>0.57999999999999996</v>
      </c>
      <c r="N278">
        <v>302.7</v>
      </c>
      <c r="O278">
        <v>7.2</v>
      </c>
      <c r="P278">
        <v>6583</v>
      </c>
      <c r="Q278">
        <v>1945</v>
      </c>
      <c r="R278">
        <v>972</v>
      </c>
      <c r="S278">
        <v>487</v>
      </c>
      <c r="T278">
        <v>350</v>
      </c>
      <c r="U278">
        <v>350</v>
      </c>
      <c r="V278" s="1" t="s">
        <v>39</v>
      </c>
      <c r="W278" s="1" t="s">
        <v>39</v>
      </c>
      <c r="X278" s="1" t="s">
        <v>41</v>
      </c>
      <c r="Y278" s="1" t="s">
        <v>39</v>
      </c>
      <c r="Z278" s="1" t="s">
        <v>39</v>
      </c>
      <c r="AA278">
        <v>0</v>
      </c>
      <c r="AB278">
        <v>135</v>
      </c>
      <c r="AC278">
        <v>10</v>
      </c>
      <c r="AD278">
        <v>6</v>
      </c>
      <c r="AE278">
        <v>3</v>
      </c>
    </row>
    <row r="279" spans="1:31" x14ac:dyDescent="0.25">
      <c r="A279" s="1" t="s">
        <v>31</v>
      </c>
      <c r="B279" s="3">
        <v>3721</v>
      </c>
      <c r="C279" s="2">
        <v>43116</v>
      </c>
      <c r="D279">
        <v>340</v>
      </c>
      <c r="E279" s="1" t="s">
        <v>45</v>
      </c>
      <c r="F279" s="1" t="s">
        <v>42</v>
      </c>
      <c r="G279" s="1" t="s">
        <v>356</v>
      </c>
      <c r="H279" s="1" t="s">
        <v>46</v>
      </c>
      <c r="I279" s="1" t="s">
        <v>596</v>
      </c>
      <c r="J279">
        <v>4168</v>
      </c>
      <c r="K279" s="1" t="s">
        <v>597</v>
      </c>
      <c r="L279" s="1" t="s">
        <v>590</v>
      </c>
      <c r="M279">
        <v>0.43</v>
      </c>
      <c r="N279">
        <v>294.39999999999998</v>
      </c>
      <c r="O279">
        <v>7.7</v>
      </c>
      <c r="P279">
        <v>4938</v>
      </c>
      <c r="Q279">
        <v>1450</v>
      </c>
      <c r="R279">
        <v>725</v>
      </c>
      <c r="S279">
        <v>363</v>
      </c>
      <c r="T279">
        <v>350</v>
      </c>
      <c r="U279">
        <v>350</v>
      </c>
      <c r="V279" s="1" t="s">
        <v>39</v>
      </c>
      <c r="W279" s="1" t="s">
        <v>39</v>
      </c>
      <c r="X279" s="1" t="s">
        <v>49</v>
      </c>
      <c r="Y279" s="1" t="s">
        <v>39</v>
      </c>
      <c r="Z279" s="1" t="s">
        <v>39</v>
      </c>
      <c r="AA279">
        <v>0</v>
      </c>
      <c r="AB279">
        <v>120</v>
      </c>
      <c r="AC279">
        <v>14</v>
      </c>
      <c r="AD279">
        <v>1</v>
      </c>
      <c r="AE279">
        <v>4</v>
      </c>
    </row>
    <row r="280" spans="1:31" x14ac:dyDescent="0.25">
      <c r="A280" s="1" t="s">
        <v>31</v>
      </c>
      <c r="B280" s="3">
        <v>3722</v>
      </c>
      <c r="C280" s="2">
        <v>43116</v>
      </c>
      <c r="D280">
        <v>410</v>
      </c>
      <c r="E280" s="1" t="s">
        <v>72</v>
      </c>
      <c r="F280" s="1" t="s">
        <v>33</v>
      </c>
      <c r="G280" s="1" t="s">
        <v>356</v>
      </c>
      <c r="H280" s="1" t="s">
        <v>72</v>
      </c>
      <c r="I280" s="1" t="s">
        <v>363</v>
      </c>
      <c r="J280">
        <v>3573</v>
      </c>
      <c r="K280" s="1" t="s">
        <v>598</v>
      </c>
      <c r="L280" s="1" t="s">
        <v>590</v>
      </c>
      <c r="M280">
        <v>0.57999999999999996</v>
      </c>
      <c r="N280">
        <v>244.5</v>
      </c>
      <c r="O280">
        <v>10.7</v>
      </c>
      <c r="P280">
        <v>2599</v>
      </c>
      <c r="Q280">
        <v>763</v>
      </c>
      <c r="R280">
        <v>382</v>
      </c>
      <c r="S280">
        <v>191</v>
      </c>
      <c r="T280">
        <v>0</v>
      </c>
      <c r="U280">
        <v>0</v>
      </c>
      <c r="V280" s="1" t="s">
        <v>230</v>
      </c>
      <c r="W280" s="1" t="s">
        <v>39</v>
      </c>
      <c r="X280" s="1" t="s">
        <v>92</v>
      </c>
      <c r="Y280" s="1" t="s">
        <v>39</v>
      </c>
      <c r="Z280" s="1" t="s">
        <v>39</v>
      </c>
      <c r="AC280">
        <v>0</v>
      </c>
      <c r="AD280">
        <v>0</v>
      </c>
      <c r="AE280">
        <v>5</v>
      </c>
    </row>
    <row r="281" spans="1:31" x14ac:dyDescent="0.25">
      <c r="A281" s="1" t="s">
        <v>31</v>
      </c>
      <c r="C281" s="2">
        <v>43117</v>
      </c>
      <c r="D281">
        <v>1225</v>
      </c>
      <c r="E281" s="1" t="s">
        <v>32</v>
      </c>
      <c r="F281" s="1" t="s">
        <v>33</v>
      </c>
      <c r="G281" s="1" t="s">
        <v>121</v>
      </c>
      <c r="H281" s="1" t="s">
        <v>554</v>
      </c>
      <c r="I281" s="1" t="s">
        <v>130</v>
      </c>
      <c r="J281">
        <v>3520</v>
      </c>
      <c r="K281" s="1" t="s">
        <v>599</v>
      </c>
      <c r="L281" s="1" t="s">
        <v>177</v>
      </c>
      <c r="M281">
        <v>250</v>
      </c>
      <c r="N281">
        <v>65000</v>
      </c>
      <c r="O281">
        <v>0</v>
      </c>
      <c r="P281">
        <v>5996</v>
      </c>
      <c r="Q281">
        <v>1859</v>
      </c>
      <c r="R281">
        <v>886</v>
      </c>
      <c r="S281">
        <v>399</v>
      </c>
      <c r="T281">
        <v>156</v>
      </c>
      <c r="U281">
        <v>0</v>
      </c>
      <c r="V281" s="1" t="s">
        <v>39</v>
      </c>
      <c r="W281" s="1" t="s">
        <v>84</v>
      </c>
      <c r="X281" s="1" t="s">
        <v>76</v>
      </c>
      <c r="Y281" s="1" t="s">
        <v>39</v>
      </c>
      <c r="Z281" s="1" t="s">
        <v>39</v>
      </c>
      <c r="AC281">
        <v>9</v>
      </c>
      <c r="AD281">
        <v>0</v>
      </c>
    </row>
    <row r="282" spans="1:31" x14ac:dyDescent="0.25">
      <c r="A282" s="1" t="s">
        <v>31</v>
      </c>
      <c r="C282" s="2">
        <v>43117</v>
      </c>
      <c r="D282">
        <v>1255</v>
      </c>
      <c r="E282" s="1" t="s">
        <v>32</v>
      </c>
      <c r="F282" s="1" t="s">
        <v>33</v>
      </c>
      <c r="G282" s="1" t="s">
        <v>121</v>
      </c>
      <c r="H282" s="1" t="s">
        <v>554</v>
      </c>
      <c r="I282" s="1" t="s">
        <v>123</v>
      </c>
      <c r="J282">
        <v>4400</v>
      </c>
      <c r="K282" s="1" t="s">
        <v>600</v>
      </c>
      <c r="L282" s="1" t="s">
        <v>177</v>
      </c>
      <c r="M282">
        <v>250</v>
      </c>
      <c r="N282">
        <v>65000</v>
      </c>
      <c r="O282">
        <v>0</v>
      </c>
      <c r="P282">
        <v>5996</v>
      </c>
      <c r="Q282">
        <v>1859</v>
      </c>
      <c r="R282">
        <v>886</v>
      </c>
      <c r="S282">
        <v>399</v>
      </c>
      <c r="T282">
        <v>156</v>
      </c>
      <c r="U282">
        <v>0</v>
      </c>
      <c r="V282" s="1" t="s">
        <v>39</v>
      </c>
      <c r="W282" s="1" t="s">
        <v>84</v>
      </c>
      <c r="X282" s="1" t="s">
        <v>49</v>
      </c>
      <c r="Y282" s="1" t="s">
        <v>39</v>
      </c>
      <c r="Z282" s="1" t="s">
        <v>39</v>
      </c>
      <c r="AC282">
        <v>12</v>
      </c>
      <c r="AD282">
        <v>0</v>
      </c>
    </row>
    <row r="283" spans="1:31" x14ac:dyDescent="0.25">
      <c r="A283" s="1" t="s">
        <v>31</v>
      </c>
      <c r="C283" s="2">
        <v>43117</v>
      </c>
      <c r="D283">
        <v>125</v>
      </c>
      <c r="E283" s="1" t="s">
        <v>32</v>
      </c>
      <c r="F283" s="1" t="s">
        <v>42</v>
      </c>
      <c r="G283" s="1" t="s">
        <v>121</v>
      </c>
      <c r="H283" s="1" t="s">
        <v>554</v>
      </c>
      <c r="I283" s="1" t="s">
        <v>123</v>
      </c>
      <c r="J283">
        <v>4400</v>
      </c>
      <c r="K283" s="1" t="s">
        <v>601</v>
      </c>
      <c r="L283" s="1" t="s">
        <v>177</v>
      </c>
      <c r="M283">
        <v>250</v>
      </c>
      <c r="N283">
        <v>65000</v>
      </c>
      <c r="O283">
        <v>0</v>
      </c>
      <c r="P283">
        <v>5451</v>
      </c>
      <c r="Q283">
        <v>1690</v>
      </c>
      <c r="R283">
        <v>805</v>
      </c>
      <c r="S283">
        <v>363</v>
      </c>
      <c r="T283">
        <v>142</v>
      </c>
      <c r="U283">
        <v>0</v>
      </c>
      <c r="V283" s="1" t="s">
        <v>39</v>
      </c>
      <c r="W283" s="1" t="s">
        <v>39</v>
      </c>
      <c r="X283" s="1" t="s">
        <v>41</v>
      </c>
      <c r="Y283" s="1" t="s">
        <v>39</v>
      </c>
      <c r="Z283" s="1" t="s">
        <v>39</v>
      </c>
      <c r="AA283">
        <v>80</v>
      </c>
      <c r="AB283">
        <v>95</v>
      </c>
      <c r="AC283">
        <v>12</v>
      </c>
      <c r="AD283">
        <v>0</v>
      </c>
    </row>
    <row r="284" spans="1:31" x14ac:dyDescent="0.25">
      <c r="A284" s="1" t="s">
        <v>31</v>
      </c>
      <c r="C284" s="2">
        <v>43117</v>
      </c>
      <c r="D284">
        <v>155</v>
      </c>
      <c r="E284" s="1" t="s">
        <v>32</v>
      </c>
      <c r="F284" s="1" t="s">
        <v>33</v>
      </c>
      <c r="G284" s="1" t="s">
        <v>121</v>
      </c>
      <c r="H284" s="1" t="s">
        <v>554</v>
      </c>
      <c r="I284" s="1" t="s">
        <v>223</v>
      </c>
      <c r="J284">
        <v>5060</v>
      </c>
      <c r="K284" s="1" t="s">
        <v>602</v>
      </c>
      <c r="L284" s="1" t="s">
        <v>177</v>
      </c>
      <c r="M284">
        <v>250</v>
      </c>
      <c r="N284">
        <v>65000</v>
      </c>
      <c r="O284">
        <v>0</v>
      </c>
      <c r="P284">
        <v>5996</v>
      </c>
      <c r="Q284">
        <v>1859</v>
      </c>
      <c r="R284">
        <v>886</v>
      </c>
      <c r="S284">
        <v>399</v>
      </c>
      <c r="T284">
        <v>156</v>
      </c>
      <c r="U284">
        <v>0</v>
      </c>
      <c r="V284" s="1" t="s">
        <v>39</v>
      </c>
      <c r="W284" s="1" t="s">
        <v>84</v>
      </c>
      <c r="X284" s="1" t="s">
        <v>49</v>
      </c>
      <c r="Y284" s="1" t="s">
        <v>39</v>
      </c>
      <c r="Z284" s="1" t="s">
        <v>39</v>
      </c>
      <c r="AC284">
        <v>14</v>
      </c>
      <c r="AD284">
        <v>0</v>
      </c>
    </row>
    <row r="285" spans="1:31" x14ac:dyDescent="0.25">
      <c r="A285" s="1" t="s">
        <v>31</v>
      </c>
      <c r="C285" s="2">
        <v>43117</v>
      </c>
      <c r="D285">
        <v>230</v>
      </c>
      <c r="E285" s="1" t="s">
        <v>45</v>
      </c>
      <c r="F285" s="1" t="s">
        <v>33</v>
      </c>
      <c r="G285" s="1" t="s">
        <v>121</v>
      </c>
      <c r="H285" s="1" t="s">
        <v>46</v>
      </c>
      <c r="I285" s="1" t="s">
        <v>130</v>
      </c>
      <c r="J285">
        <v>3520</v>
      </c>
      <c r="K285" s="1" t="s">
        <v>603</v>
      </c>
      <c r="L285" s="1" t="s">
        <v>177</v>
      </c>
      <c r="M285">
        <v>250</v>
      </c>
      <c r="N285">
        <v>65000</v>
      </c>
      <c r="O285">
        <v>0</v>
      </c>
      <c r="P285">
        <v>6542</v>
      </c>
      <c r="Q285">
        <v>2028</v>
      </c>
      <c r="R285">
        <v>966</v>
      </c>
      <c r="S285">
        <v>435</v>
      </c>
      <c r="T285">
        <v>170</v>
      </c>
      <c r="U285">
        <v>0</v>
      </c>
      <c r="V285" s="1" t="s">
        <v>39</v>
      </c>
      <c r="W285" s="1" t="s">
        <v>39</v>
      </c>
      <c r="X285" s="1" t="s">
        <v>49</v>
      </c>
      <c r="Y285" s="1" t="s">
        <v>39</v>
      </c>
      <c r="Z285" s="1" t="s">
        <v>39</v>
      </c>
      <c r="AC285">
        <v>10</v>
      </c>
      <c r="AD285">
        <v>0</v>
      </c>
    </row>
    <row r="286" spans="1:31" x14ac:dyDescent="0.25">
      <c r="A286" s="1" t="s">
        <v>31</v>
      </c>
      <c r="C286" s="2">
        <v>43117</v>
      </c>
      <c r="D286">
        <v>305</v>
      </c>
      <c r="E286" s="1" t="s">
        <v>45</v>
      </c>
      <c r="F286" s="1" t="s">
        <v>42</v>
      </c>
      <c r="G286" s="1" t="s">
        <v>121</v>
      </c>
      <c r="H286" s="1" t="s">
        <v>46</v>
      </c>
      <c r="I286" s="1" t="s">
        <v>151</v>
      </c>
      <c r="J286">
        <v>4620</v>
      </c>
      <c r="K286" s="1" t="s">
        <v>604</v>
      </c>
      <c r="L286" s="1" t="s">
        <v>177</v>
      </c>
      <c r="M286">
        <v>250</v>
      </c>
      <c r="N286">
        <v>65000</v>
      </c>
      <c r="O286">
        <v>0</v>
      </c>
      <c r="P286">
        <v>8177</v>
      </c>
      <c r="Q286">
        <v>2535</v>
      </c>
      <c r="R286">
        <v>1208</v>
      </c>
      <c r="S286">
        <v>544</v>
      </c>
      <c r="T286">
        <v>212</v>
      </c>
      <c r="U286">
        <v>0</v>
      </c>
      <c r="V286" s="1" t="s">
        <v>39</v>
      </c>
      <c r="W286" s="1" t="s">
        <v>39</v>
      </c>
      <c r="X286" s="1" t="s">
        <v>49</v>
      </c>
      <c r="Y286" s="1" t="s">
        <v>39</v>
      </c>
      <c r="Z286" s="1" t="s">
        <v>39</v>
      </c>
      <c r="AA286">
        <v>0</v>
      </c>
      <c r="AB286">
        <v>109</v>
      </c>
      <c r="AC286">
        <v>13</v>
      </c>
      <c r="AD286">
        <v>0</v>
      </c>
    </row>
    <row r="287" spans="1:31" x14ac:dyDescent="0.25">
      <c r="A287" s="1" t="s">
        <v>31</v>
      </c>
      <c r="C287" s="2">
        <v>43117</v>
      </c>
      <c r="D287">
        <v>335</v>
      </c>
      <c r="E287" s="1" t="s">
        <v>45</v>
      </c>
      <c r="F287" s="1" t="s">
        <v>33</v>
      </c>
      <c r="G287" s="1" t="s">
        <v>121</v>
      </c>
      <c r="H287" s="1" t="s">
        <v>46</v>
      </c>
      <c r="I287" s="1" t="s">
        <v>151</v>
      </c>
      <c r="J287">
        <v>4620</v>
      </c>
      <c r="K287" s="1" t="s">
        <v>605</v>
      </c>
      <c r="L287" s="1" t="s">
        <v>177</v>
      </c>
      <c r="M287">
        <v>250</v>
      </c>
      <c r="N287">
        <v>65000</v>
      </c>
      <c r="O287">
        <v>0</v>
      </c>
      <c r="P287">
        <v>5451</v>
      </c>
      <c r="Q287">
        <v>1690</v>
      </c>
      <c r="R287">
        <v>805</v>
      </c>
      <c r="S287">
        <v>363</v>
      </c>
      <c r="T287">
        <v>142</v>
      </c>
      <c r="U287">
        <v>0</v>
      </c>
      <c r="V287" s="1" t="s">
        <v>39</v>
      </c>
      <c r="W287" s="1" t="s">
        <v>84</v>
      </c>
      <c r="X287" s="1" t="s">
        <v>49</v>
      </c>
      <c r="Y287" s="1" t="s">
        <v>39</v>
      </c>
      <c r="Z287" s="1" t="s">
        <v>39</v>
      </c>
      <c r="AC287">
        <v>13</v>
      </c>
      <c r="AD287">
        <v>0</v>
      </c>
    </row>
    <row r="288" spans="1:31" x14ac:dyDescent="0.25">
      <c r="A288" s="1" t="s">
        <v>31</v>
      </c>
      <c r="C288" s="2">
        <v>43117</v>
      </c>
      <c r="D288">
        <v>410</v>
      </c>
      <c r="E288" s="1" t="s">
        <v>72</v>
      </c>
      <c r="F288" s="1" t="s">
        <v>33</v>
      </c>
      <c r="G288" s="1" t="s">
        <v>121</v>
      </c>
      <c r="H288" s="1" t="s">
        <v>72</v>
      </c>
      <c r="I288" s="1" t="s">
        <v>130</v>
      </c>
      <c r="J288">
        <v>3520</v>
      </c>
      <c r="K288" s="1" t="s">
        <v>606</v>
      </c>
      <c r="L288" s="1" t="s">
        <v>177</v>
      </c>
      <c r="M288">
        <v>250</v>
      </c>
      <c r="N288">
        <v>65000</v>
      </c>
      <c r="O288">
        <v>0</v>
      </c>
      <c r="P288">
        <v>5996</v>
      </c>
      <c r="Q288">
        <v>1859</v>
      </c>
      <c r="R288">
        <v>886</v>
      </c>
      <c r="S288">
        <v>399</v>
      </c>
      <c r="T288">
        <v>156</v>
      </c>
      <c r="U288">
        <v>0</v>
      </c>
      <c r="V288" s="1" t="s">
        <v>39</v>
      </c>
      <c r="W288" s="1" t="s">
        <v>39</v>
      </c>
      <c r="X288" s="1" t="s">
        <v>321</v>
      </c>
      <c r="Y288" s="1" t="s">
        <v>39</v>
      </c>
      <c r="Z288" s="1" t="s">
        <v>39</v>
      </c>
      <c r="AC288">
        <v>0</v>
      </c>
      <c r="AD288">
        <v>0</v>
      </c>
    </row>
    <row r="289" spans="1:31" x14ac:dyDescent="0.25">
      <c r="A289" s="1" t="s">
        <v>31</v>
      </c>
      <c r="B289" s="3">
        <v>3723</v>
      </c>
      <c r="C289" s="2">
        <v>43117</v>
      </c>
      <c r="D289">
        <v>1230</v>
      </c>
      <c r="E289" s="1" t="s">
        <v>32</v>
      </c>
      <c r="F289" s="1" t="s">
        <v>33</v>
      </c>
      <c r="G289" s="1" t="s">
        <v>607</v>
      </c>
      <c r="H289" s="1" t="s">
        <v>35</v>
      </c>
      <c r="I289" s="1" t="s">
        <v>608</v>
      </c>
      <c r="J289">
        <v>4100</v>
      </c>
      <c r="K289" s="1" t="s">
        <v>609</v>
      </c>
      <c r="L289" s="1" t="s">
        <v>610</v>
      </c>
      <c r="M289">
        <v>1.5</v>
      </c>
      <c r="N289">
        <v>302.89999999999998</v>
      </c>
      <c r="O289">
        <v>23.5</v>
      </c>
      <c r="P289">
        <v>4549</v>
      </c>
      <c r="Q289">
        <v>1336</v>
      </c>
      <c r="R289">
        <v>668</v>
      </c>
      <c r="S289">
        <v>334</v>
      </c>
      <c r="T289">
        <v>0</v>
      </c>
      <c r="U289">
        <v>0</v>
      </c>
      <c r="V289" s="1" t="s">
        <v>39</v>
      </c>
      <c r="W289" s="1" t="s">
        <v>40</v>
      </c>
      <c r="X289" s="1" t="s">
        <v>41</v>
      </c>
      <c r="Y289" s="1" t="s">
        <v>39</v>
      </c>
      <c r="Z289" s="1" t="s">
        <v>39</v>
      </c>
      <c r="AC289">
        <v>10</v>
      </c>
      <c r="AD289">
        <v>0</v>
      </c>
      <c r="AE289">
        <v>4</v>
      </c>
    </row>
    <row r="290" spans="1:31" x14ac:dyDescent="0.25">
      <c r="A290" s="1" t="s">
        <v>31</v>
      </c>
      <c r="B290" s="3">
        <v>3724</v>
      </c>
      <c r="C290" s="2">
        <v>43117</v>
      </c>
      <c r="D290">
        <v>100</v>
      </c>
      <c r="E290" s="1" t="s">
        <v>32</v>
      </c>
      <c r="F290" s="1" t="s">
        <v>42</v>
      </c>
      <c r="G290" s="1" t="s">
        <v>607</v>
      </c>
      <c r="H290" s="1" t="s">
        <v>35</v>
      </c>
      <c r="I290" s="1" t="s">
        <v>611</v>
      </c>
      <c r="J290">
        <v>5076</v>
      </c>
      <c r="K290" s="1" t="s">
        <v>612</v>
      </c>
      <c r="L290" s="1" t="s">
        <v>610</v>
      </c>
      <c r="M290">
        <v>1.5</v>
      </c>
      <c r="N290">
        <v>384.8</v>
      </c>
      <c r="O290">
        <v>34.299999999999997</v>
      </c>
      <c r="P290">
        <v>5198</v>
      </c>
      <c r="Q290">
        <v>1526</v>
      </c>
      <c r="R290">
        <v>763</v>
      </c>
      <c r="S290">
        <v>382</v>
      </c>
      <c r="T290">
        <v>350</v>
      </c>
      <c r="U290">
        <v>350</v>
      </c>
      <c r="V290" s="1" t="s">
        <v>39</v>
      </c>
      <c r="W290" s="1" t="s">
        <v>39</v>
      </c>
      <c r="X290" s="1" t="s">
        <v>41</v>
      </c>
      <c r="Y290" s="1" t="s">
        <v>39</v>
      </c>
      <c r="Z290" s="1" t="s">
        <v>39</v>
      </c>
      <c r="AA290">
        <v>0</v>
      </c>
      <c r="AB290">
        <v>115</v>
      </c>
      <c r="AC290">
        <v>12</v>
      </c>
      <c r="AD290">
        <v>3</v>
      </c>
      <c r="AE290">
        <v>4</v>
      </c>
    </row>
    <row r="291" spans="1:31" x14ac:dyDescent="0.25">
      <c r="A291" s="1" t="s">
        <v>31</v>
      </c>
      <c r="B291" s="3">
        <v>3725</v>
      </c>
      <c r="C291" s="2">
        <v>43117</v>
      </c>
      <c r="D291">
        <v>130</v>
      </c>
      <c r="E291" s="1" t="s">
        <v>32</v>
      </c>
      <c r="F291" s="1" t="s">
        <v>42</v>
      </c>
      <c r="G291" s="1" t="s">
        <v>607</v>
      </c>
      <c r="H291" s="1" t="s">
        <v>35</v>
      </c>
      <c r="I291" s="1" t="s">
        <v>608</v>
      </c>
      <c r="J291">
        <v>4100</v>
      </c>
      <c r="K291" s="1" t="s">
        <v>613</v>
      </c>
      <c r="L291" s="1" t="s">
        <v>610</v>
      </c>
      <c r="M291">
        <v>1.5</v>
      </c>
      <c r="N291">
        <v>303.39999999999998</v>
      </c>
      <c r="O291">
        <v>24</v>
      </c>
      <c r="P291">
        <v>5198</v>
      </c>
      <c r="Q291">
        <v>1526</v>
      </c>
      <c r="R291">
        <v>763</v>
      </c>
      <c r="S291">
        <v>382</v>
      </c>
      <c r="T291">
        <v>350</v>
      </c>
      <c r="U291">
        <v>350</v>
      </c>
      <c r="V291" s="1" t="s">
        <v>230</v>
      </c>
      <c r="W291" s="1" t="s">
        <v>39</v>
      </c>
      <c r="X291" s="1" t="s">
        <v>41</v>
      </c>
      <c r="Y291" s="1" t="s">
        <v>39</v>
      </c>
      <c r="Z291" s="1" t="s">
        <v>39</v>
      </c>
      <c r="AA291">
        <v>0</v>
      </c>
      <c r="AB291">
        <v>120</v>
      </c>
      <c r="AC291">
        <v>10</v>
      </c>
      <c r="AD291">
        <v>5</v>
      </c>
      <c r="AE291">
        <v>4</v>
      </c>
    </row>
    <row r="292" spans="1:31" x14ac:dyDescent="0.25">
      <c r="A292" s="1" t="s">
        <v>31</v>
      </c>
      <c r="B292" s="3">
        <v>3726</v>
      </c>
      <c r="C292" s="2">
        <v>43117</v>
      </c>
      <c r="D292">
        <v>205</v>
      </c>
      <c r="E292" s="1" t="s">
        <v>45</v>
      </c>
      <c r="F292" s="1" t="s">
        <v>33</v>
      </c>
      <c r="G292" s="1" t="s">
        <v>607</v>
      </c>
      <c r="H292" s="1" t="s">
        <v>46</v>
      </c>
      <c r="I292" s="1" t="s">
        <v>614</v>
      </c>
      <c r="J292">
        <v>4709</v>
      </c>
      <c r="K292" s="1" t="s">
        <v>615</v>
      </c>
      <c r="L292" s="1" t="s">
        <v>610</v>
      </c>
      <c r="M292">
        <v>0.85</v>
      </c>
      <c r="N292">
        <v>359.1</v>
      </c>
      <c r="O292">
        <v>13.1</v>
      </c>
      <c r="P292">
        <v>12660</v>
      </c>
      <c r="Q292">
        <v>3740</v>
      </c>
      <c r="R292">
        <v>1870</v>
      </c>
      <c r="S292">
        <v>936</v>
      </c>
      <c r="T292">
        <v>0</v>
      </c>
      <c r="U292">
        <v>0</v>
      </c>
      <c r="V292" s="1" t="s">
        <v>39</v>
      </c>
      <c r="W292" s="1" t="s">
        <v>39</v>
      </c>
      <c r="X292" s="1" t="s">
        <v>49</v>
      </c>
      <c r="Y292" s="1" t="s">
        <v>39</v>
      </c>
      <c r="Z292" s="1" t="s">
        <v>39</v>
      </c>
      <c r="AC292">
        <v>14</v>
      </c>
      <c r="AD292">
        <v>0</v>
      </c>
      <c r="AE292">
        <v>2</v>
      </c>
    </row>
    <row r="293" spans="1:31" x14ac:dyDescent="0.25">
      <c r="A293" s="1" t="s">
        <v>31</v>
      </c>
      <c r="B293" s="3">
        <v>3727</v>
      </c>
      <c r="C293" s="2">
        <v>43117</v>
      </c>
      <c r="D293">
        <v>240</v>
      </c>
      <c r="E293" s="1" t="s">
        <v>72</v>
      </c>
      <c r="F293" s="1" t="s">
        <v>33</v>
      </c>
      <c r="G293" s="1" t="s">
        <v>607</v>
      </c>
      <c r="H293" s="1" t="s">
        <v>72</v>
      </c>
      <c r="I293" s="1" t="s">
        <v>616</v>
      </c>
      <c r="J293">
        <v>3668</v>
      </c>
      <c r="K293" s="1" t="s">
        <v>617</v>
      </c>
      <c r="L293" s="1" t="s">
        <v>610</v>
      </c>
      <c r="M293">
        <v>1.5</v>
      </c>
      <c r="N293">
        <v>264.10000000000002</v>
      </c>
      <c r="O293">
        <v>23</v>
      </c>
      <c r="P293">
        <v>11390</v>
      </c>
      <c r="Q293">
        <v>4274</v>
      </c>
      <c r="R293">
        <v>2140</v>
      </c>
      <c r="S293">
        <v>1066</v>
      </c>
      <c r="T293">
        <v>536</v>
      </c>
      <c r="U293">
        <v>268</v>
      </c>
      <c r="V293" s="1" t="s">
        <v>39</v>
      </c>
      <c r="W293" s="1" t="s">
        <v>39</v>
      </c>
      <c r="X293" s="1" t="s">
        <v>92</v>
      </c>
      <c r="Y293" s="1" t="s">
        <v>39</v>
      </c>
      <c r="Z293" s="1" t="s">
        <v>60</v>
      </c>
      <c r="AC293">
        <v>0</v>
      </c>
      <c r="AD293">
        <v>0</v>
      </c>
      <c r="AE293">
        <v>1</v>
      </c>
    </row>
    <row r="294" spans="1:31" x14ac:dyDescent="0.25">
      <c r="A294" s="1" t="s">
        <v>31</v>
      </c>
      <c r="B294" s="3">
        <v>3728</v>
      </c>
      <c r="C294" s="2">
        <v>43117</v>
      </c>
      <c r="D294">
        <v>310</v>
      </c>
      <c r="E294" s="1" t="s">
        <v>45</v>
      </c>
      <c r="F294" s="1" t="s">
        <v>42</v>
      </c>
      <c r="G294" s="1" t="s">
        <v>607</v>
      </c>
      <c r="H294" s="1" t="s">
        <v>46</v>
      </c>
      <c r="I294" s="1" t="s">
        <v>614</v>
      </c>
      <c r="J294">
        <v>4709</v>
      </c>
      <c r="K294" s="1" t="s">
        <v>618</v>
      </c>
      <c r="L294" s="1" t="s">
        <v>610</v>
      </c>
      <c r="M294">
        <v>0.85</v>
      </c>
      <c r="N294">
        <v>358.2</v>
      </c>
      <c r="O294">
        <v>12.2</v>
      </c>
      <c r="P294">
        <v>5848</v>
      </c>
      <c r="Q294">
        <v>1717</v>
      </c>
      <c r="R294">
        <v>859</v>
      </c>
      <c r="S294">
        <v>429</v>
      </c>
      <c r="T294">
        <v>350</v>
      </c>
      <c r="U294">
        <v>350</v>
      </c>
      <c r="V294" s="1" t="s">
        <v>39</v>
      </c>
      <c r="W294" s="1" t="s">
        <v>39</v>
      </c>
      <c r="X294" s="1" t="s">
        <v>49</v>
      </c>
      <c r="Y294" s="1" t="s">
        <v>39</v>
      </c>
      <c r="Z294" s="1" t="s">
        <v>39</v>
      </c>
      <c r="AA294">
        <v>0</v>
      </c>
      <c r="AB294">
        <v>115</v>
      </c>
      <c r="AC294">
        <v>14</v>
      </c>
      <c r="AD294">
        <v>0</v>
      </c>
      <c r="AE294">
        <v>4</v>
      </c>
    </row>
    <row r="295" spans="1:31" x14ac:dyDescent="0.25">
      <c r="A295" s="1" t="s">
        <v>31</v>
      </c>
      <c r="B295" s="3">
        <v>3729</v>
      </c>
      <c r="C295" s="2">
        <v>43117</v>
      </c>
      <c r="D295">
        <v>345</v>
      </c>
      <c r="E295" s="1" t="s">
        <v>45</v>
      </c>
      <c r="F295" s="1" t="s">
        <v>42</v>
      </c>
      <c r="G295" s="1" t="s">
        <v>607</v>
      </c>
      <c r="H295" s="1" t="s">
        <v>46</v>
      </c>
      <c r="I295" s="1" t="s">
        <v>619</v>
      </c>
      <c r="J295">
        <v>5251</v>
      </c>
      <c r="K295" s="1" t="s">
        <v>620</v>
      </c>
      <c r="L295" s="1" t="s">
        <v>610</v>
      </c>
      <c r="M295">
        <v>0.85</v>
      </c>
      <c r="N295">
        <v>420.1</v>
      </c>
      <c r="O295">
        <v>28.8</v>
      </c>
      <c r="P295">
        <v>3899</v>
      </c>
      <c r="Q295">
        <v>1145</v>
      </c>
      <c r="R295">
        <v>572</v>
      </c>
      <c r="S295">
        <v>350</v>
      </c>
      <c r="T295">
        <v>0</v>
      </c>
      <c r="U295">
        <v>0</v>
      </c>
      <c r="V295" s="1" t="s">
        <v>39</v>
      </c>
      <c r="W295" s="1" t="s">
        <v>39</v>
      </c>
      <c r="X295" s="1" t="s">
        <v>49</v>
      </c>
      <c r="Y295" s="1" t="s">
        <v>39</v>
      </c>
      <c r="Z295" s="1" t="s">
        <v>39</v>
      </c>
      <c r="AA295">
        <v>0</v>
      </c>
      <c r="AB295">
        <v>100</v>
      </c>
      <c r="AC295">
        <v>17</v>
      </c>
      <c r="AD295">
        <v>6</v>
      </c>
      <c r="AE295">
        <v>5</v>
      </c>
    </row>
    <row r="296" spans="1:31" x14ac:dyDescent="0.25">
      <c r="A296" s="1" t="s">
        <v>31</v>
      </c>
      <c r="B296" s="3">
        <v>3730</v>
      </c>
      <c r="C296" s="2">
        <v>43117</v>
      </c>
      <c r="D296">
        <v>120</v>
      </c>
      <c r="E296" s="1" t="s">
        <v>32</v>
      </c>
      <c r="F296" s="1" t="s">
        <v>42</v>
      </c>
      <c r="G296" s="1" t="s">
        <v>621</v>
      </c>
      <c r="H296" s="1" t="s">
        <v>35</v>
      </c>
      <c r="I296" s="1" t="s">
        <v>622</v>
      </c>
      <c r="J296">
        <v>3589</v>
      </c>
      <c r="K296" s="1" t="s">
        <v>623</v>
      </c>
      <c r="L296" s="1" t="s">
        <v>624</v>
      </c>
      <c r="M296">
        <v>0.53</v>
      </c>
      <c r="N296">
        <v>256.8</v>
      </c>
      <c r="O296">
        <v>6.8</v>
      </c>
      <c r="P296">
        <v>4549</v>
      </c>
      <c r="Q296">
        <v>1336</v>
      </c>
      <c r="R296">
        <v>668</v>
      </c>
      <c r="S296">
        <v>350</v>
      </c>
      <c r="T296">
        <v>350</v>
      </c>
      <c r="U296">
        <v>350</v>
      </c>
      <c r="V296" s="1" t="s">
        <v>39</v>
      </c>
      <c r="W296" s="1" t="s">
        <v>39</v>
      </c>
      <c r="X296" s="1" t="s">
        <v>41</v>
      </c>
      <c r="Y296" s="1" t="s">
        <v>39</v>
      </c>
      <c r="Z296" s="1" t="s">
        <v>39</v>
      </c>
      <c r="AA296">
        <v>0</v>
      </c>
      <c r="AB296">
        <v>120</v>
      </c>
      <c r="AC296">
        <v>8</v>
      </c>
      <c r="AD296">
        <v>0</v>
      </c>
      <c r="AE296">
        <v>4</v>
      </c>
    </row>
    <row r="297" spans="1:31" x14ac:dyDescent="0.25">
      <c r="A297" s="1" t="s">
        <v>31</v>
      </c>
      <c r="B297" s="3">
        <v>3731</v>
      </c>
      <c r="C297" s="2">
        <v>43117</v>
      </c>
      <c r="D297">
        <v>150</v>
      </c>
      <c r="E297" s="1" t="s">
        <v>32</v>
      </c>
      <c r="F297" s="1" t="s">
        <v>33</v>
      </c>
      <c r="G297" s="1" t="s">
        <v>621</v>
      </c>
      <c r="H297" s="1" t="s">
        <v>35</v>
      </c>
      <c r="I297" s="1" t="s">
        <v>622</v>
      </c>
      <c r="J297">
        <v>3589</v>
      </c>
      <c r="K297" s="1" t="s">
        <v>625</v>
      </c>
      <c r="L297" s="1" t="s">
        <v>624</v>
      </c>
      <c r="M297">
        <v>0.53</v>
      </c>
      <c r="N297">
        <v>255.4</v>
      </c>
      <c r="O297">
        <v>5.4</v>
      </c>
      <c r="P297">
        <v>4549</v>
      </c>
      <c r="Q297">
        <v>1336</v>
      </c>
      <c r="R297">
        <v>668</v>
      </c>
      <c r="S297">
        <v>334</v>
      </c>
      <c r="T297">
        <v>0</v>
      </c>
      <c r="U297">
        <v>0</v>
      </c>
      <c r="V297" s="1" t="s">
        <v>39</v>
      </c>
      <c r="W297" s="1" t="s">
        <v>40</v>
      </c>
      <c r="X297" s="1" t="s">
        <v>49</v>
      </c>
      <c r="Y297" s="1" t="s">
        <v>39</v>
      </c>
      <c r="Z297" s="1" t="s">
        <v>39</v>
      </c>
      <c r="AC297">
        <v>8</v>
      </c>
      <c r="AD297">
        <v>0</v>
      </c>
      <c r="AE297">
        <v>4</v>
      </c>
    </row>
    <row r="298" spans="1:31" x14ac:dyDescent="0.25">
      <c r="A298" s="1" t="s">
        <v>31</v>
      </c>
      <c r="B298" s="3">
        <v>3732</v>
      </c>
      <c r="C298" s="2">
        <v>43117</v>
      </c>
      <c r="D298">
        <v>225</v>
      </c>
      <c r="E298" s="1" t="s">
        <v>45</v>
      </c>
      <c r="F298" s="1" t="s">
        <v>42</v>
      </c>
      <c r="G298" s="1" t="s">
        <v>621</v>
      </c>
      <c r="H298" s="1" t="s">
        <v>46</v>
      </c>
      <c r="I298" s="1" t="s">
        <v>626</v>
      </c>
      <c r="J298">
        <v>3612</v>
      </c>
      <c r="K298" s="1" t="s">
        <v>627</v>
      </c>
      <c r="L298" s="1" t="s">
        <v>624</v>
      </c>
      <c r="M298">
        <v>0.53</v>
      </c>
      <c r="N298">
        <v>251.6</v>
      </c>
      <c r="O298">
        <v>3.6</v>
      </c>
      <c r="P298">
        <v>7343</v>
      </c>
      <c r="Q298">
        <v>2156</v>
      </c>
      <c r="R298">
        <v>1078</v>
      </c>
      <c r="S298">
        <v>539</v>
      </c>
      <c r="T298">
        <v>0</v>
      </c>
      <c r="U298">
        <v>0</v>
      </c>
      <c r="V298" s="1" t="s">
        <v>39</v>
      </c>
      <c r="W298" s="1" t="s">
        <v>40</v>
      </c>
      <c r="X298" s="1" t="s">
        <v>49</v>
      </c>
      <c r="Y298" s="1" t="s">
        <v>39</v>
      </c>
      <c r="Z298" s="1" t="s">
        <v>39</v>
      </c>
      <c r="AC298">
        <v>13</v>
      </c>
      <c r="AD298">
        <v>0</v>
      </c>
      <c r="AE298">
        <v>3</v>
      </c>
    </row>
    <row r="299" spans="1:31" x14ac:dyDescent="0.25">
      <c r="A299" s="1" t="s">
        <v>31</v>
      </c>
      <c r="B299" s="3">
        <v>3733</v>
      </c>
      <c r="C299" s="2">
        <v>43117</v>
      </c>
      <c r="D299">
        <v>300</v>
      </c>
      <c r="E299" s="1" t="s">
        <v>45</v>
      </c>
      <c r="F299" s="1" t="s">
        <v>42</v>
      </c>
      <c r="G299" s="1" t="s">
        <v>621</v>
      </c>
      <c r="H299" s="1" t="s">
        <v>46</v>
      </c>
      <c r="I299" s="1" t="s">
        <v>628</v>
      </c>
      <c r="J299">
        <v>5146</v>
      </c>
      <c r="K299" s="1" t="s">
        <v>629</v>
      </c>
      <c r="L299" s="1" t="s">
        <v>624</v>
      </c>
      <c r="M299">
        <v>0.53</v>
      </c>
      <c r="N299">
        <v>376.75</v>
      </c>
      <c r="O299">
        <v>10.75</v>
      </c>
      <c r="P299">
        <v>7343</v>
      </c>
      <c r="Q299">
        <v>2156</v>
      </c>
      <c r="R299">
        <v>1078</v>
      </c>
      <c r="S299">
        <v>539</v>
      </c>
      <c r="T299">
        <v>350</v>
      </c>
      <c r="U299">
        <v>350</v>
      </c>
      <c r="V299" s="1" t="s">
        <v>39</v>
      </c>
      <c r="W299" s="1" t="s">
        <v>39</v>
      </c>
      <c r="X299" s="1" t="s">
        <v>49</v>
      </c>
      <c r="Y299" s="1" t="s">
        <v>39</v>
      </c>
      <c r="Z299" s="1" t="s">
        <v>39</v>
      </c>
      <c r="AA299">
        <v>0</v>
      </c>
      <c r="AB299">
        <v>130</v>
      </c>
      <c r="AC299">
        <v>18</v>
      </c>
      <c r="AD299">
        <v>1</v>
      </c>
      <c r="AE299">
        <v>3</v>
      </c>
    </row>
    <row r="300" spans="1:31" x14ac:dyDescent="0.25">
      <c r="A300" s="1" t="s">
        <v>31</v>
      </c>
      <c r="B300" s="3">
        <v>3734</v>
      </c>
      <c r="C300" s="2">
        <v>43117</v>
      </c>
      <c r="D300">
        <v>330</v>
      </c>
      <c r="E300" s="1" t="s">
        <v>32</v>
      </c>
      <c r="F300" s="1" t="s">
        <v>33</v>
      </c>
      <c r="G300" s="1" t="s">
        <v>621</v>
      </c>
      <c r="H300" s="1" t="s">
        <v>35</v>
      </c>
      <c r="I300" s="1" t="s">
        <v>630</v>
      </c>
      <c r="J300">
        <v>4518</v>
      </c>
      <c r="K300" s="1" t="s">
        <v>631</v>
      </c>
      <c r="L300" s="1" t="s">
        <v>624</v>
      </c>
      <c r="M300">
        <v>0.53</v>
      </c>
      <c r="N300">
        <v>325.10000000000002</v>
      </c>
      <c r="O300">
        <v>6.1</v>
      </c>
      <c r="P300">
        <v>4809</v>
      </c>
      <c r="Q300">
        <v>1412</v>
      </c>
      <c r="R300">
        <v>706</v>
      </c>
      <c r="S300">
        <v>353</v>
      </c>
      <c r="T300">
        <v>0</v>
      </c>
      <c r="U300">
        <v>0</v>
      </c>
      <c r="V300" s="1" t="s">
        <v>39</v>
      </c>
      <c r="W300" s="1" t="s">
        <v>40</v>
      </c>
      <c r="X300" s="1" t="s">
        <v>41</v>
      </c>
      <c r="Y300" s="1" t="s">
        <v>39</v>
      </c>
      <c r="Z300" s="1" t="s">
        <v>39</v>
      </c>
      <c r="AC300">
        <v>10</v>
      </c>
      <c r="AD300">
        <v>0</v>
      </c>
      <c r="AE300">
        <v>4</v>
      </c>
    </row>
    <row r="301" spans="1:31" x14ac:dyDescent="0.25">
      <c r="A301" s="1" t="s">
        <v>31</v>
      </c>
      <c r="B301" s="3">
        <v>3735</v>
      </c>
      <c r="C301" s="2">
        <v>43117</v>
      </c>
      <c r="D301">
        <v>405</v>
      </c>
      <c r="E301" s="1" t="s">
        <v>72</v>
      </c>
      <c r="F301" s="1" t="s">
        <v>33</v>
      </c>
      <c r="G301" s="1" t="s">
        <v>621</v>
      </c>
      <c r="H301" s="1" t="s">
        <v>72</v>
      </c>
      <c r="I301" s="1" t="s">
        <v>622</v>
      </c>
      <c r="J301">
        <v>3589</v>
      </c>
      <c r="K301" s="1" t="s">
        <v>632</v>
      </c>
      <c r="L301" s="1" t="s">
        <v>624</v>
      </c>
      <c r="M301">
        <v>0.53</v>
      </c>
      <c r="N301">
        <v>255.2</v>
      </c>
      <c r="O301">
        <v>10.9</v>
      </c>
      <c r="P301">
        <v>2274</v>
      </c>
      <c r="Q301">
        <v>668</v>
      </c>
      <c r="R301">
        <v>334</v>
      </c>
      <c r="S301">
        <v>167</v>
      </c>
      <c r="T301">
        <v>0</v>
      </c>
      <c r="U301">
        <v>0</v>
      </c>
      <c r="V301" s="1" t="s">
        <v>39</v>
      </c>
      <c r="W301" s="1" t="s">
        <v>39</v>
      </c>
      <c r="X301" s="1" t="s">
        <v>92</v>
      </c>
      <c r="Y301" s="1" t="s">
        <v>39</v>
      </c>
      <c r="Z301" s="1" t="s">
        <v>39</v>
      </c>
      <c r="AC301">
        <v>0</v>
      </c>
      <c r="AD301">
        <v>0</v>
      </c>
      <c r="AE301">
        <v>5</v>
      </c>
    </row>
    <row r="302" spans="1:31" x14ac:dyDescent="0.25">
      <c r="A302" s="1" t="s">
        <v>31</v>
      </c>
      <c r="B302" s="3">
        <v>3736</v>
      </c>
      <c r="C302" s="2">
        <v>43118</v>
      </c>
      <c r="D302">
        <v>100</v>
      </c>
      <c r="E302" s="1" t="s">
        <v>32</v>
      </c>
      <c r="F302" s="1" t="s">
        <v>33</v>
      </c>
      <c r="G302" s="1" t="s">
        <v>187</v>
      </c>
      <c r="H302" s="1" t="s">
        <v>35</v>
      </c>
      <c r="I302" s="1" t="s">
        <v>188</v>
      </c>
      <c r="J302">
        <v>3469</v>
      </c>
      <c r="K302" s="1" t="s">
        <v>633</v>
      </c>
      <c r="L302" s="1" t="s">
        <v>634</v>
      </c>
      <c r="M302">
        <v>0.8</v>
      </c>
      <c r="N302">
        <v>240.8</v>
      </c>
      <c r="O302">
        <v>11.3</v>
      </c>
      <c r="P302">
        <v>4809</v>
      </c>
      <c r="Q302">
        <v>1412</v>
      </c>
      <c r="R302">
        <v>706</v>
      </c>
      <c r="S302">
        <v>353</v>
      </c>
      <c r="T302">
        <v>0</v>
      </c>
      <c r="U302">
        <v>0</v>
      </c>
      <c r="V302" s="1" t="s">
        <v>39</v>
      </c>
      <c r="W302" s="1" t="s">
        <v>40</v>
      </c>
      <c r="X302" s="1" t="s">
        <v>41</v>
      </c>
      <c r="Y302" s="1" t="s">
        <v>39</v>
      </c>
      <c r="Z302" s="1" t="s">
        <v>39</v>
      </c>
      <c r="AC302">
        <v>9</v>
      </c>
      <c r="AD302">
        <v>0</v>
      </c>
      <c r="AE302">
        <v>4</v>
      </c>
    </row>
    <row r="303" spans="1:31" x14ac:dyDescent="0.25">
      <c r="A303" s="1" t="s">
        <v>31</v>
      </c>
      <c r="B303" s="3">
        <v>3737</v>
      </c>
      <c r="C303" s="2">
        <v>43118</v>
      </c>
      <c r="D303">
        <v>130</v>
      </c>
      <c r="E303" s="1" t="s">
        <v>45</v>
      </c>
      <c r="F303" s="1" t="s">
        <v>33</v>
      </c>
      <c r="G303" s="1" t="s">
        <v>187</v>
      </c>
      <c r="H303" s="1" t="s">
        <v>46</v>
      </c>
      <c r="I303" s="1" t="s">
        <v>409</v>
      </c>
      <c r="J303">
        <v>4411</v>
      </c>
      <c r="K303" s="1" t="s">
        <v>635</v>
      </c>
      <c r="L303" s="1" t="s">
        <v>634</v>
      </c>
      <c r="M303">
        <v>0.85</v>
      </c>
      <c r="N303">
        <v>314.89999999999998</v>
      </c>
      <c r="O303">
        <v>10.5</v>
      </c>
      <c r="P303">
        <v>7722</v>
      </c>
      <c r="Q303">
        <v>2398</v>
      </c>
      <c r="R303">
        <v>1291</v>
      </c>
      <c r="S303">
        <v>0</v>
      </c>
      <c r="T303">
        <v>0</v>
      </c>
      <c r="U303">
        <v>0</v>
      </c>
      <c r="V303" s="1" t="s">
        <v>39</v>
      </c>
      <c r="W303" s="1" t="s">
        <v>40</v>
      </c>
      <c r="X303" s="1" t="s">
        <v>49</v>
      </c>
      <c r="Y303" s="1" t="s">
        <v>39</v>
      </c>
      <c r="Z303" s="1" t="s">
        <v>39</v>
      </c>
      <c r="AC303">
        <v>16</v>
      </c>
      <c r="AD303">
        <v>0</v>
      </c>
      <c r="AE303">
        <v>3</v>
      </c>
    </row>
    <row r="304" spans="1:31" x14ac:dyDescent="0.25">
      <c r="A304" s="1" t="s">
        <v>31</v>
      </c>
      <c r="B304" s="3">
        <v>3738</v>
      </c>
      <c r="C304" s="2">
        <v>43118</v>
      </c>
      <c r="D304">
        <v>200</v>
      </c>
      <c r="E304" s="1" t="s">
        <v>45</v>
      </c>
      <c r="F304" s="1" t="s">
        <v>42</v>
      </c>
      <c r="G304" s="1" t="s">
        <v>187</v>
      </c>
      <c r="H304" s="1" t="s">
        <v>46</v>
      </c>
      <c r="I304" s="1" t="s">
        <v>197</v>
      </c>
      <c r="J304">
        <v>5231</v>
      </c>
      <c r="K304" s="1" t="s">
        <v>636</v>
      </c>
      <c r="L304" s="1" t="s">
        <v>634</v>
      </c>
      <c r="M304">
        <v>0.85</v>
      </c>
      <c r="N304">
        <v>381.3</v>
      </c>
      <c r="O304">
        <v>16.399999999999999</v>
      </c>
      <c r="P304">
        <v>9487</v>
      </c>
      <c r="Q304">
        <v>2786</v>
      </c>
      <c r="R304">
        <v>1393</v>
      </c>
      <c r="S304">
        <v>696</v>
      </c>
      <c r="T304">
        <v>0</v>
      </c>
      <c r="U304">
        <v>0</v>
      </c>
      <c r="V304" s="1" t="s">
        <v>39</v>
      </c>
      <c r="W304" s="1" t="s">
        <v>39</v>
      </c>
      <c r="X304" s="1" t="s">
        <v>49</v>
      </c>
      <c r="Y304" s="1" t="s">
        <v>39</v>
      </c>
      <c r="Z304" s="1" t="s">
        <v>39</v>
      </c>
      <c r="AA304">
        <v>0</v>
      </c>
      <c r="AB304">
        <v>140</v>
      </c>
      <c r="AC304">
        <v>19</v>
      </c>
      <c r="AD304">
        <v>0</v>
      </c>
      <c r="AE304">
        <v>3</v>
      </c>
    </row>
    <row r="305" spans="1:31" x14ac:dyDescent="0.25">
      <c r="A305" s="1" t="s">
        <v>31</v>
      </c>
      <c r="B305" s="3">
        <v>3739</v>
      </c>
      <c r="C305" s="2">
        <v>43118</v>
      </c>
      <c r="D305">
        <v>235</v>
      </c>
      <c r="E305" s="1" t="s">
        <v>32</v>
      </c>
      <c r="F305" s="1" t="s">
        <v>33</v>
      </c>
      <c r="G305" s="1" t="s">
        <v>187</v>
      </c>
      <c r="H305" s="1" t="s">
        <v>35</v>
      </c>
      <c r="I305" s="1" t="s">
        <v>191</v>
      </c>
      <c r="J305">
        <v>4675</v>
      </c>
      <c r="K305" s="1" t="s">
        <v>192</v>
      </c>
      <c r="L305" s="1" t="s">
        <v>634</v>
      </c>
      <c r="M305">
        <v>0.8</v>
      </c>
      <c r="N305">
        <v>324.10000000000002</v>
      </c>
      <c r="O305">
        <v>9.3000000000000007</v>
      </c>
      <c r="P305">
        <v>4809</v>
      </c>
      <c r="Q305">
        <v>1412</v>
      </c>
      <c r="R305">
        <v>706</v>
      </c>
      <c r="S305">
        <v>353</v>
      </c>
      <c r="T305">
        <v>0</v>
      </c>
      <c r="U305">
        <v>0</v>
      </c>
      <c r="V305" s="1" t="s">
        <v>39</v>
      </c>
      <c r="W305" s="1" t="s">
        <v>84</v>
      </c>
      <c r="X305" s="1" t="s">
        <v>41</v>
      </c>
      <c r="Y305" s="1" t="s">
        <v>39</v>
      </c>
      <c r="Z305" s="1" t="s">
        <v>39</v>
      </c>
      <c r="AC305">
        <v>11</v>
      </c>
      <c r="AD305">
        <v>0</v>
      </c>
      <c r="AE305">
        <v>4</v>
      </c>
    </row>
    <row r="306" spans="1:31" x14ac:dyDescent="0.25">
      <c r="A306" s="1" t="s">
        <v>31</v>
      </c>
      <c r="B306" s="3">
        <v>3740</v>
      </c>
      <c r="C306" s="2">
        <v>43118</v>
      </c>
      <c r="D306">
        <v>310</v>
      </c>
      <c r="E306" s="1" t="s">
        <v>45</v>
      </c>
      <c r="F306" s="1" t="s">
        <v>33</v>
      </c>
      <c r="G306" s="1" t="s">
        <v>187</v>
      </c>
      <c r="H306" s="1" t="s">
        <v>46</v>
      </c>
      <c r="I306" s="1" t="s">
        <v>197</v>
      </c>
      <c r="J306">
        <v>5231</v>
      </c>
      <c r="K306" s="1" t="s">
        <v>637</v>
      </c>
      <c r="L306" s="1" t="s">
        <v>634</v>
      </c>
      <c r="M306">
        <v>0.85</v>
      </c>
      <c r="N306">
        <v>389.9</v>
      </c>
      <c r="O306">
        <v>0</v>
      </c>
      <c r="P306">
        <v>3743</v>
      </c>
      <c r="Q306">
        <v>1161</v>
      </c>
      <c r="R306">
        <v>580</v>
      </c>
      <c r="S306">
        <v>290</v>
      </c>
      <c r="T306">
        <v>0</v>
      </c>
      <c r="U306">
        <v>0</v>
      </c>
      <c r="V306" s="1" t="s">
        <v>39</v>
      </c>
      <c r="W306" s="1" t="s">
        <v>39</v>
      </c>
      <c r="X306" s="1" t="s">
        <v>49</v>
      </c>
      <c r="Y306" s="1" t="s">
        <v>39</v>
      </c>
      <c r="Z306" s="1" t="s">
        <v>39</v>
      </c>
      <c r="AC306">
        <v>0</v>
      </c>
      <c r="AD306">
        <v>0</v>
      </c>
      <c r="AE306">
        <v>4</v>
      </c>
    </row>
    <row r="307" spans="1:31" x14ac:dyDescent="0.25">
      <c r="A307" s="1" t="s">
        <v>31</v>
      </c>
      <c r="B307" s="3">
        <v>3741</v>
      </c>
      <c r="C307" s="2">
        <v>43118</v>
      </c>
      <c r="D307">
        <v>345</v>
      </c>
      <c r="E307" s="1" t="s">
        <v>32</v>
      </c>
      <c r="F307" s="1" t="s">
        <v>42</v>
      </c>
      <c r="G307" s="1" t="s">
        <v>187</v>
      </c>
      <c r="H307" s="1" t="s">
        <v>35</v>
      </c>
      <c r="I307" s="1" t="s">
        <v>195</v>
      </c>
      <c r="J307">
        <v>5234</v>
      </c>
      <c r="K307" s="1" t="s">
        <v>638</v>
      </c>
      <c r="L307" s="1" t="s">
        <v>634</v>
      </c>
      <c r="M307">
        <v>0.8</v>
      </c>
      <c r="N307">
        <v>367.1</v>
      </c>
      <c r="O307">
        <v>14.8</v>
      </c>
      <c r="P307">
        <v>7213</v>
      </c>
      <c r="Q307">
        <v>2118</v>
      </c>
      <c r="R307">
        <v>1059</v>
      </c>
      <c r="S307">
        <v>529</v>
      </c>
      <c r="T307">
        <v>350</v>
      </c>
      <c r="U307">
        <v>350</v>
      </c>
      <c r="V307" s="1" t="s">
        <v>39</v>
      </c>
      <c r="W307" s="1" t="s">
        <v>39</v>
      </c>
      <c r="X307" s="1" t="s">
        <v>41</v>
      </c>
      <c r="Y307" s="1" t="s">
        <v>39</v>
      </c>
      <c r="Z307" s="1" t="s">
        <v>39</v>
      </c>
      <c r="AA307">
        <v>0</v>
      </c>
      <c r="AB307">
        <v>125</v>
      </c>
      <c r="AC307">
        <v>12</v>
      </c>
      <c r="AD307">
        <v>0</v>
      </c>
      <c r="AE307">
        <v>3</v>
      </c>
    </row>
    <row r="308" spans="1:31" x14ac:dyDescent="0.25">
      <c r="A308" s="1" t="s">
        <v>31</v>
      </c>
      <c r="B308" s="3">
        <v>3742</v>
      </c>
      <c r="C308" s="2">
        <v>43118</v>
      </c>
      <c r="D308">
        <v>420</v>
      </c>
      <c r="E308" s="1" t="s">
        <v>72</v>
      </c>
      <c r="F308" s="1" t="s">
        <v>33</v>
      </c>
      <c r="G308" s="1" t="s">
        <v>187</v>
      </c>
      <c r="H308" s="1" t="s">
        <v>72</v>
      </c>
      <c r="I308" s="1" t="s">
        <v>639</v>
      </c>
      <c r="J308">
        <v>3087</v>
      </c>
      <c r="K308" s="1" t="s">
        <v>640</v>
      </c>
      <c r="L308" s="1" t="s">
        <v>634</v>
      </c>
      <c r="M308">
        <v>0.8</v>
      </c>
      <c r="N308">
        <v>215.2</v>
      </c>
      <c r="O308">
        <v>22.2</v>
      </c>
      <c r="P308">
        <v>3899</v>
      </c>
      <c r="Q308">
        <v>1145</v>
      </c>
      <c r="R308">
        <v>572</v>
      </c>
      <c r="S308">
        <v>286</v>
      </c>
      <c r="T308">
        <v>0</v>
      </c>
      <c r="U308">
        <v>0</v>
      </c>
      <c r="V308" s="1" t="s">
        <v>39</v>
      </c>
      <c r="W308" s="1" t="s">
        <v>39</v>
      </c>
      <c r="X308" s="1" t="s">
        <v>92</v>
      </c>
      <c r="Y308" s="1" t="s">
        <v>39</v>
      </c>
      <c r="Z308" s="1" t="s">
        <v>39</v>
      </c>
      <c r="AC308">
        <v>0</v>
      </c>
      <c r="AD308">
        <v>0</v>
      </c>
      <c r="AE308">
        <v>4</v>
      </c>
    </row>
    <row r="309" spans="1:31" x14ac:dyDescent="0.25">
      <c r="A309" s="1" t="s">
        <v>31</v>
      </c>
      <c r="B309" s="3">
        <v>3743</v>
      </c>
      <c r="C309" s="2">
        <v>43118</v>
      </c>
      <c r="D309">
        <v>110</v>
      </c>
      <c r="E309" s="1" t="s">
        <v>45</v>
      </c>
      <c r="F309" s="1" t="s">
        <v>42</v>
      </c>
      <c r="G309" s="1" t="s">
        <v>271</v>
      </c>
      <c r="H309" s="1" t="s">
        <v>46</v>
      </c>
      <c r="I309" s="1" t="s">
        <v>279</v>
      </c>
      <c r="J309">
        <v>4435</v>
      </c>
      <c r="K309" s="1" t="s">
        <v>641</v>
      </c>
      <c r="L309" s="1" t="s">
        <v>642</v>
      </c>
      <c r="M309">
        <v>2.0499999999999998</v>
      </c>
      <c r="N309">
        <v>356.1</v>
      </c>
      <c r="O309">
        <v>38.6</v>
      </c>
      <c r="P309">
        <v>7195</v>
      </c>
      <c r="Q309">
        <v>2125</v>
      </c>
      <c r="R309">
        <v>0</v>
      </c>
      <c r="S309">
        <v>0</v>
      </c>
      <c r="T309">
        <v>0</v>
      </c>
      <c r="U309">
        <v>0</v>
      </c>
      <c r="V309" s="1" t="s">
        <v>39</v>
      </c>
      <c r="W309" s="1" t="s">
        <v>39</v>
      </c>
      <c r="X309" s="1" t="s">
        <v>49</v>
      </c>
      <c r="Y309" s="1" t="s">
        <v>39</v>
      </c>
      <c r="Z309" s="1" t="s">
        <v>39</v>
      </c>
      <c r="AA309">
        <v>0</v>
      </c>
      <c r="AB309">
        <v>130</v>
      </c>
      <c r="AC309">
        <v>13</v>
      </c>
      <c r="AD309">
        <v>0</v>
      </c>
      <c r="AE309">
        <v>3</v>
      </c>
    </row>
    <row r="310" spans="1:31" x14ac:dyDescent="0.25">
      <c r="A310" s="1" t="s">
        <v>31</v>
      </c>
      <c r="B310" s="3">
        <v>3744</v>
      </c>
      <c r="C310" s="2">
        <v>43118</v>
      </c>
      <c r="D310">
        <v>140</v>
      </c>
      <c r="E310" s="1" t="s">
        <v>32</v>
      </c>
      <c r="F310" s="1" t="s">
        <v>42</v>
      </c>
      <c r="G310" s="1" t="s">
        <v>271</v>
      </c>
      <c r="H310" s="1" t="s">
        <v>35</v>
      </c>
      <c r="I310" s="1" t="s">
        <v>277</v>
      </c>
      <c r="J310">
        <v>4702</v>
      </c>
      <c r="K310" s="1" t="s">
        <v>643</v>
      </c>
      <c r="L310" s="1" t="s">
        <v>642</v>
      </c>
      <c r="M310">
        <v>1.45</v>
      </c>
      <c r="N310">
        <v>353.1</v>
      </c>
      <c r="O310">
        <v>26.6</v>
      </c>
      <c r="P310">
        <v>7408</v>
      </c>
      <c r="Q310">
        <v>2175</v>
      </c>
      <c r="R310">
        <v>1088</v>
      </c>
      <c r="S310">
        <v>544</v>
      </c>
      <c r="T310">
        <v>350</v>
      </c>
      <c r="U310">
        <v>350</v>
      </c>
      <c r="V310" s="1" t="s">
        <v>39</v>
      </c>
      <c r="W310" s="1" t="s">
        <v>39</v>
      </c>
      <c r="X310" s="1" t="s">
        <v>41</v>
      </c>
      <c r="Y310" s="1" t="s">
        <v>39</v>
      </c>
      <c r="Z310" s="1" t="s">
        <v>39</v>
      </c>
      <c r="AA310">
        <v>0</v>
      </c>
      <c r="AB310">
        <v>125</v>
      </c>
      <c r="AC310">
        <v>10</v>
      </c>
      <c r="AD310">
        <v>1</v>
      </c>
      <c r="AE310">
        <v>3</v>
      </c>
    </row>
    <row r="311" spans="1:31" x14ac:dyDescent="0.25">
      <c r="A311" s="1" t="s">
        <v>31</v>
      </c>
      <c r="B311" s="3">
        <v>3745</v>
      </c>
      <c r="C311" s="2">
        <v>43118</v>
      </c>
      <c r="D311">
        <v>210</v>
      </c>
      <c r="E311" s="1" t="s">
        <v>45</v>
      </c>
      <c r="F311" s="1" t="s">
        <v>42</v>
      </c>
      <c r="G311" s="1" t="s">
        <v>271</v>
      </c>
      <c r="H311" s="1" t="s">
        <v>46</v>
      </c>
      <c r="I311" s="1" t="s">
        <v>644</v>
      </c>
      <c r="J311">
        <v>5882</v>
      </c>
      <c r="K311" s="1" t="s">
        <v>645</v>
      </c>
      <c r="L311" s="1" t="s">
        <v>642</v>
      </c>
      <c r="M311">
        <v>2.0499999999999998</v>
      </c>
      <c r="N311">
        <v>474.7</v>
      </c>
      <c r="O311">
        <v>46.5</v>
      </c>
      <c r="P311">
        <v>15746</v>
      </c>
      <c r="Q311">
        <v>4623</v>
      </c>
      <c r="R311">
        <v>2312</v>
      </c>
      <c r="S311">
        <v>1156</v>
      </c>
      <c r="T311">
        <v>350</v>
      </c>
      <c r="U311">
        <v>0</v>
      </c>
      <c r="V311" s="1" t="s">
        <v>39</v>
      </c>
      <c r="W311" s="1" t="s">
        <v>39</v>
      </c>
      <c r="X311" s="1" t="s">
        <v>49</v>
      </c>
      <c r="Y311" s="1" t="s">
        <v>39</v>
      </c>
      <c r="Z311" s="1" t="s">
        <v>39</v>
      </c>
      <c r="AA311">
        <v>0</v>
      </c>
      <c r="AB311">
        <v>130</v>
      </c>
      <c r="AC311">
        <v>17</v>
      </c>
      <c r="AD311">
        <v>0</v>
      </c>
      <c r="AE311">
        <v>3</v>
      </c>
    </row>
    <row r="312" spans="1:31" x14ac:dyDescent="0.25">
      <c r="A312" s="1" t="s">
        <v>31</v>
      </c>
      <c r="B312" s="3">
        <v>3746</v>
      </c>
      <c r="C312" s="2">
        <v>43118</v>
      </c>
      <c r="D312">
        <v>245</v>
      </c>
      <c r="E312" s="1" t="s">
        <v>45</v>
      </c>
      <c r="F312" s="1" t="s">
        <v>42</v>
      </c>
      <c r="G312" s="1" t="s">
        <v>271</v>
      </c>
      <c r="H312" s="1" t="s">
        <v>46</v>
      </c>
      <c r="I312" s="1" t="s">
        <v>279</v>
      </c>
      <c r="J312">
        <v>4435</v>
      </c>
      <c r="K312" s="1" t="s">
        <v>646</v>
      </c>
      <c r="L312" s="1" t="s">
        <v>642</v>
      </c>
      <c r="M312">
        <v>2.0499999999999998</v>
      </c>
      <c r="N312">
        <v>362.1</v>
      </c>
      <c r="O312">
        <v>44.6</v>
      </c>
      <c r="P312">
        <v>6563</v>
      </c>
      <c r="Q312">
        <v>1927</v>
      </c>
      <c r="R312">
        <v>964</v>
      </c>
      <c r="S312">
        <v>482</v>
      </c>
      <c r="T312">
        <v>0</v>
      </c>
      <c r="U312">
        <v>0</v>
      </c>
      <c r="V312" s="1" t="s">
        <v>39</v>
      </c>
      <c r="W312" s="1" t="s">
        <v>40</v>
      </c>
      <c r="X312" s="1" t="s">
        <v>49</v>
      </c>
      <c r="Y312" s="1" t="s">
        <v>39</v>
      </c>
      <c r="Z312" s="1" t="s">
        <v>39</v>
      </c>
      <c r="AA312">
        <v>0</v>
      </c>
      <c r="AB312">
        <v>120</v>
      </c>
      <c r="AC312">
        <v>13</v>
      </c>
      <c r="AD312">
        <v>0</v>
      </c>
      <c r="AE312">
        <v>4</v>
      </c>
    </row>
    <row r="313" spans="1:31" x14ac:dyDescent="0.25">
      <c r="A313" s="1" t="s">
        <v>31</v>
      </c>
      <c r="B313" s="3">
        <v>3747</v>
      </c>
      <c r="C313" s="2">
        <v>43118</v>
      </c>
      <c r="D313">
        <v>320</v>
      </c>
      <c r="E313" s="1" t="s">
        <v>32</v>
      </c>
      <c r="F313" s="1" t="s">
        <v>42</v>
      </c>
      <c r="G313" s="1" t="s">
        <v>271</v>
      </c>
      <c r="H313" s="1" t="s">
        <v>35</v>
      </c>
      <c r="I313" s="1" t="s">
        <v>272</v>
      </c>
      <c r="J313">
        <v>3365</v>
      </c>
      <c r="K313" s="1" t="s">
        <v>647</v>
      </c>
      <c r="L313" s="1" t="s">
        <v>642</v>
      </c>
      <c r="M313">
        <v>1.45</v>
      </c>
      <c r="N313">
        <v>248.3</v>
      </c>
      <c r="O313">
        <v>19.399999999999999</v>
      </c>
      <c r="P313">
        <v>7083</v>
      </c>
      <c r="Q313">
        <v>2080</v>
      </c>
      <c r="R313">
        <v>1040</v>
      </c>
      <c r="S313">
        <v>520</v>
      </c>
      <c r="T313">
        <v>350</v>
      </c>
      <c r="U313">
        <v>350</v>
      </c>
      <c r="V313" s="1" t="s">
        <v>39</v>
      </c>
      <c r="W313" s="1" t="s">
        <v>39</v>
      </c>
      <c r="X313" s="1" t="s">
        <v>41</v>
      </c>
      <c r="Y313" s="1" t="s">
        <v>39</v>
      </c>
      <c r="Z313" s="1" t="s">
        <v>39</v>
      </c>
      <c r="AA313">
        <v>0</v>
      </c>
      <c r="AB313">
        <v>130</v>
      </c>
      <c r="AC313">
        <v>7</v>
      </c>
      <c r="AD313">
        <v>6</v>
      </c>
      <c r="AE313">
        <v>3</v>
      </c>
    </row>
    <row r="314" spans="1:31" x14ac:dyDescent="0.25">
      <c r="A314" s="1" t="s">
        <v>31</v>
      </c>
      <c r="B314" s="3">
        <v>3748</v>
      </c>
      <c r="C314" s="2">
        <v>43118</v>
      </c>
      <c r="D314">
        <v>355</v>
      </c>
      <c r="E314" s="1" t="s">
        <v>32</v>
      </c>
      <c r="F314" s="1" t="s">
        <v>33</v>
      </c>
      <c r="G314" s="1" t="s">
        <v>271</v>
      </c>
      <c r="H314" s="1" t="s">
        <v>35</v>
      </c>
      <c r="I314" s="1" t="s">
        <v>272</v>
      </c>
      <c r="J314">
        <v>3365</v>
      </c>
      <c r="K314" s="1" t="s">
        <v>648</v>
      </c>
      <c r="L314" s="1" t="s">
        <v>642</v>
      </c>
      <c r="M314">
        <v>1.45</v>
      </c>
      <c r="N314">
        <v>244.1</v>
      </c>
      <c r="O314">
        <v>15.2</v>
      </c>
      <c r="P314">
        <v>4224</v>
      </c>
      <c r="Q314">
        <v>1240</v>
      </c>
      <c r="R314">
        <v>620</v>
      </c>
      <c r="S314">
        <v>310</v>
      </c>
      <c r="T314">
        <v>0</v>
      </c>
      <c r="U314">
        <v>0</v>
      </c>
      <c r="V314" s="1" t="s">
        <v>39</v>
      </c>
      <c r="W314" s="1" t="s">
        <v>40</v>
      </c>
      <c r="X314" s="1" t="s">
        <v>41</v>
      </c>
      <c r="Y314" s="1" t="s">
        <v>39</v>
      </c>
      <c r="Z314" s="1" t="s">
        <v>39</v>
      </c>
      <c r="AC314">
        <v>7</v>
      </c>
      <c r="AD314">
        <v>0</v>
      </c>
      <c r="AE314">
        <v>4</v>
      </c>
    </row>
    <row r="315" spans="1:31" x14ac:dyDescent="0.25">
      <c r="A315" s="1" t="s">
        <v>31</v>
      </c>
      <c r="B315" s="3">
        <v>3749</v>
      </c>
      <c r="C315" s="2">
        <v>43119</v>
      </c>
      <c r="D315">
        <v>105</v>
      </c>
      <c r="E315" s="1" t="s">
        <v>32</v>
      </c>
      <c r="F315" s="1" t="s">
        <v>33</v>
      </c>
      <c r="G315" s="1" t="s">
        <v>242</v>
      </c>
      <c r="H315" s="1" t="s">
        <v>35</v>
      </c>
      <c r="I315" s="1" t="s">
        <v>243</v>
      </c>
      <c r="J315">
        <v>4280</v>
      </c>
      <c r="K315" s="1" t="s">
        <v>649</v>
      </c>
      <c r="L315" s="1" t="s">
        <v>650</v>
      </c>
      <c r="M315">
        <v>0.55000000000000004</v>
      </c>
      <c r="N315">
        <v>308.39999999999998</v>
      </c>
      <c r="O315">
        <v>6.6</v>
      </c>
      <c r="P315">
        <v>4094</v>
      </c>
      <c r="Q315">
        <v>1202</v>
      </c>
      <c r="R315">
        <v>601</v>
      </c>
      <c r="S315">
        <v>301</v>
      </c>
      <c r="T315">
        <v>0</v>
      </c>
      <c r="U315">
        <v>0</v>
      </c>
      <c r="V315" s="1" t="s">
        <v>39</v>
      </c>
      <c r="W315" s="1" t="s">
        <v>40</v>
      </c>
      <c r="X315" s="1" t="s">
        <v>41</v>
      </c>
      <c r="Y315" s="1" t="s">
        <v>39</v>
      </c>
      <c r="Z315" s="1" t="s">
        <v>39</v>
      </c>
      <c r="AC315">
        <v>9</v>
      </c>
      <c r="AD315">
        <v>0</v>
      </c>
      <c r="AE315">
        <v>4</v>
      </c>
    </row>
    <row r="316" spans="1:31" x14ac:dyDescent="0.25">
      <c r="A316" s="1" t="s">
        <v>31</v>
      </c>
      <c r="B316" s="3">
        <v>3750</v>
      </c>
      <c r="C316" s="2">
        <v>43119</v>
      </c>
      <c r="D316">
        <v>135</v>
      </c>
      <c r="E316" s="1" t="s">
        <v>32</v>
      </c>
      <c r="F316" s="1" t="s">
        <v>33</v>
      </c>
      <c r="G316" s="1" t="s">
        <v>242</v>
      </c>
      <c r="H316" s="1" t="s">
        <v>35</v>
      </c>
      <c r="I316" s="1" t="s">
        <v>245</v>
      </c>
      <c r="J316">
        <v>5191</v>
      </c>
      <c r="K316" s="1" t="s">
        <v>651</v>
      </c>
      <c r="L316" s="1" t="s">
        <v>650</v>
      </c>
      <c r="M316">
        <v>0.55000000000000004</v>
      </c>
      <c r="N316">
        <v>384.5</v>
      </c>
      <c r="O316">
        <v>22.3</v>
      </c>
      <c r="P316">
        <v>4194</v>
      </c>
      <c r="Q316">
        <v>1302</v>
      </c>
      <c r="R316">
        <v>701</v>
      </c>
      <c r="S316">
        <v>0</v>
      </c>
      <c r="T316">
        <v>0</v>
      </c>
      <c r="U316">
        <v>0</v>
      </c>
      <c r="V316" s="1" t="s">
        <v>39</v>
      </c>
      <c r="W316" s="1" t="s">
        <v>84</v>
      </c>
      <c r="X316" s="1" t="s">
        <v>41</v>
      </c>
      <c r="Y316" s="1" t="s">
        <v>39</v>
      </c>
      <c r="Z316" s="1" t="s">
        <v>39</v>
      </c>
      <c r="AC316">
        <v>10</v>
      </c>
      <c r="AD316">
        <v>0</v>
      </c>
      <c r="AE316">
        <v>4</v>
      </c>
    </row>
    <row r="317" spans="1:31" x14ac:dyDescent="0.25">
      <c r="A317" s="1" t="s">
        <v>31</v>
      </c>
      <c r="B317" s="3">
        <v>3751</v>
      </c>
      <c r="C317" s="2">
        <v>43119</v>
      </c>
      <c r="D317">
        <v>210</v>
      </c>
      <c r="E317" s="1" t="s">
        <v>45</v>
      </c>
      <c r="F317" s="1" t="s">
        <v>33</v>
      </c>
      <c r="G317" s="1" t="s">
        <v>242</v>
      </c>
      <c r="H317" s="1" t="s">
        <v>46</v>
      </c>
      <c r="I317" s="1" t="s">
        <v>245</v>
      </c>
      <c r="J317">
        <v>5191</v>
      </c>
      <c r="K317" s="1" t="s">
        <v>652</v>
      </c>
      <c r="L317" s="1" t="s">
        <v>650</v>
      </c>
      <c r="M317">
        <v>0.73</v>
      </c>
      <c r="N317">
        <v>401.4</v>
      </c>
      <c r="O317">
        <v>19.399999999999999</v>
      </c>
      <c r="P317">
        <v>7343</v>
      </c>
      <c r="Q317">
        <v>2156</v>
      </c>
      <c r="R317">
        <v>1078</v>
      </c>
      <c r="S317">
        <v>539</v>
      </c>
      <c r="T317">
        <v>0</v>
      </c>
      <c r="U317">
        <v>0</v>
      </c>
      <c r="V317" s="1" t="s">
        <v>39</v>
      </c>
      <c r="W317" s="1" t="s">
        <v>40</v>
      </c>
      <c r="X317" s="1" t="s">
        <v>49</v>
      </c>
      <c r="Y317" s="1" t="s">
        <v>39</v>
      </c>
      <c r="Z317" s="1" t="s">
        <v>39</v>
      </c>
      <c r="AC317">
        <v>17</v>
      </c>
      <c r="AD317">
        <v>0</v>
      </c>
      <c r="AE317">
        <v>3</v>
      </c>
    </row>
    <row r="318" spans="1:31" x14ac:dyDescent="0.25">
      <c r="A318" s="1" t="s">
        <v>31</v>
      </c>
      <c r="B318" s="3">
        <v>3752</v>
      </c>
      <c r="C318" s="2">
        <v>43119</v>
      </c>
      <c r="D318">
        <v>245</v>
      </c>
      <c r="E318" s="1" t="s">
        <v>32</v>
      </c>
      <c r="F318" s="1" t="s">
        <v>42</v>
      </c>
      <c r="G318" s="1" t="s">
        <v>242</v>
      </c>
      <c r="H318" s="1" t="s">
        <v>35</v>
      </c>
      <c r="I318" s="1" t="s">
        <v>243</v>
      </c>
      <c r="J318">
        <v>4280</v>
      </c>
      <c r="K318" s="1" t="s">
        <v>653</v>
      </c>
      <c r="L318" s="1" t="s">
        <v>650</v>
      </c>
      <c r="M318">
        <v>0.55000000000000004</v>
      </c>
      <c r="N318">
        <v>310.3</v>
      </c>
      <c r="O318">
        <v>8.5</v>
      </c>
      <c r="P318">
        <v>6238</v>
      </c>
      <c r="Q318">
        <v>1832</v>
      </c>
      <c r="R318">
        <v>916</v>
      </c>
      <c r="S318">
        <v>458</v>
      </c>
      <c r="T318">
        <v>350</v>
      </c>
      <c r="U318">
        <v>350</v>
      </c>
      <c r="V318" s="1" t="s">
        <v>39</v>
      </c>
      <c r="W318" s="1" t="s">
        <v>39</v>
      </c>
      <c r="X318" s="1" t="s">
        <v>41</v>
      </c>
      <c r="Y318" s="1" t="s">
        <v>39</v>
      </c>
      <c r="Z318" s="1" t="s">
        <v>39</v>
      </c>
      <c r="AA318">
        <v>0</v>
      </c>
      <c r="AB318">
        <v>130</v>
      </c>
      <c r="AC318">
        <v>9</v>
      </c>
      <c r="AD318">
        <v>1</v>
      </c>
      <c r="AE318">
        <v>3</v>
      </c>
    </row>
    <row r="319" spans="1:31" x14ac:dyDescent="0.25">
      <c r="A319" s="1" t="s">
        <v>31</v>
      </c>
      <c r="B319" s="3">
        <v>3753</v>
      </c>
      <c r="C319" s="2">
        <v>43119</v>
      </c>
      <c r="D319">
        <v>320</v>
      </c>
      <c r="E319" s="1" t="s">
        <v>45</v>
      </c>
      <c r="F319" s="1" t="s">
        <v>42</v>
      </c>
      <c r="G319" s="1" t="s">
        <v>242</v>
      </c>
      <c r="H319" s="1" t="s">
        <v>46</v>
      </c>
      <c r="I319" s="1" t="s">
        <v>245</v>
      </c>
      <c r="J319">
        <v>5191</v>
      </c>
      <c r="K319" s="1" t="s">
        <v>654</v>
      </c>
      <c r="L319" s="1" t="s">
        <v>650</v>
      </c>
      <c r="M319">
        <v>0.73</v>
      </c>
      <c r="N319">
        <v>394.4</v>
      </c>
      <c r="O319">
        <v>12.4</v>
      </c>
      <c r="P319">
        <v>4614</v>
      </c>
      <c r="Q319">
        <v>1355</v>
      </c>
      <c r="R319">
        <v>677</v>
      </c>
      <c r="S319">
        <v>350</v>
      </c>
      <c r="T319">
        <v>350</v>
      </c>
      <c r="U319">
        <v>350</v>
      </c>
      <c r="V319" s="1" t="s">
        <v>39</v>
      </c>
      <c r="W319" s="1" t="s">
        <v>39</v>
      </c>
      <c r="X319" s="1" t="s">
        <v>49</v>
      </c>
      <c r="Y319" s="1" t="s">
        <v>39</v>
      </c>
      <c r="Z319" s="1" t="s">
        <v>39</v>
      </c>
      <c r="AA319">
        <v>0</v>
      </c>
      <c r="AB319">
        <v>120</v>
      </c>
      <c r="AC319">
        <v>18</v>
      </c>
      <c r="AD319">
        <v>0</v>
      </c>
      <c r="AE319">
        <v>4</v>
      </c>
    </row>
    <row r="320" spans="1:31" x14ac:dyDescent="0.25">
      <c r="A320" s="1" t="s">
        <v>31</v>
      </c>
      <c r="B320" s="3">
        <v>3754</v>
      </c>
      <c r="C320" s="2">
        <v>43119</v>
      </c>
      <c r="D320">
        <v>350</v>
      </c>
      <c r="E320" s="1" t="s">
        <v>45</v>
      </c>
      <c r="F320" s="1" t="s">
        <v>42</v>
      </c>
      <c r="G320" s="1" t="s">
        <v>242</v>
      </c>
      <c r="H320" s="1" t="s">
        <v>46</v>
      </c>
      <c r="I320" s="1" t="s">
        <v>253</v>
      </c>
      <c r="J320">
        <v>4278</v>
      </c>
      <c r="K320" s="1" t="s">
        <v>655</v>
      </c>
      <c r="L320" s="1" t="s">
        <v>650</v>
      </c>
      <c r="M320">
        <v>0.73</v>
      </c>
      <c r="N320">
        <v>323.39999999999998</v>
      </c>
      <c r="O320">
        <v>12.1</v>
      </c>
      <c r="P320">
        <v>3314</v>
      </c>
      <c r="Q320">
        <v>973</v>
      </c>
      <c r="R320">
        <v>487</v>
      </c>
      <c r="S320">
        <v>350</v>
      </c>
      <c r="T320">
        <v>350</v>
      </c>
      <c r="U320">
        <v>350</v>
      </c>
      <c r="V320" s="1" t="s">
        <v>39</v>
      </c>
      <c r="W320" s="1" t="s">
        <v>39</v>
      </c>
      <c r="X320" s="1" t="s">
        <v>49</v>
      </c>
      <c r="Y320" s="1" t="s">
        <v>39</v>
      </c>
      <c r="Z320" s="1" t="s">
        <v>39</v>
      </c>
      <c r="AA320">
        <v>0</v>
      </c>
      <c r="AB320">
        <v>100</v>
      </c>
      <c r="AC320">
        <v>15</v>
      </c>
      <c r="AD320">
        <v>0</v>
      </c>
      <c r="AE320">
        <v>5</v>
      </c>
    </row>
    <row r="321" spans="1:31" x14ac:dyDescent="0.25">
      <c r="A321" s="1" t="s">
        <v>31</v>
      </c>
      <c r="B321" s="3">
        <v>3755</v>
      </c>
      <c r="C321" s="2">
        <v>43119</v>
      </c>
      <c r="D321">
        <v>1240</v>
      </c>
      <c r="E321" s="1" t="s">
        <v>32</v>
      </c>
      <c r="F321" s="1" t="s">
        <v>42</v>
      </c>
      <c r="G321" s="1" t="s">
        <v>107</v>
      </c>
      <c r="H321" s="1" t="s">
        <v>35</v>
      </c>
      <c r="I321" s="1" t="s">
        <v>116</v>
      </c>
      <c r="J321">
        <v>4261</v>
      </c>
      <c r="K321" s="1" t="s">
        <v>656</v>
      </c>
      <c r="L321" s="1" t="s">
        <v>657</v>
      </c>
      <c r="M321">
        <v>0.68</v>
      </c>
      <c r="N321">
        <v>304.2</v>
      </c>
      <c r="O321">
        <v>12.7</v>
      </c>
      <c r="P321">
        <v>4094</v>
      </c>
      <c r="Q321">
        <v>1202</v>
      </c>
      <c r="R321">
        <v>601</v>
      </c>
      <c r="S321">
        <v>350</v>
      </c>
      <c r="T321">
        <v>350</v>
      </c>
      <c r="U321">
        <v>350</v>
      </c>
      <c r="V321" s="1" t="s">
        <v>39</v>
      </c>
      <c r="W321" s="1" t="s">
        <v>39</v>
      </c>
      <c r="X321" s="1" t="s">
        <v>41</v>
      </c>
      <c r="Y321" s="1" t="s">
        <v>39</v>
      </c>
      <c r="Z321" s="1" t="s">
        <v>39</v>
      </c>
      <c r="AA321">
        <v>0</v>
      </c>
      <c r="AB321">
        <v>110</v>
      </c>
      <c r="AC321">
        <v>12</v>
      </c>
      <c r="AD321">
        <v>1</v>
      </c>
      <c r="AE321">
        <v>4</v>
      </c>
    </row>
    <row r="322" spans="1:31" x14ac:dyDescent="0.25">
      <c r="A322" s="1" t="s">
        <v>31</v>
      </c>
      <c r="B322" s="3">
        <v>3756</v>
      </c>
      <c r="C322" s="2">
        <v>43119</v>
      </c>
      <c r="D322">
        <v>115</v>
      </c>
      <c r="E322" s="1" t="s">
        <v>45</v>
      </c>
      <c r="F322" s="1" t="s">
        <v>42</v>
      </c>
      <c r="G322" s="1" t="s">
        <v>107</v>
      </c>
      <c r="H322" s="1" t="s">
        <v>46</v>
      </c>
      <c r="I322" s="1" t="s">
        <v>118</v>
      </c>
      <c r="J322">
        <v>5230</v>
      </c>
      <c r="K322" s="1" t="s">
        <v>658</v>
      </c>
      <c r="L322" s="1" t="s">
        <v>657</v>
      </c>
      <c r="M322">
        <v>0.68</v>
      </c>
      <c r="N322">
        <v>374.9</v>
      </c>
      <c r="O322">
        <v>14.9</v>
      </c>
      <c r="P322">
        <v>3899</v>
      </c>
      <c r="Q322">
        <v>1145</v>
      </c>
      <c r="R322">
        <v>572</v>
      </c>
      <c r="S322">
        <v>350</v>
      </c>
      <c r="T322">
        <v>350</v>
      </c>
      <c r="U322">
        <v>350</v>
      </c>
      <c r="V322" s="1" t="s">
        <v>39</v>
      </c>
      <c r="W322" s="1" t="s">
        <v>39</v>
      </c>
      <c r="X322" s="1" t="s">
        <v>49</v>
      </c>
      <c r="Y322" s="1" t="s">
        <v>39</v>
      </c>
      <c r="Z322" s="1" t="s">
        <v>39</v>
      </c>
      <c r="AA322">
        <v>0</v>
      </c>
      <c r="AB322">
        <v>100</v>
      </c>
      <c r="AC322">
        <v>18</v>
      </c>
      <c r="AD322">
        <v>0</v>
      </c>
      <c r="AE322">
        <v>5</v>
      </c>
    </row>
    <row r="323" spans="1:31" x14ac:dyDescent="0.25">
      <c r="A323" s="1" t="s">
        <v>31</v>
      </c>
      <c r="B323" s="3">
        <v>3757</v>
      </c>
      <c r="C323" s="2">
        <v>43119</v>
      </c>
      <c r="D323">
        <v>145</v>
      </c>
      <c r="E323" s="1" t="s">
        <v>32</v>
      </c>
      <c r="F323" s="1" t="s">
        <v>33</v>
      </c>
      <c r="G323" s="1" t="s">
        <v>107</v>
      </c>
      <c r="H323" s="1" t="s">
        <v>35</v>
      </c>
      <c r="I323" s="1" t="s">
        <v>108</v>
      </c>
      <c r="J323">
        <v>3424</v>
      </c>
      <c r="K323" s="1" t="s">
        <v>659</v>
      </c>
      <c r="L323" s="1" t="s">
        <v>657</v>
      </c>
      <c r="M323">
        <v>0.68</v>
      </c>
      <c r="N323">
        <v>237.4</v>
      </c>
      <c r="O323">
        <v>9</v>
      </c>
      <c r="P323">
        <v>3249</v>
      </c>
      <c r="Q323">
        <v>954</v>
      </c>
      <c r="R323">
        <v>477</v>
      </c>
      <c r="S323">
        <v>239</v>
      </c>
      <c r="T323">
        <v>0</v>
      </c>
      <c r="U323">
        <v>0</v>
      </c>
      <c r="V323" s="1" t="s">
        <v>39</v>
      </c>
      <c r="W323" s="1" t="s">
        <v>40</v>
      </c>
      <c r="X323" s="1" t="s">
        <v>41</v>
      </c>
      <c r="Y323" s="1" t="s">
        <v>39</v>
      </c>
      <c r="Z323" s="1" t="s">
        <v>39</v>
      </c>
      <c r="AC323">
        <v>9</v>
      </c>
      <c r="AD323">
        <v>0</v>
      </c>
      <c r="AE323">
        <v>4</v>
      </c>
    </row>
    <row r="324" spans="1:31" x14ac:dyDescent="0.25">
      <c r="A324" s="1" t="s">
        <v>31</v>
      </c>
      <c r="B324" s="3">
        <v>3758</v>
      </c>
      <c r="C324" s="2">
        <v>43119</v>
      </c>
      <c r="D324">
        <v>220</v>
      </c>
      <c r="E324" s="1" t="s">
        <v>32</v>
      </c>
      <c r="F324" s="1" t="s">
        <v>42</v>
      </c>
      <c r="G324" s="1" t="s">
        <v>107</v>
      </c>
      <c r="H324" s="1" t="s">
        <v>35</v>
      </c>
      <c r="I324" s="1" t="s">
        <v>108</v>
      </c>
      <c r="J324">
        <v>3424</v>
      </c>
      <c r="K324" s="1" t="s">
        <v>660</v>
      </c>
      <c r="L324" s="1" t="s">
        <v>657</v>
      </c>
      <c r="M324">
        <v>0.68</v>
      </c>
      <c r="N324">
        <v>234.2</v>
      </c>
      <c r="O324">
        <v>5.8</v>
      </c>
      <c r="P324">
        <v>6498</v>
      </c>
      <c r="Q324">
        <v>1908</v>
      </c>
      <c r="R324">
        <v>954</v>
      </c>
      <c r="S324">
        <v>477</v>
      </c>
      <c r="T324">
        <v>350</v>
      </c>
      <c r="U324">
        <v>350</v>
      </c>
      <c r="V324" s="1" t="s">
        <v>39</v>
      </c>
      <c r="W324" s="1" t="s">
        <v>39</v>
      </c>
      <c r="X324" s="1" t="s">
        <v>41</v>
      </c>
      <c r="Y324" s="1" t="s">
        <v>39</v>
      </c>
      <c r="Z324" s="1" t="s">
        <v>39</v>
      </c>
      <c r="AA324">
        <v>0</v>
      </c>
      <c r="AB324">
        <v>135</v>
      </c>
      <c r="AC324">
        <v>9</v>
      </c>
      <c r="AD324">
        <v>7</v>
      </c>
      <c r="AE324">
        <v>3</v>
      </c>
    </row>
    <row r="325" spans="1:31" x14ac:dyDescent="0.25">
      <c r="A325" s="1" t="s">
        <v>31</v>
      </c>
      <c r="B325" s="3">
        <v>3759</v>
      </c>
      <c r="C325" s="2">
        <v>43119</v>
      </c>
      <c r="D325">
        <v>255</v>
      </c>
      <c r="E325" s="1" t="s">
        <v>45</v>
      </c>
      <c r="F325" s="1" t="s">
        <v>42</v>
      </c>
      <c r="G325" s="1" t="s">
        <v>107</v>
      </c>
      <c r="H325" s="1" t="s">
        <v>46</v>
      </c>
      <c r="I325" s="1" t="s">
        <v>113</v>
      </c>
      <c r="J325">
        <v>4373</v>
      </c>
      <c r="K325" s="1" t="s">
        <v>661</v>
      </c>
      <c r="L325" s="1" t="s">
        <v>657</v>
      </c>
      <c r="M325">
        <v>0.68</v>
      </c>
      <c r="N325">
        <v>310.3</v>
      </c>
      <c r="O325">
        <v>9.1</v>
      </c>
      <c r="P325">
        <v>4614</v>
      </c>
      <c r="Q325">
        <v>1355</v>
      </c>
      <c r="R325">
        <v>677</v>
      </c>
      <c r="S325">
        <v>350</v>
      </c>
      <c r="T325">
        <v>350</v>
      </c>
      <c r="U325">
        <v>350</v>
      </c>
      <c r="V325" s="1" t="s">
        <v>39</v>
      </c>
      <c r="W325" s="1" t="s">
        <v>39</v>
      </c>
      <c r="X325" s="1" t="s">
        <v>49</v>
      </c>
      <c r="Y325" s="1" t="s">
        <v>39</v>
      </c>
      <c r="Z325" s="1" t="s">
        <v>39</v>
      </c>
      <c r="AA325">
        <v>0</v>
      </c>
      <c r="AB325">
        <v>110</v>
      </c>
      <c r="AC325">
        <v>16</v>
      </c>
      <c r="AD325">
        <v>0</v>
      </c>
      <c r="AE325">
        <v>4</v>
      </c>
    </row>
    <row r="326" spans="1:31" x14ac:dyDescent="0.25">
      <c r="A326" s="1" t="s">
        <v>31</v>
      </c>
      <c r="B326" s="3">
        <v>3760</v>
      </c>
      <c r="C326" s="2">
        <v>43119</v>
      </c>
      <c r="D326">
        <v>330</v>
      </c>
      <c r="E326" s="1" t="s">
        <v>32</v>
      </c>
      <c r="F326" s="1" t="s">
        <v>42</v>
      </c>
      <c r="G326" s="1" t="s">
        <v>107</v>
      </c>
      <c r="H326" s="1" t="s">
        <v>35</v>
      </c>
      <c r="I326" s="1" t="s">
        <v>111</v>
      </c>
      <c r="J326">
        <v>5240</v>
      </c>
      <c r="K326" s="1" t="s">
        <v>662</v>
      </c>
      <c r="L326" s="1" t="s">
        <v>657</v>
      </c>
      <c r="M326">
        <v>0.68</v>
      </c>
      <c r="N326">
        <v>374.2</v>
      </c>
      <c r="O326">
        <v>32.1</v>
      </c>
      <c r="P326">
        <v>4094</v>
      </c>
      <c r="Q326">
        <v>1202</v>
      </c>
      <c r="R326">
        <v>601</v>
      </c>
      <c r="S326">
        <v>350</v>
      </c>
      <c r="T326">
        <v>350</v>
      </c>
      <c r="U326">
        <v>0</v>
      </c>
      <c r="V326" s="1" t="s">
        <v>39</v>
      </c>
      <c r="W326" s="1" t="s">
        <v>39</v>
      </c>
      <c r="X326" s="1" t="s">
        <v>41</v>
      </c>
      <c r="Y326" s="1" t="s">
        <v>39</v>
      </c>
      <c r="Z326" s="1" t="s">
        <v>39</v>
      </c>
      <c r="AA326">
        <v>0</v>
      </c>
      <c r="AB326">
        <v>110</v>
      </c>
      <c r="AC326">
        <v>14</v>
      </c>
      <c r="AD326">
        <v>0</v>
      </c>
      <c r="AE326">
        <v>4</v>
      </c>
    </row>
    <row r="327" spans="1:31" x14ac:dyDescent="0.25">
      <c r="A327" s="1" t="s">
        <v>31</v>
      </c>
      <c r="B327" s="3">
        <v>3761</v>
      </c>
      <c r="C327" s="2">
        <v>43119</v>
      </c>
      <c r="D327">
        <v>400</v>
      </c>
      <c r="E327" s="1" t="s">
        <v>72</v>
      </c>
      <c r="F327" s="1" t="s">
        <v>33</v>
      </c>
      <c r="G327" s="1" t="s">
        <v>107</v>
      </c>
      <c r="H327" s="1" t="s">
        <v>72</v>
      </c>
      <c r="I327" s="1" t="s">
        <v>108</v>
      </c>
      <c r="J327">
        <v>3424</v>
      </c>
      <c r="K327" s="1" t="s">
        <v>663</v>
      </c>
      <c r="L327" s="1" t="s">
        <v>657</v>
      </c>
      <c r="M327">
        <v>0.68</v>
      </c>
      <c r="N327">
        <v>231.2</v>
      </c>
      <c r="O327">
        <v>8.4</v>
      </c>
      <c r="P327">
        <v>2599</v>
      </c>
      <c r="Q327">
        <v>763</v>
      </c>
      <c r="R327">
        <v>382</v>
      </c>
      <c r="S327">
        <v>191</v>
      </c>
      <c r="T327">
        <v>0</v>
      </c>
      <c r="U327">
        <v>0</v>
      </c>
      <c r="V327" s="1" t="s">
        <v>39</v>
      </c>
      <c r="W327" s="1" t="s">
        <v>39</v>
      </c>
      <c r="X327" s="1" t="s">
        <v>92</v>
      </c>
      <c r="Y327" s="1" t="s">
        <v>39</v>
      </c>
      <c r="Z327" s="1" t="s">
        <v>39</v>
      </c>
      <c r="AC327">
        <v>0</v>
      </c>
      <c r="AD327">
        <v>0</v>
      </c>
      <c r="AE327">
        <v>5</v>
      </c>
    </row>
    <row r="328" spans="1:31" x14ac:dyDescent="0.25">
      <c r="A328" s="1" t="s">
        <v>31</v>
      </c>
      <c r="B328" s="3">
        <v>3762</v>
      </c>
      <c r="C328" s="2">
        <v>43120</v>
      </c>
      <c r="D328">
        <v>1240</v>
      </c>
      <c r="E328" s="1" t="s">
        <v>32</v>
      </c>
      <c r="F328" s="1" t="s">
        <v>33</v>
      </c>
      <c r="G328" s="1" t="s">
        <v>664</v>
      </c>
      <c r="H328" s="1" t="s">
        <v>35</v>
      </c>
      <c r="I328" s="1" t="s">
        <v>665</v>
      </c>
      <c r="J328">
        <v>3452</v>
      </c>
      <c r="K328" s="1" t="s">
        <v>666</v>
      </c>
      <c r="L328" s="1" t="s">
        <v>667</v>
      </c>
      <c r="M328">
        <v>1.28</v>
      </c>
      <c r="N328">
        <v>249.5</v>
      </c>
      <c r="O328">
        <v>22.1</v>
      </c>
      <c r="P328">
        <v>6923</v>
      </c>
      <c r="Q328">
        <v>2150</v>
      </c>
      <c r="R328">
        <v>1158</v>
      </c>
      <c r="S328">
        <v>0</v>
      </c>
      <c r="T328">
        <v>0</v>
      </c>
      <c r="U328">
        <v>0</v>
      </c>
      <c r="V328" s="1" t="s">
        <v>39</v>
      </c>
      <c r="W328" s="1" t="s">
        <v>40</v>
      </c>
      <c r="X328" s="1" t="s">
        <v>76</v>
      </c>
      <c r="Y328" s="1" t="s">
        <v>39</v>
      </c>
      <c r="Z328" s="1" t="s">
        <v>39</v>
      </c>
      <c r="AC328">
        <v>8</v>
      </c>
      <c r="AD328">
        <v>0</v>
      </c>
      <c r="AE328">
        <v>3</v>
      </c>
    </row>
    <row r="329" spans="1:31" x14ac:dyDescent="0.25">
      <c r="A329" s="1" t="s">
        <v>31</v>
      </c>
      <c r="B329" s="3">
        <v>3763</v>
      </c>
      <c r="C329" s="2">
        <v>43120</v>
      </c>
      <c r="D329">
        <v>115</v>
      </c>
      <c r="E329" s="1" t="s">
        <v>45</v>
      </c>
      <c r="F329" s="1" t="s">
        <v>42</v>
      </c>
      <c r="G329" s="1" t="s">
        <v>664</v>
      </c>
      <c r="H329" s="1" t="s">
        <v>46</v>
      </c>
      <c r="I329" s="1" t="s">
        <v>668</v>
      </c>
      <c r="J329">
        <v>4135</v>
      </c>
      <c r="K329" s="1" t="s">
        <v>669</v>
      </c>
      <c r="L329" s="1" t="s">
        <v>667</v>
      </c>
      <c r="M329">
        <v>1.28</v>
      </c>
      <c r="N329">
        <v>308.2</v>
      </c>
      <c r="O329">
        <v>21.8</v>
      </c>
      <c r="P329">
        <v>9608</v>
      </c>
      <c r="Q329">
        <v>2980</v>
      </c>
      <c r="R329">
        <v>1489</v>
      </c>
      <c r="S329">
        <v>745</v>
      </c>
      <c r="T329">
        <v>350</v>
      </c>
      <c r="U329">
        <v>350</v>
      </c>
      <c r="V329" s="1" t="s">
        <v>100</v>
      </c>
      <c r="W329" s="1" t="s">
        <v>39</v>
      </c>
      <c r="X329" s="1" t="s">
        <v>49</v>
      </c>
      <c r="Y329" s="1" t="s">
        <v>39</v>
      </c>
      <c r="Z329" s="1" t="s">
        <v>39</v>
      </c>
      <c r="AA329">
        <v>0</v>
      </c>
      <c r="AB329">
        <v>135</v>
      </c>
      <c r="AC329">
        <v>16</v>
      </c>
      <c r="AD329">
        <v>0</v>
      </c>
      <c r="AE329">
        <v>3</v>
      </c>
    </row>
    <row r="330" spans="1:31" x14ac:dyDescent="0.25">
      <c r="A330" s="1" t="s">
        <v>31</v>
      </c>
      <c r="B330" s="3">
        <v>3764</v>
      </c>
      <c r="C330" s="2">
        <v>43120</v>
      </c>
      <c r="D330">
        <v>150</v>
      </c>
      <c r="E330" s="1" t="s">
        <v>32</v>
      </c>
      <c r="F330" s="1" t="s">
        <v>33</v>
      </c>
      <c r="G330" s="1" t="s">
        <v>664</v>
      </c>
      <c r="H330" s="1" t="s">
        <v>35</v>
      </c>
      <c r="I330" s="1" t="s">
        <v>670</v>
      </c>
      <c r="J330">
        <v>5178</v>
      </c>
      <c r="K330" s="1" t="s">
        <v>671</v>
      </c>
      <c r="L330" s="1" t="s">
        <v>667</v>
      </c>
      <c r="M330">
        <v>1.28</v>
      </c>
      <c r="N330">
        <v>373.9</v>
      </c>
      <c r="O330">
        <v>17.899999999999999</v>
      </c>
      <c r="P330">
        <v>28810</v>
      </c>
      <c r="Q330">
        <v>11020</v>
      </c>
      <c r="R330">
        <v>5685</v>
      </c>
      <c r="S330">
        <v>3000</v>
      </c>
      <c r="T330">
        <v>0</v>
      </c>
      <c r="U330">
        <v>0</v>
      </c>
      <c r="V330" s="1" t="s">
        <v>39</v>
      </c>
      <c r="W330" s="1" t="s">
        <v>39</v>
      </c>
      <c r="X330" s="1" t="s">
        <v>41</v>
      </c>
      <c r="Y330" s="1" t="s">
        <v>39</v>
      </c>
      <c r="Z330" s="1" t="s">
        <v>66</v>
      </c>
      <c r="AC330">
        <v>11</v>
      </c>
      <c r="AD330">
        <v>0</v>
      </c>
      <c r="AE330">
        <v>1</v>
      </c>
    </row>
    <row r="331" spans="1:31" x14ac:dyDescent="0.25">
      <c r="A331" s="1" t="s">
        <v>31</v>
      </c>
      <c r="B331" s="3">
        <v>3765</v>
      </c>
      <c r="C331" s="2">
        <v>43120</v>
      </c>
      <c r="D331">
        <v>225</v>
      </c>
      <c r="E331" s="1" t="s">
        <v>32</v>
      </c>
      <c r="F331" s="1" t="s">
        <v>42</v>
      </c>
      <c r="G331" s="1" t="s">
        <v>664</v>
      </c>
      <c r="H331" s="1" t="s">
        <v>35</v>
      </c>
      <c r="I331" s="1" t="s">
        <v>672</v>
      </c>
      <c r="J331">
        <v>4238</v>
      </c>
      <c r="K331" s="1" t="s">
        <v>673</v>
      </c>
      <c r="L331" s="1" t="s">
        <v>667</v>
      </c>
      <c r="M331">
        <v>1.28</v>
      </c>
      <c r="N331">
        <v>302.60000000000002</v>
      </c>
      <c r="O331">
        <v>17.899999999999999</v>
      </c>
      <c r="P331">
        <v>28475</v>
      </c>
      <c r="Q331">
        <v>10685</v>
      </c>
      <c r="R331">
        <v>5350</v>
      </c>
      <c r="S331">
        <v>2665</v>
      </c>
      <c r="T331">
        <v>1340</v>
      </c>
      <c r="U331">
        <v>670</v>
      </c>
      <c r="V331" s="1" t="s">
        <v>39</v>
      </c>
      <c r="W331" s="1" t="s">
        <v>39</v>
      </c>
      <c r="X331" s="1" t="s">
        <v>41</v>
      </c>
      <c r="Y331" s="1" t="s">
        <v>39</v>
      </c>
      <c r="Z331" s="1" t="s">
        <v>68</v>
      </c>
      <c r="AC331">
        <v>10</v>
      </c>
      <c r="AD331">
        <v>4</v>
      </c>
      <c r="AE331">
        <v>1</v>
      </c>
    </row>
    <row r="332" spans="1:31" x14ac:dyDescent="0.25">
      <c r="A332" s="1" t="s">
        <v>31</v>
      </c>
      <c r="B332" s="3">
        <v>3766</v>
      </c>
      <c r="C332" s="2">
        <v>43120</v>
      </c>
      <c r="D332">
        <v>300</v>
      </c>
      <c r="E332" s="1" t="s">
        <v>45</v>
      </c>
      <c r="F332" s="1" t="s">
        <v>42</v>
      </c>
      <c r="G332" s="1" t="s">
        <v>664</v>
      </c>
      <c r="H332" s="1" t="s">
        <v>46</v>
      </c>
      <c r="I332" s="1" t="s">
        <v>674</v>
      </c>
      <c r="J332">
        <v>4628</v>
      </c>
      <c r="K332" s="1" t="s">
        <v>675</v>
      </c>
      <c r="L332" s="1" t="s">
        <v>667</v>
      </c>
      <c r="M332">
        <v>1.28</v>
      </c>
      <c r="N332">
        <v>346.5</v>
      </c>
      <c r="O332">
        <v>21.9</v>
      </c>
      <c r="P332">
        <v>47571</v>
      </c>
      <c r="Q332">
        <v>14511</v>
      </c>
      <c r="R332">
        <v>7581</v>
      </c>
      <c r="S332">
        <v>4116</v>
      </c>
      <c r="T332">
        <v>0</v>
      </c>
      <c r="U332">
        <v>0</v>
      </c>
      <c r="V332" s="1" t="s">
        <v>39</v>
      </c>
      <c r="W332" s="1" t="s">
        <v>39</v>
      </c>
      <c r="X332" s="1" t="s">
        <v>49</v>
      </c>
      <c r="Y332" s="1" t="s">
        <v>39</v>
      </c>
      <c r="Z332" s="1" t="s">
        <v>39</v>
      </c>
      <c r="AC332">
        <v>17</v>
      </c>
      <c r="AD332">
        <v>0</v>
      </c>
      <c r="AE332">
        <v>2</v>
      </c>
    </row>
    <row r="333" spans="1:31" x14ac:dyDescent="0.25">
      <c r="A333" s="1" t="s">
        <v>31</v>
      </c>
      <c r="B333" s="3">
        <v>3767</v>
      </c>
      <c r="C333" s="2">
        <v>43120</v>
      </c>
      <c r="D333">
        <v>335</v>
      </c>
      <c r="E333" s="1" t="s">
        <v>45</v>
      </c>
      <c r="F333" s="1" t="s">
        <v>33</v>
      </c>
      <c r="G333" s="1" t="s">
        <v>664</v>
      </c>
      <c r="H333" s="1" t="s">
        <v>46</v>
      </c>
      <c r="I333" s="1" t="s">
        <v>676</v>
      </c>
      <c r="J333">
        <v>3687</v>
      </c>
      <c r="K333" s="1" t="s">
        <v>677</v>
      </c>
      <c r="L333" s="1" t="s">
        <v>667</v>
      </c>
      <c r="M333">
        <v>1.28</v>
      </c>
      <c r="N333">
        <v>266.39999999999998</v>
      </c>
      <c r="O333">
        <v>13.4</v>
      </c>
      <c r="P333">
        <v>86430</v>
      </c>
      <c r="Q333">
        <v>33060</v>
      </c>
      <c r="R333">
        <v>17055</v>
      </c>
      <c r="S333">
        <v>9000</v>
      </c>
      <c r="T333">
        <v>0</v>
      </c>
      <c r="U333">
        <v>0</v>
      </c>
      <c r="V333" s="1" t="s">
        <v>39</v>
      </c>
      <c r="W333" s="1" t="s">
        <v>39</v>
      </c>
      <c r="X333" s="1" t="s">
        <v>49</v>
      </c>
      <c r="Y333" s="1" t="s">
        <v>39</v>
      </c>
      <c r="Z333" s="1" t="s">
        <v>249</v>
      </c>
      <c r="AC333">
        <v>13</v>
      </c>
      <c r="AD333">
        <v>0</v>
      </c>
      <c r="AE333">
        <v>1</v>
      </c>
    </row>
    <row r="334" spans="1:31" x14ac:dyDescent="0.25">
      <c r="A334" s="1" t="s">
        <v>31</v>
      </c>
      <c r="B334" s="3">
        <v>3768</v>
      </c>
      <c r="C334" s="2">
        <v>43120</v>
      </c>
      <c r="D334">
        <v>405</v>
      </c>
      <c r="E334" s="1" t="s">
        <v>32</v>
      </c>
      <c r="F334" s="1" t="s">
        <v>33</v>
      </c>
      <c r="G334" s="1" t="s">
        <v>664</v>
      </c>
      <c r="H334" s="1" t="s">
        <v>35</v>
      </c>
      <c r="I334" s="1" t="s">
        <v>678</v>
      </c>
      <c r="J334">
        <v>4761</v>
      </c>
      <c r="K334" s="1" t="s">
        <v>679</v>
      </c>
      <c r="L334" s="1" t="s">
        <v>667</v>
      </c>
      <c r="M334">
        <v>1.28</v>
      </c>
      <c r="N334">
        <v>352.3</v>
      </c>
      <c r="O334">
        <v>26.3</v>
      </c>
      <c r="P334">
        <v>6758</v>
      </c>
      <c r="Q334">
        <v>1984</v>
      </c>
      <c r="R334">
        <v>992</v>
      </c>
      <c r="S334">
        <v>496</v>
      </c>
      <c r="T334">
        <v>0</v>
      </c>
      <c r="U334">
        <v>0</v>
      </c>
      <c r="V334" s="1" t="s">
        <v>39</v>
      </c>
      <c r="W334" s="1" t="s">
        <v>40</v>
      </c>
      <c r="X334" s="1" t="s">
        <v>321</v>
      </c>
      <c r="Y334" s="1" t="s">
        <v>39</v>
      </c>
      <c r="Z334" s="1" t="s">
        <v>39</v>
      </c>
      <c r="AC334">
        <v>10</v>
      </c>
      <c r="AD334">
        <v>0</v>
      </c>
      <c r="AE334">
        <v>3</v>
      </c>
    </row>
    <row r="335" spans="1:31" x14ac:dyDescent="0.25">
      <c r="A335" s="1" t="s">
        <v>31</v>
      </c>
      <c r="B335" s="3">
        <v>3769</v>
      </c>
      <c r="C335" s="2">
        <v>43120</v>
      </c>
      <c r="D335">
        <v>1255</v>
      </c>
      <c r="E335" s="1" t="s">
        <v>32</v>
      </c>
      <c r="F335" s="1" t="s">
        <v>42</v>
      </c>
      <c r="G335" s="1" t="s">
        <v>680</v>
      </c>
      <c r="H335" s="1" t="s">
        <v>35</v>
      </c>
      <c r="I335" s="1" t="s">
        <v>681</v>
      </c>
      <c r="J335">
        <v>3444</v>
      </c>
      <c r="K335" s="1" t="s">
        <v>682</v>
      </c>
      <c r="L335" s="1" t="s">
        <v>683</v>
      </c>
      <c r="M335">
        <v>1.88</v>
      </c>
      <c r="N335">
        <v>257.10000000000002</v>
      </c>
      <c r="O335">
        <v>29.5</v>
      </c>
      <c r="P335">
        <v>6498</v>
      </c>
      <c r="Q335">
        <v>1908</v>
      </c>
      <c r="R335">
        <v>954</v>
      </c>
      <c r="S335">
        <v>477</v>
      </c>
      <c r="T335">
        <v>350</v>
      </c>
      <c r="U335">
        <v>350</v>
      </c>
      <c r="V335" s="1" t="s">
        <v>39</v>
      </c>
      <c r="W335" s="1" t="s">
        <v>39</v>
      </c>
      <c r="X335" s="1" t="s">
        <v>41</v>
      </c>
      <c r="Y335" s="1" t="s">
        <v>39</v>
      </c>
      <c r="Z335" s="1" t="s">
        <v>39</v>
      </c>
      <c r="AA335">
        <v>0</v>
      </c>
      <c r="AB335">
        <v>115</v>
      </c>
      <c r="AC335">
        <v>9</v>
      </c>
      <c r="AD335">
        <v>0</v>
      </c>
      <c r="AE335">
        <v>4</v>
      </c>
    </row>
    <row r="336" spans="1:31" x14ac:dyDescent="0.25">
      <c r="A336" s="1" t="s">
        <v>31</v>
      </c>
      <c r="B336" s="3">
        <v>3770</v>
      </c>
      <c r="C336" s="2">
        <v>43120</v>
      </c>
      <c r="D336">
        <v>130</v>
      </c>
      <c r="E336" s="1" t="s">
        <v>45</v>
      </c>
      <c r="F336" s="1" t="s">
        <v>33</v>
      </c>
      <c r="G336" s="1" t="s">
        <v>680</v>
      </c>
      <c r="H336" s="1" t="s">
        <v>46</v>
      </c>
      <c r="I336" s="1" t="s">
        <v>684</v>
      </c>
      <c r="J336">
        <v>4383</v>
      </c>
      <c r="K336" s="1" t="s">
        <v>685</v>
      </c>
      <c r="L336" s="1" t="s">
        <v>683</v>
      </c>
      <c r="M336">
        <v>1.88</v>
      </c>
      <c r="N336">
        <v>343.6</v>
      </c>
      <c r="O336">
        <v>30.6</v>
      </c>
      <c r="P336">
        <v>19936</v>
      </c>
      <c r="Q336">
        <v>8550</v>
      </c>
      <c r="R336">
        <v>0</v>
      </c>
      <c r="S336">
        <v>0</v>
      </c>
      <c r="T336">
        <v>0</v>
      </c>
      <c r="U336">
        <v>0</v>
      </c>
      <c r="V336" s="1" t="s">
        <v>39</v>
      </c>
      <c r="W336" s="1" t="s">
        <v>40</v>
      </c>
      <c r="X336" s="1" t="s">
        <v>49</v>
      </c>
      <c r="Y336" s="1" t="s">
        <v>39</v>
      </c>
      <c r="Z336" s="1" t="s">
        <v>66</v>
      </c>
      <c r="AC336">
        <v>15</v>
      </c>
      <c r="AD336">
        <v>0</v>
      </c>
      <c r="AE336">
        <v>1</v>
      </c>
    </row>
    <row r="337" spans="1:31" x14ac:dyDescent="0.25">
      <c r="A337" s="1" t="s">
        <v>31</v>
      </c>
      <c r="B337" s="3">
        <v>3771</v>
      </c>
      <c r="C337" s="2">
        <v>43120</v>
      </c>
      <c r="D337">
        <v>205</v>
      </c>
      <c r="E337" s="1" t="s">
        <v>32</v>
      </c>
      <c r="F337" s="1" t="s">
        <v>33</v>
      </c>
      <c r="G337" s="1" t="s">
        <v>680</v>
      </c>
      <c r="H337" s="1" t="s">
        <v>35</v>
      </c>
      <c r="I337" s="1" t="s">
        <v>681</v>
      </c>
      <c r="J337">
        <v>3444</v>
      </c>
      <c r="K337" s="1" t="s">
        <v>686</v>
      </c>
      <c r="L337" s="1" t="s">
        <v>683</v>
      </c>
      <c r="M337">
        <v>1.88</v>
      </c>
      <c r="N337">
        <v>250.5</v>
      </c>
      <c r="O337">
        <v>22.9</v>
      </c>
      <c r="P337">
        <v>17085</v>
      </c>
      <c r="Q337">
        <v>6411</v>
      </c>
      <c r="R337">
        <v>3210</v>
      </c>
      <c r="S337">
        <v>1599</v>
      </c>
      <c r="T337">
        <v>804</v>
      </c>
      <c r="U337">
        <v>402</v>
      </c>
      <c r="V337" s="1" t="s">
        <v>39</v>
      </c>
      <c r="W337" s="1" t="s">
        <v>40</v>
      </c>
      <c r="X337" s="1" t="s">
        <v>41</v>
      </c>
      <c r="Y337" s="1" t="s">
        <v>39</v>
      </c>
      <c r="Z337" s="1" t="s">
        <v>66</v>
      </c>
      <c r="AC337">
        <v>9</v>
      </c>
      <c r="AD337">
        <v>0</v>
      </c>
      <c r="AE337">
        <v>1</v>
      </c>
    </row>
    <row r="338" spans="1:31" x14ac:dyDescent="0.25">
      <c r="A338" s="1" t="s">
        <v>31</v>
      </c>
      <c r="B338" s="3">
        <v>3772</v>
      </c>
      <c r="C338" s="2">
        <v>43120</v>
      </c>
      <c r="D338">
        <v>240</v>
      </c>
      <c r="E338" s="1" t="s">
        <v>32</v>
      </c>
      <c r="F338" s="1" t="s">
        <v>33</v>
      </c>
      <c r="G338" s="1" t="s">
        <v>680</v>
      </c>
      <c r="H338" s="1" t="s">
        <v>35</v>
      </c>
      <c r="I338" s="1" t="s">
        <v>681</v>
      </c>
      <c r="J338">
        <v>3444</v>
      </c>
      <c r="K338" s="1" t="s">
        <v>687</v>
      </c>
      <c r="L338" s="1" t="s">
        <v>683</v>
      </c>
      <c r="M338">
        <v>1.88</v>
      </c>
      <c r="N338">
        <v>251.7</v>
      </c>
      <c r="O338">
        <v>24.1</v>
      </c>
      <c r="P338">
        <v>42713</v>
      </c>
      <c r="Q338">
        <v>16028</v>
      </c>
      <c r="R338">
        <v>8025</v>
      </c>
      <c r="S338">
        <v>3998</v>
      </c>
      <c r="T338">
        <v>0</v>
      </c>
      <c r="U338">
        <v>0</v>
      </c>
      <c r="V338" s="1" t="s">
        <v>39</v>
      </c>
      <c r="W338" s="1" t="s">
        <v>39</v>
      </c>
      <c r="X338" s="1" t="s">
        <v>41</v>
      </c>
      <c r="Y338" s="1" t="s">
        <v>39</v>
      </c>
      <c r="Z338" s="1" t="s">
        <v>66</v>
      </c>
      <c r="AC338">
        <v>9</v>
      </c>
      <c r="AD338">
        <v>0</v>
      </c>
      <c r="AE338">
        <v>1</v>
      </c>
    </row>
    <row r="339" spans="1:31" x14ac:dyDescent="0.25">
      <c r="A339" s="1" t="s">
        <v>31</v>
      </c>
      <c r="B339" s="3">
        <v>3773</v>
      </c>
      <c r="C339" s="2">
        <v>43120</v>
      </c>
      <c r="D339">
        <v>315</v>
      </c>
      <c r="E339" s="1" t="s">
        <v>45</v>
      </c>
      <c r="F339" s="1" t="s">
        <v>42</v>
      </c>
      <c r="G339" s="1" t="s">
        <v>680</v>
      </c>
      <c r="H339" s="1" t="s">
        <v>46</v>
      </c>
      <c r="I339" s="1" t="s">
        <v>412</v>
      </c>
      <c r="J339">
        <v>5625</v>
      </c>
      <c r="K339" s="1" t="s">
        <v>688</v>
      </c>
      <c r="L339" s="1" t="s">
        <v>683</v>
      </c>
      <c r="M339">
        <v>1.88</v>
      </c>
      <c r="N339">
        <v>442.5</v>
      </c>
      <c r="O339">
        <v>36.5</v>
      </c>
      <c r="P339">
        <v>42914</v>
      </c>
      <c r="Q339">
        <v>16229</v>
      </c>
      <c r="R339">
        <v>8226</v>
      </c>
      <c r="S339">
        <v>4199</v>
      </c>
      <c r="T339">
        <v>2211</v>
      </c>
      <c r="U339">
        <v>0</v>
      </c>
      <c r="V339" s="1" t="s">
        <v>39</v>
      </c>
      <c r="W339" s="1" t="s">
        <v>39</v>
      </c>
      <c r="X339" s="1" t="s">
        <v>49</v>
      </c>
      <c r="Y339" s="1" t="s">
        <v>39</v>
      </c>
      <c r="Z339" s="1" t="s">
        <v>66</v>
      </c>
      <c r="AC339">
        <v>17</v>
      </c>
      <c r="AD339">
        <v>0</v>
      </c>
      <c r="AE339">
        <v>1</v>
      </c>
    </row>
    <row r="340" spans="1:31" x14ac:dyDescent="0.25">
      <c r="A340" s="1" t="s">
        <v>31</v>
      </c>
      <c r="B340" s="3">
        <v>3774</v>
      </c>
      <c r="C340" s="2">
        <v>43120</v>
      </c>
      <c r="D340">
        <v>345</v>
      </c>
      <c r="E340" s="1" t="s">
        <v>45</v>
      </c>
      <c r="F340" s="1" t="s">
        <v>42</v>
      </c>
      <c r="G340" s="1" t="s">
        <v>680</v>
      </c>
      <c r="H340" s="1" t="s">
        <v>46</v>
      </c>
      <c r="I340" s="1" t="s">
        <v>689</v>
      </c>
      <c r="J340">
        <v>3587</v>
      </c>
      <c r="K340" s="1" t="s">
        <v>690</v>
      </c>
      <c r="L340" s="1" t="s">
        <v>683</v>
      </c>
      <c r="M340">
        <v>1.88</v>
      </c>
      <c r="N340">
        <v>284.5</v>
      </c>
      <c r="O340">
        <v>24</v>
      </c>
      <c r="P340">
        <v>9747</v>
      </c>
      <c r="Q340">
        <v>2862</v>
      </c>
      <c r="R340">
        <v>1431</v>
      </c>
      <c r="S340">
        <v>716</v>
      </c>
      <c r="T340">
        <v>0</v>
      </c>
      <c r="U340">
        <v>0</v>
      </c>
      <c r="V340" s="1" t="s">
        <v>39</v>
      </c>
      <c r="W340" s="1" t="s">
        <v>39</v>
      </c>
      <c r="X340" s="1" t="s">
        <v>49</v>
      </c>
      <c r="Y340" s="1" t="s">
        <v>39</v>
      </c>
      <c r="Z340" s="1" t="s">
        <v>39</v>
      </c>
      <c r="AA340">
        <v>0</v>
      </c>
      <c r="AB340">
        <v>130</v>
      </c>
      <c r="AC340">
        <v>11</v>
      </c>
      <c r="AD340">
        <v>0</v>
      </c>
      <c r="AE340">
        <v>3</v>
      </c>
    </row>
    <row r="341" spans="1:31" x14ac:dyDescent="0.25">
      <c r="A341" s="1" t="s">
        <v>31</v>
      </c>
      <c r="B341" s="3">
        <v>3775</v>
      </c>
      <c r="C341" s="2">
        <v>43120</v>
      </c>
      <c r="D341">
        <v>415</v>
      </c>
      <c r="E341" s="1" t="s">
        <v>32</v>
      </c>
      <c r="F341" s="1" t="s">
        <v>42</v>
      </c>
      <c r="G341" s="1" t="s">
        <v>680</v>
      </c>
      <c r="H341" s="1" t="s">
        <v>35</v>
      </c>
      <c r="I341" s="1" t="s">
        <v>691</v>
      </c>
      <c r="J341">
        <v>5017</v>
      </c>
      <c r="K341" s="1" t="s">
        <v>692</v>
      </c>
      <c r="L341" s="1" t="s">
        <v>683</v>
      </c>
      <c r="M341">
        <v>1.88</v>
      </c>
      <c r="N341">
        <v>379.5</v>
      </c>
      <c r="O341">
        <v>43.8</v>
      </c>
      <c r="P341">
        <v>8123</v>
      </c>
      <c r="Q341">
        <v>2385</v>
      </c>
      <c r="R341">
        <v>1193</v>
      </c>
      <c r="S341">
        <v>596</v>
      </c>
      <c r="T341">
        <v>350</v>
      </c>
      <c r="U341">
        <v>350</v>
      </c>
      <c r="V341" s="1" t="s">
        <v>39</v>
      </c>
      <c r="W341" s="1" t="s">
        <v>39</v>
      </c>
      <c r="X341" s="1" t="s">
        <v>41</v>
      </c>
      <c r="Y341" s="1" t="s">
        <v>39</v>
      </c>
      <c r="Z341" s="1" t="s">
        <v>39</v>
      </c>
      <c r="AA341">
        <v>0</v>
      </c>
      <c r="AB341">
        <v>140</v>
      </c>
      <c r="AC341">
        <v>12</v>
      </c>
      <c r="AD341">
        <v>0</v>
      </c>
      <c r="AE341">
        <v>3</v>
      </c>
    </row>
    <row r="342" spans="1:31" x14ac:dyDescent="0.25">
      <c r="A342" s="1" t="s">
        <v>31</v>
      </c>
      <c r="B342" s="3">
        <v>3776</v>
      </c>
      <c r="C342" s="2">
        <v>43120</v>
      </c>
      <c r="D342">
        <v>105</v>
      </c>
      <c r="E342" s="1" t="s">
        <v>32</v>
      </c>
      <c r="F342" s="1" t="s">
        <v>33</v>
      </c>
      <c r="G342" s="1" t="s">
        <v>386</v>
      </c>
      <c r="H342" s="1" t="s">
        <v>35</v>
      </c>
      <c r="I342" s="1" t="s">
        <v>392</v>
      </c>
      <c r="J342">
        <v>4181</v>
      </c>
      <c r="K342" s="1" t="s">
        <v>693</v>
      </c>
      <c r="L342" s="1" t="s">
        <v>694</v>
      </c>
      <c r="M342">
        <v>0.83</v>
      </c>
      <c r="N342">
        <v>310</v>
      </c>
      <c r="O342">
        <v>24</v>
      </c>
      <c r="P342">
        <v>5458</v>
      </c>
      <c r="Q342">
        <v>1603</v>
      </c>
      <c r="R342">
        <v>801</v>
      </c>
      <c r="S342">
        <v>401</v>
      </c>
      <c r="T342">
        <v>0</v>
      </c>
      <c r="U342">
        <v>0</v>
      </c>
      <c r="V342" s="1" t="s">
        <v>39</v>
      </c>
      <c r="W342" s="1" t="s">
        <v>40</v>
      </c>
      <c r="X342" s="1" t="s">
        <v>321</v>
      </c>
      <c r="Y342" s="1" t="s">
        <v>39</v>
      </c>
      <c r="Z342" s="1" t="s">
        <v>39</v>
      </c>
      <c r="AC342">
        <v>10</v>
      </c>
      <c r="AD342">
        <v>0</v>
      </c>
      <c r="AE342">
        <v>4</v>
      </c>
    </row>
    <row r="343" spans="1:31" x14ac:dyDescent="0.25">
      <c r="A343" s="1" t="s">
        <v>31</v>
      </c>
      <c r="B343" s="3">
        <v>3777</v>
      </c>
      <c r="C343" s="2">
        <v>43120</v>
      </c>
      <c r="D343">
        <v>140</v>
      </c>
      <c r="E343" s="1" t="s">
        <v>45</v>
      </c>
      <c r="F343" s="1" t="s">
        <v>42</v>
      </c>
      <c r="G343" s="1" t="s">
        <v>386</v>
      </c>
      <c r="H343" s="1" t="s">
        <v>46</v>
      </c>
      <c r="I343" s="1" t="s">
        <v>695</v>
      </c>
      <c r="J343">
        <v>3532</v>
      </c>
      <c r="K343" s="1" t="s">
        <v>696</v>
      </c>
      <c r="L343" s="1" t="s">
        <v>694</v>
      </c>
      <c r="M343">
        <v>0.7</v>
      </c>
      <c r="N343">
        <v>263.10000000000002</v>
      </c>
      <c r="O343">
        <v>9.1</v>
      </c>
      <c r="P343">
        <v>6923</v>
      </c>
      <c r="Q343">
        <v>2150</v>
      </c>
      <c r="R343">
        <v>1158</v>
      </c>
      <c r="S343">
        <v>0</v>
      </c>
      <c r="T343">
        <v>0</v>
      </c>
      <c r="U343">
        <v>0</v>
      </c>
      <c r="V343" s="1" t="s">
        <v>39</v>
      </c>
      <c r="W343" s="1" t="s">
        <v>40</v>
      </c>
      <c r="X343" s="1" t="s">
        <v>49</v>
      </c>
      <c r="Y343" s="1" t="s">
        <v>39</v>
      </c>
      <c r="Z343" s="1" t="s">
        <v>39</v>
      </c>
      <c r="AA343">
        <v>0</v>
      </c>
      <c r="AB343">
        <v>120</v>
      </c>
      <c r="AC343">
        <v>12</v>
      </c>
      <c r="AD343">
        <v>3</v>
      </c>
      <c r="AE343">
        <v>4</v>
      </c>
    </row>
    <row r="344" spans="1:31" x14ac:dyDescent="0.25">
      <c r="A344" s="1" t="s">
        <v>31</v>
      </c>
      <c r="B344" s="3">
        <v>3778</v>
      </c>
      <c r="C344" s="2">
        <v>43120</v>
      </c>
      <c r="D344">
        <v>215</v>
      </c>
      <c r="E344" s="1" t="s">
        <v>32</v>
      </c>
      <c r="F344" s="1" t="s">
        <v>42</v>
      </c>
      <c r="G344" s="1" t="s">
        <v>386</v>
      </c>
      <c r="H344" s="1" t="s">
        <v>35</v>
      </c>
      <c r="I344" s="1" t="s">
        <v>392</v>
      </c>
      <c r="J344">
        <v>4181</v>
      </c>
      <c r="K344" s="1" t="s">
        <v>697</v>
      </c>
      <c r="L344" s="1" t="s">
        <v>694</v>
      </c>
      <c r="M344">
        <v>0.83</v>
      </c>
      <c r="N344">
        <v>297.3</v>
      </c>
      <c r="O344">
        <v>11.3</v>
      </c>
      <c r="P344">
        <v>11574</v>
      </c>
      <c r="Q344">
        <v>3419</v>
      </c>
      <c r="R344">
        <v>1709</v>
      </c>
      <c r="S344">
        <v>855</v>
      </c>
      <c r="T344">
        <v>427</v>
      </c>
      <c r="U344">
        <v>215</v>
      </c>
      <c r="V344" s="1" t="s">
        <v>39</v>
      </c>
      <c r="W344" s="1" t="s">
        <v>39</v>
      </c>
      <c r="X344" s="1" t="s">
        <v>698</v>
      </c>
      <c r="Y344" s="1" t="s">
        <v>39</v>
      </c>
      <c r="Z344" s="1" t="s">
        <v>39</v>
      </c>
      <c r="AC344">
        <v>10</v>
      </c>
      <c r="AD344">
        <v>0</v>
      </c>
      <c r="AE344">
        <v>2</v>
      </c>
    </row>
    <row r="345" spans="1:31" x14ac:dyDescent="0.25">
      <c r="A345" s="1" t="s">
        <v>31</v>
      </c>
      <c r="B345" s="3">
        <v>3779</v>
      </c>
      <c r="C345" s="2">
        <v>43120</v>
      </c>
      <c r="D345">
        <v>250</v>
      </c>
      <c r="E345" s="1" t="s">
        <v>45</v>
      </c>
      <c r="F345" s="1" t="s">
        <v>42</v>
      </c>
      <c r="G345" s="1" t="s">
        <v>386</v>
      </c>
      <c r="H345" s="1" t="s">
        <v>46</v>
      </c>
      <c r="I345" s="1" t="s">
        <v>394</v>
      </c>
      <c r="J345">
        <v>5063</v>
      </c>
      <c r="K345" s="1" t="s">
        <v>699</v>
      </c>
      <c r="L345" s="1" t="s">
        <v>694</v>
      </c>
      <c r="M345">
        <v>0.7</v>
      </c>
      <c r="N345">
        <v>394</v>
      </c>
      <c r="O345">
        <v>18</v>
      </c>
      <c r="P345">
        <v>9586</v>
      </c>
      <c r="Q345">
        <v>2976</v>
      </c>
      <c r="R345">
        <v>1603</v>
      </c>
      <c r="S345">
        <v>0</v>
      </c>
      <c r="T345">
        <v>0</v>
      </c>
      <c r="U345">
        <v>0</v>
      </c>
      <c r="V345" s="1" t="s">
        <v>39</v>
      </c>
      <c r="W345" s="1" t="s">
        <v>40</v>
      </c>
      <c r="X345" s="1" t="s">
        <v>49</v>
      </c>
      <c r="Y345" s="1" t="s">
        <v>39</v>
      </c>
      <c r="Z345" s="1" t="s">
        <v>39</v>
      </c>
      <c r="AA345">
        <v>0</v>
      </c>
      <c r="AB345">
        <v>135</v>
      </c>
      <c r="AC345">
        <v>17</v>
      </c>
      <c r="AD345">
        <v>0</v>
      </c>
      <c r="AE345">
        <v>3</v>
      </c>
    </row>
    <row r="346" spans="1:31" x14ac:dyDescent="0.25">
      <c r="A346" s="1" t="s">
        <v>31</v>
      </c>
      <c r="B346" s="3">
        <v>3780</v>
      </c>
      <c r="C346" s="2">
        <v>43120</v>
      </c>
      <c r="D346">
        <v>325</v>
      </c>
      <c r="E346" s="1" t="s">
        <v>32</v>
      </c>
      <c r="F346" s="1" t="s">
        <v>33</v>
      </c>
      <c r="G346" s="1" t="s">
        <v>386</v>
      </c>
      <c r="H346" s="1" t="s">
        <v>35</v>
      </c>
      <c r="I346" s="1" t="s">
        <v>387</v>
      </c>
      <c r="J346">
        <v>3624</v>
      </c>
      <c r="K346" s="1" t="s">
        <v>700</v>
      </c>
      <c r="L346" s="1" t="s">
        <v>694</v>
      </c>
      <c r="M346">
        <v>0.83</v>
      </c>
      <c r="N346">
        <v>259</v>
      </c>
      <c r="O346">
        <v>11</v>
      </c>
      <c r="P346">
        <v>5458</v>
      </c>
      <c r="Q346">
        <v>1603</v>
      </c>
      <c r="R346">
        <v>801</v>
      </c>
      <c r="S346">
        <v>401</v>
      </c>
      <c r="T346">
        <v>0</v>
      </c>
      <c r="U346">
        <v>0</v>
      </c>
      <c r="V346" s="1" t="s">
        <v>39</v>
      </c>
      <c r="W346" s="1" t="s">
        <v>40</v>
      </c>
      <c r="X346" s="1" t="s">
        <v>41</v>
      </c>
      <c r="Y346" s="1" t="s">
        <v>39</v>
      </c>
      <c r="Z346" s="1" t="s">
        <v>39</v>
      </c>
      <c r="AC346">
        <v>9</v>
      </c>
      <c r="AD346">
        <v>0</v>
      </c>
      <c r="AE346">
        <v>4</v>
      </c>
    </row>
    <row r="347" spans="1:31" x14ac:dyDescent="0.25">
      <c r="A347" s="1" t="s">
        <v>31</v>
      </c>
      <c r="B347" s="3">
        <v>3781</v>
      </c>
      <c r="C347" s="2">
        <v>43120</v>
      </c>
      <c r="D347">
        <v>355</v>
      </c>
      <c r="E347" s="1" t="s">
        <v>45</v>
      </c>
      <c r="F347" s="1" t="s">
        <v>42</v>
      </c>
      <c r="G347" s="1" t="s">
        <v>386</v>
      </c>
      <c r="H347" s="1" t="s">
        <v>46</v>
      </c>
      <c r="I347" s="1" t="s">
        <v>695</v>
      </c>
      <c r="J347">
        <v>3532</v>
      </c>
      <c r="K347" s="1" t="s">
        <v>701</v>
      </c>
      <c r="L347" s="1" t="s">
        <v>694</v>
      </c>
      <c r="M347">
        <v>0.7</v>
      </c>
      <c r="N347">
        <v>257.7</v>
      </c>
      <c r="O347">
        <v>3.7</v>
      </c>
      <c r="P347">
        <v>9357</v>
      </c>
      <c r="Q347">
        <v>2748</v>
      </c>
      <c r="R347">
        <v>1374</v>
      </c>
      <c r="S347">
        <v>687</v>
      </c>
      <c r="T347">
        <v>0</v>
      </c>
      <c r="U347">
        <v>0</v>
      </c>
      <c r="V347" s="1" t="s">
        <v>39</v>
      </c>
      <c r="W347" s="1" t="s">
        <v>39</v>
      </c>
      <c r="X347" s="1" t="s">
        <v>49</v>
      </c>
      <c r="Y347" s="1" t="s">
        <v>39</v>
      </c>
      <c r="Z347" s="1" t="s">
        <v>39</v>
      </c>
      <c r="AA347">
        <v>0</v>
      </c>
      <c r="AB347">
        <v>140</v>
      </c>
      <c r="AC347">
        <v>12</v>
      </c>
      <c r="AD347">
        <v>0</v>
      </c>
      <c r="AE347">
        <v>3</v>
      </c>
    </row>
    <row r="348" spans="1:31" x14ac:dyDescent="0.25">
      <c r="A348" s="1" t="s">
        <v>31</v>
      </c>
      <c r="B348" s="3" t="s">
        <v>702</v>
      </c>
      <c r="C348" s="2">
        <v>43120</v>
      </c>
      <c r="D348">
        <v>1225</v>
      </c>
      <c r="E348" s="1" t="s">
        <v>32</v>
      </c>
      <c r="F348" s="1" t="s">
        <v>33</v>
      </c>
      <c r="G348" s="1" t="s">
        <v>703</v>
      </c>
      <c r="H348" s="1" t="s">
        <v>35</v>
      </c>
      <c r="I348" s="1" t="s">
        <v>130</v>
      </c>
      <c r="J348">
        <v>3520</v>
      </c>
      <c r="K348" s="1" t="s">
        <v>704</v>
      </c>
      <c r="L348" s="1" t="s">
        <v>147</v>
      </c>
      <c r="M348">
        <v>250</v>
      </c>
      <c r="N348">
        <v>267.8</v>
      </c>
      <c r="O348">
        <v>19.8</v>
      </c>
      <c r="P348">
        <v>8722</v>
      </c>
      <c r="Q348">
        <v>2704</v>
      </c>
      <c r="R348">
        <v>1288</v>
      </c>
      <c r="S348">
        <v>581</v>
      </c>
      <c r="T348">
        <v>227</v>
      </c>
      <c r="U348">
        <v>0</v>
      </c>
      <c r="V348" s="1" t="s">
        <v>39</v>
      </c>
      <c r="W348" s="1" t="s">
        <v>39</v>
      </c>
      <c r="X348" s="1" t="s">
        <v>41</v>
      </c>
      <c r="Y348" s="1" t="s">
        <v>39</v>
      </c>
      <c r="Z348" s="1" t="s">
        <v>39</v>
      </c>
      <c r="AC348">
        <v>10</v>
      </c>
      <c r="AD348">
        <v>0</v>
      </c>
    </row>
    <row r="349" spans="1:31" x14ac:dyDescent="0.25">
      <c r="A349" s="1" t="s">
        <v>31</v>
      </c>
      <c r="B349" s="3" t="s">
        <v>705</v>
      </c>
      <c r="C349" s="2">
        <v>43120</v>
      </c>
      <c r="D349">
        <v>100</v>
      </c>
      <c r="E349" s="1" t="s">
        <v>32</v>
      </c>
      <c r="F349" s="1" t="s">
        <v>33</v>
      </c>
      <c r="G349" s="1" t="s">
        <v>703</v>
      </c>
      <c r="H349" s="1" t="s">
        <v>35</v>
      </c>
      <c r="I349" s="1" t="s">
        <v>123</v>
      </c>
      <c r="J349">
        <v>4400</v>
      </c>
      <c r="K349" s="1" t="s">
        <v>706</v>
      </c>
      <c r="L349" s="1" t="s">
        <v>147</v>
      </c>
      <c r="M349">
        <v>250</v>
      </c>
      <c r="N349">
        <v>344.2</v>
      </c>
      <c r="O349">
        <v>42.4</v>
      </c>
      <c r="P349">
        <v>7087</v>
      </c>
      <c r="Q349">
        <v>2197</v>
      </c>
      <c r="R349">
        <v>1047</v>
      </c>
      <c r="S349">
        <v>472</v>
      </c>
      <c r="T349">
        <v>184</v>
      </c>
      <c r="U349">
        <v>0</v>
      </c>
      <c r="V349" s="1" t="s">
        <v>39</v>
      </c>
      <c r="W349" s="1" t="s">
        <v>84</v>
      </c>
      <c r="X349" s="1" t="s">
        <v>49</v>
      </c>
      <c r="Y349" s="1" t="s">
        <v>39</v>
      </c>
      <c r="Z349" s="1" t="s">
        <v>39</v>
      </c>
      <c r="AC349">
        <v>11</v>
      </c>
      <c r="AD349">
        <v>0</v>
      </c>
    </row>
    <row r="350" spans="1:31" x14ac:dyDescent="0.25">
      <c r="A350" s="1" t="s">
        <v>31</v>
      </c>
      <c r="B350" s="3" t="s">
        <v>707</v>
      </c>
      <c r="C350" s="2">
        <v>43120</v>
      </c>
      <c r="D350">
        <v>135</v>
      </c>
      <c r="E350" s="1" t="s">
        <v>32</v>
      </c>
      <c r="F350" s="1" t="s">
        <v>42</v>
      </c>
      <c r="G350" s="1" t="s">
        <v>703</v>
      </c>
      <c r="H350" s="1" t="s">
        <v>35</v>
      </c>
      <c r="I350" s="1" t="s">
        <v>123</v>
      </c>
      <c r="J350">
        <v>4400</v>
      </c>
      <c r="K350" s="1" t="s">
        <v>708</v>
      </c>
      <c r="L350" s="1" t="s">
        <v>147</v>
      </c>
      <c r="M350">
        <v>250</v>
      </c>
      <c r="N350">
        <v>340.9</v>
      </c>
      <c r="O350">
        <v>39.1</v>
      </c>
      <c r="P350">
        <v>26106</v>
      </c>
      <c r="Q350">
        <v>8407</v>
      </c>
      <c r="R350">
        <v>3982</v>
      </c>
      <c r="S350">
        <v>1770</v>
      </c>
      <c r="T350">
        <v>885</v>
      </c>
      <c r="U350">
        <v>442</v>
      </c>
      <c r="V350" s="1" t="s">
        <v>39</v>
      </c>
      <c r="W350" s="1" t="s">
        <v>39</v>
      </c>
      <c r="X350" s="1" t="s">
        <v>41</v>
      </c>
      <c r="Y350" s="1" t="s">
        <v>39</v>
      </c>
      <c r="Z350" s="1" t="s">
        <v>39</v>
      </c>
      <c r="AC350">
        <v>11</v>
      </c>
      <c r="AD350">
        <v>4</v>
      </c>
    </row>
    <row r="351" spans="1:31" x14ac:dyDescent="0.25">
      <c r="A351" s="1" t="s">
        <v>31</v>
      </c>
      <c r="B351" s="3" t="s">
        <v>709</v>
      </c>
      <c r="C351" s="2">
        <v>43120</v>
      </c>
      <c r="D351">
        <v>210</v>
      </c>
      <c r="E351" s="1" t="s">
        <v>32</v>
      </c>
      <c r="F351" s="1" t="s">
        <v>42</v>
      </c>
      <c r="G351" s="1" t="s">
        <v>703</v>
      </c>
      <c r="H351" s="1" t="s">
        <v>35</v>
      </c>
      <c r="I351" s="1" t="s">
        <v>123</v>
      </c>
      <c r="J351">
        <v>4400</v>
      </c>
      <c r="K351" s="1" t="s">
        <v>710</v>
      </c>
      <c r="L351" s="1" t="s">
        <v>147</v>
      </c>
      <c r="M351">
        <v>250</v>
      </c>
      <c r="N351">
        <v>348.8</v>
      </c>
      <c r="O351">
        <v>47</v>
      </c>
      <c r="P351">
        <v>6542</v>
      </c>
      <c r="Q351">
        <v>2028</v>
      </c>
      <c r="R351">
        <v>966</v>
      </c>
      <c r="S351">
        <v>435</v>
      </c>
      <c r="T351">
        <v>170</v>
      </c>
      <c r="U351">
        <v>0</v>
      </c>
      <c r="V351" s="1" t="s">
        <v>39</v>
      </c>
      <c r="W351" s="1" t="s">
        <v>39</v>
      </c>
      <c r="X351" s="1" t="s">
        <v>41</v>
      </c>
      <c r="Y351" s="1" t="s">
        <v>39</v>
      </c>
      <c r="Z351" s="1" t="s">
        <v>39</v>
      </c>
      <c r="AA351">
        <v>80</v>
      </c>
      <c r="AB351">
        <v>109</v>
      </c>
      <c r="AC351">
        <v>11</v>
      </c>
      <c r="AD351">
        <v>0</v>
      </c>
    </row>
    <row r="352" spans="1:31" x14ac:dyDescent="0.25">
      <c r="A352" s="1" t="s">
        <v>31</v>
      </c>
      <c r="B352" s="3" t="s">
        <v>711</v>
      </c>
      <c r="C352" s="2">
        <v>43120</v>
      </c>
      <c r="D352">
        <v>245</v>
      </c>
      <c r="E352" s="1" t="s">
        <v>45</v>
      </c>
      <c r="F352" s="1" t="s">
        <v>33</v>
      </c>
      <c r="G352" s="1" t="s">
        <v>703</v>
      </c>
      <c r="H352" s="1" t="s">
        <v>46</v>
      </c>
      <c r="I352" s="1" t="s">
        <v>123</v>
      </c>
      <c r="J352">
        <v>4400</v>
      </c>
      <c r="K352" s="1" t="s">
        <v>712</v>
      </c>
      <c r="L352" s="1" t="s">
        <v>147</v>
      </c>
      <c r="M352">
        <v>250</v>
      </c>
      <c r="N352">
        <v>367</v>
      </c>
      <c r="O352">
        <v>26.7</v>
      </c>
      <c r="P352">
        <v>7904</v>
      </c>
      <c r="Q352">
        <v>2451</v>
      </c>
      <c r="R352">
        <v>1168</v>
      </c>
      <c r="S352">
        <v>526</v>
      </c>
      <c r="T352">
        <v>205</v>
      </c>
      <c r="U352">
        <v>0</v>
      </c>
      <c r="V352" s="1" t="s">
        <v>39</v>
      </c>
      <c r="W352" s="1" t="s">
        <v>39</v>
      </c>
      <c r="X352" s="1" t="s">
        <v>49</v>
      </c>
      <c r="Y352" s="1" t="s">
        <v>39</v>
      </c>
      <c r="Z352" s="1" t="s">
        <v>39</v>
      </c>
      <c r="AC352">
        <v>14</v>
      </c>
      <c r="AD352">
        <v>0</v>
      </c>
    </row>
    <row r="353" spans="1:31" x14ac:dyDescent="0.25">
      <c r="A353" s="1" t="s">
        <v>31</v>
      </c>
      <c r="B353" s="3" t="s">
        <v>713</v>
      </c>
      <c r="C353" s="2">
        <v>43120</v>
      </c>
      <c r="D353">
        <v>320</v>
      </c>
      <c r="E353" s="1" t="s">
        <v>45</v>
      </c>
      <c r="F353" s="1" t="s">
        <v>42</v>
      </c>
      <c r="G353" s="1" t="s">
        <v>703</v>
      </c>
      <c r="H353" s="1" t="s">
        <v>46</v>
      </c>
      <c r="I353" s="1" t="s">
        <v>290</v>
      </c>
      <c r="J353">
        <v>5280</v>
      </c>
      <c r="K353" s="1" t="s">
        <v>714</v>
      </c>
      <c r="L353" s="1" t="s">
        <v>147</v>
      </c>
      <c r="M353">
        <v>250</v>
      </c>
      <c r="N353">
        <v>436.1</v>
      </c>
      <c r="O353">
        <v>46.8</v>
      </c>
      <c r="P353">
        <v>6269</v>
      </c>
      <c r="Q353">
        <v>1944</v>
      </c>
      <c r="R353">
        <v>926</v>
      </c>
      <c r="S353">
        <v>417</v>
      </c>
      <c r="T353">
        <v>163</v>
      </c>
      <c r="U353">
        <v>0</v>
      </c>
      <c r="V353" s="1" t="s">
        <v>39</v>
      </c>
      <c r="W353" s="1" t="s">
        <v>39</v>
      </c>
      <c r="X353" s="1" t="s">
        <v>49</v>
      </c>
      <c r="Y353" s="1" t="s">
        <v>39</v>
      </c>
      <c r="Z353" s="1" t="s">
        <v>39</v>
      </c>
      <c r="AA353">
        <v>0</v>
      </c>
      <c r="AB353">
        <v>102</v>
      </c>
      <c r="AC353">
        <v>17</v>
      </c>
      <c r="AD353">
        <v>0</v>
      </c>
    </row>
    <row r="354" spans="1:31" x14ac:dyDescent="0.25">
      <c r="A354" s="1" t="s">
        <v>31</v>
      </c>
      <c r="B354" s="3" t="s">
        <v>715</v>
      </c>
      <c r="C354" s="2">
        <v>43120</v>
      </c>
      <c r="D354">
        <v>350</v>
      </c>
      <c r="E354" s="1" t="s">
        <v>72</v>
      </c>
      <c r="F354" s="1" t="s">
        <v>33</v>
      </c>
      <c r="G354" s="1" t="s">
        <v>703</v>
      </c>
      <c r="H354" s="1" t="s">
        <v>72</v>
      </c>
      <c r="I354" s="1" t="s">
        <v>130</v>
      </c>
      <c r="J354">
        <v>3520</v>
      </c>
      <c r="K354" s="1" t="s">
        <v>716</v>
      </c>
      <c r="L354" s="1" t="s">
        <v>147</v>
      </c>
      <c r="M354">
        <v>250</v>
      </c>
      <c r="N354">
        <v>269.3</v>
      </c>
      <c r="O354">
        <v>22.5</v>
      </c>
      <c r="P354">
        <v>5451</v>
      </c>
      <c r="Q354">
        <v>1690</v>
      </c>
      <c r="R354">
        <v>805</v>
      </c>
      <c r="S354">
        <v>363</v>
      </c>
      <c r="T354">
        <v>0</v>
      </c>
      <c r="U354">
        <v>0</v>
      </c>
      <c r="V354" s="1" t="s">
        <v>39</v>
      </c>
      <c r="W354" s="1" t="s">
        <v>39</v>
      </c>
      <c r="X354" s="1" t="s">
        <v>143</v>
      </c>
      <c r="Y354" s="1" t="s">
        <v>39</v>
      </c>
      <c r="Z354" s="1" t="s">
        <v>39</v>
      </c>
      <c r="AC354">
        <v>0</v>
      </c>
      <c r="AD354">
        <v>0</v>
      </c>
    </row>
    <row r="355" spans="1:31" x14ac:dyDescent="0.25">
      <c r="A355" s="1" t="s">
        <v>31</v>
      </c>
      <c r="B355" s="3">
        <v>3789</v>
      </c>
      <c r="C355" s="2">
        <v>43121</v>
      </c>
      <c r="D355">
        <v>110</v>
      </c>
      <c r="E355" s="1" t="s">
        <v>32</v>
      </c>
      <c r="F355" s="1" t="s">
        <v>33</v>
      </c>
      <c r="G355" s="1" t="s">
        <v>344</v>
      </c>
      <c r="H355" s="1" t="s">
        <v>35</v>
      </c>
      <c r="I355" s="1" t="s">
        <v>345</v>
      </c>
      <c r="J355">
        <v>3902</v>
      </c>
      <c r="K355" s="1" t="s">
        <v>717</v>
      </c>
      <c r="L355" s="1" t="s">
        <v>718</v>
      </c>
      <c r="M355">
        <v>1.25</v>
      </c>
      <c r="N355">
        <v>295.8</v>
      </c>
      <c r="O355">
        <v>20.100000000000001</v>
      </c>
      <c r="P355">
        <v>4094</v>
      </c>
      <c r="Q355">
        <v>1202</v>
      </c>
      <c r="R355">
        <v>601</v>
      </c>
      <c r="S355">
        <v>301</v>
      </c>
      <c r="T355">
        <v>0</v>
      </c>
      <c r="U355">
        <v>0</v>
      </c>
      <c r="V355" s="1" t="s">
        <v>39</v>
      </c>
      <c r="W355" s="1" t="s">
        <v>40</v>
      </c>
      <c r="X355" s="1" t="s">
        <v>41</v>
      </c>
      <c r="Y355" s="1" t="s">
        <v>39</v>
      </c>
      <c r="Z355" s="1" t="s">
        <v>39</v>
      </c>
      <c r="AC355">
        <v>9</v>
      </c>
      <c r="AD355">
        <v>0</v>
      </c>
      <c r="AE355">
        <v>4</v>
      </c>
    </row>
    <row r="356" spans="1:31" x14ac:dyDescent="0.25">
      <c r="A356" s="1" t="s">
        <v>31</v>
      </c>
      <c r="B356" s="3">
        <v>3790</v>
      </c>
      <c r="C356" s="2">
        <v>43121</v>
      </c>
      <c r="D356">
        <v>140</v>
      </c>
      <c r="E356" s="1" t="s">
        <v>45</v>
      </c>
      <c r="F356" s="1" t="s">
        <v>42</v>
      </c>
      <c r="G356" s="1" t="s">
        <v>344</v>
      </c>
      <c r="H356" s="1" t="s">
        <v>46</v>
      </c>
      <c r="I356" s="1" t="s">
        <v>353</v>
      </c>
      <c r="J356">
        <v>4284</v>
      </c>
      <c r="K356" s="1" t="s">
        <v>719</v>
      </c>
      <c r="L356" s="1" t="s">
        <v>718</v>
      </c>
      <c r="M356">
        <v>1.43</v>
      </c>
      <c r="N356">
        <v>342.4</v>
      </c>
      <c r="O356">
        <v>30.2</v>
      </c>
      <c r="P356">
        <v>4614</v>
      </c>
      <c r="Q356">
        <v>1355</v>
      </c>
      <c r="R356">
        <v>677</v>
      </c>
      <c r="S356">
        <v>450</v>
      </c>
      <c r="T356">
        <v>450</v>
      </c>
      <c r="U356">
        <v>450</v>
      </c>
      <c r="V356" s="1" t="s">
        <v>39</v>
      </c>
      <c r="W356" s="1" t="s">
        <v>39</v>
      </c>
      <c r="X356" s="1" t="s">
        <v>49</v>
      </c>
      <c r="Y356" s="1" t="s">
        <v>39</v>
      </c>
      <c r="Z356" s="1" t="s">
        <v>39</v>
      </c>
      <c r="AA356">
        <v>0</v>
      </c>
      <c r="AB356">
        <v>120</v>
      </c>
      <c r="AC356">
        <v>15</v>
      </c>
      <c r="AD356">
        <v>0</v>
      </c>
      <c r="AE356">
        <v>4</v>
      </c>
    </row>
    <row r="357" spans="1:31" x14ac:dyDescent="0.25">
      <c r="A357" s="1" t="s">
        <v>31</v>
      </c>
      <c r="B357" s="3">
        <v>3791</v>
      </c>
      <c r="C357" s="2">
        <v>43121</v>
      </c>
      <c r="D357">
        <v>210</v>
      </c>
      <c r="E357" s="1" t="s">
        <v>32</v>
      </c>
      <c r="F357" s="1" t="s">
        <v>42</v>
      </c>
      <c r="G357" s="1" t="s">
        <v>344</v>
      </c>
      <c r="H357" s="1" t="s">
        <v>35</v>
      </c>
      <c r="I357" s="1" t="s">
        <v>720</v>
      </c>
      <c r="J357">
        <v>4784</v>
      </c>
      <c r="K357" s="1" t="s">
        <v>721</v>
      </c>
      <c r="L357" s="1" t="s">
        <v>718</v>
      </c>
      <c r="M357">
        <v>1.25</v>
      </c>
      <c r="N357">
        <v>363.8</v>
      </c>
      <c r="O357">
        <v>19.2</v>
      </c>
      <c r="P357">
        <v>6077</v>
      </c>
      <c r="Q357">
        <v>1795</v>
      </c>
      <c r="R357">
        <v>898</v>
      </c>
      <c r="S357">
        <v>450</v>
      </c>
      <c r="T357">
        <v>450</v>
      </c>
      <c r="U357">
        <v>0</v>
      </c>
      <c r="V357" s="1" t="s">
        <v>39</v>
      </c>
      <c r="W357" s="1" t="s">
        <v>39</v>
      </c>
      <c r="X357" s="1" t="s">
        <v>41</v>
      </c>
      <c r="Y357" s="1" t="s">
        <v>39</v>
      </c>
      <c r="Z357" s="1" t="s">
        <v>39</v>
      </c>
      <c r="AA357">
        <v>0</v>
      </c>
      <c r="AB357">
        <v>140</v>
      </c>
      <c r="AC357">
        <v>11</v>
      </c>
      <c r="AD357">
        <v>2</v>
      </c>
      <c r="AE357">
        <v>3</v>
      </c>
    </row>
    <row r="358" spans="1:31" x14ac:dyDescent="0.25">
      <c r="A358" s="1" t="s">
        <v>31</v>
      </c>
      <c r="B358" s="3">
        <v>3792</v>
      </c>
      <c r="C358" s="2">
        <v>43121</v>
      </c>
      <c r="D358">
        <v>240</v>
      </c>
      <c r="E358" s="1" t="s">
        <v>45</v>
      </c>
      <c r="F358" s="1" t="s">
        <v>42</v>
      </c>
      <c r="G358" s="1" t="s">
        <v>344</v>
      </c>
      <c r="H358" s="1" t="s">
        <v>46</v>
      </c>
      <c r="I358" s="1" t="s">
        <v>349</v>
      </c>
      <c r="J358">
        <v>5710</v>
      </c>
      <c r="K358" s="1" t="s">
        <v>722</v>
      </c>
      <c r="L358" s="1" t="s">
        <v>718</v>
      </c>
      <c r="M358">
        <v>1.43</v>
      </c>
      <c r="N358">
        <v>464.8</v>
      </c>
      <c r="O358">
        <v>34.4</v>
      </c>
      <c r="P358">
        <v>3314</v>
      </c>
      <c r="Q358">
        <v>973</v>
      </c>
      <c r="R358">
        <v>487</v>
      </c>
      <c r="S358">
        <v>450</v>
      </c>
      <c r="T358">
        <v>450</v>
      </c>
      <c r="U358">
        <v>0</v>
      </c>
      <c r="V358" s="1" t="s">
        <v>39</v>
      </c>
      <c r="W358" s="1" t="s">
        <v>39</v>
      </c>
      <c r="X358" s="1" t="s">
        <v>49</v>
      </c>
      <c r="Y358" s="1" t="s">
        <v>39</v>
      </c>
      <c r="Z358" s="1" t="s">
        <v>39</v>
      </c>
      <c r="AA358">
        <v>0</v>
      </c>
      <c r="AB358">
        <v>100</v>
      </c>
      <c r="AC358">
        <v>18</v>
      </c>
      <c r="AD358">
        <v>1</v>
      </c>
      <c r="AE358">
        <v>5</v>
      </c>
    </row>
    <row r="359" spans="1:31" x14ac:dyDescent="0.25">
      <c r="A359" s="1" t="s">
        <v>31</v>
      </c>
      <c r="B359" s="3">
        <v>3793</v>
      </c>
      <c r="C359" s="2">
        <v>43121</v>
      </c>
      <c r="D359">
        <v>310</v>
      </c>
      <c r="E359" s="1" t="s">
        <v>32</v>
      </c>
      <c r="F359" s="1" t="s">
        <v>33</v>
      </c>
      <c r="G359" s="1" t="s">
        <v>344</v>
      </c>
      <c r="H359" s="1" t="s">
        <v>35</v>
      </c>
      <c r="I359" s="1" t="s">
        <v>720</v>
      </c>
      <c r="J359">
        <v>4784</v>
      </c>
      <c r="K359" s="1" t="s">
        <v>723</v>
      </c>
      <c r="L359" s="1" t="s">
        <v>718</v>
      </c>
      <c r="M359">
        <v>1.25</v>
      </c>
      <c r="N359">
        <v>370.8</v>
      </c>
      <c r="O359">
        <v>26.2</v>
      </c>
      <c r="P359">
        <v>4194</v>
      </c>
      <c r="Q359">
        <v>1302</v>
      </c>
      <c r="R359">
        <v>701</v>
      </c>
      <c r="S359">
        <v>0</v>
      </c>
      <c r="T359">
        <v>0</v>
      </c>
      <c r="U359">
        <v>0</v>
      </c>
      <c r="V359" s="1" t="s">
        <v>39</v>
      </c>
      <c r="W359" s="1" t="s">
        <v>40</v>
      </c>
      <c r="X359" s="1" t="s">
        <v>49</v>
      </c>
      <c r="Y359" s="1" t="s">
        <v>39</v>
      </c>
      <c r="Z359" s="1" t="s">
        <v>39</v>
      </c>
      <c r="AC359">
        <v>11</v>
      </c>
      <c r="AD359">
        <v>0</v>
      </c>
      <c r="AE359">
        <v>4</v>
      </c>
    </row>
    <row r="360" spans="1:31" x14ac:dyDescent="0.25">
      <c r="A360" s="1" t="s">
        <v>31</v>
      </c>
      <c r="B360" s="3">
        <v>3794</v>
      </c>
      <c r="C360" s="2">
        <v>43121</v>
      </c>
      <c r="D360">
        <v>340</v>
      </c>
      <c r="E360" s="1" t="s">
        <v>45</v>
      </c>
      <c r="F360" s="1" t="s">
        <v>42</v>
      </c>
      <c r="G360" s="1" t="s">
        <v>344</v>
      </c>
      <c r="H360" s="1" t="s">
        <v>46</v>
      </c>
      <c r="I360" s="1" t="s">
        <v>724</v>
      </c>
      <c r="J360">
        <v>3905</v>
      </c>
      <c r="K360" s="1" t="s">
        <v>725</v>
      </c>
      <c r="L360" s="1" t="s">
        <v>718</v>
      </c>
      <c r="M360">
        <v>1.43</v>
      </c>
      <c r="N360">
        <v>317.39999999999998</v>
      </c>
      <c r="O360">
        <v>37.700000000000003</v>
      </c>
      <c r="P360">
        <v>4614</v>
      </c>
      <c r="Q360">
        <v>1355</v>
      </c>
      <c r="R360">
        <v>677</v>
      </c>
      <c r="S360">
        <v>450</v>
      </c>
      <c r="T360">
        <v>0</v>
      </c>
      <c r="U360">
        <v>0</v>
      </c>
      <c r="V360" s="1" t="s">
        <v>39</v>
      </c>
      <c r="W360" s="1" t="s">
        <v>39</v>
      </c>
      <c r="X360" s="1" t="s">
        <v>49</v>
      </c>
      <c r="Y360" s="1" t="s">
        <v>39</v>
      </c>
      <c r="Z360" s="1" t="s">
        <v>39</v>
      </c>
      <c r="AA360">
        <v>0</v>
      </c>
      <c r="AB360">
        <v>115</v>
      </c>
      <c r="AC360">
        <v>13</v>
      </c>
      <c r="AD360">
        <v>2</v>
      </c>
      <c r="AE360">
        <v>4</v>
      </c>
    </row>
    <row r="361" spans="1:31" x14ac:dyDescent="0.25">
      <c r="A361" s="1" t="s">
        <v>31</v>
      </c>
      <c r="B361" s="3">
        <v>3795</v>
      </c>
      <c r="C361" s="2">
        <v>43121</v>
      </c>
      <c r="D361">
        <v>410</v>
      </c>
      <c r="E361" s="1" t="s">
        <v>72</v>
      </c>
      <c r="F361" s="1" t="s">
        <v>33</v>
      </c>
      <c r="G361" s="1" t="s">
        <v>344</v>
      </c>
      <c r="H361" s="1" t="s">
        <v>72</v>
      </c>
      <c r="I361" s="1" t="s">
        <v>726</v>
      </c>
      <c r="J361">
        <v>3019</v>
      </c>
      <c r="K361" s="1" t="s">
        <v>727</v>
      </c>
      <c r="L361" s="1" t="s">
        <v>718</v>
      </c>
      <c r="M361">
        <v>250</v>
      </c>
      <c r="N361">
        <v>227.9</v>
      </c>
      <c r="O361">
        <v>0</v>
      </c>
      <c r="P361">
        <v>2274</v>
      </c>
      <c r="Q361">
        <v>668</v>
      </c>
      <c r="R361">
        <v>334</v>
      </c>
      <c r="S361">
        <v>167</v>
      </c>
      <c r="T361">
        <v>0</v>
      </c>
      <c r="U361">
        <v>0</v>
      </c>
      <c r="V361" s="1" t="s">
        <v>39</v>
      </c>
      <c r="W361" s="1" t="s">
        <v>39</v>
      </c>
      <c r="X361" s="1" t="s">
        <v>92</v>
      </c>
      <c r="Y361" s="1" t="s">
        <v>39</v>
      </c>
      <c r="Z361" s="1" t="s">
        <v>39</v>
      </c>
      <c r="AC361">
        <v>0</v>
      </c>
      <c r="AD361">
        <v>0</v>
      </c>
      <c r="AE361">
        <v>5</v>
      </c>
    </row>
    <row r="362" spans="1:31" x14ac:dyDescent="0.25">
      <c r="A362" s="1" t="s">
        <v>31</v>
      </c>
      <c r="B362" s="3">
        <v>3796</v>
      </c>
      <c r="C362" s="2">
        <v>43121</v>
      </c>
      <c r="D362">
        <v>1255</v>
      </c>
      <c r="E362" s="1" t="s">
        <v>72</v>
      </c>
      <c r="F362" s="1" t="s">
        <v>33</v>
      </c>
      <c r="G362" s="1" t="s">
        <v>299</v>
      </c>
      <c r="H362" s="1" t="s">
        <v>72</v>
      </c>
      <c r="I362" s="1" t="s">
        <v>300</v>
      </c>
      <c r="J362">
        <v>3576</v>
      </c>
      <c r="K362" s="1" t="s">
        <v>728</v>
      </c>
      <c r="L362" s="1" t="s">
        <v>177</v>
      </c>
      <c r="M362">
        <v>250</v>
      </c>
      <c r="N362">
        <v>65000</v>
      </c>
      <c r="O362">
        <v>0</v>
      </c>
      <c r="P362">
        <v>2274</v>
      </c>
      <c r="Q362">
        <v>668</v>
      </c>
      <c r="R362">
        <v>334</v>
      </c>
      <c r="S362">
        <v>167</v>
      </c>
      <c r="T362">
        <v>0</v>
      </c>
      <c r="U362">
        <v>0</v>
      </c>
      <c r="V362" s="1" t="s">
        <v>39</v>
      </c>
      <c r="W362" s="1" t="s">
        <v>39</v>
      </c>
      <c r="X362" s="1" t="s">
        <v>92</v>
      </c>
      <c r="Y362" s="1" t="s">
        <v>39</v>
      </c>
      <c r="Z362" s="1" t="s">
        <v>39</v>
      </c>
      <c r="AC362">
        <v>0</v>
      </c>
      <c r="AD362">
        <v>0</v>
      </c>
      <c r="AE362">
        <v>5</v>
      </c>
    </row>
    <row r="363" spans="1:31" x14ac:dyDescent="0.25">
      <c r="A363" s="1" t="s">
        <v>31</v>
      </c>
      <c r="B363" s="3">
        <v>3797</v>
      </c>
      <c r="C363" s="2">
        <v>43121</v>
      </c>
      <c r="D363">
        <v>130</v>
      </c>
      <c r="E363" s="1" t="s">
        <v>32</v>
      </c>
      <c r="F363" s="1" t="s">
        <v>33</v>
      </c>
      <c r="G363" s="1" t="s">
        <v>299</v>
      </c>
      <c r="H363" s="1" t="s">
        <v>35</v>
      </c>
      <c r="I363" s="1" t="s">
        <v>302</v>
      </c>
      <c r="J363">
        <v>3618</v>
      </c>
      <c r="K363" s="1" t="s">
        <v>729</v>
      </c>
      <c r="L363" s="1" t="s">
        <v>177</v>
      </c>
      <c r="M363">
        <v>250</v>
      </c>
      <c r="N363">
        <v>65000</v>
      </c>
      <c r="O363">
        <v>0</v>
      </c>
      <c r="P363">
        <v>3119</v>
      </c>
      <c r="Q363">
        <v>916</v>
      </c>
      <c r="R363">
        <v>458</v>
      </c>
      <c r="S363">
        <v>229</v>
      </c>
      <c r="T363">
        <v>0</v>
      </c>
      <c r="U363">
        <v>0</v>
      </c>
      <c r="V363" s="1" t="s">
        <v>39</v>
      </c>
      <c r="W363" s="1" t="s">
        <v>84</v>
      </c>
      <c r="X363" s="1" t="s">
        <v>76</v>
      </c>
      <c r="Y363" s="1" t="s">
        <v>39</v>
      </c>
      <c r="Z363" s="1" t="s">
        <v>39</v>
      </c>
      <c r="AC363">
        <v>9</v>
      </c>
      <c r="AD363">
        <v>0</v>
      </c>
      <c r="AE363">
        <v>5</v>
      </c>
    </row>
    <row r="364" spans="1:31" x14ac:dyDescent="0.25">
      <c r="A364" s="1" t="s">
        <v>31</v>
      </c>
      <c r="B364" s="3">
        <v>3798</v>
      </c>
      <c r="C364" s="2">
        <v>43121</v>
      </c>
      <c r="D364">
        <v>200</v>
      </c>
      <c r="E364" s="1" t="s">
        <v>45</v>
      </c>
      <c r="F364" s="1" t="s">
        <v>33</v>
      </c>
      <c r="G364" s="1" t="s">
        <v>299</v>
      </c>
      <c r="H364" s="1" t="s">
        <v>46</v>
      </c>
      <c r="I364" s="1" t="s">
        <v>308</v>
      </c>
      <c r="J364">
        <v>5151</v>
      </c>
      <c r="K364" s="1" t="s">
        <v>730</v>
      </c>
      <c r="L364" s="1" t="s">
        <v>177</v>
      </c>
      <c r="M364">
        <v>250</v>
      </c>
      <c r="N364">
        <v>65000</v>
      </c>
      <c r="O364">
        <v>0</v>
      </c>
      <c r="P364">
        <v>4614</v>
      </c>
      <c r="Q364">
        <v>1355</v>
      </c>
      <c r="R364">
        <v>677</v>
      </c>
      <c r="S364">
        <v>450</v>
      </c>
      <c r="T364">
        <v>450</v>
      </c>
      <c r="U364">
        <v>0</v>
      </c>
      <c r="V364" s="1" t="s">
        <v>39</v>
      </c>
      <c r="W364" s="1" t="s">
        <v>40</v>
      </c>
      <c r="X364" s="1" t="s">
        <v>49</v>
      </c>
      <c r="Y364" s="1" t="s">
        <v>39</v>
      </c>
      <c r="Z364" s="1" t="s">
        <v>39</v>
      </c>
      <c r="AC364">
        <v>19</v>
      </c>
      <c r="AD364">
        <v>0</v>
      </c>
      <c r="AE364">
        <v>4</v>
      </c>
    </row>
    <row r="365" spans="1:31" x14ac:dyDescent="0.25">
      <c r="A365" s="1" t="s">
        <v>31</v>
      </c>
      <c r="B365" s="3">
        <v>3799</v>
      </c>
      <c r="C365" s="2">
        <v>43121</v>
      </c>
      <c r="D365">
        <v>230</v>
      </c>
      <c r="E365" s="1" t="s">
        <v>32</v>
      </c>
      <c r="F365" s="1" t="s">
        <v>33</v>
      </c>
      <c r="G365" s="1" t="s">
        <v>299</v>
      </c>
      <c r="H365" s="1" t="s">
        <v>35</v>
      </c>
      <c r="I365" s="1" t="s">
        <v>731</v>
      </c>
      <c r="J365">
        <v>4533</v>
      </c>
      <c r="K365" s="1" t="s">
        <v>732</v>
      </c>
      <c r="L365" s="1" t="s">
        <v>177</v>
      </c>
      <c r="M365">
        <v>250</v>
      </c>
      <c r="N365">
        <v>65000</v>
      </c>
      <c r="O365">
        <v>0</v>
      </c>
      <c r="P365">
        <v>4094</v>
      </c>
      <c r="Q365">
        <v>1202</v>
      </c>
      <c r="R365">
        <v>601</v>
      </c>
      <c r="S365">
        <v>301</v>
      </c>
      <c r="T365">
        <v>0</v>
      </c>
      <c r="U365">
        <v>0</v>
      </c>
      <c r="V365" s="1" t="s">
        <v>39</v>
      </c>
      <c r="W365" s="1" t="s">
        <v>40</v>
      </c>
      <c r="X365" s="1" t="s">
        <v>41</v>
      </c>
      <c r="Y365" s="1" t="s">
        <v>39</v>
      </c>
      <c r="Z365" s="1" t="s">
        <v>39</v>
      </c>
      <c r="AC365">
        <v>11</v>
      </c>
      <c r="AD365">
        <v>0</v>
      </c>
      <c r="AE365">
        <v>4</v>
      </c>
    </row>
    <row r="366" spans="1:31" x14ac:dyDescent="0.25">
      <c r="A366" s="1" t="s">
        <v>31</v>
      </c>
      <c r="B366" s="3">
        <v>3800</v>
      </c>
      <c r="C366" s="2">
        <v>43121</v>
      </c>
      <c r="D366">
        <v>300</v>
      </c>
      <c r="E366" s="1" t="s">
        <v>32</v>
      </c>
      <c r="F366" s="1" t="s">
        <v>42</v>
      </c>
      <c r="G366" s="1" t="s">
        <v>299</v>
      </c>
      <c r="H366" s="1" t="s">
        <v>35</v>
      </c>
      <c r="I366" s="1" t="s">
        <v>302</v>
      </c>
      <c r="J366">
        <v>3618</v>
      </c>
      <c r="K366" s="1" t="s">
        <v>733</v>
      </c>
      <c r="L366" s="1" t="s">
        <v>177</v>
      </c>
      <c r="M366">
        <v>250</v>
      </c>
      <c r="N366">
        <v>65000</v>
      </c>
      <c r="O366">
        <v>0</v>
      </c>
      <c r="P366">
        <v>4094</v>
      </c>
      <c r="Q366">
        <v>1202</v>
      </c>
      <c r="R366">
        <v>601</v>
      </c>
      <c r="S366">
        <v>450</v>
      </c>
      <c r="T366">
        <v>450</v>
      </c>
      <c r="U366">
        <v>450</v>
      </c>
      <c r="V366" s="1" t="s">
        <v>39</v>
      </c>
      <c r="W366" s="1" t="s">
        <v>40</v>
      </c>
      <c r="X366" s="1" t="s">
        <v>41</v>
      </c>
      <c r="Y366" s="1" t="s">
        <v>39</v>
      </c>
      <c r="Z366" s="1" t="s">
        <v>39</v>
      </c>
      <c r="AA366">
        <v>0</v>
      </c>
      <c r="AB366">
        <v>110</v>
      </c>
      <c r="AC366">
        <v>9</v>
      </c>
      <c r="AD366">
        <v>0</v>
      </c>
      <c r="AE366">
        <v>4</v>
      </c>
    </row>
    <row r="367" spans="1:31" x14ac:dyDescent="0.25">
      <c r="A367" s="1" t="s">
        <v>31</v>
      </c>
      <c r="B367" s="3">
        <v>3801</v>
      </c>
      <c r="C367" s="2">
        <v>43121</v>
      </c>
      <c r="D367">
        <v>330</v>
      </c>
      <c r="E367" s="1" t="s">
        <v>45</v>
      </c>
      <c r="F367" s="1" t="s">
        <v>42</v>
      </c>
      <c r="G367" s="1" t="s">
        <v>299</v>
      </c>
      <c r="H367" s="1" t="s">
        <v>46</v>
      </c>
      <c r="I367" s="1" t="s">
        <v>304</v>
      </c>
      <c r="J367">
        <v>3595</v>
      </c>
      <c r="K367" s="1" t="s">
        <v>734</v>
      </c>
      <c r="L367" s="1" t="s">
        <v>177</v>
      </c>
      <c r="M367">
        <v>250</v>
      </c>
      <c r="N367">
        <v>65000</v>
      </c>
      <c r="O367">
        <v>0</v>
      </c>
      <c r="P367">
        <v>4614</v>
      </c>
      <c r="Q367">
        <v>1355</v>
      </c>
      <c r="R367">
        <v>677</v>
      </c>
      <c r="S367">
        <v>450</v>
      </c>
      <c r="T367">
        <v>450</v>
      </c>
      <c r="U367">
        <v>450</v>
      </c>
      <c r="V367" s="1" t="s">
        <v>39</v>
      </c>
      <c r="W367" s="1" t="s">
        <v>39</v>
      </c>
      <c r="X367" s="1" t="s">
        <v>49</v>
      </c>
      <c r="Y367" s="1" t="s">
        <v>39</v>
      </c>
      <c r="Z367" s="1" t="s">
        <v>39</v>
      </c>
      <c r="AA367">
        <v>0</v>
      </c>
      <c r="AB367">
        <v>105</v>
      </c>
      <c r="AC367">
        <v>13</v>
      </c>
      <c r="AD367">
        <v>0</v>
      </c>
      <c r="AE367">
        <v>4</v>
      </c>
    </row>
    <row r="368" spans="1:31" x14ac:dyDescent="0.25">
      <c r="A368" s="1" t="s">
        <v>31</v>
      </c>
      <c r="B368" s="3">
        <v>3802</v>
      </c>
      <c r="C368" s="2">
        <v>43121</v>
      </c>
      <c r="D368">
        <v>400</v>
      </c>
      <c r="E368" s="1" t="s">
        <v>32</v>
      </c>
      <c r="F368" s="1" t="s">
        <v>42</v>
      </c>
      <c r="G368" s="1" t="s">
        <v>299</v>
      </c>
      <c r="H368" s="1" t="s">
        <v>35</v>
      </c>
      <c r="I368" s="1" t="s">
        <v>306</v>
      </c>
      <c r="J368">
        <v>4840</v>
      </c>
      <c r="K368" s="1" t="s">
        <v>735</v>
      </c>
      <c r="L368" s="1" t="s">
        <v>177</v>
      </c>
      <c r="M368">
        <v>250</v>
      </c>
      <c r="N368">
        <v>65000</v>
      </c>
      <c r="O368">
        <v>0</v>
      </c>
      <c r="P368">
        <v>2995</v>
      </c>
      <c r="Q368">
        <v>929</v>
      </c>
      <c r="R368">
        <v>464</v>
      </c>
      <c r="S368">
        <v>450</v>
      </c>
      <c r="T368">
        <v>450</v>
      </c>
      <c r="U368">
        <v>450</v>
      </c>
      <c r="V368" s="1" t="s">
        <v>100</v>
      </c>
      <c r="W368" s="1" t="s">
        <v>39</v>
      </c>
      <c r="X368" s="1" t="s">
        <v>41</v>
      </c>
      <c r="Y368" s="1" t="s">
        <v>39</v>
      </c>
      <c r="Z368" s="1" t="s">
        <v>39</v>
      </c>
      <c r="AA368">
        <v>0</v>
      </c>
      <c r="AB368">
        <v>100</v>
      </c>
      <c r="AC368">
        <v>13</v>
      </c>
      <c r="AD368">
        <v>0</v>
      </c>
      <c r="AE368">
        <v>5</v>
      </c>
    </row>
    <row r="369" spans="1:31" x14ac:dyDescent="0.25">
      <c r="A369" s="1" t="s">
        <v>31</v>
      </c>
      <c r="B369" s="3" t="s">
        <v>736</v>
      </c>
      <c r="C369" s="2">
        <v>43121</v>
      </c>
      <c r="D369">
        <v>120</v>
      </c>
      <c r="E369" s="1" t="s">
        <v>32</v>
      </c>
      <c r="F369" s="1" t="s">
        <v>33</v>
      </c>
      <c r="G369" s="1" t="s">
        <v>737</v>
      </c>
      <c r="H369" s="1" t="s">
        <v>35</v>
      </c>
      <c r="I369" s="1" t="s">
        <v>130</v>
      </c>
      <c r="J369">
        <v>3520</v>
      </c>
      <c r="K369" s="1" t="s">
        <v>738</v>
      </c>
      <c r="L369" s="1" t="s">
        <v>147</v>
      </c>
      <c r="M369">
        <v>250</v>
      </c>
      <c r="N369">
        <v>262.7</v>
      </c>
      <c r="O369">
        <v>14.4</v>
      </c>
      <c r="P369">
        <v>5996</v>
      </c>
      <c r="Q369">
        <v>1859</v>
      </c>
      <c r="R369">
        <v>886</v>
      </c>
      <c r="S369">
        <v>399</v>
      </c>
      <c r="T369">
        <v>156</v>
      </c>
      <c r="U369">
        <v>0</v>
      </c>
      <c r="V369" s="1" t="s">
        <v>39</v>
      </c>
      <c r="W369" s="1" t="s">
        <v>84</v>
      </c>
      <c r="X369" s="1" t="s">
        <v>288</v>
      </c>
      <c r="Y369" s="1" t="s">
        <v>39</v>
      </c>
      <c r="Z369" s="1" t="s">
        <v>39</v>
      </c>
      <c r="AC369">
        <v>10</v>
      </c>
      <c r="AD369">
        <v>0</v>
      </c>
    </row>
    <row r="370" spans="1:31" x14ac:dyDescent="0.25">
      <c r="A370" s="1" t="s">
        <v>31</v>
      </c>
      <c r="B370" s="3" t="s">
        <v>739</v>
      </c>
      <c r="C370" s="2">
        <v>43121</v>
      </c>
      <c r="D370">
        <v>150</v>
      </c>
      <c r="E370" s="1" t="s">
        <v>32</v>
      </c>
      <c r="F370" s="1" t="s">
        <v>33</v>
      </c>
      <c r="G370" s="1" t="s">
        <v>737</v>
      </c>
      <c r="H370" s="1" t="s">
        <v>35</v>
      </c>
      <c r="I370" s="1" t="s">
        <v>740</v>
      </c>
      <c r="J370">
        <v>4901</v>
      </c>
      <c r="K370" s="1" t="s">
        <v>741</v>
      </c>
      <c r="L370" s="1" t="s">
        <v>147</v>
      </c>
      <c r="M370">
        <v>250</v>
      </c>
      <c r="N370">
        <v>374.9</v>
      </c>
      <c r="O370">
        <v>0</v>
      </c>
      <c r="P370">
        <v>7904</v>
      </c>
      <c r="Q370">
        <v>2451</v>
      </c>
      <c r="R370">
        <v>1168</v>
      </c>
      <c r="S370">
        <v>526</v>
      </c>
      <c r="T370">
        <v>205</v>
      </c>
      <c r="U370">
        <v>0</v>
      </c>
      <c r="V370" s="1" t="s">
        <v>39</v>
      </c>
      <c r="W370" s="1" t="s">
        <v>39</v>
      </c>
      <c r="X370" s="1" t="s">
        <v>49</v>
      </c>
      <c r="Y370" s="1" t="s">
        <v>39</v>
      </c>
      <c r="Z370" s="1" t="s">
        <v>39</v>
      </c>
      <c r="AC370">
        <v>14</v>
      </c>
      <c r="AD370">
        <v>0</v>
      </c>
    </row>
    <row r="371" spans="1:31" x14ac:dyDescent="0.25">
      <c r="A371" s="1" t="s">
        <v>31</v>
      </c>
      <c r="B371" s="3" t="s">
        <v>742</v>
      </c>
      <c r="C371" s="2">
        <v>43121</v>
      </c>
      <c r="D371">
        <v>220</v>
      </c>
      <c r="E371" s="1" t="s">
        <v>32</v>
      </c>
      <c r="F371" s="1" t="s">
        <v>42</v>
      </c>
      <c r="G371" s="1" t="s">
        <v>737</v>
      </c>
      <c r="H371" s="1" t="s">
        <v>35</v>
      </c>
      <c r="I371" s="1" t="s">
        <v>130</v>
      </c>
      <c r="J371">
        <v>3520</v>
      </c>
      <c r="K371" s="1" t="s">
        <v>743</v>
      </c>
      <c r="L371" s="1" t="s">
        <v>147</v>
      </c>
      <c r="M371">
        <v>250</v>
      </c>
      <c r="N371">
        <v>263.3</v>
      </c>
      <c r="O371">
        <v>15</v>
      </c>
      <c r="P371">
        <v>10085</v>
      </c>
      <c r="Q371">
        <v>3127</v>
      </c>
      <c r="R371">
        <v>1490</v>
      </c>
      <c r="S371">
        <v>671</v>
      </c>
      <c r="T371">
        <v>262</v>
      </c>
      <c r="U371">
        <v>0</v>
      </c>
      <c r="V371" s="1" t="s">
        <v>39</v>
      </c>
      <c r="W371" s="1" t="s">
        <v>39</v>
      </c>
      <c r="X371" s="1" t="s">
        <v>41</v>
      </c>
      <c r="Y371" s="1" t="s">
        <v>39</v>
      </c>
      <c r="Z371" s="1" t="s">
        <v>39</v>
      </c>
      <c r="AC371">
        <v>10</v>
      </c>
      <c r="AD371">
        <v>0</v>
      </c>
    </row>
    <row r="372" spans="1:31" x14ac:dyDescent="0.25">
      <c r="A372" s="1" t="s">
        <v>31</v>
      </c>
      <c r="B372" s="3" t="s">
        <v>744</v>
      </c>
      <c r="C372" s="2">
        <v>43121</v>
      </c>
      <c r="D372">
        <v>250</v>
      </c>
      <c r="E372" s="1" t="s">
        <v>45</v>
      </c>
      <c r="F372" s="1" t="s">
        <v>33</v>
      </c>
      <c r="G372" s="1" t="s">
        <v>737</v>
      </c>
      <c r="H372" s="1" t="s">
        <v>46</v>
      </c>
      <c r="I372" s="1" t="s">
        <v>123</v>
      </c>
      <c r="J372">
        <v>4400</v>
      </c>
      <c r="K372" s="1" t="s">
        <v>745</v>
      </c>
      <c r="L372" s="1" t="s">
        <v>147</v>
      </c>
      <c r="M372">
        <v>250</v>
      </c>
      <c r="N372">
        <v>342.1</v>
      </c>
      <c r="O372">
        <v>13.9</v>
      </c>
      <c r="P372">
        <v>23496</v>
      </c>
      <c r="Q372">
        <v>7566</v>
      </c>
      <c r="R372">
        <v>3584</v>
      </c>
      <c r="S372">
        <v>1593</v>
      </c>
      <c r="T372">
        <v>0</v>
      </c>
      <c r="U372">
        <v>0</v>
      </c>
      <c r="V372" s="1" t="s">
        <v>39</v>
      </c>
      <c r="W372" s="1" t="s">
        <v>39</v>
      </c>
      <c r="X372" s="1" t="s">
        <v>746</v>
      </c>
      <c r="Y372" s="1" t="s">
        <v>39</v>
      </c>
      <c r="Z372" s="1" t="s">
        <v>68</v>
      </c>
      <c r="AC372">
        <v>14</v>
      </c>
      <c r="AD372">
        <v>0</v>
      </c>
    </row>
    <row r="373" spans="1:31" x14ac:dyDescent="0.25">
      <c r="A373" s="1" t="s">
        <v>31</v>
      </c>
      <c r="B373" s="3" t="s">
        <v>747</v>
      </c>
      <c r="C373" s="2">
        <v>43121</v>
      </c>
      <c r="D373">
        <v>320</v>
      </c>
      <c r="E373" s="1" t="s">
        <v>45</v>
      </c>
      <c r="F373" s="1" t="s">
        <v>33</v>
      </c>
      <c r="G373" s="1" t="s">
        <v>737</v>
      </c>
      <c r="H373" s="1" t="s">
        <v>46</v>
      </c>
      <c r="I373" s="1" t="s">
        <v>123</v>
      </c>
      <c r="J373">
        <v>4400</v>
      </c>
      <c r="K373" s="1" t="s">
        <v>748</v>
      </c>
      <c r="L373" s="1" t="s">
        <v>147</v>
      </c>
      <c r="M373">
        <v>250</v>
      </c>
      <c r="N373">
        <v>339.5</v>
      </c>
      <c r="O373">
        <v>11.3</v>
      </c>
      <c r="P373">
        <v>30022</v>
      </c>
      <c r="Q373">
        <v>9668</v>
      </c>
      <c r="R373">
        <v>4580</v>
      </c>
      <c r="S373">
        <v>2035</v>
      </c>
      <c r="T373">
        <v>1018</v>
      </c>
      <c r="U373">
        <v>509</v>
      </c>
      <c r="V373" s="1" t="s">
        <v>39</v>
      </c>
      <c r="W373" s="1" t="s">
        <v>39</v>
      </c>
      <c r="X373" s="1" t="s">
        <v>49</v>
      </c>
      <c r="Y373" s="1" t="s">
        <v>39</v>
      </c>
      <c r="Z373" s="1" t="s">
        <v>66</v>
      </c>
      <c r="AC373">
        <v>14</v>
      </c>
      <c r="AD373">
        <v>0</v>
      </c>
    </row>
    <row r="374" spans="1:31" x14ac:dyDescent="0.25">
      <c r="A374" s="1" t="s">
        <v>31</v>
      </c>
      <c r="B374" s="3" t="s">
        <v>749</v>
      </c>
      <c r="C374" s="2">
        <v>43121</v>
      </c>
      <c r="D374">
        <v>350</v>
      </c>
      <c r="E374" s="1" t="s">
        <v>45</v>
      </c>
      <c r="F374" s="1" t="s">
        <v>42</v>
      </c>
      <c r="G374" s="1" t="s">
        <v>737</v>
      </c>
      <c r="H374" s="1" t="s">
        <v>46</v>
      </c>
      <c r="I374" s="1" t="s">
        <v>678</v>
      </c>
      <c r="J374">
        <v>4761</v>
      </c>
      <c r="K374" s="1" t="s">
        <v>750</v>
      </c>
      <c r="L374" s="1" t="s">
        <v>147</v>
      </c>
      <c r="M374">
        <v>250</v>
      </c>
      <c r="N374">
        <v>387.3</v>
      </c>
      <c r="O374">
        <v>0</v>
      </c>
      <c r="P374">
        <v>9812</v>
      </c>
      <c r="Q374">
        <v>3042</v>
      </c>
      <c r="R374">
        <v>1450</v>
      </c>
      <c r="S374">
        <v>653</v>
      </c>
      <c r="T374">
        <v>255</v>
      </c>
      <c r="U374">
        <v>0</v>
      </c>
      <c r="V374" s="1" t="s">
        <v>39</v>
      </c>
      <c r="W374" s="1" t="s">
        <v>39</v>
      </c>
      <c r="X374" s="1" t="s">
        <v>49</v>
      </c>
      <c r="Y374" s="1" t="s">
        <v>39</v>
      </c>
      <c r="Z374" s="1" t="s">
        <v>39</v>
      </c>
      <c r="AC374">
        <v>15</v>
      </c>
      <c r="AD374">
        <v>1</v>
      </c>
    </row>
    <row r="375" spans="1:31" x14ac:dyDescent="0.25">
      <c r="A375" s="1" t="s">
        <v>31</v>
      </c>
      <c r="B375" s="3" t="s">
        <v>751</v>
      </c>
      <c r="C375" s="2">
        <v>43121</v>
      </c>
      <c r="D375">
        <v>420</v>
      </c>
      <c r="E375" s="1" t="s">
        <v>45</v>
      </c>
      <c r="F375" s="1" t="s">
        <v>33</v>
      </c>
      <c r="G375" s="1" t="s">
        <v>737</v>
      </c>
      <c r="H375" s="1" t="s">
        <v>46</v>
      </c>
      <c r="I375" s="1" t="s">
        <v>752</v>
      </c>
      <c r="J375">
        <v>5216</v>
      </c>
      <c r="K375" s="1" t="s">
        <v>753</v>
      </c>
      <c r="L375" s="1" t="s">
        <v>147</v>
      </c>
      <c r="M375">
        <v>250</v>
      </c>
      <c r="N375">
        <v>417.2</v>
      </c>
      <c r="O375">
        <v>0</v>
      </c>
      <c r="P375">
        <v>5996</v>
      </c>
      <c r="Q375">
        <v>1859</v>
      </c>
      <c r="R375">
        <v>886</v>
      </c>
      <c r="S375">
        <v>399</v>
      </c>
      <c r="T375">
        <v>0</v>
      </c>
      <c r="U375">
        <v>0</v>
      </c>
      <c r="V375" s="1" t="s">
        <v>39</v>
      </c>
      <c r="W375" s="1" t="s">
        <v>39</v>
      </c>
      <c r="X375" s="1" t="s">
        <v>49</v>
      </c>
      <c r="Y375" s="1" t="s">
        <v>39</v>
      </c>
      <c r="Z375" s="1" t="s">
        <v>39</v>
      </c>
      <c r="AC375">
        <v>0</v>
      </c>
      <c r="AD375">
        <v>0</v>
      </c>
    </row>
    <row r="376" spans="1:31" x14ac:dyDescent="0.25">
      <c r="A376" s="1" t="s">
        <v>31</v>
      </c>
      <c r="B376" s="3">
        <v>3810</v>
      </c>
      <c r="C376" s="2">
        <v>43122</v>
      </c>
      <c r="D376">
        <v>125</v>
      </c>
      <c r="E376" s="1" t="s">
        <v>32</v>
      </c>
      <c r="F376" s="1" t="s">
        <v>42</v>
      </c>
      <c r="G376" s="1" t="s">
        <v>93</v>
      </c>
      <c r="H376" s="1" t="s">
        <v>35</v>
      </c>
      <c r="I376" s="1" t="s">
        <v>105</v>
      </c>
      <c r="J376">
        <v>3523</v>
      </c>
      <c r="K376" s="1" t="s">
        <v>754</v>
      </c>
      <c r="L376" s="1" t="s">
        <v>755</v>
      </c>
      <c r="M376">
        <v>0.8</v>
      </c>
      <c r="N376">
        <v>261.85000000000002</v>
      </c>
      <c r="O376">
        <v>8.85</v>
      </c>
      <c r="P376">
        <v>4159</v>
      </c>
      <c r="Q376">
        <v>1221</v>
      </c>
      <c r="R376">
        <v>611</v>
      </c>
      <c r="S376">
        <v>350</v>
      </c>
      <c r="T376">
        <v>350</v>
      </c>
      <c r="U376">
        <v>350</v>
      </c>
      <c r="V376" s="1" t="s">
        <v>39</v>
      </c>
      <c r="W376" s="1" t="s">
        <v>39</v>
      </c>
      <c r="X376" s="1" t="s">
        <v>41</v>
      </c>
      <c r="Y376" s="1" t="s">
        <v>39</v>
      </c>
      <c r="Z376" s="1" t="s">
        <v>39</v>
      </c>
      <c r="AA376">
        <v>0</v>
      </c>
      <c r="AB376">
        <v>100</v>
      </c>
      <c r="AC376">
        <v>9</v>
      </c>
      <c r="AD376">
        <v>0</v>
      </c>
      <c r="AE376">
        <v>5</v>
      </c>
    </row>
    <row r="377" spans="1:31" x14ac:dyDescent="0.25">
      <c r="A377" s="1" t="s">
        <v>31</v>
      </c>
      <c r="B377" s="3">
        <v>3811</v>
      </c>
      <c r="C377" s="2">
        <v>43122</v>
      </c>
      <c r="D377">
        <v>155</v>
      </c>
      <c r="E377" s="1" t="s">
        <v>32</v>
      </c>
      <c r="F377" s="1" t="s">
        <v>33</v>
      </c>
      <c r="G377" s="1" t="s">
        <v>93</v>
      </c>
      <c r="H377" s="1" t="s">
        <v>35</v>
      </c>
      <c r="I377" s="1" t="s">
        <v>102</v>
      </c>
      <c r="J377">
        <v>5155</v>
      </c>
      <c r="K377" s="1" t="s">
        <v>756</v>
      </c>
      <c r="L377" s="1" t="s">
        <v>755</v>
      </c>
      <c r="M377">
        <v>0.8</v>
      </c>
      <c r="N377">
        <v>395.6</v>
      </c>
      <c r="O377">
        <v>13.6</v>
      </c>
      <c r="P377">
        <v>6498</v>
      </c>
      <c r="Q377">
        <v>1908</v>
      </c>
      <c r="R377">
        <v>954</v>
      </c>
      <c r="S377">
        <v>477</v>
      </c>
      <c r="T377">
        <v>0</v>
      </c>
      <c r="U377">
        <v>0</v>
      </c>
      <c r="V377" s="1" t="s">
        <v>39</v>
      </c>
      <c r="W377" s="1" t="s">
        <v>40</v>
      </c>
      <c r="X377" s="1" t="s">
        <v>49</v>
      </c>
      <c r="Y377" s="1" t="s">
        <v>39</v>
      </c>
      <c r="Z377" s="1" t="s">
        <v>39</v>
      </c>
      <c r="AC377">
        <v>13</v>
      </c>
      <c r="AD377">
        <v>0</v>
      </c>
      <c r="AE377">
        <v>3</v>
      </c>
    </row>
    <row r="378" spans="1:31" x14ac:dyDescent="0.25">
      <c r="A378" s="1" t="s">
        <v>31</v>
      </c>
      <c r="B378" s="3">
        <v>3812</v>
      </c>
      <c r="C378" s="2">
        <v>43122</v>
      </c>
      <c r="D378">
        <v>225</v>
      </c>
      <c r="E378" s="1" t="s">
        <v>45</v>
      </c>
      <c r="F378" s="1" t="s">
        <v>42</v>
      </c>
      <c r="G378" s="1" t="s">
        <v>93</v>
      </c>
      <c r="H378" s="1" t="s">
        <v>46</v>
      </c>
      <c r="I378" s="1" t="s">
        <v>757</v>
      </c>
      <c r="J378">
        <v>5318</v>
      </c>
      <c r="K378" s="1" t="s">
        <v>758</v>
      </c>
      <c r="L378" s="1" t="s">
        <v>755</v>
      </c>
      <c r="M378">
        <v>0.98</v>
      </c>
      <c r="N378">
        <v>416.8</v>
      </c>
      <c r="O378">
        <v>21.1</v>
      </c>
      <c r="P378">
        <v>8577</v>
      </c>
      <c r="Q378">
        <v>2519</v>
      </c>
      <c r="R378">
        <v>1259</v>
      </c>
      <c r="S378">
        <v>630</v>
      </c>
      <c r="T378">
        <v>350</v>
      </c>
      <c r="U378">
        <v>0</v>
      </c>
      <c r="V378" s="1" t="s">
        <v>39</v>
      </c>
      <c r="W378" s="1" t="s">
        <v>39</v>
      </c>
      <c r="X378" s="1" t="s">
        <v>49</v>
      </c>
      <c r="Y378" s="1" t="s">
        <v>39</v>
      </c>
      <c r="Z378" s="1" t="s">
        <v>39</v>
      </c>
      <c r="AA378">
        <v>0</v>
      </c>
      <c r="AB378">
        <v>130</v>
      </c>
      <c r="AC378">
        <v>18</v>
      </c>
      <c r="AD378">
        <v>2</v>
      </c>
      <c r="AE378">
        <v>3</v>
      </c>
    </row>
    <row r="379" spans="1:31" x14ac:dyDescent="0.25">
      <c r="A379" s="1" t="s">
        <v>31</v>
      </c>
      <c r="B379" s="3">
        <v>3813</v>
      </c>
      <c r="C379" s="2">
        <v>43122</v>
      </c>
      <c r="D379">
        <v>255</v>
      </c>
      <c r="E379" s="1" t="s">
        <v>32</v>
      </c>
      <c r="F379" s="1" t="s">
        <v>33</v>
      </c>
      <c r="G379" s="1" t="s">
        <v>93</v>
      </c>
      <c r="H379" s="1" t="s">
        <v>35</v>
      </c>
      <c r="I379" s="1" t="s">
        <v>105</v>
      </c>
      <c r="J379">
        <v>3523</v>
      </c>
      <c r="K379" s="1" t="s">
        <v>759</v>
      </c>
      <c r="L379" s="1" t="s">
        <v>755</v>
      </c>
      <c r="M379">
        <v>0.8</v>
      </c>
      <c r="N379">
        <v>270.89999999999998</v>
      </c>
      <c r="O379">
        <v>17.899999999999999</v>
      </c>
      <c r="P379">
        <v>6498</v>
      </c>
      <c r="Q379">
        <v>1908</v>
      </c>
      <c r="R379">
        <v>954</v>
      </c>
      <c r="S379">
        <v>477</v>
      </c>
      <c r="T379">
        <v>0</v>
      </c>
      <c r="U379">
        <v>0</v>
      </c>
      <c r="V379" s="1" t="s">
        <v>39</v>
      </c>
      <c r="W379" s="1" t="s">
        <v>40</v>
      </c>
      <c r="X379" s="1" t="s">
        <v>41</v>
      </c>
      <c r="Y379" s="1" t="s">
        <v>39</v>
      </c>
      <c r="Z379" s="1" t="s">
        <v>39</v>
      </c>
      <c r="AC379">
        <v>8</v>
      </c>
      <c r="AD379">
        <v>0</v>
      </c>
      <c r="AE379">
        <v>3</v>
      </c>
    </row>
    <row r="380" spans="1:31" x14ac:dyDescent="0.25">
      <c r="A380" s="1" t="s">
        <v>31</v>
      </c>
      <c r="B380" s="3">
        <v>3814</v>
      </c>
      <c r="C380" s="2">
        <v>43122</v>
      </c>
      <c r="D380">
        <v>325</v>
      </c>
      <c r="E380" s="1" t="s">
        <v>45</v>
      </c>
      <c r="F380" s="1" t="s">
        <v>42</v>
      </c>
      <c r="G380" s="1" t="s">
        <v>93</v>
      </c>
      <c r="H380" s="1" t="s">
        <v>46</v>
      </c>
      <c r="I380" s="1" t="s">
        <v>98</v>
      </c>
      <c r="J380">
        <v>4664</v>
      </c>
      <c r="K380" s="1" t="s">
        <v>760</v>
      </c>
      <c r="L380" s="1" t="s">
        <v>755</v>
      </c>
      <c r="M380">
        <v>0.98</v>
      </c>
      <c r="N380">
        <v>357.65</v>
      </c>
      <c r="O380">
        <v>15.85</v>
      </c>
      <c r="P380">
        <v>4926</v>
      </c>
      <c r="Q380">
        <v>1530</v>
      </c>
      <c r="R380">
        <v>824</v>
      </c>
      <c r="S380">
        <v>0</v>
      </c>
      <c r="T380">
        <v>0</v>
      </c>
      <c r="U380">
        <v>0</v>
      </c>
      <c r="V380" s="1" t="s">
        <v>39</v>
      </c>
      <c r="W380" s="1" t="s">
        <v>39</v>
      </c>
      <c r="X380" s="1" t="s">
        <v>49</v>
      </c>
      <c r="Y380" s="1" t="s">
        <v>39</v>
      </c>
      <c r="Z380" s="1" t="s">
        <v>39</v>
      </c>
      <c r="AA380">
        <v>0</v>
      </c>
      <c r="AB380">
        <v>100</v>
      </c>
      <c r="AC380">
        <v>16</v>
      </c>
      <c r="AD380">
        <v>1</v>
      </c>
      <c r="AE380">
        <v>5</v>
      </c>
    </row>
    <row r="381" spans="1:31" x14ac:dyDescent="0.25">
      <c r="A381" s="1" t="s">
        <v>31</v>
      </c>
      <c r="B381" s="3">
        <v>3815</v>
      </c>
      <c r="C381" s="2">
        <v>43122</v>
      </c>
      <c r="D381">
        <v>355</v>
      </c>
      <c r="E381" s="1" t="s">
        <v>32</v>
      </c>
      <c r="F381" s="1" t="s">
        <v>42</v>
      </c>
      <c r="G381" s="1" t="s">
        <v>93</v>
      </c>
      <c r="H381" s="1" t="s">
        <v>35</v>
      </c>
      <c r="I381" s="1" t="s">
        <v>94</v>
      </c>
      <c r="J381">
        <v>4401</v>
      </c>
      <c r="K381" s="1" t="s">
        <v>761</v>
      </c>
      <c r="L381" s="1" t="s">
        <v>755</v>
      </c>
      <c r="M381">
        <v>0.8</v>
      </c>
      <c r="N381">
        <v>334.75</v>
      </c>
      <c r="O381">
        <v>14.35</v>
      </c>
      <c r="P381">
        <v>4159</v>
      </c>
      <c r="Q381">
        <v>1221</v>
      </c>
      <c r="R381">
        <v>611</v>
      </c>
      <c r="S381">
        <v>350</v>
      </c>
      <c r="T381">
        <v>350</v>
      </c>
      <c r="U381">
        <v>0</v>
      </c>
      <c r="V381" s="1" t="s">
        <v>230</v>
      </c>
      <c r="W381" s="1" t="s">
        <v>39</v>
      </c>
      <c r="X381" s="1" t="s">
        <v>41</v>
      </c>
      <c r="Y381" s="1" t="s">
        <v>39</v>
      </c>
      <c r="Z381" s="1" t="s">
        <v>39</v>
      </c>
      <c r="AA381">
        <v>0</v>
      </c>
      <c r="AB381">
        <v>100</v>
      </c>
      <c r="AC381">
        <v>11</v>
      </c>
      <c r="AD381">
        <v>0</v>
      </c>
      <c r="AE381">
        <v>5</v>
      </c>
    </row>
    <row r="382" spans="1:31" x14ac:dyDescent="0.25">
      <c r="A382" s="1" t="s">
        <v>31</v>
      </c>
      <c r="B382" s="3">
        <v>3816</v>
      </c>
      <c r="C382" s="2">
        <v>43122</v>
      </c>
      <c r="D382">
        <v>140</v>
      </c>
      <c r="E382" s="1" t="s">
        <v>32</v>
      </c>
      <c r="F382" s="1" t="s">
        <v>33</v>
      </c>
      <c r="G382" s="1" t="s">
        <v>222</v>
      </c>
      <c r="H382" s="1" t="s">
        <v>35</v>
      </c>
      <c r="I382" s="1" t="s">
        <v>130</v>
      </c>
      <c r="J382">
        <v>3520</v>
      </c>
      <c r="K382" s="1" t="s">
        <v>649</v>
      </c>
      <c r="L382" s="1" t="s">
        <v>177</v>
      </c>
      <c r="M382">
        <v>250</v>
      </c>
      <c r="N382">
        <v>65000</v>
      </c>
      <c r="O382">
        <v>0</v>
      </c>
      <c r="P382">
        <v>4159</v>
      </c>
      <c r="Q382">
        <v>1221</v>
      </c>
      <c r="R382">
        <v>611</v>
      </c>
      <c r="S382">
        <v>305</v>
      </c>
      <c r="T382">
        <v>0</v>
      </c>
      <c r="U382">
        <v>0</v>
      </c>
      <c r="V382" s="1" t="s">
        <v>39</v>
      </c>
      <c r="W382" s="1" t="s">
        <v>40</v>
      </c>
      <c r="X382" s="1" t="s">
        <v>41</v>
      </c>
      <c r="Y382" s="1" t="s">
        <v>39</v>
      </c>
      <c r="Z382" s="1" t="s">
        <v>39</v>
      </c>
      <c r="AC382">
        <v>8</v>
      </c>
      <c r="AD382">
        <v>0</v>
      </c>
      <c r="AE382">
        <v>4</v>
      </c>
    </row>
    <row r="383" spans="1:31" x14ac:dyDescent="0.25">
      <c r="A383" s="1" t="s">
        <v>31</v>
      </c>
      <c r="B383" s="3">
        <v>3817</v>
      </c>
      <c r="C383" s="2">
        <v>43122</v>
      </c>
      <c r="D383">
        <v>210</v>
      </c>
      <c r="E383" s="1" t="s">
        <v>45</v>
      </c>
      <c r="F383" s="1" t="s">
        <v>42</v>
      </c>
      <c r="G383" s="1" t="s">
        <v>222</v>
      </c>
      <c r="H383" s="1" t="s">
        <v>46</v>
      </c>
      <c r="I383" s="1" t="s">
        <v>133</v>
      </c>
      <c r="J383">
        <v>5170</v>
      </c>
      <c r="K383" s="1" t="s">
        <v>762</v>
      </c>
      <c r="L383" s="1" t="s">
        <v>177</v>
      </c>
      <c r="M383">
        <v>250</v>
      </c>
      <c r="N383">
        <v>65000</v>
      </c>
      <c r="O383">
        <v>0</v>
      </c>
      <c r="P383">
        <v>4809</v>
      </c>
      <c r="Q383">
        <v>1412</v>
      </c>
      <c r="R383">
        <v>706</v>
      </c>
      <c r="S383">
        <v>353</v>
      </c>
      <c r="T383">
        <v>350</v>
      </c>
      <c r="U383">
        <v>350</v>
      </c>
      <c r="V383" s="1" t="s">
        <v>39</v>
      </c>
      <c r="W383" s="1" t="s">
        <v>39</v>
      </c>
      <c r="X383" s="1" t="s">
        <v>49</v>
      </c>
      <c r="Y383" s="1" t="s">
        <v>39</v>
      </c>
      <c r="Z383" s="1" t="s">
        <v>39</v>
      </c>
      <c r="AA383">
        <v>0</v>
      </c>
      <c r="AB383">
        <v>120</v>
      </c>
      <c r="AC383">
        <v>18</v>
      </c>
      <c r="AD383">
        <v>0</v>
      </c>
      <c r="AE383">
        <v>4</v>
      </c>
    </row>
    <row r="384" spans="1:31" x14ac:dyDescent="0.25">
      <c r="A384" s="1" t="s">
        <v>31</v>
      </c>
      <c r="B384" s="3">
        <v>3818</v>
      </c>
      <c r="C384" s="2">
        <v>43122</v>
      </c>
      <c r="D384">
        <v>240</v>
      </c>
      <c r="E384" s="1" t="s">
        <v>45</v>
      </c>
      <c r="F384" s="1" t="s">
        <v>42</v>
      </c>
      <c r="G384" s="1" t="s">
        <v>222</v>
      </c>
      <c r="H384" s="1" t="s">
        <v>46</v>
      </c>
      <c r="I384" s="1" t="s">
        <v>123</v>
      </c>
      <c r="J384">
        <v>4400</v>
      </c>
      <c r="K384" s="1" t="s">
        <v>763</v>
      </c>
      <c r="L384" s="1" t="s">
        <v>177</v>
      </c>
      <c r="M384">
        <v>250</v>
      </c>
      <c r="N384">
        <v>65000</v>
      </c>
      <c r="O384">
        <v>0</v>
      </c>
      <c r="P384">
        <v>4809</v>
      </c>
      <c r="Q384">
        <v>1412</v>
      </c>
      <c r="R384">
        <v>706</v>
      </c>
      <c r="S384">
        <v>353</v>
      </c>
      <c r="T384">
        <v>350</v>
      </c>
      <c r="U384">
        <v>350</v>
      </c>
      <c r="V384" s="1" t="s">
        <v>39</v>
      </c>
      <c r="W384" s="1" t="s">
        <v>40</v>
      </c>
      <c r="X384" s="1" t="s">
        <v>49</v>
      </c>
      <c r="Y384" s="1" t="s">
        <v>39</v>
      </c>
      <c r="Z384" s="1" t="s">
        <v>39</v>
      </c>
      <c r="AA384">
        <v>0</v>
      </c>
      <c r="AB384">
        <v>105</v>
      </c>
      <c r="AC384">
        <v>14</v>
      </c>
      <c r="AD384">
        <v>0</v>
      </c>
      <c r="AE384">
        <v>4</v>
      </c>
    </row>
    <row r="385" spans="1:31" x14ac:dyDescent="0.25">
      <c r="A385" s="1" t="s">
        <v>31</v>
      </c>
      <c r="B385" s="3">
        <v>3819</v>
      </c>
      <c r="C385" s="2">
        <v>43122</v>
      </c>
      <c r="D385">
        <v>310</v>
      </c>
      <c r="E385" s="1" t="s">
        <v>32</v>
      </c>
      <c r="F385" s="1" t="s">
        <v>42</v>
      </c>
      <c r="G385" s="1" t="s">
        <v>222</v>
      </c>
      <c r="H385" s="1" t="s">
        <v>35</v>
      </c>
      <c r="I385" s="1" t="s">
        <v>130</v>
      </c>
      <c r="J385">
        <v>3520</v>
      </c>
      <c r="K385" s="1" t="s">
        <v>764</v>
      </c>
      <c r="L385" s="1" t="s">
        <v>177</v>
      </c>
      <c r="M385">
        <v>250</v>
      </c>
      <c r="N385">
        <v>65000</v>
      </c>
      <c r="O385">
        <v>0</v>
      </c>
      <c r="P385">
        <v>4159</v>
      </c>
      <c r="Q385">
        <v>1221</v>
      </c>
      <c r="R385">
        <v>611</v>
      </c>
      <c r="S385">
        <v>350</v>
      </c>
      <c r="T385">
        <v>350</v>
      </c>
      <c r="U385">
        <v>350</v>
      </c>
      <c r="V385" s="1" t="s">
        <v>39</v>
      </c>
      <c r="W385" s="1" t="s">
        <v>39</v>
      </c>
      <c r="X385" s="1" t="s">
        <v>41</v>
      </c>
      <c r="Y385" s="1" t="s">
        <v>39</v>
      </c>
      <c r="Z385" s="1" t="s">
        <v>39</v>
      </c>
      <c r="AA385">
        <v>0</v>
      </c>
      <c r="AB385">
        <v>120</v>
      </c>
      <c r="AC385">
        <v>8</v>
      </c>
      <c r="AD385">
        <v>0</v>
      </c>
      <c r="AE385">
        <v>4</v>
      </c>
    </row>
    <row r="386" spans="1:31" x14ac:dyDescent="0.25">
      <c r="A386" s="1" t="s">
        <v>31</v>
      </c>
      <c r="B386" s="3">
        <v>3820</v>
      </c>
      <c r="C386" s="2">
        <v>43122</v>
      </c>
      <c r="D386">
        <v>340</v>
      </c>
      <c r="E386" s="1" t="s">
        <v>32</v>
      </c>
      <c r="F386" s="1" t="s">
        <v>42</v>
      </c>
      <c r="G386" s="1" t="s">
        <v>222</v>
      </c>
      <c r="H386" s="1" t="s">
        <v>35</v>
      </c>
      <c r="I386" s="1" t="s">
        <v>223</v>
      </c>
      <c r="J386">
        <v>5060</v>
      </c>
      <c r="K386" s="1" t="s">
        <v>765</v>
      </c>
      <c r="L386" s="1" t="s">
        <v>177</v>
      </c>
      <c r="M386">
        <v>250</v>
      </c>
      <c r="N386">
        <v>65000</v>
      </c>
      <c r="O386">
        <v>0</v>
      </c>
      <c r="P386">
        <v>3509</v>
      </c>
      <c r="Q386">
        <v>1030</v>
      </c>
      <c r="R386">
        <v>515</v>
      </c>
      <c r="S386">
        <v>350</v>
      </c>
      <c r="T386">
        <v>350</v>
      </c>
      <c r="U386">
        <v>350</v>
      </c>
      <c r="V386" s="1" t="s">
        <v>39</v>
      </c>
      <c r="W386" s="1" t="s">
        <v>39</v>
      </c>
      <c r="X386" s="1" t="s">
        <v>41</v>
      </c>
      <c r="Y386" s="1" t="s">
        <v>39</v>
      </c>
      <c r="Z386" s="1" t="s">
        <v>39</v>
      </c>
      <c r="AA386">
        <v>0</v>
      </c>
      <c r="AB386">
        <v>100</v>
      </c>
      <c r="AC386">
        <v>12</v>
      </c>
      <c r="AD386">
        <v>0</v>
      </c>
      <c r="AE386">
        <v>5</v>
      </c>
    </row>
    <row r="387" spans="1:31" x14ac:dyDescent="0.25">
      <c r="A387" s="1" t="s">
        <v>31</v>
      </c>
      <c r="B387" s="3">
        <v>3821</v>
      </c>
      <c r="C387" s="2">
        <v>43122</v>
      </c>
      <c r="D387">
        <v>410</v>
      </c>
      <c r="E387" s="1" t="s">
        <v>32</v>
      </c>
      <c r="F387" s="1" t="s">
        <v>42</v>
      </c>
      <c r="G387" s="1" t="s">
        <v>222</v>
      </c>
      <c r="H387" s="1" t="s">
        <v>35</v>
      </c>
      <c r="I387" s="1" t="s">
        <v>766</v>
      </c>
      <c r="J387">
        <v>4290</v>
      </c>
      <c r="K387" s="1" t="s">
        <v>767</v>
      </c>
      <c r="L387" s="1" t="s">
        <v>177</v>
      </c>
      <c r="M387">
        <v>250</v>
      </c>
      <c r="N387">
        <v>65000</v>
      </c>
      <c r="O387">
        <v>0</v>
      </c>
      <c r="P387">
        <v>3369</v>
      </c>
      <c r="Q387">
        <v>1045</v>
      </c>
      <c r="R387">
        <v>522</v>
      </c>
      <c r="S387">
        <v>350</v>
      </c>
      <c r="T387">
        <v>350</v>
      </c>
      <c r="U387">
        <v>350</v>
      </c>
      <c r="V387" s="1" t="s">
        <v>100</v>
      </c>
      <c r="W387" s="1" t="s">
        <v>39</v>
      </c>
      <c r="X387" s="1" t="s">
        <v>41</v>
      </c>
      <c r="Y387" s="1" t="s">
        <v>39</v>
      </c>
      <c r="Z387" s="1" t="s">
        <v>39</v>
      </c>
      <c r="AA387">
        <v>0</v>
      </c>
      <c r="AB387">
        <v>100</v>
      </c>
      <c r="AC387">
        <v>10</v>
      </c>
      <c r="AD387">
        <v>0</v>
      </c>
      <c r="AE387">
        <v>5</v>
      </c>
    </row>
    <row r="388" spans="1:31" x14ac:dyDescent="0.25">
      <c r="A388" s="1" t="s">
        <v>31</v>
      </c>
      <c r="B388" s="3">
        <v>3822</v>
      </c>
      <c r="C388" s="2">
        <v>43123</v>
      </c>
      <c r="D388">
        <v>100</v>
      </c>
      <c r="E388" s="1" t="s">
        <v>32</v>
      </c>
      <c r="F388" s="1" t="s">
        <v>33</v>
      </c>
      <c r="G388" s="1" t="s">
        <v>426</v>
      </c>
      <c r="H388" s="1" t="s">
        <v>35</v>
      </c>
      <c r="I388" s="1" t="s">
        <v>400</v>
      </c>
      <c r="J388">
        <v>4510</v>
      </c>
      <c r="K388" s="1" t="s">
        <v>768</v>
      </c>
      <c r="L388" s="1" t="s">
        <v>769</v>
      </c>
      <c r="M388">
        <v>0.85</v>
      </c>
      <c r="N388">
        <v>341.5</v>
      </c>
      <c r="O388">
        <v>16.8</v>
      </c>
      <c r="P388">
        <v>5458</v>
      </c>
      <c r="Q388">
        <v>1603</v>
      </c>
      <c r="R388">
        <v>801</v>
      </c>
      <c r="S388">
        <v>401</v>
      </c>
      <c r="T388">
        <v>0</v>
      </c>
      <c r="U388">
        <v>0</v>
      </c>
      <c r="V388" s="1" t="s">
        <v>39</v>
      </c>
      <c r="W388" s="1" t="s">
        <v>40</v>
      </c>
      <c r="X388" s="1" t="s">
        <v>41</v>
      </c>
      <c r="Y388" s="1" t="s">
        <v>39</v>
      </c>
      <c r="Z388" s="1" t="s">
        <v>39</v>
      </c>
      <c r="AC388">
        <v>10</v>
      </c>
      <c r="AD388">
        <v>0</v>
      </c>
      <c r="AE388">
        <v>4</v>
      </c>
    </row>
    <row r="389" spans="1:31" x14ac:dyDescent="0.25">
      <c r="A389" s="1" t="s">
        <v>31</v>
      </c>
      <c r="B389" s="3">
        <v>3823</v>
      </c>
      <c r="C389" s="2">
        <v>43123</v>
      </c>
      <c r="D389">
        <v>130</v>
      </c>
      <c r="E389" s="1" t="s">
        <v>45</v>
      </c>
      <c r="F389" s="1" t="s">
        <v>33</v>
      </c>
      <c r="G389" s="1" t="s">
        <v>426</v>
      </c>
      <c r="H389" s="1" t="s">
        <v>46</v>
      </c>
      <c r="I389" s="1" t="s">
        <v>427</v>
      </c>
      <c r="J389">
        <v>3501</v>
      </c>
      <c r="K389" s="1" t="s">
        <v>770</v>
      </c>
      <c r="L389" s="1" t="s">
        <v>769</v>
      </c>
      <c r="M389">
        <v>0.65</v>
      </c>
      <c r="N389">
        <v>255.75</v>
      </c>
      <c r="O389">
        <v>7.55</v>
      </c>
      <c r="P389">
        <v>8910</v>
      </c>
      <c r="Q389">
        <v>3079</v>
      </c>
      <c r="R389">
        <v>0</v>
      </c>
      <c r="S389">
        <v>0</v>
      </c>
      <c r="T389">
        <v>0</v>
      </c>
      <c r="U389">
        <v>0</v>
      </c>
      <c r="V389" s="1" t="s">
        <v>39</v>
      </c>
      <c r="W389" s="1" t="s">
        <v>40</v>
      </c>
      <c r="X389" s="1" t="s">
        <v>49</v>
      </c>
      <c r="Y389" s="1" t="s">
        <v>39</v>
      </c>
      <c r="Z389" s="1" t="s">
        <v>39</v>
      </c>
      <c r="AC389">
        <v>12</v>
      </c>
      <c r="AD389">
        <v>0</v>
      </c>
      <c r="AE389">
        <v>3</v>
      </c>
    </row>
    <row r="390" spans="1:31" x14ac:dyDescent="0.25">
      <c r="A390" s="1" t="s">
        <v>31</v>
      </c>
      <c r="B390" s="3">
        <v>3824</v>
      </c>
      <c r="C390" s="2">
        <v>43123</v>
      </c>
      <c r="D390">
        <v>205</v>
      </c>
      <c r="E390" s="1" t="s">
        <v>32</v>
      </c>
      <c r="F390" s="1" t="s">
        <v>33</v>
      </c>
      <c r="G390" s="1" t="s">
        <v>426</v>
      </c>
      <c r="H390" s="1" t="s">
        <v>35</v>
      </c>
      <c r="I390" s="1" t="s">
        <v>433</v>
      </c>
      <c r="J390">
        <v>3413</v>
      </c>
      <c r="K390" s="1" t="s">
        <v>771</v>
      </c>
      <c r="L390" s="1" t="s">
        <v>769</v>
      </c>
      <c r="M390">
        <v>0.85</v>
      </c>
      <c r="N390">
        <v>251.2</v>
      </c>
      <c r="O390">
        <v>10.199999999999999</v>
      </c>
      <c r="P390">
        <v>8058</v>
      </c>
      <c r="Q390">
        <v>2366</v>
      </c>
      <c r="R390">
        <v>1183</v>
      </c>
      <c r="S390">
        <v>591</v>
      </c>
      <c r="T390">
        <v>0</v>
      </c>
      <c r="U390">
        <v>0</v>
      </c>
      <c r="V390" s="1" t="s">
        <v>39</v>
      </c>
      <c r="W390" s="1" t="s">
        <v>40</v>
      </c>
      <c r="X390" s="1" t="s">
        <v>41</v>
      </c>
      <c r="Y390" s="1" t="s">
        <v>39</v>
      </c>
      <c r="Z390" s="1" t="s">
        <v>39</v>
      </c>
      <c r="AC390">
        <v>8</v>
      </c>
      <c r="AD390">
        <v>0</v>
      </c>
      <c r="AE390">
        <v>3</v>
      </c>
    </row>
    <row r="391" spans="1:31" x14ac:dyDescent="0.25">
      <c r="A391" s="1" t="s">
        <v>31</v>
      </c>
      <c r="B391" s="3">
        <v>3825</v>
      </c>
      <c r="C391" s="2">
        <v>43123</v>
      </c>
      <c r="D391">
        <v>240</v>
      </c>
      <c r="E391" s="1" t="s">
        <v>45</v>
      </c>
      <c r="F391" s="1" t="s">
        <v>33</v>
      </c>
      <c r="G391" s="1" t="s">
        <v>426</v>
      </c>
      <c r="H391" s="1" t="s">
        <v>46</v>
      </c>
      <c r="I391" s="1" t="s">
        <v>534</v>
      </c>
      <c r="J391">
        <v>4991</v>
      </c>
      <c r="K391" s="1" t="s">
        <v>772</v>
      </c>
      <c r="L391" s="1" t="s">
        <v>769</v>
      </c>
      <c r="M391">
        <v>0.65</v>
      </c>
      <c r="N391">
        <v>369.5</v>
      </c>
      <c r="O391">
        <v>5.5</v>
      </c>
      <c r="P391">
        <v>17085</v>
      </c>
      <c r="Q391">
        <v>6411</v>
      </c>
      <c r="R391">
        <v>3210</v>
      </c>
      <c r="S391">
        <v>0</v>
      </c>
      <c r="T391">
        <v>0</v>
      </c>
      <c r="U391">
        <v>0</v>
      </c>
      <c r="V391" s="1" t="s">
        <v>39</v>
      </c>
      <c r="W391" s="1" t="s">
        <v>39</v>
      </c>
      <c r="X391" s="1" t="s">
        <v>49</v>
      </c>
      <c r="Y391" s="1" t="s">
        <v>39</v>
      </c>
      <c r="Z391" s="1" t="s">
        <v>60</v>
      </c>
      <c r="AC391">
        <v>18</v>
      </c>
      <c r="AD391">
        <v>0</v>
      </c>
      <c r="AE391">
        <v>1</v>
      </c>
    </row>
    <row r="392" spans="1:31" x14ac:dyDescent="0.25">
      <c r="A392" s="1" t="s">
        <v>31</v>
      </c>
      <c r="B392" s="3">
        <v>3826</v>
      </c>
      <c r="C392" s="2">
        <v>43123</v>
      </c>
      <c r="D392">
        <v>315</v>
      </c>
      <c r="E392" s="1" t="s">
        <v>45</v>
      </c>
      <c r="F392" s="1" t="s">
        <v>42</v>
      </c>
      <c r="G392" s="1" t="s">
        <v>426</v>
      </c>
      <c r="H392" s="1" t="s">
        <v>46</v>
      </c>
      <c r="I392" s="1" t="s">
        <v>534</v>
      </c>
      <c r="J392">
        <v>4991</v>
      </c>
      <c r="K392" s="1" t="s">
        <v>773</v>
      </c>
      <c r="L392" s="1" t="s">
        <v>769</v>
      </c>
      <c r="M392">
        <v>0.65</v>
      </c>
      <c r="N392">
        <v>387.1</v>
      </c>
      <c r="O392">
        <v>23.1</v>
      </c>
      <c r="P392">
        <v>6438</v>
      </c>
      <c r="Q392">
        <v>1912</v>
      </c>
      <c r="R392">
        <v>956</v>
      </c>
      <c r="S392">
        <v>476</v>
      </c>
      <c r="T392">
        <v>350</v>
      </c>
      <c r="U392">
        <v>0</v>
      </c>
      <c r="V392" s="1" t="s">
        <v>39</v>
      </c>
      <c r="W392" s="1" t="s">
        <v>39</v>
      </c>
      <c r="X392" s="1" t="s">
        <v>49</v>
      </c>
      <c r="Y392" s="1" t="s">
        <v>39</v>
      </c>
      <c r="Z392" s="1" t="s">
        <v>39</v>
      </c>
      <c r="AA392">
        <v>0</v>
      </c>
      <c r="AB392">
        <v>110</v>
      </c>
      <c r="AC392">
        <v>18</v>
      </c>
      <c r="AD392">
        <v>0</v>
      </c>
      <c r="AE392">
        <v>4</v>
      </c>
    </row>
    <row r="393" spans="1:31" x14ac:dyDescent="0.25">
      <c r="A393" s="1" t="s">
        <v>31</v>
      </c>
      <c r="B393" s="3">
        <v>3827</v>
      </c>
      <c r="C393" s="2">
        <v>43123</v>
      </c>
      <c r="D393">
        <v>350</v>
      </c>
      <c r="E393" s="1" t="s">
        <v>32</v>
      </c>
      <c r="F393" s="1" t="s">
        <v>42</v>
      </c>
      <c r="G393" s="1" t="s">
        <v>426</v>
      </c>
      <c r="H393" s="1" t="s">
        <v>35</v>
      </c>
      <c r="I393" s="1" t="s">
        <v>433</v>
      </c>
      <c r="J393">
        <v>3413</v>
      </c>
      <c r="K393" s="1" t="s">
        <v>774</v>
      </c>
      <c r="L393" s="1" t="s">
        <v>769</v>
      </c>
      <c r="M393">
        <v>0.85</v>
      </c>
      <c r="N393">
        <v>250.5</v>
      </c>
      <c r="O393">
        <v>9.5</v>
      </c>
      <c r="P393">
        <v>5509</v>
      </c>
      <c r="Q393">
        <v>1636</v>
      </c>
      <c r="R393">
        <v>818</v>
      </c>
      <c r="S393">
        <v>408</v>
      </c>
      <c r="T393">
        <v>350</v>
      </c>
      <c r="U393">
        <v>350</v>
      </c>
      <c r="V393" s="1" t="s">
        <v>39</v>
      </c>
      <c r="W393" s="1" t="s">
        <v>39</v>
      </c>
      <c r="X393" s="1" t="s">
        <v>41</v>
      </c>
      <c r="Y393" s="1" t="s">
        <v>39</v>
      </c>
      <c r="Z393" s="1" t="s">
        <v>39</v>
      </c>
      <c r="AA393">
        <v>0</v>
      </c>
      <c r="AB393">
        <v>110</v>
      </c>
      <c r="AC393">
        <v>8</v>
      </c>
      <c r="AD393">
        <v>1</v>
      </c>
      <c r="AE393">
        <v>4</v>
      </c>
    </row>
    <row r="394" spans="1:31" x14ac:dyDescent="0.25">
      <c r="A394" s="1" t="s">
        <v>31</v>
      </c>
      <c r="B394" s="3">
        <v>3828</v>
      </c>
      <c r="C394" s="2">
        <v>43123</v>
      </c>
      <c r="D394">
        <v>420</v>
      </c>
      <c r="E394" s="1" t="s">
        <v>32</v>
      </c>
      <c r="F394" s="1" t="s">
        <v>42</v>
      </c>
      <c r="G394" s="1" t="s">
        <v>426</v>
      </c>
      <c r="H394" s="1" t="s">
        <v>35</v>
      </c>
      <c r="I394" s="1" t="s">
        <v>400</v>
      </c>
      <c r="J394">
        <v>4510</v>
      </c>
      <c r="K394" s="1" t="s">
        <v>775</v>
      </c>
      <c r="L394" s="1" t="s">
        <v>769</v>
      </c>
      <c r="M394">
        <v>0.85</v>
      </c>
      <c r="N394">
        <v>354.1</v>
      </c>
      <c r="O394">
        <v>29.4</v>
      </c>
      <c r="P394">
        <v>4159</v>
      </c>
      <c r="Q394">
        <v>1221</v>
      </c>
      <c r="R394">
        <v>611</v>
      </c>
      <c r="S394">
        <v>350</v>
      </c>
      <c r="T394">
        <v>350</v>
      </c>
      <c r="U394">
        <v>350</v>
      </c>
      <c r="V394" s="1" t="s">
        <v>230</v>
      </c>
      <c r="W394" s="1" t="s">
        <v>39</v>
      </c>
      <c r="X394" s="1" t="s">
        <v>41</v>
      </c>
      <c r="Y394" s="1" t="s">
        <v>39</v>
      </c>
      <c r="Z394" s="1" t="s">
        <v>39</v>
      </c>
      <c r="AA394">
        <v>0</v>
      </c>
      <c r="AB394">
        <v>100</v>
      </c>
      <c r="AC394">
        <v>10</v>
      </c>
      <c r="AD394">
        <v>3</v>
      </c>
      <c r="AE394">
        <v>5</v>
      </c>
    </row>
    <row r="395" spans="1:31" x14ac:dyDescent="0.25">
      <c r="A395" s="1" t="s">
        <v>31</v>
      </c>
      <c r="B395" s="3">
        <v>3829</v>
      </c>
      <c r="C395" s="2">
        <v>43123</v>
      </c>
      <c r="D395">
        <v>110</v>
      </c>
      <c r="E395" s="1" t="s">
        <v>32</v>
      </c>
      <c r="F395" s="1" t="s">
        <v>33</v>
      </c>
      <c r="G395" s="1" t="s">
        <v>231</v>
      </c>
      <c r="H395" s="1" t="s">
        <v>232</v>
      </c>
      <c r="I395" s="1" t="s">
        <v>130</v>
      </c>
      <c r="J395">
        <v>3520</v>
      </c>
      <c r="K395" s="1" t="s">
        <v>776</v>
      </c>
      <c r="L395" s="1" t="s">
        <v>777</v>
      </c>
      <c r="M395">
        <v>1.65</v>
      </c>
      <c r="N395">
        <v>269.60000000000002</v>
      </c>
      <c r="O395">
        <v>26</v>
      </c>
      <c r="P395">
        <v>4809</v>
      </c>
      <c r="Q395">
        <v>1412</v>
      </c>
      <c r="R395">
        <v>706</v>
      </c>
      <c r="S395">
        <v>353</v>
      </c>
      <c r="T395">
        <v>350</v>
      </c>
      <c r="U395">
        <v>350</v>
      </c>
      <c r="V395" s="1" t="s">
        <v>39</v>
      </c>
      <c r="W395" s="1" t="s">
        <v>39</v>
      </c>
      <c r="X395" s="1" t="s">
        <v>76</v>
      </c>
      <c r="Y395" s="1" t="s">
        <v>39</v>
      </c>
      <c r="Z395" s="1" t="s">
        <v>39</v>
      </c>
      <c r="AC395">
        <v>9</v>
      </c>
      <c r="AD395">
        <v>0</v>
      </c>
      <c r="AE395">
        <v>4</v>
      </c>
    </row>
    <row r="396" spans="1:31" x14ac:dyDescent="0.25">
      <c r="A396" s="1" t="s">
        <v>31</v>
      </c>
      <c r="B396" s="3">
        <v>3830</v>
      </c>
      <c r="C396" s="2">
        <v>43123</v>
      </c>
      <c r="D396">
        <v>145</v>
      </c>
      <c r="E396" s="1" t="s">
        <v>32</v>
      </c>
      <c r="F396" s="1" t="s">
        <v>42</v>
      </c>
      <c r="G396" s="1" t="s">
        <v>231</v>
      </c>
      <c r="H396" s="1" t="s">
        <v>35</v>
      </c>
      <c r="I396" s="1" t="s">
        <v>504</v>
      </c>
      <c r="J396">
        <v>4334</v>
      </c>
      <c r="K396" s="1" t="s">
        <v>570</v>
      </c>
      <c r="L396" s="1" t="s">
        <v>777</v>
      </c>
      <c r="M396">
        <v>1.65</v>
      </c>
      <c r="N396">
        <v>336.8</v>
      </c>
      <c r="O396">
        <v>26.3</v>
      </c>
      <c r="P396">
        <v>3509</v>
      </c>
      <c r="Q396">
        <v>1030</v>
      </c>
      <c r="R396">
        <v>515</v>
      </c>
      <c r="S396">
        <v>350</v>
      </c>
      <c r="T396">
        <v>350</v>
      </c>
      <c r="U396">
        <v>350</v>
      </c>
      <c r="V396" s="1" t="s">
        <v>39</v>
      </c>
      <c r="W396" s="1" t="s">
        <v>39</v>
      </c>
      <c r="X396" s="1" t="s">
        <v>41</v>
      </c>
      <c r="Y396" s="1" t="s">
        <v>39</v>
      </c>
      <c r="Z396" s="1" t="s">
        <v>39</v>
      </c>
      <c r="AA396">
        <v>0</v>
      </c>
      <c r="AB396">
        <v>100</v>
      </c>
      <c r="AC396">
        <v>11</v>
      </c>
      <c r="AD396">
        <v>0</v>
      </c>
      <c r="AE396">
        <v>5</v>
      </c>
    </row>
    <row r="397" spans="1:31" x14ac:dyDescent="0.25">
      <c r="A397" s="1" t="s">
        <v>31</v>
      </c>
      <c r="B397" s="3">
        <v>3831</v>
      </c>
      <c r="C397" s="2">
        <v>43123</v>
      </c>
      <c r="D397">
        <v>220</v>
      </c>
      <c r="E397" s="1" t="s">
        <v>45</v>
      </c>
      <c r="F397" s="1" t="s">
        <v>42</v>
      </c>
      <c r="G397" s="1" t="s">
        <v>231</v>
      </c>
      <c r="H397" s="1" t="s">
        <v>46</v>
      </c>
      <c r="I397" s="1" t="s">
        <v>236</v>
      </c>
      <c r="J397">
        <v>5325</v>
      </c>
      <c r="K397" s="1" t="s">
        <v>778</v>
      </c>
      <c r="L397" s="1" t="s">
        <v>777</v>
      </c>
      <c r="M397">
        <v>1.65</v>
      </c>
      <c r="N397">
        <v>435.6</v>
      </c>
      <c r="O397">
        <v>36.4</v>
      </c>
      <c r="P397">
        <v>5338</v>
      </c>
      <c r="Q397">
        <v>1941</v>
      </c>
      <c r="R397">
        <v>0</v>
      </c>
      <c r="S397">
        <v>0</v>
      </c>
      <c r="T397">
        <v>0</v>
      </c>
      <c r="U397">
        <v>0</v>
      </c>
      <c r="V397" s="1" t="s">
        <v>39</v>
      </c>
      <c r="W397" s="1" t="s">
        <v>39</v>
      </c>
      <c r="X397" s="1" t="s">
        <v>49</v>
      </c>
      <c r="Y397" s="1" t="s">
        <v>39</v>
      </c>
      <c r="Z397" s="1" t="s">
        <v>39</v>
      </c>
      <c r="AA397">
        <v>0</v>
      </c>
      <c r="AB397">
        <v>110</v>
      </c>
      <c r="AC397">
        <v>13</v>
      </c>
      <c r="AD397">
        <v>0</v>
      </c>
      <c r="AE397">
        <v>4</v>
      </c>
    </row>
    <row r="398" spans="1:31" x14ac:dyDescent="0.25">
      <c r="A398" s="1" t="s">
        <v>31</v>
      </c>
      <c r="B398" s="3">
        <v>3832</v>
      </c>
      <c r="C398" s="2">
        <v>43123</v>
      </c>
      <c r="D398">
        <v>255</v>
      </c>
      <c r="E398" s="1" t="s">
        <v>32</v>
      </c>
      <c r="F398" s="1" t="s">
        <v>42</v>
      </c>
      <c r="G398" s="1" t="s">
        <v>231</v>
      </c>
      <c r="H398" s="1" t="s">
        <v>35</v>
      </c>
      <c r="I398" s="1" t="s">
        <v>234</v>
      </c>
      <c r="J398">
        <v>5306</v>
      </c>
      <c r="K398" s="1" t="s">
        <v>779</v>
      </c>
      <c r="L398" s="1" t="s">
        <v>777</v>
      </c>
      <c r="M398">
        <v>2.1800000000000002</v>
      </c>
      <c r="N398">
        <v>439.8</v>
      </c>
      <c r="O398">
        <v>55.8</v>
      </c>
      <c r="P398">
        <v>3509</v>
      </c>
      <c r="Q398">
        <v>1030</v>
      </c>
      <c r="R398">
        <v>515</v>
      </c>
      <c r="S398">
        <v>350</v>
      </c>
      <c r="T398">
        <v>350</v>
      </c>
      <c r="U398">
        <v>350</v>
      </c>
      <c r="V398" s="1" t="s">
        <v>39</v>
      </c>
      <c r="W398" s="1" t="s">
        <v>39</v>
      </c>
      <c r="X398" s="1" t="s">
        <v>41</v>
      </c>
      <c r="Y398" s="1" t="s">
        <v>39</v>
      </c>
      <c r="Z398" s="1" t="s">
        <v>39</v>
      </c>
      <c r="AA398">
        <v>0</v>
      </c>
      <c r="AB398">
        <v>100</v>
      </c>
      <c r="AC398">
        <v>12</v>
      </c>
      <c r="AD398">
        <v>0</v>
      </c>
      <c r="AE398">
        <v>5</v>
      </c>
    </row>
    <row r="399" spans="1:31" x14ac:dyDescent="0.25">
      <c r="A399" s="1" t="s">
        <v>31</v>
      </c>
      <c r="B399" s="3">
        <v>3833</v>
      </c>
      <c r="C399" s="2">
        <v>43123</v>
      </c>
      <c r="D399">
        <v>330</v>
      </c>
      <c r="E399" s="1" t="s">
        <v>45</v>
      </c>
      <c r="F399" s="1" t="s">
        <v>42</v>
      </c>
      <c r="G399" s="1" t="s">
        <v>231</v>
      </c>
      <c r="H399" s="1" t="s">
        <v>46</v>
      </c>
      <c r="I399" s="1" t="s">
        <v>507</v>
      </c>
      <c r="J399">
        <v>4265</v>
      </c>
      <c r="K399" s="1" t="s">
        <v>780</v>
      </c>
      <c r="L399" s="1" t="s">
        <v>777</v>
      </c>
      <c r="M399">
        <v>2.1800000000000002</v>
      </c>
      <c r="N399">
        <v>348.8</v>
      </c>
      <c r="O399">
        <v>37.799999999999997</v>
      </c>
      <c r="P399">
        <v>7408</v>
      </c>
      <c r="Q399">
        <v>2175</v>
      </c>
      <c r="R399">
        <v>1088</v>
      </c>
      <c r="S399">
        <v>544</v>
      </c>
      <c r="T399">
        <v>0</v>
      </c>
      <c r="U399">
        <v>0</v>
      </c>
      <c r="V399" s="1" t="s">
        <v>39</v>
      </c>
      <c r="W399" s="1" t="s">
        <v>39</v>
      </c>
      <c r="X399" s="1" t="s">
        <v>49</v>
      </c>
      <c r="Y399" s="1" t="s">
        <v>39</v>
      </c>
      <c r="Z399" s="1" t="s">
        <v>39</v>
      </c>
      <c r="AA399">
        <v>0</v>
      </c>
      <c r="AB399">
        <v>140</v>
      </c>
      <c r="AC399">
        <v>10</v>
      </c>
      <c r="AD399">
        <v>5</v>
      </c>
      <c r="AE399">
        <v>3</v>
      </c>
    </row>
    <row r="400" spans="1:31" x14ac:dyDescent="0.25">
      <c r="A400" s="1" t="s">
        <v>31</v>
      </c>
      <c r="B400" s="3">
        <v>3834</v>
      </c>
      <c r="C400" s="2">
        <v>43123</v>
      </c>
      <c r="D400">
        <v>400</v>
      </c>
      <c r="E400" s="1" t="s">
        <v>32</v>
      </c>
      <c r="F400" s="1" t="s">
        <v>33</v>
      </c>
      <c r="G400" s="1" t="s">
        <v>231</v>
      </c>
      <c r="H400" s="1" t="s">
        <v>232</v>
      </c>
      <c r="I400" s="1" t="s">
        <v>130</v>
      </c>
      <c r="J400">
        <v>3520</v>
      </c>
      <c r="K400" s="1" t="s">
        <v>781</v>
      </c>
      <c r="L400" s="1" t="s">
        <v>777</v>
      </c>
      <c r="M400">
        <v>2.1800000000000002</v>
      </c>
      <c r="N400">
        <v>274.5</v>
      </c>
      <c r="O400">
        <v>30.9</v>
      </c>
      <c r="P400">
        <v>4809</v>
      </c>
      <c r="Q400">
        <v>1412</v>
      </c>
      <c r="R400">
        <v>706</v>
      </c>
      <c r="S400">
        <v>353</v>
      </c>
      <c r="T400">
        <v>0</v>
      </c>
      <c r="U400">
        <v>0</v>
      </c>
      <c r="V400" s="1" t="s">
        <v>39</v>
      </c>
      <c r="W400" s="1" t="s">
        <v>40</v>
      </c>
      <c r="X400" s="1" t="s">
        <v>321</v>
      </c>
      <c r="Y400" s="1" t="s">
        <v>39</v>
      </c>
      <c r="Z400" s="1" t="s">
        <v>39</v>
      </c>
      <c r="AC400">
        <v>9</v>
      </c>
      <c r="AD400">
        <v>0</v>
      </c>
      <c r="AE400">
        <v>4</v>
      </c>
    </row>
    <row r="401" spans="1:31" x14ac:dyDescent="0.25">
      <c r="A401" s="1" t="s">
        <v>31</v>
      </c>
      <c r="B401" s="3">
        <v>3835</v>
      </c>
      <c r="C401" s="2">
        <v>43124</v>
      </c>
      <c r="D401">
        <v>120</v>
      </c>
      <c r="E401" s="1" t="s">
        <v>32</v>
      </c>
      <c r="F401" s="1" t="s">
        <v>33</v>
      </c>
      <c r="G401" s="1" t="s">
        <v>34</v>
      </c>
      <c r="H401" s="1" t="s">
        <v>35</v>
      </c>
      <c r="I401" s="1" t="s">
        <v>36</v>
      </c>
      <c r="J401">
        <v>4246</v>
      </c>
      <c r="K401" s="1" t="s">
        <v>782</v>
      </c>
      <c r="L401" s="1" t="s">
        <v>783</v>
      </c>
      <c r="M401">
        <v>1.28</v>
      </c>
      <c r="N401">
        <v>306.22000000000003</v>
      </c>
      <c r="O401">
        <v>30.12</v>
      </c>
      <c r="P401">
        <v>3110</v>
      </c>
      <c r="Q401">
        <v>3110</v>
      </c>
      <c r="R401">
        <v>706</v>
      </c>
      <c r="S401">
        <v>353</v>
      </c>
      <c r="T401">
        <v>0</v>
      </c>
      <c r="U401">
        <v>0</v>
      </c>
      <c r="V401" s="1" t="s">
        <v>39</v>
      </c>
      <c r="W401" s="1" t="s">
        <v>40</v>
      </c>
      <c r="X401" s="1" t="s">
        <v>49</v>
      </c>
      <c r="Y401" s="1" t="s">
        <v>39</v>
      </c>
      <c r="Z401" s="1" t="s">
        <v>39</v>
      </c>
      <c r="AC401">
        <v>10</v>
      </c>
      <c r="AD401">
        <v>0</v>
      </c>
      <c r="AE401">
        <v>4</v>
      </c>
    </row>
    <row r="402" spans="1:31" x14ac:dyDescent="0.25">
      <c r="A402" s="1" t="s">
        <v>31</v>
      </c>
      <c r="B402" s="3">
        <v>3836</v>
      </c>
      <c r="C402" s="2">
        <v>43124</v>
      </c>
      <c r="D402">
        <v>155</v>
      </c>
      <c r="E402" s="1" t="s">
        <v>45</v>
      </c>
      <c r="F402" s="1" t="s">
        <v>42</v>
      </c>
      <c r="G402" s="1" t="s">
        <v>34</v>
      </c>
      <c r="H402" s="1" t="s">
        <v>46</v>
      </c>
      <c r="I402" s="1" t="s">
        <v>47</v>
      </c>
      <c r="J402">
        <v>5554</v>
      </c>
      <c r="K402" s="1" t="s">
        <v>784</v>
      </c>
      <c r="L402" s="1" t="s">
        <v>783</v>
      </c>
      <c r="M402">
        <v>0.98</v>
      </c>
      <c r="N402">
        <v>424</v>
      </c>
      <c r="O402">
        <v>22</v>
      </c>
      <c r="P402">
        <v>4159</v>
      </c>
      <c r="Q402">
        <v>1221</v>
      </c>
      <c r="R402">
        <v>611</v>
      </c>
      <c r="S402">
        <v>350</v>
      </c>
      <c r="T402">
        <v>350</v>
      </c>
      <c r="U402">
        <v>350</v>
      </c>
      <c r="V402" s="1" t="s">
        <v>39</v>
      </c>
      <c r="W402" s="1" t="s">
        <v>39</v>
      </c>
      <c r="X402" s="1" t="s">
        <v>49</v>
      </c>
      <c r="Y402" s="1" t="s">
        <v>39</v>
      </c>
      <c r="Z402" s="1" t="s">
        <v>39</v>
      </c>
      <c r="AA402">
        <v>0</v>
      </c>
      <c r="AB402">
        <v>100</v>
      </c>
      <c r="AC402">
        <v>17</v>
      </c>
      <c r="AD402">
        <v>0</v>
      </c>
      <c r="AE402">
        <v>5</v>
      </c>
    </row>
    <row r="403" spans="1:31" x14ac:dyDescent="0.25">
      <c r="A403" s="1" t="s">
        <v>31</v>
      </c>
      <c r="B403" s="3">
        <v>3837</v>
      </c>
      <c r="C403" s="2">
        <v>43124</v>
      </c>
      <c r="D403">
        <v>230</v>
      </c>
      <c r="E403" s="1" t="s">
        <v>32</v>
      </c>
      <c r="F403" s="1" t="s">
        <v>42</v>
      </c>
      <c r="G403" s="1" t="s">
        <v>34</v>
      </c>
      <c r="H403" s="1" t="s">
        <v>35</v>
      </c>
      <c r="I403" s="1" t="s">
        <v>36</v>
      </c>
      <c r="J403">
        <v>4246</v>
      </c>
      <c r="K403" s="1" t="s">
        <v>785</v>
      </c>
      <c r="L403" s="1" t="s">
        <v>783</v>
      </c>
      <c r="M403">
        <v>1.28</v>
      </c>
      <c r="N403">
        <v>303.7</v>
      </c>
      <c r="O403">
        <v>27.6</v>
      </c>
      <c r="P403">
        <v>6758</v>
      </c>
      <c r="Q403">
        <v>1984</v>
      </c>
      <c r="R403">
        <v>992</v>
      </c>
      <c r="S403">
        <v>496</v>
      </c>
      <c r="T403">
        <v>350</v>
      </c>
      <c r="U403">
        <v>350</v>
      </c>
      <c r="V403" s="1" t="s">
        <v>39</v>
      </c>
      <c r="W403" s="1" t="s">
        <v>39</v>
      </c>
      <c r="X403" s="1" t="s">
        <v>41</v>
      </c>
      <c r="Y403" s="1" t="s">
        <v>39</v>
      </c>
      <c r="Z403" s="1" t="s">
        <v>39</v>
      </c>
      <c r="AA403">
        <v>0</v>
      </c>
      <c r="AB403">
        <v>140</v>
      </c>
      <c r="AC403">
        <v>10</v>
      </c>
      <c r="AD403">
        <v>6</v>
      </c>
      <c r="AE403">
        <v>3</v>
      </c>
    </row>
    <row r="404" spans="1:31" x14ac:dyDescent="0.25">
      <c r="A404" s="1" t="s">
        <v>31</v>
      </c>
      <c r="B404" s="3">
        <v>3838</v>
      </c>
      <c r="C404" s="2">
        <v>43124</v>
      </c>
      <c r="D404">
        <v>300</v>
      </c>
      <c r="E404" s="1" t="s">
        <v>45</v>
      </c>
      <c r="F404" s="1" t="s">
        <v>42</v>
      </c>
      <c r="G404" s="1" t="s">
        <v>34</v>
      </c>
      <c r="H404" s="1" t="s">
        <v>46</v>
      </c>
      <c r="I404" s="1" t="s">
        <v>51</v>
      </c>
      <c r="J404">
        <v>4231</v>
      </c>
      <c r="K404" s="1" t="s">
        <v>786</v>
      </c>
      <c r="L404" s="1" t="s">
        <v>783</v>
      </c>
      <c r="M404">
        <v>0.98</v>
      </c>
      <c r="N404">
        <v>314.60000000000002</v>
      </c>
      <c r="O404">
        <v>22.3</v>
      </c>
      <c r="P404">
        <v>9357</v>
      </c>
      <c r="Q404">
        <v>2748</v>
      </c>
      <c r="R404">
        <v>1374</v>
      </c>
      <c r="S404">
        <v>0</v>
      </c>
      <c r="T404">
        <v>0</v>
      </c>
      <c r="U404">
        <v>0</v>
      </c>
      <c r="V404" s="1" t="s">
        <v>39</v>
      </c>
      <c r="W404" s="1" t="s">
        <v>40</v>
      </c>
      <c r="X404" s="1" t="s">
        <v>49</v>
      </c>
      <c r="Y404" s="1" t="s">
        <v>39</v>
      </c>
      <c r="Z404" s="1" t="s">
        <v>39</v>
      </c>
      <c r="AA404">
        <v>0</v>
      </c>
      <c r="AB404">
        <v>135</v>
      </c>
      <c r="AC404">
        <v>14</v>
      </c>
      <c r="AD404">
        <v>4</v>
      </c>
      <c r="AE404">
        <v>3</v>
      </c>
    </row>
    <row r="405" spans="1:31" x14ac:dyDescent="0.25">
      <c r="A405" s="1" t="s">
        <v>31</v>
      </c>
      <c r="B405" s="3">
        <v>3839</v>
      </c>
      <c r="C405" s="2">
        <v>43124</v>
      </c>
      <c r="D405">
        <v>335</v>
      </c>
      <c r="E405" s="1" t="s">
        <v>45</v>
      </c>
      <c r="F405" s="1" t="s">
        <v>33</v>
      </c>
      <c r="G405" s="1" t="s">
        <v>34</v>
      </c>
      <c r="H405" s="1" t="s">
        <v>46</v>
      </c>
      <c r="I405" s="1" t="s">
        <v>419</v>
      </c>
      <c r="J405">
        <v>3445</v>
      </c>
      <c r="K405" s="1" t="s">
        <v>787</v>
      </c>
      <c r="L405" s="1" t="s">
        <v>783</v>
      </c>
      <c r="M405">
        <v>0.98</v>
      </c>
      <c r="N405">
        <v>250.1</v>
      </c>
      <c r="O405">
        <v>10</v>
      </c>
      <c r="P405">
        <v>5592</v>
      </c>
      <c r="Q405">
        <v>1736</v>
      </c>
      <c r="R405">
        <v>935</v>
      </c>
      <c r="S405">
        <v>0</v>
      </c>
      <c r="T405">
        <v>0</v>
      </c>
      <c r="U405">
        <v>0</v>
      </c>
      <c r="V405" s="1" t="s">
        <v>39</v>
      </c>
      <c r="W405" s="1" t="s">
        <v>40</v>
      </c>
      <c r="X405" s="1" t="s">
        <v>49</v>
      </c>
      <c r="Y405" s="1" t="s">
        <v>39</v>
      </c>
      <c r="Z405" s="1" t="s">
        <v>39</v>
      </c>
      <c r="AC405">
        <v>11</v>
      </c>
      <c r="AD405">
        <v>0</v>
      </c>
      <c r="AE405">
        <v>4</v>
      </c>
    </row>
    <row r="406" spans="1:31" x14ac:dyDescent="0.25">
      <c r="A406" s="1" t="s">
        <v>31</v>
      </c>
      <c r="B406" s="3">
        <v>3840</v>
      </c>
      <c r="C406" s="2">
        <v>43124</v>
      </c>
      <c r="D406">
        <v>405</v>
      </c>
      <c r="E406" s="1" t="s">
        <v>32</v>
      </c>
      <c r="F406" s="1" t="s">
        <v>42</v>
      </c>
      <c r="G406" s="1" t="s">
        <v>34</v>
      </c>
      <c r="H406" s="1" t="s">
        <v>35</v>
      </c>
      <c r="I406" s="1" t="s">
        <v>43</v>
      </c>
      <c r="J406">
        <v>3456</v>
      </c>
      <c r="K406" s="1" t="s">
        <v>788</v>
      </c>
      <c r="L406" s="1" t="s">
        <v>783</v>
      </c>
      <c r="M406">
        <v>1.28</v>
      </c>
      <c r="N406">
        <v>248.5</v>
      </c>
      <c r="O406">
        <v>16</v>
      </c>
      <c r="P406">
        <v>3509</v>
      </c>
      <c r="Q406">
        <v>1030</v>
      </c>
      <c r="R406">
        <v>515</v>
      </c>
      <c r="S406">
        <v>350</v>
      </c>
      <c r="T406">
        <v>350</v>
      </c>
      <c r="U406">
        <v>350</v>
      </c>
      <c r="V406" s="1" t="s">
        <v>39</v>
      </c>
      <c r="W406" s="1" t="s">
        <v>39</v>
      </c>
      <c r="X406" s="1" t="s">
        <v>41</v>
      </c>
      <c r="Y406" s="1" t="s">
        <v>39</v>
      </c>
      <c r="Z406" s="1" t="s">
        <v>39</v>
      </c>
      <c r="AA406">
        <v>0</v>
      </c>
      <c r="AB406">
        <v>100</v>
      </c>
      <c r="AC406">
        <v>8</v>
      </c>
      <c r="AD406">
        <v>0</v>
      </c>
      <c r="AE406">
        <v>5</v>
      </c>
    </row>
    <row r="407" spans="1:31" x14ac:dyDescent="0.25">
      <c r="A407" s="1" t="s">
        <v>31</v>
      </c>
      <c r="B407" s="3">
        <v>3841</v>
      </c>
      <c r="C407" s="2">
        <v>43124</v>
      </c>
      <c r="D407">
        <v>140</v>
      </c>
      <c r="E407" s="1" t="s">
        <v>32</v>
      </c>
      <c r="F407" s="1" t="s">
        <v>42</v>
      </c>
      <c r="G407" s="1" t="s">
        <v>77</v>
      </c>
      <c r="H407" s="1" t="s">
        <v>35</v>
      </c>
      <c r="I407" s="1" t="s">
        <v>78</v>
      </c>
      <c r="J407">
        <v>3695</v>
      </c>
      <c r="K407" s="1" t="s">
        <v>789</v>
      </c>
      <c r="L407" s="1" t="s">
        <v>177</v>
      </c>
      <c r="M407">
        <v>250</v>
      </c>
      <c r="N407">
        <v>65000</v>
      </c>
      <c r="O407">
        <v>0</v>
      </c>
      <c r="P407">
        <v>4094</v>
      </c>
      <c r="Q407">
        <v>1202</v>
      </c>
      <c r="R407">
        <v>601</v>
      </c>
      <c r="S407">
        <v>350</v>
      </c>
      <c r="T407">
        <v>350</v>
      </c>
      <c r="U407">
        <v>0</v>
      </c>
      <c r="V407" s="1" t="s">
        <v>39</v>
      </c>
      <c r="W407" s="1" t="s">
        <v>39</v>
      </c>
      <c r="X407" s="1" t="s">
        <v>41</v>
      </c>
      <c r="Y407" s="1" t="s">
        <v>39</v>
      </c>
      <c r="Z407" s="1" t="s">
        <v>39</v>
      </c>
      <c r="AA407">
        <v>0</v>
      </c>
      <c r="AB407">
        <v>120</v>
      </c>
      <c r="AC407">
        <v>8</v>
      </c>
      <c r="AD407">
        <v>0</v>
      </c>
      <c r="AE407">
        <v>4</v>
      </c>
    </row>
    <row r="408" spans="1:31" x14ac:dyDescent="0.25">
      <c r="A408" s="1" t="s">
        <v>31</v>
      </c>
      <c r="B408" s="3">
        <v>3842</v>
      </c>
      <c r="C408" s="2">
        <v>43124</v>
      </c>
      <c r="D408">
        <v>215</v>
      </c>
      <c r="E408" s="1" t="s">
        <v>32</v>
      </c>
      <c r="F408" s="1" t="s">
        <v>33</v>
      </c>
      <c r="G408" s="1" t="s">
        <v>77</v>
      </c>
      <c r="H408" s="1" t="s">
        <v>35</v>
      </c>
      <c r="I408" s="1" t="s">
        <v>78</v>
      </c>
      <c r="J408">
        <v>3695</v>
      </c>
      <c r="K408" s="1" t="s">
        <v>790</v>
      </c>
      <c r="L408" s="1" t="s">
        <v>177</v>
      </c>
      <c r="M408">
        <v>250</v>
      </c>
      <c r="N408">
        <v>65000</v>
      </c>
      <c r="O408">
        <v>0</v>
      </c>
      <c r="P408">
        <v>4094</v>
      </c>
      <c r="Q408">
        <v>1202</v>
      </c>
      <c r="R408">
        <v>601</v>
      </c>
      <c r="S408">
        <v>301</v>
      </c>
      <c r="T408">
        <v>0</v>
      </c>
      <c r="U408">
        <v>0</v>
      </c>
      <c r="V408" s="1" t="s">
        <v>39</v>
      </c>
      <c r="W408" s="1" t="s">
        <v>84</v>
      </c>
      <c r="X408" s="1" t="s">
        <v>41</v>
      </c>
      <c r="Y408" s="1" t="s">
        <v>39</v>
      </c>
      <c r="Z408" s="1" t="s">
        <v>39</v>
      </c>
      <c r="AC408">
        <v>8</v>
      </c>
      <c r="AD408">
        <v>0</v>
      </c>
      <c r="AE408">
        <v>4</v>
      </c>
    </row>
    <row r="409" spans="1:31" x14ac:dyDescent="0.25">
      <c r="A409" s="1" t="s">
        <v>31</v>
      </c>
      <c r="B409" s="3">
        <v>3843</v>
      </c>
      <c r="C409" s="2">
        <v>43124</v>
      </c>
      <c r="D409">
        <v>250</v>
      </c>
      <c r="E409" s="1" t="s">
        <v>32</v>
      </c>
      <c r="F409" s="1" t="s">
        <v>42</v>
      </c>
      <c r="G409" s="1" t="s">
        <v>77</v>
      </c>
      <c r="H409" s="1" t="s">
        <v>35</v>
      </c>
      <c r="I409" s="1" t="s">
        <v>78</v>
      </c>
      <c r="J409">
        <v>3695</v>
      </c>
      <c r="K409" s="1" t="s">
        <v>791</v>
      </c>
      <c r="L409" s="1" t="s">
        <v>177</v>
      </c>
      <c r="M409">
        <v>250</v>
      </c>
      <c r="N409">
        <v>65000</v>
      </c>
      <c r="O409">
        <v>0</v>
      </c>
      <c r="P409">
        <v>3119</v>
      </c>
      <c r="Q409">
        <v>916</v>
      </c>
      <c r="R409">
        <v>458</v>
      </c>
      <c r="S409">
        <v>350</v>
      </c>
      <c r="T409">
        <v>350</v>
      </c>
      <c r="U409">
        <v>350</v>
      </c>
      <c r="V409" s="1" t="s">
        <v>39</v>
      </c>
      <c r="W409" s="1" t="s">
        <v>39</v>
      </c>
      <c r="X409" s="1" t="s">
        <v>41</v>
      </c>
      <c r="Y409" s="1" t="s">
        <v>39</v>
      </c>
      <c r="Z409" s="1" t="s">
        <v>39</v>
      </c>
      <c r="AA409">
        <v>0</v>
      </c>
      <c r="AB409">
        <v>100</v>
      </c>
      <c r="AC409">
        <v>8</v>
      </c>
      <c r="AD409">
        <v>0</v>
      </c>
      <c r="AE409">
        <v>5</v>
      </c>
    </row>
    <row r="410" spans="1:31" x14ac:dyDescent="0.25">
      <c r="A410" s="1" t="s">
        <v>31</v>
      </c>
      <c r="B410" s="3">
        <v>3844</v>
      </c>
      <c r="C410" s="2">
        <v>43124</v>
      </c>
      <c r="D410">
        <v>320</v>
      </c>
      <c r="E410" s="1" t="s">
        <v>32</v>
      </c>
      <c r="F410" s="1" t="s">
        <v>33</v>
      </c>
      <c r="G410" s="1" t="s">
        <v>77</v>
      </c>
      <c r="H410" s="1" t="s">
        <v>35</v>
      </c>
      <c r="I410" s="1" t="s">
        <v>792</v>
      </c>
      <c r="J410">
        <v>4755</v>
      </c>
      <c r="K410" s="1" t="s">
        <v>793</v>
      </c>
      <c r="L410" s="1" t="s">
        <v>177</v>
      </c>
      <c r="M410">
        <v>250</v>
      </c>
      <c r="N410">
        <v>65000</v>
      </c>
      <c r="O410">
        <v>0</v>
      </c>
      <c r="P410">
        <v>3119</v>
      </c>
      <c r="Q410">
        <v>916</v>
      </c>
      <c r="R410">
        <v>458</v>
      </c>
      <c r="S410">
        <v>229</v>
      </c>
      <c r="T410">
        <v>0</v>
      </c>
      <c r="U410">
        <v>0</v>
      </c>
      <c r="V410" s="1" t="s">
        <v>39</v>
      </c>
      <c r="W410" s="1" t="s">
        <v>84</v>
      </c>
      <c r="X410" s="1" t="s">
        <v>41</v>
      </c>
      <c r="Y410" s="1" t="s">
        <v>39</v>
      </c>
      <c r="Z410" s="1" t="s">
        <v>39</v>
      </c>
      <c r="AC410">
        <v>11</v>
      </c>
      <c r="AD410">
        <v>0</v>
      </c>
      <c r="AE410">
        <v>5</v>
      </c>
    </row>
    <row r="411" spans="1:31" x14ac:dyDescent="0.25">
      <c r="A411" s="1" t="s">
        <v>31</v>
      </c>
      <c r="B411" s="3">
        <v>3845</v>
      </c>
      <c r="C411" s="2">
        <v>43124</v>
      </c>
      <c r="D411">
        <v>355</v>
      </c>
      <c r="E411" s="1" t="s">
        <v>45</v>
      </c>
      <c r="F411" s="1" t="s">
        <v>33</v>
      </c>
      <c r="G411" s="1" t="s">
        <v>77</v>
      </c>
      <c r="H411" s="1" t="s">
        <v>46</v>
      </c>
      <c r="I411" s="1" t="s">
        <v>85</v>
      </c>
      <c r="J411">
        <v>5334</v>
      </c>
      <c r="K411" s="1" t="s">
        <v>794</v>
      </c>
      <c r="L411" s="1" t="s">
        <v>177</v>
      </c>
      <c r="M411">
        <v>250</v>
      </c>
      <c r="N411">
        <v>65000</v>
      </c>
      <c r="O411">
        <v>0</v>
      </c>
      <c r="P411">
        <v>7408</v>
      </c>
      <c r="Q411">
        <v>2175</v>
      </c>
      <c r="R411">
        <v>1088</v>
      </c>
      <c r="S411">
        <v>0</v>
      </c>
      <c r="T411">
        <v>0</v>
      </c>
      <c r="U411">
        <v>0</v>
      </c>
      <c r="V411" s="1" t="s">
        <v>39</v>
      </c>
      <c r="W411" s="1" t="s">
        <v>40</v>
      </c>
      <c r="X411" s="1" t="s">
        <v>49</v>
      </c>
      <c r="Y411" s="1" t="s">
        <v>39</v>
      </c>
      <c r="Z411" s="1" t="s">
        <v>39</v>
      </c>
      <c r="AC411">
        <v>18</v>
      </c>
      <c r="AD411">
        <v>0</v>
      </c>
      <c r="AE411">
        <v>3</v>
      </c>
    </row>
    <row r="412" spans="1:31" x14ac:dyDescent="0.25">
      <c r="A412" s="1" t="s">
        <v>31</v>
      </c>
      <c r="B412" s="3">
        <v>3846</v>
      </c>
      <c r="C412" s="2">
        <v>43124</v>
      </c>
      <c r="D412">
        <v>425</v>
      </c>
      <c r="E412" s="1" t="s">
        <v>45</v>
      </c>
      <c r="F412" s="1" t="s">
        <v>42</v>
      </c>
      <c r="G412" s="1" t="s">
        <v>77</v>
      </c>
      <c r="H412" s="1" t="s">
        <v>46</v>
      </c>
      <c r="I412" s="1" t="s">
        <v>89</v>
      </c>
      <c r="J412">
        <v>4228</v>
      </c>
      <c r="K412" s="1" t="s">
        <v>462</v>
      </c>
      <c r="L412" s="1" t="s">
        <v>177</v>
      </c>
      <c r="M412">
        <v>250</v>
      </c>
      <c r="N412">
        <v>65000</v>
      </c>
      <c r="O412">
        <v>0</v>
      </c>
      <c r="P412">
        <v>4614</v>
      </c>
      <c r="Q412">
        <v>1355</v>
      </c>
      <c r="R412">
        <v>677</v>
      </c>
      <c r="S412">
        <v>350</v>
      </c>
      <c r="T412">
        <v>350</v>
      </c>
      <c r="U412">
        <v>350</v>
      </c>
      <c r="V412" s="1" t="s">
        <v>39</v>
      </c>
      <c r="W412" s="1" t="s">
        <v>39</v>
      </c>
      <c r="X412" s="1" t="s">
        <v>49</v>
      </c>
      <c r="Y412" s="1" t="s">
        <v>39</v>
      </c>
      <c r="Z412" s="1" t="s">
        <v>39</v>
      </c>
      <c r="AA412">
        <v>0</v>
      </c>
      <c r="AB412">
        <v>115</v>
      </c>
      <c r="AC412">
        <v>15</v>
      </c>
      <c r="AD412">
        <v>0</v>
      </c>
      <c r="AE412">
        <v>4</v>
      </c>
    </row>
    <row r="413" spans="1:31" x14ac:dyDescent="0.25">
      <c r="A413" s="1" t="s">
        <v>31</v>
      </c>
      <c r="B413" s="3">
        <v>3847</v>
      </c>
      <c r="C413" s="2">
        <v>43125</v>
      </c>
      <c r="D413">
        <v>1245</v>
      </c>
      <c r="E413" s="1" t="s">
        <v>32</v>
      </c>
      <c r="F413" s="1" t="s">
        <v>42</v>
      </c>
      <c r="G413" s="1" t="s">
        <v>533</v>
      </c>
      <c r="H413" s="1" t="s">
        <v>35</v>
      </c>
      <c r="I413" s="1" t="s">
        <v>795</v>
      </c>
      <c r="J413">
        <v>3985</v>
      </c>
      <c r="K413" s="1" t="s">
        <v>796</v>
      </c>
      <c r="L413" s="1" t="s">
        <v>797</v>
      </c>
      <c r="M413">
        <v>1.4</v>
      </c>
      <c r="N413">
        <v>289.5</v>
      </c>
      <c r="O413">
        <v>22.5</v>
      </c>
      <c r="P413">
        <v>4118</v>
      </c>
      <c r="Q413">
        <v>1277</v>
      </c>
      <c r="R413">
        <v>638</v>
      </c>
      <c r="S413">
        <v>350</v>
      </c>
      <c r="T413">
        <v>0</v>
      </c>
      <c r="U413">
        <v>0</v>
      </c>
      <c r="V413" s="1" t="s">
        <v>100</v>
      </c>
      <c r="W413" s="1" t="s">
        <v>39</v>
      </c>
      <c r="X413" s="1" t="s">
        <v>41</v>
      </c>
      <c r="Y413" s="1" t="s">
        <v>39</v>
      </c>
      <c r="Z413" s="1" t="s">
        <v>39</v>
      </c>
      <c r="AA413">
        <v>0</v>
      </c>
      <c r="AB413">
        <v>115</v>
      </c>
      <c r="AC413">
        <v>10</v>
      </c>
      <c r="AD413">
        <v>2</v>
      </c>
      <c r="AE413">
        <v>4</v>
      </c>
    </row>
    <row r="414" spans="1:31" x14ac:dyDescent="0.25">
      <c r="A414" s="1" t="s">
        <v>31</v>
      </c>
      <c r="B414" s="3">
        <v>3848</v>
      </c>
      <c r="C414" s="2">
        <v>43125</v>
      </c>
      <c r="D414">
        <v>115</v>
      </c>
      <c r="E414" s="1" t="s">
        <v>32</v>
      </c>
      <c r="F414" s="1" t="s">
        <v>42</v>
      </c>
      <c r="G414" s="1" t="s">
        <v>533</v>
      </c>
      <c r="H414" s="1" t="s">
        <v>35</v>
      </c>
      <c r="I414" s="1" t="s">
        <v>543</v>
      </c>
      <c r="J414">
        <v>5670</v>
      </c>
      <c r="K414" s="1" t="s">
        <v>798</v>
      </c>
      <c r="L414" s="1" t="s">
        <v>797</v>
      </c>
      <c r="M414">
        <v>1.4</v>
      </c>
      <c r="N414">
        <v>422.3</v>
      </c>
      <c r="O414">
        <v>28.5</v>
      </c>
      <c r="P414">
        <v>6288</v>
      </c>
      <c r="Q414">
        <v>1898</v>
      </c>
      <c r="R414">
        <v>972</v>
      </c>
      <c r="S414">
        <v>509</v>
      </c>
      <c r="T414">
        <v>400</v>
      </c>
      <c r="U414">
        <v>400</v>
      </c>
      <c r="V414" s="1" t="s">
        <v>39</v>
      </c>
      <c r="W414" s="1" t="s">
        <v>39</v>
      </c>
      <c r="X414" s="1" t="s">
        <v>41</v>
      </c>
      <c r="Y414" s="1" t="s">
        <v>39</v>
      </c>
      <c r="Z414" s="1" t="s">
        <v>39</v>
      </c>
      <c r="AA414">
        <v>0</v>
      </c>
      <c r="AB414">
        <v>130</v>
      </c>
      <c r="AC414">
        <v>13</v>
      </c>
      <c r="AD414">
        <v>5</v>
      </c>
      <c r="AE414">
        <v>3</v>
      </c>
    </row>
    <row r="415" spans="1:31" x14ac:dyDescent="0.25">
      <c r="A415" s="1" t="s">
        <v>31</v>
      </c>
      <c r="B415" s="3">
        <v>3849</v>
      </c>
      <c r="C415" s="2">
        <v>43125</v>
      </c>
      <c r="D415">
        <v>145</v>
      </c>
      <c r="E415" s="1" t="s">
        <v>45</v>
      </c>
      <c r="F415" s="1" t="s">
        <v>42</v>
      </c>
      <c r="G415" s="1" t="s">
        <v>533</v>
      </c>
      <c r="H415" s="1" t="s">
        <v>540</v>
      </c>
      <c r="I415" s="1" t="s">
        <v>799</v>
      </c>
      <c r="J415">
        <v>3754</v>
      </c>
      <c r="K415" s="1" t="s">
        <v>800</v>
      </c>
      <c r="L415" s="1" t="s">
        <v>797</v>
      </c>
      <c r="M415">
        <v>1.45</v>
      </c>
      <c r="N415">
        <v>278.60000000000002</v>
      </c>
      <c r="O415">
        <v>20.6</v>
      </c>
      <c r="P415">
        <v>4701</v>
      </c>
      <c r="Q415">
        <v>1442</v>
      </c>
      <c r="R415">
        <v>765</v>
      </c>
      <c r="S415">
        <v>438</v>
      </c>
      <c r="T415">
        <v>0</v>
      </c>
      <c r="U415">
        <v>0</v>
      </c>
      <c r="V415" s="1" t="s">
        <v>39</v>
      </c>
      <c r="W415" s="1" t="s">
        <v>39</v>
      </c>
      <c r="X415" s="1" t="s">
        <v>49</v>
      </c>
      <c r="Y415" s="1" t="s">
        <v>39</v>
      </c>
      <c r="Z415" s="1" t="s">
        <v>39</v>
      </c>
      <c r="AA415">
        <v>0</v>
      </c>
      <c r="AB415">
        <v>120</v>
      </c>
      <c r="AC415">
        <v>12</v>
      </c>
      <c r="AD415">
        <v>0</v>
      </c>
      <c r="AE415">
        <v>4</v>
      </c>
    </row>
    <row r="416" spans="1:31" x14ac:dyDescent="0.25">
      <c r="A416" s="1" t="s">
        <v>31</v>
      </c>
      <c r="B416" s="3">
        <v>3850</v>
      </c>
      <c r="C416" s="2">
        <v>43125</v>
      </c>
      <c r="D416">
        <v>220</v>
      </c>
      <c r="E416" s="1" t="s">
        <v>45</v>
      </c>
      <c r="F416" s="1" t="s">
        <v>33</v>
      </c>
      <c r="G416" s="1" t="s">
        <v>533</v>
      </c>
      <c r="H416" s="1" t="s">
        <v>540</v>
      </c>
      <c r="I416" s="1" t="s">
        <v>541</v>
      </c>
      <c r="J416">
        <v>4753</v>
      </c>
      <c r="K416" s="1" t="s">
        <v>801</v>
      </c>
      <c r="L416" s="1" t="s">
        <v>797</v>
      </c>
      <c r="M416">
        <v>1.45</v>
      </c>
      <c r="N416">
        <v>366</v>
      </c>
      <c r="O416">
        <v>36.799999999999997</v>
      </c>
      <c r="P416">
        <v>4938</v>
      </c>
      <c r="Q416">
        <v>1450</v>
      </c>
      <c r="R416">
        <v>725</v>
      </c>
      <c r="S416">
        <v>0</v>
      </c>
      <c r="T416">
        <v>0</v>
      </c>
      <c r="U416">
        <v>0</v>
      </c>
      <c r="V416" s="1" t="s">
        <v>39</v>
      </c>
      <c r="W416" s="1" t="s">
        <v>40</v>
      </c>
      <c r="X416" s="1" t="s">
        <v>49</v>
      </c>
      <c r="Y416" s="1" t="s">
        <v>39</v>
      </c>
      <c r="Z416" s="1" t="s">
        <v>39</v>
      </c>
      <c r="AC416">
        <v>16</v>
      </c>
      <c r="AD416">
        <v>0</v>
      </c>
      <c r="AE416">
        <v>4</v>
      </c>
    </row>
    <row r="417" spans="1:31" x14ac:dyDescent="0.25">
      <c r="A417" s="1" t="s">
        <v>31</v>
      </c>
      <c r="B417" s="3">
        <v>3851</v>
      </c>
      <c r="C417" s="2">
        <v>43125</v>
      </c>
      <c r="D417">
        <v>255</v>
      </c>
      <c r="E417" s="1" t="s">
        <v>32</v>
      </c>
      <c r="F417" s="1" t="s">
        <v>33</v>
      </c>
      <c r="G417" s="1" t="s">
        <v>533</v>
      </c>
      <c r="H417" s="1" t="s">
        <v>35</v>
      </c>
      <c r="I417" s="1" t="s">
        <v>537</v>
      </c>
      <c r="J417">
        <v>3571</v>
      </c>
      <c r="K417" s="1" t="s">
        <v>802</v>
      </c>
      <c r="L417" s="1" t="s">
        <v>797</v>
      </c>
      <c r="M417">
        <v>1.4</v>
      </c>
      <c r="N417">
        <v>263.60000000000002</v>
      </c>
      <c r="O417">
        <v>21.8</v>
      </c>
      <c r="P417">
        <v>4289</v>
      </c>
      <c r="Q417">
        <v>1259</v>
      </c>
      <c r="R417">
        <v>630</v>
      </c>
      <c r="S417">
        <v>315</v>
      </c>
      <c r="T417">
        <v>0</v>
      </c>
      <c r="U417">
        <v>0</v>
      </c>
      <c r="V417" s="1" t="s">
        <v>39</v>
      </c>
      <c r="W417" s="1" t="s">
        <v>40</v>
      </c>
      <c r="X417" s="1" t="s">
        <v>41</v>
      </c>
      <c r="Y417" s="1" t="s">
        <v>39</v>
      </c>
      <c r="Z417" s="1" t="s">
        <v>39</v>
      </c>
      <c r="AC417">
        <v>8</v>
      </c>
      <c r="AD417">
        <v>0</v>
      </c>
      <c r="AE417">
        <v>4</v>
      </c>
    </row>
    <row r="418" spans="1:31" x14ac:dyDescent="0.25">
      <c r="A418" s="1" t="s">
        <v>31</v>
      </c>
      <c r="B418" s="3">
        <v>3852</v>
      </c>
      <c r="C418" s="2">
        <v>43125</v>
      </c>
      <c r="D418">
        <v>330</v>
      </c>
      <c r="E418" s="1" t="s">
        <v>72</v>
      </c>
      <c r="F418" s="1" t="s">
        <v>33</v>
      </c>
      <c r="G418" s="1" t="s">
        <v>533</v>
      </c>
      <c r="H418" s="1" t="s">
        <v>72</v>
      </c>
      <c r="I418" s="1" t="s">
        <v>537</v>
      </c>
      <c r="J418">
        <v>3571</v>
      </c>
      <c r="K418" s="1" t="s">
        <v>803</v>
      </c>
      <c r="L418" s="1" t="s">
        <v>797</v>
      </c>
      <c r="M418">
        <v>1.4</v>
      </c>
      <c r="N418">
        <v>262.5</v>
      </c>
      <c r="O418">
        <v>26.3</v>
      </c>
      <c r="P418">
        <v>2274</v>
      </c>
      <c r="Q418">
        <v>668</v>
      </c>
      <c r="R418">
        <v>334</v>
      </c>
      <c r="S418">
        <v>167</v>
      </c>
      <c r="T418">
        <v>0</v>
      </c>
      <c r="U418">
        <v>0</v>
      </c>
      <c r="V418" s="1" t="s">
        <v>39</v>
      </c>
      <c r="W418" s="1" t="s">
        <v>39</v>
      </c>
      <c r="X418" s="1" t="s">
        <v>92</v>
      </c>
      <c r="Y418" s="1" t="s">
        <v>39</v>
      </c>
      <c r="Z418" s="1" t="s">
        <v>39</v>
      </c>
      <c r="AC418">
        <v>0</v>
      </c>
      <c r="AD418">
        <v>0</v>
      </c>
      <c r="AE418">
        <v>5</v>
      </c>
    </row>
    <row r="419" spans="1:31" x14ac:dyDescent="0.25">
      <c r="A419" s="1" t="s">
        <v>31</v>
      </c>
      <c r="B419" s="3">
        <v>3853</v>
      </c>
      <c r="C419" s="2">
        <v>43125</v>
      </c>
      <c r="D419">
        <v>405</v>
      </c>
      <c r="E419" s="1" t="s">
        <v>72</v>
      </c>
      <c r="F419" s="1" t="s">
        <v>33</v>
      </c>
      <c r="G419" s="1" t="s">
        <v>533</v>
      </c>
      <c r="H419" s="1" t="s">
        <v>72</v>
      </c>
      <c r="I419" s="1" t="s">
        <v>537</v>
      </c>
      <c r="J419">
        <v>3571</v>
      </c>
      <c r="K419" s="1" t="s">
        <v>804</v>
      </c>
      <c r="L419" s="1" t="s">
        <v>797</v>
      </c>
      <c r="M419">
        <v>1.4</v>
      </c>
      <c r="N419">
        <v>256.5</v>
      </c>
      <c r="O419">
        <v>20.3</v>
      </c>
      <c r="P419">
        <v>2274</v>
      </c>
      <c r="Q419">
        <v>668</v>
      </c>
      <c r="R419">
        <v>334</v>
      </c>
      <c r="S419">
        <v>167</v>
      </c>
      <c r="T419">
        <v>0</v>
      </c>
      <c r="U419">
        <v>0</v>
      </c>
      <c r="V419" s="1" t="s">
        <v>39</v>
      </c>
      <c r="W419" s="1" t="s">
        <v>39</v>
      </c>
      <c r="X419" s="1" t="s">
        <v>92</v>
      </c>
      <c r="Y419" s="1" t="s">
        <v>39</v>
      </c>
      <c r="Z419" s="1" t="s">
        <v>39</v>
      </c>
      <c r="AC419">
        <v>0</v>
      </c>
      <c r="AD419">
        <v>0</v>
      </c>
      <c r="AE419">
        <v>5</v>
      </c>
    </row>
    <row r="420" spans="1:31" x14ac:dyDescent="0.25">
      <c r="A420" s="1" t="s">
        <v>31</v>
      </c>
      <c r="B420" s="3">
        <v>3854</v>
      </c>
      <c r="C420" s="2">
        <v>43125</v>
      </c>
      <c r="D420">
        <v>1255</v>
      </c>
      <c r="E420" s="1" t="s">
        <v>32</v>
      </c>
      <c r="F420" s="1" t="s">
        <v>33</v>
      </c>
      <c r="G420" s="1" t="s">
        <v>490</v>
      </c>
      <c r="H420" s="1" t="s">
        <v>491</v>
      </c>
      <c r="I420" s="1" t="s">
        <v>130</v>
      </c>
      <c r="J420">
        <v>3520</v>
      </c>
      <c r="K420" s="1" t="s">
        <v>805</v>
      </c>
      <c r="L420" s="1" t="s">
        <v>806</v>
      </c>
      <c r="M420">
        <v>0.63</v>
      </c>
      <c r="N420">
        <v>243.6</v>
      </c>
      <c r="O420">
        <v>7.1</v>
      </c>
      <c r="P420">
        <v>5315</v>
      </c>
      <c r="Q420">
        <v>1643</v>
      </c>
      <c r="R420">
        <v>880</v>
      </c>
      <c r="S420">
        <v>498</v>
      </c>
      <c r="T420">
        <v>467</v>
      </c>
      <c r="U420">
        <v>467</v>
      </c>
      <c r="V420" s="1" t="s">
        <v>39</v>
      </c>
      <c r="W420" s="1" t="s">
        <v>39</v>
      </c>
      <c r="X420" s="1" t="s">
        <v>76</v>
      </c>
      <c r="Y420" s="1" t="s">
        <v>39</v>
      </c>
      <c r="Z420" s="1" t="s">
        <v>39</v>
      </c>
      <c r="AC420">
        <v>8</v>
      </c>
      <c r="AD420">
        <v>0</v>
      </c>
      <c r="AE420">
        <v>4</v>
      </c>
    </row>
    <row r="421" spans="1:31" x14ac:dyDescent="0.25">
      <c r="A421" s="1" t="s">
        <v>31</v>
      </c>
      <c r="B421" s="3">
        <v>3855</v>
      </c>
      <c r="C421" s="2">
        <v>43125</v>
      </c>
      <c r="D421">
        <v>125</v>
      </c>
      <c r="E421" s="1" t="s">
        <v>32</v>
      </c>
      <c r="F421" s="1" t="s">
        <v>33</v>
      </c>
      <c r="G421" s="1" t="s">
        <v>490</v>
      </c>
      <c r="H421" s="1" t="s">
        <v>491</v>
      </c>
      <c r="I421" s="1" t="s">
        <v>151</v>
      </c>
      <c r="J421">
        <v>4620</v>
      </c>
      <c r="K421" s="1" t="s">
        <v>807</v>
      </c>
      <c r="L421" s="1" t="s">
        <v>806</v>
      </c>
      <c r="M421">
        <v>0.63</v>
      </c>
      <c r="N421">
        <v>334.1</v>
      </c>
      <c r="O421">
        <v>19.100000000000001</v>
      </c>
      <c r="P421">
        <v>5198</v>
      </c>
      <c r="Q421">
        <v>1526</v>
      </c>
      <c r="R421">
        <v>763</v>
      </c>
      <c r="S421">
        <v>382</v>
      </c>
      <c r="T421">
        <v>0</v>
      </c>
      <c r="U421">
        <v>0</v>
      </c>
      <c r="V421" s="1" t="s">
        <v>39</v>
      </c>
      <c r="W421" s="1" t="s">
        <v>40</v>
      </c>
      <c r="X421" s="1" t="s">
        <v>41</v>
      </c>
      <c r="Y421" s="1" t="s">
        <v>39</v>
      </c>
      <c r="Z421" s="1" t="s">
        <v>39</v>
      </c>
      <c r="AC421">
        <v>11</v>
      </c>
      <c r="AD421">
        <v>0</v>
      </c>
      <c r="AE421">
        <v>4</v>
      </c>
    </row>
    <row r="422" spans="1:31" x14ac:dyDescent="0.25">
      <c r="A422" s="1" t="s">
        <v>31</v>
      </c>
      <c r="B422" s="3">
        <v>3856</v>
      </c>
      <c r="C422" s="2">
        <v>43125</v>
      </c>
      <c r="D422">
        <v>200</v>
      </c>
      <c r="E422" s="1" t="s">
        <v>45</v>
      </c>
      <c r="F422" s="1" t="s">
        <v>42</v>
      </c>
      <c r="G422" s="1" t="s">
        <v>490</v>
      </c>
      <c r="H422" s="1" t="s">
        <v>46</v>
      </c>
      <c r="I422" s="1" t="s">
        <v>808</v>
      </c>
      <c r="J422">
        <v>5600</v>
      </c>
      <c r="K422" s="1" t="s">
        <v>809</v>
      </c>
      <c r="L422" s="1" t="s">
        <v>806</v>
      </c>
      <c r="M422">
        <v>0.8</v>
      </c>
      <c r="N422">
        <v>414.3</v>
      </c>
      <c r="O422">
        <v>15.8</v>
      </c>
      <c r="P422">
        <v>6498</v>
      </c>
      <c r="Q422">
        <v>1908</v>
      </c>
      <c r="R422">
        <v>954</v>
      </c>
      <c r="S422">
        <v>477</v>
      </c>
      <c r="T422">
        <v>350</v>
      </c>
      <c r="U422">
        <v>350</v>
      </c>
      <c r="V422" s="1" t="s">
        <v>39</v>
      </c>
      <c r="W422" s="1" t="s">
        <v>39</v>
      </c>
      <c r="X422" s="1" t="s">
        <v>49</v>
      </c>
      <c r="Y422" s="1" t="s">
        <v>39</v>
      </c>
      <c r="Z422" s="1" t="s">
        <v>39</v>
      </c>
      <c r="AA422">
        <v>0</v>
      </c>
      <c r="AB422">
        <v>120</v>
      </c>
      <c r="AC422">
        <v>20</v>
      </c>
      <c r="AD422">
        <v>0</v>
      </c>
      <c r="AE422">
        <v>4</v>
      </c>
    </row>
    <row r="423" spans="1:31" x14ac:dyDescent="0.25">
      <c r="A423" s="1" t="s">
        <v>31</v>
      </c>
      <c r="B423" s="3">
        <v>3857</v>
      </c>
      <c r="C423" s="2">
        <v>43125</v>
      </c>
      <c r="D423">
        <v>235</v>
      </c>
      <c r="E423" s="1" t="s">
        <v>32</v>
      </c>
      <c r="F423" s="1" t="s">
        <v>42</v>
      </c>
      <c r="G423" s="1" t="s">
        <v>490</v>
      </c>
      <c r="H423" s="1" t="s">
        <v>491</v>
      </c>
      <c r="I423" s="1" t="s">
        <v>810</v>
      </c>
      <c r="J423">
        <v>5720</v>
      </c>
      <c r="K423" s="1" t="s">
        <v>811</v>
      </c>
      <c r="L423" s="1" t="s">
        <v>806</v>
      </c>
      <c r="M423">
        <v>0.63</v>
      </c>
      <c r="N423">
        <v>401.9</v>
      </c>
      <c r="O423">
        <v>11.9</v>
      </c>
      <c r="P423">
        <v>9797</v>
      </c>
      <c r="Q423">
        <v>2912</v>
      </c>
      <c r="R423">
        <v>1481</v>
      </c>
      <c r="S423">
        <v>766</v>
      </c>
      <c r="T423">
        <v>400</v>
      </c>
      <c r="U423">
        <v>400</v>
      </c>
      <c r="V423" s="1" t="s">
        <v>39</v>
      </c>
      <c r="W423" s="1" t="s">
        <v>39</v>
      </c>
      <c r="X423" s="1" t="s">
        <v>41</v>
      </c>
      <c r="Y423" s="1" t="s">
        <v>39</v>
      </c>
      <c r="Z423" s="1" t="s">
        <v>39</v>
      </c>
      <c r="AA423">
        <v>0</v>
      </c>
      <c r="AB423">
        <v>135</v>
      </c>
      <c r="AC423">
        <v>12</v>
      </c>
      <c r="AD423">
        <v>0</v>
      </c>
      <c r="AE423">
        <v>3</v>
      </c>
    </row>
    <row r="424" spans="1:31" x14ac:dyDescent="0.25">
      <c r="A424" s="1" t="s">
        <v>31</v>
      </c>
      <c r="B424" s="3">
        <v>3858</v>
      </c>
      <c r="C424" s="2">
        <v>43125</v>
      </c>
      <c r="D424">
        <v>310</v>
      </c>
      <c r="E424" s="1" t="s">
        <v>45</v>
      </c>
      <c r="F424" s="1" t="s">
        <v>33</v>
      </c>
      <c r="G424" s="1" t="s">
        <v>490</v>
      </c>
      <c r="H424" s="1" t="s">
        <v>46</v>
      </c>
      <c r="I424" s="1" t="s">
        <v>290</v>
      </c>
      <c r="J424">
        <v>5280</v>
      </c>
      <c r="K424" s="1" t="s">
        <v>812</v>
      </c>
      <c r="L424" s="1" t="s">
        <v>806</v>
      </c>
      <c r="M424">
        <v>0.8</v>
      </c>
      <c r="N424">
        <v>397.6</v>
      </c>
      <c r="O424">
        <v>0</v>
      </c>
      <c r="P424">
        <v>1872</v>
      </c>
      <c r="Q424">
        <v>581</v>
      </c>
      <c r="R424">
        <v>290</v>
      </c>
      <c r="S424">
        <v>145</v>
      </c>
      <c r="T424">
        <v>0</v>
      </c>
      <c r="U424">
        <v>0</v>
      </c>
      <c r="V424" s="1" t="s">
        <v>39</v>
      </c>
      <c r="W424" s="1" t="s">
        <v>39</v>
      </c>
      <c r="X424" s="1" t="s">
        <v>49</v>
      </c>
      <c r="Y424" s="1" t="s">
        <v>39</v>
      </c>
      <c r="Z424" s="1" t="s">
        <v>39</v>
      </c>
      <c r="AC424">
        <v>0</v>
      </c>
      <c r="AD424">
        <v>0</v>
      </c>
      <c r="AE424">
        <v>6</v>
      </c>
    </row>
    <row r="425" spans="1:31" x14ac:dyDescent="0.25">
      <c r="A425" s="1" t="s">
        <v>31</v>
      </c>
      <c r="B425" s="3">
        <v>3859</v>
      </c>
      <c r="C425" s="2">
        <v>43125</v>
      </c>
      <c r="D425">
        <v>345</v>
      </c>
      <c r="E425" s="1" t="s">
        <v>72</v>
      </c>
      <c r="F425" s="1" t="s">
        <v>33</v>
      </c>
      <c r="G425" s="1" t="s">
        <v>490</v>
      </c>
      <c r="H425" s="1" t="s">
        <v>502</v>
      </c>
      <c r="I425" s="1" t="s">
        <v>130</v>
      </c>
      <c r="J425">
        <v>3520</v>
      </c>
      <c r="K425" s="1" t="s">
        <v>813</v>
      </c>
      <c r="L425" s="1" t="s">
        <v>806</v>
      </c>
      <c r="M425">
        <v>0.63</v>
      </c>
      <c r="N425">
        <v>237.9</v>
      </c>
      <c r="O425">
        <v>7</v>
      </c>
      <c r="P425">
        <v>2599</v>
      </c>
      <c r="Q425">
        <v>763</v>
      </c>
      <c r="R425">
        <v>382</v>
      </c>
      <c r="S425">
        <v>191</v>
      </c>
      <c r="T425">
        <v>0</v>
      </c>
      <c r="U425">
        <v>0</v>
      </c>
      <c r="V425" s="1" t="s">
        <v>39</v>
      </c>
      <c r="W425" s="1" t="s">
        <v>39</v>
      </c>
      <c r="X425" s="1" t="s">
        <v>92</v>
      </c>
      <c r="Y425" s="1" t="s">
        <v>39</v>
      </c>
      <c r="Z425" s="1" t="s">
        <v>39</v>
      </c>
      <c r="AC425">
        <v>0</v>
      </c>
      <c r="AD425">
        <v>0</v>
      </c>
      <c r="AE425">
        <v>5</v>
      </c>
    </row>
    <row r="426" spans="1:31" x14ac:dyDescent="0.25">
      <c r="A426" s="1" t="s">
        <v>31</v>
      </c>
      <c r="B426" s="3" t="s">
        <v>814</v>
      </c>
      <c r="C426" s="2">
        <v>43125</v>
      </c>
      <c r="D426">
        <v>1250</v>
      </c>
      <c r="E426" s="1" t="s">
        <v>32</v>
      </c>
      <c r="F426" s="1" t="s">
        <v>33</v>
      </c>
      <c r="G426" s="1" t="s">
        <v>815</v>
      </c>
      <c r="H426" s="1" t="s">
        <v>35</v>
      </c>
      <c r="I426" s="1" t="s">
        <v>130</v>
      </c>
      <c r="J426">
        <v>3520</v>
      </c>
      <c r="K426" s="1" t="s">
        <v>816</v>
      </c>
      <c r="L426" s="1" t="s">
        <v>147</v>
      </c>
      <c r="M426">
        <v>250</v>
      </c>
      <c r="N426">
        <v>275.2</v>
      </c>
      <c r="O426">
        <v>34.299999999999997</v>
      </c>
      <c r="P426">
        <v>7359</v>
      </c>
      <c r="Q426">
        <v>2282</v>
      </c>
      <c r="R426">
        <v>1087</v>
      </c>
      <c r="S426">
        <v>490</v>
      </c>
      <c r="T426">
        <v>191</v>
      </c>
      <c r="U426">
        <v>0</v>
      </c>
      <c r="V426" s="1" t="s">
        <v>39</v>
      </c>
      <c r="W426" s="1" t="s">
        <v>84</v>
      </c>
      <c r="X426" s="1" t="s">
        <v>49</v>
      </c>
      <c r="Y426" s="1" t="s">
        <v>39</v>
      </c>
      <c r="Z426" s="1" t="s">
        <v>39</v>
      </c>
      <c r="AC426">
        <v>9</v>
      </c>
      <c r="AD426">
        <v>0</v>
      </c>
    </row>
    <row r="427" spans="1:31" x14ac:dyDescent="0.25">
      <c r="A427" s="1" t="s">
        <v>31</v>
      </c>
      <c r="B427" s="3" t="s">
        <v>817</v>
      </c>
      <c r="C427" s="2">
        <v>43125</v>
      </c>
      <c r="D427">
        <v>120</v>
      </c>
      <c r="E427" s="1" t="s">
        <v>32</v>
      </c>
      <c r="F427" s="1" t="s">
        <v>42</v>
      </c>
      <c r="G427" s="1" t="s">
        <v>815</v>
      </c>
      <c r="H427" s="1" t="s">
        <v>35</v>
      </c>
      <c r="I427" s="1" t="s">
        <v>130</v>
      </c>
      <c r="J427">
        <v>3520</v>
      </c>
      <c r="K427" s="1" t="s">
        <v>818</v>
      </c>
      <c r="L427" s="1" t="s">
        <v>147</v>
      </c>
      <c r="M427">
        <v>250</v>
      </c>
      <c r="N427">
        <v>272.8</v>
      </c>
      <c r="O427">
        <v>31.9</v>
      </c>
      <c r="P427">
        <v>6269</v>
      </c>
      <c r="Q427">
        <v>1944</v>
      </c>
      <c r="R427">
        <v>926</v>
      </c>
      <c r="S427">
        <v>417</v>
      </c>
      <c r="T427">
        <v>163</v>
      </c>
      <c r="U427">
        <v>0</v>
      </c>
      <c r="V427" s="1" t="s">
        <v>39</v>
      </c>
      <c r="W427" s="1" t="s">
        <v>39</v>
      </c>
      <c r="X427" s="1" t="s">
        <v>41</v>
      </c>
      <c r="Y427" s="1" t="s">
        <v>39</v>
      </c>
      <c r="Z427" s="1" t="s">
        <v>39</v>
      </c>
      <c r="AA427">
        <v>80</v>
      </c>
      <c r="AB427">
        <v>102</v>
      </c>
      <c r="AC427">
        <v>9</v>
      </c>
      <c r="AD427">
        <v>0</v>
      </c>
    </row>
    <row r="428" spans="1:31" x14ac:dyDescent="0.25">
      <c r="A428" s="1" t="s">
        <v>31</v>
      </c>
      <c r="B428" s="3" t="s">
        <v>819</v>
      </c>
      <c r="C428" s="2">
        <v>43125</v>
      </c>
      <c r="D428">
        <v>150</v>
      </c>
      <c r="E428" s="1" t="s">
        <v>32</v>
      </c>
      <c r="F428" s="1" t="s">
        <v>33</v>
      </c>
      <c r="G428" s="1" t="s">
        <v>815</v>
      </c>
      <c r="H428" s="1" t="s">
        <v>35</v>
      </c>
      <c r="I428" s="1" t="s">
        <v>290</v>
      </c>
      <c r="J428">
        <v>5280</v>
      </c>
      <c r="K428" s="1" t="s">
        <v>820</v>
      </c>
      <c r="L428" s="1" t="s">
        <v>147</v>
      </c>
      <c r="M428">
        <v>250</v>
      </c>
      <c r="N428">
        <v>428.7</v>
      </c>
      <c r="O428">
        <v>39.799999999999997</v>
      </c>
      <c r="P428">
        <v>23496</v>
      </c>
      <c r="Q428">
        <v>7566</v>
      </c>
      <c r="R428">
        <v>3584</v>
      </c>
      <c r="S428">
        <v>1593</v>
      </c>
      <c r="T428">
        <v>796</v>
      </c>
      <c r="U428">
        <v>398</v>
      </c>
      <c r="V428" s="1" t="s">
        <v>39</v>
      </c>
      <c r="W428" s="1" t="s">
        <v>39</v>
      </c>
      <c r="X428" s="1" t="s">
        <v>49</v>
      </c>
      <c r="Y428" s="1" t="s">
        <v>39</v>
      </c>
      <c r="Z428" s="1" t="s">
        <v>66</v>
      </c>
      <c r="AC428">
        <v>13</v>
      </c>
      <c r="AD428">
        <v>0</v>
      </c>
    </row>
    <row r="429" spans="1:31" x14ac:dyDescent="0.25">
      <c r="A429" s="1" t="s">
        <v>31</v>
      </c>
      <c r="B429" s="3" t="s">
        <v>821</v>
      </c>
      <c r="C429" s="2">
        <v>43125</v>
      </c>
      <c r="D429">
        <v>225</v>
      </c>
      <c r="E429" s="1" t="s">
        <v>32</v>
      </c>
      <c r="F429" s="1" t="s">
        <v>42</v>
      </c>
      <c r="G429" s="1" t="s">
        <v>815</v>
      </c>
      <c r="H429" s="1" t="s">
        <v>35</v>
      </c>
      <c r="I429" s="1" t="s">
        <v>123</v>
      </c>
      <c r="J429">
        <v>4400</v>
      </c>
      <c r="K429" s="1" t="s">
        <v>341</v>
      </c>
      <c r="L429" s="1" t="s">
        <v>147</v>
      </c>
      <c r="M429">
        <v>250</v>
      </c>
      <c r="N429">
        <v>361.6</v>
      </c>
      <c r="O429">
        <v>0</v>
      </c>
      <c r="P429">
        <v>10085</v>
      </c>
      <c r="Q429">
        <v>3127</v>
      </c>
      <c r="R429">
        <v>1490</v>
      </c>
      <c r="S429">
        <v>671</v>
      </c>
      <c r="T429">
        <v>262</v>
      </c>
      <c r="U429">
        <v>0</v>
      </c>
      <c r="V429" s="1" t="s">
        <v>39</v>
      </c>
      <c r="W429" s="1" t="s">
        <v>39</v>
      </c>
      <c r="X429" s="1" t="s">
        <v>41</v>
      </c>
      <c r="Y429" s="1" t="s">
        <v>39</v>
      </c>
      <c r="Z429" s="1" t="s">
        <v>39</v>
      </c>
      <c r="AA429">
        <v>80</v>
      </c>
      <c r="AB429">
        <v>123</v>
      </c>
      <c r="AC429">
        <v>11</v>
      </c>
      <c r="AD429">
        <v>0</v>
      </c>
    </row>
    <row r="430" spans="1:31" x14ac:dyDescent="0.25">
      <c r="A430" s="1" t="s">
        <v>31</v>
      </c>
      <c r="B430" s="3" t="s">
        <v>822</v>
      </c>
      <c r="C430" s="2">
        <v>43125</v>
      </c>
      <c r="D430">
        <v>300</v>
      </c>
      <c r="E430" s="1" t="s">
        <v>45</v>
      </c>
      <c r="F430" s="1" t="s">
        <v>42</v>
      </c>
      <c r="G430" s="1" t="s">
        <v>815</v>
      </c>
      <c r="H430" s="1" t="s">
        <v>46</v>
      </c>
      <c r="I430" s="1" t="s">
        <v>139</v>
      </c>
      <c r="J430">
        <v>5500</v>
      </c>
      <c r="K430" s="1" t="s">
        <v>823</v>
      </c>
      <c r="L430" s="1" t="s">
        <v>147</v>
      </c>
      <c r="M430">
        <v>250</v>
      </c>
      <c r="N430">
        <v>414.8</v>
      </c>
      <c r="O430">
        <v>0</v>
      </c>
      <c r="P430">
        <v>52212</v>
      </c>
      <c r="Q430">
        <v>16814</v>
      </c>
      <c r="R430">
        <v>7965</v>
      </c>
      <c r="S430">
        <v>3540</v>
      </c>
      <c r="T430">
        <v>1770</v>
      </c>
      <c r="U430">
        <v>885</v>
      </c>
      <c r="V430" s="1" t="s">
        <v>39</v>
      </c>
      <c r="W430" s="1" t="s">
        <v>39</v>
      </c>
      <c r="X430" s="1" t="s">
        <v>49</v>
      </c>
      <c r="Y430" s="1" t="s">
        <v>39</v>
      </c>
      <c r="Z430" s="1" t="s">
        <v>39</v>
      </c>
      <c r="AC430">
        <v>17</v>
      </c>
      <c r="AD430">
        <v>0</v>
      </c>
    </row>
    <row r="431" spans="1:31" x14ac:dyDescent="0.25">
      <c r="A431" s="1" t="s">
        <v>31</v>
      </c>
      <c r="B431" s="3" t="s">
        <v>824</v>
      </c>
      <c r="C431" s="2">
        <v>43125</v>
      </c>
      <c r="D431">
        <v>335</v>
      </c>
      <c r="E431" s="1" t="s">
        <v>45</v>
      </c>
      <c r="F431" s="1" t="s">
        <v>33</v>
      </c>
      <c r="G431" s="1" t="s">
        <v>815</v>
      </c>
      <c r="H431" s="1" t="s">
        <v>46</v>
      </c>
      <c r="I431" s="1" t="s">
        <v>130</v>
      </c>
      <c r="J431">
        <v>3520</v>
      </c>
      <c r="K431" s="1" t="s">
        <v>825</v>
      </c>
      <c r="L431" s="1" t="s">
        <v>147</v>
      </c>
      <c r="M431">
        <v>250</v>
      </c>
      <c r="N431">
        <v>277.10000000000002</v>
      </c>
      <c r="O431">
        <v>0</v>
      </c>
      <c r="P431">
        <v>7904</v>
      </c>
      <c r="Q431">
        <v>2451</v>
      </c>
      <c r="R431">
        <v>1168</v>
      </c>
      <c r="S431">
        <v>526</v>
      </c>
      <c r="T431">
        <v>205</v>
      </c>
      <c r="U431">
        <v>0</v>
      </c>
      <c r="V431" s="1" t="s">
        <v>39</v>
      </c>
      <c r="W431" s="1" t="s">
        <v>39</v>
      </c>
      <c r="X431" s="1" t="s">
        <v>49</v>
      </c>
      <c r="Y431" s="1" t="s">
        <v>39</v>
      </c>
      <c r="Z431" s="1" t="s">
        <v>39</v>
      </c>
      <c r="AC431">
        <v>11</v>
      </c>
      <c r="AD431">
        <v>0</v>
      </c>
    </row>
    <row r="432" spans="1:31" x14ac:dyDescent="0.25">
      <c r="A432" s="1" t="s">
        <v>31</v>
      </c>
      <c r="B432" s="3" t="s">
        <v>826</v>
      </c>
      <c r="C432" s="2">
        <v>43125</v>
      </c>
      <c r="D432">
        <v>410</v>
      </c>
      <c r="E432" s="1" t="s">
        <v>72</v>
      </c>
      <c r="F432" s="1" t="s">
        <v>33</v>
      </c>
      <c r="G432" s="1" t="s">
        <v>815</v>
      </c>
      <c r="H432" s="1" t="s">
        <v>72</v>
      </c>
      <c r="I432" s="1" t="s">
        <v>130</v>
      </c>
      <c r="J432">
        <v>3520</v>
      </c>
      <c r="K432" s="1" t="s">
        <v>827</v>
      </c>
      <c r="L432" s="1" t="s">
        <v>147</v>
      </c>
      <c r="M432">
        <v>250</v>
      </c>
      <c r="N432">
        <v>293.10000000000002</v>
      </c>
      <c r="O432">
        <v>45.6</v>
      </c>
      <c r="P432">
        <v>5724</v>
      </c>
      <c r="Q432">
        <v>1775</v>
      </c>
      <c r="R432">
        <v>846</v>
      </c>
      <c r="S432">
        <v>381</v>
      </c>
      <c r="T432">
        <v>149</v>
      </c>
      <c r="U432">
        <v>0</v>
      </c>
      <c r="V432" s="1" t="s">
        <v>39</v>
      </c>
      <c r="W432" s="1" t="s">
        <v>39</v>
      </c>
      <c r="X432" s="1" t="s">
        <v>76</v>
      </c>
      <c r="Y432" s="1" t="s">
        <v>39</v>
      </c>
      <c r="Z432" s="1" t="s">
        <v>39</v>
      </c>
      <c r="AC432">
        <v>0</v>
      </c>
      <c r="AD432">
        <v>0</v>
      </c>
    </row>
    <row r="433" spans="1:31" x14ac:dyDescent="0.25">
      <c r="A433" s="1" t="s">
        <v>31</v>
      </c>
      <c r="B433" s="3">
        <v>3867</v>
      </c>
      <c r="C433" s="2">
        <v>43126</v>
      </c>
      <c r="D433">
        <v>1250</v>
      </c>
      <c r="E433" s="1" t="s">
        <v>45</v>
      </c>
      <c r="F433" s="1" t="s">
        <v>42</v>
      </c>
      <c r="G433" s="1" t="s">
        <v>369</v>
      </c>
      <c r="H433" s="1" t="s">
        <v>46</v>
      </c>
      <c r="I433" s="1" t="s">
        <v>370</v>
      </c>
      <c r="J433">
        <v>4211</v>
      </c>
      <c r="K433" s="1" t="s">
        <v>828</v>
      </c>
      <c r="L433" s="1" t="s">
        <v>829</v>
      </c>
      <c r="M433">
        <v>0.15</v>
      </c>
      <c r="N433">
        <v>295.10000000000002</v>
      </c>
      <c r="O433">
        <v>6.1</v>
      </c>
      <c r="P433">
        <v>4614</v>
      </c>
      <c r="Q433">
        <v>1355</v>
      </c>
      <c r="R433">
        <v>677</v>
      </c>
      <c r="S433">
        <v>350</v>
      </c>
      <c r="T433">
        <v>350</v>
      </c>
      <c r="U433">
        <v>350</v>
      </c>
      <c r="V433" s="1" t="s">
        <v>39</v>
      </c>
      <c r="W433" s="1" t="s">
        <v>40</v>
      </c>
      <c r="X433" s="1" t="s">
        <v>49</v>
      </c>
      <c r="Y433" s="1" t="s">
        <v>39</v>
      </c>
      <c r="Z433" s="1" t="s">
        <v>39</v>
      </c>
      <c r="AA433">
        <v>0</v>
      </c>
      <c r="AB433">
        <v>105</v>
      </c>
      <c r="AC433">
        <v>15</v>
      </c>
      <c r="AD433">
        <v>0</v>
      </c>
      <c r="AE433">
        <v>4</v>
      </c>
    </row>
    <row r="434" spans="1:31" x14ac:dyDescent="0.25">
      <c r="A434" s="1" t="s">
        <v>31</v>
      </c>
      <c r="B434" s="3">
        <v>3868</v>
      </c>
      <c r="C434" s="2">
        <v>43126</v>
      </c>
      <c r="D434">
        <v>125</v>
      </c>
      <c r="E434" s="1" t="s">
        <v>32</v>
      </c>
      <c r="F434" s="1" t="s">
        <v>33</v>
      </c>
      <c r="G434" s="1" t="s">
        <v>369</v>
      </c>
      <c r="H434" s="1" t="s">
        <v>46</v>
      </c>
      <c r="I434" s="1" t="s">
        <v>380</v>
      </c>
      <c r="J434">
        <v>4268</v>
      </c>
      <c r="K434" s="1" t="s">
        <v>830</v>
      </c>
      <c r="L434" s="1" t="s">
        <v>829</v>
      </c>
      <c r="M434">
        <v>0.5</v>
      </c>
      <c r="N434">
        <v>289.8</v>
      </c>
      <c r="O434">
        <v>3.8</v>
      </c>
      <c r="P434">
        <v>3119</v>
      </c>
      <c r="Q434">
        <v>916</v>
      </c>
      <c r="R434">
        <v>458</v>
      </c>
      <c r="S434">
        <v>229</v>
      </c>
      <c r="T434">
        <v>0</v>
      </c>
      <c r="U434">
        <v>0</v>
      </c>
      <c r="V434" s="1" t="s">
        <v>39</v>
      </c>
      <c r="W434" s="1" t="s">
        <v>84</v>
      </c>
      <c r="X434" s="1" t="s">
        <v>321</v>
      </c>
      <c r="Y434" s="1" t="s">
        <v>39</v>
      </c>
      <c r="Z434" s="1" t="s">
        <v>39</v>
      </c>
      <c r="AC434">
        <v>0</v>
      </c>
      <c r="AD434">
        <v>0</v>
      </c>
      <c r="AE434">
        <v>5</v>
      </c>
    </row>
    <row r="435" spans="1:31" x14ac:dyDescent="0.25">
      <c r="A435" s="1" t="s">
        <v>31</v>
      </c>
      <c r="B435" s="3">
        <v>3869</v>
      </c>
      <c r="C435" s="2">
        <v>43126</v>
      </c>
      <c r="D435">
        <v>155</v>
      </c>
      <c r="E435" s="1" t="s">
        <v>45</v>
      </c>
      <c r="F435" s="1" t="s">
        <v>33</v>
      </c>
      <c r="G435" s="1" t="s">
        <v>369</v>
      </c>
      <c r="H435" s="1" t="s">
        <v>46</v>
      </c>
      <c r="I435" s="1" t="s">
        <v>382</v>
      </c>
      <c r="J435">
        <v>5274</v>
      </c>
      <c r="K435" s="1" t="s">
        <v>831</v>
      </c>
      <c r="L435" s="1" t="s">
        <v>829</v>
      </c>
      <c r="M435">
        <v>0.15</v>
      </c>
      <c r="N435">
        <v>372.2</v>
      </c>
      <c r="O435">
        <v>0.2</v>
      </c>
      <c r="P435">
        <v>4614</v>
      </c>
      <c r="Q435">
        <v>1355</v>
      </c>
      <c r="R435">
        <v>677</v>
      </c>
      <c r="S435">
        <v>350</v>
      </c>
      <c r="T435">
        <v>0</v>
      </c>
      <c r="U435">
        <v>0</v>
      </c>
      <c r="V435" s="1" t="s">
        <v>39</v>
      </c>
      <c r="W435" s="1" t="s">
        <v>40</v>
      </c>
      <c r="X435" s="1" t="s">
        <v>49</v>
      </c>
      <c r="Y435" s="1" t="s">
        <v>39</v>
      </c>
      <c r="Z435" s="1" t="s">
        <v>39</v>
      </c>
      <c r="AC435">
        <v>18</v>
      </c>
      <c r="AD435">
        <v>0</v>
      </c>
      <c r="AE435">
        <v>4</v>
      </c>
    </row>
    <row r="436" spans="1:31" x14ac:dyDescent="0.25">
      <c r="A436" s="1" t="s">
        <v>31</v>
      </c>
      <c r="B436" s="3">
        <v>3870</v>
      </c>
      <c r="C436" s="2">
        <v>43126</v>
      </c>
      <c r="D436">
        <v>230</v>
      </c>
      <c r="E436" s="1" t="s">
        <v>32</v>
      </c>
      <c r="F436" s="1" t="s">
        <v>33</v>
      </c>
      <c r="G436" s="1" t="s">
        <v>369</v>
      </c>
      <c r="H436" s="1" t="s">
        <v>46</v>
      </c>
      <c r="I436" s="1" t="s">
        <v>376</v>
      </c>
      <c r="J436">
        <v>3648</v>
      </c>
      <c r="K436" s="1" t="s">
        <v>832</v>
      </c>
      <c r="L436" s="1" t="s">
        <v>829</v>
      </c>
      <c r="M436">
        <v>0.5</v>
      </c>
      <c r="N436">
        <v>252.4</v>
      </c>
      <c r="O436">
        <v>7.7</v>
      </c>
      <c r="P436">
        <v>4094</v>
      </c>
      <c r="Q436">
        <v>1202</v>
      </c>
      <c r="R436">
        <v>601</v>
      </c>
      <c r="S436">
        <v>301</v>
      </c>
      <c r="T436">
        <v>0</v>
      </c>
      <c r="U436">
        <v>0</v>
      </c>
      <c r="V436" s="1" t="s">
        <v>39</v>
      </c>
      <c r="W436" s="1" t="s">
        <v>40</v>
      </c>
      <c r="X436" s="1" t="s">
        <v>41</v>
      </c>
      <c r="Y436" s="1" t="s">
        <v>39</v>
      </c>
      <c r="Z436" s="1" t="s">
        <v>39</v>
      </c>
      <c r="AC436">
        <v>8</v>
      </c>
      <c r="AD436">
        <v>0</v>
      </c>
      <c r="AE436">
        <v>4</v>
      </c>
    </row>
    <row r="437" spans="1:31" x14ac:dyDescent="0.25">
      <c r="A437" s="1" t="s">
        <v>31</v>
      </c>
      <c r="B437" s="3">
        <v>3871</v>
      </c>
      <c r="C437" s="2">
        <v>43126</v>
      </c>
      <c r="D437">
        <v>305</v>
      </c>
      <c r="E437" s="1" t="s">
        <v>45</v>
      </c>
      <c r="F437" s="1" t="s">
        <v>42</v>
      </c>
      <c r="G437" s="1" t="s">
        <v>369</v>
      </c>
      <c r="H437" s="1" t="s">
        <v>46</v>
      </c>
      <c r="I437" s="1" t="s">
        <v>382</v>
      </c>
      <c r="J437">
        <v>5274</v>
      </c>
      <c r="K437" s="1" t="s">
        <v>833</v>
      </c>
      <c r="L437" s="1" t="s">
        <v>829</v>
      </c>
      <c r="M437">
        <v>0.15</v>
      </c>
      <c r="N437">
        <v>370.8</v>
      </c>
      <c r="O437">
        <v>-1.2</v>
      </c>
      <c r="P437">
        <v>4614</v>
      </c>
      <c r="Q437">
        <v>1355</v>
      </c>
      <c r="R437">
        <v>677</v>
      </c>
      <c r="S437">
        <v>350</v>
      </c>
      <c r="T437">
        <v>350</v>
      </c>
      <c r="U437">
        <v>350</v>
      </c>
      <c r="V437" s="1" t="s">
        <v>39</v>
      </c>
      <c r="W437" s="1" t="s">
        <v>39</v>
      </c>
      <c r="X437" s="1" t="s">
        <v>49</v>
      </c>
      <c r="Y437" s="1" t="s">
        <v>39</v>
      </c>
      <c r="Z437" s="1" t="s">
        <v>39</v>
      </c>
      <c r="AA437">
        <v>0</v>
      </c>
      <c r="AB437">
        <v>120</v>
      </c>
      <c r="AC437">
        <v>18</v>
      </c>
      <c r="AD437">
        <v>1</v>
      </c>
      <c r="AE437">
        <v>4</v>
      </c>
    </row>
    <row r="438" spans="1:31" x14ac:dyDescent="0.25">
      <c r="A438" s="1" t="s">
        <v>31</v>
      </c>
      <c r="B438" s="3">
        <v>3872</v>
      </c>
      <c r="C438" s="2">
        <v>43126</v>
      </c>
      <c r="D438">
        <v>340</v>
      </c>
      <c r="E438" s="1" t="s">
        <v>32</v>
      </c>
      <c r="F438" s="1" t="s">
        <v>42</v>
      </c>
      <c r="G438" s="1" t="s">
        <v>369</v>
      </c>
      <c r="H438" s="1" t="s">
        <v>46</v>
      </c>
      <c r="I438" s="1" t="s">
        <v>376</v>
      </c>
      <c r="J438">
        <v>3648</v>
      </c>
      <c r="K438" s="1" t="s">
        <v>834</v>
      </c>
      <c r="L438" s="1" t="s">
        <v>829</v>
      </c>
      <c r="M438">
        <v>0.5</v>
      </c>
      <c r="N438">
        <v>250.2</v>
      </c>
      <c r="O438">
        <v>5.5</v>
      </c>
      <c r="P438">
        <v>3119</v>
      </c>
      <c r="Q438">
        <v>916</v>
      </c>
      <c r="R438">
        <v>458</v>
      </c>
      <c r="S438">
        <v>350</v>
      </c>
      <c r="T438">
        <v>350</v>
      </c>
      <c r="U438">
        <v>350</v>
      </c>
      <c r="V438" s="1" t="s">
        <v>39</v>
      </c>
      <c r="W438" s="1" t="s">
        <v>40</v>
      </c>
      <c r="X438" s="1" t="s">
        <v>41</v>
      </c>
      <c r="Y438" s="1" t="s">
        <v>39</v>
      </c>
      <c r="Z438" s="1" t="s">
        <v>39</v>
      </c>
      <c r="AA438">
        <v>0</v>
      </c>
      <c r="AB438">
        <v>100</v>
      </c>
      <c r="AC438">
        <v>8</v>
      </c>
      <c r="AD438">
        <v>0</v>
      </c>
      <c r="AE438">
        <v>5</v>
      </c>
    </row>
    <row r="439" spans="1:31" x14ac:dyDescent="0.25">
      <c r="A439" s="1" t="s">
        <v>31</v>
      </c>
      <c r="B439" s="3">
        <v>3873</v>
      </c>
      <c r="C439" s="2">
        <v>43126</v>
      </c>
      <c r="D439">
        <v>410</v>
      </c>
      <c r="E439" s="1" t="s">
        <v>32</v>
      </c>
      <c r="F439" s="1" t="s">
        <v>42</v>
      </c>
      <c r="G439" s="1" t="s">
        <v>369</v>
      </c>
      <c r="H439" s="1" t="s">
        <v>46</v>
      </c>
      <c r="I439" s="1" t="s">
        <v>384</v>
      </c>
      <c r="J439">
        <v>5364</v>
      </c>
      <c r="K439" s="1" t="s">
        <v>835</v>
      </c>
      <c r="L439" s="1" t="s">
        <v>829</v>
      </c>
      <c r="M439">
        <v>0.5</v>
      </c>
      <c r="N439">
        <v>370.8</v>
      </c>
      <c r="O439">
        <v>11.8</v>
      </c>
      <c r="P439">
        <v>4094</v>
      </c>
      <c r="Q439">
        <v>1202</v>
      </c>
      <c r="R439">
        <v>601</v>
      </c>
      <c r="S439">
        <v>350</v>
      </c>
      <c r="T439">
        <v>350</v>
      </c>
      <c r="U439">
        <v>350</v>
      </c>
      <c r="V439" s="1" t="s">
        <v>39</v>
      </c>
      <c r="W439" s="1" t="s">
        <v>39</v>
      </c>
      <c r="X439" s="1" t="s">
        <v>41</v>
      </c>
      <c r="Y439" s="1" t="s">
        <v>39</v>
      </c>
      <c r="Z439" s="1" t="s">
        <v>39</v>
      </c>
      <c r="AA439">
        <v>0</v>
      </c>
      <c r="AB439">
        <v>120</v>
      </c>
      <c r="AC439">
        <v>11</v>
      </c>
      <c r="AD439">
        <v>0</v>
      </c>
      <c r="AE439">
        <v>4</v>
      </c>
    </row>
    <row r="440" spans="1:31" x14ac:dyDescent="0.25">
      <c r="A440" s="1" t="s">
        <v>31</v>
      </c>
      <c r="B440" s="3">
        <v>3874</v>
      </c>
      <c r="C440" s="2">
        <v>43126</v>
      </c>
      <c r="D440">
        <v>100</v>
      </c>
      <c r="E440" s="1" t="s">
        <v>45</v>
      </c>
      <c r="F440" s="1" t="s">
        <v>33</v>
      </c>
      <c r="G440" s="1" t="s">
        <v>455</v>
      </c>
      <c r="H440" s="1" t="s">
        <v>46</v>
      </c>
      <c r="I440" s="1" t="s">
        <v>464</v>
      </c>
      <c r="J440">
        <v>4369</v>
      </c>
      <c r="K440" s="1" t="s">
        <v>836</v>
      </c>
      <c r="L440" s="1" t="s">
        <v>657</v>
      </c>
      <c r="M440">
        <v>0.78</v>
      </c>
      <c r="N440">
        <v>329.2</v>
      </c>
      <c r="O440">
        <v>23.9</v>
      </c>
      <c r="P440">
        <v>5198</v>
      </c>
      <c r="Q440">
        <v>1526</v>
      </c>
      <c r="R440">
        <v>0</v>
      </c>
      <c r="S440">
        <v>0</v>
      </c>
      <c r="T440">
        <v>0</v>
      </c>
      <c r="U440">
        <v>0</v>
      </c>
      <c r="V440" s="1" t="s">
        <v>39</v>
      </c>
      <c r="W440" s="1" t="s">
        <v>39</v>
      </c>
      <c r="X440" s="1" t="s">
        <v>49</v>
      </c>
      <c r="Y440" s="1" t="s">
        <v>39</v>
      </c>
      <c r="Z440" s="1" t="s">
        <v>39</v>
      </c>
      <c r="AC440">
        <v>16</v>
      </c>
      <c r="AD440">
        <v>0</v>
      </c>
      <c r="AE440">
        <v>4</v>
      </c>
    </row>
    <row r="441" spans="1:31" x14ac:dyDescent="0.25">
      <c r="A441" s="1" t="s">
        <v>31</v>
      </c>
      <c r="B441" s="3">
        <v>3875</v>
      </c>
      <c r="C441" s="2">
        <v>43126</v>
      </c>
      <c r="D441">
        <v>135</v>
      </c>
      <c r="E441" s="1" t="s">
        <v>32</v>
      </c>
      <c r="F441" s="1" t="s">
        <v>33</v>
      </c>
      <c r="G441" s="1" t="s">
        <v>455</v>
      </c>
      <c r="H441" s="1" t="s">
        <v>35</v>
      </c>
      <c r="I441" s="1" t="s">
        <v>459</v>
      </c>
      <c r="J441">
        <v>3471</v>
      </c>
      <c r="K441" s="1" t="s">
        <v>837</v>
      </c>
      <c r="L441" s="1" t="s">
        <v>657</v>
      </c>
      <c r="M441">
        <v>0.78</v>
      </c>
      <c r="N441">
        <v>245.1</v>
      </c>
      <c r="O441">
        <v>10.199999999999999</v>
      </c>
      <c r="P441">
        <v>4549</v>
      </c>
      <c r="Q441">
        <v>1336</v>
      </c>
      <c r="R441">
        <v>668</v>
      </c>
      <c r="S441">
        <v>334</v>
      </c>
      <c r="T441">
        <v>0</v>
      </c>
      <c r="U441">
        <v>0</v>
      </c>
      <c r="V441" s="1" t="s">
        <v>39</v>
      </c>
      <c r="W441" s="1" t="s">
        <v>40</v>
      </c>
      <c r="X441" s="1" t="s">
        <v>41</v>
      </c>
      <c r="Y441" s="1" t="s">
        <v>39</v>
      </c>
      <c r="Z441" s="1" t="s">
        <v>39</v>
      </c>
      <c r="AC441">
        <v>8</v>
      </c>
      <c r="AD441">
        <v>0</v>
      </c>
      <c r="AE441">
        <v>4</v>
      </c>
    </row>
    <row r="442" spans="1:31" x14ac:dyDescent="0.25">
      <c r="A442" s="1" t="s">
        <v>31</v>
      </c>
      <c r="B442" s="3">
        <v>3876</v>
      </c>
      <c r="C442" s="2">
        <v>43126</v>
      </c>
      <c r="D442">
        <v>205</v>
      </c>
      <c r="E442" s="1" t="s">
        <v>32</v>
      </c>
      <c r="F442" s="1" t="s">
        <v>42</v>
      </c>
      <c r="G442" s="1" t="s">
        <v>455</v>
      </c>
      <c r="H442" s="1" t="s">
        <v>35</v>
      </c>
      <c r="I442" s="1" t="s">
        <v>456</v>
      </c>
      <c r="J442">
        <v>4317</v>
      </c>
      <c r="K442" s="1" t="s">
        <v>838</v>
      </c>
      <c r="L442" s="1" t="s">
        <v>657</v>
      </c>
      <c r="M442">
        <v>0.78</v>
      </c>
      <c r="N442">
        <v>308.39999999999998</v>
      </c>
      <c r="O442">
        <v>9.4</v>
      </c>
      <c r="P442">
        <v>4549</v>
      </c>
      <c r="Q442">
        <v>1336</v>
      </c>
      <c r="R442">
        <v>668</v>
      </c>
      <c r="S442">
        <v>350</v>
      </c>
      <c r="T442">
        <v>350</v>
      </c>
      <c r="U442">
        <v>350</v>
      </c>
      <c r="V442" s="1" t="s">
        <v>39</v>
      </c>
      <c r="W442" s="1" t="s">
        <v>40</v>
      </c>
      <c r="X442" s="1" t="s">
        <v>41</v>
      </c>
      <c r="Y442" s="1" t="s">
        <v>39</v>
      </c>
      <c r="Z442" s="1" t="s">
        <v>39</v>
      </c>
      <c r="AA442">
        <v>0</v>
      </c>
      <c r="AB442">
        <v>105</v>
      </c>
      <c r="AC442">
        <v>10</v>
      </c>
      <c r="AD442">
        <v>0</v>
      </c>
      <c r="AE442">
        <v>4</v>
      </c>
    </row>
    <row r="443" spans="1:31" x14ac:dyDescent="0.25">
      <c r="A443" s="1" t="s">
        <v>31</v>
      </c>
      <c r="B443" s="3">
        <v>3877</v>
      </c>
      <c r="C443" s="2">
        <v>43126</v>
      </c>
      <c r="D443">
        <v>240</v>
      </c>
      <c r="E443" s="1" t="s">
        <v>45</v>
      </c>
      <c r="F443" s="1" t="s">
        <v>42</v>
      </c>
      <c r="G443" s="1" t="s">
        <v>455</v>
      </c>
      <c r="H443" s="1" t="s">
        <v>46</v>
      </c>
      <c r="I443" s="1" t="s">
        <v>464</v>
      </c>
      <c r="J443">
        <v>4369</v>
      </c>
      <c r="K443" s="1" t="s">
        <v>839</v>
      </c>
      <c r="L443" s="1" t="s">
        <v>657</v>
      </c>
      <c r="M443">
        <v>0.78</v>
      </c>
      <c r="N443">
        <v>315.89999999999998</v>
      </c>
      <c r="O443">
        <v>10.6</v>
      </c>
      <c r="P443">
        <v>9747</v>
      </c>
      <c r="Q443">
        <v>2862</v>
      </c>
      <c r="R443">
        <v>1431</v>
      </c>
      <c r="S443">
        <v>716</v>
      </c>
      <c r="T443">
        <v>350</v>
      </c>
      <c r="U443">
        <v>0</v>
      </c>
      <c r="V443" s="1" t="s">
        <v>39</v>
      </c>
      <c r="W443" s="1" t="s">
        <v>39</v>
      </c>
      <c r="X443" s="1" t="s">
        <v>49</v>
      </c>
      <c r="Y443" s="1" t="s">
        <v>39</v>
      </c>
      <c r="Z443" s="1" t="s">
        <v>39</v>
      </c>
      <c r="AA443">
        <v>0</v>
      </c>
      <c r="AB443">
        <v>135</v>
      </c>
      <c r="AC443">
        <v>16</v>
      </c>
      <c r="AD443">
        <v>1</v>
      </c>
      <c r="AE443">
        <v>3</v>
      </c>
    </row>
    <row r="444" spans="1:31" x14ac:dyDescent="0.25">
      <c r="A444" s="1" t="s">
        <v>31</v>
      </c>
      <c r="B444" s="3">
        <v>3878</v>
      </c>
      <c r="C444" s="2">
        <v>43126</v>
      </c>
      <c r="D444">
        <v>315</v>
      </c>
      <c r="E444" s="1" t="s">
        <v>32</v>
      </c>
      <c r="F444" s="1" t="s">
        <v>42</v>
      </c>
      <c r="G444" s="1" t="s">
        <v>455</v>
      </c>
      <c r="H444" s="1" t="s">
        <v>35</v>
      </c>
      <c r="I444" s="1" t="s">
        <v>840</v>
      </c>
      <c r="J444">
        <v>5510</v>
      </c>
      <c r="K444" s="1" t="s">
        <v>841</v>
      </c>
      <c r="L444" s="1" t="s">
        <v>657</v>
      </c>
      <c r="M444">
        <v>0.78</v>
      </c>
      <c r="N444">
        <v>401.2</v>
      </c>
      <c r="O444">
        <v>18.3</v>
      </c>
      <c r="P444">
        <v>12512</v>
      </c>
      <c r="Q444">
        <v>3696</v>
      </c>
      <c r="R444">
        <v>1848</v>
      </c>
      <c r="S444">
        <v>924</v>
      </c>
      <c r="T444">
        <v>462</v>
      </c>
      <c r="U444">
        <v>232</v>
      </c>
      <c r="V444" s="1" t="s">
        <v>39</v>
      </c>
      <c r="W444" s="1" t="s">
        <v>39</v>
      </c>
      <c r="X444" s="1" t="s">
        <v>49</v>
      </c>
      <c r="Y444" s="1" t="s">
        <v>39</v>
      </c>
      <c r="Z444" s="1" t="s">
        <v>39</v>
      </c>
      <c r="AC444">
        <v>12</v>
      </c>
      <c r="AD444">
        <v>0</v>
      </c>
      <c r="AE444">
        <v>2</v>
      </c>
    </row>
    <row r="445" spans="1:31" x14ac:dyDescent="0.25">
      <c r="A445" s="1" t="s">
        <v>31</v>
      </c>
      <c r="B445" s="3">
        <v>3879</v>
      </c>
      <c r="C445" s="2">
        <v>43126</v>
      </c>
      <c r="D445">
        <v>350</v>
      </c>
      <c r="E445" s="1" t="s">
        <v>32</v>
      </c>
      <c r="F445" s="1" t="s">
        <v>42</v>
      </c>
      <c r="G445" s="1" t="s">
        <v>455</v>
      </c>
      <c r="H445" s="1" t="s">
        <v>35</v>
      </c>
      <c r="I445" s="1" t="s">
        <v>465</v>
      </c>
      <c r="J445">
        <v>4545</v>
      </c>
      <c r="K445" s="1" t="s">
        <v>842</v>
      </c>
      <c r="L445" s="1" t="s">
        <v>657</v>
      </c>
      <c r="M445">
        <v>0.78</v>
      </c>
      <c r="N445">
        <v>325.10000000000002</v>
      </c>
      <c r="O445">
        <v>14.5</v>
      </c>
      <c r="P445">
        <v>5198</v>
      </c>
      <c r="Q445">
        <v>1526</v>
      </c>
      <c r="R445">
        <v>763</v>
      </c>
      <c r="S445">
        <v>382</v>
      </c>
      <c r="T445">
        <v>350</v>
      </c>
      <c r="U445">
        <v>350</v>
      </c>
      <c r="V445" s="1" t="s">
        <v>39</v>
      </c>
      <c r="W445" s="1" t="s">
        <v>39</v>
      </c>
      <c r="X445" s="1" t="s">
        <v>41</v>
      </c>
      <c r="Y445" s="1" t="s">
        <v>39</v>
      </c>
      <c r="Z445" s="1" t="s">
        <v>39</v>
      </c>
      <c r="AA445">
        <v>0</v>
      </c>
      <c r="AB445">
        <v>120</v>
      </c>
      <c r="AC445">
        <v>10</v>
      </c>
      <c r="AD445">
        <v>2</v>
      </c>
      <c r="AE445">
        <v>4</v>
      </c>
    </row>
    <row r="446" spans="1:31" x14ac:dyDescent="0.25">
      <c r="A446" s="1" t="s">
        <v>31</v>
      </c>
      <c r="B446" s="3">
        <v>3880</v>
      </c>
      <c r="C446" s="2">
        <v>43126</v>
      </c>
      <c r="D446">
        <v>420</v>
      </c>
      <c r="E446" s="1" t="s">
        <v>72</v>
      </c>
      <c r="F446" s="1" t="s">
        <v>33</v>
      </c>
      <c r="G446" s="1" t="s">
        <v>455</v>
      </c>
      <c r="H446" s="1" t="s">
        <v>72</v>
      </c>
      <c r="I446" s="1" t="s">
        <v>843</v>
      </c>
      <c r="J446">
        <v>3008</v>
      </c>
      <c r="K446" s="1" t="s">
        <v>844</v>
      </c>
      <c r="L446" s="1" t="s">
        <v>657</v>
      </c>
      <c r="M446">
        <v>0.78</v>
      </c>
      <c r="N446">
        <v>205.6</v>
      </c>
      <c r="O446">
        <v>5.6</v>
      </c>
      <c r="P446">
        <v>2274</v>
      </c>
      <c r="Q446">
        <v>668</v>
      </c>
      <c r="R446">
        <v>334</v>
      </c>
      <c r="S446">
        <v>167</v>
      </c>
      <c r="T446">
        <v>0</v>
      </c>
      <c r="U446">
        <v>0</v>
      </c>
      <c r="V446" s="1" t="s">
        <v>39</v>
      </c>
      <c r="W446" s="1" t="s">
        <v>39</v>
      </c>
      <c r="X446" s="1" t="s">
        <v>92</v>
      </c>
      <c r="Y446" s="1" t="s">
        <v>39</v>
      </c>
      <c r="Z446" s="1" t="s">
        <v>39</v>
      </c>
      <c r="AC446">
        <v>0</v>
      </c>
      <c r="AD446">
        <v>0</v>
      </c>
      <c r="AE446">
        <v>5</v>
      </c>
    </row>
    <row r="447" spans="1:31" x14ac:dyDescent="0.25">
      <c r="A447" s="1" t="s">
        <v>31</v>
      </c>
      <c r="B447" s="3">
        <v>3881</v>
      </c>
      <c r="C447" s="2">
        <v>43127</v>
      </c>
      <c r="D447">
        <v>1240</v>
      </c>
      <c r="E447" s="1" t="s">
        <v>32</v>
      </c>
      <c r="F447" s="1" t="s">
        <v>33</v>
      </c>
      <c r="G447" s="1" t="s">
        <v>55</v>
      </c>
      <c r="H447" s="1" t="s">
        <v>56</v>
      </c>
      <c r="I447" s="1" t="s">
        <v>845</v>
      </c>
      <c r="J447">
        <v>3699</v>
      </c>
      <c r="K447" s="1" t="s">
        <v>846</v>
      </c>
      <c r="L447" s="1" t="s">
        <v>847</v>
      </c>
      <c r="M447">
        <v>1.28</v>
      </c>
      <c r="N447">
        <v>266.2</v>
      </c>
      <c r="O447">
        <v>14.9</v>
      </c>
      <c r="P447">
        <v>18224</v>
      </c>
      <c r="Q447">
        <v>6838</v>
      </c>
      <c r="R447">
        <v>3424</v>
      </c>
      <c r="S447">
        <v>1706</v>
      </c>
      <c r="T447">
        <v>858</v>
      </c>
      <c r="U447">
        <v>429</v>
      </c>
      <c r="V447" s="1" t="s">
        <v>39</v>
      </c>
      <c r="W447" s="1" t="s">
        <v>39</v>
      </c>
      <c r="X447" s="1" t="s">
        <v>76</v>
      </c>
      <c r="Y447" s="1" t="s">
        <v>39</v>
      </c>
      <c r="Z447" s="1" t="s">
        <v>66</v>
      </c>
      <c r="AC447">
        <v>8</v>
      </c>
      <c r="AD447">
        <v>0</v>
      </c>
      <c r="AE447">
        <v>1</v>
      </c>
    </row>
    <row r="448" spans="1:31" x14ac:dyDescent="0.25">
      <c r="A448" s="1" t="s">
        <v>31</v>
      </c>
      <c r="B448" s="3">
        <v>3882</v>
      </c>
      <c r="C448" s="2">
        <v>43127</v>
      </c>
      <c r="D448">
        <v>115</v>
      </c>
      <c r="E448" s="1" t="s">
        <v>45</v>
      </c>
      <c r="F448" s="1" t="s">
        <v>42</v>
      </c>
      <c r="G448" s="1" t="s">
        <v>55</v>
      </c>
      <c r="H448" s="1" t="s">
        <v>61</v>
      </c>
      <c r="I448" s="1" t="s">
        <v>64</v>
      </c>
      <c r="J448">
        <v>4566</v>
      </c>
      <c r="K448" s="1" t="s">
        <v>848</v>
      </c>
      <c r="L448" s="1" t="s">
        <v>847</v>
      </c>
      <c r="M448">
        <v>0.98</v>
      </c>
      <c r="N448">
        <v>328.6</v>
      </c>
      <c r="O448">
        <v>12.9</v>
      </c>
      <c r="P448">
        <v>17204</v>
      </c>
      <c r="Q448">
        <v>5082</v>
      </c>
      <c r="R448">
        <v>2541</v>
      </c>
      <c r="S448">
        <v>1271</v>
      </c>
      <c r="T448">
        <v>635</v>
      </c>
      <c r="U448">
        <v>319</v>
      </c>
      <c r="V448" s="1" t="s">
        <v>39</v>
      </c>
      <c r="W448" s="1" t="s">
        <v>40</v>
      </c>
      <c r="X448" s="1" t="s">
        <v>49</v>
      </c>
      <c r="Y448" s="1" t="s">
        <v>39</v>
      </c>
      <c r="Z448" s="1" t="s">
        <v>39</v>
      </c>
      <c r="AC448">
        <v>17</v>
      </c>
      <c r="AD448">
        <v>1</v>
      </c>
      <c r="AE448">
        <v>2</v>
      </c>
    </row>
    <row r="449" spans="1:31" x14ac:dyDescent="0.25">
      <c r="A449" s="1" t="s">
        <v>31</v>
      </c>
      <c r="B449" s="3">
        <v>3883</v>
      </c>
      <c r="C449" s="2">
        <v>43127</v>
      </c>
      <c r="D449">
        <v>150</v>
      </c>
      <c r="E449" s="1" t="s">
        <v>45</v>
      </c>
      <c r="F449" s="1" t="s">
        <v>42</v>
      </c>
      <c r="G449" s="1" t="s">
        <v>55</v>
      </c>
      <c r="H449" s="1" t="s">
        <v>61</v>
      </c>
      <c r="I449" s="1" t="s">
        <v>64</v>
      </c>
      <c r="J449">
        <v>4566</v>
      </c>
      <c r="K449" s="1" t="s">
        <v>849</v>
      </c>
      <c r="L449" s="1" t="s">
        <v>847</v>
      </c>
      <c r="M449">
        <v>0.98</v>
      </c>
      <c r="N449">
        <v>328.9</v>
      </c>
      <c r="O449">
        <v>13.2</v>
      </c>
      <c r="P449">
        <v>42713</v>
      </c>
      <c r="Q449">
        <v>16028</v>
      </c>
      <c r="R449">
        <v>8025</v>
      </c>
      <c r="S449">
        <v>3998</v>
      </c>
      <c r="T449">
        <v>2010</v>
      </c>
      <c r="U449">
        <v>1005</v>
      </c>
      <c r="V449" s="1" t="s">
        <v>39</v>
      </c>
      <c r="W449" s="1" t="s">
        <v>39</v>
      </c>
      <c r="X449" s="1" t="s">
        <v>49</v>
      </c>
      <c r="Y449" s="1" t="s">
        <v>39</v>
      </c>
      <c r="Z449" s="1" t="s">
        <v>68</v>
      </c>
      <c r="AC449">
        <v>17</v>
      </c>
      <c r="AD449">
        <v>3</v>
      </c>
      <c r="AE449">
        <v>1</v>
      </c>
    </row>
    <row r="450" spans="1:31" x14ac:dyDescent="0.25">
      <c r="A450" s="1" t="s">
        <v>31</v>
      </c>
      <c r="B450" s="3">
        <v>3884</v>
      </c>
      <c r="C450" s="2">
        <v>43127</v>
      </c>
      <c r="D450">
        <v>225</v>
      </c>
      <c r="E450" s="1" t="s">
        <v>45</v>
      </c>
      <c r="F450" s="1" t="s">
        <v>33</v>
      </c>
      <c r="G450" s="1" t="s">
        <v>55</v>
      </c>
      <c r="H450" s="1" t="s">
        <v>61</v>
      </c>
      <c r="I450" s="1" t="s">
        <v>850</v>
      </c>
      <c r="J450">
        <v>5556</v>
      </c>
      <c r="K450" s="1" t="s">
        <v>851</v>
      </c>
      <c r="L450" s="1" t="s">
        <v>847</v>
      </c>
      <c r="M450">
        <v>0.98</v>
      </c>
      <c r="N450">
        <v>414</v>
      </c>
      <c r="O450">
        <v>15.8</v>
      </c>
      <c r="P450">
        <v>56950</v>
      </c>
      <c r="Q450">
        <v>21370</v>
      </c>
      <c r="R450">
        <v>10700</v>
      </c>
      <c r="S450">
        <v>5330</v>
      </c>
      <c r="T450">
        <v>2680</v>
      </c>
      <c r="U450">
        <v>1340</v>
      </c>
      <c r="V450" s="1" t="s">
        <v>39</v>
      </c>
      <c r="W450" s="1" t="s">
        <v>39</v>
      </c>
      <c r="X450" s="1" t="s">
        <v>49</v>
      </c>
      <c r="Y450" s="1" t="s">
        <v>39</v>
      </c>
      <c r="Z450" s="1" t="s">
        <v>66</v>
      </c>
      <c r="AC450">
        <v>21</v>
      </c>
      <c r="AD450">
        <v>0</v>
      </c>
      <c r="AE450">
        <v>1</v>
      </c>
    </row>
    <row r="451" spans="1:31" x14ac:dyDescent="0.25">
      <c r="A451" s="1" t="s">
        <v>31</v>
      </c>
      <c r="B451" s="3">
        <v>3885</v>
      </c>
      <c r="C451" s="2">
        <v>43127</v>
      </c>
      <c r="D451">
        <v>300</v>
      </c>
      <c r="E451" s="1" t="s">
        <v>32</v>
      </c>
      <c r="F451" s="1" t="s">
        <v>33</v>
      </c>
      <c r="G451" s="1" t="s">
        <v>55</v>
      </c>
      <c r="H451" s="1" t="s">
        <v>56</v>
      </c>
      <c r="I451" s="1" t="s">
        <v>57</v>
      </c>
      <c r="J451">
        <v>4456</v>
      </c>
      <c r="K451" s="1" t="s">
        <v>852</v>
      </c>
      <c r="L451" s="1" t="s">
        <v>847</v>
      </c>
      <c r="M451">
        <v>1.38</v>
      </c>
      <c r="N451">
        <v>323.10000000000002</v>
      </c>
      <c r="O451">
        <v>19.100000000000001</v>
      </c>
      <c r="P451">
        <v>18224</v>
      </c>
      <c r="Q451">
        <v>6838</v>
      </c>
      <c r="R451">
        <v>3424</v>
      </c>
      <c r="S451">
        <v>1706</v>
      </c>
      <c r="T451">
        <v>858</v>
      </c>
      <c r="U451">
        <v>429</v>
      </c>
      <c r="V451" s="1" t="s">
        <v>39</v>
      </c>
      <c r="W451" s="1" t="s">
        <v>40</v>
      </c>
      <c r="X451" s="1" t="s">
        <v>41</v>
      </c>
      <c r="Y451" s="1" t="s">
        <v>39</v>
      </c>
      <c r="Z451" s="1" t="s">
        <v>66</v>
      </c>
      <c r="AC451">
        <v>10</v>
      </c>
      <c r="AD451">
        <v>0</v>
      </c>
      <c r="AE451">
        <v>1</v>
      </c>
    </row>
    <row r="452" spans="1:31" x14ac:dyDescent="0.25">
      <c r="A452" s="1" t="s">
        <v>31</v>
      </c>
      <c r="B452" s="3">
        <v>3886</v>
      </c>
      <c r="C452" s="2">
        <v>43127</v>
      </c>
      <c r="D452">
        <v>335</v>
      </c>
      <c r="E452" s="1" t="s">
        <v>32</v>
      </c>
      <c r="F452" s="1" t="s">
        <v>33</v>
      </c>
      <c r="G452" s="1" t="s">
        <v>55</v>
      </c>
      <c r="H452" s="1" t="s">
        <v>56</v>
      </c>
      <c r="I452" s="1" t="s">
        <v>69</v>
      </c>
      <c r="J452">
        <v>5273</v>
      </c>
      <c r="K452" s="1" t="s">
        <v>853</v>
      </c>
      <c r="L452" s="1" t="s">
        <v>847</v>
      </c>
      <c r="M452">
        <v>1.38</v>
      </c>
      <c r="N452">
        <v>385.6</v>
      </c>
      <c r="O452">
        <v>24.6</v>
      </c>
      <c r="P452">
        <v>34170</v>
      </c>
      <c r="Q452">
        <v>12822</v>
      </c>
      <c r="R452">
        <v>6420</v>
      </c>
      <c r="S452">
        <v>3198</v>
      </c>
      <c r="T452">
        <v>1608</v>
      </c>
      <c r="U452">
        <v>804</v>
      </c>
      <c r="V452" s="1" t="s">
        <v>39</v>
      </c>
      <c r="W452" s="1" t="s">
        <v>39</v>
      </c>
      <c r="X452" s="1" t="s">
        <v>49</v>
      </c>
      <c r="Y452" s="1" t="s">
        <v>39</v>
      </c>
      <c r="Z452" s="1" t="s">
        <v>66</v>
      </c>
      <c r="AC452">
        <v>12</v>
      </c>
      <c r="AD452">
        <v>0</v>
      </c>
      <c r="AE452">
        <v>1</v>
      </c>
    </row>
    <row r="453" spans="1:31" x14ac:dyDescent="0.25">
      <c r="A453" s="1" t="s">
        <v>31</v>
      </c>
      <c r="B453" s="3">
        <v>3887</v>
      </c>
      <c r="C453" s="2">
        <v>43127</v>
      </c>
      <c r="D453">
        <v>410</v>
      </c>
      <c r="E453" s="1" t="s">
        <v>32</v>
      </c>
      <c r="F453" s="1" t="s">
        <v>42</v>
      </c>
      <c r="G453" s="1" t="s">
        <v>55</v>
      </c>
      <c r="H453" s="1" t="s">
        <v>56</v>
      </c>
      <c r="I453" s="1" t="s">
        <v>845</v>
      </c>
      <c r="J453">
        <v>3699</v>
      </c>
      <c r="K453" s="1" t="s">
        <v>854</v>
      </c>
      <c r="L453" s="1" t="s">
        <v>847</v>
      </c>
      <c r="M453">
        <v>1.38</v>
      </c>
      <c r="N453">
        <v>270.5</v>
      </c>
      <c r="O453">
        <v>19.2</v>
      </c>
      <c r="P453">
        <v>17204</v>
      </c>
      <c r="Q453">
        <v>5082</v>
      </c>
      <c r="R453">
        <v>2541</v>
      </c>
      <c r="S453">
        <v>1271</v>
      </c>
      <c r="T453">
        <v>635</v>
      </c>
      <c r="U453">
        <v>319</v>
      </c>
      <c r="V453" s="1" t="s">
        <v>39</v>
      </c>
      <c r="W453" s="1" t="s">
        <v>39</v>
      </c>
      <c r="X453" s="1" t="s">
        <v>41</v>
      </c>
      <c r="Y453" s="1" t="s">
        <v>39</v>
      </c>
      <c r="Z453" s="1" t="s">
        <v>39</v>
      </c>
      <c r="AC453">
        <v>8</v>
      </c>
      <c r="AD453">
        <v>6</v>
      </c>
      <c r="AE453">
        <v>2</v>
      </c>
    </row>
    <row r="454" spans="1:31" x14ac:dyDescent="0.25">
      <c r="A454" s="1" t="s">
        <v>31</v>
      </c>
      <c r="B454" s="3">
        <v>3888</v>
      </c>
      <c r="C454" s="2">
        <v>43127</v>
      </c>
      <c r="D454">
        <v>1255</v>
      </c>
      <c r="E454" s="1" t="s">
        <v>32</v>
      </c>
      <c r="F454" s="1" t="s">
        <v>42</v>
      </c>
      <c r="G454" s="1" t="s">
        <v>369</v>
      </c>
      <c r="H454" s="1" t="s">
        <v>46</v>
      </c>
      <c r="I454" s="1" t="s">
        <v>380</v>
      </c>
      <c r="J454">
        <v>4268</v>
      </c>
      <c r="K454" s="1" t="s">
        <v>855</v>
      </c>
      <c r="L454" s="1" t="s">
        <v>856</v>
      </c>
      <c r="M454">
        <v>0.33</v>
      </c>
      <c r="N454">
        <v>293.7</v>
      </c>
      <c r="O454">
        <v>7.7</v>
      </c>
      <c r="P454">
        <v>4094</v>
      </c>
      <c r="Q454">
        <v>1202</v>
      </c>
      <c r="R454">
        <v>601</v>
      </c>
      <c r="S454">
        <v>350</v>
      </c>
      <c r="T454">
        <v>350</v>
      </c>
      <c r="U454">
        <v>350</v>
      </c>
      <c r="V454" s="1" t="s">
        <v>39</v>
      </c>
      <c r="W454" s="1" t="s">
        <v>39</v>
      </c>
      <c r="X454" s="1" t="s">
        <v>41</v>
      </c>
      <c r="Y454" s="1" t="s">
        <v>39</v>
      </c>
      <c r="Z454" s="1" t="s">
        <v>39</v>
      </c>
      <c r="AA454">
        <v>0</v>
      </c>
      <c r="AB454">
        <v>120</v>
      </c>
      <c r="AC454">
        <v>0</v>
      </c>
      <c r="AD454">
        <v>0</v>
      </c>
      <c r="AE454">
        <v>4</v>
      </c>
    </row>
    <row r="455" spans="1:31" x14ac:dyDescent="0.25">
      <c r="A455" s="1" t="s">
        <v>31</v>
      </c>
      <c r="B455" s="3">
        <v>3889</v>
      </c>
      <c r="C455" s="2">
        <v>43127</v>
      </c>
      <c r="D455">
        <v>130</v>
      </c>
      <c r="E455" s="1" t="s">
        <v>45</v>
      </c>
      <c r="F455" s="1" t="s">
        <v>33</v>
      </c>
      <c r="G455" s="1" t="s">
        <v>369</v>
      </c>
      <c r="H455" s="1" t="s">
        <v>46</v>
      </c>
      <c r="I455" s="1" t="s">
        <v>857</v>
      </c>
      <c r="J455">
        <v>3598</v>
      </c>
      <c r="K455" s="1" t="s">
        <v>858</v>
      </c>
      <c r="L455" s="1" t="s">
        <v>856</v>
      </c>
      <c r="M455">
        <v>0.33</v>
      </c>
      <c r="N455">
        <v>245</v>
      </c>
      <c r="O455">
        <v>0</v>
      </c>
      <c r="P455">
        <v>19933</v>
      </c>
      <c r="Q455">
        <v>7480</v>
      </c>
      <c r="R455">
        <v>3745</v>
      </c>
      <c r="S455">
        <v>1866</v>
      </c>
      <c r="T455">
        <v>0</v>
      </c>
      <c r="U455">
        <v>0</v>
      </c>
      <c r="V455" s="1" t="s">
        <v>39</v>
      </c>
      <c r="W455" s="1" t="s">
        <v>40</v>
      </c>
      <c r="X455" s="1" t="s">
        <v>49</v>
      </c>
      <c r="Y455" s="1" t="s">
        <v>39</v>
      </c>
      <c r="Z455" s="1" t="s">
        <v>66</v>
      </c>
      <c r="AC455">
        <v>12</v>
      </c>
      <c r="AD455">
        <v>0</v>
      </c>
      <c r="AE455">
        <v>1</v>
      </c>
    </row>
    <row r="456" spans="1:31" x14ac:dyDescent="0.25">
      <c r="A456" s="1" t="s">
        <v>31</v>
      </c>
      <c r="B456" s="3">
        <v>3890</v>
      </c>
      <c r="C456" s="2">
        <v>43127</v>
      </c>
      <c r="D456">
        <v>205</v>
      </c>
      <c r="E456" s="1" t="s">
        <v>32</v>
      </c>
      <c r="F456" s="1" t="s">
        <v>33</v>
      </c>
      <c r="G456" s="1" t="s">
        <v>369</v>
      </c>
      <c r="H456" s="1" t="s">
        <v>46</v>
      </c>
      <c r="I456" s="1" t="s">
        <v>384</v>
      </c>
      <c r="J456">
        <v>5364</v>
      </c>
      <c r="K456" s="1" t="s">
        <v>859</v>
      </c>
      <c r="L456" s="1" t="s">
        <v>856</v>
      </c>
      <c r="M456">
        <v>0.33</v>
      </c>
      <c r="N456">
        <v>367.1</v>
      </c>
      <c r="O456">
        <v>8.1</v>
      </c>
      <c r="P456">
        <v>17085</v>
      </c>
      <c r="Q456">
        <v>6411</v>
      </c>
      <c r="R456">
        <v>3210</v>
      </c>
      <c r="S456">
        <v>1599</v>
      </c>
      <c r="T456">
        <v>804</v>
      </c>
      <c r="U456">
        <v>402</v>
      </c>
      <c r="V456" s="1" t="s">
        <v>39</v>
      </c>
      <c r="W456" s="1" t="s">
        <v>40</v>
      </c>
      <c r="X456" s="1" t="s">
        <v>49</v>
      </c>
      <c r="Y456" s="1" t="s">
        <v>39</v>
      </c>
      <c r="Z456" s="1" t="s">
        <v>66</v>
      </c>
      <c r="AC456">
        <v>11</v>
      </c>
      <c r="AD456">
        <v>0</v>
      </c>
      <c r="AE456">
        <v>1</v>
      </c>
    </row>
    <row r="457" spans="1:31" x14ac:dyDescent="0.25">
      <c r="A457" s="1" t="s">
        <v>31</v>
      </c>
      <c r="B457" s="3">
        <v>3891</v>
      </c>
      <c r="C457" s="2">
        <v>43127</v>
      </c>
      <c r="D457">
        <v>240</v>
      </c>
      <c r="E457" s="1" t="s">
        <v>32</v>
      </c>
      <c r="F457" s="1" t="s">
        <v>33</v>
      </c>
      <c r="G457" s="1" t="s">
        <v>369</v>
      </c>
      <c r="H457" s="1" t="s">
        <v>46</v>
      </c>
      <c r="I457" s="1" t="s">
        <v>376</v>
      </c>
      <c r="J457">
        <v>3648</v>
      </c>
      <c r="K457" s="1" t="s">
        <v>860</v>
      </c>
      <c r="L457" s="1" t="s">
        <v>856</v>
      </c>
      <c r="M457">
        <v>0.33</v>
      </c>
      <c r="N457">
        <v>242.6</v>
      </c>
      <c r="O457">
        <v>-2.1</v>
      </c>
      <c r="P457">
        <v>28475</v>
      </c>
      <c r="Q457">
        <v>10685</v>
      </c>
      <c r="R457">
        <v>5350</v>
      </c>
      <c r="S457">
        <v>2665</v>
      </c>
      <c r="T457">
        <v>1340</v>
      </c>
      <c r="U457">
        <v>670</v>
      </c>
      <c r="V457" s="1" t="s">
        <v>39</v>
      </c>
      <c r="W457" s="1" t="s">
        <v>39</v>
      </c>
      <c r="X457" s="1" t="s">
        <v>41</v>
      </c>
      <c r="Y457" s="1" t="s">
        <v>39</v>
      </c>
      <c r="Z457" s="1" t="s">
        <v>66</v>
      </c>
      <c r="AC457">
        <v>8</v>
      </c>
      <c r="AD457">
        <v>0</v>
      </c>
      <c r="AE457">
        <v>1</v>
      </c>
    </row>
    <row r="458" spans="1:31" x14ac:dyDescent="0.25">
      <c r="A458" s="1" t="s">
        <v>31</v>
      </c>
      <c r="B458" s="3">
        <v>3892</v>
      </c>
      <c r="C458" s="2">
        <v>43127</v>
      </c>
      <c r="D458">
        <v>315</v>
      </c>
      <c r="E458" s="1" t="s">
        <v>45</v>
      </c>
      <c r="F458" s="1" t="s">
        <v>42</v>
      </c>
      <c r="G458" s="1" t="s">
        <v>369</v>
      </c>
      <c r="H458" s="1" t="s">
        <v>46</v>
      </c>
      <c r="I458" s="1" t="s">
        <v>382</v>
      </c>
      <c r="J458">
        <v>5274</v>
      </c>
      <c r="K458" s="1" t="s">
        <v>861</v>
      </c>
      <c r="L458" s="1" t="s">
        <v>856</v>
      </c>
      <c r="M458">
        <v>0.33</v>
      </c>
      <c r="N458">
        <v>369.4</v>
      </c>
      <c r="O458">
        <v>-2.6</v>
      </c>
      <c r="P458">
        <v>45560</v>
      </c>
      <c r="Q458">
        <v>17096</v>
      </c>
      <c r="R458">
        <v>8560</v>
      </c>
      <c r="S458">
        <v>4264</v>
      </c>
      <c r="T458">
        <v>2144</v>
      </c>
      <c r="U458">
        <v>1072</v>
      </c>
      <c r="V458" s="1" t="s">
        <v>39</v>
      </c>
      <c r="W458" s="1" t="s">
        <v>39</v>
      </c>
      <c r="X458" s="1" t="s">
        <v>49</v>
      </c>
      <c r="Y458" s="1" t="s">
        <v>39</v>
      </c>
      <c r="Z458" s="1" t="s">
        <v>60</v>
      </c>
      <c r="AC458">
        <v>18</v>
      </c>
      <c r="AD458">
        <v>2</v>
      </c>
      <c r="AE458">
        <v>1</v>
      </c>
    </row>
    <row r="459" spans="1:31" x14ac:dyDescent="0.25">
      <c r="A459" s="1" t="s">
        <v>31</v>
      </c>
      <c r="B459" s="3">
        <v>3893</v>
      </c>
      <c r="C459" s="2">
        <v>43127</v>
      </c>
      <c r="D459">
        <v>350</v>
      </c>
      <c r="E459" s="1" t="s">
        <v>45</v>
      </c>
      <c r="F459" s="1" t="s">
        <v>42</v>
      </c>
      <c r="G459" s="1" t="s">
        <v>369</v>
      </c>
      <c r="H459" s="1" t="s">
        <v>46</v>
      </c>
      <c r="I459" s="1" t="s">
        <v>857</v>
      </c>
      <c r="J459">
        <v>3598</v>
      </c>
      <c r="K459" s="1" t="s">
        <v>862</v>
      </c>
      <c r="L459" s="1" t="s">
        <v>856</v>
      </c>
      <c r="M459">
        <v>0.33</v>
      </c>
      <c r="N459">
        <v>246.9</v>
      </c>
      <c r="O459">
        <v>1.9</v>
      </c>
      <c r="P459">
        <v>31280</v>
      </c>
      <c r="Q459">
        <v>9240</v>
      </c>
      <c r="R459">
        <v>4620</v>
      </c>
      <c r="S459">
        <v>2310</v>
      </c>
      <c r="T459">
        <v>1155</v>
      </c>
      <c r="U459">
        <v>580</v>
      </c>
      <c r="V459" s="1" t="s">
        <v>39</v>
      </c>
      <c r="W459" s="1" t="s">
        <v>39</v>
      </c>
      <c r="X459" s="1" t="s">
        <v>49</v>
      </c>
      <c r="Y459" s="1" t="s">
        <v>39</v>
      </c>
      <c r="Z459" s="1" t="s">
        <v>39</v>
      </c>
      <c r="AC459">
        <v>12</v>
      </c>
      <c r="AD459">
        <v>0</v>
      </c>
      <c r="AE459">
        <v>2</v>
      </c>
    </row>
    <row r="460" spans="1:31" x14ac:dyDescent="0.25">
      <c r="A460" s="1" t="s">
        <v>31</v>
      </c>
      <c r="B460" s="3">
        <v>3894</v>
      </c>
      <c r="C460" s="2">
        <v>43127</v>
      </c>
      <c r="D460">
        <v>420</v>
      </c>
      <c r="E460" s="1" t="s">
        <v>72</v>
      </c>
      <c r="F460" s="1" t="s">
        <v>33</v>
      </c>
      <c r="G460" s="1" t="s">
        <v>369</v>
      </c>
      <c r="H460" s="1" t="s">
        <v>72</v>
      </c>
      <c r="I460" s="1" t="s">
        <v>376</v>
      </c>
      <c r="J460">
        <v>3648</v>
      </c>
      <c r="K460" s="1" t="s">
        <v>863</v>
      </c>
      <c r="L460" s="1" t="s">
        <v>856</v>
      </c>
      <c r="M460">
        <v>250</v>
      </c>
      <c r="N460">
        <v>270.10000000000002</v>
      </c>
      <c r="O460">
        <v>31</v>
      </c>
      <c r="P460">
        <v>2274</v>
      </c>
      <c r="Q460">
        <v>668</v>
      </c>
      <c r="R460">
        <v>334</v>
      </c>
      <c r="S460">
        <v>167</v>
      </c>
      <c r="T460">
        <v>0</v>
      </c>
      <c r="U460">
        <v>0</v>
      </c>
      <c r="V460" s="1" t="s">
        <v>39</v>
      </c>
      <c r="W460" s="1" t="s">
        <v>39</v>
      </c>
      <c r="X460" s="1" t="s">
        <v>92</v>
      </c>
      <c r="Y460" s="1" t="s">
        <v>39</v>
      </c>
      <c r="Z460" s="1" t="s">
        <v>39</v>
      </c>
      <c r="AC460">
        <v>0</v>
      </c>
      <c r="AD460">
        <v>0</v>
      </c>
      <c r="AE460">
        <v>5</v>
      </c>
    </row>
    <row r="461" spans="1:31" x14ac:dyDescent="0.25">
      <c r="A461" s="1" t="s">
        <v>31</v>
      </c>
      <c r="B461" s="3">
        <v>3895</v>
      </c>
      <c r="C461" s="2">
        <v>43127</v>
      </c>
      <c r="D461">
        <v>145</v>
      </c>
      <c r="E461" s="1" t="s">
        <v>32</v>
      </c>
      <c r="F461" s="1" t="s">
        <v>33</v>
      </c>
      <c r="G461" s="1" t="s">
        <v>864</v>
      </c>
      <c r="H461" s="1" t="s">
        <v>35</v>
      </c>
      <c r="I461" s="1" t="s">
        <v>865</v>
      </c>
      <c r="J461">
        <v>3468</v>
      </c>
      <c r="K461" s="1" t="s">
        <v>866</v>
      </c>
      <c r="L461" s="1" t="s">
        <v>867</v>
      </c>
      <c r="M461">
        <v>1.3</v>
      </c>
      <c r="N461">
        <v>253.8</v>
      </c>
      <c r="O461">
        <v>16.399999999999999</v>
      </c>
      <c r="P461">
        <v>3119</v>
      </c>
      <c r="Q461">
        <v>916</v>
      </c>
      <c r="R461">
        <v>458</v>
      </c>
      <c r="S461">
        <v>229</v>
      </c>
      <c r="T461">
        <v>0</v>
      </c>
      <c r="U461">
        <v>0</v>
      </c>
      <c r="V461" s="1" t="s">
        <v>230</v>
      </c>
      <c r="W461" s="1" t="s">
        <v>84</v>
      </c>
      <c r="X461" s="1" t="s">
        <v>41</v>
      </c>
      <c r="Y461" s="1" t="s">
        <v>39</v>
      </c>
      <c r="Z461" s="1" t="s">
        <v>39</v>
      </c>
      <c r="AC461">
        <v>8</v>
      </c>
      <c r="AD461">
        <v>0</v>
      </c>
      <c r="AE461">
        <v>5</v>
      </c>
    </row>
    <row r="462" spans="1:31" x14ac:dyDescent="0.25">
      <c r="A462" s="1" t="s">
        <v>31</v>
      </c>
      <c r="B462" s="3">
        <v>3896</v>
      </c>
      <c r="C462" s="2">
        <v>43127</v>
      </c>
      <c r="D462">
        <v>220</v>
      </c>
      <c r="E462" s="1" t="s">
        <v>45</v>
      </c>
      <c r="F462" s="1" t="s">
        <v>42</v>
      </c>
      <c r="G462" s="1" t="s">
        <v>864</v>
      </c>
      <c r="H462" s="1" t="s">
        <v>46</v>
      </c>
      <c r="I462" s="1" t="s">
        <v>868</v>
      </c>
      <c r="J462">
        <v>5282</v>
      </c>
      <c r="K462" s="1" t="s">
        <v>869</v>
      </c>
      <c r="L462" s="1" t="s">
        <v>867</v>
      </c>
      <c r="M462">
        <v>1.73</v>
      </c>
      <c r="N462">
        <v>409.5</v>
      </c>
      <c r="O462">
        <v>41.4</v>
      </c>
      <c r="P462">
        <v>4726</v>
      </c>
      <c r="Q462">
        <v>1468</v>
      </c>
      <c r="R462">
        <v>790</v>
      </c>
      <c r="S462">
        <v>0</v>
      </c>
      <c r="T462">
        <v>0</v>
      </c>
      <c r="U462">
        <v>0</v>
      </c>
      <c r="V462" s="1" t="s">
        <v>39</v>
      </c>
      <c r="W462" s="1" t="s">
        <v>40</v>
      </c>
      <c r="X462" s="1" t="s">
        <v>49</v>
      </c>
      <c r="Y462" s="1" t="s">
        <v>39</v>
      </c>
      <c r="Z462" s="1" t="s">
        <v>39</v>
      </c>
      <c r="AA462">
        <v>0</v>
      </c>
      <c r="AB462">
        <v>120</v>
      </c>
      <c r="AC462">
        <v>18</v>
      </c>
      <c r="AD462">
        <v>2</v>
      </c>
      <c r="AE462">
        <v>4</v>
      </c>
    </row>
    <row r="463" spans="1:31" x14ac:dyDescent="0.25">
      <c r="A463" s="1" t="s">
        <v>31</v>
      </c>
      <c r="B463" s="3">
        <v>3897</v>
      </c>
      <c r="C463" s="2">
        <v>43127</v>
      </c>
      <c r="D463">
        <v>255</v>
      </c>
      <c r="E463" s="1" t="s">
        <v>32</v>
      </c>
      <c r="F463" s="1" t="s">
        <v>42</v>
      </c>
      <c r="G463" s="1" t="s">
        <v>864</v>
      </c>
      <c r="H463" s="1" t="s">
        <v>35</v>
      </c>
      <c r="I463" s="1" t="s">
        <v>870</v>
      </c>
      <c r="J463">
        <v>4387</v>
      </c>
      <c r="K463" s="1" t="s">
        <v>871</v>
      </c>
      <c r="L463" s="1" t="s">
        <v>867</v>
      </c>
      <c r="M463">
        <v>1.8</v>
      </c>
      <c r="N463">
        <v>350.8</v>
      </c>
      <c r="O463">
        <v>47.6</v>
      </c>
      <c r="P463">
        <v>9384</v>
      </c>
      <c r="Q463">
        <v>2772</v>
      </c>
      <c r="R463">
        <v>1386</v>
      </c>
      <c r="S463">
        <v>693</v>
      </c>
      <c r="T463">
        <v>347</v>
      </c>
      <c r="U463">
        <v>174</v>
      </c>
      <c r="V463" s="1" t="s">
        <v>39</v>
      </c>
      <c r="W463" s="1" t="s">
        <v>39</v>
      </c>
      <c r="X463" s="1" t="s">
        <v>41</v>
      </c>
      <c r="Y463" s="1" t="s">
        <v>39</v>
      </c>
      <c r="Z463" s="1" t="s">
        <v>39</v>
      </c>
      <c r="AA463">
        <v>0</v>
      </c>
      <c r="AB463">
        <v>150</v>
      </c>
      <c r="AC463">
        <v>10</v>
      </c>
      <c r="AD463">
        <v>0</v>
      </c>
      <c r="AE463">
        <v>2</v>
      </c>
    </row>
    <row r="464" spans="1:31" x14ac:dyDescent="0.25">
      <c r="A464" s="1" t="s">
        <v>31</v>
      </c>
      <c r="B464" s="3">
        <v>3898</v>
      </c>
      <c r="C464" s="2">
        <v>43127</v>
      </c>
      <c r="D464">
        <v>330</v>
      </c>
      <c r="E464" s="1" t="s">
        <v>45</v>
      </c>
      <c r="F464" s="1" t="s">
        <v>42</v>
      </c>
      <c r="G464" s="1" t="s">
        <v>864</v>
      </c>
      <c r="H464" s="1" t="s">
        <v>46</v>
      </c>
      <c r="I464" s="1" t="s">
        <v>872</v>
      </c>
      <c r="J464">
        <v>4948</v>
      </c>
      <c r="K464" s="1" t="s">
        <v>873</v>
      </c>
      <c r="L464" s="1" t="s">
        <v>867</v>
      </c>
      <c r="M464">
        <v>1.73</v>
      </c>
      <c r="N464">
        <v>378.3</v>
      </c>
      <c r="O464">
        <v>35.6</v>
      </c>
      <c r="P464">
        <v>7132</v>
      </c>
      <c r="Q464">
        <v>2107</v>
      </c>
      <c r="R464">
        <v>1053</v>
      </c>
      <c r="S464">
        <v>527</v>
      </c>
      <c r="T464">
        <v>350</v>
      </c>
      <c r="U464">
        <v>350</v>
      </c>
      <c r="V464" s="1" t="s">
        <v>39</v>
      </c>
      <c r="W464" s="1" t="s">
        <v>40</v>
      </c>
      <c r="X464" s="1" t="s">
        <v>49</v>
      </c>
      <c r="Y464" s="1" t="s">
        <v>39</v>
      </c>
      <c r="Z464" s="1" t="s">
        <v>39</v>
      </c>
      <c r="AA464">
        <v>0</v>
      </c>
      <c r="AB464">
        <v>125</v>
      </c>
      <c r="AC464">
        <v>16</v>
      </c>
      <c r="AD464">
        <v>0</v>
      </c>
      <c r="AE464">
        <v>3</v>
      </c>
    </row>
    <row r="465" spans="1:31" x14ac:dyDescent="0.25">
      <c r="A465" s="1" t="s">
        <v>31</v>
      </c>
      <c r="B465" s="3">
        <v>3899</v>
      </c>
      <c r="C465" s="2">
        <v>43127</v>
      </c>
      <c r="D465">
        <v>400</v>
      </c>
      <c r="E465" s="1" t="s">
        <v>45</v>
      </c>
      <c r="F465" s="1" t="s">
        <v>42</v>
      </c>
      <c r="G465" s="1" t="s">
        <v>864</v>
      </c>
      <c r="H465" s="1" t="s">
        <v>46</v>
      </c>
      <c r="I465" s="1" t="s">
        <v>123</v>
      </c>
      <c r="J465">
        <v>4400</v>
      </c>
      <c r="K465" s="1" t="s">
        <v>874</v>
      </c>
      <c r="L465" s="1" t="s">
        <v>867</v>
      </c>
      <c r="M465">
        <v>1.73</v>
      </c>
      <c r="N465">
        <v>338.2</v>
      </c>
      <c r="O465">
        <v>28.4</v>
      </c>
      <c r="P465">
        <v>4614</v>
      </c>
      <c r="Q465">
        <v>1355</v>
      </c>
      <c r="R465">
        <v>677</v>
      </c>
      <c r="S465">
        <v>350</v>
      </c>
      <c r="T465">
        <v>350</v>
      </c>
      <c r="U465">
        <v>350</v>
      </c>
      <c r="V465" s="1" t="s">
        <v>39</v>
      </c>
      <c r="W465" s="1" t="s">
        <v>39</v>
      </c>
      <c r="X465" s="1" t="s">
        <v>49</v>
      </c>
      <c r="Y465" s="1" t="s">
        <v>39</v>
      </c>
      <c r="Z465" s="1" t="s">
        <v>39</v>
      </c>
      <c r="AA465">
        <v>0</v>
      </c>
      <c r="AB465">
        <v>120</v>
      </c>
      <c r="AC465">
        <v>15</v>
      </c>
      <c r="AD465">
        <v>0</v>
      </c>
      <c r="AE465">
        <v>4</v>
      </c>
    </row>
    <row r="466" spans="1:31" x14ac:dyDescent="0.25">
      <c r="A466" s="1" t="s">
        <v>31</v>
      </c>
      <c r="B466" s="3">
        <v>3900</v>
      </c>
      <c r="C466" s="2">
        <v>43127</v>
      </c>
      <c r="D466">
        <v>430</v>
      </c>
      <c r="E466" s="1" t="s">
        <v>32</v>
      </c>
      <c r="F466" s="1" t="s">
        <v>42</v>
      </c>
      <c r="G466" s="1" t="s">
        <v>864</v>
      </c>
      <c r="H466" s="1" t="s">
        <v>35</v>
      </c>
      <c r="I466" s="1" t="s">
        <v>865</v>
      </c>
      <c r="J466">
        <v>3468</v>
      </c>
      <c r="K466" s="1" t="s">
        <v>875</v>
      </c>
      <c r="L466" s="1" t="s">
        <v>867</v>
      </c>
      <c r="M466">
        <v>1.8</v>
      </c>
      <c r="N466">
        <v>264</v>
      </c>
      <c r="O466">
        <v>26.6</v>
      </c>
      <c r="P466">
        <v>4094</v>
      </c>
      <c r="Q466">
        <v>1202</v>
      </c>
      <c r="R466">
        <v>601</v>
      </c>
      <c r="S466">
        <v>350</v>
      </c>
      <c r="T466">
        <v>350</v>
      </c>
      <c r="U466">
        <v>0</v>
      </c>
      <c r="V466" s="1" t="s">
        <v>39</v>
      </c>
      <c r="W466" s="1" t="s">
        <v>39</v>
      </c>
      <c r="X466" s="1" t="s">
        <v>41</v>
      </c>
      <c r="Y466" s="1" t="s">
        <v>39</v>
      </c>
      <c r="Z466" s="1" t="s">
        <v>39</v>
      </c>
      <c r="AA466">
        <v>0</v>
      </c>
      <c r="AB466">
        <v>120</v>
      </c>
      <c r="AC466">
        <v>9</v>
      </c>
      <c r="AD466">
        <v>0</v>
      </c>
      <c r="AE466">
        <v>4</v>
      </c>
    </row>
    <row r="467" spans="1:31" x14ac:dyDescent="0.25">
      <c r="A467" s="1" t="s">
        <v>31</v>
      </c>
      <c r="B467" s="3" t="s">
        <v>876</v>
      </c>
      <c r="C467" s="2">
        <v>43127</v>
      </c>
      <c r="D467">
        <v>105</v>
      </c>
      <c r="E467" s="1" t="s">
        <v>45</v>
      </c>
      <c r="F467" s="1" t="s">
        <v>33</v>
      </c>
      <c r="G467" s="1" t="s">
        <v>121</v>
      </c>
      <c r="H467" s="1" t="s">
        <v>46</v>
      </c>
      <c r="I467" s="1" t="s">
        <v>877</v>
      </c>
      <c r="J467">
        <v>4720</v>
      </c>
      <c r="K467" s="1" t="s">
        <v>878</v>
      </c>
      <c r="L467" s="1" t="s">
        <v>125</v>
      </c>
      <c r="M467">
        <v>250</v>
      </c>
      <c r="N467">
        <v>370.3</v>
      </c>
      <c r="O467">
        <v>21.3</v>
      </c>
      <c r="P467">
        <v>7632</v>
      </c>
      <c r="Q467">
        <v>2366</v>
      </c>
      <c r="R467">
        <v>1127</v>
      </c>
      <c r="S467">
        <v>353</v>
      </c>
      <c r="T467">
        <v>353</v>
      </c>
      <c r="U467">
        <v>0</v>
      </c>
      <c r="V467" s="1" t="s">
        <v>39</v>
      </c>
      <c r="W467" s="1" t="s">
        <v>39</v>
      </c>
      <c r="X467" s="1" t="s">
        <v>49</v>
      </c>
      <c r="Y467" s="1" t="s">
        <v>39</v>
      </c>
      <c r="Z467" s="1" t="s">
        <v>39</v>
      </c>
      <c r="AC467">
        <v>17</v>
      </c>
      <c r="AD467">
        <v>0</v>
      </c>
    </row>
    <row r="468" spans="1:31" x14ac:dyDescent="0.25">
      <c r="A468" s="1" t="s">
        <v>31</v>
      </c>
      <c r="B468" s="3" t="s">
        <v>879</v>
      </c>
      <c r="C468" s="2">
        <v>43127</v>
      </c>
      <c r="D468">
        <v>135</v>
      </c>
      <c r="E468" s="1" t="s">
        <v>45</v>
      </c>
      <c r="F468" s="1" t="s">
        <v>42</v>
      </c>
      <c r="G468" s="1" t="s">
        <v>121</v>
      </c>
      <c r="H468" s="1" t="s">
        <v>46</v>
      </c>
      <c r="I468" s="1" t="s">
        <v>557</v>
      </c>
      <c r="J468">
        <v>3740</v>
      </c>
      <c r="K468" s="1" t="s">
        <v>880</v>
      </c>
      <c r="L468" s="1" t="s">
        <v>125</v>
      </c>
      <c r="M468">
        <v>250</v>
      </c>
      <c r="N468">
        <v>290.39999999999998</v>
      </c>
      <c r="O468">
        <v>19.399999999999999</v>
      </c>
      <c r="P468">
        <v>7087</v>
      </c>
      <c r="Q468">
        <v>2197</v>
      </c>
      <c r="R468">
        <v>1047</v>
      </c>
      <c r="S468">
        <v>472</v>
      </c>
      <c r="T468">
        <v>184</v>
      </c>
      <c r="U468">
        <v>0</v>
      </c>
      <c r="V468" s="1" t="s">
        <v>39</v>
      </c>
      <c r="W468" s="1" t="s">
        <v>39</v>
      </c>
      <c r="X468" s="1" t="s">
        <v>49</v>
      </c>
      <c r="Y468" s="1" t="s">
        <v>39</v>
      </c>
      <c r="Z468" s="1" t="s">
        <v>39</v>
      </c>
      <c r="AC468">
        <v>13</v>
      </c>
      <c r="AD468">
        <v>0</v>
      </c>
    </row>
    <row r="469" spans="1:31" x14ac:dyDescent="0.25">
      <c r="A469" s="1" t="s">
        <v>31</v>
      </c>
      <c r="B469" s="3" t="s">
        <v>881</v>
      </c>
      <c r="C469" s="2">
        <v>43127</v>
      </c>
      <c r="D469">
        <v>210</v>
      </c>
      <c r="E469" s="1" t="s">
        <v>45</v>
      </c>
      <c r="F469" s="1" t="s">
        <v>42</v>
      </c>
      <c r="G469" s="1" t="s">
        <v>121</v>
      </c>
      <c r="H469" s="1" t="s">
        <v>46</v>
      </c>
      <c r="I469" s="1" t="s">
        <v>139</v>
      </c>
      <c r="J469">
        <v>5500</v>
      </c>
      <c r="K469" s="1" t="s">
        <v>882</v>
      </c>
      <c r="L469" s="1" t="s">
        <v>125</v>
      </c>
      <c r="M469">
        <v>250</v>
      </c>
      <c r="N469">
        <v>463.7</v>
      </c>
      <c r="O469">
        <v>41.7</v>
      </c>
      <c r="P469">
        <v>6542</v>
      </c>
      <c r="Q469">
        <v>2028</v>
      </c>
      <c r="R469">
        <v>966</v>
      </c>
      <c r="S469">
        <v>435</v>
      </c>
      <c r="T469">
        <v>170</v>
      </c>
      <c r="U469">
        <v>0</v>
      </c>
      <c r="V469" s="1" t="s">
        <v>39</v>
      </c>
      <c r="W469" s="1" t="s">
        <v>39</v>
      </c>
      <c r="X469" s="1" t="s">
        <v>49</v>
      </c>
      <c r="Y469" s="1" t="s">
        <v>39</v>
      </c>
      <c r="Z469" s="1" t="s">
        <v>39</v>
      </c>
      <c r="AA469">
        <v>0</v>
      </c>
      <c r="AB469">
        <v>109</v>
      </c>
      <c r="AC469">
        <v>20</v>
      </c>
      <c r="AD469">
        <v>0</v>
      </c>
    </row>
    <row r="470" spans="1:31" x14ac:dyDescent="0.25">
      <c r="A470" s="1" t="s">
        <v>31</v>
      </c>
      <c r="B470" s="3" t="s">
        <v>883</v>
      </c>
      <c r="C470" s="2">
        <v>43127</v>
      </c>
      <c r="D470">
        <v>245</v>
      </c>
      <c r="E470" s="1" t="s">
        <v>32</v>
      </c>
      <c r="F470" s="1" t="s">
        <v>33</v>
      </c>
      <c r="G470" s="1" t="s">
        <v>121</v>
      </c>
      <c r="H470" s="1" t="s">
        <v>122</v>
      </c>
      <c r="I470" s="1" t="s">
        <v>127</v>
      </c>
      <c r="J470">
        <v>3960</v>
      </c>
      <c r="K470" s="1" t="s">
        <v>884</v>
      </c>
      <c r="L470" s="1" t="s">
        <v>125</v>
      </c>
      <c r="M470">
        <v>250</v>
      </c>
      <c r="N470">
        <v>289.5</v>
      </c>
      <c r="O470">
        <v>0.1</v>
      </c>
      <c r="P470">
        <v>17688</v>
      </c>
      <c r="Q470">
        <v>5465</v>
      </c>
      <c r="R470">
        <v>2588</v>
      </c>
      <c r="S470">
        <v>1150</v>
      </c>
      <c r="T470">
        <v>431</v>
      </c>
      <c r="U470">
        <v>0</v>
      </c>
      <c r="V470" s="1" t="s">
        <v>39</v>
      </c>
      <c r="W470" s="1" t="s">
        <v>39</v>
      </c>
      <c r="X470" s="1" t="s">
        <v>41</v>
      </c>
      <c r="Y470" s="1" t="s">
        <v>39</v>
      </c>
      <c r="Z470" s="1" t="s">
        <v>68</v>
      </c>
      <c r="AC470">
        <v>10</v>
      </c>
      <c r="AD470">
        <v>0</v>
      </c>
    </row>
    <row r="471" spans="1:31" x14ac:dyDescent="0.25">
      <c r="A471" s="1" t="s">
        <v>31</v>
      </c>
      <c r="B471" s="3" t="s">
        <v>885</v>
      </c>
      <c r="C471" s="2">
        <v>43127</v>
      </c>
      <c r="D471">
        <v>320</v>
      </c>
      <c r="E471" s="1" t="s">
        <v>32</v>
      </c>
      <c r="F471" s="1" t="s">
        <v>33</v>
      </c>
      <c r="G471" s="1" t="s">
        <v>121</v>
      </c>
      <c r="H471" s="1" t="s">
        <v>122</v>
      </c>
      <c r="I471" s="1" t="s">
        <v>130</v>
      </c>
      <c r="J471">
        <v>3520</v>
      </c>
      <c r="K471" s="1" t="s">
        <v>886</v>
      </c>
      <c r="L471" s="1" t="s">
        <v>125</v>
      </c>
      <c r="M471">
        <v>250</v>
      </c>
      <c r="N471">
        <v>257.3</v>
      </c>
      <c r="O471">
        <v>5.3</v>
      </c>
      <c r="P471">
        <v>7087</v>
      </c>
      <c r="Q471">
        <v>2197</v>
      </c>
      <c r="R471">
        <v>1047</v>
      </c>
      <c r="S471">
        <v>472</v>
      </c>
      <c r="T471">
        <v>184</v>
      </c>
      <c r="U471">
        <v>0</v>
      </c>
      <c r="V471" s="1" t="s">
        <v>39</v>
      </c>
      <c r="W471" s="1" t="s">
        <v>84</v>
      </c>
      <c r="X471" s="1" t="s">
        <v>41</v>
      </c>
      <c r="Y471" s="1" t="s">
        <v>39</v>
      </c>
      <c r="Z471" s="1" t="s">
        <v>39</v>
      </c>
      <c r="AC471">
        <v>10</v>
      </c>
      <c r="AD471">
        <v>0</v>
      </c>
    </row>
    <row r="472" spans="1:31" x14ac:dyDescent="0.25">
      <c r="A472" s="1" t="s">
        <v>31</v>
      </c>
      <c r="B472" s="3" t="s">
        <v>887</v>
      </c>
      <c r="C472" s="2">
        <v>43127</v>
      </c>
      <c r="D472">
        <v>355</v>
      </c>
      <c r="E472" s="1" t="s">
        <v>32</v>
      </c>
      <c r="F472" s="1" t="s">
        <v>33</v>
      </c>
      <c r="G472" s="1" t="s">
        <v>121</v>
      </c>
      <c r="H472" s="1" t="s">
        <v>122</v>
      </c>
      <c r="I472" s="1" t="s">
        <v>123</v>
      </c>
      <c r="J472">
        <v>4400</v>
      </c>
      <c r="K472" s="1" t="s">
        <v>888</v>
      </c>
      <c r="L472" s="1" t="s">
        <v>125</v>
      </c>
      <c r="M472">
        <v>250</v>
      </c>
      <c r="N472">
        <v>345.7</v>
      </c>
      <c r="O472">
        <v>22.7</v>
      </c>
      <c r="P472">
        <v>7087</v>
      </c>
      <c r="Q472">
        <v>2197</v>
      </c>
      <c r="R472">
        <v>1047</v>
      </c>
      <c r="S472">
        <v>472</v>
      </c>
      <c r="T472">
        <v>184</v>
      </c>
      <c r="U472">
        <v>0</v>
      </c>
      <c r="V472" s="1" t="s">
        <v>39</v>
      </c>
      <c r="W472" s="1" t="s">
        <v>84</v>
      </c>
      <c r="X472" s="1" t="s">
        <v>49</v>
      </c>
      <c r="Y472" s="1" t="s">
        <v>39</v>
      </c>
      <c r="Z472" s="1" t="s">
        <v>39</v>
      </c>
      <c r="AC472">
        <v>12</v>
      </c>
      <c r="AD472">
        <v>0</v>
      </c>
    </row>
    <row r="473" spans="1:31" x14ac:dyDescent="0.25">
      <c r="A473" s="1" t="s">
        <v>31</v>
      </c>
      <c r="B473" s="3" t="s">
        <v>889</v>
      </c>
      <c r="C473" s="2">
        <v>43127</v>
      </c>
      <c r="D473">
        <v>425</v>
      </c>
      <c r="E473" s="1" t="s">
        <v>32</v>
      </c>
      <c r="F473" s="1" t="s">
        <v>42</v>
      </c>
      <c r="G473" s="1" t="s">
        <v>121</v>
      </c>
      <c r="H473" s="1" t="s">
        <v>554</v>
      </c>
      <c r="I473" s="1" t="s">
        <v>290</v>
      </c>
      <c r="J473">
        <v>5280</v>
      </c>
      <c r="K473" s="1" t="s">
        <v>341</v>
      </c>
      <c r="L473" s="1" t="s">
        <v>125</v>
      </c>
      <c r="M473">
        <v>250</v>
      </c>
      <c r="N473">
        <v>415.5</v>
      </c>
      <c r="O473">
        <v>27.5</v>
      </c>
      <c r="P473">
        <v>7904</v>
      </c>
      <c r="Q473">
        <v>2451</v>
      </c>
      <c r="R473">
        <v>1168</v>
      </c>
      <c r="S473">
        <v>526</v>
      </c>
      <c r="T473">
        <v>205</v>
      </c>
      <c r="U473">
        <v>0</v>
      </c>
      <c r="V473" s="1" t="s">
        <v>39</v>
      </c>
      <c r="W473" s="1" t="s">
        <v>39</v>
      </c>
      <c r="X473" s="1" t="s">
        <v>49</v>
      </c>
      <c r="Y473" s="1" t="s">
        <v>39</v>
      </c>
      <c r="Z473" s="1" t="s">
        <v>39</v>
      </c>
      <c r="AA473">
        <v>80</v>
      </c>
      <c r="AB473">
        <v>109</v>
      </c>
      <c r="AC473">
        <v>13</v>
      </c>
      <c r="AD473">
        <v>0</v>
      </c>
    </row>
    <row r="474" spans="1:31" x14ac:dyDescent="0.25">
      <c r="A474" s="1" t="s">
        <v>31</v>
      </c>
      <c r="B474" s="3">
        <v>3908</v>
      </c>
      <c r="C474" s="2">
        <v>43128</v>
      </c>
      <c r="D474">
        <v>130</v>
      </c>
      <c r="E474" s="1" t="s">
        <v>32</v>
      </c>
      <c r="F474" s="1" t="s">
        <v>33</v>
      </c>
      <c r="G474" s="1" t="s">
        <v>344</v>
      </c>
      <c r="H474" s="1" t="s">
        <v>35</v>
      </c>
      <c r="I474" s="1" t="s">
        <v>345</v>
      </c>
      <c r="J474">
        <v>3902</v>
      </c>
      <c r="K474" s="1" t="s">
        <v>890</v>
      </c>
      <c r="L474" s="1" t="s">
        <v>177</v>
      </c>
      <c r="M474">
        <v>250</v>
      </c>
      <c r="N474">
        <v>65000</v>
      </c>
      <c r="O474">
        <v>0</v>
      </c>
      <c r="P474">
        <v>4094</v>
      </c>
      <c r="Q474">
        <v>1202</v>
      </c>
      <c r="R474">
        <v>601</v>
      </c>
      <c r="S474">
        <v>301</v>
      </c>
      <c r="T474">
        <v>0</v>
      </c>
      <c r="U474">
        <v>0</v>
      </c>
      <c r="V474" s="1" t="s">
        <v>39</v>
      </c>
      <c r="W474" s="1" t="s">
        <v>40</v>
      </c>
      <c r="X474" s="1" t="s">
        <v>41</v>
      </c>
      <c r="Y474" s="1" t="s">
        <v>39</v>
      </c>
      <c r="Z474" s="1" t="s">
        <v>39</v>
      </c>
      <c r="AC474">
        <v>9</v>
      </c>
      <c r="AD474">
        <v>0</v>
      </c>
      <c r="AE474">
        <v>4</v>
      </c>
    </row>
    <row r="475" spans="1:31" x14ac:dyDescent="0.25">
      <c r="A475" s="1" t="s">
        <v>31</v>
      </c>
      <c r="B475" s="3">
        <v>3909</v>
      </c>
      <c r="C475" s="2">
        <v>43128</v>
      </c>
      <c r="D475">
        <v>200</v>
      </c>
      <c r="E475" s="1" t="s">
        <v>32</v>
      </c>
      <c r="F475" s="1" t="s">
        <v>33</v>
      </c>
      <c r="G475" s="1" t="s">
        <v>344</v>
      </c>
      <c r="H475" s="1" t="s">
        <v>35</v>
      </c>
      <c r="I475" s="1" t="s">
        <v>351</v>
      </c>
      <c r="J475">
        <v>4229</v>
      </c>
      <c r="K475" s="1" t="s">
        <v>891</v>
      </c>
      <c r="L475" s="1" t="s">
        <v>177</v>
      </c>
      <c r="M475">
        <v>250</v>
      </c>
      <c r="N475">
        <v>65000</v>
      </c>
      <c r="O475">
        <v>0</v>
      </c>
      <c r="P475">
        <v>4094</v>
      </c>
      <c r="Q475">
        <v>1202</v>
      </c>
      <c r="R475">
        <v>601</v>
      </c>
      <c r="S475">
        <v>301</v>
      </c>
      <c r="T475">
        <v>0</v>
      </c>
      <c r="U475">
        <v>0</v>
      </c>
      <c r="V475" s="1" t="s">
        <v>39</v>
      </c>
      <c r="W475" s="1" t="s">
        <v>40</v>
      </c>
      <c r="X475" s="1" t="s">
        <v>41</v>
      </c>
      <c r="Y475" s="1" t="s">
        <v>39</v>
      </c>
      <c r="Z475" s="1" t="s">
        <v>39</v>
      </c>
      <c r="AC475">
        <v>10</v>
      </c>
      <c r="AD475">
        <v>0</v>
      </c>
      <c r="AE475">
        <v>4</v>
      </c>
    </row>
    <row r="476" spans="1:31" x14ac:dyDescent="0.25">
      <c r="A476" s="1" t="s">
        <v>31</v>
      </c>
      <c r="B476" s="3">
        <v>3910</v>
      </c>
      <c r="C476" s="2">
        <v>43128</v>
      </c>
      <c r="D476">
        <v>230</v>
      </c>
      <c r="E476" s="1" t="s">
        <v>45</v>
      </c>
      <c r="F476" s="1" t="s">
        <v>42</v>
      </c>
      <c r="G476" s="1" t="s">
        <v>344</v>
      </c>
      <c r="H476" s="1" t="s">
        <v>46</v>
      </c>
      <c r="I476" s="1" t="s">
        <v>724</v>
      </c>
      <c r="J476">
        <v>3905</v>
      </c>
      <c r="K476" s="1" t="s">
        <v>892</v>
      </c>
      <c r="L476" s="1" t="s">
        <v>177</v>
      </c>
      <c r="M476">
        <v>250</v>
      </c>
      <c r="N476">
        <v>65000</v>
      </c>
      <c r="O476">
        <v>0</v>
      </c>
      <c r="P476">
        <v>3314</v>
      </c>
      <c r="Q476">
        <v>973</v>
      </c>
      <c r="R476">
        <v>487</v>
      </c>
      <c r="S476">
        <v>450</v>
      </c>
      <c r="T476">
        <v>450</v>
      </c>
      <c r="U476">
        <v>450</v>
      </c>
      <c r="V476" s="1" t="s">
        <v>39</v>
      </c>
      <c r="W476" s="1" t="s">
        <v>39</v>
      </c>
      <c r="X476" s="1" t="s">
        <v>49</v>
      </c>
      <c r="Y476" s="1" t="s">
        <v>39</v>
      </c>
      <c r="Z476" s="1" t="s">
        <v>39</v>
      </c>
      <c r="AA476">
        <v>0</v>
      </c>
      <c r="AB476">
        <v>100</v>
      </c>
      <c r="AC476">
        <v>13</v>
      </c>
      <c r="AD476">
        <v>0</v>
      </c>
      <c r="AE476">
        <v>5</v>
      </c>
    </row>
    <row r="477" spans="1:31" x14ac:dyDescent="0.25">
      <c r="A477" s="1" t="s">
        <v>31</v>
      </c>
      <c r="B477" s="3">
        <v>3911</v>
      </c>
      <c r="C477" s="2">
        <v>43128</v>
      </c>
      <c r="D477">
        <v>300</v>
      </c>
      <c r="E477" s="1" t="s">
        <v>32</v>
      </c>
      <c r="F477" s="1" t="s">
        <v>42</v>
      </c>
      <c r="G477" s="1" t="s">
        <v>344</v>
      </c>
      <c r="H477" s="1" t="s">
        <v>35</v>
      </c>
      <c r="I477" s="1" t="s">
        <v>345</v>
      </c>
      <c r="J477">
        <v>3902</v>
      </c>
      <c r="K477" s="1" t="s">
        <v>893</v>
      </c>
      <c r="L477" s="1" t="s">
        <v>177</v>
      </c>
      <c r="M477">
        <v>250</v>
      </c>
      <c r="N477">
        <v>65000</v>
      </c>
      <c r="O477">
        <v>0</v>
      </c>
      <c r="P477">
        <v>6077</v>
      </c>
      <c r="Q477">
        <v>1795</v>
      </c>
      <c r="R477">
        <v>898</v>
      </c>
      <c r="S477">
        <v>450</v>
      </c>
      <c r="T477">
        <v>450</v>
      </c>
      <c r="U477">
        <v>450</v>
      </c>
      <c r="V477" s="1" t="s">
        <v>39</v>
      </c>
      <c r="W477" s="1" t="s">
        <v>39</v>
      </c>
      <c r="X477" s="1" t="s">
        <v>41</v>
      </c>
      <c r="Y477" s="1" t="s">
        <v>39</v>
      </c>
      <c r="Z477" s="1" t="s">
        <v>39</v>
      </c>
      <c r="AA477">
        <v>0</v>
      </c>
      <c r="AB477">
        <v>130</v>
      </c>
      <c r="AC477">
        <v>9</v>
      </c>
      <c r="AD477">
        <v>0</v>
      </c>
      <c r="AE477">
        <v>3</v>
      </c>
    </row>
    <row r="478" spans="1:31" x14ac:dyDescent="0.25">
      <c r="A478" s="1" t="s">
        <v>31</v>
      </c>
      <c r="B478" s="3">
        <v>3912</v>
      </c>
      <c r="C478" s="2">
        <v>43128</v>
      </c>
      <c r="D478">
        <v>330</v>
      </c>
      <c r="E478" s="1" t="s">
        <v>45</v>
      </c>
      <c r="F478" s="1" t="s">
        <v>42</v>
      </c>
      <c r="G478" s="1" t="s">
        <v>344</v>
      </c>
      <c r="H478" s="1" t="s">
        <v>46</v>
      </c>
      <c r="I478" s="1" t="s">
        <v>792</v>
      </c>
      <c r="J478">
        <v>4755</v>
      </c>
      <c r="K478" s="1" t="s">
        <v>894</v>
      </c>
      <c r="L478" s="1" t="s">
        <v>177</v>
      </c>
      <c r="M478">
        <v>250</v>
      </c>
      <c r="N478">
        <v>65000</v>
      </c>
      <c r="O478">
        <v>0</v>
      </c>
      <c r="P478">
        <v>3314</v>
      </c>
      <c r="Q478">
        <v>973</v>
      </c>
      <c r="R478">
        <v>487</v>
      </c>
      <c r="S478">
        <v>450</v>
      </c>
      <c r="T478">
        <v>450</v>
      </c>
      <c r="U478">
        <v>450</v>
      </c>
      <c r="V478" s="1" t="s">
        <v>39</v>
      </c>
      <c r="W478" s="1" t="s">
        <v>39</v>
      </c>
      <c r="X478" s="1" t="s">
        <v>49</v>
      </c>
      <c r="Y478" s="1" t="s">
        <v>39</v>
      </c>
      <c r="Z478" s="1" t="s">
        <v>39</v>
      </c>
      <c r="AA478">
        <v>0</v>
      </c>
      <c r="AB478">
        <v>100</v>
      </c>
      <c r="AC478">
        <v>16</v>
      </c>
      <c r="AD478">
        <v>0</v>
      </c>
      <c r="AE478">
        <v>5</v>
      </c>
    </row>
    <row r="479" spans="1:31" x14ac:dyDescent="0.25">
      <c r="A479" s="1" t="s">
        <v>31</v>
      </c>
      <c r="B479" s="3">
        <v>3913</v>
      </c>
      <c r="C479" s="2">
        <v>43128</v>
      </c>
      <c r="D479">
        <v>400</v>
      </c>
      <c r="E479" s="1" t="s">
        <v>32</v>
      </c>
      <c r="F479" s="1" t="s">
        <v>42</v>
      </c>
      <c r="G479" s="1" t="s">
        <v>344</v>
      </c>
      <c r="H479" s="1" t="s">
        <v>35</v>
      </c>
      <c r="I479" s="1" t="s">
        <v>720</v>
      </c>
      <c r="J479">
        <v>4784</v>
      </c>
      <c r="K479" s="1" t="s">
        <v>895</v>
      </c>
      <c r="L479" s="1" t="s">
        <v>177</v>
      </c>
      <c r="M479">
        <v>250</v>
      </c>
      <c r="N479">
        <v>65000</v>
      </c>
      <c r="O479">
        <v>0</v>
      </c>
      <c r="P479">
        <v>4094</v>
      </c>
      <c r="Q479">
        <v>1202</v>
      </c>
      <c r="R479">
        <v>601</v>
      </c>
      <c r="S479">
        <v>450</v>
      </c>
      <c r="T479">
        <v>450</v>
      </c>
      <c r="U479">
        <v>450</v>
      </c>
      <c r="V479" s="1" t="s">
        <v>39</v>
      </c>
      <c r="W479" s="1" t="s">
        <v>39</v>
      </c>
      <c r="X479" s="1" t="s">
        <v>41</v>
      </c>
      <c r="Y479" s="1" t="s">
        <v>39</v>
      </c>
      <c r="Z479" s="1" t="s">
        <v>39</v>
      </c>
      <c r="AA479">
        <v>0</v>
      </c>
      <c r="AB479">
        <v>105</v>
      </c>
      <c r="AC479">
        <v>11</v>
      </c>
      <c r="AD479">
        <v>0</v>
      </c>
      <c r="AE479">
        <v>4</v>
      </c>
    </row>
    <row r="480" spans="1:31" x14ac:dyDescent="0.25">
      <c r="A480" s="1" t="s">
        <v>31</v>
      </c>
      <c r="B480" s="3">
        <v>3914</v>
      </c>
      <c r="C480" s="2">
        <v>43128</v>
      </c>
      <c r="D480">
        <v>110</v>
      </c>
      <c r="E480" s="1" t="s">
        <v>32</v>
      </c>
      <c r="F480" s="1" t="s">
        <v>42</v>
      </c>
      <c r="G480" s="1" t="s">
        <v>467</v>
      </c>
      <c r="H480" s="1" t="s">
        <v>35</v>
      </c>
      <c r="I480" s="1" t="s">
        <v>474</v>
      </c>
      <c r="J480">
        <v>3698</v>
      </c>
      <c r="K480" s="1" t="s">
        <v>896</v>
      </c>
      <c r="L480" s="1" t="s">
        <v>897</v>
      </c>
      <c r="M480">
        <v>0.95</v>
      </c>
      <c r="N480">
        <v>258.60000000000002</v>
      </c>
      <c r="O480">
        <v>11.7</v>
      </c>
      <c r="P480">
        <v>4094</v>
      </c>
      <c r="Q480">
        <v>1202</v>
      </c>
      <c r="R480">
        <v>601</v>
      </c>
      <c r="S480">
        <v>450</v>
      </c>
      <c r="T480">
        <v>450</v>
      </c>
      <c r="U480">
        <v>450</v>
      </c>
      <c r="V480" s="1" t="s">
        <v>39</v>
      </c>
      <c r="W480" s="1" t="s">
        <v>39</v>
      </c>
      <c r="X480" s="1" t="s">
        <v>41</v>
      </c>
      <c r="Y480" s="1" t="s">
        <v>39</v>
      </c>
      <c r="Z480" s="1" t="s">
        <v>39</v>
      </c>
      <c r="AA480">
        <v>0</v>
      </c>
      <c r="AB480">
        <v>120</v>
      </c>
      <c r="AC480">
        <v>8</v>
      </c>
      <c r="AD480">
        <v>1</v>
      </c>
      <c r="AE480">
        <v>4</v>
      </c>
    </row>
    <row r="481" spans="1:31" x14ac:dyDescent="0.25">
      <c r="A481" s="1" t="s">
        <v>31</v>
      </c>
      <c r="B481" s="3">
        <v>3915</v>
      </c>
      <c r="C481" s="2">
        <v>43128</v>
      </c>
      <c r="D481">
        <v>140</v>
      </c>
      <c r="E481" s="1" t="s">
        <v>45</v>
      </c>
      <c r="F481" s="1" t="s">
        <v>42</v>
      </c>
      <c r="G481" s="1" t="s">
        <v>467</v>
      </c>
      <c r="H481" s="1" t="s">
        <v>46</v>
      </c>
      <c r="I481" s="1" t="s">
        <v>898</v>
      </c>
      <c r="J481">
        <v>3597</v>
      </c>
      <c r="K481" s="1" t="s">
        <v>899</v>
      </c>
      <c r="L481" s="1" t="s">
        <v>897</v>
      </c>
      <c r="M481">
        <v>0.57999999999999996</v>
      </c>
      <c r="N481">
        <v>258</v>
      </c>
      <c r="O481">
        <v>4</v>
      </c>
      <c r="P481">
        <v>7343</v>
      </c>
      <c r="Q481">
        <v>2156</v>
      </c>
      <c r="R481">
        <v>1078</v>
      </c>
      <c r="S481">
        <v>539</v>
      </c>
      <c r="T481">
        <v>0</v>
      </c>
      <c r="U481">
        <v>0</v>
      </c>
      <c r="V481" s="1" t="s">
        <v>39</v>
      </c>
      <c r="W481" s="1" t="s">
        <v>40</v>
      </c>
      <c r="X481" s="1" t="s">
        <v>49</v>
      </c>
      <c r="Y481" s="1" t="s">
        <v>39</v>
      </c>
      <c r="Z481" s="1" t="s">
        <v>39</v>
      </c>
      <c r="AA481">
        <v>0</v>
      </c>
      <c r="AB481">
        <v>135</v>
      </c>
      <c r="AC481">
        <v>11</v>
      </c>
      <c r="AD481">
        <v>0</v>
      </c>
      <c r="AE481">
        <v>3</v>
      </c>
    </row>
    <row r="482" spans="1:31" x14ac:dyDescent="0.25">
      <c r="A482" s="1" t="s">
        <v>31</v>
      </c>
      <c r="B482" s="3">
        <v>3916</v>
      </c>
      <c r="C482" s="2">
        <v>43128</v>
      </c>
      <c r="D482">
        <v>210</v>
      </c>
      <c r="E482" s="1" t="s">
        <v>32</v>
      </c>
      <c r="F482" s="1" t="s">
        <v>33</v>
      </c>
      <c r="G482" s="1" t="s">
        <v>467</v>
      </c>
      <c r="H482" s="1" t="s">
        <v>35</v>
      </c>
      <c r="I482" s="1" t="s">
        <v>468</v>
      </c>
      <c r="J482">
        <v>4368</v>
      </c>
      <c r="K482" s="1" t="s">
        <v>900</v>
      </c>
      <c r="L482" s="1" t="s">
        <v>897</v>
      </c>
      <c r="M482">
        <v>0.95</v>
      </c>
      <c r="N482">
        <v>315.39999999999998</v>
      </c>
      <c r="O482">
        <v>21.3</v>
      </c>
      <c r="P482">
        <v>4094</v>
      </c>
      <c r="Q482">
        <v>1202</v>
      </c>
      <c r="R482">
        <v>601</v>
      </c>
      <c r="S482">
        <v>301</v>
      </c>
      <c r="T482">
        <v>0</v>
      </c>
      <c r="U482">
        <v>0</v>
      </c>
      <c r="V482" s="1" t="s">
        <v>39</v>
      </c>
      <c r="W482" s="1" t="s">
        <v>40</v>
      </c>
      <c r="X482" s="1" t="s">
        <v>321</v>
      </c>
      <c r="Y482" s="1" t="s">
        <v>39</v>
      </c>
      <c r="Z482" s="1" t="s">
        <v>39</v>
      </c>
      <c r="AC482">
        <v>0</v>
      </c>
      <c r="AD482">
        <v>0</v>
      </c>
      <c r="AE482">
        <v>4</v>
      </c>
    </row>
    <row r="483" spans="1:31" x14ac:dyDescent="0.25">
      <c r="A483" s="1" t="s">
        <v>31</v>
      </c>
      <c r="B483" s="3">
        <v>3917</v>
      </c>
      <c r="C483" s="2">
        <v>43128</v>
      </c>
      <c r="D483">
        <v>240</v>
      </c>
      <c r="E483" s="1" t="s">
        <v>32</v>
      </c>
      <c r="F483" s="1" t="s">
        <v>33</v>
      </c>
      <c r="G483" s="1" t="s">
        <v>467</v>
      </c>
      <c r="H483" s="1" t="s">
        <v>35</v>
      </c>
      <c r="I483" s="1" t="s">
        <v>468</v>
      </c>
      <c r="J483">
        <v>4368</v>
      </c>
      <c r="K483" s="1" t="s">
        <v>901</v>
      </c>
      <c r="L483" s="1" t="s">
        <v>897</v>
      </c>
      <c r="M483">
        <v>0.95</v>
      </c>
      <c r="N483">
        <v>322</v>
      </c>
      <c r="O483">
        <v>27.9</v>
      </c>
      <c r="P483">
        <v>3119</v>
      </c>
      <c r="Q483">
        <v>916</v>
      </c>
      <c r="R483">
        <v>458</v>
      </c>
      <c r="S483">
        <v>450</v>
      </c>
      <c r="T483">
        <v>450</v>
      </c>
      <c r="U483">
        <v>450</v>
      </c>
      <c r="V483" s="1" t="s">
        <v>39</v>
      </c>
      <c r="W483" s="1" t="s">
        <v>39</v>
      </c>
      <c r="X483" s="1" t="s">
        <v>41</v>
      </c>
      <c r="Y483" s="1" t="s">
        <v>97</v>
      </c>
      <c r="Z483" s="1" t="s">
        <v>39</v>
      </c>
      <c r="AC483">
        <v>0</v>
      </c>
      <c r="AD483">
        <v>0</v>
      </c>
      <c r="AE483">
        <v>5</v>
      </c>
    </row>
    <row r="484" spans="1:31" x14ac:dyDescent="0.25">
      <c r="A484" s="1" t="s">
        <v>31</v>
      </c>
      <c r="B484" s="3">
        <v>3918</v>
      </c>
      <c r="C484" s="2">
        <v>43128</v>
      </c>
      <c r="D484">
        <v>310</v>
      </c>
      <c r="E484" s="1" t="s">
        <v>45</v>
      </c>
      <c r="F484" s="1" t="s">
        <v>42</v>
      </c>
      <c r="G484" s="1" t="s">
        <v>467</v>
      </c>
      <c r="H484" s="1" t="s">
        <v>46</v>
      </c>
      <c r="I484" s="1" t="s">
        <v>472</v>
      </c>
      <c r="J484">
        <v>4245</v>
      </c>
      <c r="K484" s="1" t="s">
        <v>902</v>
      </c>
      <c r="L484" s="1" t="s">
        <v>897</v>
      </c>
      <c r="M484">
        <v>0.57999999999999996</v>
      </c>
      <c r="N484">
        <v>313.39999999999998</v>
      </c>
      <c r="O484">
        <v>10.4</v>
      </c>
      <c r="P484">
        <v>7343</v>
      </c>
      <c r="Q484">
        <v>2156</v>
      </c>
      <c r="R484">
        <v>1078</v>
      </c>
      <c r="S484">
        <v>539</v>
      </c>
      <c r="T484">
        <v>0</v>
      </c>
      <c r="U484">
        <v>0</v>
      </c>
      <c r="V484" s="1" t="s">
        <v>39</v>
      </c>
      <c r="W484" s="1" t="s">
        <v>39</v>
      </c>
      <c r="X484" s="1" t="s">
        <v>49</v>
      </c>
      <c r="Y484" s="1" t="s">
        <v>39</v>
      </c>
      <c r="Z484" s="1" t="s">
        <v>39</v>
      </c>
      <c r="AA484">
        <v>0</v>
      </c>
      <c r="AB484">
        <v>130</v>
      </c>
      <c r="AC484">
        <v>14</v>
      </c>
      <c r="AD484">
        <v>0</v>
      </c>
      <c r="AE484">
        <v>3</v>
      </c>
    </row>
    <row r="485" spans="1:31" x14ac:dyDescent="0.25">
      <c r="A485" s="1" t="s">
        <v>31</v>
      </c>
      <c r="B485" s="3">
        <v>3919</v>
      </c>
      <c r="C485" s="2">
        <v>43128</v>
      </c>
      <c r="D485">
        <v>340</v>
      </c>
      <c r="E485" s="1" t="s">
        <v>32</v>
      </c>
      <c r="F485" s="1" t="s">
        <v>42</v>
      </c>
      <c r="G485" s="1" t="s">
        <v>467</v>
      </c>
      <c r="H485" s="1" t="s">
        <v>35</v>
      </c>
      <c r="I485" s="1" t="s">
        <v>903</v>
      </c>
      <c r="J485">
        <v>4654</v>
      </c>
      <c r="K485" s="1" t="s">
        <v>904</v>
      </c>
      <c r="L485" s="1" t="s">
        <v>897</v>
      </c>
      <c r="M485">
        <v>0.95</v>
      </c>
      <c r="N485">
        <v>334.9</v>
      </c>
      <c r="O485">
        <v>20.3</v>
      </c>
      <c r="P485">
        <v>4094</v>
      </c>
      <c r="Q485">
        <v>1202</v>
      </c>
      <c r="R485">
        <v>601</v>
      </c>
      <c r="S485">
        <v>450</v>
      </c>
      <c r="T485">
        <v>450</v>
      </c>
      <c r="U485">
        <v>450</v>
      </c>
      <c r="V485" s="1" t="s">
        <v>39</v>
      </c>
      <c r="W485" s="1" t="s">
        <v>39</v>
      </c>
      <c r="X485" s="1" t="s">
        <v>41</v>
      </c>
      <c r="Y485" s="1" t="s">
        <v>39</v>
      </c>
      <c r="Z485" s="1" t="s">
        <v>39</v>
      </c>
      <c r="AA485">
        <v>0</v>
      </c>
      <c r="AB485">
        <v>110</v>
      </c>
      <c r="AC485">
        <v>10</v>
      </c>
      <c r="AD485">
        <v>1</v>
      </c>
      <c r="AE485">
        <v>4</v>
      </c>
    </row>
    <row r="486" spans="1:31" x14ac:dyDescent="0.25">
      <c r="A486" s="1" t="s">
        <v>31</v>
      </c>
      <c r="B486" s="3">
        <v>3920</v>
      </c>
      <c r="C486" s="2">
        <v>43128</v>
      </c>
      <c r="D486">
        <v>410</v>
      </c>
      <c r="E486" s="1" t="s">
        <v>32</v>
      </c>
      <c r="F486" s="1" t="s">
        <v>42</v>
      </c>
      <c r="G486" s="1" t="s">
        <v>467</v>
      </c>
      <c r="H486" s="1" t="s">
        <v>35</v>
      </c>
      <c r="I486" s="1" t="s">
        <v>474</v>
      </c>
      <c r="J486">
        <v>3698</v>
      </c>
      <c r="K486" s="1" t="s">
        <v>905</v>
      </c>
      <c r="L486" s="1" t="s">
        <v>897</v>
      </c>
      <c r="M486">
        <v>0.95</v>
      </c>
      <c r="N486">
        <v>262.5</v>
      </c>
      <c r="O486">
        <v>15.6</v>
      </c>
      <c r="P486">
        <v>3119</v>
      </c>
      <c r="Q486">
        <v>916</v>
      </c>
      <c r="R486">
        <v>458</v>
      </c>
      <c r="S486">
        <v>450</v>
      </c>
      <c r="T486">
        <v>450</v>
      </c>
      <c r="U486">
        <v>450</v>
      </c>
      <c r="V486" s="1" t="s">
        <v>39</v>
      </c>
      <c r="W486" s="1" t="s">
        <v>39</v>
      </c>
      <c r="X486" s="1" t="s">
        <v>41</v>
      </c>
      <c r="Y486" s="1" t="s">
        <v>39</v>
      </c>
      <c r="Z486" s="1" t="s">
        <v>39</v>
      </c>
      <c r="AA486">
        <v>0</v>
      </c>
      <c r="AB486">
        <v>100</v>
      </c>
      <c r="AC486">
        <v>8</v>
      </c>
      <c r="AD486">
        <v>0</v>
      </c>
      <c r="AE486">
        <v>5</v>
      </c>
    </row>
    <row r="487" spans="1:31" x14ac:dyDescent="0.25">
      <c r="A487" s="1" t="s">
        <v>31</v>
      </c>
      <c r="B487" s="3" t="s">
        <v>906</v>
      </c>
      <c r="C487" s="2">
        <v>43128</v>
      </c>
      <c r="D487">
        <v>120</v>
      </c>
      <c r="E487" s="1" t="s">
        <v>32</v>
      </c>
      <c r="F487" s="1" t="s">
        <v>33</v>
      </c>
      <c r="G487" s="1" t="s">
        <v>329</v>
      </c>
      <c r="H487" s="1" t="s">
        <v>35</v>
      </c>
      <c r="I487" s="1" t="s">
        <v>130</v>
      </c>
      <c r="J487">
        <v>3520</v>
      </c>
      <c r="K487" s="1" t="s">
        <v>907</v>
      </c>
      <c r="L487" s="1" t="s">
        <v>908</v>
      </c>
      <c r="M487">
        <v>250</v>
      </c>
      <c r="N487">
        <v>266.7</v>
      </c>
      <c r="O487">
        <v>23.2</v>
      </c>
      <c r="P487">
        <v>7087</v>
      </c>
      <c r="Q487">
        <v>2197</v>
      </c>
      <c r="R487">
        <v>1047</v>
      </c>
      <c r="S487">
        <v>472</v>
      </c>
      <c r="T487">
        <v>184</v>
      </c>
      <c r="U487">
        <v>0</v>
      </c>
      <c r="V487" s="1" t="s">
        <v>39</v>
      </c>
      <c r="W487" s="1" t="s">
        <v>84</v>
      </c>
      <c r="X487" s="1" t="s">
        <v>76</v>
      </c>
      <c r="Y487" s="1" t="s">
        <v>39</v>
      </c>
      <c r="Z487" s="1" t="s">
        <v>39</v>
      </c>
      <c r="AC487">
        <v>8</v>
      </c>
      <c r="AD487">
        <v>0</v>
      </c>
    </row>
    <row r="488" spans="1:31" x14ac:dyDescent="0.25">
      <c r="A488" s="1" t="s">
        <v>31</v>
      </c>
      <c r="B488" s="3" t="s">
        <v>909</v>
      </c>
      <c r="C488" s="2">
        <v>43128</v>
      </c>
      <c r="D488">
        <v>150</v>
      </c>
      <c r="E488" s="1" t="s">
        <v>32</v>
      </c>
      <c r="F488" s="1" t="s">
        <v>33</v>
      </c>
      <c r="G488" s="1" t="s">
        <v>329</v>
      </c>
      <c r="H488" s="1" t="s">
        <v>35</v>
      </c>
      <c r="I488" s="1" t="s">
        <v>130</v>
      </c>
      <c r="J488">
        <v>3520</v>
      </c>
      <c r="K488" s="1" t="s">
        <v>910</v>
      </c>
      <c r="L488" s="1" t="s">
        <v>908</v>
      </c>
      <c r="M488">
        <v>250</v>
      </c>
      <c r="N488">
        <v>255.4</v>
      </c>
      <c r="O488">
        <v>11.9</v>
      </c>
      <c r="P488">
        <v>17688</v>
      </c>
      <c r="Q488">
        <v>5465</v>
      </c>
      <c r="R488">
        <v>2588</v>
      </c>
      <c r="S488">
        <v>1150</v>
      </c>
      <c r="T488">
        <v>431</v>
      </c>
      <c r="U488">
        <v>0</v>
      </c>
      <c r="V488" s="1" t="s">
        <v>39</v>
      </c>
      <c r="W488" s="1" t="s">
        <v>39</v>
      </c>
      <c r="X488" s="1" t="s">
        <v>49</v>
      </c>
      <c r="Y488" s="1" t="s">
        <v>39</v>
      </c>
      <c r="Z488" s="1" t="s">
        <v>68</v>
      </c>
      <c r="AC488">
        <v>8</v>
      </c>
      <c r="AD488">
        <v>0</v>
      </c>
    </row>
    <row r="489" spans="1:31" x14ac:dyDescent="0.25">
      <c r="A489" s="1" t="s">
        <v>31</v>
      </c>
      <c r="B489" s="3" t="s">
        <v>911</v>
      </c>
      <c r="C489" s="2">
        <v>43128</v>
      </c>
      <c r="D489">
        <v>220</v>
      </c>
      <c r="E489" s="1" t="s">
        <v>45</v>
      </c>
      <c r="F489" s="1" t="s">
        <v>33</v>
      </c>
      <c r="G489" s="1" t="s">
        <v>329</v>
      </c>
      <c r="H489" s="1" t="s">
        <v>46</v>
      </c>
      <c r="I489" s="1" t="s">
        <v>290</v>
      </c>
      <c r="J489">
        <v>5280</v>
      </c>
      <c r="K489" s="1" t="s">
        <v>912</v>
      </c>
      <c r="L489" s="1" t="s">
        <v>908</v>
      </c>
      <c r="M489">
        <v>250</v>
      </c>
      <c r="N489">
        <v>425.3</v>
      </c>
      <c r="O489">
        <v>17.2</v>
      </c>
      <c r="P489">
        <v>23496</v>
      </c>
      <c r="Q489">
        <v>7566</v>
      </c>
      <c r="R489">
        <v>3584</v>
      </c>
      <c r="S489">
        <v>1593</v>
      </c>
      <c r="T489">
        <v>0</v>
      </c>
      <c r="U489">
        <v>0</v>
      </c>
      <c r="V489" s="1" t="s">
        <v>39</v>
      </c>
      <c r="W489" s="1" t="s">
        <v>39</v>
      </c>
      <c r="X489" s="1" t="s">
        <v>49</v>
      </c>
      <c r="Y489" s="1" t="s">
        <v>39</v>
      </c>
      <c r="Z489" s="1" t="s">
        <v>68</v>
      </c>
      <c r="AC489">
        <v>16</v>
      </c>
      <c r="AD489">
        <v>0</v>
      </c>
    </row>
    <row r="490" spans="1:31" x14ac:dyDescent="0.25">
      <c r="A490" s="1" t="s">
        <v>31</v>
      </c>
      <c r="B490" s="3" t="s">
        <v>913</v>
      </c>
      <c r="C490" s="2">
        <v>43128</v>
      </c>
      <c r="D490">
        <v>250</v>
      </c>
      <c r="E490" s="1" t="s">
        <v>32</v>
      </c>
      <c r="F490" s="1" t="s">
        <v>33</v>
      </c>
      <c r="G490" s="1" t="s">
        <v>329</v>
      </c>
      <c r="H490" s="1" t="s">
        <v>35</v>
      </c>
      <c r="I490" s="1" t="s">
        <v>914</v>
      </c>
      <c r="J490">
        <v>4180</v>
      </c>
      <c r="K490" s="1" t="s">
        <v>330</v>
      </c>
      <c r="L490" s="1" t="s">
        <v>908</v>
      </c>
      <c r="M490">
        <v>250</v>
      </c>
      <c r="N490">
        <v>312.39999999999998</v>
      </c>
      <c r="O490">
        <v>20.8</v>
      </c>
      <c r="P490">
        <v>8722</v>
      </c>
      <c r="Q490">
        <v>2704</v>
      </c>
      <c r="R490">
        <v>1288</v>
      </c>
      <c r="S490">
        <v>581</v>
      </c>
      <c r="T490">
        <v>227</v>
      </c>
      <c r="U490">
        <v>0</v>
      </c>
      <c r="V490" s="1" t="s">
        <v>39</v>
      </c>
      <c r="W490" s="1" t="s">
        <v>84</v>
      </c>
      <c r="X490" s="1" t="s">
        <v>49</v>
      </c>
      <c r="Y490" s="1" t="s">
        <v>39</v>
      </c>
      <c r="Z490" s="1" t="s">
        <v>39</v>
      </c>
      <c r="AC490">
        <v>10</v>
      </c>
      <c r="AD490">
        <v>0</v>
      </c>
    </row>
    <row r="491" spans="1:31" x14ac:dyDescent="0.25">
      <c r="A491" s="1" t="s">
        <v>31</v>
      </c>
      <c r="B491" s="3" t="s">
        <v>915</v>
      </c>
      <c r="C491" s="2">
        <v>43128</v>
      </c>
      <c r="D491">
        <v>320</v>
      </c>
      <c r="E491" s="1" t="s">
        <v>32</v>
      </c>
      <c r="F491" s="1" t="s">
        <v>42</v>
      </c>
      <c r="G491" s="1" t="s">
        <v>329</v>
      </c>
      <c r="H491" s="1" t="s">
        <v>35</v>
      </c>
      <c r="I491" s="1" t="s">
        <v>130</v>
      </c>
      <c r="J491">
        <v>3520</v>
      </c>
      <c r="K491" s="1" t="s">
        <v>916</v>
      </c>
      <c r="L491" s="1" t="s">
        <v>908</v>
      </c>
      <c r="M491">
        <v>250</v>
      </c>
      <c r="N491">
        <v>263.89999999999998</v>
      </c>
      <c r="O491">
        <v>20.399999999999999</v>
      </c>
      <c r="P491">
        <v>8995</v>
      </c>
      <c r="Q491">
        <v>2789</v>
      </c>
      <c r="R491">
        <v>1329</v>
      </c>
      <c r="S491">
        <v>599</v>
      </c>
      <c r="T491">
        <v>234</v>
      </c>
      <c r="U491">
        <v>0</v>
      </c>
      <c r="V491" s="1" t="s">
        <v>39</v>
      </c>
      <c r="W491" s="1" t="s">
        <v>39</v>
      </c>
      <c r="X491" s="1" t="s">
        <v>41</v>
      </c>
      <c r="Y491" s="1" t="s">
        <v>39</v>
      </c>
      <c r="Z491" s="1" t="s">
        <v>39</v>
      </c>
      <c r="AC491">
        <v>8</v>
      </c>
      <c r="AD491">
        <v>0</v>
      </c>
    </row>
    <row r="492" spans="1:31" x14ac:dyDescent="0.25">
      <c r="A492" s="1" t="s">
        <v>31</v>
      </c>
      <c r="B492" s="3" t="s">
        <v>917</v>
      </c>
      <c r="C492" s="2">
        <v>43128</v>
      </c>
      <c r="D492">
        <v>350</v>
      </c>
      <c r="E492" s="1" t="s">
        <v>45</v>
      </c>
      <c r="F492" s="1" t="s">
        <v>42</v>
      </c>
      <c r="G492" s="1" t="s">
        <v>329</v>
      </c>
      <c r="H492" s="1" t="s">
        <v>46</v>
      </c>
      <c r="I492" s="1" t="s">
        <v>123</v>
      </c>
      <c r="J492">
        <v>4400</v>
      </c>
      <c r="K492" s="1" t="s">
        <v>918</v>
      </c>
      <c r="L492" s="1" t="s">
        <v>908</v>
      </c>
      <c r="M492">
        <v>250</v>
      </c>
      <c r="N492">
        <v>349.1</v>
      </c>
      <c r="O492">
        <v>20.100000000000001</v>
      </c>
      <c r="P492">
        <v>10085</v>
      </c>
      <c r="Q492">
        <v>3127</v>
      </c>
      <c r="R492">
        <v>1490</v>
      </c>
      <c r="S492">
        <v>671</v>
      </c>
      <c r="T492">
        <v>262</v>
      </c>
      <c r="U492">
        <v>0</v>
      </c>
      <c r="V492" s="1" t="s">
        <v>39</v>
      </c>
      <c r="W492" s="1" t="s">
        <v>39</v>
      </c>
      <c r="X492" s="1" t="s">
        <v>49</v>
      </c>
      <c r="Y492" s="1" t="s">
        <v>39</v>
      </c>
      <c r="Z492" s="1" t="s">
        <v>39</v>
      </c>
      <c r="AC492">
        <v>13</v>
      </c>
      <c r="AD492">
        <v>0</v>
      </c>
    </row>
    <row r="493" spans="1:31" x14ac:dyDescent="0.25">
      <c r="A493" s="1" t="s">
        <v>31</v>
      </c>
      <c r="B493" s="3" t="s">
        <v>919</v>
      </c>
      <c r="C493" s="2">
        <v>43128</v>
      </c>
      <c r="D493">
        <v>420</v>
      </c>
      <c r="E493" s="1" t="s">
        <v>72</v>
      </c>
      <c r="F493" s="1" t="s">
        <v>33</v>
      </c>
      <c r="G493" s="1" t="s">
        <v>329</v>
      </c>
      <c r="H493" s="1" t="s">
        <v>72</v>
      </c>
      <c r="I493" s="1" t="s">
        <v>914</v>
      </c>
      <c r="J493">
        <v>4180</v>
      </c>
      <c r="K493" s="1" t="s">
        <v>920</v>
      </c>
      <c r="L493" s="1" t="s">
        <v>908</v>
      </c>
      <c r="M493">
        <v>250</v>
      </c>
      <c r="N493">
        <v>314.2</v>
      </c>
      <c r="O493">
        <v>40.200000000000003</v>
      </c>
      <c r="P493">
        <v>5451</v>
      </c>
      <c r="Q493">
        <v>1690</v>
      </c>
      <c r="R493">
        <v>805</v>
      </c>
      <c r="S493">
        <v>363</v>
      </c>
      <c r="T493">
        <v>142</v>
      </c>
      <c r="U493">
        <v>0</v>
      </c>
      <c r="V493" s="1" t="s">
        <v>39</v>
      </c>
      <c r="W493" s="1" t="s">
        <v>39</v>
      </c>
      <c r="X493" s="1" t="s">
        <v>143</v>
      </c>
      <c r="Y493" s="1" t="s">
        <v>39</v>
      </c>
      <c r="Z493" s="1" t="s">
        <v>39</v>
      </c>
      <c r="AC493">
        <v>0</v>
      </c>
      <c r="AD493">
        <v>0</v>
      </c>
    </row>
    <row r="494" spans="1:31" x14ac:dyDescent="0.25">
      <c r="A494" s="1" t="s">
        <v>31</v>
      </c>
      <c r="B494" s="3">
        <v>3928</v>
      </c>
      <c r="C494" s="2">
        <v>43129</v>
      </c>
      <c r="D494">
        <v>140</v>
      </c>
      <c r="E494" s="1" t="s">
        <v>32</v>
      </c>
      <c r="F494" s="1" t="s">
        <v>33</v>
      </c>
      <c r="G494" s="1" t="s">
        <v>356</v>
      </c>
      <c r="H494" s="1" t="s">
        <v>35</v>
      </c>
      <c r="I494" s="1" t="s">
        <v>365</v>
      </c>
      <c r="J494">
        <v>4783</v>
      </c>
      <c r="K494" s="1" t="s">
        <v>921</v>
      </c>
      <c r="L494" s="1" t="s">
        <v>177</v>
      </c>
      <c r="M494">
        <v>250</v>
      </c>
      <c r="N494">
        <v>329.8</v>
      </c>
      <c r="O494">
        <v>-2.6</v>
      </c>
      <c r="P494">
        <v>4159</v>
      </c>
      <c r="Q494">
        <v>1221</v>
      </c>
      <c r="R494">
        <v>611</v>
      </c>
      <c r="S494">
        <v>305</v>
      </c>
      <c r="T494">
        <v>0</v>
      </c>
      <c r="U494">
        <v>0</v>
      </c>
      <c r="V494" s="1" t="s">
        <v>39</v>
      </c>
      <c r="W494" s="1" t="s">
        <v>84</v>
      </c>
      <c r="X494" s="1" t="s">
        <v>41</v>
      </c>
      <c r="Y494" s="1" t="s">
        <v>39</v>
      </c>
      <c r="Z494" s="1" t="s">
        <v>39</v>
      </c>
      <c r="AC494">
        <v>11</v>
      </c>
      <c r="AD494">
        <v>0</v>
      </c>
      <c r="AE494">
        <v>4</v>
      </c>
    </row>
    <row r="495" spans="1:31" x14ac:dyDescent="0.25">
      <c r="A495" s="1" t="s">
        <v>31</v>
      </c>
      <c r="B495" s="3">
        <v>3929</v>
      </c>
      <c r="C495" s="2">
        <v>43129</v>
      </c>
      <c r="D495">
        <v>210</v>
      </c>
      <c r="E495" s="1" t="s">
        <v>45</v>
      </c>
      <c r="F495" s="1" t="s">
        <v>33</v>
      </c>
      <c r="G495" s="1" t="s">
        <v>356</v>
      </c>
      <c r="H495" s="1" t="s">
        <v>46</v>
      </c>
      <c r="I495" s="1" t="s">
        <v>357</v>
      </c>
      <c r="J495">
        <v>3528</v>
      </c>
      <c r="K495" s="1" t="s">
        <v>922</v>
      </c>
      <c r="L495" s="1" t="s">
        <v>177</v>
      </c>
      <c r="M495">
        <v>250</v>
      </c>
      <c r="N495">
        <v>244.2</v>
      </c>
      <c r="O495">
        <v>0.6</v>
      </c>
      <c r="P495">
        <v>5317</v>
      </c>
      <c r="Q495">
        <v>1571</v>
      </c>
      <c r="R495">
        <v>785</v>
      </c>
      <c r="S495">
        <v>393</v>
      </c>
      <c r="T495">
        <v>350</v>
      </c>
      <c r="U495">
        <v>0</v>
      </c>
      <c r="V495" s="1" t="s">
        <v>39</v>
      </c>
      <c r="W495" s="1" t="s">
        <v>39</v>
      </c>
      <c r="X495" s="1" t="s">
        <v>49</v>
      </c>
      <c r="Y495" s="1" t="s">
        <v>39</v>
      </c>
      <c r="Z495" s="1" t="s">
        <v>39</v>
      </c>
      <c r="AC495">
        <v>12</v>
      </c>
      <c r="AD495">
        <v>0</v>
      </c>
      <c r="AE495">
        <v>4</v>
      </c>
    </row>
    <row r="496" spans="1:31" x14ac:dyDescent="0.25">
      <c r="A496" s="1" t="s">
        <v>31</v>
      </c>
      <c r="B496" s="3">
        <v>3930</v>
      </c>
      <c r="C496" s="2">
        <v>43129</v>
      </c>
      <c r="D496">
        <v>240</v>
      </c>
      <c r="E496" s="1" t="s">
        <v>32</v>
      </c>
      <c r="F496" s="1" t="s">
        <v>42</v>
      </c>
      <c r="G496" s="1" t="s">
        <v>356</v>
      </c>
      <c r="H496" s="1" t="s">
        <v>35</v>
      </c>
      <c r="I496" s="1" t="s">
        <v>363</v>
      </c>
      <c r="J496">
        <v>3573</v>
      </c>
      <c r="K496" s="1" t="s">
        <v>923</v>
      </c>
      <c r="L496" s="1" t="s">
        <v>177</v>
      </c>
      <c r="M496">
        <v>250</v>
      </c>
      <c r="N496">
        <v>240.7</v>
      </c>
      <c r="O496">
        <v>1.3</v>
      </c>
      <c r="P496">
        <v>4159</v>
      </c>
      <c r="Q496">
        <v>1221</v>
      </c>
      <c r="R496">
        <v>611</v>
      </c>
      <c r="S496">
        <v>350</v>
      </c>
      <c r="T496">
        <v>350</v>
      </c>
      <c r="U496">
        <v>350</v>
      </c>
      <c r="V496" s="1" t="s">
        <v>39</v>
      </c>
      <c r="W496" s="1" t="s">
        <v>40</v>
      </c>
      <c r="X496" s="1" t="s">
        <v>41</v>
      </c>
      <c r="Y496" s="1" t="s">
        <v>39</v>
      </c>
      <c r="Z496" s="1" t="s">
        <v>39</v>
      </c>
      <c r="AA496">
        <v>0</v>
      </c>
      <c r="AB496">
        <v>115</v>
      </c>
      <c r="AC496">
        <v>8</v>
      </c>
      <c r="AD496">
        <v>2</v>
      </c>
      <c r="AE496">
        <v>4</v>
      </c>
    </row>
    <row r="497" spans="1:31" x14ac:dyDescent="0.25">
      <c r="A497" s="1" t="s">
        <v>31</v>
      </c>
      <c r="B497" s="3">
        <v>3931</v>
      </c>
      <c r="C497" s="2">
        <v>43129</v>
      </c>
      <c r="D497">
        <v>310</v>
      </c>
      <c r="E497" s="1" t="s">
        <v>45</v>
      </c>
      <c r="F497" s="1" t="s">
        <v>42</v>
      </c>
      <c r="G497" s="1" t="s">
        <v>356</v>
      </c>
      <c r="H497" s="1" t="s">
        <v>46</v>
      </c>
      <c r="I497" s="1" t="s">
        <v>924</v>
      </c>
      <c r="J497">
        <v>4594</v>
      </c>
      <c r="K497" s="1" t="s">
        <v>925</v>
      </c>
      <c r="L497" s="1" t="s">
        <v>177</v>
      </c>
      <c r="M497">
        <v>250</v>
      </c>
      <c r="N497">
        <v>331.9</v>
      </c>
      <c r="O497">
        <v>11.9</v>
      </c>
      <c r="P497">
        <v>10355</v>
      </c>
      <c r="Q497">
        <v>3125</v>
      </c>
      <c r="R497">
        <v>1610</v>
      </c>
      <c r="S497">
        <v>852</v>
      </c>
      <c r="T497">
        <v>0</v>
      </c>
      <c r="U497">
        <v>0</v>
      </c>
      <c r="V497" s="1" t="s">
        <v>39</v>
      </c>
      <c r="W497" s="1" t="s">
        <v>40</v>
      </c>
      <c r="X497" s="1" t="s">
        <v>49</v>
      </c>
      <c r="Y497" s="1" t="s">
        <v>39</v>
      </c>
      <c r="Z497" s="1" t="s">
        <v>39</v>
      </c>
      <c r="AA497">
        <v>0</v>
      </c>
      <c r="AB497">
        <v>135</v>
      </c>
      <c r="AC497">
        <v>16</v>
      </c>
      <c r="AD497">
        <v>7</v>
      </c>
      <c r="AE497">
        <v>3</v>
      </c>
    </row>
    <row r="498" spans="1:31" x14ac:dyDescent="0.25">
      <c r="A498" s="1" t="s">
        <v>31</v>
      </c>
      <c r="B498" s="3">
        <v>3932</v>
      </c>
      <c r="C498" s="2">
        <v>43129</v>
      </c>
      <c r="D498">
        <v>340</v>
      </c>
      <c r="E498" s="1" t="s">
        <v>45</v>
      </c>
      <c r="F498" s="1" t="s">
        <v>42</v>
      </c>
      <c r="G498" s="1" t="s">
        <v>356</v>
      </c>
      <c r="H498" s="1" t="s">
        <v>46</v>
      </c>
      <c r="I498" s="1" t="s">
        <v>361</v>
      </c>
      <c r="J498">
        <v>5544</v>
      </c>
      <c r="K498" s="1" t="s">
        <v>926</v>
      </c>
      <c r="L498" s="1" t="s">
        <v>177</v>
      </c>
      <c r="M498">
        <v>250</v>
      </c>
      <c r="N498">
        <v>397.5</v>
      </c>
      <c r="O498">
        <v>5.7</v>
      </c>
      <c r="P498">
        <v>14013</v>
      </c>
      <c r="Q498">
        <v>4140</v>
      </c>
      <c r="R498">
        <v>2070</v>
      </c>
      <c r="S498">
        <v>1035</v>
      </c>
      <c r="T498">
        <v>517</v>
      </c>
      <c r="U498">
        <v>350</v>
      </c>
      <c r="V498" s="1" t="s">
        <v>39</v>
      </c>
      <c r="W498" s="1" t="s">
        <v>39</v>
      </c>
      <c r="X498" s="1" t="s">
        <v>49</v>
      </c>
      <c r="Y498" s="1" t="s">
        <v>39</v>
      </c>
      <c r="Z498" s="1" t="s">
        <v>39</v>
      </c>
      <c r="AA498">
        <v>0</v>
      </c>
      <c r="AB498">
        <v>140</v>
      </c>
      <c r="AC498">
        <v>19</v>
      </c>
      <c r="AD498">
        <v>6</v>
      </c>
      <c r="AE498">
        <v>3</v>
      </c>
    </row>
    <row r="499" spans="1:31" x14ac:dyDescent="0.25">
      <c r="A499" s="1" t="s">
        <v>31</v>
      </c>
      <c r="B499" s="3">
        <v>3933</v>
      </c>
      <c r="C499" s="2">
        <v>43129</v>
      </c>
      <c r="D499">
        <v>410</v>
      </c>
      <c r="E499" s="1" t="s">
        <v>72</v>
      </c>
      <c r="F499" s="1" t="s">
        <v>33</v>
      </c>
      <c r="G499" s="1" t="s">
        <v>356</v>
      </c>
      <c r="H499" s="1" t="s">
        <v>72</v>
      </c>
      <c r="I499" s="1" t="s">
        <v>363</v>
      </c>
      <c r="J499">
        <v>3573</v>
      </c>
      <c r="K499" s="1" t="s">
        <v>927</v>
      </c>
      <c r="L499" s="1" t="s">
        <v>177</v>
      </c>
      <c r="M499">
        <v>250</v>
      </c>
      <c r="N499">
        <v>235.6</v>
      </c>
      <c r="O499">
        <v>1.8</v>
      </c>
      <c r="P499">
        <v>2599</v>
      </c>
      <c r="Q499">
        <v>763</v>
      </c>
      <c r="R499">
        <v>382</v>
      </c>
      <c r="S499">
        <v>191</v>
      </c>
      <c r="T499">
        <v>0</v>
      </c>
      <c r="U499">
        <v>0</v>
      </c>
      <c r="V499" s="1" t="s">
        <v>39</v>
      </c>
      <c r="W499" s="1" t="s">
        <v>39</v>
      </c>
      <c r="X499" s="1" t="s">
        <v>92</v>
      </c>
      <c r="Y499" s="1" t="s">
        <v>39</v>
      </c>
      <c r="Z499" s="1" t="s">
        <v>39</v>
      </c>
      <c r="AC499">
        <v>0</v>
      </c>
      <c r="AD499">
        <v>0</v>
      </c>
      <c r="AE499">
        <v>5</v>
      </c>
    </row>
    <row r="500" spans="1:31" x14ac:dyDescent="0.25">
      <c r="A500" s="1" t="s">
        <v>31</v>
      </c>
      <c r="B500" s="3">
        <v>3934</v>
      </c>
      <c r="C500" s="2">
        <v>43129</v>
      </c>
      <c r="D500">
        <v>440</v>
      </c>
      <c r="E500" s="1" t="s">
        <v>45</v>
      </c>
      <c r="F500" s="1" t="s">
        <v>33</v>
      </c>
      <c r="G500" s="1" t="s">
        <v>356</v>
      </c>
      <c r="H500" s="1" t="s">
        <v>46</v>
      </c>
      <c r="I500" s="1" t="s">
        <v>924</v>
      </c>
      <c r="J500">
        <v>4594</v>
      </c>
      <c r="K500" s="1" t="s">
        <v>928</v>
      </c>
      <c r="L500" s="1" t="s">
        <v>177</v>
      </c>
      <c r="M500">
        <v>250</v>
      </c>
      <c r="N500">
        <v>335.5</v>
      </c>
      <c r="O500">
        <v>0</v>
      </c>
      <c r="P500">
        <v>3120</v>
      </c>
      <c r="Q500">
        <v>968</v>
      </c>
      <c r="R500">
        <v>484</v>
      </c>
      <c r="S500">
        <v>242</v>
      </c>
      <c r="T500">
        <v>0</v>
      </c>
      <c r="U500">
        <v>0</v>
      </c>
      <c r="V500" s="1" t="s">
        <v>39</v>
      </c>
      <c r="W500" s="1" t="s">
        <v>39</v>
      </c>
      <c r="X500" s="1" t="s">
        <v>49</v>
      </c>
      <c r="Y500" s="1" t="s">
        <v>39</v>
      </c>
      <c r="Z500" s="1" t="s">
        <v>39</v>
      </c>
      <c r="AC500">
        <v>0</v>
      </c>
      <c r="AD500">
        <v>0</v>
      </c>
      <c r="AE500">
        <v>5</v>
      </c>
    </row>
    <row r="501" spans="1:31" x14ac:dyDescent="0.25">
      <c r="A501" s="1" t="s">
        <v>31</v>
      </c>
      <c r="B501" s="3">
        <v>3935</v>
      </c>
      <c r="C501" s="2">
        <v>43129</v>
      </c>
      <c r="D501">
        <v>155</v>
      </c>
      <c r="E501" s="1" t="s">
        <v>32</v>
      </c>
      <c r="F501" s="1" t="s">
        <v>33</v>
      </c>
      <c r="G501" s="1" t="s">
        <v>313</v>
      </c>
      <c r="H501" s="1" t="s">
        <v>35</v>
      </c>
      <c r="I501" s="1" t="s">
        <v>314</v>
      </c>
      <c r="J501">
        <v>3495</v>
      </c>
      <c r="K501" s="1" t="s">
        <v>929</v>
      </c>
      <c r="L501" s="1" t="s">
        <v>930</v>
      </c>
      <c r="M501">
        <v>250</v>
      </c>
      <c r="N501">
        <v>250.55</v>
      </c>
      <c r="O501">
        <v>9.75</v>
      </c>
      <c r="P501">
        <v>4159</v>
      </c>
      <c r="Q501">
        <v>1221</v>
      </c>
      <c r="R501">
        <v>611</v>
      </c>
      <c r="S501">
        <v>305</v>
      </c>
      <c r="T501">
        <v>0</v>
      </c>
      <c r="U501">
        <v>0</v>
      </c>
      <c r="V501" s="1" t="s">
        <v>39</v>
      </c>
      <c r="W501" s="1" t="s">
        <v>84</v>
      </c>
      <c r="X501" s="1" t="s">
        <v>41</v>
      </c>
      <c r="Y501" s="1" t="s">
        <v>39</v>
      </c>
      <c r="Z501" s="1" t="s">
        <v>39</v>
      </c>
      <c r="AC501">
        <v>9</v>
      </c>
      <c r="AD501">
        <v>0</v>
      </c>
      <c r="AE501">
        <v>4</v>
      </c>
    </row>
    <row r="502" spans="1:31" x14ac:dyDescent="0.25">
      <c r="A502" s="1" t="s">
        <v>31</v>
      </c>
      <c r="B502" s="3">
        <v>3936</v>
      </c>
      <c r="C502" s="2">
        <v>43129</v>
      </c>
      <c r="D502">
        <v>225</v>
      </c>
      <c r="E502" s="1" t="s">
        <v>45</v>
      </c>
      <c r="F502" s="1" t="s">
        <v>42</v>
      </c>
      <c r="G502" s="1" t="s">
        <v>313</v>
      </c>
      <c r="H502" s="1" t="s">
        <v>46</v>
      </c>
      <c r="I502" s="1" t="s">
        <v>317</v>
      </c>
      <c r="J502">
        <v>3734</v>
      </c>
      <c r="K502" s="1" t="s">
        <v>931</v>
      </c>
      <c r="L502" s="1" t="s">
        <v>930</v>
      </c>
      <c r="M502">
        <v>250</v>
      </c>
      <c r="N502">
        <v>275.2</v>
      </c>
      <c r="O502">
        <v>12.2</v>
      </c>
      <c r="P502">
        <v>4874</v>
      </c>
      <c r="Q502">
        <v>1431</v>
      </c>
      <c r="R502">
        <v>716</v>
      </c>
      <c r="S502">
        <v>358</v>
      </c>
      <c r="T502">
        <v>350</v>
      </c>
      <c r="U502">
        <v>350</v>
      </c>
      <c r="V502" s="1" t="s">
        <v>39</v>
      </c>
      <c r="W502" s="1" t="s">
        <v>40</v>
      </c>
      <c r="X502" s="1" t="s">
        <v>49</v>
      </c>
      <c r="Y502" s="1" t="s">
        <v>39</v>
      </c>
      <c r="Z502" s="1" t="s">
        <v>39</v>
      </c>
      <c r="AA502">
        <v>0</v>
      </c>
      <c r="AB502">
        <v>105</v>
      </c>
      <c r="AC502">
        <v>12</v>
      </c>
      <c r="AD502">
        <v>5</v>
      </c>
      <c r="AE502">
        <v>4</v>
      </c>
    </row>
    <row r="503" spans="1:31" x14ac:dyDescent="0.25">
      <c r="A503" s="1" t="s">
        <v>31</v>
      </c>
      <c r="B503" s="3">
        <v>3937</v>
      </c>
      <c r="C503" s="2">
        <v>43129</v>
      </c>
      <c r="D503">
        <v>255</v>
      </c>
      <c r="E503" s="1" t="s">
        <v>32</v>
      </c>
      <c r="F503" s="1" t="s">
        <v>33</v>
      </c>
      <c r="G503" s="1" t="s">
        <v>313</v>
      </c>
      <c r="H503" s="1" t="s">
        <v>35</v>
      </c>
      <c r="I503" s="1" t="s">
        <v>319</v>
      </c>
      <c r="J503">
        <v>4514</v>
      </c>
      <c r="K503" s="1" t="s">
        <v>932</v>
      </c>
      <c r="L503" s="1" t="s">
        <v>930</v>
      </c>
      <c r="M503">
        <v>250</v>
      </c>
      <c r="N503">
        <v>339.8</v>
      </c>
      <c r="O503">
        <v>22.8</v>
      </c>
      <c r="P503">
        <v>4354</v>
      </c>
      <c r="Q503">
        <v>1278</v>
      </c>
      <c r="R503">
        <v>639</v>
      </c>
      <c r="S503">
        <v>320</v>
      </c>
      <c r="T503">
        <v>0</v>
      </c>
      <c r="U503">
        <v>0</v>
      </c>
      <c r="V503" s="1" t="s">
        <v>39</v>
      </c>
      <c r="W503" s="1" t="s">
        <v>40</v>
      </c>
      <c r="X503" s="1" t="s">
        <v>41</v>
      </c>
      <c r="Y503" s="1" t="s">
        <v>39</v>
      </c>
      <c r="Z503" s="1" t="s">
        <v>39</v>
      </c>
      <c r="AC503">
        <v>12</v>
      </c>
      <c r="AD503">
        <v>0</v>
      </c>
      <c r="AE503">
        <v>4</v>
      </c>
    </row>
    <row r="504" spans="1:31" x14ac:dyDescent="0.25">
      <c r="A504" s="1" t="s">
        <v>31</v>
      </c>
      <c r="B504" s="3">
        <v>3938</v>
      </c>
      <c r="C504" s="2">
        <v>43129</v>
      </c>
      <c r="D504">
        <v>325</v>
      </c>
      <c r="E504" s="1" t="s">
        <v>32</v>
      </c>
      <c r="F504" s="1" t="s">
        <v>42</v>
      </c>
      <c r="G504" s="1" t="s">
        <v>313</v>
      </c>
      <c r="H504" s="1" t="s">
        <v>35</v>
      </c>
      <c r="I504" s="1" t="s">
        <v>574</v>
      </c>
      <c r="J504">
        <v>5497</v>
      </c>
      <c r="K504" s="1" t="s">
        <v>933</v>
      </c>
      <c r="L504" s="1" t="s">
        <v>930</v>
      </c>
      <c r="M504">
        <v>250</v>
      </c>
      <c r="N504">
        <v>407.9</v>
      </c>
      <c r="O504">
        <v>22.9</v>
      </c>
      <c r="P504">
        <v>6238</v>
      </c>
      <c r="Q504">
        <v>1832</v>
      </c>
      <c r="R504">
        <v>916</v>
      </c>
      <c r="S504">
        <v>458</v>
      </c>
      <c r="T504">
        <v>350</v>
      </c>
      <c r="U504">
        <v>350</v>
      </c>
      <c r="V504" s="1" t="s">
        <v>230</v>
      </c>
      <c r="W504" s="1" t="s">
        <v>39</v>
      </c>
      <c r="X504" s="1" t="s">
        <v>41</v>
      </c>
      <c r="Y504" s="1" t="s">
        <v>39</v>
      </c>
      <c r="Z504" s="1" t="s">
        <v>39</v>
      </c>
      <c r="AA504">
        <v>0</v>
      </c>
      <c r="AB504">
        <v>125</v>
      </c>
      <c r="AC504">
        <v>14</v>
      </c>
      <c r="AD504">
        <v>1</v>
      </c>
      <c r="AE504">
        <v>3</v>
      </c>
    </row>
    <row r="505" spans="1:31" x14ac:dyDescent="0.25">
      <c r="A505" s="1" t="s">
        <v>31</v>
      </c>
      <c r="B505" s="3">
        <v>3939</v>
      </c>
      <c r="C505" s="2">
        <v>43129</v>
      </c>
      <c r="D505">
        <v>355</v>
      </c>
      <c r="E505" s="1" t="s">
        <v>45</v>
      </c>
      <c r="F505" s="1" t="s">
        <v>42</v>
      </c>
      <c r="G505" s="1" t="s">
        <v>313</v>
      </c>
      <c r="H505" s="1" t="s">
        <v>46</v>
      </c>
      <c r="I505" s="1" t="s">
        <v>576</v>
      </c>
      <c r="J505">
        <v>5652</v>
      </c>
      <c r="K505" s="1" t="s">
        <v>934</v>
      </c>
      <c r="L505" s="1" t="s">
        <v>930</v>
      </c>
      <c r="M505">
        <v>250</v>
      </c>
      <c r="N505">
        <v>427.5</v>
      </c>
      <c r="O505">
        <v>16.8</v>
      </c>
      <c r="P505">
        <v>4874</v>
      </c>
      <c r="Q505">
        <v>1431</v>
      </c>
      <c r="R505">
        <v>716</v>
      </c>
      <c r="S505">
        <v>358</v>
      </c>
      <c r="T505">
        <v>350</v>
      </c>
      <c r="U505">
        <v>0</v>
      </c>
      <c r="V505" s="1" t="s">
        <v>39</v>
      </c>
      <c r="W505" s="1" t="s">
        <v>39</v>
      </c>
      <c r="X505" s="1" t="s">
        <v>49</v>
      </c>
      <c r="Y505" s="1" t="s">
        <v>39</v>
      </c>
      <c r="Z505" s="1" t="s">
        <v>39</v>
      </c>
      <c r="AA505">
        <v>0</v>
      </c>
      <c r="AB505">
        <v>115</v>
      </c>
      <c r="AC505">
        <v>18</v>
      </c>
      <c r="AD505">
        <v>0</v>
      </c>
      <c r="AE505">
        <v>4</v>
      </c>
    </row>
    <row r="506" spans="1:31" x14ac:dyDescent="0.25">
      <c r="A506" s="1" t="s">
        <v>31</v>
      </c>
      <c r="B506" s="3">
        <v>3940</v>
      </c>
      <c r="C506" s="2">
        <v>43129</v>
      </c>
      <c r="D506">
        <v>425</v>
      </c>
      <c r="E506" s="1" t="s">
        <v>32</v>
      </c>
      <c r="F506" s="1" t="s">
        <v>42</v>
      </c>
      <c r="G506" s="1" t="s">
        <v>313</v>
      </c>
      <c r="H506" s="1" t="s">
        <v>35</v>
      </c>
      <c r="I506" s="1" t="s">
        <v>314</v>
      </c>
      <c r="J506">
        <v>3495</v>
      </c>
      <c r="K506" s="1" t="s">
        <v>935</v>
      </c>
      <c r="L506" s="1" t="s">
        <v>930</v>
      </c>
      <c r="M506">
        <v>250</v>
      </c>
      <c r="N506">
        <v>253.3</v>
      </c>
      <c r="O506">
        <v>12.5</v>
      </c>
      <c r="P506">
        <v>3379</v>
      </c>
      <c r="Q506">
        <v>992</v>
      </c>
      <c r="R506">
        <v>496</v>
      </c>
      <c r="S506">
        <v>350</v>
      </c>
      <c r="T506">
        <v>350</v>
      </c>
      <c r="U506">
        <v>350</v>
      </c>
      <c r="V506" s="1" t="s">
        <v>39</v>
      </c>
      <c r="W506" s="1" t="s">
        <v>39</v>
      </c>
      <c r="X506" s="1" t="s">
        <v>41</v>
      </c>
      <c r="Y506" s="1" t="s">
        <v>39</v>
      </c>
      <c r="Z506" s="1" t="s">
        <v>39</v>
      </c>
      <c r="AA506">
        <v>0</v>
      </c>
      <c r="AB506">
        <v>100</v>
      </c>
      <c r="AC506">
        <v>9</v>
      </c>
      <c r="AD506">
        <v>0</v>
      </c>
      <c r="AE506">
        <v>5</v>
      </c>
    </row>
    <row r="507" spans="1:31" x14ac:dyDescent="0.25">
      <c r="A507" s="1" t="s">
        <v>31</v>
      </c>
      <c r="B507" s="3">
        <v>3941</v>
      </c>
      <c r="C507" s="2">
        <v>43130</v>
      </c>
      <c r="D507">
        <v>100</v>
      </c>
      <c r="E507" s="1" t="s">
        <v>72</v>
      </c>
      <c r="F507" s="1" t="s">
        <v>33</v>
      </c>
      <c r="G507" s="1" t="s">
        <v>219</v>
      </c>
      <c r="H507" s="1" t="s">
        <v>72</v>
      </c>
      <c r="I507" s="1" t="s">
        <v>130</v>
      </c>
      <c r="J507">
        <v>3520</v>
      </c>
      <c r="K507" s="1" t="s">
        <v>936</v>
      </c>
      <c r="L507" s="1" t="s">
        <v>937</v>
      </c>
      <c r="M507">
        <v>0</v>
      </c>
      <c r="N507">
        <v>223.3</v>
      </c>
      <c r="O507">
        <v>0</v>
      </c>
      <c r="P507">
        <v>2924</v>
      </c>
      <c r="Q507">
        <v>859</v>
      </c>
      <c r="R507">
        <v>429</v>
      </c>
      <c r="S507">
        <v>215</v>
      </c>
      <c r="T507">
        <v>0</v>
      </c>
      <c r="U507">
        <v>0</v>
      </c>
      <c r="V507" s="1" t="s">
        <v>39</v>
      </c>
      <c r="W507" s="1" t="s">
        <v>39</v>
      </c>
      <c r="X507" s="1" t="s">
        <v>92</v>
      </c>
      <c r="Y507" s="1" t="s">
        <v>39</v>
      </c>
      <c r="Z507" s="1" t="s">
        <v>39</v>
      </c>
      <c r="AC507">
        <v>0</v>
      </c>
      <c r="AD507">
        <v>0</v>
      </c>
      <c r="AE507">
        <v>5</v>
      </c>
    </row>
    <row r="508" spans="1:31" x14ac:dyDescent="0.25">
      <c r="A508" s="1" t="s">
        <v>31</v>
      </c>
      <c r="B508" s="3">
        <v>3942</v>
      </c>
      <c r="C508" s="2">
        <v>43130</v>
      </c>
      <c r="D508">
        <v>130</v>
      </c>
      <c r="E508" s="1" t="s">
        <v>72</v>
      </c>
      <c r="F508" s="1" t="s">
        <v>33</v>
      </c>
      <c r="G508" s="1" t="s">
        <v>219</v>
      </c>
      <c r="H508" s="1" t="s">
        <v>72</v>
      </c>
      <c r="I508" s="1" t="s">
        <v>130</v>
      </c>
      <c r="J508">
        <v>3520</v>
      </c>
      <c r="K508" s="1" t="s">
        <v>938</v>
      </c>
      <c r="L508" s="1" t="s">
        <v>937</v>
      </c>
      <c r="M508">
        <v>0</v>
      </c>
      <c r="N508">
        <v>234</v>
      </c>
      <c r="O508">
        <v>0</v>
      </c>
      <c r="P508">
        <v>2924</v>
      </c>
      <c r="Q508">
        <v>859</v>
      </c>
      <c r="R508">
        <v>429</v>
      </c>
      <c r="S508">
        <v>215</v>
      </c>
      <c r="T508">
        <v>0</v>
      </c>
      <c r="U508">
        <v>0</v>
      </c>
      <c r="V508" s="1" t="s">
        <v>39</v>
      </c>
      <c r="W508" s="1" t="s">
        <v>39</v>
      </c>
      <c r="X508" s="1" t="s">
        <v>92</v>
      </c>
      <c r="Y508" s="1" t="s">
        <v>39</v>
      </c>
      <c r="Z508" s="1" t="s">
        <v>39</v>
      </c>
      <c r="AC508">
        <v>0</v>
      </c>
      <c r="AD508">
        <v>0</v>
      </c>
      <c r="AE508">
        <v>5</v>
      </c>
    </row>
    <row r="509" spans="1:31" x14ac:dyDescent="0.25">
      <c r="A509" s="1" t="s">
        <v>31</v>
      </c>
      <c r="B509" s="3">
        <v>3943</v>
      </c>
      <c r="C509" s="2">
        <v>43130</v>
      </c>
      <c r="D509">
        <v>205</v>
      </c>
      <c r="E509" s="1" t="s">
        <v>32</v>
      </c>
      <c r="F509" s="1" t="s">
        <v>42</v>
      </c>
      <c r="G509" s="1" t="s">
        <v>222</v>
      </c>
      <c r="H509" s="1" t="s">
        <v>35</v>
      </c>
      <c r="I509" s="1" t="s">
        <v>130</v>
      </c>
      <c r="J509">
        <v>3520</v>
      </c>
      <c r="K509" s="1" t="s">
        <v>939</v>
      </c>
      <c r="L509" s="1" t="s">
        <v>937</v>
      </c>
      <c r="M509">
        <v>0.45</v>
      </c>
      <c r="N509">
        <v>250.8</v>
      </c>
      <c r="O509">
        <v>4.4000000000000004</v>
      </c>
      <c r="P509">
        <v>4484</v>
      </c>
      <c r="Q509">
        <v>1317</v>
      </c>
      <c r="R509">
        <v>658</v>
      </c>
      <c r="S509">
        <v>350</v>
      </c>
      <c r="T509">
        <v>350</v>
      </c>
      <c r="U509">
        <v>0</v>
      </c>
      <c r="V509" s="1" t="s">
        <v>39</v>
      </c>
      <c r="W509" s="1" t="s">
        <v>39</v>
      </c>
      <c r="X509" s="1" t="s">
        <v>41</v>
      </c>
      <c r="Y509" s="1" t="s">
        <v>39</v>
      </c>
      <c r="Z509" s="1" t="s">
        <v>39</v>
      </c>
      <c r="AA509">
        <v>0</v>
      </c>
      <c r="AB509">
        <v>120</v>
      </c>
      <c r="AC509">
        <v>8</v>
      </c>
      <c r="AD509">
        <v>0</v>
      </c>
      <c r="AE509">
        <v>4</v>
      </c>
    </row>
    <row r="510" spans="1:31" x14ac:dyDescent="0.25">
      <c r="A510" s="1" t="s">
        <v>31</v>
      </c>
      <c r="B510" s="3">
        <v>3944</v>
      </c>
      <c r="C510" s="2">
        <v>43130</v>
      </c>
      <c r="D510">
        <v>240</v>
      </c>
      <c r="E510" s="1" t="s">
        <v>45</v>
      </c>
      <c r="F510" s="1" t="s">
        <v>42</v>
      </c>
      <c r="G510" s="1" t="s">
        <v>222</v>
      </c>
      <c r="H510" s="1" t="s">
        <v>46</v>
      </c>
      <c r="I510" s="1" t="s">
        <v>133</v>
      </c>
      <c r="J510">
        <v>5170</v>
      </c>
      <c r="K510" s="1" t="s">
        <v>940</v>
      </c>
      <c r="L510" s="1" t="s">
        <v>937</v>
      </c>
      <c r="M510">
        <v>1.1499999999999999</v>
      </c>
      <c r="N510">
        <v>403.9</v>
      </c>
      <c r="O510">
        <v>28.2</v>
      </c>
      <c r="P510">
        <v>3509</v>
      </c>
      <c r="Q510">
        <v>1030</v>
      </c>
      <c r="R510">
        <v>515</v>
      </c>
      <c r="S510">
        <v>350</v>
      </c>
      <c r="T510">
        <v>350</v>
      </c>
      <c r="U510">
        <v>350</v>
      </c>
      <c r="V510" s="1" t="s">
        <v>39</v>
      </c>
      <c r="W510" s="1" t="s">
        <v>39</v>
      </c>
      <c r="X510" s="1" t="s">
        <v>49</v>
      </c>
      <c r="Y510" s="1" t="s">
        <v>39</v>
      </c>
      <c r="Z510" s="1" t="s">
        <v>39</v>
      </c>
      <c r="AA510">
        <v>0</v>
      </c>
      <c r="AB510">
        <v>100</v>
      </c>
      <c r="AC510">
        <v>18</v>
      </c>
      <c r="AD510">
        <v>4</v>
      </c>
      <c r="AE510">
        <v>5</v>
      </c>
    </row>
    <row r="511" spans="1:31" x14ac:dyDescent="0.25">
      <c r="A511" s="1" t="s">
        <v>31</v>
      </c>
      <c r="B511" s="3">
        <v>3945</v>
      </c>
      <c r="C511" s="2">
        <v>43130</v>
      </c>
      <c r="D511">
        <v>315</v>
      </c>
      <c r="E511" s="1" t="s">
        <v>32</v>
      </c>
      <c r="F511" s="1" t="s">
        <v>33</v>
      </c>
      <c r="G511" s="1" t="s">
        <v>222</v>
      </c>
      <c r="H511" s="1" t="s">
        <v>35</v>
      </c>
      <c r="I511" s="1" t="s">
        <v>130</v>
      </c>
      <c r="J511">
        <v>3520</v>
      </c>
      <c r="K511" s="1" t="s">
        <v>941</v>
      </c>
      <c r="L511" s="1" t="s">
        <v>937</v>
      </c>
      <c r="M511">
        <v>0.45</v>
      </c>
      <c r="N511">
        <v>257.8</v>
      </c>
      <c r="O511">
        <v>11.4</v>
      </c>
      <c r="P511">
        <v>4159</v>
      </c>
      <c r="Q511">
        <v>1221</v>
      </c>
      <c r="R511">
        <v>611</v>
      </c>
      <c r="S511">
        <v>305</v>
      </c>
      <c r="T511">
        <v>0</v>
      </c>
      <c r="U511">
        <v>0</v>
      </c>
      <c r="V511" s="1" t="s">
        <v>39</v>
      </c>
      <c r="W511" s="1" t="s">
        <v>40</v>
      </c>
      <c r="X511" s="1" t="s">
        <v>41</v>
      </c>
      <c r="Y511" s="1" t="s">
        <v>39</v>
      </c>
      <c r="Z511" s="1" t="s">
        <v>39</v>
      </c>
      <c r="AC511">
        <v>8</v>
      </c>
      <c r="AD511">
        <v>0</v>
      </c>
      <c r="AE511">
        <v>4</v>
      </c>
    </row>
    <row r="512" spans="1:31" x14ac:dyDescent="0.25">
      <c r="A512" s="1" t="s">
        <v>31</v>
      </c>
      <c r="B512" s="3">
        <v>3946</v>
      </c>
      <c r="C512" s="2">
        <v>43130</v>
      </c>
      <c r="D512">
        <v>345</v>
      </c>
      <c r="E512" s="1" t="s">
        <v>45</v>
      </c>
      <c r="F512" s="1" t="s">
        <v>42</v>
      </c>
      <c r="G512" s="1" t="s">
        <v>222</v>
      </c>
      <c r="H512" s="1" t="s">
        <v>46</v>
      </c>
      <c r="I512" s="1" t="s">
        <v>130</v>
      </c>
      <c r="J512">
        <v>3520</v>
      </c>
      <c r="K512" s="1" t="s">
        <v>654</v>
      </c>
      <c r="L512" s="1" t="s">
        <v>937</v>
      </c>
      <c r="M512">
        <v>1.1499999999999999</v>
      </c>
      <c r="N512">
        <v>262.3</v>
      </c>
      <c r="O512">
        <v>14.5</v>
      </c>
      <c r="P512">
        <v>5133</v>
      </c>
      <c r="Q512">
        <v>1507</v>
      </c>
      <c r="R512">
        <v>754</v>
      </c>
      <c r="S512">
        <v>377</v>
      </c>
      <c r="T512">
        <v>350</v>
      </c>
      <c r="U512">
        <v>0</v>
      </c>
      <c r="V512" s="1" t="s">
        <v>39</v>
      </c>
      <c r="W512" s="1" t="s">
        <v>39</v>
      </c>
      <c r="X512" s="1" t="s">
        <v>49</v>
      </c>
      <c r="Y512" s="1" t="s">
        <v>39</v>
      </c>
      <c r="Z512" s="1" t="s">
        <v>39</v>
      </c>
      <c r="AA512">
        <v>0</v>
      </c>
      <c r="AB512">
        <v>120</v>
      </c>
      <c r="AC512">
        <v>12</v>
      </c>
      <c r="AD512">
        <v>0</v>
      </c>
      <c r="AE512">
        <v>4</v>
      </c>
    </row>
    <row r="513" spans="1:31" x14ac:dyDescent="0.25">
      <c r="A513" s="1" t="s">
        <v>31</v>
      </c>
      <c r="B513" s="3">
        <v>3947</v>
      </c>
      <c r="C513" s="2">
        <v>43130</v>
      </c>
      <c r="D513">
        <v>415</v>
      </c>
      <c r="E513" s="1" t="s">
        <v>32</v>
      </c>
      <c r="F513" s="1" t="s">
        <v>42</v>
      </c>
      <c r="G513" s="1" t="s">
        <v>222</v>
      </c>
      <c r="H513" s="1" t="s">
        <v>35</v>
      </c>
      <c r="I513" s="1" t="s">
        <v>766</v>
      </c>
      <c r="J513">
        <v>4290</v>
      </c>
      <c r="K513" s="1" t="s">
        <v>942</v>
      </c>
      <c r="L513" s="1" t="s">
        <v>937</v>
      </c>
      <c r="M513">
        <v>0.45</v>
      </c>
      <c r="N513">
        <v>313.8</v>
      </c>
      <c r="O513">
        <v>7.1</v>
      </c>
      <c r="P513">
        <v>3509</v>
      </c>
      <c r="Q513">
        <v>1030</v>
      </c>
      <c r="R513">
        <v>515</v>
      </c>
      <c r="S513">
        <v>350</v>
      </c>
      <c r="T513">
        <v>350</v>
      </c>
      <c r="U513">
        <v>350</v>
      </c>
      <c r="V513" s="1" t="s">
        <v>39</v>
      </c>
      <c r="W513" s="1" t="s">
        <v>39</v>
      </c>
      <c r="X513" s="1" t="s">
        <v>41</v>
      </c>
      <c r="Y513" s="1" t="s">
        <v>39</v>
      </c>
      <c r="Z513" s="1" t="s">
        <v>39</v>
      </c>
      <c r="AA513">
        <v>0</v>
      </c>
      <c r="AB513">
        <v>100</v>
      </c>
      <c r="AC513">
        <v>10</v>
      </c>
      <c r="AD513">
        <v>0</v>
      </c>
      <c r="AE513">
        <v>5</v>
      </c>
    </row>
    <row r="514" spans="1:31" x14ac:dyDescent="0.25">
      <c r="A514" s="1" t="s">
        <v>31</v>
      </c>
      <c r="B514" s="3">
        <v>3948</v>
      </c>
      <c r="C514" s="2">
        <v>43130</v>
      </c>
      <c r="D514">
        <v>120</v>
      </c>
      <c r="E514" s="1" t="s">
        <v>32</v>
      </c>
      <c r="F514" s="1" t="s">
        <v>33</v>
      </c>
      <c r="G514" s="1" t="s">
        <v>299</v>
      </c>
      <c r="H514" s="1" t="s">
        <v>35</v>
      </c>
      <c r="I514" s="1" t="s">
        <v>306</v>
      </c>
      <c r="J514">
        <v>4840</v>
      </c>
      <c r="K514" s="1" t="s">
        <v>943</v>
      </c>
      <c r="L514" s="1" t="s">
        <v>944</v>
      </c>
      <c r="M514">
        <v>0.75</v>
      </c>
      <c r="N514">
        <v>360.9</v>
      </c>
      <c r="O514">
        <v>15.9</v>
      </c>
      <c r="P514">
        <v>4094</v>
      </c>
      <c r="Q514">
        <v>1202</v>
      </c>
      <c r="R514">
        <v>601</v>
      </c>
      <c r="S514">
        <v>301</v>
      </c>
      <c r="T514">
        <v>0</v>
      </c>
      <c r="U514">
        <v>0</v>
      </c>
      <c r="V514" s="1" t="s">
        <v>39</v>
      </c>
      <c r="W514" s="1" t="s">
        <v>40</v>
      </c>
      <c r="X514" s="1" t="s">
        <v>41</v>
      </c>
      <c r="Y514" s="1" t="s">
        <v>39</v>
      </c>
      <c r="Z514" s="1" t="s">
        <v>39</v>
      </c>
      <c r="AC514">
        <v>11</v>
      </c>
      <c r="AD514">
        <v>0</v>
      </c>
      <c r="AE514">
        <v>4</v>
      </c>
    </row>
    <row r="515" spans="1:31" x14ac:dyDescent="0.25">
      <c r="A515" s="1" t="s">
        <v>31</v>
      </c>
      <c r="B515" s="3">
        <v>3949</v>
      </c>
      <c r="C515" s="2">
        <v>43130</v>
      </c>
      <c r="D515">
        <v>155</v>
      </c>
      <c r="E515" s="1" t="s">
        <v>32</v>
      </c>
      <c r="F515" s="1" t="s">
        <v>33</v>
      </c>
      <c r="G515" s="1" t="s">
        <v>299</v>
      </c>
      <c r="H515" s="1" t="s">
        <v>35</v>
      </c>
      <c r="I515" s="1" t="s">
        <v>731</v>
      </c>
      <c r="J515">
        <v>4533</v>
      </c>
      <c r="K515" s="1" t="s">
        <v>945</v>
      </c>
      <c r="L515" s="1" t="s">
        <v>944</v>
      </c>
      <c r="M515">
        <v>0.75</v>
      </c>
      <c r="N515">
        <v>330.6</v>
      </c>
      <c r="O515">
        <v>9.5</v>
      </c>
      <c r="P515">
        <v>4094</v>
      </c>
      <c r="Q515">
        <v>1202</v>
      </c>
      <c r="R515">
        <v>601</v>
      </c>
      <c r="S515">
        <v>301</v>
      </c>
      <c r="T515">
        <v>0</v>
      </c>
      <c r="U515">
        <v>0</v>
      </c>
      <c r="V515" s="1" t="s">
        <v>39</v>
      </c>
      <c r="W515" s="1" t="s">
        <v>40</v>
      </c>
      <c r="X515" s="1" t="s">
        <v>41</v>
      </c>
      <c r="Y515" s="1" t="s">
        <v>39</v>
      </c>
      <c r="Z515" s="1" t="s">
        <v>39</v>
      </c>
      <c r="AC515">
        <v>9</v>
      </c>
      <c r="AD515">
        <v>0</v>
      </c>
      <c r="AE515">
        <v>4</v>
      </c>
    </row>
    <row r="516" spans="1:31" x14ac:dyDescent="0.25">
      <c r="A516" s="1" t="s">
        <v>31</v>
      </c>
      <c r="B516" s="3">
        <v>3950</v>
      </c>
      <c r="C516" s="2">
        <v>43130</v>
      </c>
      <c r="D516">
        <v>230</v>
      </c>
      <c r="E516" s="1" t="s">
        <v>45</v>
      </c>
      <c r="F516" s="1" t="s">
        <v>42</v>
      </c>
      <c r="G516" s="1" t="s">
        <v>299</v>
      </c>
      <c r="H516" s="1" t="s">
        <v>46</v>
      </c>
      <c r="I516" s="1" t="s">
        <v>308</v>
      </c>
      <c r="J516">
        <v>5151</v>
      </c>
      <c r="K516" s="1" t="s">
        <v>946</v>
      </c>
      <c r="L516" s="1" t="s">
        <v>944</v>
      </c>
      <c r="M516">
        <v>0.53</v>
      </c>
      <c r="N516">
        <v>388.4</v>
      </c>
      <c r="O516">
        <v>5.9</v>
      </c>
      <c r="P516">
        <v>7343</v>
      </c>
      <c r="Q516">
        <v>2156</v>
      </c>
      <c r="R516">
        <v>1078</v>
      </c>
      <c r="S516">
        <v>539</v>
      </c>
      <c r="T516">
        <v>350</v>
      </c>
      <c r="U516">
        <v>350</v>
      </c>
      <c r="V516" s="1" t="s">
        <v>39</v>
      </c>
      <c r="W516" s="1" t="s">
        <v>39</v>
      </c>
      <c r="X516" s="1" t="s">
        <v>49</v>
      </c>
      <c r="Y516" s="1" t="s">
        <v>39</v>
      </c>
      <c r="Z516" s="1" t="s">
        <v>39</v>
      </c>
      <c r="AA516">
        <v>0</v>
      </c>
      <c r="AB516">
        <v>130</v>
      </c>
      <c r="AC516">
        <v>19</v>
      </c>
      <c r="AD516">
        <v>0</v>
      </c>
      <c r="AE516">
        <v>3</v>
      </c>
    </row>
    <row r="517" spans="1:31" x14ac:dyDescent="0.25">
      <c r="A517" s="1" t="s">
        <v>31</v>
      </c>
      <c r="B517" s="3">
        <v>3951</v>
      </c>
      <c r="C517" s="2">
        <v>43130</v>
      </c>
      <c r="D517">
        <v>305</v>
      </c>
      <c r="E517" s="1" t="s">
        <v>32</v>
      </c>
      <c r="F517" s="1" t="s">
        <v>42</v>
      </c>
      <c r="G517" s="1" t="s">
        <v>299</v>
      </c>
      <c r="H517" s="1" t="s">
        <v>35</v>
      </c>
      <c r="I517" s="1" t="s">
        <v>947</v>
      </c>
      <c r="J517">
        <v>5290</v>
      </c>
      <c r="K517" s="1" t="s">
        <v>948</v>
      </c>
      <c r="L517" s="1" t="s">
        <v>944</v>
      </c>
      <c r="M517">
        <v>0.75</v>
      </c>
      <c r="N517">
        <v>389.3</v>
      </c>
      <c r="O517">
        <v>15.3</v>
      </c>
      <c r="P517">
        <v>4094</v>
      </c>
      <c r="Q517">
        <v>1202</v>
      </c>
      <c r="R517">
        <v>601</v>
      </c>
      <c r="S517">
        <v>350</v>
      </c>
      <c r="T517">
        <v>350</v>
      </c>
      <c r="U517">
        <v>350</v>
      </c>
      <c r="V517" s="1" t="s">
        <v>39</v>
      </c>
      <c r="W517" s="1" t="s">
        <v>39</v>
      </c>
      <c r="X517" s="1" t="s">
        <v>41</v>
      </c>
      <c r="Y517" s="1" t="s">
        <v>39</v>
      </c>
      <c r="Z517" s="1" t="s">
        <v>39</v>
      </c>
      <c r="AA517">
        <v>0</v>
      </c>
      <c r="AB517">
        <v>110</v>
      </c>
      <c r="AC517">
        <v>11</v>
      </c>
      <c r="AD517">
        <v>1</v>
      </c>
      <c r="AE517">
        <v>4</v>
      </c>
    </row>
    <row r="518" spans="1:31" x14ac:dyDescent="0.25">
      <c r="A518" s="1" t="s">
        <v>31</v>
      </c>
      <c r="B518" s="3">
        <v>3952</v>
      </c>
      <c r="C518" s="2">
        <v>43130</v>
      </c>
      <c r="D518">
        <v>335</v>
      </c>
      <c r="E518" s="1" t="s">
        <v>45</v>
      </c>
      <c r="F518" s="1" t="s">
        <v>42</v>
      </c>
      <c r="G518" s="1" t="s">
        <v>299</v>
      </c>
      <c r="H518" s="1" t="s">
        <v>46</v>
      </c>
      <c r="I518" s="1" t="s">
        <v>304</v>
      </c>
      <c r="J518">
        <v>3595</v>
      </c>
      <c r="K518" s="1" t="s">
        <v>949</v>
      </c>
      <c r="L518" s="1" t="s">
        <v>944</v>
      </c>
      <c r="M518">
        <v>0.53</v>
      </c>
      <c r="N518">
        <v>272.2</v>
      </c>
      <c r="O518">
        <v>11.1</v>
      </c>
      <c r="P518">
        <v>4614</v>
      </c>
      <c r="Q518">
        <v>1355</v>
      </c>
      <c r="R518">
        <v>677</v>
      </c>
      <c r="S518">
        <v>350</v>
      </c>
      <c r="T518">
        <v>350</v>
      </c>
      <c r="U518">
        <v>350</v>
      </c>
      <c r="V518" s="1" t="s">
        <v>39</v>
      </c>
      <c r="W518" s="1" t="s">
        <v>39</v>
      </c>
      <c r="X518" s="1" t="s">
        <v>49</v>
      </c>
      <c r="Y518" s="1" t="s">
        <v>39</v>
      </c>
      <c r="Z518" s="1" t="s">
        <v>39</v>
      </c>
      <c r="AA518">
        <v>0</v>
      </c>
      <c r="AB518">
        <v>110</v>
      </c>
      <c r="AC518">
        <v>13</v>
      </c>
      <c r="AD518">
        <v>0</v>
      </c>
      <c r="AE518">
        <v>4</v>
      </c>
    </row>
    <row r="519" spans="1:31" x14ac:dyDescent="0.25">
      <c r="A519" s="1" t="s">
        <v>31</v>
      </c>
      <c r="B519" s="3">
        <v>3953</v>
      </c>
      <c r="C519" s="2">
        <v>43130</v>
      </c>
      <c r="D519">
        <v>405</v>
      </c>
      <c r="E519" s="1" t="s">
        <v>32</v>
      </c>
      <c r="F519" s="1" t="s">
        <v>42</v>
      </c>
      <c r="G519" s="1" t="s">
        <v>299</v>
      </c>
      <c r="H519" s="1" t="s">
        <v>35</v>
      </c>
      <c r="I519" s="1" t="s">
        <v>302</v>
      </c>
      <c r="J519">
        <v>3618</v>
      </c>
      <c r="K519" s="1" t="s">
        <v>950</v>
      </c>
      <c r="L519" s="1" t="s">
        <v>944</v>
      </c>
      <c r="M519">
        <v>0.75</v>
      </c>
      <c r="N519">
        <v>265.2</v>
      </c>
      <c r="O519">
        <v>15.2</v>
      </c>
      <c r="P519">
        <v>4094</v>
      </c>
      <c r="Q519">
        <v>1202</v>
      </c>
      <c r="R519">
        <v>601</v>
      </c>
      <c r="S519">
        <v>350</v>
      </c>
      <c r="T519">
        <v>350</v>
      </c>
      <c r="U519">
        <v>350</v>
      </c>
      <c r="V519" s="1" t="s">
        <v>39</v>
      </c>
      <c r="W519" s="1" t="s">
        <v>39</v>
      </c>
      <c r="X519" s="1" t="s">
        <v>41</v>
      </c>
      <c r="Y519" s="1" t="s">
        <v>39</v>
      </c>
      <c r="Z519" s="1" t="s">
        <v>39</v>
      </c>
      <c r="AA519">
        <v>0</v>
      </c>
      <c r="AB519">
        <v>110</v>
      </c>
      <c r="AC519">
        <v>8</v>
      </c>
      <c r="AD519">
        <v>0</v>
      </c>
      <c r="AE519">
        <v>4</v>
      </c>
    </row>
    <row r="520" spans="1:31" x14ac:dyDescent="0.25">
      <c r="A520" s="1" t="s">
        <v>31</v>
      </c>
      <c r="B520" s="3" t="s">
        <v>951</v>
      </c>
      <c r="C520" s="2">
        <v>43130</v>
      </c>
      <c r="D520">
        <v>115</v>
      </c>
      <c r="E520" s="1" t="s">
        <v>45</v>
      </c>
      <c r="F520" s="1" t="s">
        <v>42</v>
      </c>
      <c r="G520" s="1" t="s">
        <v>517</v>
      </c>
      <c r="H520" s="1" t="s">
        <v>46</v>
      </c>
      <c r="I520" s="1" t="s">
        <v>952</v>
      </c>
      <c r="J520">
        <v>5160</v>
      </c>
      <c r="K520" s="1" t="s">
        <v>953</v>
      </c>
      <c r="L520" s="1" t="s">
        <v>147</v>
      </c>
      <c r="M520">
        <v>250</v>
      </c>
      <c r="N520">
        <v>404.6</v>
      </c>
      <c r="O520">
        <v>0</v>
      </c>
      <c r="P520">
        <v>8722</v>
      </c>
      <c r="Q520">
        <v>2704</v>
      </c>
      <c r="R520">
        <v>1288</v>
      </c>
      <c r="S520">
        <v>581</v>
      </c>
      <c r="T520">
        <v>227</v>
      </c>
      <c r="U520">
        <v>0</v>
      </c>
      <c r="V520" s="1" t="s">
        <v>39</v>
      </c>
      <c r="W520" s="1" t="s">
        <v>39</v>
      </c>
      <c r="X520" s="1" t="s">
        <v>49</v>
      </c>
      <c r="Y520" s="1" t="s">
        <v>39</v>
      </c>
      <c r="Z520" s="1" t="s">
        <v>39</v>
      </c>
      <c r="AA520">
        <v>0</v>
      </c>
      <c r="AB520">
        <v>123</v>
      </c>
      <c r="AC520">
        <v>0</v>
      </c>
      <c r="AD520">
        <v>0</v>
      </c>
    </row>
    <row r="521" spans="1:31" x14ac:dyDescent="0.25">
      <c r="A521" s="1" t="s">
        <v>31</v>
      </c>
      <c r="B521" s="3" t="s">
        <v>954</v>
      </c>
      <c r="C521" s="2">
        <v>43130</v>
      </c>
      <c r="D521">
        <v>145</v>
      </c>
      <c r="E521" s="1" t="s">
        <v>45</v>
      </c>
      <c r="F521" s="1" t="s">
        <v>33</v>
      </c>
      <c r="G521" s="1" t="s">
        <v>517</v>
      </c>
      <c r="H521" s="1" t="s">
        <v>518</v>
      </c>
      <c r="I521" s="1" t="s">
        <v>306</v>
      </c>
      <c r="J521">
        <v>4840</v>
      </c>
      <c r="K521" s="1" t="s">
        <v>955</v>
      </c>
      <c r="L521" s="1" t="s">
        <v>147</v>
      </c>
      <c r="M521">
        <v>250</v>
      </c>
      <c r="N521">
        <v>394.3</v>
      </c>
      <c r="O521">
        <v>31.3</v>
      </c>
      <c r="P521">
        <v>7632</v>
      </c>
      <c r="Q521">
        <v>2366</v>
      </c>
      <c r="R521">
        <v>1127</v>
      </c>
      <c r="S521">
        <v>508</v>
      </c>
      <c r="T521">
        <v>198</v>
      </c>
      <c r="U521">
        <v>0</v>
      </c>
      <c r="V521" s="1" t="s">
        <v>39</v>
      </c>
      <c r="W521" s="1" t="s">
        <v>39</v>
      </c>
      <c r="X521" s="1" t="s">
        <v>49</v>
      </c>
      <c r="Y521" s="1" t="s">
        <v>39</v>
      </c>
      <c r="Z521" s="1" t="s">
        <v>39</v>
      </c>
      <c r="AC521">
        <v>15</v>
      </c>
      <c r="AD521">
        <v>0</v>
      </c>
    </row>
    <row r="522" spans="1:31" x14ac:dyDescent="0.25">
      <c r="A522" s="1" t="s">
        <v>31</v>
      </c>
      <c r="B522" s="3" t="s">
        <v>956</v>
      </c>
      <c r="C522" s="2">
        <v>43130</v>
      </c>
      <c r="D522">
        <v>220</v>
      </c>
      <c r="E522" s="1" t="s">
        <v>32</v>
      </c>
      <c r="F522" s="1" t="s">
        <v>33</v>
      </c>
      <c r="G522" s="1" t="s">
        <v>517</v>
      </c>
      <c r="H522" s="1" t="s">
        <v>554</v>
      </c>
      <c r="I522" s="1" t="s">
        <v>130</v>
      </c>
      <c r="J522">
        <v>3520</v>
      </c>
      <c r="K522" s="1" t="s">
        <v>957</v>
      </c>
      <c r="L522" s="1" t="s">
        <v>147</v>
      </c>
      <c r="M522">
        <v>250</v>
      </c>
      <c r="N522">
        <v>251.8</v>
      </c>
      <c r="O522">
        <v>6.8</v>
      </c>
      <c r="P522">
        <v>7087</v>
      </c>
      <c r="Q522">
        <v>2197</v>
      </c>
      <c r="R522">
        <v>1047</v>
      </c>
      <c r="S522">
        <v>472</v>
      </c>
      <c r="T522">
        <v>184</v>
      </c>
      <c r="U522">
        <v>0</v>
      </c>
      <c r="V522" s="1" t="s">
        <v>39</v>
      </c>
      <c r="W522" s="1" t="s">
        <v>84</v>
      </c>
      <c r="X522" s="1" t="s">
        <v>41</v>
      </c>
      <c r="Y522" s="1" t="s">
        <v>39</v>
      </c>
      <c r="Z522" s="1" t="s">
        <v>39</v>
      </c>
      <c r="AC522">
        <v>8</v>
      </c>
      <c r="AD522">
        <v>0</v>
      </c>
    </row>
    <row r="523" spans="1:31" x14ac:dyDescent="0.25">
      <c r="A523" s="1" t="s">
        <v>31</v>
      </c>
      <c r="B523" s="3" t="s">
        <v>958</v>
      </c>
      <c r="C523" s="2">
        <v>43130</v>
      </c>
      <c r="D523">
        <v>255</v>
      </c>
      <c r="E523" s="1" t="s">
        <v>32</v>
      </c>
      <c r="F523" s="1" t="s">
        <v>42</v>
      </c>
      <c r="G523" s="1" t="s">
        <v>517</v>
      </c>
      <c r="H523" s="1" t="s">
        <v>554</v>
      </c>
      <c r="I523" s="1" t="s">
        <v>130</v>
      </c>
      <c r="J523">
        <v>3520</v>
      </c>
      <c r="K523" s="1" t="s">
        <v>959</v>
      </c>
      <c r="L523" s="1" t="s">
        <v>147</v>
      </c>
      <c r="M523">
        <v>250</v>
      </c>
      <c r="N523">
        <v>257.3</v>
      </c>
      <c r="O523">
        <v>12.3</v>
      </c>
      <c r="P523">
        <v>8177</v>
      </c>
      <c r="Q523">
        <v>2535</v>
      </c>
      <c r="R523">
        <v>1208</v>
      </c>
      <c r="S523">
        <v>544</v>
      </c>
      <c r="T523">
        <v>212</v>
      </c>
      <c r="U523">
        <v>0</v>
      </c>
      <c r="V523" s="1" t="s">
        <v>39</v>
      </c>
      <c r="W523" s="1" t="s">
        <v>39</v>
      </c>
      <c r="X523" s="1" t="s">
        <v>41</v>
      </c>
      <c r="Y523" s="1" t="s">
        <v>39</v>
      </c>
      <c r="Z523" s="1" t="s">
        <v>39</v>
      </c>
      <c r="AA523">
        <v>80</v>
      </c>
      <c r="AB523">
        <v>109</v>
      </c>
      <c r="AC523">
        <v>8</v>
      </c>
      <c r="AD523">
        <v>0</v>
      </c>
    </row>
    <row r="524" spans="1:31" x14ac:dyDescent="0.25">
      <c r="A524" s="1" t="s">
        <v>31</v>
      </c>
      <c r="B524" s="3" t="s">
        <v>960</v>
      </c>
      <c r="C524" s="2">
        <v>43130</v>
      </c>
      <c r="D524">
        <v>330</v>
      </c>
      <c r="E524" s="1" t="s">
        <v>32</v>
      </c>
      <c r="F524" s="1" t="s">
        <v>33</v>
      </c>
      <c r="G524" s="1" t="s">
        <v>517</v>
      </c>
      <c r="H524" s="1" t="s">
        <v>554</v>
      </c>
      <c r="I524" s="1" t="s">
        <v>123</v>
      </c>
      <c r="J524">
        <v>4400</v>
      </c>
      <c r="K524" s="1" t="s">
        <v>961</v>
      </c>
      <c r="L524" s="1" t="s">
        <v>147</v>
      </c>
      <c r="M524">
        <v>250</v>
      </c>
      <c r="N524">
        <v>327.39999999999998</v>
      </c>
      <c r="O524">
        <v>21.4</v>
      </c>
      <c r="P524">
        <v>7087</v>
      </c>
      <c r="Q524">
        <v>2197</v>
      </c>
      <c r="R524">
        <v>1047</v>
      </c>
      <c r="S524">
        <v>472</v>
      </c>
      <c r="T524">
        <v>184</v>
      </c>
      <c r="U524">
        <v>0</v>
      </c>
      <c r="V524" s="1" t="s">
        <v>39</v>
      </c>
      <c r="W524" s="1" t="s">
        <v>84</v>
      </c>
      <c r="X524" s="1" t="s">
        <v>41</v>
      </c>
      <c r="Y524" s="1" t="s">
        <v>39</v>
      </c>
      <c r="Z524" s="1" t="s">
        <v>39</v>
      </c>
      <c r="AC524">
        <v>10</v>
      </c>
      <c r="AD524">
        <v>0</v>
      </c>
    </row>
    <row r="525" spans="1:31" x14ac:dyDescent="0.25">
      <c r="A525" s="1" t="s">
        <v>31</v>
      </c>
      <c r="B525" s="3" t="s">
        <v>962</v>
      </c>
      <c r="C525" s="2">
        <v>43130</v>
      </c>
      <c r="D525">
        <v>400</v>
      </c>
      <c r="E525" s="1" t="s">
        <v>32</v>
      </c>
      <c r="F525" s="1" t="s">
        <v>42</v>
      </c>
      <c r="G525" s="1" t="s">
        <v>517</v>
      </c>
      <c r="H525" s="1" t="s">
        <v>554</v>
      </c>
      <c r="I525" s="1" t="s">
        <v>123</v>
      </c>
      <c r="J525">
        <v>4400</v>
      </c>
      <c r="K525" s="1" t="s">
        <v>963</v>
      </c>
      <c r="L525" s="1" t="s">
        <v>147</v>
      </c>
      <c r="M525">
        <v>250</v>
      </c>
      <c r="N525">
        <v>333.4</v>
      </c>
      <c r="O525">
        <v>27.4</v>
      </c>
      <c r="P525">
        <v>6542</v>
      </c>
      <c r="Q525">
        <v>2028</v>
      </c>
      <c r="R525">
        <v>966</v>
      </c>
      <c r="S525">
        <v>435</v>
      </c>
      <c r="T525">
        <v>170</v>
      </c>
      <c r="U525">
        <v>0</v>
      </c>
      <c r="V525" s="1" t="s">
        <v>39</v>
      </c>
      <c r="W525" s="1" t="s">
        <v>39</v>
      </c>
      <c r="X525" s="1" t="s">
        <v>41</v>
      </c>
      <c r="Y525" s="1" t="s">
        <v>39</v>
      </c>
      <c r="Z525" s="1" t="s">
        <v>39</v>
      </c>
      <c r="AA525">
        <v>80</v>
      </c>
      <c r="AB525">
        <v>109</v>
      </c>
      <c r="AC525">
        <v>10</v>
      </c>
      <c r="AD525">
        <v>0</v>
      </c>
    </row>
    <row r="526" spans="1:31" x14ac:dyDescent="0.25">
      <c r="A526" s="1" t="s">
        <v>31</v>
      </c>
      <c r="B526" s="3" t="s">
        <v>964</v>
      </c>
      <c r="C526" s="2">
        <v>43130</v>
      </c>
      <c r="D526">
        <v>430</v>
      </c>
      <c r="E526" s="1" t="s">
        <v>32</v>
      </c>
      <c r="F526" s="1" t="s">
        <v>42</v>
      </c>
      <c r="G526" s="1" t="s">
        <v>517</v>
      </c>
      <c r="H526" s="1" t="s">
        <v>554</v>
      </c>
      <c r="I526" s="1" t="s">
        <v>306</v>
      </c>
      <c r="J526">
        <v>4840</v>
      </c>
      <c r="K526" s="1" t="s">
        <v>965</v>
      </c>
      <c r="L526" s="1" t="s">
        <v>147</v>
      </c>
      <c r="M526">
        <v>250</v>
      </c>
      <c r="N526">
        <v>367.8</v>
      </c>
      <c r="O526">
        <v>30.8</v>
      </c>
      <c r="P526">
        <v>5996</v>
      </c>
      <c r="Q526">
        <v>1859</v>
      </c>
      <c r="R526">
        <v>886</v>
      </c>
      <c r="S526">
        <v>399</v>
      </c>
      <c r="T526">
        <v>156</v>
      </c>
      <c r="U526">
        <v>0</v>
      </c>
      <c r="V526" s="1" t="s">
        <v>39</v>
      </c>
      <c r="W526" s="1" t="s">
        <v>39</v>
      </c>
      <c r="X526" s="1" t="s">
        <v>41</v>
      </c>
      <c r="Y526" s="1" t="s">
        <v>39</v>
      </c>
      <c r="Z526" s="1" t="s">
        <v>39</v>
      </c>
      <c r="AA526">
        <v>80</v>
      </c>
      <c r="AB526">
        <v>102</v>
      </c>
      <c r="AC526">
        <v>11</v>
      </c>
      <c r="AD526">
        <v>0</v>
      </c>
    </row>
    <row r="527" spans="1:31" x14ac:dyDescent="0.25">
      <c r="A527" s="1" t="s">
        <v>31</v>
      </c>
      <c r="B527" s="3">
        <v>3961</v>
      </c>
      <c r="C527" s="2">
        <v>43131</v>
      </c>
      <c r="D527">
        <v>135</v>
      </c>
      <c r="E527" s="1" t="s">
        <v>32</v>
      </c>
      <c r="F527" s="1" t="s">
        <v>33</v>
      </c>
      <c r="G527" s="1" t="s">
        <v>161</v>
      </c>
      <c r="H527" s="1" t="s">
        <v>35</v>
      </c>
      <c r="I527" s="1" t="s">
        <v>170</v>
      </c>
      <c r="J527">
        <v>4711</v>
      </c>
      <c r="K527" s="1" t="s">
        <v>966</v>
      </c>
      <c r="L527" s="1" t="s">
        <v>967</v>
      </c>
      <c r="M527">
        <v>1.1499999999999999</v>
      </c>
      <c r="N527">
        <v>367.4</v>
      </c>
      <c r="O527">
        <v>22.4</v>
      </c>
      <c r="P527">
        <v>3509</v>
      </c>
      <c r="Q527">
        <v>1030</v>
      </c>
      <c r="R527">
        <v>515</v>
      </c>
      <c r="S527">
        <v>258</v>
      </c>
      <c r="T527">
        <v>0</v>
      </c>
      <c r="U527">
        <v>0</v>
      </c>
      <c r="V527" s="1" t="s">
        <v>39</v>
      </c>
      <c r="W527" s="1" t="s">
        <v>84</v>
      </c>
      <c r="X527" s="1" t="s">
        <v>41</v>
      </c>
      <c r="Y527" s="1" t="s">
        <v>39</v>
      </c>
      <c r="Z527" s="1" t="s">
        <v>39</v>
      </c>
      <c r="AC527">
        <v>12</v>
      </c>
      <c r="AD527">
        <v>0</v>
      </c>
      <c r="AE527">
        <v>5</v>
      </c>
    </row>
    <row r="528" spans="1:31" x14ac:dyDescent="0.25">
      <c r="A528" s="1" t="s">
        <v>31</v>
      </c>
      <c r="B528" s="3">
        <v>3962</v>
      </c>
      <c r="C528" s="2">
        <v>43131</v>
      </c>
      <c r="D528">
        <v>205</v>
      </c>
      <c r="E528" s="1" t="s">
        <v>32</v>
      </c>
      <c r="F528" s="1" t="s">
        <v>33</v>
      </c>
      <c r="G528" s="1" t="s">
        <v>161</v>
      </c>
      <c r="H528" s="1" t="s">
        <v>35</v>
      </c>
      <c r="I528" s="1" t="s">
        <v>130</v>
      </c>
      <c r="J528">
        <v>3520</v>
      </c>
      <c r="K528" s="1" t="s">
        <v>968</v>
      </c>
      <c r="L528" s="1" t="s">
        <v>967</v>
      </c>
      <c r="M528">
        <v>1.58</v>
      </c>
      <c r="N528">
        <v>275.89999999999998</v>
      </c>
      <c r="O528">
        <v>25.2</v>
      </c>
      <c r="P528">
        <v>4809</v>
      </c>
      <c r="Q528">
        <v>1412</v>
      </c>
      <c r="R528">
        <v>706</v>
      </c>
      <c r="S528">
        <v>353</v>
      </c>
      <c r="T528">
        <v>0</v>
      </c>
      <c r="U528">
        <v>0</v>
      </c>
      <c r="V528" s="1" t="s">
        <v>39</v>
      </c>
      <c r="W528" s="1" t="s">
        <v>40</v>
      </c>
      <c r="X528" s="1" t="s">
        <v>41</v>
      </c>
      <c r="Y528" s="1" t="s">
        <v>39</v>
      </c>
      <c r="Z528" s="1" t="s">
        <v>39</v>
      </c>
      <c r="AC528">
        <v>9</v>
      </c>
      <c r="AD528">
        <v>0</v>
      </c>
      <c r="AE528">
        <v>4</v>
      </c>
    </row>
    <row r="529" spans="1:31" x14ac:dyDescent="0.25">
      <c r="A529" s="1" t="s">
        <v>31</v>
      </c>
      <c r="B529" s="3">
        <v>3963</v>
      </c>
      <c r="C529" s="2">
        <v>43131</v>
      </c>
      <c r="D529">
        <v>235</v>
      </c>
      <c r="E529" s="1" t="s">
        <v>32</v>
      </c>
      <c r="F529" s="1" t="s">
        <v>42</v>
      </c>
      <c r="G529" s="1" t="s">
        <v>161</v>
      </c>
      <c r="H529" s="1" t="s">
        <v>35</v>
      </c>
      <c r="I529" s="1" t="s">
        <v>914</v>
      </c>
      <c r="J529">
        <v>4180</v>
      </c>
      <c r="K529" s="1" t="s">
        <v>969</v>
      </c>
      <c r="L529" s="1" t="s">
        <v>967</v>
      </c>
      <c r="M529">
        <v>1.58</v>
      </c>
      <c r="N529">
        <v>342.7</v>
      </c>
      <c r="O529">
        <v>46.7</v>
      </c>
      <c r="P529">
        <v>3184</v>
      </c>
      <c r="Q529">
        <v>935</v>
      </c>
      <c r="R529">
        <v>467</v>
      </c>
      <c r="S529">
        <v>350</v>
      </c>
      <c r="T529">
        <v>350</v>
      </c>
      <c r="U529">
        <v>0</v>
      </c>
      <c r="V529" s="1" t="s">
        <v>39</v>
      </c>
      <c r="W529" s="1" t="s">
        <v>39</v>
      </c>
      <c r="X529" s="1" t="s">
        <v>41</v>
      </c>
      <c r="Y529" s="1" t="s">
        <v>39</v>
      </c>
      <c r="Z529" s="1" t="s">
        <v>39</v>
      </c>
      <c r="AA529">
        <v>0</v>
      </c>
      <c r="AB529">
        <v>100</v>
      </c>
      <c r="AC529">
        <v>0</v>
      </c>
      <c r="AD529">
        <v>0</v>
      </c>
      <c r="AE529">
        <v>5</v>
      </c>
    </row>
    <row r="530" spans="1:31" x14ac:dyDescent="0.25">
      <c r="A530" s="1" t="s">
        <v>31</v>
      </c>
      <c r="B530" s="3">
        <v>3964</v>
      </c>
      <c r="C530" s="2">
        <v>43131</v>
      </c>
      <c r="D530">
        <v>310</v>
      </c>
      <c r="E530" s="1" t="s">
        <v>45</v>
      </c>
      <c r="F530" s="1" t="s">
        <v>42</v>
      </c>
      <c r="G530" s="1" t="s">
        <v>161</v>
      </c>
      <c r="H530" s="1" t="s">
        <v>46</v>
      </c>
      <c r="I530" s="1" t="s">
        <v>168</v>
      </c>
      <c r="J530">
        <v>5300</v>
      </c>
      <c r="K530" s="1" t="s">
        <v>970</v>
      </c>
      <c r="L530" s="1" t="s">
        <v>967</v>
      </c>
      <c r="M530">
        <v>1.75</v>
      </c>
      <c r="N530">
        <v>441.9</v>
      </c>
      <c r="O530">
        <v>38.9</v>
      </c>
      <c r="P530">
        <v>5458</v>
      </c>
      <c r="Q530">
        <v>1603</v>
      </c>
      <c r="R530">
        <v>801</v>
      </c>
      <c r="S530">
        <v>401</v>
      </c>
      <c r="T530">
        <v>0</v>
      </c>
      <c r="U530">
        <v>0</v>
      </c>
      <c r="V530" s="1" t="s">
        <v>39</v>
      </c>
      <c r="W530" s="1" t="s">
        <v>40</v>
      </c>
      <c r="X530" s="1" t="s">
        <v>49</v>
      </c>
      <c r="Y530" s="1" t="s">
        <v>39</v>
      </c>
      <c r="Z530" s="1" t="s">
        <v>39</v>
      </c>
      <c r="AA530">
        <v>0</v>
      </c>
      <c r="AB530">
        <v>120</v>
      </c>
      <c r="AC530">
        <v>13</v>
      </c>
      <c r="AD530">
        <v>5</v>
      </c>
      <c r="AE530">
        <v>4</v>
      </c>
    </row>
    <row r="531" spans="1:31" x14ac:dyDescent="0.25">
      <c r="A531" s="1" t="s">
        <v>31</v>
      </c>
      <c r="B531" s="3">
        <v>3965</v>
      </c>
      <c r="C531" s="2">
        <v>43131</v>
      </c>
      <c r="D531">
        <v>345</v>
      </c>
      <c r="E531" s="1" t="s">
        <v>45</v>
      </c>
      <c r="F531" s="1" t="s">
        <v>42</v>
      </c>
      <c r="G531" s="1" t="s">
        <v>161</v>
      </c>
      <c r="H531" s="1" t="s">
        <v>46</v>
      </c>
      <c r="I531" s="1" t="s">
        <v>400</v>
      </c>
      <c r="J531">
        <v>4510</v>
      </c>
      <c r="K531" s="1" t="s">
        <v>971</v>
      </c>
      <c r="L531" s="1" t="s">
        <v>967</v>
      </c>
      <c r="M531">
        <v>2.1</v>
      </c>
      <c r="N531">
        <v>372.4</v>
      </c>
      <c r="O531">
        <v>41.4</v>
      </c>
      <c r="P531">
        <v>5592</v>
      </c>
      <c r="Q531">
        <v>1736</v>
      </c>
      <c r="R531">
        <v>935</v>
      </c>
      <c r="S531">
        <v>0</v>
      </c>
      <c r="T531">
        <v>0</v>
      </c>
      <c r="U531">
        <v>0</v>
      </c>
      <c r="V531" s="1" t="s">
        <v>39</v>
      </c>
      <c r="W531" s="1" t="s">
        <v>39</v>
      </c>
      <c r="X531" s="1" t="s">
        <v>49</v>
      </c>
      <c r="Y531" s="1" t="s">
        <v>39</v>
      </c>
      <c r="Z531" s="1" t="s">
        <v>39</v>
      </c>
      <c r="AA531">
        <v>0</v>
      </c>
      <c r="AB531">
        <v>115</v>
      </c>
      <c r="AC531">
        <v>11</v>
      </c>
      <c r="AD531">
        <v>0</v>
      </c>
      <c r="AE531">
        <v>4</v>
      </c>
    </row>
    <row r="532" spans="1:31" x14ac:dyDescent="0.25">
      <c r="A532" s="1" t="s">
        <v>31</v>
      </c>
      <c r="B532" s="3">
        <v>3966</v>
      </c>
      <c r="C532" s="2">
        <v>43131</v>
      </c>
      <c r="D532">
        <v>420</v>
      </c>
      <c r="E532" s="1" t="s">
        <v>72</v>
      </c>
      <c r="F532" s="1" t="s">
        <v>33</v>
      </c>
      <c r="G532" s="1" t="s">
        <v>161</v>
      </c>
      <c r="H532" s="1" t="s">
        <v>72</v>
      </c>
      <c r="I532" s="1" t="s">
        <v>130</v>
      </c>
      <c r="J532">
        <v>3520</v>
      </c>
      <c r="K532" s="1" t="s">
        <v>972</v>
      </c>
      <c r="L532" s="1" t="s">
        <v>967</v>
      </c>
      <c r="M532">
        <v>1.58</v>
      </c>
      <c r="N532">
        <v>266.5</v>
      </c>
      <c r="O532">
        <v>21.4</v>
      </c>
      <c r="P532">
        <v>2274</v>
      </c>
      <c r="Q532">
        <v>668</v>
      </c>
      <c r="R532">
        <v>334</v>
      </c>
      <c r="S532">
        <v>167</v>
      </c>
      <c r="T532">
        <v>0</v>
      </c>
      <c r="U532">
        <v>0</v>
      </c>
      <c r="V532" s="1" t="s">
        <v>39</v>
      </c>
      <c r="W532" s="1" t="s">
        <v>39</v>
      </c>
      <c r="X532" s="1" t="s">
        <v>92</v>
      </c>
      <c r="Y532" s="1" t="s">
        <v>39</v>
      </c>
      <c r="Z532" s="1" t="s">
        <v>39</v>
      </c>
      <c r="AC532">
        <v>0</v>
      </c>
      <c r="AD532">
        <v>0</v>
      </c>
      <c r="AE532">
        <v>5</v>
      </c>
    </row>
    <row r="533" spans="1:31" x14ac:dyDescent="0.25">
      <c r="A533" s="1" t="s">
        <v>31</v>
      </c>
      <c r="B533" s="3">
        <v>3967</v>
      </c>
      <c r="C533" s="2">
        <v>43131</v>
      </c>
      <c r="D533">
        <v>115</v>
      </c>
      <c r="E533" s="1" t="s">
        <v>32</v>
      </c>
      <c r="F533" s="1" t="s">
        <v>33</v>
      </c>
      <c r="G533" s="1" t="s">
        <v>426</v>
      </c>
      <c r="H533" s="1" t="s">
        <v>35</v>
      </c>
      <c r="I533" s="1" t="s">
        <v>400</v>
      </c>
      <c r="J533">
        <v>4510</v>
      </c>
      <c r="K533" s="1" t="s">
        <v>973</v>
      </c>
      <c r="L533" s="1" t="s">
        <v>974</v>
      </c>
      <c r="M533">
        <v>0.9</v>
      </c>
      <c r="N533">
        <v>344.5</v>
      </c>
      <c r="O533">
        <v>19.8</v>
      </c>
      <c r="P533">
        <v>8356</v>
      </c>
      <c r="Q533">
        <v>2468</v>
      </c>
      <c r="R533">
        <v>0</v>
      </c>
      <c r="S533">
        <v>0</v>
      </c>
      <c r="T533">
        <v>0</v>
      </c>
      <c r="U533">
        <v>0</v>
      </c>
      <c r="V533" s="1" t="s">
        <v>39</v>
      </c>
      <c r="W533" s="1" t="s">
        <v>40</v>
      </c>
      <c r="X533" s="1" t="s">
        <v>321</v>
      </c>
      <c r="Y533" s="1" t="s">
        <v>39</v>
      </c>
      <c r="Z533" s="1" t="s">
        <v>39</v>
      </c>
      <c r="AC533">
        <v>8</v>
      </c>
      <c r="AD533">
        <v>0</v>
      </c>
      <c r="AE533">
        <v>3</v>
      </c>
    </row>
    <row r="534" spans="1:31" x14ac:dyDescent="0.25">
      <c r="A534" s="1" t="s">
        <v>31</v>
      </c>
      <c r="B534" s="3">
        <v>3968</v>
      </c>
      <c r="C534" s="2">
        <v>43131</v>
      </c>
      <c r="D534">
        <v>145</v>
      </c>
      <c r="E534" s="1" t="s">
        <v>32</v>
      </c>
      <c r="F534" s="1" t="s">
        <v>42</v>
      </c>
      <c r="G534" s="1" t="s">
        <v>426</v>
      </c>
      <c r="H534" s="1" t="s">
        <v>35</v>
      </c>
      <c r="I534" s="1" t="s">
        <v>400</v>
      </c>
      <c r="J534">
        <v>4510</v>
      </c>
      <c r="K534" s="1" t="s">
        <v>975</v>
      </c>
      <c r="L534" s="1" t="s">
        <v>974</v>
      </c>
      <c r="M534">
        <v>0.9</v>
      </c>
      <c r="N534">
        <v>339.1</v>
      </c>
      <c r="O534">
        <v>14.4</v>
      </c>
      <c r="P534">
        <v>9703</v>
      </c>
      <c r="Q534">
        <v>3549</v>
      </c>
      <c r="R534">
        <v>0</v>
      </c>
      <c r="S534">
        <v>0</v>
      </c>
      <c r="T534">
        <v>0</v>
      </c>
      <c r="U534">
        <v>0</v>
      </c>
      <c r="V534" s="1" t="s">
        <v>39</v>
      </c>
      <c r="W534" s="1" t="s">
        <v>39</v>
      </c>
      <c r="X534" s="1" t="s">
        <v>41</v>
      </c>
      <c r="Y534" s="1" t="s">
        <v>39</v>
      </c>
      <c r="Z534" s="1" t="s">
        <v>39</v>
      </c>
      <c r="AA534">
        <v>0</v>
      </c>
      <c r="AB534">
        <v>125</v>
      </c>
      <c r="AC534">
        <v>8</v>
      </c>
      <c r="AD534">
        <v>0</v>
      </c>
      <c r="AE534">
        <v>3</v>
      </c>
    </row>
    <row r="535" spans="1:31" x14ac:dyDescent="0.25">
      <c r="A535" s="1" t="s">
        <v>31</v>
      </c>
      <c r="B535" s="3">
        <v>3969</v>
      </c>
      <c r="C535" s="2">
        <v>43131</v>
      </c>
      <c r="D535">
        <v>215</v>
      </c>
      <c r="E535" s="1" t="s">
        <v>32</v>
      </c>
      <c r="F535" s="1" t="s">
        <v>33</v>
      </c>
      <c r="G535" s="1" t="s">
        <v>426</v>
      </c>
      <c r="H535" s="1" t="s">
        <v>35</v>
      </c>
      <c r="I535" s="1" t="s">
        <v>433</v>
      </c>
      <c r="J535">
        <v>3413</v>
      </c>
      <c r="K535" s="1" t="s">
        <v>976</v>
      </c>
      <c r="L535" s="1" t="s">
        <v>974</v>
      </c>
      <c r="M535">
        <v>0.9</v>
      </c>
      <c r="N535">
        <v>259.3</v>
      </c>
      <c r="O535">
        <v>18.3</v>
      </c>
      <c r="P535">
        <v>4159</v>
      </c>
      <c r="Q535">
        <v>1221</v>
      </c>
      <c r="R535">
        <v>611</v>
      </c>
      <c r="S535">
        <v>305</v>
      </c>
      <c r="T535">
        <v>0</v>
      </c>
      <c r="U535">
        <v>0</v>
      </c>
      <c r="V535" s="1" t="s">
        <v>39</v>
      </c>
      <c r="W535" s="1" t="s">
        <v>40</v>
      </c>
      <c r="X535" s="1" t="s">
        <v>41</v>
      </c>
      <c r="Y535" s="1" t="s">
        <v>977</v>
      </c>
      <c r="Z535" s="1" t="s">
        <v>39</v>
      </c>
      <c r="AC535">
        <v>7</v>
      </c>
      <c r="AD535">
        <v>0</v>
      </c>
      <c r="AE535">
        <v>4</v>
      </c>
    </row>
    <row r="536" spans="1:31" x14ac:dyDescent="0.25">
      <c r="A536" s="1" t="s">
        <v>31</v>
      </c>
      <c r="B536" s="3">
        <v>3970</v>
      </c>
      <c r="C536" s="2">
        <v>43131</v>
      </c>
      <c r="D536">
        <v>250</v>
      </c>
      <c r="E536" s="1" t="s">
        <v>45</v>
      </c>
      <c r="F536" s="1" t="s">
        <v>42</v>
      </c>
      <c r="G536" s="1" t="s">
        <v>426</v>
      </c>
      <c r="H536" s="1" t="s">
        <v>46</v>
      </c>
      <c r="I536" s="1" t="s">
        <v>534</v>
      </c>
      <c r="J536">
        <v>4991</v>
      </c>
      <c r="K536" s="1" t="s">
        <v>978</v>
      </c>
      <c r="L536" s="1" t="s">
        <v>974</v>
      </c>
      <c r="M536">
        <v>0.6</v>
      </c>
      <c r="N536">
        <v>372.9</v>
      </c>
      <c r="O536">
        <v>8.9</v>
      </c>
      <c r="P536">
        <v>8058</v>
      </c>
      <c r="Q536">
        <v>2366</v>
      </c>
      <c r="R536">
        <v>1183</v>
      </c>
      <c r="S536">
        <v>0</v>
      </c>
      <c r="T536">
        <v>0</v>
      </c>
      <c r="U536">
        <v>0</v>
      </c>
      <c r="V536" s="1" t="s">
        <v>39</v>
      </c>
      <c r="W536" s="1" t="s">
        <v>40</v>
      </c>
      <c r="X536" s="1" t="s">
        <v>49</v>
      </c>
      <c r="Y536" s="1" t="s">
        <v>39</v>
      </c>
      <c r="Z536" s="1" t="s">
        <v>39</v>
      </c>
      <c r="AA536">
        <v>0</v>
      </c>
      <c r="AB536">
        <v>140</v>
      </c>
      <c r="AC536">
        <v>18</v>
      </c>
      <c r="AD536">
        <v>12</v>
      </c>
      <c r="AE536">
        <v>3</v>
      </c>
    </row>
    <row r="537" spans="1:31" x14ac:dyDescent="0.25">
      <c r="A537" s="1" t="s">
        <v>31</v>
      </c>
      <c r="B537" s="3">
        <v>3971</v>
      </c>
      <c r="C537" s="2">
        <v>43131</v>
      </c>
      <c r="D537">
        <v>325</v>
      </c>
      <c r="E537" s="1" t="s">
        <v>45</v>
      </c>
      <c r="F537" s="1" t="s">
        <v>42</v>
      </c>
      <c r="G537" s="1" t="s">
        <v>426</v>
      </c>
      <c r="H537" s="1" t="s">
        <v>46</v>
      </c>
      <c r="I537" s="1" t="s">
        <v>431</v>
      </c>
      <c r="J537">
        <v>4445</v>
      </c>
      <c r="K537" s="1" t="s">
        <v>979</v>
      </c>
      <c r="L537" s="1" t="s">
        <v>974</v>
      </c>
      <c r="M537">
        <v>0.6</v>
      </c>
      <c r="N537">
        <v>328.3</v>
      </c>
      <c r="O537">
        <v>9.4</v>
      </c>
      <c r="P537">
        <v>6888</v>
      </c>
      <c r="Q537">
        <v>2022</v>
      </c>
      <c r="R537">
        <v>1011</v>
      </c>
      <c r="S537">
        <v>506</v>
      </c>
      <c r="T537">
        <v>350</v>
      </c>
      <c r="U537">
        <v>350</v>
      </c>
      <c r="V537" s="1" t="s">
        <v>39</v>
      </c>
      <c r="W537" s="1" t="s">
        <v>39</v>
      </c>
      <c r="X537" s="1" t="s">
        <v>49</v>
      </c>
      <c r="Y537" s="1" t="s">
        <v>39</v>
      </c>
      <c r="Z537" s="1" t="s">
        <v>39</v>
      </c>
      <c r="AA537">
        <v>0</v>
      </c>
      <c r="AB537">
        <v>120</v>
      </c>
      <c r="AC537">
        <v>15</v>
      </c>
      <c r="AD537">
        <v>4</v>
      </c>
      <c r="AE537">
        <v>4</v>
      </c>
    </row>
    <row r="538" spans="1:31" x14ac:dyDescent="0.25">
      <c r="A538" s="1" t="s">
        <v>31</v>
      </c>
      <c r="B538" s="3">
        <v>3972</v>
      </c>
      <c r="C538" s="2">
        <v>43131</v>
      </c>
      <c r="D538">
        <v>355</v>
      </c>
      <c r="E538" s="1" t="s">
        <v>32</v>
      </c>
      <c r="F538" s="1" t="s">
        <v>42</v>
      </c>
      <c r="G538" s="1" t="s">
        <v>426</v>
      </c>
      <c r="H538" s="1" t="s">
        <v>35</v>
      </c>
      <c r="I538" s="1" t="s">
        <v>433</v>
      </c>
      <c r="J538">
        <v>3413</v>
      </c>
      <c r="K538" s="1" t="s">
        <v>980</v>
      </c>
      <c r="L538" s="1" t="s">
        <v>974</v>
      </c>
      <c r="M538">
        <v>0.9</v>
      </c>
      <c r="N538">
        <v>254.9</v>
      </c>
      <c r="O538">
        <v>13.9</v>
      </c>
      <c r="P538">
        <v>5588</v>
      </c>
      <c r="Q538">
        <v>1641</v>
      </c>
      <c r="R538">
        <v>820</v>
      </c>
      <c r="S538">
        <v>410</v>
      </c>
      <c r="T538">
        <v>350</v>
      </c>
      <c r="U538">
        <v>350</v>
      </c>
      <c r="V538" s="1" t="s">
        <v>39</v>
      </c>
      <c r="W538" s="1" t="s">
        <v>39</v>
      </c>
      <c r="X538" s="1" t="s">
        <v>41</v>
      </c>
      <c r="Y538" s="1" t="s">
        <v>39</v>
      </c>
      <c r="Z538" s="1" t="s">
        <v>39</v>
      </c>
      <c r="AA538">
        <v>0</v>
      </c>
      <c r="AB538">
        <v>105</v>
      </c>
      <c r="AC538">
        <v>7</v>
      </c>
      <c r="AD538">
        <v>0</v>
      </c>
      <c r="AE538">
        <v>4</v>
      </c>
    </row>
    <row r="539" spans="1:31" x14ac:dyDescent="0.25">
      <c r="A539" s="1" t="s">
        <v>31</v>
      </c>
      <c r="B539" s="3" t="s">
        <v>981</v>
      </c>
      <c r="C539" s="2">
        <v>43131</v>
      </c>
      <c r="D539">
        <v>105</v>
      </c>
      <c r="E539" s="1" t="s">
        <v>45</v>
      </c>
      <c r="F539" s="1" t="s">
        <v>33</v>
      </c>
      <c r="G539" s="1" t="s">
        <v>982</v>
      </c>
      <c r="H539" s="1" t="s">
        <v>46</v>
      </c>
      <c r="I539" s="1" t="s">
        <v>983</v>
      </c>
      <c r="J539">
        <v>3570</v>
      </c>
      <c r="K539" s="1" t="s">
        <v>562</v>
      </c>
      <c r="L539" s="1" t="s">
        <v>147</v>
      </c>
      <c r="M539">
        <v>250</v>
      </c>
      <c r="N539">
        <v>273.7</v>
      </c>
      <c r="O539">
        <v>0</v>
      </c>
      <c r="P539">
        <v>10903</v>
      </c>
      <c r="Q539">
        <v>3381</v>
      </c>
      <c r="R539">
        <v>1611</v>
      </c>
      <c r="S539">
        <v>726</v>
      </c>
      <c r="T539">
        <v>0</v>
      </c>
      <c r="U539">
        <v>0</v>
      </c>
      <c r="V539" s="1" t="s">
        <v>39</v>
      </c>
      <c r="W539" s="1" t="s">
        <v>39</v>
      </c>
      <c r="X539" s="1" t="s">
        <v>49</v>
      </c>
      <c r="Y539" s="1" t="s">
        <v>39</v>
      </c>
      <c r="Z539" s="1" t="s">
        <v>39</v>
      </c>
      <c r="AC539">
        <v>10</v>
      </c>
      <c r="AD539">
        <v>0</v>
      </c>
    </row>
    <row r="540" spans="1:31" x14ac:dyDescent="0.25">
      <c r="A540" s="1" t="s">
        <v>31</v>
      </c>
      <c r="B540" s="3" t="s">
        <v>984</v>
      </c>
      <c r="C540" s="2">
        <v>43131</v>
      </c>
      <c r="D540">
        <v>140</v>
      </c>
      <c r="E540" s="1" t="s">
        <v>45</v>
      </c>
      <c r="F540" s="1" t="s">
        <v>42</v>
      </c>
      <c r="G540" s="1" t="s">
        <v>982</v>
      </c>
      <c r="H540" s="1" t="s">
        <v>985</v>
      </c>
      <c r="I540" s="1" t="s">
        <v>123</v>
      </c>
      <c r="J540">
        <v>4400</v>
      </c>
      <c r="K540" s="1" t="s">
        <v>986</v>
      </c>
      <c r="L540" s="1" t="s">
        <v>147</v>
      </c>
      <c r="M540">
        <v>250</v>
      </c>
      <c r="N540">
        <v>347.5</v>
      </c>
      <c r="O540">
        <v>0</v>
      </c>
      <c r="P540">
        <v>5451</v>
      </c>
      <c r="Q540">
        <v>1690</v>
      </c>
      <c r="R540">
        <v>805</v>
      </c>
      <c r="S540">
        <v>363</v>
      </c>
      <c r="T540">
        <v>142</v>
      </c>
      <c r="U540">
        <v>0</v>
      </c>
      <c r="V540" s="1" t="s">
        <v>39</v>
      </c>
      <c r="W540" s="1" t="s">
        <v>39</v>
      </c>
      <c r="X540" s="1" t="s">
        <v>49</v>
      </c>
      <c r="Y540" s="1" t="s">
        <v>39</v>
      </c>
      <c r="Z540" s="1" t="s">
        <v>39</v>
      </c>
      <c r="AA540">
        <v>0</v>
      </c>
      <c r="AB540">
        <v>95</v>
      </c>
      <c r="AC540">
        <v>12</v>
      </c>
      <c r="AD540">
        <v>0</v>
      </c>
    </row>
    <row r="541" spans="1:31" x14ac:dyDescent="0.25">
      <c r="A541" s="1" t="s">
        <v>31</v>
      </c>
      <c r="B541" s="3" t="s">
        <v>987</v>
      </c>
      <c r="C541" s="2">
        <v>43131</v>
      </c>
      <c r="D541">
        <v>210</v>
      </c>
      <c r="E541" s="1" t="s">
        <v>45</v>
      </c>
      <c r="F541" s="1" t="s">
        <v>42</v>
      </c>
      <c r="G541" s="1" t="s">
        <v>982</v>
      </c>
      <c r="H541" s="1" t="s">
        <v>985</v>
      </c>
      <c r="I541" s="1" t="s">
        <v>123</v>
      </c>
      <c r="J541">
        <v>4400</v>
      </c>
      <c r="K541" s="1" t="s">
        <v>988</v>
      </c>
      <c r="L541" s="1" t="s">
        <v>147</v>
      </c>
      <c r="M541">
        <v>250</v>
      </c>
      <c r="N541">
        <v>351.8</v>
      </c>
      <c r="O541">
        <v>0</v>
      </c>
      <c r="P541">
        <v>6542</v>
      </c>
      <c r="Q541">
        <v>2028</v>
      </c>
      <c r="R541">
        <v>966</v>
      </c>
      <c r="S541">
        <v>435</v>
      </c>
      <c r="T541">
        <v>170</v>
      </c>
      <c r="U541">
        <v>0</v>
      </c>
      <c r="V541" s="1" t="s">
        <v>39</v>
      </c>
      <c r="W541" s="1" t="s">
        <v>39</v>
      </c>
      <c r="X541" s="1" t="s">
        <v>49</v>
      </c>
      <c r="Y541" s="1" t="s">
        <v>39</v>
      </c>
      <c r="Z541" s="1" t="s">
        <v>39</v>
      </c>
      <c r="AA541">
        <v>0</v>
      </c>
      <c r="AB541">
        <v>116</v>
      </c>
      <c r="AC541">
        <v>12</v>
      </c>
      <c r="AD541">
        <v>0</v>
      </c>
    </row>
    <row r="542" spans="1:31" x14ac:dyDescent="0.25">
      <c r="A542" s="1" t="s">
        <v>31</v>
      </c>
      <c r="B542" s="3" t="s">
        <v>989</v>
      </c>
      <c r="C542" s="2">
        <v>43131</v>
      </c>
      <c r="D542">
        <v>245</v>
      </c>
      <c r="E542" s="1" t="s">
        <v>32</v>
      </c>
      <c r="F542" s="1" t="s">
        <v>33</v>
      </c>
      <c r="G542" s="1" t="s">
        <v>982</v>
      </c>
      <c r="H542" s="1" t="s">
        <v>35</v>
      </c>
      <c r="I542" s="1" t="s">
        <v>130</v>
      </c>
      <c r="J542">
        <v>3520</v>
      </c>
      <c r="K542" s="1" t="s">
        <v>990</v>
      </c>
      <c r="L542" s="1" t="s">
        <v>147</v>
      </c>
      <c r="M542">
        <v>250</v>
      </c>
      <c r="N542">
        <v>267.5</v>
      </c>
      <c r="O542">
        <v>24.2</v>
      </c>
      <c r="P542">
        <v>5996</v>
      </c>
      <c r="Q542">
        <v>1859</v>
      </c>
      <c r="R542">
        <v>886</v>
      </c>
      <c r="S542">
        <v>399</v>
      </c>
      <c r="T542">
        <v>156</v>
      </c>
      <c r="U542">
        <v>0</v>
      </c>
      <c r="V542" s="1" t="s">
        <v>39</v>
      </c>
      <c r="W542" s="1" t="s">
        <v>84</v>
      </c>
      <c r="X542" s="1" t="s">
        <v>49</v>
      </c>
      <c r="Y542" s="1" t="s">
        <v>39</v>
      </c>
      <c r="Z542" s="1" t="s">
        <v>39</v>
      </c>
      <c r="AC542">
        <v>8</v>
      </c>
      <c r="AD542">
        <v>0</v>
      </c>
    </row>
    <row r="543" spans="1:31" x14ac:dyDescent="0.25">
      <c r="A543" s="1" t="s">
        <v>31</v>
      </c>
      <c r="B543" s="3" t="s">
        <v>991</v>
      </c>
      <c r="C543" s="2">
        <v>43131</v>
      </c>
      <c r="D543">
        <v>320</v>
      </c>
      <c r="E543" s="1" t="s">
        <v>32</v>
      </c>
      <c r="F543" s="1" t="s">
        <v>33</v>
      </c>
      <c r="G543" s="1" t="s">
        <v>982</v>
      </c>
      <c r="H543" s="1" t="s">
        <v>35</v>
      </c>
      <c r="I543" s="1" t="s">
        <v>992</v>
      </c>
      <c r="J543">
        <v>4300</v>
      </c>
      <c r="K543" s="1" t="s">
        <v>993</v>
      </c>
      <c r="L543" s="1" t="s">
        <v>147</v>
      </c>
      <c r="M543">
        <v>250</v>
      </c>
      <c r="N543">
        <v>340.3</v>
      </c>
      <c r="O543">
        <v>0</v>
      </c>
      <c r="P543">
        <v>8722</v>
      </c>
      <c r="Q543">
        <v>2704</v>
      </c>
      <c r="R543">
        <v>1288</v>
      </c>
      <c r="S543">
        <v>581</v>
      </c>
      <c r="T543">
        <v>227</v>
      </c>
      <c r="U543">
        <v>0</v>
      </c>
      <c r="V543" s="1" t="s">
        <v>39</v>
      </c>
      <c r="W543" s="1" t="s">
        <v>39</v>
      </c>
      <c r="X543" s="1" t="s">
        <v>49</v>
      </c>
      <c r="Y543" s="1" t="s">
        <v>39</v>
      </c>
      <c r="Z543" s="1" t="s">
        <v>39</v>
      </c>
      <c r="AC543">
        <v>9</v>
      </c>
      <c r="AD543">
        <v>0</v>
      </c>
    </row>
    <row r="544" spans="1:31" x14ac:dyDescent="0.25">
      <c r="A544" s="1" t="s">
        <v>31</v>
      </c>
      <c r="B544" s="3" t="s">
        <v>994</v>
      </c>
      <c r="C544" s="2">
        <v>43131</v>
      </c>
      <c r="D544">
        <v>350</v>
      </c>
      <c r="E544" s="1" t="s">
        <v>32</v>
      </c>
      <c r="F544" s="1" t="s">
        <v>42</v>
      </c>
      <c r="G544" s="1" t="s">
        <v>982</v>
      </c>
      <c r="H544" s="1" t="s">
        <v>35</v>
      </c>
      <c r="I544" s="1" t="s">
        <v>992</v>
      </c>
      <c r="J544">
        <v>4300</v>
      </c>
      <c r="K544" s="1" t="s">
        <v>995</v>
      </c>
      <c r="L544" s="1" t="s">
        <v>147</v>
      </c>
      <c r="M544">
        <v>250</v>
      </c>
      <c r="N544">
        <v>337</v>
      </c>
      <c r="O544">
        <v>0</v>
      </c>
      <c r="P544">
        <v>6542</v>
      </c>
      <c r="Q544">
        <v>2028</v>
      </c>
      <c r="R544">
        <v>966</v>
      </c>
      <c r="S544">
        <v>435</v>
      </c>
      <c r="T544">
        <v>170</v>
      </c>
      <c r="U544">
        <v>0</v>
      </c>
      <c r="V544" s="1" t="s">
        <v>39</v>
      </c>
      <c r="W544" s="1" t="s">
        <v>39</v>
      </c>
      <c r="X544" s="1" t="s">
        <v>41</v>
      </c>
      <c r="Y544" s="1" t="s">
        <v>39</v>
      </c>
      <c r="Z544" s="1" t="s">
        <v>39</v>
      </c>
      <c r="AA544">
        <v>80</v>
      </c>
      <c r="AB544">
        <v>116</v>
      </c>
      <c r="AC544">
        <v>9</v>
      </c>
      <c r="AD544">
        <v>0</v>
      </c>
    </row>
    <row r="545" spans="1:30" x14ac:dyDescent="0.25">
      <c r="A545" s="1" t="s">
        <v>31</v>
      </c>
      <c r="B545" s="3" t="s">
        <v>996</v>
      </c>
      <c r="C545" s="2">
        <v>43131</v>
      </c>
      <c r="D545">
        <v>425</v>
      </c>
      <c r="E545" s="1" t="s">
        <v>72</v>
      </c>
      <c r="F545" s="1" t="s">
        <v>33</v>
      </c>
      <c r="G545" s="1" t="s">
        <v>982</v>
      </c>
      <c r="H545" s="1" t="s">
        <v>72</v>
      </c>
      <c r="I545" s="1" t="s">
        <v>130</v>
      </c>
      <c r="J545">
        <v>3520</v>
      </c>
      <c r="K545" s="1" t="s">
        <v>997</v>
      </c>
      <c r="L545" s="1" t="s">
        <v>147</v>
      </c>
      <c r="M545">
        <v>250</v>
      </c>
      <c r="N545">
        <v>269.2</v>
      </c>
      <c r="O545">
        <v>27.1</v>
      </c>
      <c r="P545">
        <v>5451</v>
      </c>
      <c r="Q545">
        <v>1690</v>
      </c>
      <c r="R545">
        <v>805</v>
      </c>
      <c r="S545">
        <v>363</v>
      </c>
      <c r="T545">
        <v>142</v>
      </c>
      <c r="U545">
        <v>0</v>
      </c>
      <c r="V545" s="1" t="s">
        <v>39</v>
      </c>
      <c r="W545" s="1" t="s">
        <v>39</v>
      </c>
      <c r="X545" s="1" t="s">
        <v>143</v>
      </c>
      <c r="Y545" s="1" t="s">
        <v>39</v>
      </c>
      <c r="Z545" s="1" t="s">
        <v>39</v>
      </c>
      <c r="AC545">
        <v>0</v>
      </c>
      <c r="AD545">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4E11-CDD5-43C6-8512-123DD05A3193}">
  <dimension ref="A1:AH3964"/>
  <sheetViews>
    <sheetView topLeftCell="F1" workbookViewId="0">
      <selection activeCell="E16" sqref="E16"/>
    </sheetView>
  </sheetViews>
  <sheetFormatPr defaultRowHeight="15" x14ac:dyDescent="0.25"/>
  <cols>
    <col min="1" max="1" width="11.140625" bestFit="1" customWidth="1"/>
    <col min="2" max="2" width="11.140625" style="3" bestFit="1" customWidth="1"/>
    <col min="3" max="4" width="11.140625" bestFit="1" customWidth="1"/>
    <col min="5" max="5" width="26.42578125" bestFit="1" customWidth="1"/>
    <col min="6" max="6" width="24.5703125" bestFit="1" customWidth="1"/>
    <col min="7" max="7" width="26.28515625" bestFit="1" customWidth="1"/>
    <col min="8" max="8" width="25.140625" bestFit="1" customWidth="1"/>
    <col min="9" max="9" width="11.140625" bestFit="1" customWidth="1"/>
    <col min="10" max="23" width="12.140625" bestFit="1" customWidth="1"/>
    <col min="24" max="24" width="26.85546875" bestFit="1" customWidth="1"/>
    <col min="25" max="25" width="24.85546875" bestFit="1" customWidth="1"/>
    <col min="26" max="28" width="12.140625" bestFit="1" customWidth="1"/>
    <col min="29" max="29" width="81.140625" bestFit="1" customWidth="1"/>
    <col min="30" max="34" width="12.140625" bestFit="1" customWidth="1"/>
  </cols>
  <sheetData>
    <row r="1" spans="1:34" x14ac:dyDescent="0.25">
      <c r="A1" t="s">
        <v>0</v>
      </c>
      <c r="B1" s="3"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998</v>
      </c>
      <c r="AG1" t="s">
        <v>999</v>
      </c>
      <c r="AH1" t="s">
        <v>1000</v>
      </c>
    </row>
    <row r="2" spans="1:34" x14ac:dyDescent="0.25">
      <c r="A2" s="1" t="s">
        <v>31</v>
      </c>
      <c r="B2" s="3">
        <v>3443</v>
      </c>
      <c r="C2" s="2">
        <v>43101</v>
      </c>
      <c r="D2" s="1" t="s">
        <v>32</v>
      </c>
      <c r="E2" s="1" t="s">
        <v>1001</v>
      </c>
      <c r="F2" s="1" t="s">
        <v>1002</v>
      </c>
      <c r="G2" s="1" t="s">
        <v>1003</v>
      </c>
      <c r="H2" s="1" t="s">
        <v>1004</v>
      </c>
      <c r="I2" s="1" t="s">
        <v>1005</v>
      </c>
      <c r="J2" s="1" t="s">
        <v>1006</v>
      </c>
      <c r="K2">
        <v>6</v>
      </c>
      <c r="L2" s="2">
        <v>40960</v>
      </c>
      <c r="M2">
        <v>156</v>
      </c>
      <c r="N2" s="1" t="s">
        <v>1007</v>
      </c>
      <c r="O2">
        <v>0</v>
      </c>
      <c r="P2" s="1" t="s">
        <v>1008</v>
      </c>
      <c r="Q2">
        <v>0</v>
      </c>
      <c r="R2">
        <v>0</v>
      </c>
      <c r="S2">
        <v>0</v>
      </c>
      <c r="T2">
        <v>110</v>
      </c>
      <c r="U2">
        <v>0</v>
      </c>
      <c r="V2" s="1" t="s">
        <v>1009</v>
      </c>
      <c r="W2">
        <v>16</v>
      </c>
      <c r="X2" s="1" t="s">
        <v>1010</v>
      </c>
      <c r="Y2" s="1" t="s">
        <v>1011</v>
      </c>
      <c r="Z2">
        <v>0</v>
      </c>
      <c r="AA2">
        <v>0</v>
      </c>
      <c r="AB2">
        <v>0</v>
      </c>
      <c r="AC2" s="1" t="s">
        <v>1012</v>
      </c>
      <c r="AD2">
        <v>0</v>
      </c>
      <c r="AE2">
        <v>0</v>
      </c>
      <c r="AF2">
        <v>0</v>
      </c>
      <c r="AG2">
        <v>0</v>
      </c>
      <c r="AH2" s="1" t="s">
        <v>177</v>
      </c>
    </row>
    <row r="3" spans="1:34" x14ac:dyDescent="0.25">
      <c r="A3" s="1" t="s">
        <v>31</v>
      </c>
      <c r="B3" s="3">
        <v>3443</v>
      </c>
      <c r="C3" s="2">
        <v>43101</v>
      </c>
      <c r="D3" s="1" t="s">
        <v>32</v>
      </c>
      <c r="E3" s="1" t="s">
        <v>1013</v>
      </c>
      <c r="F3" s="1" t="s">
        <v>1014</v>
      </c>
      <c r="G3" s="1" t="s">
        <v>1015</v>
      </c>
      <c r="H3" s="1" t="s">
        <v>1016</v>
      </c>
      <c r="I3" s="1" t="s">
        <v>1017</v>
      </c>
      <c r="J3" s="1" t="s">
        <v>1006</v>
      </c>
      <c r="K3">
        <v>7</v>
      </c>
      <c r="L3" s="2">
        <v>40637</v>
      </c>
      <c r="M3">
        <v>156</v>
      </c>
      <c r="N3" s="1" t="s">
        <v>177</v>
      </c>
      <c r="O3">
        <v>0</v>
      </c>
      <c r="P3" s="1" t="s">
        <v>1018</v>
      </c>
      <c r="Q3">
        <v>0</v>
      </c>
      <c r="R3">
        <v>0</v>
      </c>
      <c r="S3">
        <v>0</v>
      </c>
      <c r="T3">
        <v>0</v>
      </c>
      <c r="U3">
        <v>0</v>
      </c>
      <c r="V3" s="1" t="s">
        <v>1019</v>
      </c>
      <c r="W3">
        <v>150</v>
      </c>
      <c r="X3" s="1" t="s">
        <v>1020</v>
      </c>
      <c r="Y3" s="1" t="s">
        <v>1021</v>
      </c>
      <c r="Z3">
        <v>0</v>
      </c>
      <c r="AA3">
        <v>0</v>
      </c>
      <c r="AB3">
        <v>0</v>
      </c>
      <c r="AC3" s="1" t="s">
        <v>1022</v>
      </c>
      <c r="AD3">
        <v>0</v>
      </c>
      <c r="AE3">
        <v>0</v>
      </c>
      <c r="AF3">
        <v>0</v>
      </c>
      <c r="AG3">
        <v>0</v>
      </c>
      <c r="AH3" s="1" t="s">
        <v>177</v>
      </c>
    </row>
    <row r="4" spans="1:34" x14ac:dyDescent="0.25">
      <c r="A4" s="1" t="s">
        <v>31</v>
      </c>
      <c r="B4" s="3">
        <v>3443</v>
      </c>
      <c r="C4" s="2">
        <v>43101</v>
      </c>
      <c r="D4" s="1" t="s">
        <v>32</v>
      </c>
      <c r="E4" s="1" t="s">
        <v>1023</v>
      </c>
      <c r="F4" s="1" t="s">
        <v>1024</v>
      </c>
      <c r="G4" s="1" t="s">
        <v>1025</v>
      </c>
      <c r="H4" s="1" t="s">
        <v>1026</v>
      </c>
      <c r="I4" s="1" t="s">
        <v>1017</v>
      </c>
      <c r="J4" s="1" t="s">
        <v>1006</v>
      </c>
      <c r="K4">
        <v>5</v>
      </c>
      <c r="L4" s="2">
        <v>41366</v>
      </c>
      <c r="M4">
        <v>162</v>
      </c>
      <c r="N4" s="1" t="s">
        <v>177</v>
      </c>
      <c r="O4">
        <v>0</v>
      </c>
      <c r="P4" s="1" t="s">
        <v>1027</v>
      </c>
      <c r="Q4">
        <v>0</v>
      </c>
      <c r="R4">
        <v>0</v>
      </c>
      <c r="S4">
        <v>130</v>
      </c>
      <c r="T4">
        <v>126</v>
      </c>
      <c r="U4">
        <v>68</v>
      </c>
      <c r="V4" s="1" t="s">
        <v>1028</v>
      </c>
      <c r="W4">
        <v>0.4</v>
      </c>
      <c r="X4" s="1" t="s">
        <v>1029</v>
      </c>
      <c r="Y4" s="1" t="s">
        <v>1030</v>
      </c>
      <c r="Z4">
        <v>0</v>
      </c>
      <c r="AA4">
        <v>0</v>
      </c>
      <c r="AB4">
        <v>0</v>
      </c>
      <c r="AC4" s="1" t="s">
        <v>1031</v>
      </c>
      <c r="AD4">
        <v>0</v>
      </c>
      <c r="AE4">
        <v>0</v>
      </c>
      <c r="AF4">
        <v>0</v>
      </c>
      <c r="AG4">
        <v>0</v>
      </c>
      <c r="AH4" s="1" t="s">
        <v>177</v>
      </c>
    </row>
    <row r="5" spans="1:34" x14ac:dyDescent="0.25">
      <c r="A5" s="1" t="s">
        <v>31</v>
      </c>
      <c r="B5" s="3">
        <v>3443</v>
      </c>
      <c r="C5" s="2">
        <v>43101</v>
      </c>
      <c r="D5" s="1" t="s">
        <v>32</v>
      </c>
      <c r="E5" s="1" t="s">
        <v>1032</v>
      </c>
      <c r="F5" s="1" t="s">
        <v>1033</v>
      </c>
      <c r="G5" s="1" t="s">
        <v>1034</v>
      </c>
      <c r="H5" s="1" t="s">
        <v>1035</v>
      </c>
      <c r="I5" s="1" t="s">
        <v>1005</v>
      </c>
      <c r="J5" s="1" t="s">
        <v>1006</v>
      </c>
      <c r="K5">
        <v>6</v>
      </c>
      <c r="L5" s="2">
        <v>41033</v>
      </c>
      <c r="M5">
        <v>162</v>
      </c>
      <c r="N5" s="1" t="s">
        <v>177</v>
      </c>
      <c r="O5">
        <v>0</v>
      </c>
      <c r="P5" s="1" t="s">
        <v>1036</v>
      </c>
      <c r="Q5">
        <v>3</v>
      </c>
      <c r="R5">
        <v>3</v>
      </c>
      <c r="S5">
        <v>0</v>
      </c>
      <c r="T5">
        <v>122</v>
      </c>
      <c r="U5">
        <v>66</v>
      </c>
      <c r="V5" s="1" t="s">
        <v>1037</v>
      </c>
      <c r="W5">
        <v>2.75</v>
      </c>
      <c r="X5" s="1" t="s">
        <v>1038</v>
      </c>
      <c r="Y5" s="1" t="s">
        <v>1039</v>
      </c>
      <c r="Z5">
        <v>0</v>
      </c>
      <c r="AA5">
        <v>0</v>
      </c>
      <c r="AB5">
        <v>0</v>
      </c>
      <c r="AC5" s="1" t="s">
        <v>1040</v>
      </c>
      <c r="AD5">
        <v>0</v>
      </c>
      <c r="AE5">
        <v>0</v>
      </c>
      <c r="AF5">
        <v>0</v>
      </c>
      <c r="AG5">
        <v>0</v>
      </c>
      <c r="AH5" s="1" t="s">
        <v>177</v>
      </c>
    </row>
    <row r="6" spans="1:34" x14ac:dyDescent="0.25">
      <c r="A6" s="1" t="s">
        <v>31</v>
      </c>
      <c r="B6" s="3">
        <v>3443</v>
      </c>
      <c r="C6" s="2">
        <v>43101</v>
      </c>
      <c r="D6" s="1" t="s">
        <v>32</v>
      </c>
      <c r="E6" s="1" t="s">
        <v>1041</v>
      </c>
      <c r="F6" s="1" t="s">
        <v>1042</v>
      </c>
      <c r="G6" s="1" t="s">
        <v>1043</v>
      </c>
      <c r="H6" s="1" t="s">
        <v>1044</v>
      </c>
      <c r="I6" s="1" t="s">
        <v>1045</v>
      </c>
      <c r="J6" s="1" t="s">
        <v>1006</v>
      </c>
      <c r="K6">
        <v>8</v>
      </c>
      <c r="L6" s="2">
        <v>40251</v>
      </c>
      <c r="M6">
        <v>150</v>
      </c>
      <c r="N6" s="1" t="s">
        <v>1046</v>
      </c>
      <c r="O6">
        <v>0</v>
      </c>
      <c r="P6" s="1" t="s">
        <v>1047</v>
      </c>
      <c r="Q6">
        <v>21</v>
      </c>
      <c r="R6">
        <v>24</v>
      </c>
      <c r="S6">
        <v>115</v>
      </c>
      <c r="T6">
        <v>95</v>
      </c>
      <c r="U6">
        <v>57</v>
      </c>
      <c r="V6" s="1" t="s">
        <v>1009</v>
      </c>
      <c r="W6">
        <v>16</v>
      </c>
      <c r="X6" s="1" t="s">
        <v>1048</v>
      </c>
      <c r="Y6" s="1" t="s">
        <v>1049</v>
      </c>
      <c r="Z6">
        <v>1</v>
      </c>
      <c r="AA6">
        <v>7</v>
      </c>
      <c r="AB6">
        <v>0</v>
      </c>
      <c r="AC6" s="1" t="s">
        <v>1050</v>
      </c>
      <c r="AD6">
        <v>0</v>
      </c>
      <c r="AE6">
        <v>0</v>
      </c>
      <c r="AF6">
        <v>0</v>
      </c>
      <c r="AG6">
        <v>0</v>
      </c>
      <c r="AH6" s="1" t="s">
        <v>177</v>
      </c>
    </row>
    <row r="7" spans="1:34" x14ac:dyDescent="0.25">
      <c r="A7" s="1" t="s">
        <v>31</v>
      </c>
      <c r="B7" s="3">
        <v>3443</v>
      </c>
      <c r="C7" s="2">
        <v>43101</v>
      </c>
      <c r="D7" s="1" t="s">
        <v>32</v>
      </c>
      <c r="E7" s="1" t="s">
        <v>1051</v>
      </c>
      <c r="F7" s="1" t="s">
        <v>1052</v>
      </c>
      <c r="G7" s="1" t="s">
        <v>1053</v>
      </c>
      <c r="H7" s="1" t="s">
        <v>1054</v>
      </c>
      <c r="I7" s="1" t="s">
        <v>1005</v>
      </c>
      <c r="J7" s="1" t="s">
        <v>1055</v>
      </c>
      <c r="K7">
        <v>5</v>
      </c>
      <c r="L7" s="2">
        <v>41395</v>
      </c>
      <c r="M7">
        <v>149</v>
      </c>
      <c r="N7" s="1" t="s">
        <v>177</v>
      </c>
      <c r="O7">
        <v>0</v>
      </c>
      <c r="P7" s="1" t="s">
        <v>1056</v>
      </c>
      <c r="Q7">
        <v>0.5</v>
      </c>
      <c r="R7">
        <v>24.5</v>
      </c>
      <c r="S7">
        <v>0</v>
      </c>
      <c r="T7">
        <v>87</v>
      </c>
      <c r="U7">
        <v>57</v>
      </c>
      <c r="V7" s="1" t="s">
        <v>1057</v>
      </c>
      <c r="W7">
        <v>40</v>
      </c>
      <c r="X7" s="1" t="s">
        <v>1058</v>
      </c>
      <c r="Y7" s="1" t="s">
        <v>1059</v>
      </c>
      <c r="Z7">
        <v>0</v>
      </c>
      <c r="AA7">
        <v>0</v>
      </c>
      <c r="AB7">
        <v>0</v>
      </c>
      <c r="AC7" s="1" t="s">
        <v>1060</v>
      </c>
      <c r="AD7">
        <v>0</v>
      </c>
      <c r="AE7">
        <v>0</v>
      </c>
      <c r="AF7">
        <v>0</v>
      </c>
      <c r="AG7">
        <v>0</v>
      </c>
      <c r="AH7" s="1" t="s">
        <v>177</v>
      </c>
    </row>
    <row r="8" spans="1:34" x14ac:dyDescent="0.25">
      <c r="A8" s="1" t="s">
        <v>31</v>
      </c>
      <c r="B8" s="3">
        <v>3443</v>
      </c>
      <c r="C8" s="2">
        <v>43101</v>
      </c>
      <c r="D8" s="1" t="s">
        <v>32</v>
      </c>
      <c r="E8" s="1" t="s">
        <v>1061</v>
      </c>
      <c r="F8" s="1" t="s">
        <v>1062</v>
      </c>
      <c r="G8" s="1" t="s">
        <v>1063</v>
      </c>
      <c r="H8" s="1" t="s">
        <v>1064</v>
      </c>
      <c r="I8" s="1" t="s">
        <v>1005</v>
      </c>
      <c r="J8" s="1" t="s">
        <v>1006</v>
      </c>
      <c r="K8">
        <v>6</v>
      </c>
      <c r="L8" s="2">
        <v>40965</v>
      </c>
      <c r="M8">
        <v>153</v>
      </c>
      <c r="N8" s="1" t="s">
        <v>1065</v>
      </c>
      <c r="O8">
        <v>0</v>
      </c>
      <c r="P8" s="1" t="s">
        <v>1066</v>
      </c>
      <c r="Q8">
        <v>42</v>
      </c>
      <c r="R8">
        <v>66.5</v>
      </c>
      <c r="S8">
        <v>0</v>
      </c>
      <c r="T8">
        <v>51</v>
      </c>
      <c r="U8">
        <v>40</v>
      </c>
      <c r="V8" s="1" t="s">
        <v>1019</v>
      </c>
      <c r="W8">
        <v>150</v>
      </c>
      <c r="X8" s="1" t="s">
        <v>1067</v>
      </c>
      <c r="Y8" s="1" t="s">
        <v>1068</v>
      </c>
      <c r="Z8">
        <v>0</v>
      </c>
      <c r="AA8">
        <v>3</v>
      </c>
      <c r="AB8">
        <v>0</v>
      </c>
      <c r="AC8" s="1" t="s">
        <v>1069</v>
      </c>
      <c r="AD8">
        <v>0</v>
      </c>
      <c r="AE8">
        <v>0</v>
      </c>
      <c r="AF8">
        <v>0</v>
      </c>
      <c r="AG8">
        <v>0</v>
      </c>
      <c r="AH8" s="1" t="s">
        <v>177</v>
      </c>
    </row>
    <row r="9" spans="1:34" x14ac:dyDescent="0.25">
      <c r="A9" s="1" t="s">
        <v>31</v>
      </c>
      <c r="B9" s="3">
        <v>3444</v>
      </c>
      <c r="C9" s="2">
        <v>43101</v>
      </c>
      <c r="D9" s="1" t="s">
        <v>32</v>
      </c>
      <c r="E9" s="1" t="s">
        <v>1070</v>
      </c>
      <c r="F9" s="1" t="s">
        <v>1071</v>
      </c>
      <c r="G9" s="1" t="s">
        <v>1072</v>
      </c>
      <c r="H9" s="1" t="s">
        <v>1073</v>
      </c>
      <c r="I9" s="1" t="s">
        <v>1017</v>
      </c>
      <c r="J9" s="1" t="s">
        <v>1006</v>
      </c>
      <c r="K9">
        <v>12</v>
      </c>
      <c r="L9" s="2">
        <v>38825</v>
      </c>
      <c r="M9">
        <v>161</v>
      </c>
      <c r="N9" s="1" t="s">
        <v>1074</v>
      </c>
      <c r="O9">
        <v>0</v>
      </c>
      <c r="P9" s="1" t="s">
        <v>1018</v>
      </c>
      <c r="Q9">
        <v>0</v>
      </c>
      <c r="R9">
        <v>0</v>
      </c>
      <c r="S9">
        <v>111</v>
      </c>
      <c r="T9">
        <v>0</v>
      </c>
      <c r="U9">
        <v>0</v>
      </c>
      <c r="V9" s="1" t="s">
        <v>1075</v>
      </c>
      <c r="W9">
        <v>10</v>
      </c>
      <c r="X9" s="1" t="s">
        <v>1076</v>
      </c>
      <c r="Y9" s="1" t="s">
        <v>1077</v>
      </c>
      <c r="Z9">
        <v>0</v>
      </c>
      <c r="AA9">
        <v>7</v>
      </c>
      <c r="AB9">
        <v>0</v>
      </c>
      <c r="AC9" s="1" t="s">
        <v>1078</v>
      </c>
      <c r="AD9">
        <v>0</v>
      </c>
      <c r="AE9">
        <v>0</v>
      </c>
      <c r="AF9">
        <v>0</v>
      </c>
      <c r="AG9">
        <v>0</v>
      </c>
      <c r="AH9" s="1" t="s">
        <v>177</v>
      </c>
    </row>
    <row r="10" spans="1:34" x14ac:dyDescent="0.25">
      <c r="A10" s="1" t="s">
        <v>31</v>
      </c>
      <c r="B10" s="3">
        <v>3444</v>
      </c>
      <c r="C10" s="2">
        <v>43101</v>
      </c>
      <c r="D10" s="1" t="s">
        <v>32</v>
      </c>
      <c r="E10" s="1" t="s">
        <v>1079</v>
      </c>
      <c r="F10" s="1" t="s">
        <v>1080</v>
      </c>
      <c r="G10" s="1" t="s">
        <v>1081</v>
      </c>
      <c r="H10" s="1" t="s">
        <v>1082</v>
      </c>
      <c r="I10" s="1" t="s">
        <v>1017</v>
      </c>
      <c r="J10" s="1" t="s">
        <v>1055</v>
      </c>
      <c r="K10">
        <v>8</v>
      </c>
      <c r="L10" s="2">
        <v>40280</v>
      </c>
      <c r="M10">
        <v>143</v>
      </c>
      <c r="N10" s="1" t="s">
        <v>177</v>
      </c>
      <c r="O10">
        <v>0</v>
      </c>
      <c r="P10" s="1" t="s">
        <v>1018</v>
      </c>
      <c r="Q10">
        <v>0</v>
      </c>
      <c r="R10">
        <v>0</v>
      </c>
      <c r="S10">
        <v>89</v>
      </c>
      <c r="T10">
        <v>0</v>
      </c>
      <c r="U10">
        <v>0</v>
      </c>
      <c r="V10" s="1" t="s">
        <v>1083</v>
      </c>
      <c r="W10">
        <v>80</v>
      </c>
      <c r="X10" s="1" t="s">
        <v>1084</v>
      </c>
      <c r="Y10" s="1" t="s">
        <v>1085</v>
      </c>
      <c r="Z10">
        <v>0</v>
      </c>
      <c r="AA10">
        <v>3</v>
      </c>
      <c r="AB10">
        <v>0</v>
      </c>
      <c r="AC10" s="1" t="s">
        <v>1086</v>
      </c>
      <c r="AD10">
        <v>0</v>
      </c>
      <c r="AE10">
        <v>0</v>
      </c>
      <c r="AF10">
        <v>0</v>
      </c>
      <c r="AG10">
        <v>0</v>
      </c>
      <c r="AH10" s="1" t="s">
        <v>177</v>
      </c>
    </row>
    <row r="11" spans="1:34" x14ac:dyDescent="0.25">
      <c r="A11" s="1" t="s">
        <v>31</v>
      </c>
      <c r="B11" s="3">
        <v>3444</v>
      </c>
      <c r="C11" s="2">
        <v>43101</v>
      </c>
      <c r="D11" s="1" t="s">
        <v>32</v>
      </c>
      <c r="E11" s="1" t="s">
        <v>1087</v>
      </c>
      <c r="F11" s="1" t="s">
        <v>1088</v>
      </c>
      <c r="G11" s="1" t="s">
        <v>1089</v>
      </c>
      <c r="H11" s="1" t="s">
        <v>1090</v>
      </c>
      <c r="I11" s="1" t="s">
        <v>1017</v>
      </c>
      <c r="J11" s="1" t="s">
        <v>1006</v>
      </c>
      <c r="K11">
        <v>6</v>
      </c>
      <c r="L11" s="2">
        <v>41041</v>
      </c>
      <c r="M11">
        <v>139</v>
      </c>
      <c r="N11" s="1" t="s">
        <v>1007</v>
      </c>
      <c r="O11">
        <v>0</v>
      </c>
      <c r="P11" s="1" t="s">
        <v>1018</v>
      </c>
      <c r="Q11">
        <v>0</v>
      </c>
      <c r="R11">
        <v>0</v>
      </c>
      <c r="S11">
        <v>85</v>
      </c>
      <c r="T11">
        <v>0</v>
      </c>
      <c r="U11">
        <v>0</v>
      </c>
      <c r="V11" s="1" t="s">
        <v>1091</v>
      </c>
      <c r="W11">
        <v>33</v>
      </c>
      <c r="X11" s="1" t="s">
        <v>1092</v>
      </c>
      <c r="Y11" s="1" t="s">
        <v>1093</v>
      </c>
      <c r="Z11">
        <v>0</v>
      </c>
      <c r="AA11">
        <v>3</v>
      </c>
      <c r="AB11">
        <v>0</v>
      </c>
      <c r="AC11" s="1" t="s">
        <v>1094</v>
      </c>
      <c r="AD11">
        <v>0</v>
      </c>
      <c r="AE11">
        <v>0</v>
      </c>
      <c r="AF11">
        <v>0</v>
      </c>
      <c r="AG11">
        <v>0</v>
      </c>
      <c r="AH11" s="1" t="s">
        <v>177</v>
      </c>
    </row>
    <row r="12" spans="1:34" x14ac:dyDescent="0.25">
      <c r="A12" s="1" t="s">
        <v>31</v>
      </c>
      <c r="B12" s="3">
        <v>3444</v>
      </c>
      <c r="C12" s="2">
        <v>43101</v>
      </c>
      <c r="D12" s="1" t="s">
        <v>32</v>
      </c>
      <c r="E12" s="1" t="s">
        <v>1095</v>
      </c>
      <c r="F12" s="1" t="s">
        <v>1096</v>
      </c>
      <c r="G12" s="1" t="s">
        <v>1097</v>
      </c>
      <c r="H12" s="1" t="s">
        <v>1098</v>
      </c>
      <c r="I12" s="1" t="s">
        <v>1005</v>
      </c>
      <c r="J12" s="1" t="s">
        <v>1006</v>
      </c>
      <c r="K12">
        <v>6</v>
      </c>
      <c r="L12" s="2">
        <v>40966</v>
      </c>
      <c r="M12">
        <v>154</v>
      </c>
      <c r="N12" s="1" t="s">
        <v>1099</v>
      </c>
      <c r="O12">
        <v>0</v>
      </c>
      <c r="P12" s="1" t="s">
        <v>1018</v>
      </c>
      <c r="Q12">
        <v>0</v>
      </c>
      <c r="R12">
        <v>0</v>
      </c>
      <c r="S12">
        <v>97</v>
      </c>
      <c r="T12">
        <v>0</v>
      </c>
      <c r="U12">
        <v>0</v>
      </c>
      <c r="V12" s="1" t="s">
        <v>1100</v>
      </c>
      <c r="W12">
        <v>20</v>
      </c>
      <c r="X12" s="1" t="s">
        <v>1101</v>
      </c>
      <c r="Y12" s="1" t="s">
        <v>1021</v>
      </c>
      <c r="Z12">
        <v>0</v>
      </c>
      <c r="AA12">
        <v>0</v>
      </c>
      <c r="AB12">
        <v>0</v>
      </c>
      <c r="AC12" s="1" t="s">
        <v>1102</v>
      </c>
      <c r="AD12">
        <v>0</v>
      </c>
      <c r="AE12">
        <v>0</v>
      </c>
      <c r="AF12">
        <v>0</v>
      </c>
      <c r="AG12">
        <v>0</v>
      </c>
      <c r="AH12" s="1" t="s">
        <v>177</v>
      </c>
    </row>
    <row r="13" spans="1:34" x14ac:dyDescent="0.25">
      <c r="A13" s="1" t="s">
        <v>31</v>
      </c>
      <c r="B13" s="3">
        <v>3444</v>
      </c>
      <c r="C13" s="2">
        <v>43101</v>
      </c>
      <c r="D13" s="1" t="s">
        <v>32</v>
      </c>
      <c r="E13" s="1" t="s">
        <v>1103</v>
      </c>
      <c r="F13" s="1" t="s">
        <v>1062</v>
      </c>
      <c r="G13" s="1" t="s">
        <v>1104</v>
      </c>
      <c r="H13" s="1" t="s">
        <v>1105</v>
      </c>
      <c r="I13" s="1" t="s">
        <v>1005</v>
      </c>
      <c r="J13" s="1" t="s">
        <v>1055</v>
      </c>
      <c r="K13">
        <v>6</v>
      </c>
      <c r="L13" s="2">
        <v>41031</v>
      </c>
      <c r="M13">
        <v>164</v>
      </c>
      <c r="N13" s="1" t="s">
        <v>177</v>
      </c>
      <c r="O13">
        <v>0</v>
      </c>
      <c r="P13" s="1" t="s">
        <v>1018</v>
      </c>
      <c r="Q13">
        <v>0</v>
      </c>
      <c r="R13">
        <v>0</v>
      </c>
      <c r="S13">
        <v>107</v>
      </c>
      <c r="T13">
        <v>0</v>
      </c>
      <c r="U13">
        <v>0</v>
      </c>
      <c r="V13" s="1" t="s">
        <v>1106</v>
      </c>
      <c r="W13">
        <v>50</v>
      </c>
      <c r="X13" s="1" t="s">
        <v>1058</v>
      </c>
      <c r="Y13" s="1" t="s">
        <v>1059</v>
      </c>
      <c r="Z13">
        <v>0</v>
      </c>
      <c r="AA13">
        <v>0</v>
      </c>
      <c r="AB13">
        <v>0</v>
      </c>
      <c r="AC13" s="1" t="s">
        <v>1107</v>
      </c>
      <c r="AD13">
        <v>0</v>
      </c>
      <c r="AE13">
        <v>0</v>
      </c>
      <c r="AF13">
        <v>0</v>
      </c>
      <c r="AG13">
        <v>0</v>
      </c>
      <c r="AH13" s="1" t="s">
        <v>177</v>
      </c>
    </row>
    <row r="14" spans="1:34" x14ac:dyDescent="0.25">
      <c r="A14" s="1" t="s">
        <v>31</v>
      </c>
      <c r="B14" s="3">
        <v>3444</v>
      </c>
      <c r="C14" s="2">
        <v>43101</v>
      </c>
      <c r="D14" s="1" t="s">
        <v>32</v>
      </c>
      <c r="E14" s="1" t="s">
        <v>1108</v>
      </c>
      <c r="F14" s="1" t="s">
        <v>1109</v>
      </c>
      <c r="G14" s="1" t="s">
        <v>1110</v>
      </c>
      <c r="H14" s="1" t="s">
        <v>1111</v>
      </c>
      <c r="I14" s="1" t="s">
        <v>1045</v>
      </c>
      <c r="J14" s="1" t="s">
        <v>1006</v>
      </c>
      <c r="K14">
        <v>9</v>
      </c>
      <c r="L14" s="2">
        <v>39847</v>
      </c>
      <c r="M14">
        <v>148</v>
      </c>
      <c r="N14" s="1" t="s">
        <v>1046</v>
      </c>
      <c r="O14">
        <v>0</v>
      </c>
      <c r="P14" s="1" t="s">
        <v>1027</v>
      </c>
      <c r="Q14">
        <v>0</v>
      </c>
      <c r="R14">
        <v>0</v>
      </c>
      <c r="S14">
        <v>91</v>
      </c>
      <c r="T14">
        <v>97</v>
      </c>
      <c r="U14">
        <v>104</v>
      </c>
      <c r="V14" s="1" t="s">
        <v>1112</v>
      </c>
      <c r="W14">
        <v>7</v>
      </c>
      <c r="X14" s="1" t="s">
        <v>1113</v>
      </c>
      <c r="Y14" s="1" t="s">
        <v>1114</v>
      </c>
      <c r="Z14">
        <v>0</v>
      </c>
      <c r="AA14">
        <v>0</v>
      </c>
      <c r="AB14">
        <v>0</v>
      </c>
      <c r="AC14" s="1" t="s">
        <v>1115</v>
      </c>
      <c r="AD14">
        <v>0</v>
      </c>
      <c r="AE14">
        <v>0</v>
      </c>
      <c r="AF14">
        <v>0</v>
      </c>
      <c r="AG14">
        <v>0</v>
      </c>
      <c r="AH14" s="1" t="s">
        <v>177</v>
      </c>
    </row>
    <row r="15" spans="1:34" x14ac:dyDescent="0.25">
      <c r="A15" s="1" t="s">
        <v>31</v>
      </c>
      <c r="B15" s="3">
        <v>3444</v>
      </c>
      <c r="C15" s="2">
        <v>43101</v>
      </c>
      <c r="D15" s="1" t="s">
        <v>32</v>
      </c>
      <c r="E15" s="1" t="s">
        <v>1116</v>
      </c>
      <c r="F15" s="1" t="s">
        <v>1117</v>
      </c>
      <c r="G15" s="1" t="s">
        <v>1118</v>
      </c>
      <c r="H15" s="1" t="s">
        <v>1119</v>
      </c>
      <c r="I15" s="1" t="s">
        <v>1045</v>
      </c>
      <c r="J15" s="1" t="s">
        <v>1055</v>
      </c>
      <c r="K15">
        <v>8</v>
      </c>
      <c r="L15" s="2">
        <v>40280</v>
      </c>
      <c r="M15">
        <v>159</v>
      </c>
      <c r="N15" s="1" t="s">
        <v>1074</v>
      </c>
      <c r="O15">
        <v>0</v>
      </c>
      <c r="P15" s="1" t="s">
        <v>1036</v>
      </c>
      <c r="Q15">
        <v>3</v>
      </c>
      <c r="R15">
        <v>3</v>
      </c>
      <c r="S15">
        <v>105</v>
      </c>
      <c r="T15">
        <v>106</v>
      </c>
      <c r="U15">
        <v>102</v>
      </c>
      <c r="V15" s="1" t="s">
        <v>1075</v>
      </c>
      <c r="W15">
        <v>10</v>
      </c>
      <c r="X15" s="1" t="s">
        <v>1120</v>
      </c>
      <c r="Y15" s="1" t="s">
        <v>1121</v>
      </c>
      <c r="Z15">
        <v>0</v>
      </c>
      <c r="AA15">
        <v>3</v>
      </c>
      <c r="AB15">
        <v>0</v>
      </c>
      <c r="AC15" s="1" t="s">
        <v>1122</v>
      </c>
      <c r="AD15">
        <v>0</v>
      </c>
      <c r="AE15">
        <v>0</v>
      </c>
      <c r="AF15">
        <v>0</v>
      </c>
      <c r="AG15">
        <v>0</v>
      </c>
      <c r="AH15" s="1" t="s">
        <v>177</v>
      </c>
    </row>
    <row r="16" spans="1:34" x14ac:dyDescent="0.25">
      <c r="A16" s="1" t="s">
        <v>31</v>
      </c>
      <c r="B16" s="3">
        <v>3444</v>
      </c>
      <c r="C16" s="2">
        <v>43101</v>
      </c>
      <c r="D16" s="1" t="s">
        <v>32</v>
      </c>
      <c r="E16" s="1" t="s">
        <v>1123</v>
      </c>
      <c r="F16" s="1" t="s">
        <v>1124</v>
      </c>
      <c r="G16" s="1" t="s">
        <v>1125</v>
      </c>
      <c r="H16" s="1" t="s">
        <v>1126</v>
      </c>
      <c r="I16" s="1" t="s">
        <v>1005</v>
      </c>
      <c r="J16" s="1" t="s">
        <v>1006</v>
      </c>
      <c r="K16">
        <v>9</v>
      </c>
      <c r="L16" s="2">
        <v>39958</v>
      </c>
      <c r="M16">
        <v>142</v>
      </c>
      <c r="N16" s="1" t="s">
        <v>1127</v>
      </c>
      <c r="O16">
        <v>0</v>
      </c>
      <c r="P16" s="1" t="s">
        <v>1047</v>
      </c>
      <c r="Q16">
        <v>1.75</v>
      </c>
      <c r="R16">
        <v>4.75</v>
      </c>
      <c r="S16">
        <v>90</v>
      </c>
      <c r="T16">
        <v>89</v>
      </c>
      <c r="U16">
        <v>101</v>
      </c>
      <c r="V16" s="1" t="s">
        <v>1128</v>
      </c>
      <c r="W16">
        <v>3.33</v>
      </c>
      <c r="X16" s="1" t="s">
        <v>1129</v>
      </c>
      <c r="Y16" s="1" t="s">
        <v>1130</v>
      </c>
      <c r="Z16">
        <v>0</v>
      </c>
      <c r="AA16">
        <v>5</v>
      </c>
      <c r="AB16">
        <v>0</v>
      </c>
      <c r="AC16" s="1" t="s">
        <v>1131</v>
      </c>
      <c r="AD16">
        <v>0</v>
      </c>
      <c r="AE16">
        <v>0</v>
      </c>
      <c r="AF16">
        <v>0</v>
      </c>
      <c r="AG16">
        <v>0</v>
      </c>
      <c r="AH16" s="1" t="s">
        <v>177</v>
      </c>
    </row>
    <row r="17" spans="1:34" x14ac:dyDescent="0.25">
      <c r="A17" s="1" t="s">
        <v>31</v>
      </c>
      <c r="B17" s="3">
        <v>3444</v>
      </c>
      <c r="C17" s="2">
        <v>43101</v>
      </c>
      <c r="D17" s="1" t="s">
        <v>32</v>
      </c>
      <c r="E17" s="1" t="s">
        <v>1132</v>
      </c>
      <c r="F17" s="1" t="s">
        <v>1096</v>
      </c>
      <c r="G17" s="1" t="s">
        <v>1133</v>
      </c>
      <c r="H17" s="1" t="s">
        <v>1134</v>
      </c>
      <c r="I17" s="1" t="s">
        <v>1045</v>
      </c>
      <c r="J17" s="1" t="s">
        <v>1006</v>
      </c>
      <c r="K17">
        <v>5</v>
      </c>
      <c r="L17" s="2">
        <v>41316</v>
      </c>
      <c r="M17">
        <v>151</v>
      </c>
      <c r="N17" s="1" t="s">
        <v>177</v>
      </c>
      <c r="O17">
        <v>0</v>
      </c>
      <c r="P17" s="1" t="s">
        <v>1056</v>
      </c>
      <c r="Q17">
        <v>4.5</v>
      </c>
      <c r="R17">
        <v>9.25</v>
      </c>
      <c r="S17">
        <v>94</v>
      </c>
      <c r="T17">
        <v>89</v>
      </c>
      <c r="U17">
        <v>99</v>
      </c>
      <c r="V17" s="1" t="s">
        <v>1135</v>
      </c>
      <c r="W17">
        <v>12</v>
      </c>
      <c r="X17" s="1" t="s">
        <v>1010</v>
      </c>
      <c r="Y17" s="1" t="s">
        <v>1011</v>
      </c>
      <c r="Z17">
        <v>0</v>
      </c>
      <c r="AA17">
        <v>0</v>
      </c>
      <c r="AB17">
        <v>0</v>
      </c>
      <c r="AC17" s="1" t="s">
        <v>1136</v>
      </c>
      <c r="AD17">
        <v>0</v>
      </c>
      <c r="AE17">
        <v>0</v>
      </c>
      <c r="AF17">
        <v>0</v>
      </c>
      <c r="AG17">
        <v>0</v>
      </c>
      <c r="AH17" s="1" t="s">
        <v>177</v>
      </c>
    </row>
    <row r="18" spans="1:34" x14ac:dyDescent="0.25">
      <c r="A18" s="1" t="s">
        <v>31</v>
      </c>
      <c r="B18" s="3">
        <v>3444</v>
      </c>
      <c r="C18" s="2">
        <v>43101</v>
      </c>
      <c r="D18" s="1" t="s">
        <v>32</v>
      </c>
      <c r="E18" s="1" t="s">
        <v>1137</v>
      </c>
      <c r="F18" s="1" t="s">
        <v>1033</v>
      </c>
      <c r="G18" s="1" t="s">
        <v>1138</v>
      </c>
      <c r="H18" s="1" t="s">
        <v>1139</v>
      </c>
      <c r="I18" s="1" t="s">
        <v>1005</v>
      </c>
      <c r="J18" s="1" t="s">
        <v>1006</v>
      </c>
      <c r="K18">
        <v>8</v>
      </c>
      <c r="L18" s="2">
        <v>40222</v>
      </c>
      <c r="M18">
        <v>159</v>
      </c>
      <c r="N18" s="1" t="s">
        <v>177</v>
      </c>
      <c r="O18">
        <v>0</v>
      </c>
      <c r="P18" s="1" t="s">
        <v>1066</v>
      </c>
      <c r="Q18">
        <v>3.25</v>
      </c>
      <c r="R18">
        <v>12.5</v>
      </c>
      <c r="S18">
        <v>109</v>
      </c>
      <c r="T18">
        <v>103</v>
      </c>
      <c r="U18">
        <v>97</v>
      </c>
      <c r="V18" s="1" t="s">
        <v>1140</v>
      </c>
      <c r="W18">
        <v>3.5</v>
      </c>
      <c r="X18" s="1" t="s">
        <v>1141</v>
      </c>
      <c r="Y18" s="1" t="s">
        <v>1142</v>
      </c>
      <c r="Z18">
        <v>0</v>
      </c>
      <c r="AA18">
        <v>7</v>
      </c>
      <c r="AB18">
        <v>0</v>
      </c>
      <c r="AC18" s="1" t="s">
        <v>1143</v>
      </c>
      <c r="AD18">
        <v>0</v>
      </c>
      <c r="AE18">
        <v>0</v>
      </c>
      <c r="AF18">
        <v>0</v>
      </c>
      <c r="AG18">
        <v>0</v>
      </c>
      <c r="AH18" s="1" t="s">
        <v>177</v>
      </c>
    </row>
    <row r="19" spans="1:34" x14ac:dyDescent="0.25">
      <c r="A19" s="1" t="s">
        <v>31</v>
      </c>
      <c r="B19" s="3">
        <v>3444</v>
      </c>
      <c r="C19" s="2">
        <v>43101</v>
      </c>
      <c r="D19" s="1" t="s">
        <v>32</v>
      </c>
      <c r="E19" s="1" t="s">
        <v>1144</v>
      </c>
      <c r="F19" s="1" t="s">
        <v>1145</v>
      </c>
      <c r="G19" s="1" t="s">
        <v>1146</v>
      </c>
      <c r="H19" s="1" t="s">
        <v>1147</v>
      </c>
      <c r="I19" s="1" t="s">
        <v>1017</v>
      </c>
      <c r="J19" s="1" t="s">
        <v>1006</v>
      </c>
      <c r="K19">
        <v>6</v>
      </c>
      <c r="L19" s="2">
        <v>41031</v>
      </c>
      <c r="M19">
        <v>156</v>
      </c>
      <c r="N19" s="1" t="s">
        <v>177</v>
      </c>
      <c r="O19">
        <v>0</v>
      </c>
      <c r="P19" s="1" t="s">
        <v>1148</v>
      </c>
      <c r="Q19">
        <v>12</v>
      </c>
      <c r="R19">
        <v>24.5</v>
      </c>
      <c r="S19">
        <v>102</v>
      </c>
      <c r="T19">
        <v>84</v>
      </c>
      <c r="U19">
        <v>91</v>
      </c>
      <c r="V19" s="1" t="s">
        <v>1149</v>
      </c>
      <c r="W19">
        <v>14</v>
      </c>
      <c r="X19" s="1" t="s">
        <v>1067</v>
      </c>
      <c r="Y19" s="1" t="s">
        <v>1068</v>
      </c>
      <c r="Z19">
        <v>0</v>
      </c>
      <c r="AA19">
        <v>3</v>
      </c>
      <c r="AB19">
        <v>0</v>
      </c>
      <c r="AC19" s="1" t="s">
        <v>1150</v>
      </c>
      <c r="AD19">
        <v>0</v>
      </c>
      <c r="AE19">
        <v>0</v>
      </c>
      <c r="AF19">
        <v>0</v>
      </c>
      <c r="AG19">
        <v>0</v>
      </c>
      <c r="AH19" s="1" t="s">
        <v>177</v>
      </c>
    </row>
    <row r="20" spans="1:34" x14ac:dyDescent="0.25">
      <c r="A20" s="1" t="s">
        <v>31</v>
      </c>
      <c r="B20" s="3">
        <v>3444</v>
      </c>
      <c r="C20" s="2">
        <v>43101</v>
      </c>
      <c r="D20" s="1" t="s">
        <v>32</v>
      </c>
      <c r="E20" s="1" t="s">
        <v>1151</v>
      </c>
      <c r="F20" s="1" t="s">
        <v>1152</v>
      </c>
      <c r="G20" s="1" t="s">
        <v>1153</v>
      </c>
      <c r="H20" s="1" t="s">
        <v>1154</v>
      </c>
      <c r="I20" s="1" t="s">
        <v>1005</v>
      </c>
      <c r="J20" s="1" t="s">
        <v>1006</v>
      </c>
      <c r="K20">
        <v>6</v>
      </c>
      <c r="L20" s="2">
        <v>40990</v>
      </c>
      <c r="M20">
        <v>161</v>
      </c>
      <c r="N20" s="1" t="s">
        <v>1074</v>
      </c>
      <c r="O20">
        <v>0</v>
      </c>
      <c r="P20" s="1" t="s">
        <v>1155</v>
      </c>
      <c r="Q20">
        <v>11</v>
      </c>
      <c r="R20">
        <v>35.5</v>
      </c>
      <c r="S20">
        <v>109</v>
      </c>
      <c r="T20">
        <v>78</v>
      </c>
      <c r="U20">
        <v>86</v>
      </c>
      <c r="V20" s="1" t="s">
        <v>1112</v>
      </c>
      <c r="W20">
        <v>7</v>
      </c>
      <c r="X20" s="1" t="s">
        <v>1156</v>
      </c>
      <c r="Y20" s="1" t="s">
        <v>1157</v>
      </c>
      <c r="Z20">
        <v>0</v>
      </c>
      <c r="AA20">
        <v>5</v>
      </c>
      <c r="AB20">
        <v>0</v>
      </c>
      <c r="AC20" s="1" t="s">
        <v>1158</v>
      </c>
      <c r="AD20">
        <v>0</v>
      </c>
      <c r="AE20">
        <v>0</v>
      </c>
      <c r="AF20">
        <v>0</v>
      </c>
      <c r="AG20">
        <v>0</v>
      </c>
      <c r="AH20" s="1" t="s">
        <v>177</v>
      </c>
    </row>
    <row r="21" spans="1:34" x14ac:dyDescent="0.25">
      <c r="A21" s="1" t="s">
        <v>31</v>
      </c>
      <c r="B21" s="3">
        <v>3445</v>
      </c>
      <c r="C21" s="2">
        <v>43101</v>
      </c>
      <c r="D21" s="1" t="s">
        <v>45</v>
      </c>
      <c r="E21" s="1" t="s">
        <v>1159</v>
      </c>
      <c r="F21" s="1" t="s">
        <v>1160</v>
      </c>
      <c r="G21" s="1" t="s">
        <v>1161</v>
      </c>
      <c r="H21" s="1" t="s">
        <v>1162</v>
      </c>
      <c r="I21" s="1" t="s">
        <v>1005</v>
      </c>
      <c r="J21" s="1" t="s">
        <v>1006</v>
      </c>
      <c r="K21">
        <v>6</v>
      </c>
      <c r="L21" s="2">
        <v>41001</v>
      </c>
      <c r="M21">
        <v>151</v>
      </c>
      <c r="N21" s="1" t="s">
        <v>177</v>
      </c>
      <c r="O21">
        <v>0</v>
      </c>
      <c r="P21" s="1" t="s">
        <v>1008</v>
      </c>
      <c r="Q21">
        <v>0</v>
      </c>
      <c r="R21">
        <v>0</v>
      </c>
      <c r="S21">
        <v>0</v>
      </c>
      <c r="T21">
        <v>0</v>
      </c>
      <c r="U21">
        <v>0</v>
      </c>
      <c r="V21" s="1" t="s">
        <v>1083</v>
      </c>
      <c r="W21">
        <v>80</v>
      </c>
      <c r="X21" s="1" t="s">
        <v>1163</v>
      </c>
      <c r="Y21" s="1" t="s">
        <v>1093</v>
      </c>
      <c r="Z21">
        <v>0</v>
      </c>
      <c r="AA21">
        <v>3</v>
      </c>
      <c r="AB21">
        <v>0</v>
      </c>
      <c r="AC21" s="1" t="s">
        <v>1164</v>
      </c>
      <c r="AD21">
        <v>0</v>
      </c>
      <c r="AE21">
        <v>0</v>
      </c>
      <c r="AF21">
        <v>0</v>
      </c>
      <c r="AG21">
        <v>0</v>
      </c>
      <c r="AH21" s="1" t="s">
        <v>177</v>
      </c>
    </row>
    <row r="22" spans="1:34" x14ac:dyDescent="0.25">
      <c r="A22" s="1" t="s">
        <v>31</v>
      </c>
      <c r="B22" s="3">
        <v>3445</v>
      </c>
      <c r="C22" s="2">
        <v>43101</v>
      </c>
      <c r="D22" s="1" t="s">
        <v>45</v>
      </c>
      <c r="E22" s="1" t="s">
        <v>1165</v>
      </c>
      <c r="F22" s="1" t="s">
        <v>1166</v>
      </c>
      <c r="G22" s="1" t="s">
        <v>1167</v>
      </c>
      <c r="H22" s="1" t="s">
        <v>1168</v>
      </c>
      <c r="I22" s="1" t="s">
        <v>1005</v>
      </c>
      <c r="J22" s="1" t="s">
        <v>1006</v>
      </c>
      <c r="K22">
        <v>7</v>
      </c>
      <c r="L22" s="2">
        <v>40661</v>
      </c>
      <c r="M22">
        <v>154</v>
      </c>
      <c r="N22" s="1" t="s">
        <v>1169</v>
      </c>
      <c r="O22">
        <v>0</v>
      </c>
      <c r="P22" s="1" t="s">
        <v>1027</v>
      </c>
      <c r="Q22">
        <v>0</v>
      </c>
      <c r="R22">
        <v>0</v>
      </c>
      <c r="S22">
        <v>135</v>
      </c>
      <c r="T22">
        <v>138</v>
      </c>
      <c r="U22">
        <v>107</v>
      </c>
      <c r="V22" s="1" t="s">
        <v>1170</v>
      </c>
      <c r="W22">
        <v>1.25</v>
      </c>
      <c r="X22" s="1" t="s">
        <v>1171</v>
      </c>
      <c r="Y22" s="1" t="s">
        <v>1172</v>
      </c>
      <c r="Z22">
        <v>0</v>
      </c>
      <c r="AA22">
        <v>0</v>
      </c>
      <c r="AB22">
        <v>0</v>
      </c>
      <c r="AC22" s="1" t="s">
        <v>1173</v>
      </c>
      <c r="AD22">
        <v>0</v>
      </c>
      <c r="AE22">
        <v>0</v>
      </c>
      <c r="AF22">
        <v>0</v>
      </c>
      <c r="AG22">
        <v>0</v>
      </c>
      <c r="AH22" s="1" t="s">
        <v>177</v>
      </c>
    </row>
    <row r="23" spans="1:34" x14ac:dyDescent="0.25">
      <c r="A23" s="1" t="s">
        <v>31</v>
      </c>
      <c r="B23" s="3">
        <v>3445</v>
      </c>
      <c r="C23" s="2">
        <v>43101</v>
      </c>
      <c r="D23" s="1" t="s">
        <v>45</v>
      </c>
      <c r="E23" s="1" t="s">
        <v>1174</v>
      </c>
      <c r="F23" s="1" t="s">
        <v>1175</v>
      </c>
      <c r="G23" s="1" t="s">
        <v>1176</v>
      </c>
      <c r="H23" s="1" t="s">
        <v>1177</v>
      </c>
      <c r="I23" s="1" t="s">
        <v>1005</v>
      </c>
      <c r="J23" s="1" t="s">
        <v>1006</v>
      </c>
      <c r="K23">
        <v>8</v>
      </c>
      <c r="L23" s="2">
        <v>40277</v>
      </c>
      <c r="M23">
        <v>154</v>
      </c>
      <c r="N23" s="1" t="s">
        <v>177</v>
      </c>
      <c r="O23">
        <v>0</v>
      </c>
      <c r="P23" s="1" t="s">
        <v>1036</v>
      </c>
      <c r="Q23">
        <v>0.2</v>
      </c>
      <c r="R23">
        <v>0.2</v>
      </c>
      <c r="S23">
        <v>139</v>
      </c>
      <c r="T23">
        <v>135</v>
      </c>
      <c r="U23">
        <v>106</v>
      </c>
      <c r="V23" s="1" t="s">
        <v>1178</v>
      </c>
      <c r="W23">
        <v>1.2</v>
      </c>
      <c r="X23" s="1" t="s">
        <v>1029</v>
      </c>
      <c r="Y23" s="1" t="s">
        <v>1179</v>
      </c>
      <c r="Z23">
        <v>0</v>
      </c>
      <c r="AA23">
        <v>0</v>
      </c>
      <c r="AB23">
        <v>0</v>
      </c>
      <c r="AC23" s="1" t="s">
        <v>1180</v>
      </c>
      <c r="AD23">
        <v>0</v>
      </c>
      <c r="AE23">
        <v>0</v>
      </c>
      <c r="AF23">
        <v>0</v>
      </c>
      <c r="AG23">
        <v>0</v>
      </c>
      <c r="AH23" s="1" t="s">
        <v>177</v>
      </c>
    </row>
    <row r="24" spans="1:34" x14ac:dyDescent="0.25">
      <c r="A24" s="1" t="s">
        <v>31</v>
      </c>
      <c r="B24" s="3">
        <v>3445</v>
      </c>
      <c r="C24" s="2">
        <v>43101</v>
      </c>
      <c r="D24" s="1" t="s">
        <v>45</v>
      </c>
      <c r="E24" s="1" t="s">
        <v>1181</v>
      </c>
      <c r="F24" s="1" t="s">
        <v>1182</v>
      </c>
      <c r="G24" s="1" t="s">
        <v>1183</v>
      </c>
      <c r="H24" s="1" t="s">
        <v>1184</v>
      </c>
      <c r="I24" s="1" t="s">
        <v>1005</v>
      </c>
      <c r="J24" s="1" t="s">
        <v>1006</v>
      </c>
      <c r="K24">
        <v>7</v>
      </c>
      <c r="L24" s="2">
        <v>40636</v>
      </c>
      <c r="M24">
        <v>154</v>
      </c>
      <c r="N24" s="1" t="s">
        <v>177</v>
      </c>
      <c r="O24">
        <v>0</v>
      </c>
      <c r="P24" s="1" t="s">
        <v>1047</v>
      </c>
      <c r="Q24">
        <v>18</v>
      </c>
      <c r="R24">
        <v>18.2</v>
      </c>
      <c r="S24">
        <v>119</v>
      </c>
      <c r="T24">
        <v>120</v>
      </c>
      <c r="U24">
        <v>101</v>
      </c>
      <c r="V24" s="1" t="s">
        <v>1185</v>
      </c>
      <c r="W24">
        <v>5.5</v>
      </c>
      <c r="X24" s="1" t="s">
        <v>1038</v>
      </c>
      <c r="Y24" s="1" t="s">
        <v>1039</v>
      </c>
      <c r="Z24">
        <v>0</v>
      </c>
      <c r="AA24">
        <v>0</v>
      </c>
      <c r="AB24">
        <v>0</v>
      </c>
      <c r="AC24" s="1" t="s">
        <v>1186</v>
      </c>
      <c r="AD24">
        <v>0</v>
      </c>
      <c r="AE24">
        <v>0</v>
      </c>
      <c r="AF24">
        <v>0</v>
      </c>
      <c r="AG24">
        <v>0</v>
      </c>
      <c r="AH24" s="1" t="s">
        <v>177</v>
      </c>
    </row>
    <row r="25" spans="1:34" x14ac:dyDescent="0.25">
      <c r="A25" s="1" t="s">
        <v>31</v>
      </c>
      <c r="B25" s="3">
        <v>3446</v>
      </c>
      <c r="C25" s="2">
        <v>43101</v>
      </c>
      <c r="D25" s="1" t="s">
        <v>32</v>
      </c>
      <c r="E25" s="1" t="s">
        <v>1187</v>
      </c>
      <c r="F25" s="1" t="s">
        <v>1188</v>
      </c>
      <c r="G25" s="1" t="s">
        <v>1189</v>
      </c>
      <c r="H25" s="1" t="s">
        <v>1190</v>
      </c>
      <c r="I25" s="1" t="s">
        <v>1005</v>
      </c>
      <c r="J25" s="1" t="s">
        <v>1008</v>
      </c>
      <c r="K25">
        <v>4</v>
      </c>
      <c r="L25" s="2">
        <v>41693</v>
      </c>
      <c r="M25">
        <v>140</v>
      </c>
      <c r="N25" s="1" t="s">
        <v>1191</v>
      </c>
      <c r="O25">
        <v>0</v>
      </c>
      <c r="P25" s="1" t="s">
        <v>1018</v>
      </c>
      <c r="Q25">
        <v>0</v>
      </c>
      <c r="R25">
        <v>0</v>
      </c>
      <c r="S25">
        <v>0</v>
      </c>
      <c r="T25">
        <v>0</v>
      </c>
      <c r="U25">
        <v>0</v>
      </c>
      <c r="V25" s="1" t="s">
        <v>1192</v>
      </c>
      <c r="W25">
        <v>66</v>
      </c>
      <c r="X25" s="1" t="s">
        <v>1193</v>
      </c>
      <c r="Y25" s="1" t="s">
        <v>1059</v>
      </c>
      <c r="Z25">
        <v>0</v>
      </c>
      <c r="AA25">
        <v>0</v>
      </c>
      <c r="AB25">
        <v>0</v>
      </c>
      <c r="AC25" s="1" t="s">
        <v>1194</v>
      </c>
      <c r="AD25">
        <v>0</v>
      </c>
      <c r="AE25">
        <v>0</v>
      </c>
      <c r="AF25">
        <v>0</v>
      </c>
      <c r="AG25">
        <v>0</v>
      </c>
      <c r="AH25" s="1" t="s">
        <v>177</v>
      </c>
    </row>
    <row r="26" spans="1:34" x14ac:dyDescent="0.25">
      <c r="A26" s="1" t="s">
        <v>31</v>
      </c>
      <c r="B26" s="3">
        <v>3446</v>
      </c>
      <c r="C26" s="2">
        <v>43101</v>
      </c>
      <c r="D26" s="1" t="s">
        <v>32</v>
      </c>
      <c r="E26" s="1" t="s">
        <v>1195</v>
      </c>
      <c r="F26" s="1" t="s">
        <v>1196</v>
      </c>
      <c r="G26" s="1" t="s">
        <v>1197</v>
      </c>
      <c r="H26" s="1" t="s">
        <v>1198</v>
      </c>
      <c r="I26" s="1" t="s">
        <v>1017</v>
      </c>
      <c r="J26" s="1" t="s">
        <v>1055</v>
      </c>
      <c r="K26">
        <v>7</v>
      </c>
      <c r="L26" s="2">
        <v>40586</v>
      </c>
      <c r="M26">
        <v>152</v>
      </c>
      <c r="N26" s="1" t="s">
        <v>177</v>
      </c>
      <c r="O26">
        <v>0</v>
      </c>
      <c r="P26" s="1" t="s">
        <v>1027</v>
      </c>
      <c r="Q26">
        <v>0</v>
      </c>
      <c r="R26">
        <v>0</v>
      </c>
      <c r="S26">
        <v>104</v>
      </c>
      <c r="T26">
        <v>111</v>
      </c>
      <c r="U26">
        <v>105</v>
      </c>
      <c r="V26" s="1" t="s">
        <v>1199</v>
      </c>
      <c r="W26">
        <v>2.25</v>
      </c>
      <c r="X26" s="1" t="s">
        <v>1200</v>
      </c>
      <c r="Y26" s="1" t="s">
        <v>1039</v>
      </c>
      <c r="Z26">
        <v>0</v>
      </c>
      <c r="AA26">
        <v>0</v>
      </c>
      <c r="AB26">
        <v>0</v>
      </c>
      <c r="AC26" s="1" t="s">
        <v>1201</v>
      </c>
      <c r="AD26">
        <v>0</v>
      </c>
      <c r="AE26">
        <v>0</v>
      </c>
      <c r="AF26">
        <v>0</v>
      </c>
      <c r="AG26">
        <v>0</v>
      </c>
      <c r="AH26" s="1" t="s">
        <v>177</v>
      </c>
    </row>
    <row r="27" spans="1:34" x14ac:dyDescent="0.25">
      <c r="A27" s="1" t="s">
        <v>31</v>
      </c>
      <c r="B27" s="3">
        <v>3446</v>
      </c>
      <c r="C27" s="2">
        <v>43101</v>
      </c>
      <c r="D27" s="1" t="s">
        <v>32</v>
      </c>
      <c r="E27" s="1" t="s">
        <v>1202</v>
      </c>
      <c r="F27" s="1" t="s">
        <v>1203</v>
      </c>
      <c r="G27" s="1" t="s">
        <v>1204</v>
      </c>
      <c r="H27" s="1" t="s">
        <v>1177</v>
      </c>
      <c r="I27" s="1" t="s">
        <v>1205</v>
      </c>
      <c r="J27" s="1" t="s">
        <v>1055</v>
      </c>
      <c r="K27">
        <v>5</v>
      </c>
      <c r="L27" s="2">
        <v>41400</v>
      </c>
      <c r="M27">
        <v>158</v>
      </c>
      <c r="N27" s="1" t="s">
        <v>177</v>
      </c>
      <c r="O27">
        <v>0</v>
      </c>
      <c r="P27" s="1" t="s">
        <v>1036</v>
      </c>
      <c r="Q27">
        <v>2</v>
      </c>
      <c r="R27">
        <v>2</v>
      </c>
      <c r="S27">
        <v>0</v>
      </c>
      <c r="T27">
        <v>115</v>
      </c>
      <c r="U27">
        <v>104</v>
      </c>
      <c r="V27" s="1" t="s">
        <v>1199</v>
      </c>
      <c r="W27">
        <v>2.25</v>
      </c>
      <c r="X27" s="1" t="s">
        <v>1171</v>
      </c>
      <c r="Y27" s="1" t="s">
        <v>1172</v>
      </c>
      <c r="Z27">
        <v>0</v>
      </c>
      <c r="AA27">
        <v>0</v>
      </c>
      <c r="AB27">
        <v>0</v>
      </c>
      <c r="AC27" s="1" t="s">
        <v>1206</v>
      </c>
      <c r="AD27">
        <v>0</v>
      </c>
      <c r="AE27">
        <v>0</v>
      </c>
      <c r="AF27">
        <v>0</v>
      </c>
      <c r="AG27">
        <v>0</v>
      </c>
      <c r="AH27" s="1" t="s">
        <v>177</v>
      </c>
    </row>
    <row r="28" spans="1:34" x14ac:dyDescent="0.25">
      <c r="A28" s="1" t="s">
        <v>31</v>
      </c>
      <c r="B28" s="3">
        <v>3446</v>
      </c>
      <c r="C28" s="2">
        <v>43101</v>
      </c>
      <c r="D28" s="1" t="s">
        <v>32</v>
      </c>
      <c r="E28" s="1" t="s">
        <v>1207</v>
      </c>
      <c r="F28" s="1" t="s">
        <v>1208</v>
      </c>
      <c r="G28" s="1" t="s">
        <v>1209</v>
      </c>
      <c r="H28" s="1" t="s">
        <v>1210</v>
      </c>
      <c r="I28" s="1" t="s">
        <v>1005</v>
      </c>
      <c r="J28" s="1" t="s">
        <v>1055</v>
      </c>
      <c r="K28">
        <v>5</v>
      </c>
      <c r="L28" s="2">
        <v>41391</v>
      </c>
      <c r="M28">
        <v>152</v>
      </c>
      <c r="N28" s="1" t="s">
        <v>177</v>
      </c>
      <c r="O28">
        <v>0</v>
      </c>
      <c r="P28" s="1" t="s">
        <v>1047</v>
      </c>
      <c r="Q28">
        <v>9</v>
      </c>
      <c r="R28">
        <v>11</v>
      </c>
      <c r="S28">
        <v>0</v>
      </c>
      <c r="T28">
        <v>100</v>
      </c>
      <c r="U28">
        <v>99</v>
      </c>
      <c r="V28" s="1" t="s">
        <v>1100</v>
      </c>
      <c r="W28">
        <v>20</v>
      </c>
      <c r="X28" s="1" t="s">
        <v>1156</v>
      </c>
      <c r="Y28" s="1" t="s">
        <v>1179</v>
      </c>
      <c r="Z28">
        <v>0</v>
      </c>
      <c r="AA28">
        <v>0</v>
      </c>
      <c r="AB28">
        <v>0</v>
      </c>
      <c r="AC28" s="1" t="s">
        <v>1211</v>
      </c>
      <c r="AD28">
        <v>0</v>
      </c>
      <c r="AE28">
        <v>0</v>
      </c>
      <c r="AF28">
        <v>0</v>
      </c>
      <c r="AG28">
        <v>0</v>
      </c>
      <c r="AH28" s="1" t="s">
        <v>177</v>
      </c>
    </row>
    <row r="29" spans="1:34" x14ac:dyDescent="0.25">
      <c r="A29" s="1" t="s">
        <v>31</v>
      </c>
      <c r="B29" s="3">
        <v>3446</v>
      </c>
      <c r="C29" s="2">
        <v>43101</v>
      </c>
      <c r="D29" s="1" t="s">
        <v>32</v>
      </c>
      <c r="E29" s="1" t="s">
        <v>1212</v>
      </c>
      <c r="F29" s="1" t="s">
        <v>1213</v>
      </c>
      <c r="G29" s="1" t="s">
        <v>1214</v>
      </c>
      <c r="H29" s="1" t="s">
        <v>1124</v>
      </c>
      <c r="I29" s="1" t="s">
        <v>1045</v>
      </c>
      <c r="J29" s="1" t="s">
        <v>1055</v>
      </c>
      <c r="K29">
        <v>5</v>
      </c>
      <c r="L29" s="2">
        <v>41415</v>
      </c>
      <c r="M29">
        <v>145</v>
      </c>
      <c r="N29" s="1" t="s">
        <v>177</v>
      </c>
      <c r="O29">
        <v>0</v>
      </c>
      <c r="P29" s="1" t="s">
        <v>1056</v>
      </c>
      <c r="Q29">
        <v>6</v>
      </c>
      <c r="R29">
        <v>17</v>
      </c>
      <c r="S29">
        <v>0</v>
      </c>
      <c r="T29">
        <v>95</v>
      </c>
      <c r="U29">
        <v>96</v>
      </c>
      <c r="V29" s="1" t="s">
        <v>1019</v>
      </c>
      <c r="W29">
        <v>150</v>
      </c>
      <c r="X29" s="1" t="s">
        <v>1076</v>
      </c>
      <c r="Y29" s="1" t="s">
        <v>1077</v>
      </c>
      <c r="Z29">
        <v>0</v>
      </c>
      <c r="AA29">
        <v>7</v>
      </c>
      <c r="AB29">
        <v>0</v>
      </c>
      <c r="AC29" s="1" t="s">
        <v>1215</v>
      </c>
      <c r="AD29">
        <v>0</v>
      </c>
      <c r="AE29">
        <v>0</v>
      </c>
      <c r="AF29">
        <v>0</v>
      </c>
      <c r="AG29">
        <v>0</v>
      </c>
      <c r="AH29" s="1" t="s">
        <v>177</v>
      </c>
    </row>
    <row r="30" spans="1:34" x14ac:dyDescent="0.25">
      <c r="A30" s="1" t="s">
        <v>31</v>
      </c>
      <c r="B30" s="3">
        <v>3446</v>
      </c>
      <c r="C30" s="2">
        <v>43101</v>
      </c>
      <c r="D30" s="1" t="s">
        <v>32</v>
      </c>
      <c r="E30" s="1" t="s">
        <v>1216</v>
      </c>
      <c r="F30" s="1" t="s">
        <v>1217</v>
      </c>
      <c r="G30" s="1" t="s">
        <v>1218</v>
      </c>
      <c r="H30" s="1" t="s">
        <v>1219</v>
      </c>
      <c r="I30" s="1" t="s">
        <v>1005</v>
      </c>
      <c r="J30" s="1" t="s">
        <v>1055</v>
      </c>
      <c r="K30">
        <v>7</v>
      </c>
      <c r="L30" s="2">
        <v>40632</v>
      </c>
      <c r="M30">
        <v>149</v>
      </c>
      <c r="N30" s="1" t="s">
        <v>177</v>
      </c>
      <c r="O30">
        <v>0</v>
      </c>
      <c r="P30" s="1" t="s">
        <v>1066</v>
      </c>
      <c r="Q30">
        <v>2.5</v>
      </c>
      <c r="R30">
        <v>19.5</v>
      </c>
      <c r="S30">
        <v>115</v>
      </c>
      <c r="T30">
        <v>91</v>
      </c>
      <c r="U30">
        <v>95</v>
      </c>
      <c r="V30" s="1" t="s">
        <v>1220</v>
      </c>
      <c r="W30">
        <v>1.5</v>
      </c>
      <c r="X30" s="1" t="s">
        <v>1221</v>
      </c>
      <c r="Y30" s="1" t="s">
        <v>1222</v>
      </c>
      <c r="Z30">
        <v>0</v>
      </c>
      <c r="AA30">
        <v>3</v>
      </c>
      <c r="AB30">
        <v>0</v>
      </c>
      <c r="AC30" s="1" t="s">
        <v>1223</v>
      </c>
      <c r="AD30">
        <v>0</v>
      </c>
      <c r="AE30">
        <v>0</v>
      </c>
      <c r="AF30">
        <v>0</v>
      </c>
      <c r="AG30">
        <v>0</v>
      </c>
      <c r="AH30" s="1" t="s">
        <v>177</v>
      </c>
    </row>
    <row r="31" spans="1:34" x14ac:dyDescent="0.25">
      <c r="A31" s="1" t="s">
        <v>31</v>
      </c>
      <c r="B31" s="3">
        <v>3446</v>
      </c>
      <c r="C31" s="2">
        <v>43101</v>
      </c>
      <c r="D31" s="1" t="s">
        <v>32</v>
      </c>
      <c r="E31" s="1" t="s">
        <v>1224</v>
      </c>
      <c r="F31" s="1" t="s">
        <v>1225</v>
      </c>
      <c r="G31" s="1" t="s">
        <v>1226</v>
      </c>
      <c r="H31" s="1" t="s">
        <v>1227</v>
      </c>
      <c r="I31" s="1" t="s">
        <v>1017</v>
      </c>
      <c r="J31" s="1" t="s">
        <v>1055</v>
      </c>
      <c r="K31">
        <v>5</v>
      </c>
      <c r="L31" s="2">
        <v>41375</v>
      </c>
      <c r="M31">
        <v>147</v>
      </c>
      <c r="N31" s="1" t="s">
        <v>177</v>
      </c>
      <c r="O31">
        <v>0</v>
      </c>
      <c r="P31" s="1" t="s">
        <v>1148</v>
      </c>
      <c r="Q31">
        <v>0.2</v>
      </c>
      <c r="R31">
        <v>19.7</v>
      </c>
      <c r="S31">
        <v>0</v>
      </c>
      <c r="T31">
        <v>92</v>
      </c>
      <c r="U31">
        <v>95</v>
      </c>
      <c r="V31" s="1" t="s">
        <v>1192</v>
      </c>
      <c r="W31">
        <v>66</v>
      </c>
      <c r="X31" s="1" t="s">
        <v>1141</v>
      </c>
      <c r="Y31" s="1" t="s">
        <v>1228</v>
      </c>
      <c r="Z31">
        <v>0</v>
      </c>
      <c r="AA31">
        <v>5</v>
      </c>
      <c r="AB31">
        <v>0</v>
      </c>
      <c r="AC31" s="1" t="s">
        <v>1229</v>
      </c>
      <c r="AD31">
        <v>0</v>
      </c>
      <c r="AE31">
        <v>0</v>
      </c>
      <c r="AF31">
        <v>0</v>
      </c>
      <c r="AG31">
        <v>0</v>
      </c>
      <c r="AH31" s="1" t="s">
        <v>177</v>
      </c>
    </row>
    <row r="32" spans="1:34" x14ac:dyDescent="0.25">
      <c r="A32" s="1" t="s">
        <v>31</v>
      </c>
      <c r="B32" s="3">
        <v>3447</v>
      </c>
      <c r="C32" s="2">
        <v>43101</v>
      </c>
      <c r="D32" s="1" t="s">
        <v>45</v>
      </c>
      <c r="E32" s="1" t="s">
        <v>1230</v>
      </c>
      <c r="F32" s="1" t="s">
        <v>1231</v>
      </c>
      <c r="G32" s="1" t="s">
        <v>1232</v>
      </c>
      <c r="H32" s="1" t="s">
        <v>1233</v>
      </c>
      <c r="I32" s="1" t="s">
        <v>1017</v>
      </c>
      <c r="J32" s="1" t="s">
        <v>1006</v>
      </c>
      <c r="K32">
        <v>9</v>
      </c>
      <c r="L32" s="2">
        <v>39910</v>
      </c>
      <c r="M32">
        <v>157</v>
      </c>
      <c r="N32" s="1" t="s">
        <v>1046</v>
      </c>
      <c r="O32">
        <v>0</v>
      </c>
      <c r="P32" s="1" t="s">
        <v>1018</v>
      </c>
      <c r="Q32">
        <v>0</v>
      </c>
      <c r="R32">
        <v>0</v>
      </c>
      <c r="S32">
        <v>111</v>
      </c>
      <c r="T32">
        <v>0</v>
      </c>
      <c r="U32">
        <v>0</v>
      </c>
      <c r="V32" s="1" t="s">
        <v>1234</v>
      </c>
      <c r="W32">
        <v>3</v>
      </c>
      <c r="X32" s="1" t="s">
        <v>1235</v>
      </c>
      <c r="Y32" s="1" t="s">
        <v>1236</v>
      </c>
      <c r="Z32">
        <v>0</v>
      </c>
      <c r="AA32">
        <v>0</v>
      </c>
      <c r="AB32">
        <v>0</v>
      </c>
      <c r="AC32" s="1" t="s">
        <v>1237</v>
      </c>
      <c r="AD32">
        <v>0</v>
      </c>
      <c r="AE32">
        <v>0</v>
      </c>
      <c r="AF32">
        <v>0</v>
      </c>
      <c r="AG32">
        <v>0</v>
      </c>
      <c r="AH32" s="1" t="s">
        <v>177</v>
      </c>
    </row>
    <row r="33" spans="1:34" x14ac:dyDescent="0.25">
      <c r="A33" s="1" t="s">
        <v>31</v>
      </c>
      <c r="B33" s="3">
        <v>3447</v>
      </c>
      <c r="C33" s="2">
        <v>43101</v>
      </c>
      <c r="D33" s="1" t="s">
        <v>45</v>
      </c>
      <c r="E33" s="1" t="s">
        <v>1238</v>
      </c>
      <c r="F33" s="1" t="s">
        <v>1239</v>
      </c>
      <c r="G33" s="1" t="s">
        <v>1240</v>
      </c>
      <c r="H33" s="1" t="s">
        <v>1241</v>
      </c>
      <c r="I33" s="1" t="s">
        <v>1005</v>
      </c>
      <c r="J33" s="1" t="s">
        <v>1006</v>
      </c>
      <c r="K33">
        <v>7</v>
      </c>
      <c r="L33" s="2">
        <v>40691</v>
      </c>
      <c r="M33">
        <v>166</v>
      </c>
      <c r="N33" s="1" t="s">
        <v>177</v>
      </c>
      <c r="O33">
        <v>0</v>
      </c>
      <c r="P33" s="1" t="s">
        <v>1027</v>
      </c>
      <c r="Q33">
        <v>0</v>
      </c>
      <c r="R33">
        <v>0</v>
      </c>
      <c r="S33">
        <v>120</v>
      </c>
      <c r="T33">
        <v>136</v>
      </c>
      <c r="U33">
        <v>104</v>
      </c>
      <c r="V33" s="1" t="s">
        <v>1140</v>
      </c>
      <c r="W33">
        <v>3.5</v>
      </c>
      <c r="X33" s="1" t="s">
        <v>1242</v>
      </c>
      <c r="Y33" s="1" t="s">
        <v>1039</v>
      </c>
      <c r="Z33">
        <v>0</v>
      </c>
      <c r="AA33">
        <v>0</v>
      </c>
      <c r="AB33">
        <v>0</v>
      </c>
      <c r="AC33" s="1" t="s">
        <v>1243</v>
      </c>
      <c r="AD33">
        <v>0</v>
      </c>
      <c r="AE33">
        <v>0</v>
      </c>
      <c r="AF33">
        <v>0</v>
      </c>
      <c r="AG33">
        <v>0</v>
      </c>
      <c r="AH33" s="1" t="s">
        <v>177</v>
      </c>
    </row>
    <row r="34" spans="1:34" x14ac:dyDescent="0.25">
      <c r="A34" s="1" t="s">
        <v>31</v>
      </c>
      <c r="B34" s="3">
        <v>3447</v>
      </c>
      <c r="C34" s="2">
        <v>43101</v>
      </c>
      <c r="D34" s="1" t="s">
        <v>45</v>
      </c>
      <c r="E34" s="1" t="s">
        <v>1244</v>
      </c>
      <c r="F34" s="1" t="s">
        <v>1245</v>
      </c>
      <c r="G34" s="1" t="s">
        <v>1246</v>
      </c>
      <c r="H34" s="1" t="s">
        <v>1247</v>
      </c>
      <c r="I34" s="1" t="s">
        <v>1005</v>
      </c>
      <c r="J34" s="1" t="s">
        <v>1006</v>
      </c>
      <c r="K34">
        <v>9</v>
      </c>
      <c r="L34" s="2">
        <v>39896</v>
      </c>
      <c r="M34">
        <v>150</v>
      </c>
      <c r="N34" s="1" t="s">
        <v>1169</v>
      </c>
      <c r="O34">
        <v>0</v>
      </c>
      <c r="P34" s="1" t="s">
        <v>1036</v>
      </c>
      <c r="Q34">
        <v>3.5</v>
      </c>
      <c r="R34">
        <v>3.5</v>
      </c>
      <c r="S34">
        <v>109</v>
      </c>
      <c r="T34">
        <v>115</v>
      </c>
      <c r="U34">
        <v>102</v>
      </c>
      <c r="V34" s="1" t="s">
        <v>1248</v>
      </c>
      <c r="W34">
        <v>2.75</v>
      </c>
      <c r="X34" s="1" t="s">
        <v>1156</v>
      </c>
      <c r="Y34" s="1" t="s">
        <v>1157</v>
      </c>
      <c r="Z34">
        <v>0</v>
      </c>
      <c r="AA34">
        <v>5</v>
      </c>
      <c r="AB34">
        <v>0</v>
      </c>
      <c r="AC34" s="1" t="s">
        <v>1249</v>
      </c>
      <c r="AD34">
        <v>0</v>
      </c>
      <c r="AE34">
        <v>0</v>
      </c>
      <c r="AF34">
        <v>0</v>
      </c>
      <c r="AG34">
        <v>0</v>
      </c>
      <c r="AH34" s="1" t="s">
        <v>177</v>
      </c>
    </row>
    <row r="35" spans="1:34" x14ac:dyDescent="0.25">
      <c r="A35" s="1" t="s">
        <v>31</v>
      </c>
      <c r="B35" s="3">
        <v>3447</v>
      </c>
      <c r="C35" s="2">
        <v>43101</v>
      </c>
      <c r="D35" s="1" t="s">
        <v>45</v>
      </c>
      <c r="E35" s="1" t="s">
        <v>1250</v>
      </c>
      <c r="F35" s="1" t="s">
        <v>1251</v>
      </c>
      <c r="G35" s="1" t="s">
        <v>1252</v>
      </c>
      <c r="H35" s="1" t="s">
        <v>1105</v>
      </c>
      <c r="I35" s="1" t="s">
        <v>1045</v>
      </c>
      <c r="J35" s="1" t="s">
        <v>1006</v>
      </c>
      <c r="K35">
        <v>7</v>
      </c>
      <c r="L35" s="2">
        <v>40631</v>
      </c>
      <c r="M35">
        <v>161</v>
      </c>
      <c r="N35" s="1" t="s">
        <v>1007</v>
      </c>
      <c r="O35">
        <v>0</v>
      </c>
      <c r="P35" s="1" t="s">
        <v>1047</v>
      </c>
      <c r="Q35">
        <v>16</v>
      </c>
      <c r="R35">
        <v>19.5</v>
      </c>
      <c r="S35">
        <v>115</v>
      </c>
      <c r="T35">
        <v>114</v>
      </c>
      <c r="U35">
        <v>95</v>
      </c>
      <c r="V35" s="1" t="s">
        <v>1253</v>
      </c>
      <c r="W35">
        <v>8</v>
      </c>
      <c r="X35" s="1" t="s">
        <v>1254</v>
      </c>
      <c r="Y35" s="1" t="s">
        <v>1255</v>
      </c>
      <c r="Z35">
        <v>0</v>
      </c>
      <c r="AA35">
        <v>0</v>
      </c>
      <c r="AB35">
        <v>0</v>
      </c>
      <c r="AC35" s="1" t="s">
        <v>1256</v>
      </c>
      <c r="AD35">
        <v>0</v>
      </c>
      <c r="AE35">
        <v>0</v>
      </c>
      <c r="AF35">
        <v>0</v>
      </c>
      <c r="AG35">
        <v>0</v>
      </c>
      <c r="AH35" s="1" t="s">
        <v>177</v>
      </c>
    </row>
    <row r="36" spans="1:34" x14ac:dyDescent="0.25">
      <c r="A36" s="1" t="s">
        <v>31</v>
      </c>
      <c r="B36" s="3">
        <v>3447</v>
      </c>
      <c r="C36" s="2">
        <v>43101</v>
      </c>
      <c r="D36" s="1" t="s">
        <v>45</v>
      </c>
      <c r="E36" s="1" t="s">
        <v>1257</v>
      </c>
      <c r="F36" s="1" t="s">
        <v>1258</v>
      </c>
      <c r="G36" s="1" t="s">
        <v>1259</v>
      </c>
      <c r="H36" s="1" t="s">
        <v>1260</v>
      </c>
      <c r="I36" s="1" t="s">
        <v>1005</v>
      </c>
      <c r="J36" s="1" t="s">
        <v>1006</v>
      </c>
      <c r="K36">
        <v>9</v>
      </c>
      <c r="L36" s="2">
        <v>39974</v>
      </c>
      <c r="M36">
        <v>147</v>
      </c>
      <c r="N36" s="1" t="s">
        <v>1099</v>
      </c>
      <c r="O36">
        <v>0</v>
      </c>
      <c r="P36" s="1" t="s">
        <v>1056</v>
      </c>
      <c r="Q36">
        <v>10</v>
      </c>
      <c r="R36">
        <v>29.5</v>
      </c>
      <c r="S36">
        <v>101</v>
      </c>
      <c r="T36">
        <v>86</v>
      </c>
      <c r="U36">
        <v>91</v>
      </c>
      <c r="V36" s="1" t="s">
        <v>1234</v>
      </c>
      <c r="W36">
        <v>3</v>
      </c>
      <c r="X36" s="1" t="s">
        <v>1048</v>
      </c>
      <c r="Y36" s="1" t="s">
        <v>1059</v>
      </c>
      <c r="Z36">
        <v>0</v>
      </c>
      <c r="AA36">
        <v>0</v>
      </c>
      <c r="AB36">
        <v>0</v>
      </c>
      <c r="AC36" s="1" t="s">
        <v>1261</v>
      </c>
      <c r="AD36">
        <v>0</v>
      </c>
      <c r="AE36">
        <v>0</v>
      </c>
      <c r="AF36">
        <v>0</v>
      </c>
      <c r="AG36">
        <v>0</v>
      </c>
      <c r="AH36" s="1" t="s">
        <v>177</v>
      </c>
    </row>
    <row r="37" spans="1:34" x14ac:dyDescent="0.25">
      <c r="A37" s="1" t="s">
        <v>31</v>
      </c>
      <c r="B37" s="3">
        <v>3448</v>
      </c>
      <c r="C37" s="2">
        <v>43101</v>
      </c>
      <c r="D37" s="1" t="s">
        <v>32</v>
      </c>
      <c r="E37" s="1" t="s">
        <v>1262</v>
      </c>
      <c r="F37" s="1" t="s">
        <v>1263</v>
      </c>
      <c r="G37" s="1" t="s">
        <v>1264</v>
      </c>
      <c r="H37" s="1" t="s">
        <v>1265</v>
      </c>
      <c r="I37" s="1" t="s">
        <v>1005</v>
      </c>
      <c r="J37" s="1" t="s">
        <v>1006</v>
      </c>
      <c r="K37">
        <v>9</v>
      </c>
      <c r="L37" s="2">
        <v>39841</v>
      </c>
      <c r="M37">
        <v>166</v>
      </c>
      <c r="N37" s="1" t="s">
        <v>1266</v>
      </c>
      <c r="O37">
        <v>0</v>
      </c>
      <c r="P37" s="1" t="s">
        <v>1008</v>
      </c>
      <c r="Q37">
        <v>0</v>
      </c>
      <c r="R37">
        <v>0</v>
      </c>
      <c r="S37">
        <v>100</v>
      </c>
      <c r="T37">
        <v>100</v>
      </c>
      <c r="U37">
        <v>0</v>
      </c>
      <c r="V37" s="1" t="s">
        <v>1267</v>
      </c>
      <c r="W37">
        <v>5</v>
      </c>
      <c r="X37" s="1" t="s">
        <v>1010</v>
      </c>
      <c r="Y37" s="1" t="s">
        <v>1011</v>
      </c>
      <c r="Z37">
        <v>0</v>
      </c>
      <c r="AA37">
        <v>0</v>
      </c>
      <c r="AB37">
        <v>0</v>
      </c>
      <c r="AC37" s="1" t="s">
        <v>1268</v>
      </c>
      <c r="AD37">
        <v>0</v>
      </c>
      <c r="AE37">
        <v>0</v>
      </c>
      <c r="AF37">
        <v>0</v>
      </c>
      <c r="AG37">
        <v>0</v>
      </c>
      <c r="AH37" s="1" t="s">
        <v>177</v>
      </c>
    </row>
    <row r="38" spans="1:34" x14ac:dyDescent="0.25">
      <c r="A38" s="1" t="s">
        <v>31</v>
      </c>
      <c r="B38" s="3">
        <v>3448</v>
      </c>
      <c r="C38" s="2">
        <v>43101</v>
      </c>
      <c r="D38" s="1" t="s">
        <v>32</v>
      </c>
      <c r="E38" s="1" t="s">
        <v>1269</v>
      </c>
      <c r="F38" s="1" t="s">
        <v>1052</v>
      </c>
      <c r="G38" s="1" t="s">
        <v>1270</v>
      </c>
      <c r="H38" s="1" t="s">
        <v>1271</v>
      </c>
      <c r="I38" s="1" t="s">
        <v>1005</v>
      </c>
      <c r="J38" s="1" t="s">
        <v>1006</v>
      </c>
      <c r="K38">
        <v>7</v>
      </c>
      <c r="L38" s="2">
        <v>40615</v>
      </c>
      <c r="M38">
        <v>156</v>
      </c>
      <c r="N38" s="1" t="s">
        <v>1099</v>
      </c>
      <c r="O38">
        <v>0</v>
      </c>
      <c r="P38" s="1" t="s">
        <v>1272</v>
      </c>
      <c r="Q38">
        <v>0</v>
      </c>
      <c r="R38">
        <v>0</v>
      </c>
      <c r="S38">
        <v>95</v>
      </c>
      <c r="T38">
        <v>63</v>
      </c>
      <c r="U38">
        <v>0</v>
      </c>
      <c r="V38" s="1" t="s">
        <v>1135</v>
      </c>
      <c r="W38">
        <v>12</v>
      </c>
      <c r="X38" s="1" t="s">
        <v>1273</v>
      </c>
      <c r="Y38" s="1" t="s">
        <v>1274</v>
      </c>
      <c r="Z38">
        <v>0</v>
      </c>
      <c r="AA38">
        <v>5</v>
      </c>
      <c r="AB38">
        <v>0</v>
      </c>
      <c r="AC38" s="1" t="s">
        <v>1275</v>
      </c>
      <c r="AD38">
        <v>0</v>
      </c>
      <c r="AE38">
        <v>0</v>
      </c>
      <c r="AF38">
        <v>0</v>
      </c>
      <c r="AG38">
        <v>0</v>
      </c>
      <c r="AH38" s="1" t="s">
        <v>177</v>
      </c>
    </row>
    <row r="39" spans="1:34" x14ac:dyDescent="0.25">
      <c r="A39" s="1" t="s">
        <v>31</v>
      </c>
      <c r="B39" s="3">
        <v>3448</v>
      </c>
      <c r="C39" s="2">
        <v>43101</v>
      </c>
      <c r="D39" s="1" t="s">
        <v>32</v>
      </c>
      <c r="E39" s="1" t="s">
        <v>1276</v>
      </c>
      <c r="F39" s="1" t="s">
        <v>1277</v>
      </c>
      <c r="G39" s="1" t="s">
        <v>1278</v>
      </c>
      <c r="H39" s="1" t="s">
        <v>1279</v>
      </c>
      <c r="I39" s="1" t="s">
        <v>1017</v>
      </c>
      <c r="J39" s="1" t="s">
        <v>1006</v>
      </c>
      <c r="K39">
        <v>11</v>
      </c>
      <c r="L39" s="2">
        <v>39225</v>
      </c>
      <c r="M39">
        <v>162</v>
      </c>
      <c r="N39" s="1" t="s">
        <v>177</v>
      </c>
      <c r="O39">
        <v>0</v>
      </c>
      <c r="P39" s="1" t="s">
        <v>1027</v>
      </c>
      <c r="Q39">
        <v>0</v>
      </c>
      <c r="R39">
        <v>0</v>
      </c>
      <c r="S39">
        <v>96</v>
      </c>
      <c r="T39">
        <v>104</v>
      </c>
      <c r="U39">
        <v>77</v>
      </c>
      <c r="V39" s="1" t="s">
        <v>1280</v>
      </c>
      <c r="W39">
        <v>0.91</v>
      </c>
      <c r="X39" s="1" t="s">
        <v>1038</v>
      </c>
      <c r="Y39" s="1" t="s">
        <v>1039</v>
      </c>
      <c r="Z39">
        <v>0</v>
      </c>
      <c r="AA39">
        <v>0</v>
      </c>
      <c r="AB39">
        <v>0</v>
      </c>
      <c r="AC39" s="1" t="s">
        <v>1281</v>
      </c>
      <c r="AD39">
        <v>0</v>
      </c>
      <c r="AE39">
        <v>0</v>
      </c>
      <c r="AF39">
        <v>0</v>
      </c>
      <c r="AG39">
        <v>0</v>
      </c>
      <c r="AH39" s="1" t="s">
        <v>177</v>
      </c>
    </row>
    <row r="40" spans="1:34" x14ac:dyDescent="0.25">
      <c r="A40" s="1" t="s">
        <v>31</v>
      </c>
      <c r="B40" s="3">
        <v>3448</v>
      </c>
      <c r="C40" s="2">
        <v>43101</v>
      </c>
      <c r="D40" s="1" t="s">
        <v>32</v>
      </c>
      <c r="E40" s="1" t="s">
        <v>1282</v>
      </c>
      <c r="F40" s="1" t="s">
        <v>1033</v>
      </c>
      <c r="G40" s="1" t="s">
        <v>1283</v>
      </c>
      <c r="H40" s="1" t="s">
        <v>1284</v>
      </c>
      <c r="I40" s="1" t="s">
        <v>1005</v>
      </c>
      <c r="J40" s="1" t="s">
        <v>1055</v>
      </c>
      <c r="K40">
        <v>7</v>
      </c>
      <c r="L40" s="2">
        <v>40638</v>
      </c>
      <c r="M40">
        <v>164</v>
      </c>
      <c r="N40" s="1" t="s">
        <v>1191</v>
      </c>
      <c r="O40">
        <v>0</v>
      </c>
      <c r="P40" s="1" t="s">
        <v>1036</v>
      </c>
      <c r="Q40">
        <v>29</v>
      </c>
      <c r="R40">
        <v>29</v>
      </c>
      <c r="S40">
        <v>98</v>
      </c>
      <c r="T40">
        <v>72</v>
      </c>
      <c r="U40">
        <v>67</v>
      </c>
      <c r="V40" s="1" t="s">
        <v>1253</v>
      </c>
      <c r="W40">
        <v>8</v>
      </c>
      <c r="X40" s="1" t="s">
        <v>1285</v>
      </c>
      <c r="Y40" s="1" t="s">
        <v>1059</v>
      </c>
      <c r="Z40">
        <v>0</v>
      </c>
      <c r="AA40">
        <v>0</v>
      </c>
      <c r="AB40">
        <v>0</v>
      </c>
      <c r="AC40" s="1" t="s">
        <v>1286</v>
      </c>
      <c r="AD40">
        <v>0</v>
      </c>
      <c r="AE40">
        <v>0</v>
      </c>
      <c r="AF40">
        <v>0</v>
      </c>
      <c r="AG40">
        <v>0</v>
      </c>
      <c r="AH40" s="1" t="s">
        <v>177</v>
      </c>
    </row>
    <row r="41" spans="1:34" x14ac:dyDescent="0.25">
      <c r="A41" s="1" t="s">
        <v>31</v>
      </c>
      <c r="B41" s="3">
        <v>3448</v>
      </c>
      <c r="C41" s="2">
        <v>43101</v>
      </c>
      <c r="D41" s="1" t="s">
        <v>32</v>
      </c>
      <c r="E41" s="1" t="s">
        <v>1287</v>
      </c>
      <c r="F41" s="1" t="s">
        <v>1288</v>
      </c>
      <c r="G41" s="1" t="s">
        <v>1289</v>
      </c>
      <c r="H41" s="1" t="s">
        <v>1290</v>
      </c>
      <c r="I41" s="1" t="s">
        <v>1205</v>
      </c>
      <c r="J41" s="1" t="s">
        <v>1055</v>
      </c>
      <c r="K41">
        <v>7</v>
      </c>
      <c r="L41" s="2">
        <v>40588</v>
      </c>
      <c r="M41">
        <v>145</v>
      </c>
      <c r="N41" s="1" t="s">
        <v>1007</v>
      </c>
      <c r="O41">
        <v>0</v>
      </c>
      <c r="P41" s="1" t="s">
        <v>1047</v>
      </c>
      <c r="Q41">
        <v>8</v>
      </c>
      <c r="R41">
        <v>37</v>
      </c>
      <c r="S41">
        <v>79</v>
      </c>
      <c r="T41">
        <v>46</v>
      </c>
      <c r="U41">
        <v>65</v>
      </c>
      <c r="V41" s="1" t="s">
        <v>1291</v>
      </c>
      <c r="W41">
        <v>11</v>
      </c>
      <c r="X41" s="1" t="s">
        <v>1292</v>
      </c>
      <c r="Y41" s="1" t="s">
        <v>1114</v>
      </c>
      <c r="Z41">
        <v>0</v>
      </c>
      <c r="AA41">
        <v>0</v>
      </c>
      <c r="AB41">
        <v>0</v>
      </c>
      <c r="AC41" s="1" t="s">
        <v>1293</v>
      </c>
      <c r="AD41">
        <v>0</v>
      </c>
      <c r="AE41">
        <v>0</v>
      </c>
      <c r="AF41">
        <v>0</v>
      </c>
      <c r="AG41">
        <v>0</v>
      </c>
      <c r="AH41" s="1" t="s">
        <v>177</v>
      </c>
    </row>
    <row r="42" spans="1:34" x14ac:dyDescent="0.25">
      <c r="A42" s="1" t="s">
        <v>31</v>
      </c>
      <c r="B42" s="3">
        <v>3448</v>
      </c>
      <c r="C42" s="2">
        <v>43101</v>
      </c>
      <c r="D42" s="1" t="s">
        <v>32</v>
      </c>
      <c r="E42" s="1" t="s">
        <v>1294</v>
      </c>
      <c r="F42" s="1" t="s">
        <v>1295</v>
      </c>
      <c r="G42" s="1" t="s">
        <v>1296</v>
      </c>
      <c r="H42" s="1" t="s">
        <v>1297</v>
      </c>
      <c r="I42" s="1" t="s">
        <v>1045</v>
      </c>
      <c r="J42" s="1" t="s">
        <v>1006</v>
      </c>
      <c r="K42">
        <v>10</v>
      </c>
      <c r="L42" s="2">
        <v>39592</v>
      </c>
      <c r="M42">
        <v>151</v>
      </c>
      <c r="N42" s="1" t="s">
        <v>1074</v>
      </c>
      <c r="O42">
        <v>0</v>
      </c>
      <c r="P42" s="1" t="s">
        <v>1056</v>
      </c>
      <c r="Q42">
        <v>7</v>
      </c>
      <c r="R42">
        <v>44</v>
      </c>
      <c r="S42">
        <v>88</v>
      </c>
      <c r="T42">
        <v>49</v>
      </c>
      <c r="U42">
        <v>62</v>
      </c>
      <c r="V42" s="1" t="s">
        <v>1253</v>
      </c>
      <c r="W42">
        <v>8</v>
      </c>
      <c r="X42" s="1" t="s">
        <v>1084</v>
      </c>
      <c r="Y42" s="1" t="s">
        <v>1085</v>
      </c>
      <c r="Z42">
        <v>0</v>
      </c>
      <c r="AA42">
        <v>3</v>
      </c>
      <c r="AB42">
        <v>0</v>
      </c>
      <c r="AC42" s="1" t="s">
        <v>1298</v>
      </c>
      <c r="AD42">
        <v>0</v>
      </c>
      <c r="AE42">
        <v>0</v>
      </c>
      <c r="AF42">
        <v>0</v>
      </c>
      <c r="AG42">
        <v>0</v>
      </c>
      <c r="AH42" s="1" t="s">
        <v>177</v>
      </c>
    </row>
    <row r="43" spans="1:34" x14ac:dyDescent="0.25">
      <c r="A43" s="1" t="s">
        <v>31</v>
      </c>
      <c r="B43" s="3">
        <v>3448</v>
      </c>
      <c r="C43" s="2">
        <v>43101</v>
      </c>
      <c r="D43" s="1" t="s">
        <v>32</v>
      </c>
      <c r="E43" s="1" t="s">
        <v>1299</v>
      </c>
      <c r="F43" s="1" t="s">
        <v>1300</v>
      </c>
      <c r="G43" s="1" t="s">
        <v>1301</v>
      </c>
      <c r="H43" s="1" t="s">
        <v>1302</v>
      </c>
      <c r="I43" s="1" t="s">
        <v>1005</v>
      </c>
      <c r="J43" s="1" t="s">
        <v>1055</v>
      </c>
      <c r="K43">
        <v>8</v>
      </c>
      <c r="L43" s="2">
        <v>40345</v>
      </c>
      <c r="M43">
        <v>137</v>
      </c>
      <c r="N43" s="1" t="s">
        <v>1127</v>
      </c>
      <c r="O43">
        <v>0</v>
      </c>
      <c r="P43" s="1" t="s">
        <v>1066</v>
      </c>
      <c r="Q43">
        <v>50</v>
      </c>
      <c r="R43">
        <v>94</v>
      </c>
      <c r="S43">
        <v>74</v>
      </c>
      <c r="T43">
        <v>0</v>
      </c>
      <c r="U43">
        <v>46</v>
      </c>
      <c r="V43" s="1" t="s">
        <v>1303</v>
      </c>
      <c r="W43">
        <v>25</v>
      </c>
      <c r="X43" s="1" t="s">
        <v>1092</v>
      </c>
      <c r="Y43" s="1" t="s">
        <v>1093</v>
      </c>
      <c r="Z43">
        <v>0</v>
      </c>
      <c r="AA43">
        <v>3</v>
      </c>
      <c r="AB43">
        <v>0</v>
      </c>
      <c r="AC43" s="1" t="s">
        <v>1304</v>
      </c>
      <c r="AD43">
        <v>0</v>
      </c>
      <c r="AE43">
        <v>0</v>
      </c>
      <c r="AF43">
        <v>0</v>
      </c>
      <c r="AG43">
        <v>0</v>
      </c>
      <c r="AH43" s="1" t="s">
        <v>177</v>
      </c>
    </row>
    <row r="44" spans="1:34" x14ac:dyDescent="0.25">
      <c r="A44" s="1" t="s">
        <v>31</v>
      </c>
      <c r="B44" s="3">
        <v>3449</v>
      </c>
      <c r="C44" s="2">
        <v>43101</v>
      </c>
      <c r="D44" s="1" t="s">
        <v>32</v>
      </c>
      <c r="E44" s="1" t="s">
        <v>1305</v>
      </c>
      <c r="F44" s="1" t="s">
        <v>1213</v>
      </c>
      <c r="G44" s="1" t="s">
        <v>1306</v>
      </c>
      <c r="H44" s="1" t="s">
        <v>1307</v>
      </c>
      <c r="I44" s="1" t="s">
        <v>1005</v>
      </c>
      <c r="J44" s="1" t="s">
        <v>1006</v>
      </c>
      <c r="K44">
        <v>7</v>
      </c>
      <c r="L44" s="2">
        <v>40631</v>
      </c>
      <c r="M44">
        <v>154</v>
      </c>
      <c r="N44" s="1" t="s">
        <v>177</v>
      </c>
      <c r="O44">
        <v>0</v>
      </c>
      <c r="P44" s="1" t="s">
        <v>1027</v>
      </c>
      <c r="Q44">
        <v>0</v>
      </c>
      <c r="R44">
        <v>0</v>
      </c>
      <c r="S44">
        <v>0</v>
      </c>
      <c r="T44">
        <v>139</v>
      </c>
      <c r="U44">
        <v>108</v>
      </c>
      <c r="V44" s="1" t="s">
        <v>1308</v>
      </c>
      <c r="W44">
        <v>3</v>
      </c>
      <c r="X44" s="1" t="s">
        <v>1029</v>
      </c>
      <c r="Y44" s="1" t="s">
        <v>1309</v>
      </c>
      <c r="Z44">
        <v>0</v>
      </c>
      <c r="AA44">
        <v>0</v>
      </c>
      <c r="AB44">
        <v>0</v>
      </c>
      <c r="AC44" s="1" t="s">
        <v>1310</v>
      </c>
      <c r="AD44">
        <v>0</v>
      </c>
      <c r="AE44">
        <v>0</v>
      </c>
      <c r="AF44">
        <v>0</v>
      </c>
      <c r="AG44">
        <v>0</v>
      </c>
      <c r="AH44" s="1" t="s">
        <v>177</v>
      </c>
    </row>
    <row r="45" spans="1:34" x14ac:dyDescent="0.25">
      <c r="A45" s="1" t="s">
        <v>31</v>
      </c>
      <c r="B45" s="3">
        <v>3449</v>
      </c>
      <c r="C45" s="2">
        <v>43101</v>
      </c>
      <c r="D45" s="1" t="s">
        <v>32</v>
      </c>
      <c r="E45" s="1" t="s">
        <v>1311</v>
      </c>
      <c r="F45" s="1" t="s">
        <v>1166</v>
      </c>
      <c r="G45" s="1" t="s">
        <v>1312</v>
      </c>
      <c r="H45" s="1" t="s">
        <v>1313</v>
      </c>
      <c r="I45" s="1" t="s">
        <v>1005</v>
      </c>
      <c r="J45" s="1" t="s">
        <v>1006</v>
      </c>
      <c r="K45">
        <v>5</v>
      </c>
      <c r="L45" s="2">
        <v>41405</v>
      </c>
      <c r="M45">
        <v>154</v>
      </c>
      <c r="N45" s="1" t="s">
        <v>177</v>
      </c>
      <c r="O45">
        <v>0</v>
      </c>
      <c r="P45" s="1" t="s">
        <v>1036</v>
      </c>
      <c r="Q45">
        <v>1.25</v>
      </c>
      <c r="R45">
        <v>1.25</v>
      </c>
      <c r="S45">
        <v>0</v>
      </c>
      <c r="T45">
        <v>136</v>
      </c>
      <c r="U45">
        <v>107</v>
      </c>
      <c r="V45" s="1" t="s">
        <v>1314</v>
      </c>
      <c r="W45">
        <v>4</v>
      </c>
      <c r="X45" s="1" t="s">
        <v>1315</v>
      </c>
      <c r="Y45" s="1" t="s">
        <v>1316</v>
      </c>
      <c r="Z45">
        <v>0</v>
      </c>
      <c r="AA45">
        <v>0</v>
      </c>
      <c r="AB45">
        <v>0</v>
      </c>
      <c r="AC45" s="1" t="s">
        <v>1317</v>
      </c>
      <c r="AD45">
        <v>0</v>
      </c>
      <c r="AE45">
        <v>0</v>
      </c>
      <c r="AF45">
        <v>0</v>
      </c>
      <c r="AG45">
        <v>0</v>
      </c>
      <c r="AH45" s="1" t="s">
        <v>177</v>
      </c>
    </row>
    <row r="46" spans="1:34" x14ac:dyDescent="0.25">
      <c r="A46" s="1" t="s">
        <v>31</v>
      </c>
      <c r="B46" s="3">
        <v>3449</v>
      </c>
      <c r="C46" s="2">
        <v>43101</v>
      </c>
      <c r="D46" s="1" t="s">
        <v>32</v>
      </c>
      <c r="E46" s="1" t="s">
        <v>1318</v>
      </c>
      <c r="F46" s="1" t="s">
        <v>1217</v>
      </c>
      <c r="G46" s="1" t="s">
        <v>1319</v>
      </c>
      <c r="H46" s="1" t="s">
        <v>1219</v>
      </c>
      <c r="I46" s="1" t="s">
        <v>1005</v>
      </c>
      <c r="J46" s="1" t="s">
        <v>1006</v>
      </c>
      <c r="K46">
        <v>6</v>
      </c>
      <c r="L46" s="2">
        <v>41019</v>
      </c>
      <c r="M46">
        <v>154</v>
      </c>
      <c r="N46" s="1" t="s">
        <v>177</v>
      </c>
      <c r="O46">
        <v>0</v>
      </c>
      <c r="P46" s="1" t="s">
        <v>1047</v>
      </c>
      <c r="Q46">
        <v>3.5</v>
      </c>
      <c r="R46">
        <v>4.75</v>
      </c>
      <c r="S46">
        <v>139</v>
      </c>
      <c r="T46">
        <v>132</v>
      </c>
      <c r="U46">
        <v>106</v>
      </c>
      <c r="V46" s="1" t="s">
        <v>1140</v>
      </c>
      <c r="W46">
        <v>3.5</v>
      </c>
      <c r="X46" s="1" t="s">
        <v>1320</v>
      </c>
      <c r="Y46" s="1" t="s">
        <v>1321</v>
      </c>
      <c r="Z46">
        <v>0</v>
      </c>
      <c r="AA46">
        <v>0</v>
      </c>
      <c r="AB46">
        <v>0</v>
      </c>
      <c r="AC46" s="1" t="s">
        <v>1322</v>
      </c>
      <c r="AD46">
        <v>0</v>
      </c>
      <c r="AE46">
        <v>0</v>
      </c>
      <c r="AF46">
        <v>0</v>
      </c>
      <c r="AG46">
        <v>0</v>
      </c>
      <c r="AH46" s="1" t="s">
        <v>177</v>
      </c>
    </row>
    <row r="47" spans="1:34" x14ac:dyDescent="0.25">
      <c r="A47" s="1" t="s">
        <v>31</v>
      </c>
      <c r="B47" s="3">
        <v>3449</v>
      </c>
      <c r="C47" s="2">
        <v>43101</v>
      </c>
      <c r="D47" s="1" t="s">
        <v>32</v>
      </c>
      <c r="E47" s="1" t="s">
        <v>1323</v>
      </c>
      <c r="F47" s="1" t="s">
        <v>1324</v>
      </c>
      <c r="G47" s="1" t="s">
        <v>1325</v>
      </c>
      <c r="H47" s="1" t="s">
        <v>1297</v>
      </c>
      <c r="I47" s="1" t="s">
        <v>1005</v>
      </c>
      <c r="J47" s="1" t="s">
        <v>1006</v>
      </c>
      <c r="K47">
        <v>6</v>
      </c>
      <c r="L47" s="2">
        <v>41017</v>
      </c>
      <c r="M47">
        <v>154</v>
      </c>
      <c r="N47" s="1" t="s">
        <v>177</v>
      </c>
      <c r="O47">
        <v>0</v>
      </c>
      <c r="P47" s="1" t="s">
        <v>1056</v>
      </c>
      <c r="Q47">
        <v>3.5</v>
      </c>
      <c r="R47">
        <v>8.25</v>
      </c>
      <c r="S47">
        <v>0</v>
      </c>
      <c r="T47">
        <v>129</v>
      </c>
      <c r="U47">
        <v>104</v>
      </c>
      <c r="V47" s="1" t="s">
        <v>1314</v>
      </c>
      <c r="W47">
        <v>4</v>
      </c>
      <c r="X47" s="1" t="s">
        <v>1326</v>
      </c>
      <c r="Y47" s="1" t="s">
        <v>1327</v>
      </c>
      <c r="Z47">
        <v>0</v>
      </c>
      <c r="AA47">
        <v>0</v>
      </c>
      <c r="AB47">
        <v>0</v>
      </c>
      <c r="AC47" s="1" t="s">
        <v>1328</v>
      </c>
      <c r="AD47">
        <v>0</v>
      </c>
      <c r="AE47">
        <v>0</v>
      </c>
      <c r="AF47">
        <v>0</v>
      </c>
      <c r="AG47">
        <v>0</v>
      </c>
      <c r="AH47" s="1" t="s">
        <v>177</v>
      </c>
    </row>
    <row r="48" spans="1:34" x14ac:dyDescent="0.25">
      <c r="A48" s="1" t="s">
        <v>31</v>
      </c>
      <c r="B48" s="3">
        <v>3449</v>
      </c>
      <c r="C48" s="2">
        <v>43101</v>
      </c>
      <c r="D48" s="1" t="s">
        <v>32</v>
      </c>
      <c r="E48" s="1" t="s">
        <v>1329</v>
      </c>
      <c r="F48" s="1" t="s">
        <v>1330</v>
      </c>
      <c r="G48" s="1" t="s">
        <v>1331</v>
      </c>
      <c r="H48" s="1" t="s">
        <v>1332</v>
      </c>
      <c r="I48" s="1" t="s">
        <v>1045</v>
      </c>
      <c r="J48" s="1" t="s">
        <v>1006</v>
      </c>
      <c r="K48">
        <v>5</v>
      </c>
      <c r="L48" s="2">
        <v>41388</v>
      </c>
      <c r="M48">
        <v>154</v>
      </c>
      <c r="N48" s="1" t="s">
        <v>177</v>
      </c>
      <c r="O48">
        <v>0</v>
      </c>
      <c r="P48" s="1" t="s">
        <v>1066</v>
      </c>
      <c r="Q48">
        <v>7</v>
      </c>
      <c r="R48">
        <v>15.25</v>
      </c>
      <c r="S48">
        <v>0</v>
      </c>
      <c r="T48">
        <v>121</v>
      </c>
      <c r="U48">
        <v>101</v>
      </c>
      <c r="V48" s="1" t="s">
        <v>1253</v>
      </c>
      <c r="W48">
        <v>8</v>
      </c>
      <c r="X48" s="1" t="s">
        <v>1333</v>
      </c>
      <c r="Y48" s="1" t="s">
        <v>1334</v>
      </c>
      <c r="Z48">
        <v>0</v>
      </c>
      <c r="AA48">
        <v>0</v>
      </c>
      <c r="AB48">
        <v>0</v>
      </c>
      <c r="AC48" s="1" t="s">
        <v>1335</v>
      </c>
      <c r="AD48">
        <v>0</v>
      </c>
      <c r="AE48">
        <v>0</v>
      </c>
      <c r="AF48">
        <v>0</v>
      </c>
      <c r="AG48">
        <v>0</v>
      </c>
      <c r="AH48" s="1" t="s">
        <v>177</v>
      </c>
    </row>
    <row r="49" spans="1:34" x14ac:dyDescent="0.25">
      <c r="A49" s="1" t="s">
        <v>31</v>
      </c>
      <c r="B49" s="3">
        <v>3449</v>
      </c>
      <c r="C49" s="2">
        <v>43101</v>
      </c>
      <c r="D49" s="1" t="s">
        <v>32</v>
      </c>
      <c r="E49" s="1" t="s">
        <v>1336</v>
      </c>
      <c r="F49" s="1" t="s">
        <v>1337</v>
      </c>
      <c r="G49" s="1" t="s">
        <v>1338</v>
      </c>
      <c r="H49" s="1" t="s">
        <v>1339</v>
      </c>
      <c r="I49" s="1" t="s">
        <v>1005</v>
      </c>
      <c r="J49" s="1" t="s">
        <v>1006</v>
      </c>
      <c r="K49">
        <v>6</v>
      </c>
      <c r="L49" s="2">
        <v>41019</v>
      </c>
      <c r="M49">
        <v>154</v>
      </c>
      <c r="N49" s="1" t="s">
        <v>177</v>
      </c>
      <c r="O49">
        <v>0</v>
      </c>
      <c r="P49" s="1" t="s">
        <v>1148</v>
      </c>
      <c r="Q49">
        <v>9</v>
      </c>
      <c r="R49">
        <v>24.25</v>
      </c>
      <c r="S49">
        <v>132</v>
      </c>
      <c r="T49">
        <v>112</v>
      </c>
      <c r="U49">
        <v>98</v>
      </c>
      <c r="V49" s="1" t="s">
        <v>1340</v>
      </c>
      <c r="W49">
        <v>9</v>
      </c>
      <c r="X49" s="1" t="s">
        <v>1341</v>
      </c>
      <c r="Y49" s="1" t="s">
        <v>1342</v>
      </c>
      <c r="Z49">
        <v>0</v>
      </c>
      <c r="AA49">
        <v>0</v>
      </c>
      <c r="AB49">
        <v>0</v>
      </c>
      <c r="AC49" s="1" t="s">
        <v>1343</v>
      </c>
      <c r="AD49">
        <v>0</v>
      </c>
      <c r="AE49">
        <v>0</v>
      </c>
      <c r="AF49">
        <v>0</v>
      </c>
      <c r="AG49">
        <v>0</v>
      </c>
      <c r="AH49" s="1" t="s">
        <v>177</v>
      </c>
    </row>
    <row r="50" spans="1:34" x14ac:dyDescent="0.25">
      <c r="A50" s="1" t="s">
        <v>31</v>
      </c>
      <c r="B50" s="3">
        <v>3449</v>
      </c>
      <c r="C50" s="2">
        <v>43101</v>
      </c>
      <c r="D50" s="1" t="s">
        <v>32</v>
      </c>
      <c r="E50" s="1" t="s">
        <v>1344</v>
      </c>
      <c r="F50" s="1" t="s">
        <v>1345</v>
      </c>
      <c r="G50" s="1" t="s">
        <v>1346</v>
      </c>
      <c r="H50" s="1" t="s">
        <v>1347</v>
      </c>
      <c r="I50" s="1" t="s">
        <v>1005</v>
      </c>
      <c r="J50" s="1" t="s">
        <v>1006</v>
      </c>
      <c r="K50">
        <v>6</v>
      </c>
      <c r="L50" s="2">
        <v>41036</v>
      </c>
      <c r="M50">
        <v>154</v>
      </c>
      <c r="N50" s="1" t="s">
        <v>1348</v>
      </c>
      <c r="O50">
        <v>0</v>
      </c>
      <c r="P50" s="1" t="s">
        <v>1155</v>
      </c>
      <c r="Q50">
        <v>5</v>
      </c>
      <c r="R50">
        <v>29.25</v>
      </c>
      <c r="S50">
        <v>0</v>
      </c>
      <c r="T50">
        <v>108</v>
      </c>
      <c r="U50">
        <v>96</v>
      </c>
      <c r="V50" s="1" t="s">
        <v>1349</v>
      </c>
      <c r="W50">
        <v>100</v>
      </c>
      <c r="X50" s="1" t="s">
        <v>1350</v>
      </c>
      <c r="Y50" s="1" t="s">
        <v>1351</v>
      </c>
      <c r="Z50">
        <v>0</v>
      </c>
      <c r="AA50">
        <v>0</v>
      </c>
      <c r="AB50">
        <v>0</v>
      </c>
      <c r="AC50" s="1" t="s">
        <v>1352</v>
      </c>
      <c r="AD50">
        <v>0</v>
      </c>
      <c r="AE50">
        <v>0</v>
      </c>
      <c r="AF50">
        <v>0</v>
      </c>
      <c r="AG50">
        <v>0</v>
      </c>
      <c r="AH50" s="1" t="s">
        <v>177</v>
      </c>
    </row>
    <row r="51" spans="1:34" x14ac:dyDescent="0.25">
      <c r="A51" s="1" t="s">
        <v>31</v>
      </c>
      <c r="B51" s="3">
        <v>3449</v>
      </c>
      <c r="C51" s="2">
        <v>43101</v>
      </c>
      <c r="D51" s="1" t="s">
        <v>32</v>
      </c>
      <c r="E51" s="1" t="s">
        <v>1353</v>
      </c>
      <c r="F51" s="1" t="s">
        <v>1354</v>
      </c>
      <c r="G51" s="1" t="s">
        <v>1355</v>
      </c>
      <c r="H51" s="1" t="s">
        <v>1313</v>
      </c>
      <c r="I51" s="1" t="s">
        <v>1005</v>
      </c>
      <c r="J51" s="1" t="s">
        <v>1006</v>
      </c>
      <c r="K51">
        <v>7</v>
      </c>
      <c r="L51" s="2">
        <v>40648</v>
      </c>
      <c r="M51">
        <v>154</v>
      </c>
      <c r="N51" s="1" t="s">
        <v>177</v>
      </c>
      <c r="O51">
        <v>0</v>
      </c>
      <c r="P51" s="1" t="s">
        <v>1356</v>
      </c>
      <c r="Q51">
        <v>11</v>
      </c>
      <c r="R51">
        <v>40.25</v>
      </c>
      <c r="S51">
        <v>121</v>
      </c>
      <c r="T51">
        <v>96</v>
      </c>
      <c r="U51">
        <v>91</v>
      </c>
      <c r="V51" s="1" t="s">
        <v>1057</v>
      </c>
      <c r="W51">
        <v>40</v>
      </c>
      <c r="X51" s="1" t="s">
        <v>1357</v>
      </c>
      <c r="Y51" s="1" t="s">
        <v>1358</v>
      </c>
      <c r="Z51">
        <v>0</v>
      </c>
      <c r="AA51">
        <v>0</v>
      </c>
      <c r="AB51">
        <v>0</v>
      </c>
      <c r="AC51" s="1" t="s">
        <v>1359</v>
      </c>
      <c r="AD51">
        <v>0</v>
      </c>
      <c r="AE51">
        <v>0</v>
      </c>
      <c r="AF51">
        <v>0</v>
      </c>
      <c r="AG51">
        <v>0</v>
      </c>
      <c r="AH51" s="1" t="s">
        <v>177</v>
      </c>
    </row>
    <row r="52" spans="1:34" x14ac:dyDescent="0.25">
      <c r="A52" s="1" t="s">
        <v>31</v>
      </c>
      <c r="B52" s="3">
        <v>3450</v>
      </c>
      <c r="C52" s="2">
        <v>43101</v>
      </c>
      <c r="D52" s="1" t="s">
        <v>45</v>
      </c>
      <c r="E52" s="1" t="s">
        <v>1360</v>
      </c>
      <c r="F52" s="1" t="s">
        <v>1354</v>
      </c>
      <c r="G52" s="1" t="s">
        <v>1361</v>
      </c>
      <c r="H52" s="1" t="s">
        <v>1362</v>
      </c>
      <c r="I52" s="1" t="s">
        <v>1005</v>
      </c>
      <c r="J52" s="1" t="s">
        <v>1006</v>
      </c>
      <c r="K52">
        <v>10</v>
      </c>
      <c r="L52" s="2">
        <v>39562</v>
      </c>
      <c r="M52">
        <v>166</v>
      </c>
      <c r="N52" s="1" t="s">
        <v>1074</v>
      </c>
      <c r="O52">
        <v>0</v>
      </c>
      <c r="P52" s="1" t="s">
        <v>1018</v>
      </c>
      <c r="Q52">
        <v>0</v>
      </c>
      <c r="R52">
        <v>0</v>
      </c>
      <c r="S52">
        <v>144</v>
      </c>
      <c r="T52">
        <v>0</v>
      </c>
      <c r="U52">
        <v>0</v>
      </c>
      <c r="V52" s="1" t="s">
        <v>1112</v>
      </c>
      <c r="W52">
        <v>7</v>
      </c>
      <c r="X52" s="1" t="s">
        <v>1363</v>
      </c>
      <c r="Y52" s="1" t="s">
        <v>1364</v>
      </c>
      <c r="Z52">
        <v>0</v>
      </c>
      <c r="AA52">
        <v>0</v>
      </c>
      <c r="AB52">
        <v>0</v>
      </c>
      <c r="AC52" s="1" t="s">
        <v>1365</v>
      </c>
      <c r="AD52">
        <v>0</v>
      </c>
      <c r="AE52">
        <v>0</v>
      </c>
      <c r="AF52">
        <v>0</v>
      </c>
      <c r="AG52">
        <v>0</v>
      </c>
      <c r="AH52" s="1" t="s">
        <v>177</v>
      </c>
    </row>
    <row r="53" spans="1:34" x14ac:dyDescent="0.25">
      <c r="A53" s="1" t="s">
        <v>31</v>
      </c>
      <c r="B53" s="3">
        <v>3450</v>
      </c>
      <c r="C53" s="2">
        <v>43101</v>
      </c>
      <c r="D53" s="1" t="s">
        <v>45</v>
      </c>
      <c r="E53" s="1" t="s">
        <v>1366</v>
      </c>
      <c r="F53" s="1" t="s">
        <v>1367</v>
      </c>
      <c r="G53" s="1" t="s">
        <v>1368</v>
      </c>
      <c r="H53" s="1" t="s">
        <v>1369</v>
      </c>
      <c r="I53" s="1" t="s">
        <v>1045</v>
      </c>
      <c r="J53" s="1" t="s">
        <v>1006</v>
      </c>
      <c r="K53">
        <v>9</v>
      </c>
      <c r="L53" s="2">
        <v>39985</v>
      </c>
      <c r="M53">
        <v>160</v>
      </c>
      <c r="N53" s="1" t="s">
        <v>1065</v>
      </c>
      <c r="O53">
        <v>0</v>
      </c>
      <c r="P53" s="1" t="s">
        <v>1027</v>
      </c>
      <c r="Q53">
        <v>0</v>
      </c>
      <c r="R53">
        <v>0</v>
      </c>
      <c r="S53">
        <v>138</v>
      </c>
      <c r="T53">
        <v>151</v>
      </c>
      <c r="U53">
        <v>109</v>
      </c>
      <c r="V53" s="1" t="s">
        <v>1370</v>
      </c>
      <c r="W53">
        <v>1.88</v>
      </c>
      <c r="X53" s="1" t="s">
        <v>1371</v>
      </c>
      <c r="Y53" s="1" t="s">
        <v>1358</v>
      </c>
      <c r="Z53">
        <v>0</v>
      </c>
      <c r="AA53">
        <v>0</v>
      </c>
      <c r="AB53">
        <v>0</v>
      </c>
      <c r="AC53" s="1" t="s">
        <v>1372</v>
      </c>
      <c r="AD53">
        <v>0</v>
      </c>
      <c r="AE53">
        <v>0</v>
      </c>
      <c r="AF53">
        <v>0</v>
      </c>
      <c r="AG53">
        <v>0</v>
      </c>
      <c r="AH53" s="1" t="s">
        <v>177</v>
      </c>
    </row>
    <row r="54" spans="1:34" x14ac:dyDescent="0.25">
      <c r="A54" s="1" t="s">
        <v>31</v>
      </c>
      <c r="B54" s="3">
        <v>3450</v>
      </c>
      <c r="C54" s="2">
        <v>43101</v>
      </c>
      <c r="D54" s="1" t="s">
        <v>45</v>
      </c>
      <c r="E54" s="1" t="s">
        <v>1373</v>
      </c>
      <c r="F54" s="1" t="s">
        <v>1219</v>
      </c>
      <c r="G54" s="1" t="s">
        <v>1374</v>
      </c>
      <c r="H54" s="1" t="s">
        <v>1375</v>
      </c>
      <c r="I54" s="1" t="s">
        <v>1017</v>
      </c>
      <c r="J54" s="1" t="s">
        <v>1006</v>
      </c>
      <c r="K54">
        <v>11</v>
      </c>
      <c r="L54" s="2">
        <v>39158</v>
      </c>
      <c r="M54">
        <v>146</v>
      </c>
      <c r="N54" s="1" t="s">
        <v>1007</v>
      </c>
      <c r="O54">
        <v>0</v>
      </c>
      <c r="P54" s="1" t="s">
        <v>1036</v>
      </c>
      <c r="Q54">
        <v>22</v>
      </c>
      <c r="R54">
        <v>22</v>
      </c>
      <c r="S54">
        <v>124</v>
      </c>
      <c r="T54">
        <v>114</v>
      </c>
      <c r="U54">
        <v>102</v>
      </c>
      <c r="V54" s="1" t="s">
        <v>1135</v>
      </c>
      <c r="W54">
        <v>12</v>
      </c>
      <c r="X54" s="1" t="s">
        <v>1320</v>
      </c>
      <c r="Y54" s="1" t="s">
        <v>1321</v>
      </c>
      <c r="Z54">
        <v>0</v>
      </c>
      <c r="AA54">
        <v>0</v>
      </c>
      <c r="AB54">
        <v>0</v>
      </c>
      <c r="AC54" s="1" t="s">
        <v>1376</v>
      </c>
      <c r="AD54">
        <v>0</v>
      </c>
      <c r="AE54">
        <v>0</v>
      </c>
      <c r="AF54">
        <v>0</v>
      </c>
      <c r="AG54">
        <v>0</v>
      </c>
      <c r="AH54" s="1" t="s">
        <v>177</v>
      </c>
    </row>
    <row r="55" spans="1:34" x14ac:dyDescent="0.25">
      <c r="A55" s="1" t="s">
        <v>31</v>
      </c>
      <c r="B55" s="3">
        <v>3450</v>
      </c>
      <c r="C55" s="2">
        <v>43101</v>
      </c>
      <c r="D55" s="1" t="s">
        <v>45</v>
      </c>
      <c r="E55" s="1" t="s">
        <v>1377</v>
      </c>
      <c r="F55" s="1" t="s">
        <v>1062</v>
      </c>
      <c r="G55" s="1" t="s">
        <v>1378</v>
      </c>
      <c r="H55" s="1" t="s">
        <v>1219</v>
      </c>
      <c r="I55" s="1" t="s">
        <v>1005</v>
      </c>
      <c r="J55" s="1" t="s">
        <v>1006</v>
      </c>
      <c r="K55">
        <v>8</v>
      </c>
      <c r="L55" s="2">
        <v>40260</v>
      </c>
      <c r="M55">
        <v>152</v>
      </c>
      <c r="N55" s="1" t="s">
        <v>177</v>
      </c>
      <c r="O55">
        <v>0</v>
      </c>
      <c r="P55" s="1" t="s">
        <v>1047</v>
      </c>
      <c r="Q55">
        <v>6</v>
      </c>
      <c r="R55">
        <v>28</v>
      </c>
      <c r="S55">
        <v>135</v>
      </c>
      <c r="T55">
        <v>121</v>
      </c>
      <c r="U55">
        <v>100</v>
      </c>
      <c r="V55" s="1" t="s">
        <v>1379</v>
      </c>
      <c r="W55">
        <v>2.5</v>
      </c>
      <c r="X55" s="1" t="s">
        <v>1380</v>
      </c>
      <c r="Y55" s="1" t="s">
        <v>1381</v>
      </c>
      <c r="Z55">
        <v>0</v>
      </c>
      <c r="AA55">
        <v>5</v>
      </c>
      <c r="AB55">
        <v>0</v>
      </c>
      <c r="AC55" s="1" t="s">
        <v>1382</v>
      </c>
      <c r="AD55">
        <v>0</v>
      </c>
      <c r="AE55">
        <v>0</v>
      </c>
      <c r="AF55">
        <v>0</v>
      </c>
      <c r="AG55">
        <v>0</v>
      </c>
      <c r="AH55" s="1" t="s">
        <v>177</v>
      </c>
    </row>
    <row r="56" spans="1:34" x14ac:dyDescent="0.25">
      <c r="A56" s="1" t="s">
        <v>31</v>
      </c>
      <c r="B56" s="3">
        <v>3450</v>
      </c>
      <c r="C56" s="2">
        <v>43101</v>
      </c>
      <c r="D56" s="1" t="s">
        <v>45</v>
      </c>
      <c r="E56" s="1" t="s">
        <v>1383</v>
      </c>
      <c r="F56" s="1" t="s">
        <v>1384</v>
      </c>
      <c r="G56" s="1" t="s">
        <v>1385</v>
      </c>
      <c r="H56" s="1" t="s">
        <v>1386</v>
      </c>
      <c r="I56" s="1" t="s">
        <v>1387</v>
      </c>
      <c r="J56" s="1" t="s">
        <v>1006</v>
      </c>
      <c r="K56">
        <v>11</v>
      </c>
      <c r="L56" s="2">
        <v>39203</v>
      </c>
      <c r="M56">
        <v>149</v>
      </c>
      <c r="N56" s="1" t="s">
        <v>1046</v>
      </c>
      <c r="O56">
        <v>0</v>
      </c>
      <c r="P56" s="1" t="s">
        <v>1056</v>
      </c>
      <c r="Q56">
        <v>13</v>
      </c>
      <c r="R56">
        <v>41</v>
      </c>
      <c r="S56">
        <v>127</v>
      </c>
      <c r="T56">
        <v>105</v>
      </c>
      <c r="U56">
        <v>96</v>
      </c>
      <c r="V56" s="1" t="s">
        <v>1388</v>
      </c>
      <c r="W56">
        <v>3.33</v>
      </c>
      <c r="X56" s="1" t="s">
        <v>1389</v>
      </c>
      <c r="Y56" s="1" t="s">
        <v>1390</v>
      </c>
      <c r="Z56">
        <v>0</v>
      </c>
      <c r="AA56">
        <v>0</v>
      </c>
      <c r="AB56">
        <v>0</v>
      </c>
      <c r="AC56" s="1" t="s">
        <v>1391</v>
      </c>
      <c r="AD56">
        <v>0</v>
      </c>
      <c r="AE56">
        <v>0</v>
      </c>
      <c r="AF56">
        <v>0</v>
      </c>
      <c r="AG56">
        <v>0</v>
      </c>
      <c r="AH56" s="1" t="s">
        <v>177</v>
      </c>
    </row>
    <row r="57" spans="1:34" x14ac:dyDescent="0.25">
      <c r="A57" s="1" t="s">
        <v>31</v>
      </c>
      <c r="B57" s="3">
        <v>3451</v>
      </c>
      <c r="C57" s="2">
        <v>43101</v>
      </c>
      <c r="D57" s="1" t="s">
        <v>45</v>
      </c>
      <c r="E57" s="1" t="s">
        <v>1392</v>
      </c>
      <c r="F57" s="1" t="s">
        <v>1393</v>
      </c>
      <c r="G57" s="1" t="s">
        <v>1394</v>
      </c>
      <c r="H57" s="1" t="s">
        <v>1362</v>
      </c>
      <c r="I57" s="1" t="s">
        <v>1005</v>
      </c>
      <c r="J57" s="1" t="s">
        <v>1006</v>
      </c>
      <c r="K57">
        <v>8</v>
      </c>
      <c r="L57" s="2">
        <v>40221</v>
      </c>
      <c r="M57">
        <v>154</v>
      </c>
      <c r="N57" s="1" t="s">
        <v>1007</v>
      </c>
      <c r="O57">
        <v>0</v>
      </c>
      <c r="P57" s="1" t="s">
        <v>1018</v>
      </c>
      <c r="Q57">
        <v>0</v>
      </c>
      <c r="R57">
        <v>0</v>
      </c>
      <c r="S57">
        <v>141</v>
      </c>
      <c r="T57">
        <v>0</v>
      </c>
      <c r="U57">
        <v>0</v>
      </c>
      <c r="V57" s="1" t="s">
        <v>1135</v>
      </c>
      <c r="W57">
        <v>12</v>
      </c>
      <c r="X57" s="1" t="s">
        <v>1357</v>
      </c>
      <c r="Y57" s="1" t="s">
        <v>1327</v>
      </c>
      <c r="Z57">
        <v>0</v>
      </c>
      <c r="AA57">
        <v>0</v>
      </c>
      <c r="AB57">
        <v>0</v>
      </c>
      <c r="AC57" s="1" t="s">
        <v>1395</v>
      </c>
      <c r="AD57">
        <v>0</v>
      </c>
      <c r="AE57">
        <v>0</v>
      </c>
      <c r="AF57">
        <v>0</v>
      </c>
      <c r="AG57">
        <v>0</v>
      </c>
      <c r="AH57" s="1" t="s">
        <v>177</v>
      </c>
    </row>
    <row r="58" spans="1:34" x14ac:dyDescent="0.25">
      <c r="A58" s="1" t="s">
        <v>31</v>
      </c>
      <c r="B58" s="3">
        <v>3451</v>
      </c>
      <c r="C58" s="2">
        <v>43101</v>
      </c>
      <c r="D58" s="1" t="s">
        <v>45</v>
      </c>
      <c r="E58" s="1" t="s">
        <v>1396</v>
      </c>
      <c r="F58" s="1" t="s">
        <v>1397</v>
      </c>
      <c r="G58" s="1" t="s">
        <v>1398</v>
      </c>
      <c r="H58" s="1" t="s">
        <v>1399</v>
      </c>
      <c r="I58" s="1" t="s">
        <v>1017</v>
      </c>
      <c r="J58" s="1" t="s">
        <v>1006</v>
      </c>
      <c r="K58">
        <v>8</v>
      </c>
      <c r="L58" s="2">
        <v>40291</v>
      </c>
      <c r="M58">
        <v>154</v>
      </c>
      <c r="N58" s="1" t="s">
        <v>177</v>
      </c>
      <c r="O58">
        <v>0</v>
      </c>
      <c r="P58" s="1" t="s">
        <v>1027</v>
      </c>
      <c r="Q58">
        <v>0</v>
      </c>
      <c r="R58">
        <v>0</v>
      </c>
      <c r="S58">
        <v>151</v>
      </c>
      <c r="T58">
        <v>155</v>
      </c>
      <c r="U58">
        <v>115</v>
      </c>
      <c r="V58" s="1" t="s">
        <v>1400</v>
      </c>
      <c r="W58">
        <v>1.88</v>
      </c>
      <c r="X58" s="1" t="s">
        <v>1401</v>
      </c>
      <c r="Y58" s="1" t="s">
        <v>1334</v>
      </c>
      <c r="Z58">
        <v>0</v>
      </c>
      <c r="AA58">
        <v>0</v>
      </c>
      <c r="AB58">
        <v>0</v>
      </c>
      <c r="AC58" s="1" t="s">
        <v>1402</v>
      </c>
      <c r="AD58">
        <v>0</v>
      </c>
      <c r="AE58">
        <v>0</v>
      </c>
      <c r="AF58">
        <v>0</v>
      </c>
      <c r="AG58">
        <v>0</v>
      </c>
      <c r="AH58" s="1" t="s">
        <v>177</v>
      </c>
    </row>
    <row r="59" spans="1:34" x14ac:dyDescent="0.25">
      <c r="A59" s="1" t="s">
        <v>31</v>
      </c>
      <c r="B59" s="3">
        <v>3451</v>
      </c>
      <c r="C59" s="2">
        <v>43101</v>
      </c>
      <c r="D59" s="1" t="s">
        <v>45</v>
      </c>
      <c r="E59" s="1" t="s">
        <v>1403</v>
      </c>
      <c r="F59" s="1" t="s">
        <v>1404</v>
      </c>
      <c r="G59" s="1" t="s">
        <v>1405</v>
      </c>
      <c r="H59" s="1" t="s">
        <v>1406</v>
      </c>
      <c r="I59" s="1" t="s">
        <v>1017</v>
      </c>
      <c r="J59" s="1" t="s">
        <v>1006</v>
      </c>
      <c r="K59">
        <v>10</v>
      </c>
      <c r="L59" s="2">
        <v>39591</v>
      </c>
      <c r="M59">
        <v>157</v>
      </c>
      <c r="N59" s="1" t="s">
        <v>177</v>
      </c>
      <c r="O59">
        <v>0</v>
      </c>
      <c r="P59" s="1" t="s">
        <v>1036</v>
      </c>
      <c r="Q59">
        <v>0.3</v>
      </c>
      <c r="R59">
        <v>0.3</v>
      </c>
      <c r="S59">
        <v>143</v>
      </c>
      <c r="T59">
        <v>155</v>
      </c>
      <c r="U59">
        <v>114</v>
      </c>
      <c r="V59" s="1" t="s">
        <v>1135</v>
      </c>
      <c r="W59">
        <v>12</v>
      </c>
      <c r="X59" s="1" t="s">
        <v>1315</v>
      </c>
      <c r="Y59" s="1" t="s">
        <v>1316</v>
      </c>
      <c r="Z59">
        <v>0</v>
      </c>
      <c r="AA59">
        <v>0</v>
      </c>
      <c r="AB59">
        <v>0</v>
      </c>
      <c r="AC59" s="1" t="s">
        <v>1407</v>
      </c>
      <c r="AD59">
        <v>0</v>
      </c>
      <c r="AE59">
        <v>0</v>
      </c>
      <c r="AF59">
        <v>0</v>
      </c>
      <c r="AG59">
        <v>0</v>
      </c>
      <c r="AH59" s="1" t="s">
        <v>177</v>
      </c>
    </row>
    <row r="60" spans="1:34" x14ac:dyDescent="0.25">
      <c r="A60" s="1" t="s">
        <v>31</v>
      </c>
      <c r="B60" s="3">
        <v>3451</v>
      </c>
      <c r="C60" s="2">
        <v>43101</v>
      </c>
      <c r="D60" s="1" t="s">
        <v>45</v>
      </c>
      <c r="E60" s="1" t="s">
        <v>1408</v>
      </c>
      <c r="F60" s="1" t="s">
        <v>1409</v>
      </c>
      <c r="G60" s="1" t="s">
        <v>1410</v>
      </c>
      <c r="H60" s="1" t="s">
        <v>1411</v>
      </c>
      <c r="I60" s="1" t="s">
        <v>1205</v>
      </c>
      <c r="J60" s="1" t="s">
        <v>1006</v>
      </c>
      <c r="K60">
        <v>7</v>
      </c>
      <c r="L60" s="2">
        <v>40701</v>
      </c>
      <c r="M60">
        <v>159</v>
      </c>
      <c r="N60" s="1" t="s">
        <v>177</v>
      </c>
      <c r="O60">
        <v>0</v>
      </c>
      <c r="P60" s="1" t="s">
        <v>1047</v>
      </c>
      <c r="Q60">
        <v>8</v>
      </c>
      <c r="R60">
        <v>8.3000000000000007</v>
      </c>
      <c r="S60">
        <v>152</v>
      </c>
      <c r="T60">
        <v>152</v>
      </c>
      <c r="U60">
        <v>111</v>
      </c>
      <c r="V60" s="1" t="s">
        <v>1400</v>
      </c>
      <c r="W60">
        <v>1.88</v>
      </c>
      <c r="X60" s="1" t="s">
        <v>1412</v>
      </c>
      <c r="Y60" s="1" t="s">
        <v>1413</v>
      </c>
      <c r="Z60">
        <v>0</v>
      </c>
      <c r="AA60">
        <v>0</v>
      </c>
      <c r="AB60">
        <v>0</v>
      </c>
      <c r="AC60" s="1" t="s">
        <v>1414</v>
      </c>
      <c r="AD60">
        <v>0</v>
      </c>
      <c r="AE60">
        <v>0</v>
      </c>
      <c r="AF60">
        <v>0</v>
      </c>
      <c r="AG60">
        <v>0</v>
      </c>
      <c r="AH60" s="1" t="s">
        <v>177</v>
      </c>
    </row>
    <row r="61" spans="1:34" x14ac:dyDescent="0.25">
      <c r="A61" s="1" t="s">
        <v>31</v>
      </c>
      <c r="B61" s="3">
        <v>3451</v>
      </c>
      <c r="C61" s="2">
        <v>43101</v>
      </c>
      <c r="D61" s="1" t="s">
        <v>45</v>
      </c>
      <c r="E61" s="1" t="s">
        <v>1415</v>
      </c>
      <c r="F61" s="1" t="s">
        <v>1182</v>
      </c>
      <c r="G61" s="1" t="s">
        <v>1416</v>
      </c>
      <c r="H61" s="1" t="s">
        <v>1417</v>
      </c>
      <c r="I61" s="1" t="s">
        <v>1005</v>
      </c>
      <c r="J61" s="1" t="s">
        <v>1006</v>
      </c>
      <c r="K61">
        <v>7</v>
      </c>
      <c r="L61" s="2">
        <v>40639</v>
      </c>
      <c r="M61">
        <v>154</v>
      </c>
      <c r="N61" s="1" t="s">
        <v>177</v>
      </c>
      <c r="O61">
        <v>0</v>
      </c>
      <c r="P61" s="1" t="s">
        <v>1056</v>
      </c>
      <c r="Q61">
        <v>3.5</v>
      </c>
      <c r="R61">
        <v>11.8</v>
      </c>
      <c r="S61">
        <v>147</v>
      </c>
      <c r="T61">
        <v>143</v>
      </c>
      <c r="U61">
        <v>110</v>
      </c>
      <c r="V61" s="1" t="s">
        <v>1388</v>
      </c>
      <c r="W61">
        <v>3.33</v>
      </c>
      <c r="X61" s="1" t="s">
        <v>1380</v>
      </c>
      <c r="Y61" s="1" t="s">
        <v>1364</v>
      </c>
      <c r="Z61">
        <v>0</v>
      </c>
      <c r="AA61">
        <v>0</v>
      </c>
      <c r="AB61">
        <v>0</v>
      </c>
      <c r="AC61" s="1" t="s">
        <v>1418</v>
      </c>
      <c r="AD61">
        <v>0</v>
      </c>
      <c r="AE61">
        <v>0</v>
      </c>
      <c r="AF61">
        <v>0</v>
      </c>
      <c r="AG61">
        <v>0</v>
      </c>
      <c r="AH61" s="1" t="s">
        <v>177</v>
      </c>
    </row>
    <row r="62" spans="1:34" x14ac:dyDescent="0.25">
      <c r="A62" s="1" t="s">
        <v>31</v>
      </c>
      <c r="B62" s="3">
        <v>3452</v>
      </c>
      <c r="C62" s="2">
        <v>43101</v>
      </c>
      <c r="D62" s="1" t="s">
        <v>45</v>
      </c>
      <c r="E62" s="1" t="s">
        <v>1419</v>
      </c>
      <c r="F62" s="1" t="s">
        <v>1420</v>
      </c>
      <c r="G62" s="1" t="s">
        <v>1421</v>
      </c>
      <c r="H62" s="1" t="s">
        <v>1177</v>
      </c>
      <c r="I62" s="1" t="s">
        <v>1005</v>
      </c>
      <c r="J62" s="1" t="s">
        <v>1006</v>
      </c>
      <c r="K62">
        <v>10</v>
      </c>
      <c r="L62" s="2">
        <v>39519</v>
      </c>
      <c r="M62">
        <v>144</v>
      </c>
      <c r="N62" s="1" t="s">
        <v>177</v>
      </c>
      <c r="O62">
        <v>0</v>
      </c>
      <c r="P62" s="1" t="s">
        <v>1018</v>
      </c>
      <c r="Q62">
        <v>0</v>
      </c>
      <c r="R62">
        <v>0</v>
      </c>
      <c r="S62">
        <v>139</v>
      </c>
      <c r="T62">
        <v>0</v>
      </c>
      <c r="U62">
        <v>0</v>
      </c>
      <c r="V62" s="1" t="s">
        <v>1422</v>
      </c>
      <c r="W62">
        <v>6</v>
      </c>
      <c r="X62" s="1" t="s">
        <v>1380</v>
      </c>
      <c r="Y62" s="1" t="s">
        <v>1423</v>
      </c>
      <c r="Z62">
        <v>0</v>
      </c>
      <c r="AA62">
        <v>7</v>
      </c>
      <c r="AB62">
        <v>0</v>
      </c>
      <c r="AC62" s="1" t="s">
        <v>1424</v>
      </c>
      <c r="AD62">
        <v>0</v>
      </c>
      <c r="AE62">
        <v>0</v>
      </c>
      <c r="AF62">
        <v>0</v>
      </c>
      <c r="AG62">
        <v>0</v>
      </c>
      <c r="AH62" s="1" t="s">
        <v>177</v>
      </c>
    </row>
    <row r="63" spans="1:34" x14ac:dyDescent="0.25">
      <c r="A63" s="1" t="s">
        <v>31</v>
      </c>
      <c r="B63" s="3">
        <v>3452</v>
      </c>
      <c r="C63" s="2">
        <v>43101</v>
      </c>
      <c r="D63" s="1" t="s">
        <v>45</v>
      </c>
      <c r="E63" s="1" t="s">
        <v>1425</v>
      </c>
      <c r="F63" s="1" t="s">
        <v>1426</v>
      </c>
      <c r="G63" s="1" t="s">
        <v>1427</v>
      </c>
      <c r="H63" s="1" t="s">
        <v>1428</v>
      </c>
      <c r="I63" s="1" t="s">
        <v>1045</v>
      </c>
      <c r="J63" s="1" t="s">
        <v>1006</v>
      </c>
      <c r="K63">
        <v>9</v>
      </c>
      <c r="L63" s="2">
        <v>39933</v>
      </c>
      <c r="M63">
        <v>160</v>
      </c>
      <c r="N63" s="1" t="s">
        <v>1007</v>
      </c>
      <c r="O63">
        <v>0</v>
      </c>
      <c r="P63" s="1" t="s">
        <v>1018</v>
      </c>
      <c r="Q63">
        <v>0</v>
      </c>
      <c r="R63">
        <v>0</v>
      </c>
      <c r="S63">
        <v>148</v>
      </c>
      <c r="T63">
        <v>0</v>
      </c>
      <c r="U63">
        <v>0</v>
      </c>
      <c r="V63" s="1" t="s">
        <v>1429</v>
      </c>
      <c r="W63">
        <v>18</v>
      </c>
      <c r="X63" s="1" t="s">
        <v>1315</v>
      </c>
      <c r="Y63" s="1" t="s">
        <v>1316</v>
      </c>
      <c r="Z63">
        <v>0</v>
      </c>
      <c r="AA63">
        <v>0</v>
      </c>
      <c r="AB63">
        <v>0</v>
      </c>
      <c r="AC63" s="1" t="s">
        <v>1430</v>
      </c>
      <c r="AD63">
        <v>0</v>
      </c>
      <c r="AE63">
        <v>0</v>
      </c>
      <c r="AF63">
        <v>0</v>
      </c>
      <c r="AG63">
        <v>0</v>
      </c>
      <c r="AH63" s="1" t="s">
        <v>177</v>
      </c>
    </row>
    <row r="64" spans="1:34" x14ac:dyDescent="0.25">
      <c r="A64" s="1" t="s">
        <v>31</v>
      </c>
      <c r="B64" s="3">
        <v>3452</v>
      </c>
      <c r="C64" s="2">
        <v>43101</v>
      </c>
      <c r="D64" s="1" t="s">
        <v>45</v>
      </c>
      <c r="E64" s="1" t="s">
        <v>1431</v>
      </c>
      <c r="F64" s="1" t="s">
        <v>1432</v>
      </c>
      <c r="G64" s="1" t="s">
        <v>1433</v>
      </c>
      <c r="H64" s="1" t="s">
        <v>1434</v>
      </c>
      <c r="I64" s="1" t="s">
        <v>1435</v>
      </c>
      <c r="J64" s="1" t="s">
        <v>1006</v>
      </c>
      <c r="K64">
        <v>7</v>
      </c>
      <c r="L64" s="2">
        <v>40643</v>
      </c>
      <c r="M64">
        <v>142</v>
      </c>
      <c r="N64" s="1" t="s">
        <v>177</v>
      </c>
      <c r="O64">
        <v>0</v>
      </c>
      <c r="P64" s="1" t="s">
        <v>1027</v>
      </c>
      <c r="Q64">
        <v>0</v>
      </c>
      <c r="R64">
        <v>0</v>
      </c>
      <c r="S64">
        <v>133</v>
      </c>
      <c r="T64">
        <v>141</v>
      </c>
      <c r="U64">
        <v>111</v>
      </c>
      <c r="V64" s="1" t="s">
        <v>1340</v>
      </c>
      <c r="W64">
        <v>9</v>
      </c>
      <c r="X64" s="1" t="s">
        <v>1380</v>
      </c>
      <c r="Y64" s="1" t="s">
        <v>1436</v>
      </c>
      <c r="Z64">
        <v>0</v>
      </c>
      <c r="AA64">
        <v>3</v>
      </c>
      <c r="AB64">
        <v>0</v>
      </c>
      <c r="AC64" s="1" t="s">
        <v>1437</v>
      </c>
      <c r="AD64">
        <v>0</v>
      </c>
      <c r="AE64">
        <v>0</v>
      </c>
      <c r="AF64">
        <v>0</v>
      </c>
      <c r="AG64">
        <v>0</v>
      </c>
      <c r="AH64" s="1" t="s">
        <v>177</v>
      </c>
    </row>
    <row r="65" spans="1:34" x14ac:dyDescent="0.25">
      <c r="A65" s="1" t="s">
        <v>31</v>
      </c>
      <c r="B65" s="3">
        <v>3452</v>
      </c>
      <c r="C65" s="2">
        <v>43101</v>
      </c>
      <c r="D65" s="1" t="s">
        <v>45</v>
      </c>
      <c r="E65" s="1" t="s">
        <v>1438</v>
      </c>
      <c r="F65" s="1" t="s">
        <v>1277</v>
      </c>
      <c r="G65" s="1" t="s">
        <v>1439</v>
      </c>
      <c r="H65" s="1" t="s">
        <v>1440</v>
      </c>
      <c r="I65" s="1" t="s">
        <v>1005</v>
      </c>
      <c r="J65" s="1" t="s">
        <v>1006</v>
      </c>
      <c r="K65">
        <v>8</v>
      </c>
      <c r="L65" s="2">
        <v>40259</v>
      </c>
      <c r="M65">
        <v>159</v>
      </c>
      <c r="N65" s="1" t="s">
        <v>1099</v>
      </c>
      <c r="O65">
        <v>0</v>
      </c>
      <c r="P65" s="1" t="s">
        <v>1036</v>
      </c>
      <c r="Q65">
        <v>1.75</v>
      </c>
      <c r="R65">
        <v>1.75</v>
      </c>
      <c r="S65">
        <v>152</v>
      </c>
      <c r="T65">
        <v>159</v>
      </c>
      <c r="U65">
        <v>110</v>
      </c>
      <c r="V65" s="1" t="s">
        <v>1253</v>
      </c>
      <c r="W65">
        <v>8</v>
      </c>
      <c r="X65" s="1" t="s">
        <v>1242</v>
      </c>
      <c r="Y65" s="1" t="s">
        <v>1441</v>
      </c>
      <c r="Z65">
        <v>0</v>
      </c>
      <c r="AA65">
        <v>5</v>
      </c>
      <c r="AB65">
        <v>0</v>
      </c>
      <c r="AC65" s="1" t="s">
        <v>1442</v>
      </c>
      <c r="AD65">
        <v>0</v>
      </c>
      <c r="AE65">
        <v>0</v>
      </c>
      <c r="AF65">
        <v>0</v>
      </c>
      <c r="AG65">
        <v>0</v>
      </c>
      <c r="AH65" s="1" t="s">
        <v>177</v>
      </c>
    </row>
    <row r="66" spans="1:34" x14ac:dyDescent="0.25">
      <c r="A66" s="1" t="s">
        <v>31</v>
      </c>
      <c r="B66" s="3">
        <v>3452</v>
      </c>
      <c r="C66" s="2">
        <v>43101</v>
      </c>
      <c r="D66" s="1" t="s">
        <v>45</v>
      </c>
      <c r="E66" s="1" t="s">
        <v>1443</v>
      </c>
      <c r="F66" s="1" t="s">
        <v>1444</v>
      </c>
      <c r="G66" s="1" t="s">
        <v>1445</v>
      </c>
      <c r="H66" s="1" t="s">
        <v>1404</v>
      </c>
      <c r="I66" s="1" t="s">
        <v>1005</v>
      </c>
      <c r="J66" s="1" t="s">
        <v>1006</v>
      </c>
      <c r="K66">
        <v>9</v>
      </c>
      <c r="L66" s="2">
        <v>39906</v>
      </c>
      <c r="M66">
        <v>156</v>
      </c>
      <c r="N66" s="1" t="s">
        <v>1007</v>
      </c>
      <c r="O66">
        <v>0</v>
      </c>
      <c r="P66" s="1" t="s">
        <v>1047</v>
      </c>
      <c r="Q66">
        <v>6</v>
      </c>
      <c r="R66">
        <v>7.75</v>
      </c>
      <c r="S66">
        <v>144</v>
      </c>
      <c r="T66">
        <v>144</v>
      </c>
      <c r="U66">
        <v>108</v>
      </c>
      <c r="V66" s="1" t="s">
        <v>1267</v>
      </c>
      <c r="W66">
        <v>5</v>
      </c>
      <c r="X66" s="1" t="s">
        <v>1363</v>
      </c>
      <c r="Y66" s="1" t="s">
        <v>1364</v>
      </c>
      <c r="Z66">
        <v>0</v>
      </c>
      <c r="AA66">
        <v>0</v>
      </c>
      <c r="AB66">
        <v>0</v>
      </c>
      <c r="AC66" s="1" t="s">
        <v>1446</v>
      </c>
      <c r="AD66">
        <v>0</v>
      </c>
      <c r="AE66">
        <v>0</v>
      </c>
      <c r="AF66">
        <v>0</v>
      </c>
      <c r="AG66">
        <v>0</v>
      </c>
      <c r="AH66" s="1" t="s">
        <v>177</v>
      </c>
    </row>
    <row r="67" spans="1:34" x14ac:dyDescent="0.25">
      <c r="A67" s="1" t="s">
        <v>31</v>
      </c>
      <c r="B67" s="3">
        <v>3452</v>
      </c>
      <c r="C67" s="2">
        <v>43101</v>
      </c>
      <c r="D67" s="1" t="s">
        <v>45</v>
      </c>
      <c r="E67" s="1" t="s">
        <v>1447</v>
      </c>
      <c r="F67" s="1" t="s">
        <v>1062</v>
      </c>
      <c r="G67" s="1" t="s">
        <v>1448</v>
      </c>
      <c r="H67" s="1" t="s">
        <v>1064</v>
      </c>
      <c r="I67" s="1" t="s">
        <v>1017</v>
      </c>
      <c r="J67" s="1" t="s">
        <v>1006</v>
      </c>
      <c r="K67">
        <v>10</v>
      </c>
      <c r="L67" s="2">
        <v>39494</v>
      </c>
      <c r="M67">
        <v>161</v>
      </c>
      <c r="N67" s="1" t="s">
        <v>1007</v>
      </c>
      <c r="O67">
        <v>0</v>
      </c>
      <c r="P67" s="1" t="s">
        <v>1056</v>
      </c>
      <c r="Q67">
        <v>0.5</v>
      </c>
      <c r="R67">
        <v>8.25</v>
      </c>
      <c r="S67">
        <v>154</v>
      </c>
      <c r="T67">
        <v>154</v>
      </c>
      <c r="U67">
        <v>107</v>
      </c>
      <c r="V67" s="1" t="s">
        <v>1449</v>
      </c>
      <c r="W67">
        <v>3.5</v>
      </c>
      <c r="X67" s="1" t="s">
        <v>1389</v>
      </c>
      <c r="Y67" s="1" t="s">
        <v>1381</v>
      </c>
      <c r="Z67">
        <v>0</v>
      </c>
      <c r="AA67">
        <v>5</v>
      </c>
      <c r="AB67">
        <v>0</v>
      </c>
      <c r="AC67" s="1" t="s">
        <v>1450</v>
      </c>
      <c r="AD67">
        <v>0</v>
      </c>
      <c r="AE67">
        <v>0</v>
      </c>
      <c r="AF67">
        <v>0</v>
      </c>
      <c r="AG67">
        <v>0</v>
      </c>
      <c r="AH67" s="1" t="s">
        <v>177</v>
      </c>
    </row>
    <row r="68" spans="1:34" x14ac:dyDescent="0.25">
      <c r="A68" s="1" t="s">
        <v>31</v>
      </c>
      <c r="B68" s="3">
        <v>3452</v>
      </c>
      <c r="C68" s="2">
        <v>43101</v>
      </c>
      <c r="D68" s="1" t="s">
        <v>45</v>
      </c>
      <c r="E68" s="1" t="s">
        <v>1451</v>
      </c>
      <c r="F68" s="1" t="s">
        <v>1324</v>
      </c>
      <c r="G68" s="1" t="s">
        <v>1452</v>
      </c>
      <c r="H68" s="1" t="s">
        <v>1453</v>
      </c>
      <c r="I68" s="1" t="s">
        <v>1005</v>
      </c>
      <c r="J68" s="1" t="s">
        <v>1006</v>
      </c>
      <c r="K68">
        <v>9</v>
      </c>
      <c r="L68" s="2">
        <v>39949</v>
      </c>
      <c r="M68">
        <v>158</v>
      </c>
      <c r="N68" s="1" t="s">
        <v>177</v>
      </c>
      <c r="O68">
        <v>0</v>
      </c>
      <c r="P68" s="1" t="s">
        <v>1066</v>
      </c>
      <c r="Q68">
        <v>8</v>
      </c>
      <c r="R68">
        <v>16.25</v>
      </c>
      <c r="S68">
        <v>146</v>
      </c>
      <c r="T68">
        <v>139</v>
      </c>
      <c r="U68">
        <v>104</v>
      </c>
      <c r="V68" s="1" t="s">
        <v>1149</v>
      </c>
      <c r="W68">
        <v>14</v>
      </c>
      <c r="X68" s="1" t="s">
        <v>1315</v>
      </c>
      <c r="Y68" s="1" t="s">
        <v>1321</v>
      </c>
      <c r="Z68">
        <v>0</v>
      </c>
      <c r="AA68">
        <v>0</v>
      </c>
      <c r="AB68">
        <v>0</v>
      </c>
      <c r="AC68" s="1" t="s">
        <v>1454</v>
      </c>
      <c r="AD68">
        <v>0</v>
      </c>
      <c r="AE68">
        <v>0</v>
      </c>
      <c r="AF68">
        <v>0</v>
      </c>
      <c r="AG68">
        <v>0</v>
      </c>
      <c r="AH68" s="1" t="s">
        <v>177</v>
      </c>
    </row>
    <row r="69" spans="1:34" x14ac:dyDescent="0.25">
      <c r="A69" s="1" t="s">
        <v>31</v>
      </c>
      <c r="B69" s="3">
        <v>3452</v>
      </c>
      <c r="C69" s="2">
        <v>43101</v>
      </c>
      <c r="D69" s="1" t="s">
        <v>45</v>
      </c>
      <c r="E69" s="1" t="s">
        <v>1455</v>
      </c>
      <c r="F69" s="1" t="s">
        <v>1456</v>
      </c>
      <c r="G69" s="1" t="s">
        <v>1457</v>
      </c>
      <c r="H69" s="1" t="s">
        <v>1458</v>
      </c>
      <c r="I69" s="1" t="s">
        <v>1005</v>
      </c>
      <c r="J69" s="1" t="s">
        <v>1006</v>
      </c>
      <c r="K69">
        <v>8</v>
      </c>
      <c r="L69" s="2">
        <v>40239</v>
      </c>
      <c r="M69">
        <v>156</v>
      </c>
      <c r="N69" s="1" t="s">
        <v>1046</v>
      </c>
      <c r="O69">
        <v>0</v>
      </c>
      <c r="P69" s="1" t="s">
        <v>1148</v>
      </c>
      <c r="Q69">
        <v>4.5</v>
      </c>
      <c r="R69">
        <v>20.75</v>
      </c>
      <c r="S69">
        <v>144</v>
      </c>
      <c r="T69">
        <v>133</v>
      </c>
      <c r="U69">
        <v>103</v>
      </c>
      <c r="V69" s="1" t="s">
        <v>1291</v>
      </c>
      <c r="W69">
        <v>11</v>
      </c>
      <c r="X69" s="1" t="s">
        <v>1371</v>
      </c>
      <c r="Y69" s="1" t="s">
        <v>1459</v>
      </c>
      <c r="Z69">
        <v>0</v>
      </c>
      <c r="AA69">
        <v>0</v>
      </c>
      <c r="AB69">
        <v>0</v>
      </c>
      <c r="AC69" s="1" t="s">
        <v>1460</v>
      </c>
      <c r="AD69">
        <v>0</v>
      </c>
      <c r="AE69">
        <v>0</v>
      </c>
      <c r="AF69">
        <v>0</v>
      </c>
      <c r="AG69">
        <v>0</v>
      </c>
      <c r="AH69" s="1" t="s">
        <v>177</v>
      </c>
    </row>
    <row r="70" spans="1:34" x14ac:dyDescent="0.25">
      <c r="A70" s="1" t="s">
        <v>31</v>
      </c>
      <c r="B70" s="3">
        <v>3452</v>
      </c>
      <c r="C70" s="2">
        <v>43101</v>
      </c>
      <c r="D70" s="1" t="s">
        <v>45</v>
      </c>
      <c r="E70" s="1" t="s">
        <v>1461</v>
      </c>
      <c r="F70" s="1" t="s">
        <v>1462</v>
      </c>
      <c r="G70" s="1" t="s">
        <v>1463</v>
      </c>
      <c r="H70" s="1" t="s">
        <v>1105</v>
      </c>
      <c r="I70" s="1" t="s">
        <v>1005</v>
      </c>
      <c r="J70" s="1" t="s">
        <v>1006</v>
      </c>
      <c r="K70">
        <v>9</v>
      </c>
      <c r="L70" s="2">
        <v>39871</v>
      </c>
      <c r="M70">
        <v>152</v>
      </c>
      <c r="N70" s="1" t="s">
        <v>177</v>
      </c>
      <c r="O70">
        <v>0</v>
      </c>
      <c r="P70" s="1" t="s">
        <v>1155</v>
      </c>
      <c r="Q70">
        <v>2.25</v>
      </c>
      <c r="R70">
        <v>23</v>
      </c>
      <c r="S70">
        <v>140</v>
      </c>
      <c r="T70">
        <v>128</v>
      </c>
      <c r="U70">
        <v>102</v>
      </c>
      <c r="V70" s="1" t="s">
        <v>1449</v>
      </c>
      <c r="W70">
        <v>3.5</v>
      </c>
      <c r="X70" s="1" t="s">
        <v>1464</v>
      </c>
      <c r="Y70" s="1" t="s">
        <v>1465</v>
      </c>
      <c r="Z70">
        <v>0</v>
      </c>
      <c r="AA70">
        <v>0</v>
      </c>
      <c r="AB70">
        <v>0</v>
      </c>
      <c r="AC70" s="1" t="s">
        <v>1466</v>
      </c>
      <c r="AD70">
        <v>0</v>
      </c>
      <c r="AE70">
        <v>0</v>
      </c>
      <c r="AF70">
        <v>0</v>
      </c>
      <c r="AG70">
        <v>0</v>
      </c>
      <c r="AH70" s="1" t="s">
        <v>177</v>
      </c>
    </row>
    <row r="71" spans="1:34" x14ac:dyDescent="0.25">
      <c r="A71" s="1" t="s">
        <v>31</v>
      </c>
      <c r="B71" s="3">
        <v>3453</v>
      </c>
      <c r="C71" s="2">
        <v>43101</v>
      </c>
      <c r="D71" s="1" t="s">
        <v>32</v>
      </c>
      <c r="E71" s="1" t="s">
        <v>1467</v>
      </c>
      <c r="F71" s="1" t="s">
        <v>1420</v>
      </c>
      <c r="G71" s="1" t="s">
        <v>1468</v>
      </c>
      <c r="H71" s="1" t="s">
        <v>1177</v>
      </c>
      <c r="I71" s="1" t="s">
        <v>1005</v>
      </c>
      <c r="J71" s="1" t="s">
        <v>1006</v>
      </c>
      <c r="K71">
        <v>7</v>
      </c>
      <c r="L71" s="2">
        <v>40694</v>
      </c>
      <c r="M71">
        <v>154</v>
      </c>
      <c r="N71" s="1" t="s">
        <v>177</v>
      </c>
      <c r="O71">
        <v>0</v>
      </c>
      <c r="P71" s="1" t="s">
        <v>1027</v>
      </c>
      <c r="Q71">
        <v>0</v>
      </c>
      <c r="R71">
        <v>0</v>
      </c>
      <c r="S71">
        <v>130</v>
      </c>
      <c r="T71">
        <v>143</v>
      </c>
      <c r="U71">
        <v>111</v>
      </c>
      <c r="V71" s="1" t="s">
        <v>1185</v>
      </c>
      <c r="W71">
        <v>5.5</v>
      </c>
      <c r="X71" s="1" t="s">
        <v>1469</v>
      </c>
      <c r="Y71" s="1" t="s">
        <v>1327</v>
      </c>
      <c r="Z71">
        <v>0</v>
      </c>
      <c r="AA71">
        <v>0</v>
      </c>
      <c r="AB71">
        <v>0</v>
      </c>
      <c r="AC71" s="1" t="s">
        <v>1470</v>
      </c>
      <c r="AD71">
        <v>0</v>
      </c>
      <c r="AE71">
        <v>0</v>
      </c>
      <c r="AF71">
        <v>0</v>
      </c>
      <c r="AG71">
        <v>0</v>
      </c>
      <c r="AH71" s="1" t="s">
        <v>177</v>
      </c>
    </row>
    <row r="72" spans="1:34" x14ac:dyDescent="0.25">
      <c r="A72" s="1" t="s">
        <v>31</v>
      </c>
      <c r="B72" s="3">
        <v>3453</v>
      </c>
      <c r="C72" s="2">
        <v>43101</v>
      </c>
      <c r="D72" s="1" t="s">
        <v>32</v>
      </c>
      <c r="E72" s="1" t="s">
        <v>1471</v>
      </c>
      <c r="F72" s="1" t="s">
        <v>1166</v>
      </c>
      <c r="G72" s="1" t="s">
        <v>1472</v>
      </c>
      <c r="H72" s="1" t="s">
        <v>1473</v>
      </c>
      <c r="I72" s="1" t="s">
        <v>1017</v>
      </c>
      <c r="J72" s="1" t="s">
        <v>1006</v>
      </c>
      <c r="K72">
        <v>7</v>
      </c>
      <c r="L72" s="2">
        <v>40581</v>
      </c>
      <c r="M72">
        <v>154</v>
      </c>
      <c r="N72" s="1" t="s">
        <v>177</v>
      </c>
      <c r="O72">
        <v>0</v>
      </c>
      <c r="P72" s="1" t="s">
        <v>1036</v>
      </c>
      <c r="Q72">
        <v>7</v>
      </c>
      <c r="R72">
        <v>7</v>
      </c>
      <c r="S72">
        <v>130</v>
      </c>
      <c r="T72">
        <v>136</v>
      </c>
      <c r="U72">
        <v>108</v>
      </c>
      <c r="V72" s="1" t="s">
        <v>1248</v>
      </c>
      <c r="W72">
        <v>2.75</v>
      </c>
      <c r="X72" s="1" t="s">
        <v>1474</v>
      </c>
      <c r="Y72" s="1" t="s">
        <v>1390</v>
      </c>
      <c r="Z72">
        <v>0</v>
      </c>
      <c r="AA72">
        <v>0</v>
      </c>
      <c r="AB72">
        <v>0</v>
      </c>
      <c r="AC72" s="1" t="s">
        <v>1475</v>
      </c>
      <c r="AD72">
        <v>0</v>
      </c>
      <c r="AE72">
        <v>0</v>
      </c>
      <c r="AF72">
        <v>0</v>
      </c>
      <c r="AG72">
        <v>0</v>
      </c>
      <c r="AH72" s="1" t="s">
        <v>177</v>
      </c>
    </row>
    <row r="73" spans="1:34" x14ac:dyDescent="0.25">
      <c r="A73" s="1" t="s">
        <v>31</v>
      </c>
      <c r="B73" s="3">
        <v>3453</v>
      </c>
      <c r="C73" s="2">
        <v>43101</v>
      </c>
      <c r="D73" s="1" t="s">
        <v>32</v>
      </c>
      <c r="E73" s="1" t="s">
        <v>1476</v>
      </c>
      <c r="F73" s="1" t="s">
        <v>1477</v>
      </c>
      <c r="G73" s="1" t="s">
        <v>1478</v>
      </c>
      <c r="H73" s="1" t="s">
        <v>1479</v>
      </c>
      <c r="I73" s="1" t="s">
        <v>1205</v>
      </c>
      <c r="J73" s="1" t="s">
        <v>1006</v>
      </c>
      <c r="K73">
        <v>5</v>
      </c>
      <c r="L73" s="2">
        <v>41382</v>
      </c>
      <c r="M73">
        <v>144</v>
      </c>
      <c r="N73" s="1" t="s">
        <v>1169</v>
      </c>
      <c r="O73">
        <v>0</v>
      </c>
      <c r="P73" s="1" t="s">
        <v>1047</v>
      </c>
      <c r="Q73">
        <v>2.25</v>
      </c>
      <c r="R73">
        <v>9.25</v>
      </c>
      <c r="S73">
        <v>127</v>
      </c>
      <c r="T73">
        <v>132</v>
      </c>
      <c r="U73">
        <v>107</v>
      </c>
      <c r="V73" s="1" t="s">
        <v>1075</v>
      </c>
      <c r="W73">
        <v>10</v>
      </c>
      <c r="X73" s="1" t="s">
        <v>1254</v>
      </c>
      <c r="Y73" s="1" t="s">
        <v>1480</v>
      </c>
      <c r="Z73">
        <v>0</v>
      </c>
      <c r="AA73">
        <v>7</v>
      </c>
      <c r="AB73">
        <v>0</v>
      </c>
      <c r="AC73" s="1" t="s">
        <v>1481</v>
      </c>
      <c r="AD73">
        <v>0</v>
      </c>
      <c r="AE73">
        <v>0</v>
      </c>
      <c r="AF73">
        <v>0</v>
      </c>
      <c r="AG73">
        <v>0</v>
      </c>
      <c r="AH73" s="1" t="s">
        <v>177</v>
      </c>
    </row>
    <row r="74" spans="1:34" x14ac:dyDescent="0.25">
      <c r="A74" s="1" t="s">
        <v>31</v>
      </c>
      <c r="B74" s="3">
        <v>3453</v>
      </c>
      <c r="C74" s="2">
        <v>43101</v>
      </c>
      <c r="D74" s="1" t="s">
        <v>32</v>
      </c>
      <c r="E74" s="1" t="s">
        <v>1482</v>
      </c>
      <c r="F74" s="1" t="s">
        <v>1062</v>
      </c>
      <c r="G74" s="1" t="s">
        <v>1483</v>
      </c>
      <c r="H74" s="1" t="s">
        <v>1484</v>
      </c>
      <c r="I74" s="1" t="s">
        <v>1005</v>
      </c>
      <c r="J74" s="1" t="s">
        <v>1006</v>
      </c>
      <c r="K74">
        <v>7</v>
      </c>
      <c r="L74" s="2">
        <v>40677</v>
      </c>
      <c r="M74">
        <v>153</v>
      </c>
      <c r="N74" s="1" t="s">
        <v>177</v>
      </c>
      <c r="O74">
        <v>0</v>
      </c>
      <c r="P74" s="1" t="s">
        <v>1056</v>
      </c>
      <c r="Q74">
        <v>4</v>
      </c>
      <c r="R74">
        <v>13.25</v>
      </c>
      <c r="S74">
        <v>136</v>
      </c>
      <c r="T74">
        <v>136</v>
      </c>
      <c r="U74">
        <v>106</v>
      </c>
      <c r="V74" s="1" t="s">
        <v>1140</v>
      </c>
      <c r="W74">
        <v>3.5</v>
      </c>
      <c r="X74" s="1" t="s">
        <v>1380</v>
      </c>
      <c r="Y74" s="1" t="s">
        <v>1423</v>
      </c>
      <c r="Z74">
        <v>0</v>
      </c>
      <c r="AA74">
        <v>7</v>
      </c>
      <c r="AB74">
        <v>0</v>
      </c>
      <c r="AC74" s="1" t="s">
        <v>1485</v>
      </c>
      <c r="AD74">
        <v>0</v>
      </c>
      <c r="AE74">
        <v>0</v>
      </c>
      <c r="AF74">
        <v>0</v>
      </c>
      <c r="AG74">
        <v>0</v>
      </c>
      <c r="AH74" s="1" t="s">
        <v>177</v>
      </c>
    </row>
    <row r="75" spans="1:34" x14ac:dyDescent="0.25">
      <c r="A75" s="1" t="s">
        <v>31</v>
      </c>
      <c r="B75" s="3">
        <v>3453</v>
      </c>
      <c r="C75" s="2">
        <v>43101</v>
      </c>
      <c r="D75" s="1" t="s">
        <v>32</v>
      </c>
      <c r="E75" s="1" t="s">
        <v>1486</v>
      </c>
      <c r="F75" s="1" t="s">
        <v>1033</v>
      </c>
      <c r="G75" s="1" t="s">
        <v>1487</v>
      </c>
      <c r="H75" s="1" t="s">
        <v>1488</v>
      </c>
      <c r="I75" s="1" t="s">
        <v>1005</v>
      </c>
      <c r="J75" s="1" t="s">
        <v>1006</v>
      </c>
      <c r="K75">
        <v>7</v>
      </c>
      <c r="L75" s="2">
        <v>40724</v>
      </c>
      <c r="M75">
        <v>156</v>
      </c>
      <c r="N75" s="1" t="s">
        <v>177</v>
      </c>
      <c r="O75">
        <v>0</v>
      </c>
      <c r="P75" s="1" t="s">
        <v>1066</v>
      </c>
      <c r="Q75">
        <v>4</v>
      </c>
      <c r="R75">
        <v>17.25</v>
      </c>
      <c r="S75">
        <v>132</v>
      </c>
      <c r="T75">
        <v>127</v>
      </c>
      <c r="U75">
        <v>105</v>
      </c>
      <c r="V75" s="1" t="s">
        <v>1112</v>
      </c>
      <c r="W75">
        <v>7</v>
      </c>
      <c r="X75" s="1" t="s">
        <v>1357</v>
      </c>
      <c r="Y75" s="1" t="s">
        <v>1358</v>
      </c>
      <c r="Z75">
        <v>0</v>
      </c>
      <c r="AA75">
        <v>0</v>
      </c>
      <c r="AB75">
        <v>0</v>
      </c>
      <c r="AC75" s="1" t="s">
        <v>1489</v>
      </c>
      <c r="AD75">
        <v>0</v>
      </c>
      <c r="AE75">
        <v>0</v>
      </c>
      <c r="AF75">
        <v>0</v>
      </c>
      <c r="AG75">
        <v>0</v>
      </c>
      <c r="AH75" s="1" t="s">
        <v>177</v>
      </c>
    </row>
    <row r="76" spans="1:34" x14ac:dyDescent="0.25">
      <c r="A76" s="1" t="s">
        <v>31</v>
      </c>
      <c r="B76" s="3">
        <v>3453</v>
      </c>
      <c r="C76" s="2">
        <v>43101</v>
      </c>
      <c r="D76" s="1" t="s">
        <v>32</v>
      </c>
      <c r="E76" s="1" t="s">
        <v>1490</v>
      </c>
      <c r="F76" s="1" t="s">
        <v>1491</v>
      </c>
      <c r="G76" s="1" t="s">
        <v>1492</v>
      </c>
      <c r="H76" s="1" t="s">
        <v>1493</v>
      </c>
      <c r="I76" s="1" t="s">
        <v>1005</v>
      </c>
      <c r="J76" s="1" t="s">
        <v>1006</v>
      </c>
      <c r="K76">
        <v>7</v>
      </c>
      <c r="L76" s="2">
        <v>40687</v>
      </c>
      <c r="M76">
        <v>140</v>
      </c>
      <c r="N76" s="1" t="s">
        <v>1074</v>
      </c>
      <c r="O76">
        <v>0</v>
      </c>
      <c r="P76" s="1" t="s">
        <v>1148</v>
      </c>
      <c r="Q76">
        <v>1.25</v>
      </c>
      <c r="R76">
        <v>18.5</v>
      </c>
      <c r="S76">
        <v>123</v>
      </c>
      <c r="T76">
        <v>118</v>
      </c>
      <c r="U76">
        <v>104</v>
      </c>
      <c r="V76" s="1" t="s">
        <v>1303</v>
      </c>
      <c r="W76">
        <v>25</v>
      </c>
      <c r="X76" s="1" t="s">
        <v>1494</v>
      </c>
      <c r="Y76" s="1" t="s">
        <v>1495</v>
      </c>
      <c r="Z76">
        <v>0</v>
      </c>
      <c r="AA76">
        <v>7</v>
      </c>
      <c r="AB76">
        <v>0</v>
      </c>
      <c r="AC76" s="1" t="s">
        <v>1496</v>
      </c>
      <c r="AD76">
        <v>0</v>
      </c>
      <c r="AE76">
        <v>0</v>
      </c>
      <c r="AF76">
        <v>0</v>
      </c>
      <c r="AG76">
        <v>0</v>
      </c>
      <c r="AH76" s="1" t="s">
        <v>177</v>
      </c>
    </row>
    <row r="77" spans="1:34" x14ac:dyDescent="0.25">
      <c r="A77" s="1" t="s">
        <v>31</v>
      </c>
      <c r="B77" s="3">
        <v>3453</v>
      </c>
      <c r="C77" s="2">
        <v>43101</v>
      </c>
      <c r="D77" s="1" t="s">
        <v>32</v>
      </c>
      <c r="E77" s="1" t="s">
        <v>1497</v>
      </c>
      <c r="F77" s="1" t="s">
        <v>1473</v>
      </c>
      <c r="G77" s="1" t="s">
        <v>1498</v>
      </c>
      <c r="H77" s="1" t="s">
        <v>1499</v>
      </c>
      <c r="I77" s="1" t="s">
        <v>1205</v>
      </c>
      <c r="J77" s="1" t="s">
        <v>1006</v>
      </c>
      <c r="K77">
        <v>7</v>
      </c>
      <c r="L77" s="2">
        <v>40645</v>
      </c>
      <c r="M77">
        <v>161</v>
      </c>
      <c r="N77" s="1" t="s">
        <v>1046</v>
      </c>
      <c r="O77">
        <v>0</v>
      </c>
      <c r="P77" s="1" t="s">
        <v>1155</v>
      </c>
      <c r="Q77">
        <v>0.5</v>
      </c>
      <c r="R77">
        <v>19</v>
      </c>
      <c r="S77">
        <v>137</v>
      </c>
      <c r="T77">
        <v>130</v>
      </c>
      <c r="U77">
        <v>104</v>
      </c>
      <c r="V77" s="1" t="s">
        <v>1267</v>
      </c>
      <c r="W77">
        <v>5</v>
      </c>
      <c r="X77" s="1" t="s">
        <v>1500</v>
      </c>
      <c r="Y77" s="1" t="s">
        <v>1465</v>
      </c>
      <c r="Z77">
        <v>0</v>
      </c>
      <c r="AA77">
        <v>0</v>
      </c>
      <c r="AB77">
        <v>0</v>
      </c>
      <c r="AC77" s="1" t="s">
        <v>1501</v>
      </c>
      <c r="AD77">
        <v>0</v>
      </c>
      <c r="AE77">
        <v>0</v>
      </c>
      <c r="AF77">
        <v>0</v>
      </c>
      <c r="AG77">
        <v>0</v>
      </c>
      <c r="AH77" s="1" t="s">
        <v>177</v>
      </c>
    </row>
    <row r="78" spans="1:34" x14ac:dyDescent="0.25">
      <c r="A78" s="1" t="s">
        <v>31</v>
      </c>
      <c r="B78" s="3">
        <v>3453</v>
      </c>
      <c r="C78" s="2">
        <v>43101</v>
      </c>
      <c r="D78" s="1" t="s">
        <v>32</v>
      </c>
      <c r="E78" s="1" t="s">
        <v>1502</v>
      </c>
      <c r="F78" s="1" t="s">
        <v>1324</v>
      </c>
      <c r="G78" s="1" t="s">
        <v>1503</v>
      </c>
      <c r="H78" s="1" t="s">
        <v>1504</v>
      </c>
      <c r="I78" s="1" t="s">
        <v>1005</v>
      </c>
      <c r="J78" s="1" t="s">
        <v>1006</v>
      </c>
      <c r="K78">
        <v>9</v>
      </c>
      <c r="L78" s="2">
        <v>39993</v>
      </c>
      <c r="M78">
        <v>161</v>
      </c>
      <c r="N78" s="1" t="s">
        <v>1007</v>
      </c>
      <c r="O78">
        <v>0</v>
      </c>
      <c r="P78" s="1" t="s">
        <v>1356</v>
      </c>
      <c r="Q78">
        <v>10</v>
      </c>
      <c r="R78">
        <v>29</v>
      </c>
      <c r="S78">
        <v>142</v>
      </c>
      <c r="T78">
        <v>128</v>
      </c>
      <c r="U78">
        <v>101</v>
      </c>
      <c r="V78" s="1" t="s">
        <v>1009</v>
      </c>
      <c r="W78">
        <v>16</v>
      </c>
      <c r="X78" s="1" t="s">
        <v>1333</v>
      </c>
      <c r="Y78" s="1" t="s">
        <v>1505</v>
      </c>
      <c r="Z78">
        <v>0</v>
      </c>
      <c r="AA78">
        <v>5</v>
      </c>
      <c r="AB78">
        <v>0</v>
      </c>
      <c r="AC78" s="1" t="s">
        <v>1506</v>
      </c>
      <c r="AD78">
        <v>0</v>
      </c>
      <c r="AE78">
        <v>0</v>
      </c>
      <c r="AF78">
        <v>0</v>
      </c>
      <c r="AG78">
        <v>0</v>
      </c>
      <c r="AH78" s="1" t="s">
        <v>177</v>
      </c>
    </row>
    <row r="79" spans="1:34" x14ac:dyDescent="0.25">
      <c r="A79" s="1" t="s">
        <v>31</v>
      </c>
      <c r="B79" s="3">
        <v>3454</v>
      </c>
      <c r="C79" s="2">
        <v>43101</v>
      </c>
      <c r="D79" s="1" t="s">
        <v>32</v>
      </c>
      <c r="E79" s="1" t="s">
        <v>1507</v>
      </c>
      <c r="F79" s="1" t="s">
        <v>1508</v>
      </c>
      <c r="G79" s="1" t="s">
        <v>1509</v>
      </c>
      <c r="H79" s="1" t="s">
        <v>1339</v>
      </c>
      <c r="I79" s="1" t="s">
        <v>1005</v>
      </c>
      <c r="J79" s="1" t="s">
        <v>1006</v>
      </c>
      <c r="K79">
        <v>7</v>
      </c>
      <c r="L79" s="2">
        <v>40622</v>
      </c>
      <c r="M79">
        <v>154</v>
      </c>
      <c r="N79" s="1" t="s">
        <v>1046</v>
      </c>
      <c r="O79">
        <v>0</v>
      </c>
      <c r="P79" s="1" t="s">
        <v>1018</v>
      </c>
      <c r="Q79">
        <v>0</v>
      </c>
      <c r="R79">
        <v>0</v>
      </c>
      <c r="S79">
        <v>137</v>
      </c>
      <c r="T79">
        <v>0</v>
      </c>
      <c r="U79">
        <v>0</v>
      </c>
      <c r="V79" s="1" t="s">
        <v>1192</v>
      </c>
      <c r="W79">
        <v>66</v>
      </c>
      <c r="X79" s="1" t="s">
        <v>1510</v>
      </c>
      <c r="Y79" s="1" t="s">
        <v>1390</v>
      </c>
      <c r="Z79">
        <v>0</v>
      </c>
      <c r="AA79">
        <v>0</v>
      </c>
      <c r="AB79">
        <v>0</v>
      </c>
      <c r="AC79" s="1" t="s">
        <v>1511</v>
      </c>
      <c r="AD79">
        <v>0</v>
      </c>
      <c r="AE79">
        <v>0</v>
      </c>
      <c r="AF79">
        <v>0</v>
      </c>
      <c r="AG79">
        <v>0</v>
      </c>
      <c r="AH79" s="1" t="s">
        <v>177</v>
      </c>
    </row>
    <row r="80" spans="1:34" x14ac:dyDescent="0.25">
      <c r="A80" s="1" t="s">
        <v>31</v>
      </c>
      <c r="B80" s="3">
        <v>3454</v>
      </c>
      <c r="C80" s="2">
        <v>43101</v>
      </c>
      <c r="D80" s="1" t="s">
        <v>32</v>
      </c>
      <c r="E80" s="1" t="s">
        <v>1512</v>
      </c>
      <c r="F80" s="1" t="s">
        <v>1491</v>
      </c>
      <c r="G80" s="1" t="s">
        <v>1513</v>
      </c>
      <c r="H80" s="1" t="s">
        <v>1354</v>
      </c>
      <c r="I80" s="1" t="s">
        <v>1205</v>
      </c>
      <c r="J80" s="1" t="s">
        <v>1006</v>
      </c>
      <c r="K80">
        <v>7</v>
      </c>
      <c r="L80" s="2">
        <v>40642</v>
      </c>
      <c r="M80">
        <v>157</v>
      </c>
      <c r="N80" s="1" t="s">
        <v>177</v>
      </c>
      <c r="O80">
        <v>0</v>
      </c>
      <c r="P80" s="1" t="s">
        <v>1027</v>
      </c>
      <c r="Q80">
        <v>0</v>
      </c>
      <c r="R80">
        <v>0</v>
      </c>
      <c r="S80">
        <v>155</v>
      </c>
      <c r="T80">
        <v>157</v>
      </c>
      <c r="U80">
        <v>123</v>
      </c>
      <c r="V80" s="1" t="s">
        <v>1514</v>
      </c>
      <c r="W80">
        <v>2.25</v>
      </c>
      <c r="X80" s="1" t="s">
        <v>1380</v>
      </c>
      <c r="Y80" s="1" t="s">
        <v>1358</v>
      </c>
      <c r="Z80">
        <v>0</v>
      </c>
      <c r="AA80">
        <v>0</v>
      </c>
      <c r="AB80">
        <v>0</v>
      </c>
      <c r="AC80" s="1" t="s">
        <v>1515</v>
      </c>
      <c r="AD80">
        <v>0</v>
      </c>
      <c r="AE80">
        <v>0</v>
      </c>
      <c r="AF80">
        <v>0</v>
      </c>
      <c r="AG80">
        <v>0</v>
      </c>
      <c r="AH80" s="1" t="s">
        <v>177</v>
      </c>
    </row>
    <row r="81" spans="1:34" x14ac:dyDescent="0.25">
      <c r="A81" s="1" t="s">
        <v>31</v>
      </c>
      <c r="B81" s="3">
        <v>3454</v>
      </c>
      <c r="C81" s="2">
        <v>43101</v>
      </c>
      <c r="D81" s="1" t="s">
        <v>32</v>
      </c>
      <c r="E81" s="1" t="s">
        <v>1516</v>
      </c>
      <c r="F81" s="1" t="s">
        <v>1426</v>
      </c>
      <c r="G81" s="1" t="s">
        <v>1517</v>
      </c>
      <c r="H81" s="1" t="s">
        <v>1484</v>
      </c>
      <c r="I81" s="1" t="s">
        <v>1435</v>
      </c>
      <c r="J81" s="1" t="s">
        <v>1006</v>
      </c>
      <c r="K81">
        <v>7</v>
      </c>
      <c r="L81" s="2">
        <v>40661</v>
      </c>
      <c r="M81">
        <v>160</v>
      </c>
      <c r="N81" s="1" t="s">
        <v>177</v>
      </c>
      <c r="O81">
        <v>0</v>
      </c>
      <c r="P81" s="1" t="s">
        <v>1036</v>
      </c>
      <c r="Q81">
        <v>3.25</v>
      </c>
      <c r="R81">
        <v>3.25</v>
      </c>
      <c r="S81">
        <v>150</v>
      </c>
      <c r="T81">
        <v>158</v>
      </c>
      <c r="U81">
        <v>121</v>
      </c>
      <c r="V81" s="1" t="s">
        <v>1314</v>
      </c>
      <c r="W81">
        <v>4</v>
      </c>
      <c r="X81" s="1" t="s">
        <v>1518</v>
      </c>
      <c r="Y81" s="1" t="s">
        <v>1519</v>
      </c>
      <c r="Z81">
        <v>0</v>
      </c>
      <c r="AA81">
        <v>0</v>
      </c>
      <c r="AB81">
        <v>0</v>
      </c>
      <c r="AC81" s="1" t="s">
        <v>1520</v>
      </c>
      <c r="AD81">
        <v>0</v>
      </c>
      <c r="AE81">
        <v>0</v>
      </c>
      <c r="AF81">
        <v>0</v>
      </c>
      <c r="AG81">
        <v>0</v>
      </c>
      <c r="AH81" s="1" t="s">
        <v>177</v>
      </c>
    </row>
    <row r="82" spans="1:34" x14ac:dyDescent="0.25">
      <c r="A82" s="1" t="s">
        <v>31</v>
      </c>
      <c r="B82" s="3">
        <v>3454</v>
      </c>
      <c r="C82" s="2">
        <v>43101</v>
      </c>
      <c r="D82" s="1" t="s">
        <v>32</v>
      </c>
      <c r="E82" s="1" t="s">
        <v>1521</v>
      </c>
      <c r="F82" s="1" t="s">
        <v>1522</v>
      </c>
      <c r="G82" s="1" t="s">
        <v>1523</v>
      </c>
      <c r="H82" s="1" t="s">
        <v>1105</v>
      </c>
      <c r="I82" s="1" t="s">
        <v>1005</v>
      </c>
      <c r="J82" s="1" t="s">
        <v>1055</v>
      </c>
      <c r="K82">
        <v>7</v>
      </c>
      <c r="L82" s="2">
        <v>40655</v>
      </c>
      <c r="M82">
        <v>153</v>
      </c>
      <c r="N82" s="1" t="s">
        <v>177</v>
      </c>
      <c r="O82">
        <v>0</v>
      </c>
      <c r="P82" s="1" t="s">
        <v>1047</v>
      </c>
      <c r="Q82">
        <v>3.25</v>
      </c>
      <c r="R82">
        <v>6.5</v>
      </c>
      <c r="S82">
        <v>151</v>
      </c>
      <c r="T82">
        <v>145</v>
      </c>
      <c r="U82">
        <v>120</v>
      </c>
      <c r="V82" s="1" t="s">
        <v>1514</v>
      </c>
      <c r="W82">
        <v>2.25</v>
      </c>
      <c r="X82" s="1" t="s">
        <v>1326</v>
      </c>
      <c r="Y82" s="1" t="s">
        <v>1327</v>
      </c>
      <c r="Z82">
        <v>0</v>
      </c>
      <c r="AA82">
        <v>0</v>
      </c>
      <c r="AB82">
        <v>0</v>
      </c>
      <c r="AC82" s="1" t="s">
        <v>1524</v>
      </c>
      <c r="AD82">
        <v>0</v>
      </c>
      <c r="AE82">
        <v>0</v>
      </c>
      <c r="AF82">
        <v>0</v>
      </c>
      <c r="AG82">
        <v>0</v>
      </c>
      <c r="AH82" s="1" t="s">
        <v>177</v>
      </c>
    </row>
    <row r="83" spans="1:34" x14ac:dyDescent="0.25">
      <c r="A83" s="1" t="s">
        <v>31</v>
      </c>
      <c r="B83" s="3">
        <v>3454</v>
      </c>
      <c r="C83" s="2">
        <v>43101</v>
      </c>
      <c r="D83" s="1" t="s">
        <v>32</v>
      </c>
      <c r="E83" s="1" t="s">
        <v>1525</v>
      </c>
      <c r="F83" s="1" t="s">
        <v>1526</v>
      </c>
      <c r="G83" s="1" t="s">
        <v>1527</v>
      </c>
      <c r="H83" s="1" t="s">
        <v>1528</v>
      </c>
      <c r="I83" s="1" t="s">
        <v>1005</v>
      </c>
      <c r="J83" s="1" t="s">
        <v>1006</v>
      </c>
      <c r="K83">
        <v>7</v>
      </c>
      <c r="L83" s="2">
        <v>40596</v>
      </c>
      <c r="M83">
        <v>158</v>
      </c>
      <c r="N83" s="1" t="s">
        <v>177</v>
      </c>
      <c r="O83">
        <v>0</v>
      </c>
      <c r="P83" s="1" t="s">
        <v>1056</v>
      </c>
      <c r="Q83">
        <v>2.5</v>
      </c>
      <c r="R83">
        <v>9</v>
      </c>
      <c r="S83">
        <v>156</v>
      </c>
      <c r="T83">
        <v>147</v>
      </c>
      <c r="U83">
        <v>119</v>
      </c>
      <c r="V83" s="1" t="s">
        <v>1529</v>
      </c>
      <c r="W83">
        <v>4.5</v>
      </c>
      <c r="X83" s="1" t="s">
        <v>1363</v>
      </c>
      <c r="Y83" s="1" t="s">
        <v>1530</v>
      </c>
      <c r="Z83">
        <v>0</v>
      </c>
      <c r="AA83">
        <v>0</v>
      </c>
      <c r="AB83">
        <v>0</v>
      </c>
      <c r="AC83" s="1" t="s">
        <v>1531</v>
      </c>
      <c r="AD83">
        <v>0</v>
      </c>
      <c r="AE83">
        <v>0</v>
      </c>
      <c r="AF83">
        <v>0</v>
      </c>
      <c r="AG83">
        <v>0</v>
      </c>
      <c r="AH83" s="1" t="s">
        <v>177</v>
      </c>
    </row>
    <row r="84" spans="1:34" x14ac:dyDescent="0.25">
      <c r="A84" s="1" t="s">
        <v>31</v>
      </c>
      <c r="B84" s="3">
        <v>3454</v>
      </c>
      <c r="C84" s="2">
        <v>43101</v>
      </c>
      <c r="D84" s="1" t="s">
        <v>32</v>
      </c>
      <c r="E84" s="1" t="s">
        <v>1532</v>
      </c>
      <c r="F84" s="1" t="s">
        <v>1354</v>
      </c>
      <c r="G84" s="1" t="s">
        <v>1533</v>
      </c>
      <c r="H84" s="1" t="s">
        <v>1534</v>
      </c>
      <c r="I84" s="1" t="s">
        <v>1005</v>
      </c>
      <c r="J84" s="1" t="s">
        <v>1006</v>
      </c>
      <c r="K84">
        <v>8</v>
      </c>
      <c r="L84" s="2">
        <v>40211</v>
      </c>
      <c r="M84">
        <v>154</v>
      </c>
      <c r="N84" s="1" t="s">
        <v>1535</v>
      </c>
      <c r="O84">
        <v>0</v>
      </c>
      <c r="P84" s="1" t="s">
        <v>1066</v>
      </c>
      <c r="Q84">
        <v>8</v>
      </c>
      <c r="R84">
        <v>17</v>
      </c>
      <c r="S84">
        <v>0</v>
      </c>
      <c r="T84">
        <v>136</v>
      </c>
      <c r="U84">
        <v>116</v>
      </c>
      <c r="V84" s="1" t="s">
        <v>1135</v>
      </c>
      <c r="W84">
        <v>12</v>
      </c>
      <c r="X84" s="1" t="s">
        <v>1315</v>
      </c>
      <c r="Y84" s="1" t="s">
        <v>1536</v>
      </c>
      <c r="Z84">
        <v>0</v>
      </c>
      <c r="AA84">
        <v>0</v>
      </c>
      <c r="AB84">
        <v>0</v>
      </c>
      <c r="AC84" s="1" t="s">
        <v>1537</v>
      </c>
      <c r="AD84">
        <v>0</v>
      </c>
      <c r="AE84">
        <v>0</v>
      </c>
      <c r="AF84">
        <v>0</v>
      </c>
      <c r="AG84">
        <v>0</v>
      </c>
      <c r="AH84" s="1" t="s">
        <v>177</v>
      </c>
    </row>
    <row r="85" spans="1:34" x14ac:dyDescent="0.25">
      <c r="A85" s="1" t="s">
        <v>31</v>
      </c>
      <c r="B85" s="3">
        <v>3454</v>
      </c>
      <c r="C85" s="2">
        <v>43101</v>
      </c>
      <c r="D85" s="1" t="s">
        <v>32</v>
      </c>
      <c r="E85" s="1" t="s">
        <v>1538</v>
      </c>
      <c r="F85" s="1" t="s">
        <v>1539</v>
      </c>
      <c r="G85" s="1" t="s">
        <v>1540</v>
      </c>
      <c r="H85" s="1" t="s">
        <v>1541</v>
      </c>
      <c r="I85" s="1" t="s">
        <v>1005</v>
      </c>
      <c r="J85" s="1" t="s">
        <v>1006</v>
      </c>
      <c r="K85">
        <v>10</v>
      </c>
      <c r="L85" s="2">
        <v>39524</v>
      </c>
      <c r="M85">
        <v>158</v>
      </c>
      <c r="N85" s="1" t="s">
        <v>1542</v>
      </c>
      <c r="O85">
        <v>0</v>
      </c>
      <c r="P85" s="1" t="s">
        <v>1148</v>
      </c>
      <c r="Q85">
        <v>18</v>
      </c>
      <c r="R85">
        <v>35</v>
      </c>
      <c r="S85">
        <v>132</v>
      </c>
      <c r="T85">
        <v>126</v>
      </c>
      <c r="U85">
        <v>109</v>
      </c>
      <c r="V85" s="1" t="s">
        <v>1057</v>
      </c>
      <c r="W85">
        <v>40</v>
      </c>
      <c r="X85" s="1" t="s">
        <v>1543</v>
      </c>
      <c r="Y85" s="1" t="s">
        <v>1465</v>
      </c>
      <c r="Z85">
        <v>0</v>
      </c>
      <c r="AA85">
        <v>0</v>
      </c>
      <c r="AB85">
        <v>0</v>
      </c>
      <c r="AC85" s="1" t="s">
        <v>1544</v>
      </c>
      <c r="AD85">
        <v>0</v>
      </c>
      <c r="AE85">
        <v>0</v>
      </c>
      <c r="AF85">
        <v>0</v>
      </c>
      <c r="AG85">
        <v>0</v>
      </c>
      <c r="AH85" s="1" t="s">
        <v>177</v>
      </c>
    </row>
    <row r="86" spans="1:34" x14ac:dyDescent="0.25">
      <c r="A86" s="1" t="s">
        <v>31</v>
      </c>
      <c r="B86" s="3">
        <v>3454</v>
      </c>
      <c r="C86" s="2">
        <v>43101</v>
      </c>
      <c r="D86" s="1" t="s">
        <v>32</v>
      </c>
      <c r="E86" s="1" t="s">
        <v>1545</v>
      </c>
      <c r="F86" s="1" t="s">
        <v>1546</v>
      </c>
      <c r="G86" s="1" t="s">
        <v>1547</v>
      </c>
      <c r="H86" s="1" t="s">
        <v>1548</v>
      </c>
      <c r="I86" s="1" t="s">
        <v>1005</v>
      </c>
      <c r="J86" s="1" t="s">
        <v>1006</v>
      </c>
      <c r="K86">
        <v>9</v>
      </c>
      <c r="L86" s="2">
        <v>39870</v>
      </c>
      <c r="M86">
        <v>154</v>
      </c>
      <c r="N86" s="1" t="s">
        <v>1266</v>
      </c>
      <c r="O86">
        <v>0</v>
      </c>
      <c r="P86" s="1" t="s">
        <v>1155</v>
      </c>
      <c r="Q86">
        <v>61</v>
      </c>
      <c r="R86">
        <v>96</v>
      </c>
      <c r="S86">
        <v>135</v>
      </c>
      <c r="T86">
        <v>56</v>
      </c>
      <c r="U86">
        <v>84</v>
      </c>
      <c r="V86" s="1" t="s">
        <v>1549</v>
      </c>
      <c r="W86">
        <v>28</v>
      </c>
      <c r="X86" s="1" t="s">
        <v>1550</v>
      </c>
      <c r="Y86" s="1" t="s">
        <v>1551</v>
      </c>
      <c r="Z86">
        <v>0</v>
      </c>
      <c r="AA86">
        <v>0</v>
      </c>
      <c r="AB86">
        <v>0</v>
      </c>
      <c r="AC86" s="1" t="s">
        <v>1552</v>
      </c>
      <c r="AD86">
        <v>0</v>
      </c>
      <c r="AE86">
        <v>0</v>
      </c>
      <c r="AF86">
        <v>0</v>
      </c>
      <c r="AG86">
        <v>0</v>
      </c>
      <c r="AH86" s="1" t="s">
        <v>177</v>
      </c>
    </row>
    <row r="87" spans="1:34" x14ac:dyDescent="0.25">
      <c r="A87" s="1" t="s">
        <v>31</v>
      </c>
      <c r="B87" s="3">
        <v>3455</v>
      </c>
      <c r="C87" s="2">
        <v>43101</v>
      </c>
      <c r="D87" s="1" t="s">
        <v>72</v>
      </c>
      <c r="E87" s="1" t="s">
        <v>1553</v>
      </c>
      <c r="F87" s="1" t="s">
        <v>1539</v>
      </c>
      <c r="G87" s="1" t="s">
        <v>1554</v>
      </c>
      <c r="H87" s="1" t="s">
        <v>1555</v>
      </c>
      <c r="I87" s="1" t="s">
        <v>1005</v>
      </c>
      <c r="J87" s="1" t="s">
        <v>1006</v>
      </c>
      <c r="K87">
        <v>4</v>
      </c>
      <c r="L87" s="2">
        <v>41734</v>
      </c>
      <c r="M87">
        <v>152</v>
      </c>
      <c r="N87" s="1" t="s">
        <v>1007</v>
      </c>
      <c r="O87">
        <v>0</v>
      </c>
      <c r="P87" s="1" t="s">
        <v>1027</v>
      </c>
      <c r="Q87">
        <v>0</v>
      </c>
      <c r="R87">
        <v>0</v>
      </c>
      <c r="S87">
        <v>0</v>
      </c>
      <c r="T87">
        <v>119</v>
      </c>
      <c r="V87" s="1" t="s">
        <v>1234</v>
      </c>
      <c r="W87">
        <v>3</v>
      </c>
      <c r="X87" s="1" t="s">
        <v>1556</v>
      </c>
      <c r="Y87" s="1" t="s">
        <v>1465</v>
      </c>
      <c r="Z87">
        <v>0</v>
      </c>
      <c r="AA87">
        <v>0</v>
      </c>
      <c r="AB87">
        <v>0</v>
      </c>
      <c r="AC87" s="1" t="s">
        <v>1557</v>
      </c>
      <c r="AD87">
        <v>0</v>
      </c>
      <c r="AE87">
        <v>0</v>
      </c>
      <c r="AF87">
        <v>0</v>
      </c>
      <c r="AG87">
        <v>0</v>
      </c>
      <c r="AH87" s="1" t="s">
        <v>177</v>
      </c>
    </row>
    <row r="88" spans="1:34" x14ac:dyDescent="0.25">
      <c r="A88" s="1" t="s">
        <v>31</v>
      </c>
      <c r="B88" s="3">
        <v>3455</v>
      </c>
      <c r="C88" s="2">
        <v>43101</v>
      </c>
      <c r="D88" s="1" t="s">
        <v>72</v>
      </c>
      <c r="E88" s="1" t="s">
        <v>1558</v>
      </c>
      <c r="F88" s="1" t="s">
        <v>1559</v>
      </c>
      <c r="G88" s="1" t="s">
        <v>1560</v>
      </c>
      <c r="H88" s="1" t="s">
        <v>1561</v>
      </c>
      <c r="I88" s="1" t="s">
        <v>1005</v>
      </c>
      <c r="J88" s="1" t="s">
        <v>1006</v>
      </c>
      <c r="K88">
        <v>4</v>
      </c>
      <c r="L88" s="2">
        <v>41770</v>
      </c>
      <c r="M88">
        <v>152</v>
      </c>
      <c r="N88" s="1" t="s">
        <v>177</v>
      </c>
      <c r="O88">
        <v>0</v>
      </c>
      <c r="P88" s="1" t="s">
        <v>1036</v>
      </c>
      <c r="Q88">
        <v>3.75</v>
      </c>
      <c r="R88">
        <v>3.75</v>
      </c>
      <c r="S88">
        <v>0</v>
      </c>
      <c r="T88">
        <v>114</v>
      </c>
      <c r="V88" s="1" t="s">
        <v>1303</v>
      </c>
      <c r="W88">
        <v>25</v>
      </c>
      <c r="X88" s="1" t="s">
        <v>1562</v>
      </c>
      <c r="Y88" s="1" t="s">
        <v>1358</v>
      </c>
      <c r="Z88">
        <v>0</v>
      </c>
      <c r="AA88">
        <v>0</v>
      </c>
      <c r="AB88">
        <v>0</v>
      </c>
      <c r="AC88" s="1" t="s">
        <v>1563</v>
      </c>
      <c r="AD88">
        <v>0</v>
      </c>
      <c r="AE88">
        <v>0</v>
      </c>
      <c r="AF88">
        <v>0</v>
      </c>
      <c r="AG88">
        <v>0</v>
      </c>
      <c r="AH88" s="1" t="s">
        <v>177</v>
      </c>
    </row>
    <row r="89" spans="1:34" x14ac:dyDescent="0.25">
      <c r="A89" s="1" t="s">
        <v>31</v>
      </c>
      <c r="B89" s="3">
        <v>3455</v>
      </c>
      <c r="C89" s="2">
        <v>43101</v>
      </c>
      <c r="D89" s="1" t="s">
        <v>72</v>
      </c>
      <c r="E89" s="1" t="s">
        <v>1564</v>
      </c>
      <c r="F89" s="1" t="s">
        <v>1052</v>
      </c>
      <c r="G89" s="1" t="s">
        <v>1565</v>
      </c>
      <c r="H89" s="1" t="s">
        <v>1566</v>
      </c>
      <c r="I89" s="1" t="s">
        <v>1205</v>
      </c>
      <c r="J89" s="1" t="s">
        <v>1006</v>
      </c>
      <c r="K89">
        <v>4</v>
      </c>
      <c r="L89" s="2">
        <v>41734</v>
      </c>
      <c r="M89">
        <v>152</v>
      </c>
      <c r="N89" s="1" t="s">
        <v>177</v>
      </c>
      <c r="O89">
        <v>0</v>
      </c>
      <c r="P89" s="1" t="s">
        <v>1047</v>
      </c>
      <c r="Q89">
        <v>8</v>
      </c>
      <c r="R89">
        <v>11.75</v>
      </c>
      <c r="S89">
        <v>0</v>
      </c>
      <c r="T89">
        <v>104</v>
      </c>
      <c r="V89" s="1" t="s">
        <v>1149</v>
      </c>
      <c r="W89">
        <v>14</v>
      </c>
      <c r="X89" s="1" t="s">
        <v>1518</v>
      </c>
      <c r="Y89" s="1" t="s">
        <v>1519</v>
      </c>
      <c r="Z89">
        <v>0</v>
      </c>
      <c r="AA89">
        <v>0</v>
      </c>
      <c r="AB89">
        <v>0</v>
      </c>
      <c r="AC89" s="1" t="s">
        <v>1567</v>
      </c>
      <c r="AD89">
        <v>0</v>
      </c>
      <c r="AE89">
        <v>0</v>
      </c>
      <c r="AF89">
        <v>0</v>
      </c>
      <c r="AG89">
        <v>0</v>
      </c>
      <c r="AH89" s="1" t="s">
        <v>177</v>
      </c>
    </row>
    <row r="90" spans="1:34" x14ac:dyDescent="0.25">
      <c r="A90" s="1" t="s">
        <v>31</v>
      </c>
      <c r="B90" s="3">
        <v>3455</v>
      </c>
      <c r="C90" s="2">
        <v>43101</v>
      </c>
      <c r="D90" s="1" t="s">
        <v>72</v>
      </c>
      <c r="E90" s="1" t="s">
        <v>1568</v>
      </c>
      <c r="F90" s="1" t="s">
        <v>1569</v>
      </c>
      <c r="G90" s="1" t="s">
        <v>1570</v>
      </c>
      <c r="H90" s="1" t="s">
        <v>1571</v>
      </c>
      <c r="I90" s="1" t="s">
        <v>1005</v>
      </c>
      <c r="J90" s="1" t="s">
        <v>1008</v>
      </c>
      <c r="K90">
        <v>4</v>
      </c>
      <c r="L90" s="2">
        <v>41740</v>
      </c>
      <c r="M90">
        <v>145</v>
      </c>
      <c r="N90" s="1" t="s">
        <v>177</v>
      </c>
      <c r="O90">
        <v>0</v>
      </c>
      <c r="P90" s="1" t="s">
        <v>1056</v>
      </c>
      <c r="Q90">
        <v>2</v>
      </c>
      <c r="R90">
        <v>13.75</v>
      </c>
      <c r="S90">
        <v>0</v>
      </c>
      <c r="T90">
        <v>94</v>
      </c>
      <c r="V90" s="1" t="s">
        <v>1140</v>
      </c>
      <c r="W90">
        <v>3.5</v>
      </c>
      <c r="X90" s="1" t="s">
        <v>1333</v>
      </c>
      <c r="Y90" s="1" t="s">
        <v>1309</v>
      </c>
      <c r="Z90">
        <v>0</v>
      </c>
      <c r="AA90">
        <v>0</v>
      </c>
      <c r="AB90">
        <v>0</v>
      </c>
      <c r="AC90" s="1" t="s">
        <v>1572</v>
      </c>
      <c r="AD90">
        <v>0</v>
      </c>
      <c r="AE90">
        <v>0</v>
      </c>
      <c r="AF90">
        <v>0</v>
      </c>
      <c r="AG90">
        <v>0</v>
      </c>
      <c r="AH90" s="1" t="s">
        <v>177</v>
      </c>
    </row>
    <row r="91" spans="1:34" x14ac:dyDescent="0.25">
      <c r="A91" s="1" t="s">
        <v>31</v>
      </c>
      <c r="B91" s="3">
        <v>3455</v>
      </c>
      <c r="C91" s="2">
        <v>43101</v>
      </c>
      <c r="D91" s="1" t="s">
        <v>72</v>
      </c>
      <c r="E91" s="1" t="s">
        <v>1573</v>
      </c>
      <c r="F91" s="1" t="s">
        <v>1426</v>
      </c>
      <c r="G91" s="1" t="s">
        <v>1574</v>
      </c>
      <c r="H91" s="1" t="s">
        <v>1575</v>
      </c>
      <c r="I91" s="1" t="s">
        <v>1045</v>
      </c>
      <c r="J91" s="1" t="s">
        <v>1006</v>
      </c>
      <c r="K91">
        <v>4</v>
      </c>
      <c r="L91" s="2">
        <v>41777</v>
      </c>
      <c r="M91">
        <v>152</v>
      </c>
      <c r="N91" s="1" t="s">
        <v>177</v>
      </c>
      <c r="O91">
        <v>0</v>
      </c>
      <c r="P91" s="1" t="s">
        <v>1066</v>
      </c>
      <c r="Q91">
        <v>1</v>
      </c>
      <c r="R91">
        <v>14.75</v>
      </c>
      <c r="S91">
        <v>0</v>
      </c>
      <c r="T91">
        <v>100</v>
      </c>
      <c r="V91" s="1" t="s">
        <v>1576</v>
      </c>
      <c r="W91">
        <v>2.5</v>
      </c>
      <c r="X91" s="1" t="s">
        <v>1577</v>
      </c>
      <c r="Y91" s="1" t="s">
        <v>1334</v>
      </c>
      <c r="Z91">
        <v>0</v>
      </c>
      <c r="AA91">
        <v>0</v>
      </c>
      <c r="AB91">
        <v>0</v>
      </c>
      <c r="AC91" s="1" t="s">
        <v>1578</v>
      </c>
      <c r="AD91">
        <v>0</v>
      </c>
      <c r="AE91">
        <v>0</v>
      </c>
      <c r="AF91">
        <v>0</v>
      </c>
      <c r="AG91">
        <v>0</v>
      </c>
      <c r="AH91" s="1" t="s">
        <v>177</v>
      </c>
    </row>
    <row r="92" spans="1:34" x14ac:dyDescent="0.25">
      <c r="A92" s="1" t="s">
        <v>31</v>
      </c>
      <c r="B92" s="3">
        <v>3455</v>
      </c>
      <c r="C92" s="2">
        <v>43101</v>
      </c>
      <c r="D92" s="1" t="s">
        <v>72</v>
      </c>
      <c r="E92" s="1" t="s">
        <v>1579</v>
      </c>
      <c r="F92" s="1" t="s">
        <v>1580</v>
      </c>
      <c r="G92" s="1" t="s">
        <v>1581</v>
      </c>
      <c r="H92" s="1" t="s">
        <v>1300</v>
      </c>
      <c r="I92" s="1" t="s">
        <v>1005</v>
      </c>
      <c r="J92" s="1" t="s">
        <v>1006</v>
      </c>
      <c r="K92">
        <v>4</v>
      </c>
      <c r="L92" s="2">
        <v>41761</v>
      </c>
      <c r="M92">
        <v>152</v>
      </c>
      <c r="N92" s="1" t="s">
        <v>177</v>
      </c>
      <c r="O92">
        <v>0</v>
      </c>
      <c r="P92" s="1" t="s">
        <v>1148</v>
      </c>
      <c r="Q92">
        <v>1</v>
      </c>
      <c r="R92">
        <v>15.75</v>
      </c>
      <c r="S92">
        <v>0</v>
      </c>
      <c r="T92">
        <v>99</v>
      </c>
      <c r="V92" s="1" t="s">
        <v>1009</v>
      </c>
      <c r="W92">
        <v>16</v>
      </c>
      <c r="X92" s="1" t="s">
        <v>1582</v>
      </c>
      <c r="Y92" s="1" t="s">
        <v>1321</v>
      </c>
      <c r="Z92">
        <v>0</v>
      </c>
      <c r="AA92">
        <v>0</v>
      </c>
      <c r="AB92">
        <v>0</v>
      </c>
      <c r="AC92" s="1" t="s">
        <v>1583</v>
      </c>
      <c r="AD92">
        <v>0</v>
      </c>
      <c r="AE92">
        <v>0</v>
      </c>
      <c r="AF92">
        <v>0</v>
      </c>
      <c r="AG92">
        <v>0</v>
      </c>
      <c r="AH92" s="1" t="s">
        <v>177</v>
      </c>
    </row>
    <row r="93" spans="1:34" x14ac:dyDescent="0.25">
      <c r="A93" s="1" t="s">
        <v>31</v>
      </c>
      <c r="B93" s="3">
        <v>3455</v>
      </c>
      <c r="C93" s="2">
        <v>43101</v>
      </c>
      <c r="D93" s="1" t="s">
        <v>72</v>
      </c>
      <c r="E93" s="1" t="s">
        <v>1584</v>
      </c>
      <c r="F93" s="1" t="s">
        <v>1345</v>
      </c>
      <c r="G93" s="1" t="s">
        <v>1585</v>
      </c>
      <c r="H93" s="1" t="s">
        <v>1586</v>
      </c>
      <c r="I93" s="1" t="s">
        <v>1017</v>
      </c>
      <c r="J93" s="1" t="s">
        <v>1006</v>
      </c>
      <c r="K93">
        <v>4</v>
      </c>
      <c r="L93" s="2">
        <v>41718</v>
      </c>
      <c r="M93">
        <v>152</v>
      </c>
      <c r="N93" s="1" t="s">
        <v>177</v>
      </c>
      <c r="O93">
        <v>0</v>
      </c>
      <c r="P93" s="1" t="s">
        <v>1155</v>
      </c>
      <c r="Q93">
        <v>8</v>
      </c>
      <c r="R93">
        <v>23.75</v>
      </c>
      <c r="S93">
        <v>0</v>
      </c>
      <c r="T93">
        <v>88</v>
      </c>
      <c r="V93" s="1" t="s">
        <v>1106</v>
      </c>
      <c r="W93">
        <v>50</v>
      </c>
      <c r="X93" s="1" t="s">
        <v>1315</v>
      </c>
      <c r="Y93" s="1" t="s">
        <v>1536</v>
      </c>
      <c r="Z93">
        <v>0</v>
      </c>
      <c r="AA93">
        <v>0</v>
      </c>
      <c r="AB93">
        <v>0</v>
      </c>
      <c r="AC93" s="1" t="s">
        <v>1587</v>
      </c>
      <c r="AD93">
        <v>0</v>
      </c>
      <c r="AE93">
        <v>0</v>
      </c>
      <c r="AF93">
        <v>0</v>
      </c>
      <c r="AG93">
        <v>0</v>
      </c>
      <c r="AH93" s="1" t="s">
        <v>177</v>
      </c>
    </row>
    <row r="94" spans="1:34" x14ac:dyDescent="0.25">
      <c r="A94" s="1" t="s">
        <v>31</v>
      </c>
      <c r="B94" s="3">
        <v>3455</v>
      </c>
      <c r="C94" s="2">
        <v>43101</v>
      </c>
      <c r="D94" s="1" t="s">
        <v>72</v>
      </c>
      <c r="E94" s="1" t="s">
        <v>1588</v>
      </c>
      <c r="F94" s="1" t="s">
        <v>1589</v>
      </c>
      <c r="G94" s="1" t="s">
        <v>1590</v>
      </c>
      <c r="H94" s="1" t="s">
        <v>1591</v>
      </c>
      <c r="I94" s="1" t="s">
        <v>1005</v>
      </c>
      <c r="J94" s="1" t="s">
        <v>1006</v>
      </c>
      <c r="K94">
        <v>4</v>
      </c>
      <c r="L94" s="2">
        <v>41702</v>
      </c>
      <c r="M94">
        <v>152</v>
      </c>
      <c r="N94" s="1" t="s">
        <v>177</v>
      </c>
      <c r="O94">
        <v>0</v>
      </c>
      <c r="P94" s="1" t="s">
        <v>1356</v>
      </c>
      <c r="Q94">
        <v>0.75</v>
      </c>
      <c r="R94">
        <v>24.5</v>
      </c>
      <c r="S94">
        <v>0</v>
      </c>
      <c r="T94">
        <v>88</v>
      </c>
      <c r="V94" s="1" t="s">
        <v>1106</v>
      </c>
      <c r="W94">
        <v>50</v>
      </c>
      <c r="X94" s="1" t="s">
        <v>1592</v>
      </c>
      <c r="Y94" s="1" t="s">
        <v>1593</v>
      </c>
      <c r="Z94">
        <v>0</v>
      </c>
      <c r="AA94">
        <v>0</v>
      </c>
      <c r="AB94">
        <v>0</v>
      </c>
      <c r="AC94" s="1" t="s">
        <v>1594</v>
      </c>
      <c r="AD94">
        <v>0</v>
      </c>
      <c r="AE94">
        <v>0</v>
      </c>
      <c r="AF94">
        <v>0</v>
      </c>
      <c r="AG94">
        <v>0</v>
      </c>
      <c r="AH94" s="1" t="s">
        <v>177</v>
      </c>
    </row>
    <row r="95" spans="1:34" x14ac:dyDescent="0.25">
      <c r="A95" s="1" t="s">
        <v>31</v>
      </c>
      <c r="B95" s="3">
        <v>3455</v>
      </c>
      <c r="C95" s="2">
        <v>43101</v>
      </c>
      <c r="D95" s="1" t="s">
        <v>72</v>
      </c>
      <c r="E95" s="1" t="s">
        <v>1595</v>
      </c>
      <c r="F95" s="1" t="s">
        <v>1596</v>
      </c>
      <c r="G95" s="1" t="s">
        <v>1597</v>
      </c>
      <c r="H95" s="1" t="s">
        <v>1598</v>
      </c>
      <c r="I95" s="1" t="s">
        <v>1005</v>
      </c>
      <c r="J95" s="1" t="s">
        <v>1006</v>
      </c>
      <c r="K95">
        <v>4</v>
      </c>
      <c r="L95" s="2">
        <v>41700</v>
      </c>
      <c r="M95">
        <v>152</v>
      </c>
      <c r="N95" s="1" t="s">
        <v>177</v>
      </c>
      <c r="O95">
        <v>0</v>
      </c>
      <c r="P95" s="1" t="s">
        <v>1599</v>
      </c>
      <c r="Q95">
        <v>9</v>
      </c>
      <c r="R95">
        <v>33.5</v>
      </c>
      <c r="S95">
        <v>0</v>
      </c>
      <c r="T95">
        <v>75</v>
      </c>
      <c r="V95" s="1" t="s">
        <v>1149</v>
      </c>
      <c r="W95">
        <v>14</v>
      </c>
      <c r="X95" s="1" t="s">
        <v>1380</v>
      </c>
      <c r="Y95" s="1" t="s">
        <v>1364</v>
      </c>
      <c r="Z95">
        <v>0</v>
      </c>
      <c r="AA95">
        <v>0</v>
      </c>
      <c r="AB95">
        <v>0</v>
      </c>
      <c r="AC95" s="1" t="s">
        <v>1600</v>
      </c>
      <c r="AD95">
        <v>0</v>
      </c>
      <c r="AE95">
        <v>0</v>
      </c>
      <c r="AF95">
        <v>0</v>
      </c>
      <c r="AG95">
        <v>0</v>
      </c>
      <c r="AH95" s="1" t="s">
        <v>177</v>
      </c>
    </row>
    <row r="96" spans="1:34" x14ac:dyDescent="0.25">
      <c r="A96" s="1" t="s">
        <v>31</v>
      </c>
      <c r="B96" s="3">
        <v>3455</v>
      </c>
      <c r="C96" s="2">
        <v>43101</v>
      </c>
      <c r="D96" s="1" t="s">
        <v>72</v>
      </c>
      <c r="E96" s="1" t="s">
        <v>1601</v>
      </c>
      <c r="F96" s="1" t="s">
        <v>1602</v>
      </c>
      <c r="G96" s="1" t="s">
        <v>1603</v>
      </c>
      <c r="H96" s="1" t="s">
        <v>1014</v>
      </c>
      <c r="I96" s="1" t="s">
        <v>1005</v>
      </c>
      <c r="J96" s="1" t="s">
        <v>1006</v>
      </c>
      <c r="K96">
        <v>4</v>
      </c>
      <c r="L96" s="2">
        <v>41733</v>
      </c>
      <c r="M96">
        <v>152</v>
      </c>
      <c r="N96" s="1" t="s">
        <v>177</v>
      </c>
      <c r="O96">
        <v>0</v>
      </c>
      <c r="P96" s="1" t="s">
        <v>1604</v>
      </c>
      <c r="Q96">
        <v>11</v>
      </c>
      <c r="R96">
        <v>44.5</v>
      </c>
      <c r="S96">
        <v>0</v>
      </c>
      <c r="T96">
        <v>61</v>
      </c>
      <c r="V96" s="1" t="s">
        <v>1075</v>
      </c>
      <c r="W96">
        <v>10</v>
      </c>
      <c r="X96" s="1" t="s">
        <v>1326</v>
      </c>
      <c r="Y96" s="1" t="s">
        <v>1605</v>
      </c>
      <c r="Z96">
        <v>0</v>
      </c>
      <c r="AA96">
        <v>0</v>
      </c>
      <c r="AB96">
        <v>0</v>
      </c>
      <c r="AC96" s="1" t="s">
        <v>1606</v>
      </c>
      <c r="AD96">
        <v>0</v>
      </c>
      <c r="AE96">
        <v>0</v>
      </c>
      <c r="AF96">
        <v>0</v>
      </c>
      <c r="AG96">
        <v>0</v>
      </c>
      <c r="AH96" s="1" t="s">
        <v>177</v>
      </c>
    </row>
    <row r="97" spans="1:34" x14ac:dyDescent="0.25">
      <c r="A97" s="1" t="s">
        <v>31</v>
      </c>
      <c r="B97" s="3">
        <v>3455</v>
      </c>
      <c r="C97" s="2">
        <v>43101</v>
      </c>
      <c r="D97" s="1" t="s">
        <v>72</v>
      </c>
      <c r="E97" s="1" t="s">
        <v>1607</v>
      </c>
      <c r="F97" s="1" t="s">
        <v>1608</v>
      </c>
      <c r="G97" s="1" t="s">
        <v>1609</v>
      </c>
      <c r="H97" s="1" t="s">
        <v>1241</v>
      </c>
      <c r="I97" s="1" t="s">
        <v>1017</v>
      </c>
      <c r="J97" s="1" t="s">
        <v>1006</v>
      </c>
      <c r="K97">
        <v>4</v>
      </c>
      <c r="L97" s="2">
        <v>41711</v>
      </c>
      <c r="M97">
        <v>152</v>
      </c>
      <c r="N97" s="1" t="s">
        <v>177</v>
      </c>
      <c r="O97">
        <v>0</v>
      </c>
      <c r="P97" s="1" t="s">
        <v>1610</v>
      </c>
      <c r="Q97">
        <v>3.75</v>
      </c>
      <c r="R97">
        <v>48.25</v>
      </c>
      <c r="S97">
        <v>0</v>
      </c>
      <c r="T97">
        <v>56</v>
      </c>
      <c r="V97" s="1" t="s">
        <v>1100</v>
      </c>
      <c r="W97">
        <v>20</v>
      </c>
      <c r="X97" s="1" t="s">
        <v>1611</v>
      </c>
      <c r="Y97" s="1" t="s">
        <v>1327</v>
      </c>
      <c r="Z97">
        <v>0</v>
      </c>
      <c r="AA97">
        <v>0</v>
      </c>
      <c r="AB97">
        <v>0</v>
      </c>
      <c r="AC97" s="1" t="s">
        <v>1612</v>
      </c>
      <c r="AD97">
        <v>0</v>
      </c>
      <c r="AE97">
        <v>0</v>
      </c>
      <c r="AF97">
        <v>0</v>
      </c>
      <c r="AG97">
        <v>0</v>
      </c>
      <c r="AH97" s="1" t="s">
        <v>177</v>
      </c>
    </row>
    <row r="98" spans="1:34" x14ac:dyDescent="0.25">
      <c r="A98" s="1" t="s">
        <v>31</v>
      </c>
      <c r="B98" s="3">
        <v>3455</v>
      </c>
      <c r="C98" s="2">
        <v>43101</v>
      </c>
      <c r="D98" s="1" t="s">
        <v>72</v>
      </c>
      <c r="E98" s="1" t="s">
        <v>1613</v>
      </c>
      <c r="F98" s="1" t="s">
        <v>1614</v>
      </c>
      <c r="G98" s="1" t="s">
        <v>1615</v>
      </c>
      <c r="H98" s="1" t="s">
        <v>1616</v>
      </c>
      <c r="I98" s="1" t="s">
        <v>1005</v>
      </c>
      <c r="J98" s="1" t="s">
        <v>1006</v>
      </c>
      <c r="K98">
        <v>4</v>
      </c>
      <c r="L98" s="2">
        <v>41781</v>
      </c>
      <c r="M98">
        <v>152</v>
      </c>
      <c r="N98" s="1" t="s">
        <v>177</v>
      </c>
      <c r="O98">
        <v>0</v>
      </c>
      <c r="P98" s="1" t="s">
        <v>1617</v>
      </c>
      <c r="Q98">
        <v>23</v>
      </c>
      <c r="R98">
        <v>71.25</v>
      </c>
      <c r="S98">
        <v>0</v>
      </c>
      <c r="T98">
        <v>26</v>
      </c>
      <c r="V98" s="1" t="s">
        <v>1303</v>
      </c>
      <c r="W98">
        <v>25</v>
      </c>
      <c r="X98" s="1" t="s">
        <v>1618</v>
      </c>
      <c r="Y98" s="1" t="s">
        <v>1390</v>
      </c>
      <c r="Z98">
        <v>0</v>
      </c>
      <c r="AA98">
        <v>0</v>
      </c>
      <c r="AB98">
        <v>0</v>
      </c>
      <c r="AC98" s="1" t="s">
        <v>1619</v>
      </c>
      <c r="AD98">
        <v>0</v>
      </c>
      <c r="AE98">
        <v>0</v>
      </c>
      <c r="AF98">
        <v>0</v>
      </c>
      <c r="AG98">
        <v>0</v>
      </c>
      <c r="AH98" s="1" t="s">
        <v>177</v>
      </c>
    </row>
    <row r="99" spans="1:34" x14ac:dyDescent="0.25">
      <c r="A99" s="1" t="s">
        <v>31</v>
      </c>
      <c r="B99" s="3">
        <v>3455</v>
      </c>
      <c r="C99" s="2">
        <v>43101</v>
      </c>
      <c r="D99" s="1" t="s">
        <v>72</v>
      </c>
      <c r="E99" s="1" t="s">
        <v>1620</v>
      </c>
      <c r="F99" s="1" t="s">
        <v>1337</v>
      </c>
      <c r="G99" s="1" t="s">
        <v>1621</v>
      </c>
      <c r="H99" s="1" t="s">
        <v>1622</v>
      </c>
      <c r="I99" s="1" t="s">
        <v>1005</v>
      </c>
      <c r="J99" s="1" t="s">
        <v>1008</v>
      </c>
      <c r="K99">
        <v>4</v>
      </c>
      <c r="L99" s="2">
        <v>41748</v>
      </c>
      <c r="M99">
        <v>145</v>
      </c>
      <c r="N99" s="1" t="s">
        <v>177</v>
      </c>
      <c r="O99">
        <v>0</v>
      </c>
      <c r="P99" s="1" t="s">
        <v>1623</v>
      </c>
      <c r="Q99">
        <v>29</v>
      </c>
      <c r="R99">
        <v>100.3</v>
      </c>
      <c r="S99">
        <v>0</v>
      </c>
      <c r="T99">
        <v>0</v>
      </c>
      <c r="V99" s="1" t="s">
        <v>1349</v>
      </c>
      <c r="W99">
        <v>100</v>
      </c>
      <c r="X99" s="1" t="s">
        <v>1624</v>
      </c>
      <c r="Y99" s="1" t="s">
        <v>1625</v>
      </c>
      <c r="Z99">
        <v>0</v>
      </c>
      <c r="AA99">
        <v>0</v>
      </c>
      <c r="AB99">
        <v>0</v>
      </c>
      <c r="AC99" s="1" t="s">
        <v>1626</v>
      </c>
      <c r="AD99">
        <v>0</v>
      </c>
      <c r="AE99">
        <v>0</v>
      </c>
      <c r="AF99">
        <v>0</v>
      </c>
      <c r="AG99">
        <v>0</v>
      </c>
      <c r="AH99" s="1" t="s">
        <v>177</v>
      </c>
    </row>
    <row r="100" spans="1:34" x14ac:dyDescent="0.25">
      <c r="A100" s="1" t="s">
        <v>31</v>
      </c>
      <c r="B100" s="3">
        <v>3456</v>
      </c>
      <c r="C100" s="2">
        <v>43101</v>
      </c>
      <c r="D100" s="1" t="s">
        <v>32</v>
      </c>
      <c r="E100" s="1" t="s">
        <v>1627</v>
      </c>
      <c r="F100" s="1" t="s">
        <v>1277</v>
      </c>
      <c r="G100" s="1" t="s">
        <v>1628</v>
      </c>
      <c r="H100" s="1" t="s">
        <v>1629</v>
      </c>
      <c r="I100" s="1" t="s">
        <v>1017</v>
      </c>
      <c r="J100" s="1" t="s">
        <v>1006</v>
      </c>
      <c r="K100">
        <v>5</v>
      </c>
      <c r="L100" s="2">
        <v>41391</v>
      </c>
      <c r="M100">
        <v>157</v>
      </c>
      <c r="N100" s="1" t="s">
        <v>177</v>
      </c>
      <c r="O100">
        <v>0</v>
      </c>
      <c r="P100" s="1" t="s">
        <v>1018</v>
      </c>
      <c r="Q100">
        <v>0</v>
      </c>
      <c r="R100">
        <v>0</v>
      </c>
      <c r="S100">
        <v>0</v>
      </c>
      <c r="T100">
        <v>0</v>
      </c>
      <c r="U100">
        <v>0</v>
      </c>
      <c r="V100" s="1" t="s">
        <v>1106</v>
      </c>
      <c r="W100">
        <v>50</v>
      </c>
      <c r="X100" s="1" t="s">
        <v>1630</v>
      </c>
      <c r="Y100" s="1" t="s">
        <v>1631</v>
      </c>
      <c r="Z100">
        <v>0</v>
      </c>
      <c r="AA100">
        <v>0</v>
      </c>
      <c r="AB100">
        <v>0</v>
      </c>
      <c r="AC100" s="1" t="s">
        <v>1632</v>
      </c>
      <c r="AD100">
        <v>0</v>
      </c>
      <c r="AE100">
        <v>0</v>
      </c>
      <c r="AF100">
        <v>0</v>
      </c>
      <c r="AG100">
        <v>0</v>
      </c>
      <c r="AH100" s="1" t="s">
        <v>177</v>
      </c>
    </row>
    <row r="101" spans="1:34" x14ac:dyDescent="0.25">
      <c r="A101" s="1" t="s">
        <v>31</v>
      </c>
      <c r="B101" s="3">
        <v>3456</v>
      </c>
      <c r="C101" s="2">
        <v>43101</v>
      </c>
      <c r="D101" s="1" t="s">
        <v>32</v>
      </c>
      <c r="E101" s="1" t="s">
        <v>1633</v>
      </c>
      <c r="F101" s="1" t="s">
        <v>1166</v>
      </c>
      <c r="G101" s="1" t="s">
        <v>1634</v>
      </c>
      <c r="H101" s="1" t="s">
        <v>1488</v>
      </c>
      <c r="I101" s="1" t="s">
        <v>1005</v>
      </c>
      <c r="J101" s="1" t="s">
        <v>1006</v>
      </c>
      <c r="K101">
        <v>7</v>
      </c>
      <c r="L101" s="2">
        <v>40636</v>
      </c>
      <c r="M101">
        <v>157</v>
      </c>
      <c r="N101" s="1" t="s">
        <v>1191</v>
      </c>
      <c r="O101">
        <v>0</v>
      </c>
      <c r="P101" s="1" t="s">
        <v>1027</v>
      </c>
      <c r="Q101">
        <v>0</v>
      </c>
      <c r="R101">
        <v>0</v>
      </c>
      <c r="S101">
        <v>114</v>
      </c>
      <c r="T101">
        <v>119</v>
      </c>
      <c r="U101">
        <v>104</v>
      </c>
      <c r="V101" s="1" t="s">
        <v>1178</v>
      </c>
      <c r="W101">
        <v>1.2</v>
      </c>
      <c r="X101" s="1" t="s">
        <v>1320</v>
      </c>
      <c r="Y101" s="1" t="s">
        <v>1635</v>
      </c>
      <c r="Z101">
        <v>0</v>
      </c>
      <c r="AA101">
        <v>0</v>
      </c>
      <c r="AB101">
        <v>0</v>
      </c>
      <c r="AC101" s="1" t="s">
        <v>1636</v>
      </c>
      <c r="AD101">
        <v>0</v>
      </c>
      <c r="AE101">
        <v>0</v>
      </c>
      <c r="AF101">
        <v>0</v>
      </c>
      <c r="AG101">
        <v>0</v>
      </c>
      <c r="AH101" s="1" t="s">
        <v>177</v>
      </c>
    </row>
    <row r="102" spans="1:34" x14ac:dyDescent="0.25">
      <c r="A102" s="1" t="s">
        <v>31</v>
      </c>
      <c r="B102" s="3">
        <v>3456</v>
      </c>
      <c r="C102" s="2">
        <v>43101</v>
      </c>
      <c r="D102" s="1" t="s">
        <v>32</v>
      </c>
      <c r="E102" s="1" t="s">
        <v>1637</v>
      </c>
      <c r="F102" s="1" t="s">
        <v>1638</v>
      </c>
      <c r="G102" s="1" t="s">
        <v>1639</v>
      </c>
      <c r="H102" s="1" t="s">
        <v>1290</v>
      </c>
      <c r="I102" s="1" t="s">
        <v>1005</v>
      </c>
      <c r="J102" s="1" t="s">
        <v>1006</v>
      </c>
      <c r="K102">
        <v>5</v>
      </c>
      <c r="L102" s="2">
        <v>41318</v>
      </c>
      <c r="M102">
        <v>157</v>
      </c>
      <c r="N102" s="1" t="s">
        <v>1007</v>
      </c>
      <c r="O102">
        <v>0</v>
      </c>
      <c r="P102" s="1" t="s">
        <v>1036</v>
      </c>
      <c r="Q102">
        <v>13</v>
      </c>
      <c r="R102">
        <v>13</v>
      </c>
      <c r="S102">
        <v>0</v>
      </c>
      <c r="T102">
        <v>106</v>
      </c>
      <c r="U102">
        <v>97</v>
      </c>
      <c r="V102" s="1" t="s">
        <v>1640</v>
      </c>
      <c r="W102">
        <v>1.38</v>
      </c>
      <c r="X102" s="1" t="s">
        <v>1641</v>
      </c>
      <c r="Y102" s="1" t="s">
        <v>1642</v>
      </c>
      <c r="Z102">
        <v>0</v>
      </c>
      <c r="AA102">
        <v>0</v>
      </c>
      <c r="AB102">
        <v>0</v>
      </c>
      <c r="AC102" s="1" t="s">
        <v>1643</v>
      </c>
      <c r="AD102">
        <v>0</v>
      </c>
      <c r="AE102">
        <v>0</v>
      </c>
      <c r="AF102">
        <v>0</v>
      </c>
      <c r="AG102">
        <v>0</v>
      </c>
      <c r="AH102" s="1" t="s">
        <v>177</v>
      </c>
    </row>
    <row r="103" spans="1:34" x14ac:dyDescent="0.25">
      <c r="A103" s="1" t="s">
        <v>31</v>
      </c>
      <c r="B103" s="3">
        <v>3456</v>
      </c>
      <c r="C103" s="2">
        <v>43101</v>
      </c>
      <c r="D103" s="1" t="s">
        <v>32</v>
      </c>
      <c r="E103" s="1" t="s">
        <v>1644</v>
      </c>
      <c r="F103" s="1" t="s">
        <v>1645</v>
      </c>
      <c r="G103" s="1" t="s">
        <v>1646</v>
      </c>
      <c r="H103" s="1" t="s">
        <v>1647</v>
      </c>
      <c r="I103" s="1" t="s">
        <v>1005</v>
      </c>
      <c r="J103" s="1" t="s">
        <v>1006</v>
      </c>
      <c r="K103">
        <v>6</v>
      </c>
      <c r="L103" s="2">
        <v>41001</v>
      </c>
      <c r="M103">
        <v>157</v>
      </c>
      <c r="N103" s="1" t="s">
        <v>1648</v>
      </c>
      <c r="O103">
        <v>0</v>
      </c>
      <c r="P103" s="1" t="s">
        <v>1047</v>
      </c>
      <c r="Q103">
        <v>12</v>
      </c>
      <c r="R103">
        <v>25</v>
      </c>
      <c r="S103">
        <v>0</v>
      </c>
      <c r="T103">
        <v>96</v>
      </c>
      <c r="U103">
        <v>92</v>
      </c>
      <c r="V103" s="1" t="s">
        <v>1091</v>
      </c>
      <c r="W103">
        <v>33</v>
      </c>
      <c r="X103" s="1" t="s">
        <v>1649</v>
      </c>
      <c r="Y103" s="1" t="s">
        <v>1650</v>
      </c>
      <c r="Z103">
        <v>0</v>
      </c>
      <c r="AA103">
        <v>0</v>
      </c>
      <c r="AB103">
        <v>0</v>
      </c>
      <c r="AC103" s="1" t="s">
        <v>1651</v>
      </c>
      <c r="AD103">
        <v>0</v>
      </c>
      <c r="AE103">
        <v>0</v>
      </c>
      <c r="AF103">
        <v>0</v>
      </c>
      <c r="AG103">
        <v>0</v>
      </c>
      <c r="AH103" s="1" t="s">
        <v>177</v>
      </c>
    </row>
    <row r="104" spans="1:34" x14ac:dyDescent="0.25">
      <c r="A104" s="1" t="s">
        <v>31</v>
      </c>
      <c r="B104" s="3">
        <v>3456</v>
      </c>
      <c r="C104" s="2">
        <v>43101</v>
      </c>
      <c r="D104" s="1" t="s">
        <v>32</v>
      </c>
      <c r="E104" s="1" t="s">
        <v>1652</v>
      </c>
      <c r="F104" s="1" t="s">
        <v>1596</v>
      </c>
      <c r="G104" s="1" t="s">
        <v>1653</v>
      </c>
      <c r="H104" s="1" t="s">
        <v>1654</v>
      </c>
      <c r="I104" s="1" t="s">
        <v>1005</v>
      </c>
      <c r="J104" s="1" t="s">
        <v>1006</v>
      </c>
      <c r="K104">
        <v>5</v>
      </c>
      <c r="L104" s="2">
        <v>41352</v>
      </c>
      <c r="M104">
        <v>157</v>
      </c>
      <c r="N104" s="1" t="s">
        <v>1191</v>
      </c>
      <c r="O104">
        <v>0</v>
      </c>
      <c r="P104" s="1" t="s">
        <v>1056</v>
      </c>
      <c r="Q104">
        <v>22</v>
      </c>
      <c r="R104">
        <v>47</v>
      </c>
      <c r="S104">
        <v>0</v>
      </c>
      <c r="T104">
        <v>72</v>
      </c>
      <c r="U104">
        <v>81</v>
      </c>
      <c r="V104" s="1" t="s">
        <v>1185</v>
      </c>
      <c r="W104">
        <v>5.5</v>
      </c>
      <c r="X104" s="1" t="s">
        <v>1655</v>
      </c>
      <c r="Y104" s="1" t="s">
        <v>1656</v>
      </c>
      <c r="Z104">
        <v>0</v>
      </c>
      <c r="AA104">
        <v>0</v>
      </c>
      <c r="AB104">
        <v>0</v>
      </c>
      <c r="AC104" s="1" t="s">
        <v>1657</v>
      </c>
      <c r="AD104">
        <v>0</v>
      </c>
      <c r="AE104">
        <v>0</v>
      </c>
      <c r="AF104">
        <v>0</v>
      </c>
      <c r="AG104">
        <v>0</v>
      </c>
      <c r="AH104" s="1" t="s">
        <v>177</v>
      </c>
    </row>
    <row r="105" spans="1:34" x14ac:dyDescent="0.25">
      <c r="A105" s="1" t="s">
        <v>31</v>
      </c>
      <c r="B105" s="3">
        <v>3456</v>
      </c>
      <c r="C105" s="2">
        <v>43101</v>
      </c>
      <c r="D105" s="1" t="s">
        <v>32</v>
      </c>
      <c r="E105" s="1" t="s">
        <v>1658</v>
      </c>
      <c r="F105" s="1" t="s">
        <v>1659</v>
      </c>
      <c r="G105" s="1" t="s">
        <v>1660</v>
      </c>
      <c r="H105" s="1" t="s">
        <v>1064</v>
      </c>
      <c r="I105" s="1" t="s">
        <v>1005</v>
      </c>
      <c r="J105" s="1" t="s">
        <v>1006</v>
      </c>
      <c r="K105">
        <v>5</v>
      </c>
      <c r="L105" s="2">
        <v>41386</v>
      </c>
      <c r="M105">
        <v>157</v>
      </c>
      <c r="N105" s="1" t="s">
        <v>177</v>
      </c>
      <c r="O105">
        <v>0</v>
      </c>
      <c r="P105" s="1" t="s">
        <v>1066</v>
      </c>
      <c r="Q105">
        <v>26</v>
      </c>
      <c r="R105">
        <v>73</v>
      </c>
      <c r="S105">
        <v>0</v>
      </c>
      <c r="T105">
        <v>46</v>
      </c>
      <c r="U105">
        <v>69</v>
      </c>
      <c r="V105" s="1" t="s">
        <v>1091</v>
      </c>
      <c r="W105">
        <v>33</v>
      </c>
      <c r="X105" s="1" t="s">
        <v>1661</v>
      </c>
      <c r="Y105" s="1" t="s">
        <v>1662</v>
      </c>
      <c r="Z105">
        <v>0</v>
      </c>
      <c r="AA105">
        <v>0</v>
      </c>
      <c r="AB105">
        <v>0</v>
      </c>
      <c r="AC105" s="1" t="s">
        <v>1663</v>
      </c>
      <c r="AD105">
        <v>0</v>
      </c>
      <c r="AE105">
        <v>0</v>
      </c>
      <c r="AF105">
        <v>0</v>
      </c>
      <c r="AG105">
        <v>0</v>
      </c>
      <c r="AH105" s="1" t="s">
        <v>177</v>
      </c>
    </row>
    <row r="106" spans="1:34" x14ac:dyDescent="0.25">
      <c r="A106" s="1" t="s">
        <v>31</v>
      </c>
      <c r="B106" s="3">
        <v>3456</v>
      </c>
      <c r="C106" s="2">
        <v>43101</v>
      </c>
      <c r="D106" s="1" t="s">
        <v>32</v>
      </c>
      <c r="E106" s="1" t="s">
        <v>1664</v>
      </c>
      <c r="F106" s="1" t="s">
        <v>1665</v>
      </c>
      <c r="G106" s="1" t="s">
        <v>1666</v>
      </c>
      <c r="H106" s="1" t="s">
        <v>1667</v>
      </c>
      <c r="I106" s="1" t="s">
        <v>1017</v>
      </c>
      <c r="J106" s="1" t="s">
        <v>1006</v>
      </c>
      <c r="K106">
        <v>5</v>
      </c>
      <c r="L106" s="2">
        <v>41330</v>
      </c>
      <c r="M106">
        <v>157</v>
      </c>
      <c r="N106" s="1" t="s">
        <v>177</v>
      </c>
      <c r="O106">
        <v>0</v>
      </c>
      <c r="P106" s="1" t="s">
        <v>1148</v>
      </c>
      <c r="Q106">
        <v>16</v>
      </c>
      <c r="R106">
        <v>89</v>
      </c>
      <c r="S106">
        <v>0</v>
      </c>
      <c r="T106">
        <v>30</v>
      </c>
      <c r="U106">
        <v>62</v>
      </c>
      <c r="V106" s="1" t="s">
        <v>1135</v>
      </c>
      <c r="W106">
        <v>12</v>
      </c>
      <c r="X106" s="1" t="s">
        <v>1315</v>
      </c>
      <c r="Y106" s="1" t="s">
        <v>1668</v>
      </c>
      <c r="Z106">
        <v>0</v>
      </c>
      <c r="AA106">
        <v>0</v>
      </c>
      <c r="AB106">
        <v>0</v>
      </c>
      <c r="AC106" s="1" t="s">
        <v>1669</v>
      </c>
      <c r="AD106">
        <v>0</v>
      </c>
      <c r="AE106">
        <v>0</v>
      </c>
      <c r="AF106">
        <v>0</v>
      </c>
      <c r="AG106">
        <v>0</v>
      </c>
      <c r="AH106" s="1" t="s">
        <v>177</v>
      </c>
    </row>
    <row r="107" spans="1:34" x14ac:dyDescent="0.25">
      <c r="A107" s="1" t="s">
        <v>31</v>
      </c>
      <c r="B107" s="3">
        <v>3456</v>
      </c>
      <c r="C107" s="2">
        <v>43101</v>
      </c>
      <c r="D107" s="1" t="s">
        <v>32</v>
      </c>
      <c r="E107" s="1" t="s">
        <v>1670</v>
      </c>
      <c r="F107" s="1" t="s">
        <v>1671</v>
      </c>
      <c r="G107" s="1" t="s">
        <v>1672</v>
      </c>
      <c r="H107" s="1" t="s">
        <v>1673</v>
      </c>
      <c r="I107" s="1" t="s">
        <v>1005</v>
      </c>
      <c r="J107" s="1" t="s">
        <v>1006</v>
      </c>
      <c r="K107">
        <v>8</v>
      </c>
      <c r="L107" s="2">
        <v>40276</v>
      </c>
      <c r="M107">
        <v>150</v>
      </c>
      <c r="N107" s="1" t="s">
        <v>177</v>
      </c>
      <c r="O107">
        <v>0</v>
      </c>
      <c r="P107" s="1" t="s">
        <v>1155</v>
      </c>
      <c r="Q107">
        <v>0.5</v>
      </c>
      <c r="R107">
        <v>89.5</v>
      </c>
      <c r="S107">
        <v>0</v>
      </c>
      <c r="T107">
        <v>30</v>
      </c>
      <c r="U107">
        <v>61</v>
      </c>
      <c r="V107" s="1" t="s">
        <v>1106</v>
      </c>
      <c r="W107">
        <v>50</v>
      </c>
      <c r="X107" s="1" t="s">
        <v>1029</v>
      </c>
      <c r="Y107" s="1" t="s">
        <v>1674</v>
      </c>
      <c r="Z107">
        <v>0</v>
      </c>
      <c r="AA107">
        <v>7</v>
      </c>
      <c r="AB107">
        <v>0</v>
      </c>
      <c r="AC107" s="1" t="s">
        <v>1675</v>
      </c>
      <c r="AD107">
        <v>0</v>
      </c>
      <c r="AE107">
        <v>0</v>
      </c>
      <c r="AF107">
        <v>0</v>
      </c>
      <c r="AG107">
        <v>0</v>
      </c>
      <c r="AH107" s="1" t="s">
        <v>177</v>
      </c>
    </row>
    <row r="108" spans="1:34" x14ac:dyDescent="0.25">
      <c r="A108" s="1" t="s">
        <v>31</v>
      </c>
      <c r="B108" s="3">
        <v>3456</v>
      </c>
      <c r="C108" s="2">
        <v>43101</v>
      </c>
      <c r="D108" s="1" t="s">
        <v>32</v>
      </c>
      <c r="E108" s="1" t="s">
        <v>1676</v>
      </c>
      <c r="F108" s="1" t="s">
        <v>1645</v>
      </c>
      <c r="G108" s="1" t="s">
        <v>1677</v>
      </c>
      <c r="H108" s="1" t="s">
        <v>1678</v>
      </c>
      <c r="I108" s="1" t="s">
        <v>1005</v>
      </c>
      <c r="J108" s="1" t="s">
        <v>1006</v>
      </c>
      <c r="K108">
        <v>6</v>
      </c>
      <c r="L108" s="2">
        <v>41081</v>
      </c>
      <c r="M108">
        <v>157</v>
      </c>
      <c r="N108" s="1" t="s">
        <v>177</v>
      </c>
      <c r="O108">
        <v>0</v>
      </c>
      <c r="P108" s="1" t="s">
        <v>1356</v>
      </c>
      <c r="Q108">
        <v>10</v>
      </c>
      <c r="R108">
        <v>99.5</v>
      </c>
      <c r="S108">
        <v>0</v>
      </c>
      <c r="T108">
        <v>20</v>
      </c>
      <c r="U108">
        <v>57</v>
      </c>
      <c r="V108" s="1" t="s">
        <v>1100</v>
      </c>
      <c r="W108">
        <v>20</v>
      </c>
      <c r="X108" s="1" t="s">
        <v>1641</v>
      </c>
      <c r="Y108" s="1" t="s">
        <v>1679</v>
      </c>
      <c r="Z108">
        <v>0</v>
      </c>
      <c r="AA108">
        <v>0</v>
      </c>
      <c r="AB108">
        <v>0</v>
      </c>
      <c r="AC108" s="1" t="s">
        <v>1680</v>
      </c>
      <c r="AD108">
        <v>0</v>
      </c>
      <c r="AE108">
        <v>0</v>
      </c>
      <c r="AF108">
        <v>0</v>
      </c>
      <c r="AG108">
        <v>0</v>
      </c>
      <c r="AH108" s="1" t="s">
        <v>177</v>
      </c>
    </row>
    <row r="109" spans="1:34" x14ac:dyDescent="0.25">
      <c r="A109" s="1" t="s">
        <v>31</v>
      </c>
      <c r="B109" s="3">
        <v>3457</v>
      </c>
      <c r="C109" s="2">
        <v>43101</v>
      </c>
      <c r="D109" s="1" t="s">
        <v>32</v>
      </c>
      <c r="E109" s="1" t="s">
        <v>1681</v>
      </c>
      <c r="F109" s="1" t="s">
        <v>1682</v>
      </c>
      <c r="G109" s="1" t="s">
        <v>1683</v>
      </c>
      <c r="H109" s="1" t="s">
        <v>1504</v>
      </c>
      <c r="I109" s="1" t="s">
        <v>1005</v>
      </c>
      <c r="J109" s="1" t="s">
        <v>1006</v>
      </c>
      <c r="K109">
        <v>10</v>
      </c>
      <c r="L109" s="2">
        <v>39571</v>
      </c>
      <c r="M109">
        <v>152</v>
      </c>
      <c r="N109" s="1" t="s">
        <v>1007</v>
      </c>
      <c r="O109">
        <v>0</v>
      </c>
      <c r="P109" s="1" t="s">
        <v>1008</v>
      </c>
      <c r="Q109">
        <v>0</v>
      </c>
      <c r="R109">
        <v>0</v>
      </c>
      <c r="S109">
        <v>121</v>
      </c>
      <c r="T109">
        <v>128</v>
      </c>
      <c r="U109">
        <v>0</v>
      </c>
      <c r="V109" s="1" t="s">
        <v>1684</v>
      </c>
      <c r="W109">
        <v>1.75</v>
      </c>
      <c r="X109" s="1" t="s">
        <v>1685</v>
      </c>
      <c r="Y109" s="1" t="s">
        <v>1686</v>
      </c>
      <c r="Z109">
        <v>0</v>
      </c>
      <c r="AA109">
        <v>3</v>
      </c>
      <c r="AB109">
        <v>0</v>
      </c>
      <c r="AC109" s="1" t="s">
        <v>1687</v>
      </c>
      <c r="AD109">
        <v>0</v>
      </c>
      <c r="AE109">
        <v>0</v>
      </c>
      <c r="AF109">
        <v>0</v>
      </c>
      <c r="AG109">
        <v>0</v>
      </c>
      <c r="AH109" s="1" t="s">
        <v>177</v>
      </c>
    </row>
    <row r="110" spans="1:34" x14ac:dyDescent="0.25">
      <c r="A110" s="1" t="s">
        <v>31</v>
      </c>
      <c r="B110" s="3">
        <v>3457</v>
      </c>
      <c r="C110" s="2">
        <v>43101</v>
      </c>
      <c r="D110" s="1" t="s">
        <v>32</v>
      </c>
      <c r="E110" s="1" t="s">
        <v>1688</v>
      </c>
      <c r="F110" s="1" t="s">
        <v>1182</v>
      </c>
      <c r="G110" s="1" t="s">
        <v>1689</v>
      </c>
      <c r="H110" s="1" t="s">
        <v>1690</v>
      </c>
      <c r="I110" s="1" t="s">
        <v>1045</v>
      </c>
      <c r="J110" s="1" t="s">
        <v>1006</v>
      </c>
      <c r="K110">
        <v>7</v>
      </c>
      <c r="L110" s="2">
        <v>40662</v>
      </c>
      <c r="M110">
        <v>150</v>
      </c>
      <c r="N110" s="1" t="s">
        <v>177</v>
      </c>
      <c r="O110">
        <v>0</v>
      </c>
      <c r="P110" s="1" t="s">
        <v>1027</v>
      </c>
      <c r="Q110">
        <v>0</v>
      </c>
      <c r="R110">
        <v>0</v>
      </c>
      <c r="S110">
        <v>119</v>
      </c>
      <c r="T110">
        <v>126</v>
      </c>
      <c r="U110">
        <v>108</v>
      </c>
      <c r="V110" s="1" t="s">
        <v>1691</v>
      </c>
      <c r="W110">
        <v>1.63</v>
      </c>
      <c r="X110" s="1" t="s">
        <v>1464</v>
      </c>
      <c r="Y110" s="1" t="s">
        <v>1692</v>
      </c>
      <c r="Z110">
        <v>0</v>
      </c>
      <c r="AA110">
        <v>3</v>
      </c>
      <c r="AB110">
        <v>0</v>
      </c>
      <c r="AC110" s="1" t="s">
        <v>1693</v>
      </c>
      <c r="AD110">
        <v>0</v>
      </c>
      <c r="AE110">
        <v>0</v>
      </c>
      <c r="AF110">
        <v>0</v>
      </c>
      <c r="AG110">
        <v>0</v>
      </c>
      <c r="AH110" s="1" t="s">
        <v>177</v>
      </c>
    </row>
    <row r="111" spans="1:34" x14ac:dyDescent="0.25">
      <c r="A111" s="1" t="s">
        <v>31</v>
      </c>
      <c r="B111" s="3">
        <v>3457</v>
      </c>
      <c r="C111" s="2">
        <v>43101</v>
      </c>
      <c r="D111" s="1" t="s">
        <v>32</v>
      </c>
      <c r="E111" s="1" t="s">
        <v>1694</v>
      </c>
      <c r="F111" s="1" t="s">
        <v>1182</v>
      </c>
      <c r="G111" s="1" t="s">
        <v>1695</v>
      </c>
      <c r="H111" s="1" t="s">
        <v>1696</v>
      </c>
      <c r="I111" s="1" t="s">
        <v>1005</v>
      </c>
      <c r="J111" s="1" t="s">
        <v>1006</v>
      </c>
      <c r="K111">
        <v>7</v>
      </c>
      <c r="L111" s="2">
        <v>40598</v>
      </c>
      <c r="M111">
        <v>147</v>
      </c>
      <c r="N111" s="1" t="s">
        <v>1191</v>
      </c>
      <c r="O111">
        <v>0</v>
      </c>
      <c r="P111" s="1" t="s">
        <v>1036</v>
      </c>
      <c r="Q111">
        <v>19</v>
      </c>
      <c r="R111">
        <v>19</v>
      </c>
      <c r="S111">
        <v>113</v>
      </c>
      <c r="T111">
        <v>99</v>
      </c>
      <c r="U111">
        <v>100</v>
      </c>
      <c r="V111" s="1" t="s">
        <v>1112</v>
      </c>
      <c r="W111">
        <v>7</v>
      </c>
      <c r="X111" s="1" t="s">
        <v>1697</v>
      </c>
      <c r="Y111" s="1" t="s">
        <v>1668</v>
      </c>
      <c r="Z111">
        <v>0</v>
      </c>
      <c r="AA111">
        <v>0</v>
      </c>
      <c r="AB111">
        <v>0</v>
      </c>
      <c r="AC111" s="1" t="s">
        <v>1698</v>
      </c>
      <c r="AD111">
        <v>0</v>
      </c>
      <c r="AE111">
        <v>0</v>
      </c>
      <c r="AF111">
        <v>0</v>
      </c>
      <c r="AG111">
        <v>0</v>
      </c>
      <c r="AH111" s="1" t="s">
        <v>177</v>
      </c>
    </row>
    <row r="112" spans="1:34" x14ac:dyDescent="0.25">
      <c r="A112" s="1" t="s">
        <v>31</v>
      </c>
      <c r="B112" s="3">
        <v>3457</v>
      </c>
      <c r="C112" s="2">
        <v>43101</v>
      </c>
      <c r="D112" s="1" t="s">
        <v>32</v>
      </c>
      <c r="E112" s="1" t="s">
        <v>1699</v>
      </c>
      <c r="F112" s="1" t="s">
        <v>1671</v>
      </c>
      <c r="G112" s="1" t="s">
        <v>1700</v>
      </c>
      <c r="H112" s="1" t="s">
        <v>1701</v>
      </c>
      <c r="I112" s="1" t="s">
        <v>1005</v>
      </c>
      <c r="J112" s="1" t="s">
        <v>1006</v>
      </c>
      <c r="K112">
        <v>8</v>
      </c>
      <c r="L112" s="2">
        <v>40217</v>
      </c>
      <c r="M112">
        <v>166</v>
      </c>
      <c r="N112" s="1" t="s">
        <v>1007</v>
      </c>
      <c r="O112">
        <v>0</v>
      </c>
      <c r="P112" s="1" t="s">
        <v>1047</v>
      </c>
      <c r="Q112">
        <v>0.1</v>
      </c>
      <c r="R112">
        <v>19.100000000000001</v>
      </c>
      <c r="S112">
        <v>132</v>
      </c>
      <c r="T112">
        <v>117</v>
      </c>
      <c r="U112">
        <v>99</v>
      </c>
      <c r="V112" s="1" t="s">
        <v>1135</v>
      </c>
      <c r="W112">
        <v>12</v>
      </c>
      <c r="X112" s="1" t="s">
        <v>1702</v>
      </c>
      <c r="Y112" s="1" t="s">
        <v>1662</v>
      </c>
      <c r="Z112">
        <v>0</v>
      </c>
      <c r="AA112">
        <v>0</v>
      </c>
      <c r="AB112">
        <v>0</v>
      </c>
      <c r="AC112" s="1" t="s">
        <v>1703</v>
      </c>
      <c r="AD112">
        <v>0</v>
      </c>
      <c r="AE112">
        <v>0</v>
      </c>
      <c r="AF112">
        <v>0</v>
      </c>
      <c r="AG112">
        <v>0</v>
      </c>
      <c r="AH112" s="1" t="s">
        <v>177</v>
      </c>
    </row>
    <row r="113" spans="1:34" x14ac:dyDescent="0.25">
      <c r="A113" s="1" t="s">
        <v>31</v>
      </c>
      <c r="B113" s="3">
        <v>3457</v>
      </c>
      <c r="C113" s="2">
        <v>43101</v>
      </c>
      <c r="D113" s="1" t="s">
        <v>32</v>
      </c>
      <c r="E113" s="1" t="s">
        <v>1704</v>
      </c>
      <c r="F113" s="1" t="s">
        <v>1420</v>
      </c>
      <c r="G113" s="1" t="s">
        <v>1705</v>
      </c>
      <c r="H113" s="1" t="s">
        <v>1177</v>
      </c>
      <c r="I113" s="1" t="s">
        <v>1005</v>
      </c>
      <c r="J113" s="1" t="s">
        <v>1006</v>
      </c>
      <c r="K113">
        <v>9</v>
      </c>
      <c r="L113" s="2">
        <v>39882</v>
      </c>
      <c r="M113">
        <v>156</v>
      </c>
      <c r="N113" s="1" t="s">
        <v>177</v>
      </c>
      <c r="O113">
        <v>0</v>
      </c>
      <c r="P113" s="1" t="s">
        <v>1056</v>
      </c>
      <c r="Q113">
        <v>36</v>
      </c>
      <c r="R113">
        <v>55.1</v>
      </c>
      <c r="S113">
        <v>122</v>
      </c>
      <c r="T113">
        <v>101</v>
      </c>
      <c r="U113">
        <v>84</v>
      </c>
      <c r="V113" s="1" t="s">
        <v>1267</v>
      </c>
      <c r="W113">
        <v>5</v>
      </c>
      <c r="X113" s="1" t="s">
        <v>1630</v>
      </c>
      <c r="Y113" s="1" t="s">
        <v>1631</v>
      </c>
      <c r="Z113">
        <v>0</v>
      </c>
      <c r="AA113">
        <v>0</v>
      </c>
      <c r="AB113">
        <v>0</v>
      </c>
      <c r="AC113" s="1" t="s">
        <v>1706</v>
      </c>
      <c r="AD113">
        <v>0</v>
      </c>
      <c r="AE113">
        <v>0</v>
      </c>
      <c r="AF113">
        <v>0</v>
      </c>
      <c r="AG113">
        <v>0</v>
      </c>
      <c r="AH113" s="1" t="s">
        <v>177</v>
      </c>
    </row>
    <row r="114" spans="1:34" x14ac:dyDescent="0.25">
      <c r="A114" s="1" t="s">
        <v>31</v>
      </c>
      <c r="B114" s="3">
        <v>3458</v>
      </c>
      <c r="C114" s="2">
        <v>43101</v>
      </c>
      <c r="D114" s="1" t="s">
        <v>32</v>
      </c>
      <c r="E114" s="1" t="s">
        <v>1707</v>
      </c>
      <c r="F114" s="1" t="s">
        <v>1208</v>
      </c>
      <c r="G114" s="1" t="s">
        <v>1708</v>
      </c>
      <c r="H114" s="1" t="s">
        <v>1709</v>
      </c>
      <c r="I114" s="1" t="s">
        <v>1005</v>
      </c>
      <c r="J114" s="1" t="s">
        <v>1006</v>
      </c>
      <c r="K114">
        <v>5</v>
      </c>
      <c r="L114" s="2">
        <v>41387</v>
      </c>
      <c r="M114">
        <v>151</v>
      </c>
      <c r="N114" s="1" t="s">
        <v>177</v>
      </c>
      <c r="O114">
        <v>0</v>
      </c>
      <c r="P114" s="1" t="s">
        <v>1018</v>
      </c>
      <c r="Q114">
        <v>0</v>
      </c>
      <c r="R114">
        <v>0</v>
      </c>
      <c r="S114">
        <v>0</v>
      </c>
      <c r="T114">
        <v>0</v>
      </c>
      <c r="U114">
        <v>0</v>
      </c>
      <c r="V114" s="1" t="s">
        <v>1192</v>
      </c>
      <c r="W114">
        <v>66</v>
      </c>
      <c r="X114" s="1" t="s">
        <v>1710</v>
      </c>
      <c r="Y114" s="1" t="s">
        <v>1711</v>
      </c>
      <c r="Z114">
        <v>0</v>
      </c>
      <c r="AA114">
        <v>7</v>
      </c>
      <c r="AB114">
        <v>0</v>
      </c>
      <c r="AC114" s="1" t="s">
        <v>1712</v>
      </c>
      <c r="AD114">
        <v>0</v>
      </c>
      <c r="AE114">
        <v>0</v>
      </c>
      <c r="AF114">
        <v>0</v>
      </c>
      <c r="AG114">
        <v>0</v>
      </c>
      <c r="AH114" s="1" t="s">
        <v>177</v>
      </c>
    </row>
    <row r="115" spans="1:34" x14ac:dyDescent="0.25">
      <c r="A115" s="1" t="s">
        <v>31</v>
      </c>
      <c r="B115" s="3">
        <v>3458</v>
      </c>
      <c r="C115" s="2">
        <v>43101</v>
      </c>
      <c r="D115" s="1" t="s">
        <v>32</v>
      </c>
      <c r="E115" s="1" t="s">
        <v>1713</v>
      </c>
      <c r="F115" s="1" t="s">
        <v>1539</v>
      </c>
      <c r="G115" s="1" t="s">
        <v>1714</v>
      </c>
      <c r="H115" s="1" t="s">
        <v>1177</v>
      </c>
      <c r="I115" s="1" t="s">
        <v>1005</v>
      </c>
      <c r="J115" s="1" t="s">
        <v>1006</v>
      </c>
      <c r="K115">
        <v>6</v>
      </c>
      <c r="L115" s="2">
        <v>41059</v>
      </c>
      <c r="M115">
        <v>158</v>
      </c>
      <c r="N115" s="1" t="s">
        <v>1191</v>
      </c>
      <c r="O115">
        <v>0</v>
      </c>
      <c r="P115" s="1" t="s">
        <v>1027</v>
      </c>
      <c r="Q115">
        <v>0</v>
      </c>
      <c r="R115">
        <v>0</v>
      </c>
      <c r="S115">
        <v>0</v>
      </c>
      <c r="T115">
        <v>127</v>
      </c>
      <c r="U115">
        <v>105</v>
      </c>
      <c r="V115" s="1" t="s">
        <v>1691</v>
      </c>
      <c r="W115">
        <v>1.63</v>
      </c>
      <c r="X115" s="1" t="s">
        <v>1649</v>
      </c>
      <c r="Y115" s="1" t="s">
        <v>1650</v>
      </c>
      <c r="Z115">
        <v>0</v>
      </c>
      <c r="AA115">
        <v>0</v>
      </c>
      <c r="AB115">
        <v>0</v>
      </c>
      <c r="AC115" s="1" t="s">
        <v>1715</v>
      </c>
      <c r="AD115">
        <v>0</v>
      </c>
      <c r="AE115">
        <v>0</v>
      </c>
      <c r="AF115">
        <v>0</v>
      </c>
      <c r="AG115">
        <v>0</v>
      </c>
      <c r="AH115" s="1" t="s">
        <v>177</v>
      </c>
    </row>
    <row r="116" spans="1:34" x14ac:dyDescent="0.25">
      <c r="A116" s="1" t="s">
        <v>31</v>
      </c>
      <c r="B116" s="3">
        <v>3458</v>
      </c>
      <c r="C116" s="2">
        <v>43101</v>
      </c>
      <c r="D116" s="1" t="s">
        <v>32</v>
      </c>
      <c r="E116" s="1" t="s">
        <v>1716</v>
      </c>
      <c r="F116" s="1" t="s">
        <v>1324</v>
      </c>
      <c r="G116" s="1" t="s">
        <v>1717</v>
      </c>
      <c r="H116" s="1" t="s">
        <v>1718</v>
      </c>
      <c r="I116" s="1" t="s">
        <v>1017</v>
      </c>
      <c r="J116" s="1" t="s">
        <v>1006</v>
      </c>
      <c r="K116">
        <v>5</v>
      </c>
      <c r="L116" s="2">
        <v>41344</v>
      </c>
      <c r="M116">
        <v>153</v>
      </c>
      <c r="N116" s="1" t="s">
        <v>177</v>
      </c>
      <c r="O116">
        <v>0</v>
      </c>
      <c r="P116" s="1" t="s">
        <v>1036</v>
      </c>
      <c r="Q116">
        <v>1.25</v>
      </c>
      <c r="R116">
        <v>1.25</v>
      </c>
      <c r="S116">
        <v>0</v>
      </c>
      <c r="T116">
        <v>126</v>
      </c>
      <c r="U116">
        <v>104</v>
      </c>
      <c r="V116" s="1" t="s">
        <v>1075</v>
      </c>
      <c r="W116">
        <v>10</v>
      </c>
      <c r="X116" s="1" t="s">
        <v>1719</v>
      </c>
      <c r="Y116" s="1" t="s">
        <v>1720</v>
      </c>
      <c r="Z116">
        <v>0</v>
      </c>
      <c r="AA116">
        <v>5</v>
      </c>
      <c r="AB116">
        <v>0</v>
      </c>
      <c r="AC116" s="1" t="s">
        <v>1721</v>
      </c>
      <c r="AD116">
        <v>0</v>
      </c>
      <c r="AE116">
        <v>0</v>
      </c>
      <c r="AF116">
        <v>0</v>
      </c>
      <c r="AG116">
        <v>0</v>
      </c>
      <c r="AH116" s="1" t="s">
        <v>177</v>
      </c>
    </row>
    <row r="117" spans="1:34" x14ac:dyDescent="0.25">
      <c r="A117" s="1" t="s">
        <v>31</v>
      </c>
      <c r="B117" s="3">
        <v>3458</v>
      </c>
      <c r="C117" s="2">
        <v>43101</v>
      </c>
      <c r="D117" s="1" t="s">
        <v>32</v>
      </c>
      <c r="E117" s="1" t="s">
        <v>1722</v>
      </c>
      <c r="F117" s="1" t="s">
        <v>1251</v>
      </c>
      <c r="G117" s="1" t="s">
        <v>1723</v>
      </c>
      <c r="H117" s="1" t="s">
        <v>1724</v>
      </c>
      <c r="I117" s="1" t="s">
        <v>1005</v>
      </c>
      <c r="J117" s="1" t="s">
        <v>1006</v>
      </c>
      <c r="K117">
        <v>5</v>
      </c>
      <c r="L117" s="2">
        <v>41399</v>
      </c>
      <c r="M117">
        <v>158</v>
      </c>
      <c r="N117" s="1" t="s">
        <v>177</v>
      </c>
      <c r="O117">
        <v>0</v>
      </c>
      <c r="P117" s="1" t="s">
        <v>1047</v>
      </c>
      <c r="Q117">
        <v>9</v>
      </c>
      <c r="R117">
        <v>10.25</v>
      </c>
      <c r="S117">
        <v>0</v>
      </c>
      <c r="T117">
        <v>119</v>
      </c>
      <c r="U117">
        <v>100</v>
      </c>
      <c r="V117" s="1" t="s">
        <v>1725</v>
      </c>
      <c r="W117">
        <v>2</v>
      </c>
      <c r="X117" s="1" t="s">
        <v>1389</v>
      </c>
      <c r="Y117" s="1" t="s">
        <v>1726</v>
      </c>
      <c r="Z117">
        <v>0</v>
      </c>
      <c r="AA117">
        <v>0</v>
      </c>
      <c r="AB117">
        <v>0</v>
      </c>
      <c r="AC117" s="1" t="s">
        <v>1727</v>
      </c>
      <c r="AD117">
        <v>0</v>
      </c>
      <c r="AE117">
        <v>0</v>
      </c>
      <c r="AF117">
        <v>0</v>
      </c>
      <c r="AG117">
        <v>0</v>
      </c>
      <c r="AH117" s="1" t="s">
        <v>177</v>
      </c>
    </row>
    <row r="118" spans="1:34" x14ac:dyDescent="0.25">
      <c r="A118" s="1" t="s">
        <v>31</v>
      </c>
      <c r="B118" s="3">
        <v>3458</v>
      </c>
      <c r="C118" s="2">
        <v>43101</v>
      </c>
      <c r="D118" s="1" t="s">
        <v>32</v>
      </c>
      <c r="E118" s="1" t="s">
        <v>1728</v>
      </c>
      <c r="F118" s="1" t="s">
        <v>1729</v>
      </c>
      <c r="G118" s="1" t="s">
        <v>1730</v>
      </c>
      <c r="H118" s="1" t="s">
        <v>1295</v>
      </c>
      <c r="I118" s="1" t="s">
        <v>1045</v>
      </c>
      <c r="J118" s="1" t="s">
        <v>1006</v>
      </c>
      <c r="K118">
        <v>6</v>
      </c>
      <c r="L118" s="2">
        <v>41011</v>
      </c>
      <c r="M118">
        <v>158</v>
      </c>
      <c r="N118" s="1" t="s">
        <v>177</v>
      </c>
      <c r="O118">
        <v>0</v>
      </c>
      <c r="P118" s="1" t="s">
        <v>1056</v>
      </c>
      <c r="Q118">
        <v>7</v>
      </c>
      <c r="R118">
        <v>17.25</v>
      </c>
      <c r="S118">
        <v>0</v>
      </c>
      <c r="T118">
        <v>110</v>
      </c>
      <c r="U118">
        <v>97</v>
      </c>
      <c r="V118" s="1" t="s">
        <v>1149</v>
      </c>
      <c r="W118">
        <v>14</v>
      </c>
      <c r="X118" s="1" t="s">
        <v>1641</v>
      </c>
      <c r="Y118" s="1" t="s">
        <v>1642</v>
      </c>
      <c r="Z118">
        <v>0</v>
      </c>
      <c r="AA118">
        <v>0</v>
      </c>
      <c r="AB118">
        <v>0</v>
      </c>
      <c r="AC118" s="1" t="s">
        <v>1731</v>
      </c>
      <c r="AD118">
        <v>0</v>
      </c>
      <c r="AE118">
        <v>0</v>
      </c>
      <c r="AF118">
        <v>0</v>
      </c>
      <c r="AG118">
        <v>0</v>
      </c>
      <c r="AH118" s="1" t="s">
        <v>177</v>
      </c>
    </row>
    <row r="119" spans="1:34" x14ac:dyDescent="0.25">
      <c r="A119" s="1" t="s">
        <v>31</v>
      </c>
      <c r="B119" s="3">
        <v>3458</v>
      </c>
      <c r="C119" s="2">
        <v>43101</v>
      </c>
      <c r="D119" s="1" t="s">
        <v>32</v>
      </c>
      <c r="E119" s="1" t="s">
        <v>1732</v>
      </c>
      <c r="F119" s="1" t="s">
        <v>1645</v>
      </c>
      <c r="G119" s="1" t="s">
        <v>1733</v>
      </c>
      <c r="H119" s="1" t="s">
        <v>1539</v>
      </c>
      <c r="I119" s="1" t="s">
        <v>1005</v>
      </c>
      <c r="J119" s="1" t="s">
        <v>1055</v>
      </c>
      <c r="K119">
        <v>6</v>
      </c>
      <c r="L119" s="2">
        <v>40949</v>
      </c>
      <c r="M119">
        <v>151</v>
      </c>
      <c r="N119" s="1" t="s">
        <v>177</v>
      </c>
      <c r="O119">
        <v>0</v>
      </c>
      <c r="P119" s="1" t="s">
        <v>1066</v>
      </c>
      <c r="Q119">
        <v>9</v>
      </c>
      <c r="R119">
        <v>26.25</v>
      </c>
      <c r="S119">
        <v>0</v>
      </c>
      <c r="T119">
        <v>96</v>
      </c>
      <c r="U119">
        <v>93</v>
      </c>
      <c r="V119" s="1" t="s">
        <v>1091</v>
      </c>
      <c r="W119">
        <v>33</v>
      </c>
      <c r="X119" s="1" t="s">
        <v>1734</v>
      </c>
      <c r="Y119" s="1" t="s">
        <v>1735</v>
      </c>
      <c r="Z119">
        <v>0</v>
      </c>
      <c r="AA119">
        <v>0</v>
      </c>
      <c r="AB119">
        <v>0</v>
      </c>
      <c r="AC119" s="1" t="s">
        <v>1736</v>
      </c>
      <c r="AD119">
        <v>0</v>
      </c>
      <c r="AE119">
        <v>0</v>
      </c>
      <c r="AF119">
        <v>0</v>
      </c>
      <c r="AG119">
        <v>0</v>
      </c>
      <c r="AH119" s="1" t="s">
        <v>177</v>
      </c>
    </row>
    <row r="120" spans="1:34" x14ac:dyDescent="0.25">
      <c r="A120" s="1" t="s">
        <v>31</v>
      </c>
      <c r="B120" s="3">
        <v>3458</v>
      </c>
      <c r="C120" s="2">
        <v>43101</v>
      </c>
      <c r="D120" s="1" t="s">
        <v>32</v>
      </c>
      <c r="E120" s="1" t="s">
        <v>1737</v>
      </c>
      <c r="F120" s="1" t="s">
        <v>1324</v>
      </c>
      <c r="G120" s="1" t="s">
        <v>1738</v>
      </c>
      <c r="H120" s="1" t="s">
        <v>1014</v>
      </c>
      <c r="I120" s="1" t="s">
        <v>1005</v>
      </c>
      <c r="J120" s="1" t="s">
        <v>1006</v>
      </c>
      <c r="K120">
        <v>5</v>
      </c>
      <c r="L120" s="2">
        <v>41360</v>
      </c>
      <c r="M120">
        <v>158</v>
      </c>
      <c r="N120" s="1" t="s">
        <v>177</v>
      </c>
      <c r="O120">
        <v>0</v>
      </c>
      <c r="P120" s="1" t="s">
        <v>1148</v>
      </c>
      <c r="Q120">
        <v>17</v>
      </c>
      <c r="R120">
        <v>43.25</v>
      </c>
      <c r="S120">
        <v>0</v>
      </c>
      <c r="T120">
        <v>84</v>
      </c>
      <c r="U120">
        <v>86</v>
      </c>
      <c r="V120" s="1" t="s">
        <v>1253</v>
      </c>
      <c r="W120">
        <v>8</v>
      </c>
      <c r="X120" s="1" t="s">
        <v>1315</v>
      </c>
      <c r="Y120" s="1" t="s">
        <v>1739</v>
      </c>
      <c r="Z120">
        <v>0</v>
      </c>
      <c r="AA120">
        <v>0</v>
      </c>
      <c r="AB120">
        <v>0</v>
      </c>
      <c r="AC120" s="1" t="s">
        <v>1740</v>
      </c>
      <c r="AD120">
        <v>0</v>
      </c>
      <c r="AE120">
        <v>0</v>
      </c>
      <c r="AF120">
        <v>0</v>
      </c>
      <c r="AG120">
        <v>0</v>
      </c>
      <c r="AH120" s="1" t="s">
        <v>177</v>
      </c>
    </row>
    <row r="121" spans="1:34" x14ac:dyDescent="0.25">
      <c r="A121" s="1" t="s">
        <v>31</v>
      </c>
      <c r="B121" s="3">
        <v>3458</v>
      </c>
      <c r="C121" s="2">
        <v>43101</v>
      </c>
      <c r="D121" s="1" t="s">
        <v>32</v>
      </c>
      <c r="E121" s="1" t="s">
        <v>1741</v>
      </c>
      <c r="F121" s="1" t="s">
        <v>1742</v>
      </c>
      <c r="G121" s="1" t="s">
        <v>1743</v>
      </c>
      <c r="H121" s="1" t="s">
        <v>1744</v>
      </c>
      <c r="I121" s="1" t="s">
        <v>1005</v>
      </c>
      <c r="J121" s="1" t="s">
        <v>1006</v>
      </c>
      <c r="K121">
        <v>6</v>
      </c>
      <c r="L121" s="2">
        <v>41009</v>
      </c>
      <c r="M121">
        <v>158</v>
      </c>
      <c r="N121" s="1" t="s">
        <v>177</v>
      </c>
      <c r="O121">
        <v>0</v>
      </c>
      <c r="P121" s="1" t="s">
        <v>1155</v>
      </c>
      <c r="Q121">
        <v>4.5</v>
      </c>
      <c r="R121">
        <v>47.75</v>
      </c>
      <c r="S121">
        <v>0</v>
      </c>
      <c r="T121">
        <v>80</v>
      </c>
      <c r="U121">
        <v>84</v>
      </c>
      <c r="V121" s="1" t="s">
        <v>1019</v>
      </c>
      <c r="W121">
        <v>150</v>
      </c>
      <c r="X121" s="1" t="s">
        <v>1745</v>
      </c>
      <c r="Y121" s="1" t="s">
        <v>1635</v>
      </c>
      <c r="Z121">
        <v>0</v>
      </c>
      <c r="AA121">
        <v>0</v>
      </c>
      <c r="AB121">
        <v>0</v>
      </c>
      <c r="AC121" s="1" t="s">
        <v>1746</v>
      </c>
      <c r="AD121">
        <v>0</v>
      </c>
      <c r="AE121">
        <v>0</v>
      </c>
      <c r="AF121">
        <v>0</v>
      </c>
      <c r="AG121">
        <v>0</v>
      </c>
      <c r="AH121" s="1" t="s">
        <v>177</v>
      </c>
    </row>
    <row r="122" spans="1:34" x14ac:dyDescent="0.25">
      <c r="A122" s="1" t="s">
        <v>31</v>
      </c>
      <c r="B122" s="3">
        <v>3458</v>
      </c>
      <c r="C122" s="2">
        <v>43101</v>
      </c>
      <c r="D122" s="1" t="s">
        <v>32</v>
      </c>
      <c r="E122" s="1" t="s">
        <v>1747</v>
      </c>
      <c r="F122" s="1" t="s">
        <v>1354</v>
      </c>
      <c r="G122" s="1" t="s">
        <v>1748</v>
      </c>
      <c r="H122" s="1" t="s">
        <v>1749</v>
      </c>
      <c r="I122" s="1" t="s">
        <v>1005</v>
      </c>
      <c r="J122" s="1" t="s">
        <v>1006</v>
      </c>
      <c r="K122">
        <v>6</v>
      </c>
      <c r="L122" s="2">
        <v>40962</v>
      </c>
      <c r="M122">
        <v>153</v>
      </c>
      <c r="N122" s="1" t="s">
        <v>177</v>
      </c>
      <c r="O122">
        <v>0</v>
      </c>
      <c r="P122" s="1" t="s">
        <v>1356</v>
      </c>
      <c r="Q122">
        <v>16</v>
      </c>
      <c r="R122">
        <v>63.75</v>
      </c>
      <c r="S122">
        <v>0</v>
      </c>
      <c r="T122">
        <v>64</v>
      </c>
      <c r="U122">
        <v>78</v>
      </c>
      <c r="V122" s="1" t="s">
        <v>1185</v>
      </c>
      <c r="W122">
        <v>5.5</v>
      </c>
      <c r="X122" s="1" t="s">
        <v>1320</v>
      </c>
      <c r="Y122" s="1" t="s">
        <v>1750</v>
      </c>
      <c r="Z122">
        <v>0</v>
      </c>
      <c r="AA122">
        <v>5</v>
      </c>
      <c r="AB122">
        <v>0</v>
      </c>
      <c r="AC122" s="1" t="s">
        <v>1751</v>
      </c>
      <c r="AD122">
        <v>0</v>
      </c>
      <c r="AE122">
        <v>0</v>
      </c>
      <c r="AF122">
        <v>0</v>
      </c>
      <c r="AG122">
        <v>0</v>
      </c>
      <c r="AH122" s="1" t="s">
        <v>177</v>
      </c>
    </row>
    <row r="123" spans="1:34" x14ac:dyDescent="0.25">
      <c r="A123" s="1" t="s">
        <v>31</v>
      </c>
      <c r="B123" s="3">
        <v>3458</v>
      </c>
      <c r="C123" s="2">
        <v>43101</v>
      </c>
      <c r="D123" s="1" t="s">
        <v>32</v>
      </c>
      <c r="E123" s="1" t="s">
        <v>1752</v>
      </c>
      <c r="F123" s="1" t="s">
        <v>1753</v>
      </c>
      <c r="G123" s="1" t="s">
        <v>1754</v>
      </c>
      <c r="H123" s="1" t="s">
        <v>1755</v>
      </c>
      <c r="I123" s="1" t="s">
        <v>1005</v>
      </c>
      <c r="J123" s="1" t="s">
        <v>1006</v>
      </c>
      <c r="K123">
        <v>6</v>
      </c>
      <c r="L123" s="2">
        <v>40994</v>
      </c>
      <c r="M123">
        <v>158</v>
      </c>
      <c r="N123" s="1" t="s">
        <v>177</v>
      </c>
      <c r="O123">
        <v>0</v>
      </c>
      <c r="P123" s="1" t="s">
        <v>1599</v>
      </c>
      <c r="Q123">
        <v>6</v>
      </c>
      <c r="R123">
        <v>69.75</v>
      </c>
      <c r="S123">
        <v>0</v>
      </c>
      <c r="T123">
        <v>58</v>
      </c>
      <c r="U123">
        <v>75</v>
      </c>
      <c r="V123" s="1" t="s">
        <v>1192</v>
      </c>
      <c r="W123">
        <v>66</v>
      </c>
      <c r="X123" s="1" t="s">
        <v>1756</v>
      </c>
      <c r="Y123" s="1" t="s">
        <v>1679</v>
      </c>
      <c r="Z123">
        <v>0</v>
      </c>
      <c r="AA123">
        <v>0</v>
      </c>
      <c r="AB123">
        <v>0</v>
      </c>
      <c r="AC123" s="1" t="s">
        <v>1757</v>
      </c>
      <c r="AD123">
        <v>0</v>
      </c>
      <c r="AE123">
        <v>0</v>
      </c>
      <c r="AF123">
        <v>0</v>
      </c>
      <c r="AG123">
        <v>0</v>
      </c>
      <c r="AH123" s="1" t="s">
        <v>177</v>
      </c>
    </row>
    <row r="124" spans="1:34" x14ac:dyDescent="0.25">
      <c r="A124" s="1" t="s">
        <v>31</v>
      </c>
      <c r="B124" s="3">
        <v>3459</v>
      </c>
      <c r="C124" s="2">
        <v>43101</v>
      </c>
      <c r="D124" s="1" t="s">
        <v>45</v>
      </c>
      <c r="E124" s="1" t="s">
        <v>1758</v>
      </c>
      <c r="F124" s="1" t="s">
        <v>1539</v>
      </c>
      <c r="G124" s="1" t="s">
        <v>1759</v>
      </c>
      <c r="H124" s="1" t="s">
        <v>1440</v>
      </c>
      <c r="I124" s="1" t="s">
        <v>1005</v>
      </c>
      <c r="J124" s="1" t="s">
        <v>1006</v>
      </c>
      <c r="K124">
        <v>8</v>
      </c>
      <c r="L124" s="2">
        <v>40331</v>
      </c>
      <c r="M124">
        <v>160</v>
      </c>
      <c r="N124" s="1" t="s">
        <v>1169</v>
      </c>
      <c r="O124">
        <v>0</v>
      </c>
      <c r="P124" s="1" t="s">
        <v>1018</v>
      </c>
      <c r="Q124">
        <v>0</v>
      </c>
      <c r="R124">
        <v>0</v>
      </c>
      <c r="S124">
        <v>124</v>
      </c>
      <c r="T124">
        <v>0</v>
      </c>
      <c r="U124">
        <v>0</v>
      </c>
      <c r="V124" s="1" t="s">
        <v>1760</v>
      </c>
      <c r="W124">
        <v>2.25</v>
      </c>
      <c r="X124" s="1" t="s">
        <v>1641</v>
      </c>
      <c r="Y124" s="1" t="s">
        <v>1642</v>
      </c>
      <c r="Z124">
        <v>0</v>
      </c>
      <c r="AA124">
        <v>0</v>
      </c>
      <c r="AB124">
        <v>0</v>
      </c>
      <c r="AC124" s="1" t="s">
        <v>1761</v>
      </c>
      <c r="AD124">
        <v>0</v>
      </c>
      <c r="AE124">
        <v>0</v>
      </c>
      <c r="AF124">
        <v>0</v>
      </c>
      <c r="AG124">
        <v>0</v>
      </c>
      <c r="AH124" s="1" t="s">
        <v>177</v>
      </c>
    </row>
    <row r="125" spans="1:34" x14ac:dyDescent="0.25">
      <c r="A125" s="1" t="s">
        <v>31</v>
      </c>
      <c r="B125" s="3">
        <v>3459</v>
      </c>
      <c r="C125" s="2">
        <v>43101</v>
      </c>
      <c r="D125" s="1" t="s">
        <v>45</v>
      </c>
      <c r="E125" s="1" t="s">
        <v>1762</v>
      </c>
      <c r="F125" s="1" t="s">
        <v>1324</v>
      </c>
      <c r="G125" s="1" t="s">
        <v>1763</v>
      </c>
      <c r="H125" s="1" t="s">
        <v>1764</v>
      </c>
      <c r="I125" s="1" t="s">
        <v>1005</v>
      </c>
      <c r="J125" s="1" t="s">
        <v>1006</v>
      </c>
      <c r="K125">
        <v>9</v>
      </c>
      <c r="L125" s="2">
        <v>39957</v>
      </c>
      <c r="M125">
        <v>160</v>
      </c>
      <c r="N125" s="1" t="s">
        <v>177</v>
      </c>
      <c r="O125">
        <v>0</v>
      </c>
      <c r="P125" s="1" t="s">
        <v>1018</v>
      </c>
      <c r="Q125">
        <v>0</v>
      </c>
      <c r="R125">
        <v>0</v>
      </c>
      <c r="S125">
        <v>131</v>
      </c>
      <c r="T125">
        <v>0</v>
      </c>
      <c r="U125">
        <v>0</v>
      </c>
      <c r="V125" s="1" t="s">
        <v>1314</v>
      </c>
      <c r="W125">
        <v>4</v>
      </c>
      <c r="X125" s="1" t="s">
        <v>1765</v>
      </c>
      <c r="Y125" s="1" t="s">
        <v>1711</v>
      </c>
      <c r="Z125">
        <v>0</v>
      </c>
      <c r="AA125">
        <v>7</v>
      </c>
      <c r="AB125">
        <v>0</v>
      </c>
      <c r="AC125" s="1" t="s">
        <v>1766</v>
      </c>
      <c r="AD125">
        <v>0</v>
      </c>
      <c r="AE125">
        <v>0</v>
      </c>
      <c r="AF125">
        <v>0</v>
      </c>
      <c r="AG125">
        <v>0</v>
      </c>
      <c r="AH125" s="1" t="s">
        <v>177</v>
      </c>
    </row>
    <row r="126" spans="1:34" x14ac:dyDescent="0.25">
      <c r="A126" s="1" t="s">
        <v>31</v>
      </c>
      <c r="B126" s="3">
        <v>3459</v>
      </c>
      <c r="C126" s="2">
        <v>43101</v>
      </c>
      <c r="D126" s="1" t="s">
        <v>45</v>
      </c>
      <c r="E126" s="1" t="s">
        <v>1767</v>
      </c>
      <c r="F126" s="1" t="s">
        <v>1014</v>
      </c>
      <c r="G126" s="1" t="s">
        <v>1768</v>
      </c>
      <c r="H126" s="1" t="s">
        <v>1769</v>
      </c>
      <c r="I126" s="1" t="s">
        <v>1005</v>
      </c>
      <c r="J126" s="1" t="s">
        <v>1006</v>
      </c>
      <c r="K126">
        <v>10</v>
      </c>
      <c r="L126" s="2">
        <v>39469</v>
      </c>
      <c r="M126">
        <v>156</v>
      </c>
      <c r="N126" s="1" t="s">
        <v>1046</v>
      </c>
      <c r="O126">
        <v>0</v>
      </c>
      <c r="P126" s="1" t="s">
        <v>1018</v>
      </c>
      <c r="Q126">
        <v>0</v>
      </c>
      <c r="R126">
        <v>0</v>
      </c>
      <c r="S126">
        <v>120</v>
      </c>
      <c r="T126">
        <v>0</v>
      </c>
      <c r="U126">
        <v>0</v>
      </c>
      <c r="V126" s="1" t="s">
        <v>1340</v>
      </c>
      <c r="W126">
        <v>9</v>
      </c>
      <c r="X126" s="1" t="s">
        <v>1702</v>
      </c>
      <c r="Y126" s="1" t="s">
        <v>1662</v>
      </c>
      <c r="Z126">
        <v>0</v>
      </c>
      <c r="AA126">
        <v>0</v>
      </c>
      <c r="AB126">
        <v>0</v>
      </c>
      <c r="AC126" s="1" t="s">
        <v>1770</v>
      </c>
      <c r="AD126">
        <v>0</v>
      </c>
      <c r="AE126">
        <v>0</v>
      </c>
      <c r="AF126">
        <v>0</v>
      </c>
      <c r="AG126">
        <v>0</v>
      </c>
      <c r="AH126" s="1" t="s">
        <v>177</v>
      </c>
    </row>
    <row r="127" spans="1:34" x14ac:dyDescent="0.25">
      <c r="A127" s="1" t="s">
        <v>31</v>
      </c>
      <c r="B127" s="3">
        <v>3459</v>
      </c>
      <c r="C127" s="2">
        <v>43101</v>
      </c>
      <c r="D127" s="1" t="s">
        <v>45</v>
      </c>
      <c r="E127" s="1" t="s">
        <v>1771</v>
      </c>
      <c r="F127" s="1" t="s">
        <v>1491</v>
      </c>
      <c r="G127" s="1" t="s">
        <v>1772</v>
      </c>
      <c r="H127" s="1" t="s">
        <v>1764</v>
      </c>
      <c r="I127" s="1" t="s">
        <v>1005</v>
      </c>
      <c r="J127" s="1" t="s">
        <v>1006</v>
      </c>
      <c r="K127">
        <v>9</v>
      </c>
      <c r="L127" s="2">
        <v>39917</v>
      </c>
      <c r="M127">
        <v>165</v>
      </c>
      <c r="N127" s="1" t="s">
        <v>177</v>
      </c>
      <c r="O127">
        <v>0</v>
      </c>
      <c r="P127" s="1" t="s">
        <v>1018</v>
      </c>
      <c r="Q127">
        <v>0</v>
      </c>
      <c r="R127">
        <v>0</v>
      </c>
      <c r="S127">
        <v>129</v>
      </c>
      <c r="T127">
        <v>0</v>
      </c>
      <c r="U127">
        <v>0</v>
      </c>
      <c r="V127" s="1" t="s">
        <v>1100</v>
      </c>
      <c r="W127">
        <v>20</v>
      </c>
      <c r="X127" s="1" t="s">
        <v>1734</v>
      </c>
      <c r="Y127" s="1" t="s">
        <v>1735</v>
      </c>
      <c r="Z127">
        <v>0</v>
      </c>
      <c r="AA127">
        <v>0</v>
      </c>
      <c r="AB127">
        <v>0</v>
      </c>
      <c r="AC127" s="1" t="s">
        <v>1773</v>
      </c>
      <c r="AD127">
        <v>0</v>
      </c>
      <c r="AE127">
        <v>0</v>
      </c>
      <c r="AF127">
        <v>0</v>
      </c>
      <c r="AG127">
        <v>0</v>
      </c>
      <c r="AH127" s="1" t="s">
        <v>177</v>
      </c>
    </row>
    <row r="128" spans="1:34" x14ac:dyDescent="0.25">
      <c r="A128" s="1" t="s">
        <v>31</v>
      </c>
      <c r="B128" s="3">
        <v>3459</v>
      </c>
      <c r="C128" s="2">
        <v>43101</v>
      </c>
      <c r="D128" s="1" t="s">
        <v>45</v>
      </c>
      <c r="E128" s="1" t="s">
        <v>1774</v>
      </c>
      <c r="F128" s="1" t="s">
        <v>1775</v>
      </c>
      <c r="G128" s="1" t="s">
        <v>1776</v>
      </c>
      <c r="H128" s="1" t="s">
        <v>1777</v>
      </c>
      <c r="I128" s="1" t="s">
        <v>1005</v>
      </c>
      <c r="J128" s="1" t="s">
        <v>1006</v>
      </c>
      <c r="K128">
        <v>12</v>
      </c>
      <c r="L128" s="2">
        <v>38872</v>
      </c>
      <c r="M128">
        <v>149</v>
      </c>
      <c r="N128" s="1" t="s">
        <v>177</v>
      </c>
      <c r="O128">
        <v>0</v>
      </c>
      <c r="P128" s="1" t="s">
        <v>1018</v>
      </c>
      <c r="Q128">
        <v>0</v>
      </c>
      <c r="R128">
        <v>0</v>
      </c>
      <c r="S128">
        <v>113</v>
      </c>
      <c r="T128">
        <v>0</v>
      </c>
      <c r="U128">
        <v>0</v>
      </c>
      <c r="V128" s="1" t="s">
        <v>1100</v>
      </c>
      <c r="W128">
        <v>20</v>
      </c>
      <c r="X128" s="1" t="s">
        <v>1778</v>
      </c>
      <c r="Y128" s="1" t="s">
        <v>1679</v>
      </c>
      <c r="Z128">
        <v>0</v>
      </c>
      <c r="AA128">
        <v>0</v>
      </c>
      <c r="AB128">
        <v>0</v>
      </c>
      <c r="AC128" s="1" t="s">
        <v>1779</v>
      </c>
      <c r="AD128">
        <v>0</v>
      </c>
      <c r="AE128">
        <v>0</v>
      </c>
      <c r="AF128">
        <v>0</v>
      </c>
      <c r="AG128">
        <v>0</v>
      </c>
      <c r="AH128" s="1" t="s">
        <v>177</v>
      </c>
    </row>
    <row r="129" spans="1:34" x14ac:dyDescent="0.25">
      <c r="A129" s="1" t="s">
        <v>31</v>
      </c>
      <c r="B129" s="3">
        <v>3459</v>
      </c>
      <c r="C129" s="2">
        <v>43101</v>
      </c>
      <c r="D129" s="1" t="s">
        <v>45</v>
      </c>
      <c r="E129" s="1" t="s">
        <v>1780</v>
      </c>
      <c r="F129" s="1" t="s">
        <v>1033</v>
      </c>
      <c r="G129" s="1" t="s">
        <v>1781</v>
      </c>
      <c r="H129" s="1" t="s">
        <v>1105</v>
      </c>
      <c r="I129" s="1" t="s">
        <v>1005</v>
      </c>
      <c r="J129" s="1" t="s">
        <v>1006</v>
      </c>
      <c r="K129">
        <v>9</v>
      </c>
      <c r="L129" s="2">
        <v>39949</v>
      </c>
      <c r="M129">
        <v>161</v>
      </c>
      <c r="N129" s="1" t="s">
        <v>177</v>
      </c>
      <c r="O129">
        <v>0</v>
      </c>
      <c r="P129" s="1" t="s">
        <v>1027</v>
      </c>
      <c r="Q129">
        <v>0</v>
      </c>
      <c r="R129">
        <v>0</v>
      </c>
      <c r="S129">
        <v>125</v>
      </c>
      <c r="T129">
        <v>144</v>
      </c>
      <c r="U129">
        <v>110</v>
      </c>
      <c r="V129" s="1" t="s">
        <v>1422</v>
      </c>
      <c r="W129">
        <v>6</v>
      </c>
      <c r="X129" s="1" t="s">
        <v>1782</v>
      </c>
      <c r="Y129" s="1" t="s">
        <v>1739</v>
      </c>
      <c r="Z129">
        <v>0</v>
      </c>
      <c r="AA129">
        <v>0</v>
      </c>
      <c r="AB129">
        <v>0</v>
      </c>
      <c r="AC129" s="1" t="s">
        <v>1783</v>
      </c>
      <c r="AD129">
        <v>0</v>
      </c>
      <c r="AE129">
        <v>0</v>
      </c>
      <c r="AF129">
        <v>0</v>
      </c>
      <c r="AG129">
        <v>0</v>
      </c>
      <c r="AH129" s="1" t="s">
        <v>177</v>
      </c>
    </row>
    <row r="130" spans="1:34" x14ac:dyDescent="0.25">
      <c r="A130" s="1" t="s">
        <v>31</v>
      </c>
      <c r="B130" s="3">
        <v>3459</v>
      </c>
      <c r="C130" s="2">
        <v>43101</v>
      </c>
      <c r="D130" s="1" t="s">
        <v>45</v>
      </c>
      <c r="E130" s="1" t="s">
        <v>1784</v>
      </c>
      <c r="F130" s="1" t="s">
        <v>1033</v>
      </c>
      <c r="G130" s="1" t="s">
        <v>1785</v>
      </c>
      <c r="H130" s="1" t="s">
        <v>1769</v>
      </c>
      <c r="I130" s="1" t="s">
        <v>1005</v>
      </c>
      <c r="J130" s="1" t="s">
        <v>1006</v>
      </c>
      <c r="K130">
        <v>8</v>
      </c>
      <c r="L130" s="2">
        <v>40308</v>
      </c>
      <c r="M130">
        <v>163</v>
      </c>
      <c r="N130" s="1" t="s">
        <v>177</v>
      </c>
      <c r="O130">
        <v>0</v>
      </c>
      <c r="P130" s="1" t="s">
        <v>1036</v>
      </c>
      <c r="Q130">
        <v>28</v>
      </c>
      <c r="R130">
        <v>28</v>
      </c>
      <c r="S130">
        <v>127</v>
      </c>
      <c r="T130">
        <v>115</v>
      </c>
      <c r="U130">
        <v>100</v>
      </c>
      <c r="V130" s="1" t="s">
        <v>1267</v>
      </c>
      <c r="W130">
        <v>5</v>
      </c>
      <c r="X130" s="1" t="s">
        <v>1029</v>
      </c>
      <c r="Y130" s="1" t="s">
        <v>1668</v>
      </c>
      <c r="Z130">
        <v>0</v>
      </c>
      <c r="AA130">
        <v>0</v>
      </c>
      <c r="AB130">
        <v>0</v>
      </c>
      <c r="AC130" s="1" t="s">
        <v>1786</v>
      </c>
      <c r="AD130">
        <v>0</v>
      </c>
      <c r="AE130">
        <v>0</v>
      </c>
      <c r="AF130">
        <v>0</v>
      </c>
      <c r="AG130">
        <v>0</v>
      </c>
      <c r="AH130" s="1" t="s">
        <v>177</v>
      </c>
    </row>
    <row r="131" spans="1:34" x14ac:dyDescent="0.25">
      <c r="A131" s="1" t="s">
        <v>31</v>
      </c>
      <c r="B131" s="3">
        <v>3459</v>
      </c>
      <c r="C131" s="2">
        <v>43101</v>
      </c>
      <c r="D131" s="1" t="s">
        <v>45</v>
      </c>
      <c r="E131" s="1" t="s">
        <v>1787</v>
      </c>
      <c r="F131" s="1" t="s">
        <v>1417</v>
      </c>
      <c r="G131" s="1" t="s">
        <v>1788</v>
      </c>
      <c r="H131" s="1" t="s">
        <v>1789</v>
      </c>
      <c r="I131" s="1" t="s">
        <v>1045</v>
      </c>
      <c r="J131" s="1" t="s">
        <v>1006</v>
      </c>
      <c r="K131">
        <v>11</v>
      </c>
      <c r="L131" s="2">
        <v>39242</v>
      </c>
      <c r="M131">
        <v>165</v>
      </c>
      <c r="N131" s="1" t="s">
        <v>177</v>
      </c>
      <c r="O131">
        <v>0</v>
      </c>
      <c r="P131" s="1" t="s">
        <v>1047</v>
      </c>
      <c r="Q131">
        <v>2.25</v>
      </c>
      <c r="R131">
        <v>30.25</v>
      </c>
      <c r="S131">
        <v>132</v>
      </c>
      <c r="T131">
        <v>119</v>
      </c>
      <c r="U131">
        <v>99</v>
      </c>
      <c r="V131" s="1" t="s">
        <v>1790</v>
      </c>
      <c r="W131">
        <v>8.5</v>
      </c>
      <c r="X131" s="1" t="s">
        <v>1464</v>
      </c>
      <c r="Y131" s="1" t="s">
        <v>1692</v>
      </c>
      <c r="Z131">
        <v>0</v>
      </c>
      <c r="AA131">
        <v>3</v>
      </c>
      <c r="AB131">
        <v>0</v>
      </c>
      <c r="AC131" s="1" t="s">
        <v>1791</v>
      </c>
      <c r="AD131">
        <v>0</v>
      </c>
      <c r="AE131">
        <v>0</v>
      </c>
      <c r="AF131">
        <v>0</v>
      </c>
      <c r="AG131">
        <v>0</v>
      </c>
      <c r="AH131" s="1" t="s">
        <v>177</v>
      </c>
    </row>
    <row r="132" spans="1:34" x14ac:dyDescent="0.25">
      <c r="A132" s="1" t="s">
        <v>31</v>
      </c>
      <c r="B132" s="3">
        <v>3459</v>
      </c>
      <c r="C132" s="2">
        <v>43101</v>
      </c>
      <c r="D132" s="1" t="s">
        <v>45</v>
      </c>
      <c r="E132" s="1" t="s">
        <v>1792</v>
      </c>
      <c r="F132" s="1" t="s">
        <v>1793</v>
      </c>
      <c r="G132" s="1" t="s">
        <v>1794</v>
      </c>
      <c r="H132" s="1" t="s">
        <v>1795</v>
      </c>
      <c r="I132" s="1" t="s">
        <v>1005</v>
      </c>
      <c r="J132" s="1" t="s">
        <v>1006</v>
      </c>
      <c r="K132">
        <v>13</v>
      </c>
      <c r="L132" s="2">
        <v>38464</v>
      </c>
      <c r="M132">
        <v>143</v>
      </c>
      <c r="N132" s="1" t="s">
        <v>1007</v>
      </c>
      <c r="O132">
        <v>0</v>
      </c>
      <c r="P132" s="1" t="s">
        <v>1056</v>
      </c>
      <c r="Q132">
        <v>28</v>
      </c>
      <c r="R132">
        <v>58.25</v>
      </c>
      <c r="S132">
        <v>107</v>
      </c>
      <c r="T132">
        <v>74</v>
      </c>
      <c r="U132">
        <v>90</v>
      </c>
      <c r="V132" s="1" t="s">
        <v>1149</v>
      </c>
      <c r="W132">
        <v>14</v>
      </c>
      <c r="X132" s="1" t="s">
        <v>1796</v>
      </c>
      <c r="Y132" s="1" t="s">
        <v>1797</v>
      </c>
      <c r="Z132">
        <v>0</v>
      </c>
      <c r="AA132">
        <v>0</v>
      </c>
      <c r="AB132">
        <v>0</v>
      </c>
      <c r="AC132" s="1" t="s">
        <v>1798</v>
      </c>
      <c r="AD132">
        <v>0</v>
      </c>
      <c r="AE132">
        <v>0</v>
      </c>
      <c r="AF132">
        <v>0</v>
      </c>
      <c r="AG132">
        <v>0</v>
      </c>
      <c r="AH132" s="1" t="s">
        <v>177</v>
      </c>
    </row>
    <row r="133" spans="1:34" x14ac:dyDescent="0.25">
      <c r="A133" s="1" t="s">
        <v>31</v>
      </c>
      <c r="B133" s="3">
        <v>3460</v>
      </c>
      <c r="C133" s="2">
        <v>43101</v>
      </c>
      <c r="D133" s="1" t="s">
        <v>45</v>
      </c>
      <c r="E133" s="1" t="s">
        <v>1799</v>
      </c>
      <c r="F133" s="1" t="s">
        <v>1033</v>
      </c>
      <c r="G133" s="1" t="s">
        <v>1800</v>
      </c>
      <c r="H133" s="1" t="s">
        <v>1801</v>
      </c>
      <c r="I133" s="1" t="s">
        <v>1005</v>
      </c>
      <c r="J133" s="1" t="s">
        <v>1006</v>
      </c>
      <c r="K133">
        <v>6</v>
      </c>
      <c r="L133" s="2">
        <v>40986</v>
      </c>
      <c r="M133">
        <v>152</v>
      </c>
      <c r="N133" s="1" t="s">
        <v>177</v>
      </c>
      <c r="O133">
        <v>0</v>
      </c>
      <c r="P133" s="1" t="s">
        <v>1802</v>
      </c>
      <c r="Q133">
        <v>0</v>
      </c>
      <c r="R133">
        <v>0</v>
      </c>
      <c r="S133">
        <v>130</v>
      </c>
      <c r="T133">
        <v>138</v>
      </c>
      <c r="U133">
        <v>93</v>
      </c>
      <c r="V133" s="1" t="s">
        <v>1803</v>
      </c>
      <c r="W133">
        <v>0.56999999999999995</v>
      </c>
      <c r="X133" s="1" t="s">
        <v>1804</v>
      </c>
      <c r="Y133" s="1" t="s">
        <v>1805</v>
      </c>
      <c r="Z133">
        <v>0</v>
      </c>
      <c r="AA133">
        <v>0</v>
      </c>
      <c r="AB133">
        <v>0</v>
      </c>
      <c r="AC133" s="1" t="s">
        <v>1806</v>
      </c>
      <c r="AD133">
        <v>0</v>
      </c>
      <c r="AE133">
        <v>0</v>
      </c>
      <c r="AF133">
        <v>0</v>
      </c>
      <c r="AG133">
        <v>0</v>
      </c>
      <c r="AH133" s="1" t="s">
        <v>177</v>
      </c>
    </row>
    <row r="134" spans="1:34" x14ac:dyDescent="0.25">
      <c r="A134" s="1" t="s">
        <v>31</v>
      </c>
      <c r="B134" s="3">
        <v>3460</v>
      </c>
      <c r="C134" s="2">
        <v>43101</v>
      </c>
      <c r="D134" s="1" t="s">
        <v>45</v>
      </c>
      <c r="E134" s="1" t="s">
        <v>1807</v>
      </c>
      <c r="F134" s="1" t="s">
        <v>1208</v>
      </c>
      <c r="G134" s="1" t="s">
        <v>1808</v>
      </c>
      <c r="H134" s="1" t="s">
        <v>1354</v>
      </c>
      <c r="I134" s="1" t="s">
        <v>1005</v>
      </c>
      <c r="J134" s="1" t="s">
        <v>1006</v>
      </c>
      <c r="K134">
        <v>8</v>
      </c>
      <c r="L134" s="2">
        <v>40293</v>
      </c>
      <c r="M134">
        <v>152</v>
      </c>
      <c r="N134" s="1" t="s">
        <v>1007</v>
      </c>
      <c r="O134">
        <v>0</v>
      </c>
      <c r="P134" s="1" t="s">
        <v>1027</v>
      </c>
      <c r="Q134">
        <v>0</v>
      </c>
      <c r="R134">
        <v>0</v>
      </c>
      <c r="S134">
        <v>130</v>
      </c>
      <c r="T134">
        <v>113</v>
      </c>
      <c r="U134">
        <v>93</v>
      </c>
      <c r="V134" s="1" t="s">
        <v>1199</v>
      </c>
      <c r="W134">
        <v>2.25</v>
      </c>
      <c r="X134" s="1" t="s">
        <v>1315</v>
      </c>
      <c r="Y134" s="1" t="s">
        <v>1642</v>
      </c>
      <c r="Z134">
        <v>0</v>
      </c>
      <c r="AA134">
        <v>0</v>
      </c>
      <c r="AB134">
        <v>0</v>
      </c>
      <c r="AC134" s="1" t="s">
        <v>1809</v>
      </c>
      <c r="AD134">
        <v>0</v>
      </c>
      <c r="AE134">
        <v>0</v>
      </c>
      <c r="AF134">
        <v>0</v>
      </c>
      <c r="AG134">
        <v>0</v>
      </c>
      <c r="AH134" s="1" t="s">
        <v>177</v>
      </c>
    </row>
    <row r="135" spans="1:34" x14ac:dyDescent="0.25">
      <c r="A135" s="1" t="s">
        <v>31</v>
      </c>
      <c r="B135" s="3">
        <v>3460</v>
      </c>
      <c r="C135" s="2">
        <v>43101</v>
      </c>
      <c r="D135" s="1" t="s">
        <v>45</v>
      </c>
      <c r="E135" s="1" t="s">
        <v>1810</v>
      </c>
      <c r="F135" s="1" t="s">
        <v>1313</v>
      </c>
      <c r="G135" s="1" t="s">
        <v>1811</v>
      </c>
      <c r="H135" s="1" t="s">
        <v>1812</v>
      </c>
      <c r="I135" s="1" t="s">
        <v>1005</v>
      </c>
      <c r="J135" s="1" t="s">
        <v>1006</v>
      </c>
      <c r="K135">
        <v>7</v>
      </c>
      <c r="L135" s="2">
        <v>40682</v>
      </c>
      <c r="M135">
        <v>152</v>
      </c>
      <c r="N135" s="1" t="s">
        <v>1191</v>
      </c>
      <c r="O135">
        <v>0</v>
      </c>
      <c r="P135" s="1" t="s">
        <v>1036</v>
      </c>
      <c r="Q135">
        <v>40</v>
      </c>
      <c r="R135">
        <v>40</v>
      </c>
      <c r="S135">
        <v>123</v>
      </c>
      <c r="T135">
        <v>88</v>
      </c>
      <c r="U135">
        <v>74</v>
      </c>
      <c r="V135" s="1" t="s">
        <v>1813</v>
      </c>
      <c r="W135">
        <v>6.5</v>
      </c>
      <c r="X135" s="1" t="s">
        <v>1814</v>
      </c>
      <c r="Y135" s="1" t="s">
        <v>1631</v>
      </c>
      <c r="Z135">
        <v>0</v>
      </c>
      <c r="AA135">
        <v>0</v>
      </c>
      <c r="AB135">
        <v>0</v>
      </c>
      <c r="AC135" s="1" t="s">
        <v>1815</v>
      </c>
      <c r="AD135">
        <v>0</v>
      </c>
      <c r="AE135">
        <v>0</v>
      </c>
      <c r="AF135">
        <v>0</v>
      </c>
      <c r="AG135">
        <v>0</v>
      </c>
      <c r="AH135" s="1" t="s">
        <v>177</v>
      </c>
    </row>
    <row r="136" spans="1:34" x14ac:dyDescent="0.25">
      <c r="A136" s="1" t="s">
        <v>31</v>
      </c>
      <c r="B136" s="3">
        <v>3461</v>
      </c>
      <c r="C136" s="2">
        <v>43101</v>
      </c>
      <c r="D136" s="1" t="s">
        <v>45</v>
      </c>
      <c r="E136" s="1" t="s">
        <v>1816</v>
      </c>
      <c r="F136" s="1" t="s">
        <v>1817</v>
      </c>
      <c r="G136" s="1" t="s">
        <v>1818</v>
      </c>
      <c r="H136" s="1" t="s">
        <v>1819</v>
      </c>
      <c r="I136" s="1" t="s">
        <v>1005</v>
      </c>
      <c r="J136" s="1" t="s">
        <v>1006</v>
      </c>
      <c r="K136">
        <v>11</v>
      </c>
      <c r="L136" s="2">
        <v>39192</v>
      </c>
      <c r="M136">
        <v>157</v>
      </c>
      <c r="N136" s="1" t="s">
        <v>1007</v>
      </c>
      <c r="O136">
        <v>0</v>
      </c>
      <c r="P136" s="1" t="s">
        <v>1018</v>
      </c>
      <c r="Q136">
        <v>0</v>
      </c>
      <c r="R136">
        <v>0</v>
      </c>
      <c r="S136">
        <v>107</v>
      </c>
      <c r="T136">
        <v>0</v>
      </c>
      <c r="U136">
        <v>0</v>
      </c>
      <c r="V136" s="1" t="s">
        <v>1291</v>
      </c>
      <c r="W136">
        <v>11</v>
      </c>
      <c r="X136" s="1" t="s">
        <v>1778</v>
      </c>
      <c r="Y136" s="1" t="s">
        <v>1735</v>
      </c>
      <c r="Z136">
        <v>0</v>
      </c>
      <c r="AA136">
        <v>0</v>
      </c>
      <c r="AB136">
        <v>0</v>
      </c>
      <c r="AC136" s="1" t="s">
        <v>1820</v>
      </c>
      <c r="AD136">
        <v>0</v>
      </c>
      <c r="AE136">
        <v>0</v>
      </c>
      <c r="AF136">
        <v>0</v>
      </c>
      <c r="AG136">
        <v>0</v>
      </c>
      <c r="AH136" s="1" t="s">
        <v>177</v>
      </c>
    </row>
    <row r="137" spans="1:34" x14ac:dyDescent="0.25">
      <c r="A137" s="1" t="s">
        <v>31</v>
      </c>
      <c r="B137" s="3">
        <v>3461</v>
      </c>
      <c r="C137" s="2">
        <v>43101</v>
      </c>
      <c r="D137" s="1" t="s">
        <v>45</v>
      </c>
      <c r="E137" s="1" t="s">
        <v>1821</v>
      </c>
      <c r="F137" s="1" t="s">
        <v>1822</v>
      </c>
      <c r="G137" s="1" t="s">
        <v>1823</v>
      </c>
      <c r="H137" s="1" t="s">
        <v>1284</v>
      </c>
      <c r="I137" s="1" t="s">
        <v>1005</v>
      </c>
      <c r="J137" s="1" t="s">
        <v>1006</v>
      </c>
      <c r="K137">
        <v>7</v>
      </c>
      <c r="L137" s="2">
        <v>40666</v>
      </c>
      <c r="M137">
        <v>166</v>
      </c>
      <c r="N137" s="1" t="s">
        <v>1007</v>
      </c>
      <c r="O137">
        <v>0</v>
      </c>
      <c r="P137" s="1" t="s">
        <v>1018</v>
      </c>
      <c r="Q137">
        <v>0</v>
      </c>
      <c r="R137">
        <v>0</v>
      </c>
      <c r="S137">
        <v>116</v>
      </c>
      <c r="T137">
        <v>0</v>
      </c>
      <c r="U137">
        <v>0</v>
      </c>
      <c r="V137" s="1" t="s">
        <v>1824</v>
      </c>
      <c r="W137">
        <v>1.8</v>
      </c>
      <c r="X137" s="1" t="s">
        <v>1825</v>
      </c>
      <c r="Y137" s="1" t="s">
        <v>1739</v>
      </c>
      <c r="Z137">
        <v>0</v>
      </c>
      <c r="AA137">
        <v>0</v>
      </c>
      <c r="AB137">
        <v>0</v>
      </c>
      <c r="AC137" s="1" t="s">
        <v>1826</v>
      </c>
      <c r="AD137">
        <v>0</v>
      </c>
      <c r="AE137">
        <v>0</v>
      </c>
      <c r="AF137">
        <v>0</v>
      </c>
      <c r="AG137">
        <v>0</v>
      </c>
      <c r="AH137" s="1" t="s">
        <v>177</v>
      </c>
    </row>
    <row r="138" spans="1:34" x14ac:dyDescent="0.25">
      <c r="A138" s="1" t="s">
        <v>31</v>
      </c>
      <c r="B138" s="3">
        <v>3461</v>
      </c>
      <c r="C138" s="2">
        <v>43101</v>
      </c>
      <c r="D138" s="1" t="s">
        <v>45</v>
      </c>
      <c r="E138" s="1" t="s">
        <v>1827</v>
      </c>
      <c r="F138" s="1" t="s">
        <v>1828</v>
      </c>
      <c r="G138" s="1" t="s">
        <v>1829</v>
      </c>
      <c r="H138" s="1" t="s">
        <v>1830</v>
      </c>
      <c r="I138" s="1" t="s">
        <v>1017</v>
      </c>
      <c r="J138" s="1" t="s">
        <v>1006</v>
      </c>
      <c r="K138">
        <v>8</v>
      </c>
      <c r="L138" s="2">
        <v>40251</v>
      </c>
      <c r="M138">
        <v>162</v>
      </c>
      <c r="N138" s="1" t="s">
        <v>177</v>
      </c>
      <c r="O138">
        <v>0</v>
      </c>
      <c r="P138" s="1" t="s">
        <v>1027</v>
      </c>
      <c r="Q138">
        <v>0</v>
      </c>
      <c r="R138">
        <v>0</v>
      </c>
      <c r="S138">
        <v>112</v>
      </c>
      <c r="T138">
        <v>129</v>
      </c>
      <c r="U138">
        <v>105</v>
      </c>
      <c r="V138" s="1" t="s">
        <v>1314</v>
      </c>
      <c r="W138">
        <v>4</v>
      </c>
      <c r="X138" s="1" t="s">
        <v>1141</v>
      </c>
      <c r="Y138" s="1" t="s">
        <v>1797</v>
      </c>
      <c r="Z138">
        <v>0</v>
      </c>
      <c r="AA138">
        <v>0</v>
      </c>
      <c r="AB138">
        <v>0</v>
      </c>
      <c r="AC138" s="1" t="s">
        <v>1831</v>
      </c>
      <c r="AD138">
        <v>0</v>
      </c>
      <c r="AE138">
        <v>0</v>
      </c>
      <c r="AF138">
        <v>0</v>
      </c>
      <c r="AG138">
        <v>0</v>
      </c>
      <c r="AH138" s="1" t="s">
        <v>177</v>
      </c>
    </row>
    <row r="139" spans="1:34" x14ac:dyDescent="0.25">
      <c r="A139" s="1" t="s">
        <v>31</v>
      </c>
      <c r="B139" s="3">
        <v>3461</v>
      </c>
      <c r="C139" s="2">
        <v>43101</v>
      </c>
      <c r="D139" s="1" t="s">
        <v>45</v>
      </c>
      <c r="E139" s="1" t="s">
        <v>1832</v>
      </c>
      <c r="F139" s="1" t="s">
        <v>1833</v>
      </c>
      <c r="G139" s="1" t="s">
        <v>1834</v>
      </c>
      <c r="H139" s="1" t="s">
        <v>1835</v>
      </c>
      <c r="I139" s="1" t="s">
        <v>1005</v>
      </c>
      <c r="J139" s="1" t="s">
        <v>1006</v>
      </c>
      <c r="K139">
        <v>7</v>
      </c>
      <c r="L139" s="2">
        <v>40640</v>
      </c>
      <c r="M139">
        <v>171</v>
      </c>
      <c r="N139" s="1" t="s">
        <v>177</v>
      </c>
      <c r="O139">
        <v>0</v>
      </c>
      <c r="P139" s="1" t="s">
        <v>1036</v>
      </c>
      <c r="Q139">
        <v>1.75</v>
      </c>
      <c r="R139">
        <v>1.75</v>
      </c>
      <c r="S139">
        <v>121</v>
      </c>
      <c r="T139">
        <v>132</v>
      </c>
      <c r="U139">
        <v>104</v>
      </c>
      <c r="V139" s="1" t="s">
        <v>1422</v>
      </c>
      <c r="W139">
        <v>6</v>
      </c>
      <c r="X139" s="1" t="s">
        <v>1702</v>
      </c>
      <c r="Y139" s="1" t="s">
        <v>1662</v>
      </c>
      <c r="Z139">
        <v>0</v>
      </c>
      <c r="AA139">
        <v>0</v>
      </c>
      <c r="AB139">
        <v>0</v>
      </c>
      <c r="AC139" s="1" t="s">
        <v>1836</v>
      </c>
      <c r="AD139">
        <v>0</v>
      </c>
      <c r="AE139">
        <v>0</v>
      </c>
      <c r="AF139">
        <v>0</v>
      </c>
      <c r="AG139">
        <v>0</v>
      </c>
      <c r="AH139" s="1" t="s">
        <v>177</v>
      </c>
    </row>
    <row r="140" spans="1:34" x14ac:dyDescent="0.25">
      <c r="A140" s="1" t="s">
        <v>31</v>
      </c>
      <c r="B140" s="3">
        <v>3461</v>
      </c>
      <c r="C140" s="2">
        <v>43101</v>
      </c>
      <c r="D140" s="1" t="s">
        <v>45</v>
      </c>
      <c r="E140" s="1" t="s">
        <v>1837</v>
      </c>
      <c r="F140" s="1" t="s">
        <v>1188</v>
      </c>
      <c r="G140" s="1" t="s">
        <v>1838</v>
      </c>
      <c r="H140" s="1" t="s">
        <v>1839</v>
      </c>
      <c r="I140" s="1" t="s">
        <v>1017</v>
      </c>
      <c r="J140" s="1" t="s">
        <v>1006</v>
      </c>
      <c r="K140">
        <v>8</v>
      </c>
      <c r="L140" s="2">
        <v>40223</v>
      </c>
      <c r="M140">
        <v>165</v>
      </c>
      <c r="N140" s="1" t="s">
        <v>177</v>
      </c>
      <c r="O140">
        <v>0</v>
      </c>
      <c r="P140" s="1" t="s">
        <v>1047</v>
      </c>
      <c r="Q140">
        <v>14</v>
      </c>
      <c r="R140">
        <v>15.75</v>
      </c>
      <c r="S140">
        <v>122</v>
      </c>
      <c r="T140">
        <v>120</v>
      </c>
      <c r="U140">
        <v>98</v>
      </c>
      <c r="V140" s="1" t="s">
        <v>1790</v>
      </c>
      <c r="W140">
        <v>8.5</v>
      </c>
      <c r="X140" s="1" t="s">
        <v>1320</v>
      </c>
      <c r="Y140" s="1" t="s">
        <v>1711</v>
      </c>
      <c r="Z140">
        <v>0</v>
      </c>
      <c r="AA140">
        <v>7</v>
      </c>
      <c r="AB140">
        <v>0</v>
      </c>
      <c r="AC140" s="1" t="s">
        <v>1840</v>
      </c>
      <c r="AD140">
        <v>0</v>
      </c>
      <c r="AE140">
        <v>0</v>
      </c>
      <c r="AF140">
        <v>0</v>
      </c>
      <c r="AG140">
        <v>0</v>
      </c>
      <c r="AH140" s="1" t="s">
        <v>177</v>
      </c>
    </row>
    <row r="141" spans="1:34" x14ac:dyDescent="0.25">
      <c r="A141" s="1" t="s">
        <v>31</v>
      </c>
      <c r="B141" s="3">
        <v>3461</v>
      </c>
      <c r="C141" s="2">
        <v>43101</v>
      </c>
      <c r="D141" s="1" t="s">
        <v>45</v>
      </c>
      <c r="E141" s="1" t="s">
        <v>1841</v>
      </c>
      <c r="F141" s="1" t="s">
        <v>1842</v>
      </c>
      <c r="G141" s="1" t="s">
        <v>1843</v>
      </c>
      <c r="H141" s="1" t="s">
        <v>1844</v>
      </c>
      <c r="I141" s="1" t="s">
        <v>1045</v>
      </c>
      <c r="J141" s="1" t="s">
        <v>1006</v>
      </c>
      <c r="K141">
        <v>6</v>
      </c>
      <c r="L141" s="2">
        <v>40939</v>
      </c>
      <c r="M141">
        <v>154</v>
      </c>
      <c r="N141" s="1" t="s">
        <v>177</v>
      </c>
      <c r="O141">
        <v>0</v>
      </c>
      <c r="P141" s="1" t="s">
        <v>1056</v>
      </c>
      <c r="Q141">
        <v>1.5</v>
      </c>
      <c r="R141">
        <v>17.25</v>
      </c>
      <c r="S141">
        <v>111</v>
      </c>
      <c r="T141">
        <v>108</v>
      </c>
      <c r="U141">
        <v>97</v>
      </c>
      <c r="V141" s="1" t="s">
        <v>1185</v>
      </c>
      <c r="W141">
        <v>5.5</v>
      </c>
      <c r="X141" s="1" t="s">
        <v>1845</v>
      </c>
      <c r="Y141" s="1" t="s">
        <v>1846</v>
      </c>
      <c r="Z141">
        <v>0</v>
      </c>
      <c r="AA141">
        <v>7</v>
      </c>
      <c r="AB141">
        <v>0</v>
      </c>
      <c r="AC141" s="1" t="s">
        <v>1847</v>
      </c>
      <c r="AD141">
        <v>0</v>
      </c>
      <c r="AE141">
        <v>0</v>
      </c>
      <c r="AF141">
        <v>0</v>
      </c>
      <c r="AG141">
        <v>0</v>
      </c>
      <c r="AH141" s="1" t="s">
        <v>177</v>
      </c>
    </row>
    <row r="142" spans="1:34" x14ac:dyDescent="0.25">
      <c r="A142" s="1" t="s">
        <v>31</v>
      </c>
      <c r="B142" s="3">
        <v>3461</v>
      </c>
      <c r="C142" s="2">
        <v>43101</v>
      </c>
      <c r="D142" s="1" t="s">
        <v>45</v>
      </c>
      <c r="E142" s="1" t="s">
        <v>1848</v>
      </c>
      <c r="F142" s="1" t="s">
        <v>1849</v>
      </c>
      <c r="G142" s="1" t="s">
        <v>1850</v>
      </c>
      <c r="H142" s="1" t="s">
        <v>1851</v>
      </c>
      <c r="I142" s="1" t="s">
        <v>1005</v>
      </c>
      <c r="J142" s="1" t="s">
        <v>1006</v>
      </c>
      <c r="K142">
        <v>11</v>
      </c>
      <c r="L142" s="2">
        <v>39163</v>
      </c>
      <c r="M142">
        <v>163</v>
      </c>
      <c r="N142" s="1" t="s">
        <v>177</v>
      </c>
      <c r="O142">
        <v>0</v>
      </c>
      <c r="P142" s="1" t="s">
        <v>1066</v>
      </c>
      <c r="Q142">
        <v>8</v>
      </c>
      <c r="R142">
        <v>25.25</v>
      </c>
      <c r="S142">
        <v>113</v>
      </c>
      <c r="T142">
        <v>102</v>
      </c>
      <c r="U142">
        <v>94</v>
      </c>
      <c r="V142" s="1" t="s">
        <v>1253</v>
      </c>
      <c r="W142">
        <v>8</v>
      </c>
      <c r="X142" s="1" t="s">
        <v>1852</v>
      </c>
      <c r="Y142" s="1" t="s">
        <v>1650</v>
      </c>
      <c r="Z142">
        <v>0</v>
      </c>
      <c r="AA142">
        <v>0</v>
      </c>
      <c r="AB142">
        <v>0</v>
      </c>
      <c r="AC142" s="1" t="s">
        <v>1853</v>
      </c>
      <c r="AD142">
        <v>0</v>
      </c>
      <c r="AE142">
        <v>0</v>
      </c>
      <c r="AF142">
        <v>0</v>
      </c>
      <c r="AG142">
        <v>0</v>
      </c>
      <c r="AH142" s="1" t="s">
        <v>177</v>
      </c>
    </row>
    <row r="143" spans="1:34" x14ac:dyDescent="0.25">
      <c r="A143" s="1" t="s">
        <v>31</v>
      </c>
      <c r="B143" s="3">
        <v>3462</v>
      </c>
      <c r="C143" s="2">
        <v>43101</v>
      </c>
      <c r="D143" s="1" t="s">
        <v>72</v>
      </c>
      <c r="E143" s="1" t="s">
        <v>1854</v>
      </c>
      <c r="F143" s="1" t="s">
        <v>1345</v>
      </c>
      <c r="G143" s="1" t="s">
        <v>1855</v>
      </c>
      <c r="H143" s="1" t="s">
        <v>1014</v>
      </c>
      <c r="I143" s="1" t="s">
        <v>1017</v>
      </c>
      <c r="J143" s="1" t="s">
        <v>1006</v>
      </c>
      <c r="K143">
        <v>6</v>
      </c>
      <c r="L143" s="2">
        <v>41037</v>
      </c>
      <c r="M143">
        <v>152</v>
      </c>
      <c r="N143" s="1" t="s">
        <v>177</v>
      </c>
      <c r="O143">
        <v>0</v>
      </c>
      <c r="P143" s="1" t="s">
        <v>1027</v>
      </c>
      <c r="Q143">
        <v>0</v>
      </c>
      <c r="R143">
        <v>0</v>
      </c>
      <c r="S143">
        <v>0</v>
      </c>
      <c r="T143">
        <v>107</v>
      </c>
      <c r="U143">
        <v>103</v>
      </c>
      <c r="V143" s="1" t="s">
        <v>1220</v>
      </c>
      <c r="W143">
        <v>1.5</v>
      </c>
      <c r="X143" s="1" t="s">
        <v>1380</v>
      </c>
      <c r="Y143" s="1" t="s">
        <v>1856</v>
      </c>
      <c r="Z143">
        <v>0</v>
      </c>
      <c r="AA143">
        <v>7</v>
      </c>
      <c r="AB143">
        <v>0</v>
      </c>
      <c r="AC143" s="1" t="s">
        <v>1857</v>
      </c>
      <c r="AD143">
        <v>0</v>
      </c>
      <c r="AE143">
        <v>0</v>
      </c>
      <c r="AF143">
        <v>0</v>
      </c>
      <c r="AG143">
        <v>0</v>
      </c>
      <c r="AH143" s="1" t="s">
        <v>177</v>
      </c>
    </row>
    <row r="144" spans="1:34" x14ac:dyDescent="0.25">
      <c r="A144" s="1" t="s">
        <v>31</v>
      </c>
      <c r="B144" s="3">
        <v>3462</v>
      </c>
      <c r="C144" s="2">
        <v>43101</v>
      </c>
      <c r="D144" s="1" t="s">
        <v>72</v>
      </c>
      <c r="E144" s="1" t="s">
        <v>1858</v>
      </c>
      <c r="F144" s="1" t="s">
        <v>1182</v>
      </c>
      <c r="G144" s="1" t="s">
        <v>1859</v>
      </c>
      <c r="H144" s="1" t="s">
        <v>1860</v>
      </c>
      <c r="I144" s="1" t="s">
        <v>1005</v>
      </c>
      <c r="J144" s="1" t="s">
        <v>1006</v>
      </c>
      <c r="K144">
        <v>6</v>
      </c>
      <c r="L144" s="2">
        <v>41007</v>
      </c>
      <c r="M144">
        <v>152</v>
      </c>
      <c r="N144" s="1" t="s">
        <v>177</v>
      </c>
      <c r="O144">
        <v>0</v>
      </c>
      <c r="P144" s="1" t="s">
        <v>1036</v>
      </c>
      <c r="Q144">
        <v>7</v>
      </c>
      <c r="R144">
        <v>7</v>
      </c>
      <c r="S144">
        <v>0</v>
      </c>
      <c r="T144">
        <v>95</v>
      </c>
      <c r="U144">
        <v>99</v>
      </c>
      <c r="V144" s="1" t="s">
        <v>1267</v>
      </c>
      <c r="W144">
        <v>5</v>
      </c>
      <c r="X144" s="1" t="s">
        <v>1861</v>
      </c>
      <c r="Y144" s="1" t="s">
        <v>1862</v>
      </c>
      <c r="Z144">
        <v>0</v>
      </c>
      <c r="AA144">
        <v>7</v>
      </c>
      <c r="AB144">
        <v>0</v>
      </c>
      <c r="AC144" s="1" t="s">
        <v>1863</v>
      </c>
      <c r="AD144">
        <v>0</v>
      </c>
      <c r="AE144">
        <v>0</v>
      </c>
      <c r="AF144">
        <v>0</v>
      </c>
      <c r="AG144">
        <v>0</v>
      </c>
      <c r="AH144" s="1" t="s">
        <v>177</v>
      </c>
    </row>
    <row r="145" spans="1:34" x14ac:dyDescent="0.25">
      <c r="A145" s="1" t="s">
        <v>31</v>
      </c>
      <c r="B145" s="3">
        <v>3462</v>
      </c>
      <c r="C145" s="2">
        <v>43101</v>
      </c>
      <c r="D145" s="1" t="s">
        <v>72</v>
      </c>
      <c r="E145" s="1" t="s">
        <v>1864</v>
      </c>
      <c r="F145" s="1" t="s">
        <v>1062</v>
      </c>
      <c r="G145" s="1" t="s">
        <v>1865</v>
      </c>
      <c r="H145" s="1" t="s">
        <v>1866</v>
      </c>
      <c r="I145" s="1" t="s">
        <v>1005</v>
      </c>
      <c r="J145" s="1" t="s">
        <v>1055</v>
      </c>
      <c r="K145">
        <v>5</v>
      </c>
      <c r="L145" s="2">
        <v>41376</v>
      </c>
      <c r="M145">
        <v>152</v>
      </c>
      <c r="N145" s="1" t="s">
        <v>177</v>
      </c>
      <c r="O145">
        <v>0</v>
      </c>
      <c r="P145" s="1" t="s">
        <v>1047</v>
      </c>
      <c r="Q145">
        <v>3.25</v>
      </c>
      <c r="R145">
        <v>10.25</v>
      </c>
      <c r="S145">
        <v>0</v>
      </c>
      <c r="T145">
        <v>85</v>
      </c>
      <c r="U145">
        <v>98</v>
      </c>
      <c r="V145" s="1" t="s">
        <v>1867</v>
      </c>
      <c r="W145">
        <v>1.8</v>
      </c>
      <c r="X145" s="1" t="s">
        <v>1641</v>
      </c>
      <c r="Y145" s="1" t="s">
        <v>1642</v>
      </c>
      <c r="Z145">
        <v>0</v>
      </c>
      <c r="AA145">
        <v>0</v>
      </c>
      <c r="AB145">
        <v>0</v>
      </c>
      <c r="AC145" s="1" t="s">
        <v>1868</v>
      </c>
      <c r="AD145">
        <v>0</v>
      </c>
      <c r="AE145">
        <v>0</v>
      </c>
      <c r="AF145">
        <v>0</v>
      </c>
      <c r="AG145">
        <v>0</v>
      </c>
      <c r="AH145" s="1" t="s">
        <v>177</v>
      </c>
    </row>
    <row r="146" spans="1:34" x14ac:dyDescent="0.25">
      <c r="A146" s="1" t="s">
        <v>31</v>
      </c>
      <c r="B146" s="3">
        <v>3462</v>
      </c>
      <c r="C146" s="2">
        <v>43101</v>
      </c>
      <c r="D146" s="1" t="s">
        <v>72</v>
      </c>
      <c r="E146" s="1" t="s">
        <v>1869</v>
      </c>
      <c r="F146" s="1" t="s">
        <v>1775</v>
      </c>
      <c r="G146" s="1" t="s">
        <v>1870</v>
      </c>
      <c r="H146" s="1" t="s">
        <v>1709</v>
      </c>
      <c r="I146" s="1" t="s">
        <v>1005</v>
      </c>
      <c r="J146" s="1" t="s">
        <v>1055</v>
      </c>
      <c r="K146">
        <v>6</v>
      </c>
      <c r="L146" s="2">
        <v>41031</v>
      </c>
      <c r="M146">
        <v>152</v>
      </c>
      <c r="N146" s="1" t="s">
        <v>177</v>
      </c>
      <c r="O146">
        <v>0</v>
      </c>
      <c r="P146" s="1" t="s">
        <v>1056</v>
      </c>
      <c r="Q146">
        <v>28</v>
      </c>
      <c r="R146">
        <v>38.25</v>
      </c>
      <c r="S146">
        <v>0</v>
      </c>
      <c r="T146">
        <v>57</v>
      </c>
      <c r="U146">
        <v>85</v>
      </c>
      <c r="V146" s="1" t="s">
        <v>1091</v>
      </c>
      <c r="W146">
        <v>33</v>
      </c>
      <c r="X146" s="1" t="s">
        <v>1871</v>
      </c>
      <c r="Y146" s="1" t="s">
        <v>1872</v>
      </c>
      <c r="Z146">
        <v>0</v>
      </c>
      <c r="AA146">
        <v>0</v>
      </c>
      <c r="AB146">
        <v>0</v>
      </c>
      <c r="AC146" s="1" t="s">
        <v>1873</v>
      </c>
      <c r="AD146">
        <v>0</v>
      </c>
      <c r="AE146">
        <v>0</v>
      </c>
      <c r="AF146">
        <v>0</v>
      </c>
      <c r="AG146">
        <v>0</v>
      </c>
      <c r="AH146" s="1" t="s">
        <v>177</v>
      </c>
    </row>
    <row r="147" spans="1:34" x14ac:dyDescent="0.25">
      <c r="A147" s="1" t="s">
        <v>31</v>
      </c>
      <c r="B147" s="3">
        <v>3462</v>
      </c>
      <c r="C147" s="2">
        <v>43101</v>
      </c>
      <c r="D147" s="1" t="s">
        <v>72</v>
      </c>
      <c r="E147" s="1" t="s">
        <v>1874</v>
      </c>
      <c r="F147" s="1" t="s">
        <v>1875</v>
      </c>
      <c r="G147" s="1" t="s">
        <v>1876</v>
      </c>
      <c r="H147" s="1" t="s">
        <v>1877</v>
      </c>
      <c r="I147" s="1" t="s">
        <v>1005</v>
      </c>
      <c r="J147" s="1" t="s">
        <v>1008</v>
      </c>
      <c r="K147">
        <v>4</v>
      </c>
      <c r="L147" s="2">
        <v>41711</v>
      </c>
      <c r="M147">
        <v>133</v>
      </c>
      <c r="N147" s="1" t="s">
        <v>177</v>
      </c>
      <c r="O147">
        <v>0</v>
      </c>
      <c r="P147" s="1" t="s">
        <v>1066</v>
      </c>
      <c r="Q147">
        <v>13</v>
      </c>
      <c r="R147">
        <v>51.25</v>
      </c>
      <c r="S147">
        <v>0</v>
      </c>
      <c r="T147">
        <v>32</v>
      </c>
      <c r="U147">
        <v>78</v>
      </c>
      <c r="V147" s="1" t="s">
        <v>1813</v>
      </c>
      <c r="W147">
        <v>6.5</v>
      </c>
      <c r="X147" s="1" t="s">
        <v>1861</v>
      </c>
      <c r="Y147" s="1" t="s">
        <v>1711</v>
      </c>
      <c r="Z147">
        <v>0</v>
      </c>
      <c r="AA147">
        <v>7</v>
      </c>
      <c r="AB147">
        <v>0</v>
      </c>
      <c r="AC147" s="1" t="s">
        <v>1878</v>
      </c>
      <c r="AD147">
        <v>0</v>
      </c>
      <c r="AE147">
        <v>0</v>
      </c>
      <c r="AF147">
        <v>0</v>
      </c>
      <c r="AG147">
        <v>0</v>
      </c>
      <c r="AH147" s="1" t="s">
        <v>177</v>
      </c>
    </row>
    <row r="148" spans="1:34" x14ac:dyDescent="0.25">
      <c r="A148" s="1" t="s">
        <v>31</v>
      </c>
      <c r="B148" s="3">
        <v>3462</v>
      </c>
      <c r="C148" s="2">
        <v>43101</v>
      </c>
      <c r="D148" s="1" t="s">
        <v>72</v>
      </c>
      <c r="E148" s="1" t="s">
        <v>1879</v>
      </c>
      <c r="F148" s="1" t="s">
        <v>1880</v>
      </c>
      <c r="G148" s="1" t="s">
        <v>1881</v>
      </c>
      <c r="H148" s="1" t="s">
        <v>1882</v>
      </c>
      <c r="I148" s="1" t="s">
        <v>1883</v>
      </c>
      <c r="J148" s="1" t="s">
        <v>1008</v>
      </c>
      <c r="K148">
        <v>4</v>
      </c>
      <c r="L148" s="2">
        <v>41737</v>
      </c>
      <c r="M148">
        <v>140</v>
      </c>
      <c r="N148" s="1" t="s">
        <v>177</v>
      </c>
      <c r="O148">
        <v>0</v>
      </c>
      <c r="P148" s="1" t="s">
        <v>1148</v>
      </c>
      <c r="Q148">
        <v>28</v>
      </c>
      <c r="R148">
        <v>79.25</v>
      </c>
      <c r="S148">
        <v>0</v>
      </c>
      <c r="T148">
        <v>4</v>
      </c>
      <c r="U148">
        <v>65</v>
      </c>
      <c r="V148" s="1" t="s">
        <v>1009</v>
      </c>
      <c r="W148">
        <v>16</v>
      </c>
      <c r="X148" s="1" t="s">
        <v>1778</v>
      </c>
      <c r="Y148" s="1" t="s">
        <v>1662</v>
      </c>
      <c r="Z148">
        <v>0</v>
      </c>
      <c r="AA148">
        <v>0</v>
      </c>
      <c r="AB148">
        <v>0</v>
      </c>
      <c r="AC148" s="1" t="s">
        <v>1884</v>
      </c>
      <c r="AD148">
        <v>0</v>
      </c>
      <c r="AE148">
        <v>0</v>
      </c>
      <c r="AF148">
        <v>0</v>
      </c>
      <c r="AG148">
        <v>0</v>
      </c>
      <c r="AH148" s="1" t="s">
        <v>177</v>
      </c>
    </row>
    <row r="149" spans="1:34" x14ac:dyDescent="0.25">
      <c r="A149" s="1" t="s">
        <v>31</v>
      </c>
      <c r="B149" s="3">
        <v>3462</v>
      </c>
      <c r="C149" s="2">
        <v>43101</v>
      </c>
      <c r="D149" s="1" t="s">
        <v>72</v>
      </c>
      <c r="E149" s="1" t="s">
        <v>1885</v>
      </c>
      <c r="F149" s="1" t="s">
        <v>1886</v>
      </c>
      <c r="G149" s="1" t="s">
        <v>1887</v>
      </c>
      <c r="H149" s="1" t="s">
        <v>1888</v>
      </c>
      <c r="I149" s="1" t="s">
        <v>1005</v>
      </c>
      <c r="J149" s="1" t="s">
        <v>1006</v>
      </c>
      <c r="K149">
        <v>6</v>
      </c>
      <c r="L149" s="2">
        <v>41046</v>
      </c>
      <c r="M149">
        <v>152</v>
      </c>
      <c r="N149" s="1" t="s">
        <v>177</v>
      </c>
      <c r="O149">
        <v>0</v>
      </c>
      <c r="P149" s="1" t="s">
        <v>1155</v>
      </c>
      <c r="Q149">
        <v>30</v>
      </c>
      <c r="R149">
        <v>109.3</v>
      </c>
      <c r="S149">
        <v>0</v>
      </c>
      <c r="T149">
        <v>0</v>
      </c>
      <c r="U149">
        <v>0</v>
      </c>
      <c r="V149" s="1" t="s">
        <v>1549</v>
      </c>
      <c r="W149">
        <v>28</v>
      </c>
      <c r="X149" s="1" t="s">
        <v>1889</v>
      </c>
      <c r="Y149" s="1" t="s">
        <v>1890</v>
      </c>
      <c r="Z149">
        <v>0</v>
      </c>
      <c r="AA149">
        <v>7</v>
      </c>
      <c r="AB149">
        <v>0</v>
      </c>
      <c r="AC149" s="1" t="s">
        <v>1891</v>
      </c>
      <c r="AD149">
        <v>0</v>
      </c>
      <c r="AE149">
        <v>0</v>
      </c>
      <c r="AF149">
        <v>0</v>
      </c>
      <c r="AG149">
        <v>0</v>
      </c>
      <c r="AH149" s="1" t="s">
        <v>177</v>
      </c>
    </row>
    <row r="150" spans="1:34" x14ac:dyDescent="0.25">
      <c r="A150" s="1" t="s">
        <v>31</v>
      </c>
      <c r="B150" s="3">
        <v>3463</v>
      </c>
      <c r="C150" s="2">
        <v>43101</v>
      </c>
      <c r="D150" s="1" t="s">
        <v>32</v>
      </c>
      <c r="E150" s="1" t="s">
        <v>1892</v>
      </c>
      <c r="F150" s="1" t="s">
        <v>1893</v>
      </c>
      <c r="G150" s="1" t="s">
        <v>1894</v>
      </c>
      <c r="H150" s="1" t="s">
        <v>1219</v>
      </c>
      <c r="I150" s="1" t="s">
        <v>1005</v>
      </c>
      <c r="J150" s="1" t="s">
        <v>1055</v>
      </c>
      <c r="K150">
        <v>6</v>
      </c>
      <c r="L150" s="2">
        <v>41055</v>
      </c>
      <c r="M150">
        <v>153</v>
      </c>
      <c r="N150" s="1" t="s">
        <v>1046</v>
      </c>
      <c r="O150">
        <v>0</v>
      </c>
      <c r="P150" s="1" t="s">
        <v>1272</v>
      </c>
      <c r="Q150">
        <v>0</v>
      </c>
      <c r="R150">
        <v>0</v>
      </c>
      <c r="S150">
        <v>0</v>
      </c>
      <c r="T150">
        <v>0</v>
      </c>
      <c r="U150">
        <v>0</v>
      </c>
      <c r="V150" s="1" t="s">
        <v>1106</v>
      </c>
      <c r="W150">
        <v>50</v>
      </c>
      <c r="X150" s="1" t="s">
        <v>1895</v>
      </c>
      <c r="Y150" s="1" t="s">
        <v>1896</v>
      </c>
      <c r="Z150">
        <v>0</v>
      </c>
      <c r="AA150">
        <v>0</v>
      </c>
      <c r="AB150">
        <v>0</v>
      </c>
      <c r="AC150" s="1" t="s">
        <v>1897</v>
      </c>
      <c r="AD150">
        <v>0</v>
      </c>
      <c r="AE150">
        <v>0</v>
      </c>
      <c r="AF150">
        <v>0</v>
      </c>
      <c r="AG150">
        <v>0</v>
      </c>
      <c r="AH150" s="1" t="s">
        <v>177</v>
      </c>
    </row>
    <row r="151" spans="1:34" x14ac:dyDescent="0.25">
      <c r="A151" s="1" t="s">
        <v>31</v>
      </c>
      <c r="B151" s="3">
        <v>3463</v>
      </c>
      <c r="C151" s="2">
        <v>43101</v>
      </c>
      <c r="D151" s="1" t="s">
        <v>32</v>
      </c>
      <c r="E151" s="1" t="s">
        <v>1898</v>
      </c>
      <c r="F151" s="1" t="s">
        <v>1753</v>
      </c>
      <c r="G151" s="1" t="s">
        <v>1899</v>
      </c>
      <c r="H151" s="1" t="s">
        <v>1900</v>
      </c>
      <c r="I151" s="1" t="s">
        <v>1005</v>
      </c>
      <c r="J151" s="1" t="s">
        <v>1006</v>
      </c>
      <c r="K151">
        <v>7</v>
      </c>
      <c r="L151" s="2">
        <v>40645</v>
      </c>
      <c r="M151">
        <v>160</v>
      </c>
      <c r="N151" s="1" t="s">
        <v>177</v>
      </c>
      <c r="O151">
        <v>0</v>
      </c>
      <c r="P151" s="1" t="s">
        <v>1018</v>
      </c>
      <c r="Q151">
        <v>0</v>
      </c>
      <c r="R151">
        <v>0</v>
      </c>
      <c r="S151">
        <v>117</v>
      </c>
      <c r="T151">
        <v>0</v>
      </c>
      <c r="U151">
        <v>0</v>
      </c>
      <c r="V151" s="1" t="s">
        <v>1901</v>
      </c>
      <c r="W151">
        <v>1.38</v>
      </c>
      <c r="X151" s="1" t="s">
        <v>1902</v>
      </c>
      <c r="Y151" s="1" t="s">
        <v>1903</v>
      </c>
      <c r="Z151">
        <v>0</v>
      </c>
      <c r="AA151">
        <v>0</v>
      </c>
      <c r="AB151">
        <v>0</v>
      </c>
      <c r="AC151" s="1" t="s">
        <v>1904</v>
      </c>
      <c r="AD151">
        <v>0</v>
      </c>
      <c r="AE151">
        <v>0</v>
      </c>
      <c r="AF151">
        <v>0</v>
      </c>
      <c r="AG151">
        <v>0</v>
      </c>
      <c r="AH151" s="1" t="s">
        <v>177</v>
      </c>
    </row>
    <row r="152" spans="1:34" x14ac:dyDescent="0.25">
      <c r="A152" s="1" t="s">
        <v>31</v>
      </c>
      <c r="B152" s="3">
        <v>3463</v>
      </c>
      <c r="C152" s="2">
        <v>43101</v>
      </c>
      <c r="D152" s="1" t="s">
        <v>32</v>
      </c>
      <c r="E152" s="1" t="s">
        <v>1905</v>
      </c>
      <c r="F152" s="1" t="s">
        <v>1906</v>
      </c>
      <c r="G152" s="1" t="s">
        <v>1907</v>
      </c>
      <c r="H152" s="1" t="s">
        <v>1908</v>
      </c>
      <c r="I152" s="1" t="s">
        <v>1005</v>
      </c>
      <c r="J152" s="1" t="s">
        <v>1006</v>
      </c>
      <c r="K152">
        <v>10</v>
      </c>
      <c r="L152" s="2">
        <v>39537</v>
      </c>
      <c r="M152">
        <v>160</v>
      </c>
      <c r="N152" s="1" t="s">
        <v>177</v>
      </c>
      <c r="O152">
        <v>0</v>
      </c>
      <c r="P152" s="1" t="s">
        <v>1018</v>
      </c>
      <c r="Q152">
        <v>0</v>
      </c>
      <c r="R152">
        <v>0</v>
      </c>
      <c r="S152">
        <v>82</v>
      </c>
      <c r="T152">
        <v>0</v>
      </c>
      <c r="U152">
        <v>0</v>
      </c>
      <c r="V152" s="1" t="s">
        <v>1009</v>
      </c>
      <c r="W152">
        <v>16</v>
      </c>
      <c r="X152" s="1" t="s">
        <v>1273</v>
      </c>
      <c r="Y152" s="1" t="s">
        <v>1909</v>
      </c>
      <c r="Z152">
        <v>0</v>
      </c>
      <c r="AA152">
        <v>0</v>
      </c>
      <c r="AB152">
        <v>0</v>
      </c>
      <c r="AC152" s="1" t="s">
        <v>1910</v>
      </c>
      <c r="AD152">
        <v>0</v>
      </c>
      <c r="AE152">
        <v>0</v>
      </c>
      <c r="AF152">
        <v>0</v>
      </c>
      <c r="AG152">
        <v>0</v>
      </c>
      <c r="AH152" s="1" t="s">
        <v>177</v>
      </c>
    </row>
    <row r="153" spans="1:34" x14ac:dyDescent="0.25">
      <c r="A153" s="1" t="s">
        <v>31</v>
      </c>
      <c r="B153" s="3">
        <v>3463</v>
      </c>
      <c r="C153" s="2">
        <v>43101</v>
      </c>
      <c r="D153" s="1" t="s">
        <v>32</v>
      </c>
      <c r="E153" s="1" t="s">
        <v>1911</v>
      </c>
      <c r="F153" s="1" t="s">
        <v>1912</v>
      </c>
      <c r="G153" s="1" t="s">
        <v>1913</v>
      </c>
      <c r="H153" s="1" t="s">
        <v>1064</v>
      </c>
      <c r="I153" s="1" t="s">
        <v>1017</v>
      </c>
      <c r="J153" s="1" t="s">
        <v>1006</v>
      </c>
      <c r="K153">
        <v>12</v>
      </c>
      <c r="L153" s="2">
        <v>38830</v>
      </c>
      <c r="M153">
        <v>159</v>
      </c>
      <c r="N153" s="1" t="s">
        <v>177</v>
      </c>
      <c r="O153">
        <v>0</v>
      </c>
      <c r="P153" s="1" t="s">
        <v>1027</v>
      </c>
      <c r="Q153">
        <v>0</v>
      </c>
      <c r="R153">
        <v>0</v>
      </c>
      <c r="S153">
        <v>120</v>
      </c>
      <c r="T153">
        <v>127</v>
      </c>
      <c r="U153">
        <v>109</v>
      </c>
      <c r="V153" s="1" t="s">
        <v>1914</v>
      </c>
      <c r="W153">
        <v>1.88</v>
      </c>
      <c r="X153" s="1" t="s">
        <v>1915</v>
      </c>
      <c r="Y153" s="1" t="s">
        <v>1916</v>
      </c>
      <c r="Z153">
        <v>0</v>
      </c>
      <c r="AA153">
        <v>7</v>
      </c>
      <c r="AB153">
        <v>0</v>
      </c>
      <c r="AC153" s="1" t="s">
        <v>1917</v>
      </c>
      <c r="AD153">
        <v>0</v>
      </c>
      <c r="AE153">
        <v>0</v>
      </c>
      <c r="AF153">
        <v>0</v>
      </c>
      <c r="AG153">
        <v>0</v>
      </c>
      <c r="AH153" s="1" t="s">
        <v>177</v>
      </c>
    </row>
    <row r="154" spans="1:34" x14ac:dyDescent="0.25">
      <c r="A154" s="1" t="s">
        <v>31</v>
      </c>
      <c r="B154" s="3">
        <v>3463</v>
      </c>
      <c r="C154" s="2">
        <v>43101</v>
      </c>
      <c r="D154" s="1" t="s">
        <v>32</v>
      </c>
      <c r="E154" s="1" t="s">
        <v>1918</v>
      </c>
      <c r="F154" s="1" t="s">
        <v>1919</v>
      </c>
      <c r="G154" s="1" t="s">
        <v>1920</v>
      </c>
      <c r="H154" s="1" t="s">
        <v>1921</v>
      </c>
      <c r="I154" s="1" t="s">
        <v>1005</v>
      </c>
      <c r="J154" s="1" t="s">
        <v>1006</v>
      </c>
      <c r="K154">
        <v>4</v>
      </c>
      <c r="L154" s="2">
        <v>41675</v>
      </c>
      <c r="M154">
        <v>144</v>
      </c>
      <c r="N154" s="1" t="s">
        <v>1065</v>
      </c>
      <c r="O154">
        <v>0</v>
      </c>
      <c r="P154" s="1" t="s">
        <v>1036</v>
      </c>
      <c r="Q154">
        <v>2.25</v>
      </c>
      <c r="R154">
        <v>2.25</v>
      </c>
      <c r="S154">
        <v>0</v>
      </c>
      <c r="T154">
        <v>106</v>
      </c>
      <c r="U154">
        <v>108</v>
      </c>
      <c r="V154" s="1" t="s">
        <v>1140</v>
      </c>
      <c r="W154">
        <v>3.5</v>
      </c>
      <c r="X154" s="1" t="s">
        <v>1922</v>
      </c>
      <c r="Y154" s="1" t="s">
        <v>1923</v>
      </c>
      <c r="Z154">
        <v>0</v>
      </c>
      <c r="AA154">
        <v>3</v>
      </c>
      <c r="AB154">
        <v>0</v>
      </c>
      <c r="AC154" s="1" t="s">
        <v>1924</v>
      </c>
      <c r="AD154">
        <v>0</v>
      </c>
      <c r="AE154">
        <v>0</v>
      </c>
      <c r="AF154">
        <v>0</v>
      </c>
      <c r="AG154">
        <v>0</v>
      </c>
      <c r="AH154" s="1" t="s">
        <v>177</v>
      </c>
    </row>
    <row r="155" spans="1:34" x14ac:dyDescent="0.25">
      <c r="A155" s="1" t="s">
        <v>31</v>
      </c>
      <c r="B155" s="3">
        <v>3463</v>
      </c>
      <c r="C155" s="2">
        <v>43101</v>
      </c>
      <c r="D155" s="1" t="s">
        <v>32</v>
      </c>
      <c r="E155" s="1" t="s">
        <v>1925</v>
      </c>
      <c r="F155" s="1" t="s">
        <v>1906</v>
      </c>
      <c r="G155" s="1" t="s">
        <v>1926</v>
      </c>
      <c r="H155" s="1" t="s">
        <v>1927</v>
      </c>
      <c r="I155" s="1" t="s">
        <v>1005</v>
      </c>
      <c r="J155" s="1" t="s">
        <v>1006</v>
      </c>
      <c r="K155">
        <v>12</v>
      </c>
      <c r="L155" s="2">
        <v>38762</v>
      </c>
      <c r="M155">
        <v>153</v>
      </c>
      <c r="N155" s="1" t="s">
        <v>1169</v>
      </c>
      <c r="O155">
        <v>0</v>
      </c>
      <c r="P155" s="1" t="s">
        <v>1047</v>
      </c>
      <c r="Q155">
        <v>68</v>
      </c>
      <c r="R155">
        <v>70.25</v>
      </c>
      <c r="S155">
        <v>75</v>
      </c>
      <c r="T155">
        <v>51</v>
      </c>
      <c r="U155">
        <v>80</v>
      </c>
      <c r="V155" s="1" t="s">
        <v>1106</v>
      </c>
      <c r="W155">
        <v>50</v>
      </c>
      <c r="X155" s="1" t="s">
        <v>1928</v>
      </c>
      <c r="Y155" s="1" t="s">
        <v>1929</v>
      </c>
      <c r="Z155">
        <v>0</v>
      </c>
      <c r="AA155">
        <v>7</v>
      </c>
      <c r="AB155">
        <v>0</v>
      </c>
      <c r="AC155" s="1" t="s">
        <v>1930</v>
      </c>
      <c r="AD155">
        <v>0</v>
      </c>
      <c r="AE155">
        <v>0</v>
      </c>
      <c r="AF155">
        <v>0</v>
      </c>
      <c r="AG155">
        <v>0</v>
      </c>
      <c r="AH155" s="1" t="s">
        <v>177</v>
      </c>
    </row>
    <row r="156" spans="1:34" x14ac:dyDescent="0.25">
      <c r="A156" s="1" t="s">
        <v>31</v>
      </c>
      <c r="B156" s="3">
        <v>3464</v>
      </c>
      <c r="C156" s="2">
        <v>43101</v>
      </c>
      <c r="D156" s="1" t="s">
        <v>45</v>
      </c>
      <c r="E156" s="1" t="s">
        <v>1931</v>
      </c>
      <c r="F156" s="1" t="s">
        <v>1932</v>
      </c>
      <c r="G156" s="1" t="s">
        <v>1933</v>
      </c>
      <c r="H156" s="1" t="s">
        <v>1177</v>
      </c>
      <c r="I156" s="1" t="s">
        <v>1005</v>
      </c>
      <c r="J156" s="1" t="s">
        <v>1006</v>
      </c>
      <c r="K156">
        <v>8</v>
      </c>
      <c r="L156" s="2">
        <v>40315</v>
      </c>
      <c r="M156">
        <v>151</v>
      </c>
      <c r="N156" s="1" t="s">
        <v>177</v>
      </c>
      <c r="O156">
        <v>0</v>
      </c>
      <c r="P156" s="1" t="s">
        <v>1272</v>
      </c>
      <c r="Q156">
        <v>0</v>
      </c>
      <c r="R156">
        <v>0</v>
      </c>
      <c r="S156">
        <v>88</v>
      </c>
      <c r="T156">
        <v>0</v>
      </c>
      <c r="U156">
        <v>0</v>
      </c>
      <c r="V156" s="1" t="s">
        <v>1267</v>
      </c>
      <c r="W156">
        <v>5</v>
      </c>
      <c r="X156" s="1" t="s">
        <v>1934</v>
      </c>
      <c r="Y156" s="1" t="s">
        <v>1935</v>
      </c>
      <c r="Z156">
        <v>0</v>
      </c>
      <c r="AA156">
        <v>7</v>
      </c>
      <c r="AB156">
        <v>0</v>
      </c>
      <c r="AC156" s="1" t="s">
        <v>1936</v>
      </c>
      <c r="AD156">
        <v>0</v>
      </c>
      <c r="AE156">
        <v>0</v>
      </c>
      <c r="AF156">
        <v>0</v>
      </c>
      <c r="AG156">
        <v>0</v>
      </c>
      <c r="AH156" s="1" t="s">
        <v>177</v>
      </c>
    </row>
    <row r="157" spans="1:34" x14ac:dyDescent="0.25">
      <c r="A157" s="1" t="s">
        <v>31</v>
      </c>
      <c r="B157" s="3">
        <v>3464</v>
      </c>
      <c r="C157" s="2">
        <v>43101</v>
      </c>
      <c r="D157" s="1" t="s">
        <v>45</v>
      </c>
      <c r="E157" s="1" t="s">
        <v>1937</v>
      </c>
      <c r="F157" s="1" t="s">
        <v>1938</v>
      </c>
      <c r="G157" s="1" t="s">
        <v>1939</v>
      </c>
      <c r="H157" s="1" t="s">
        <v>1940</v>
      </c>
      <c r="I157" s="1" t="s">
        <v>1017</v>
      </c>
      <c r="J157" s="1" t="s">
        <v>1006</v>
      </c>
      <c r="K157">
        <v>8</v>
      </c>
      <c r="L157" s="2">
        <v>40325</v>
      </c>
      <c r="M157">
        <v>167</v>
      </c>
      <c r="N157" s="1" t="s">
        <v>1169</v>
      </c>
      <c r="O157">
        <v>0</v>
      </c>
      <c r="P157" s="1" t="s">
        <v>1027</v>
      </c>
      <c r="Q157">
        <v>0</v>
      </c>
      <c r="R157">
        <v>0</v>
      </c>
      <c r="S157">
        <v>102</v>
      </c>
      <c r="T157">
        <v>108</v>
      </c>
      <c r="U157">
        <v>103</v>
      </c>
      <c r="V157" s="1" t="s">
        <v>1253</v>
      </c>
      <c r="W157">
        <v>8</v>
      </c>
      <c r="X157" s="1" t="s">
        <v>1941</v>
      </c>
      <c r="Y157" s="1" t="s">
        <v>1942</v>
      </c>
      <c r="Z157">
        <v>0</v>
      </c>
      <c r="AA157">
        <v>5</v>
      </c>
      <c r="AB157">
        <v>0</v>
      </c>
      <c r="AC157" s="1" t="s">
        <v>1943</v>
      </c>
      <c r="AD157">
        <v>0</v>
      </c>
      <c r="AE157">
        <v>0</v>
      </c>
      <c r="AF157">
        <v>0</v>
      </c>
      <c r="AG157">
        <v>0</v>
      </c>
      <c r="AH157" s="1" t="s">
        <v>177</v>
      </c>
    </row>
    <row r="158" spans="1:34" x14ac:dyDescent="0.25">
      <c r="A158" s="1" t="s">
        <v>31</v>
      </c>
      <c r="B158" s="3">
        <v>3464</v>
      </c>
      <c r="C158" s="2">
        <v>43101</v>
      </c>
      <c r="D158" s="1" t="s">
        <v>45</v>
      </c>
      <c r="E158" s="1" t="s">
        <v>1944</v>
      </c>
      <c r="F158" s="1" t="s">
        <v>1217</v>
      </c>
      <c r="G158" s="1" t="s">
        <v>1945</v>
      </c>
      <c r="H158" s="1" t="s">
        <v>1946</v>
      </c>
      <c r="I158" s="1" t="s">
        <v>1005</v>
      </c>
      <c r="J158" s="1" t="s">
        <v>1006</v>
      </c>
      <c r="K158">
        <v>9</v>
      </c>
      <c r="L158" s="2">
        <v>39978</v>
      </c>
      <c r="M158">
        <v>135</v>
      </c>
      <c r="N158" s="1" t="s">
        <v>1074</v>
      </c>
      <c r="O158">
        <v>0</v>
      </c>
      <c r="P158" s="1" t="s">
        <v>1036</v>
      </c>
      <c r="Q158">
        <v>2.5</v>
      </c>
      <c r="R158">
        <v>2.5</v>
      </c>
      <c r="S158">
        <v>70</v>
      </c>
      <c r="T158">
        <v>75</v>
      </c>
      <c r="U158">
        <v>102</v>
      </c>
      <c r="V158" s="1" t="s">
        <v>1037</v>
      </c>
      <c r="W158">
        <v>2.75</v>
      </c>
      <c r="X158" s="1" t="s">
        <v>1947</v>
      </c>
      <c r="Y158" s="1" t="s">
        <v>1948</v>
      </c>
      <c r="Z158">
        <v>0</v>
      </c>
      <c r="AA158">
        <v>5</v>
      </c>
      <c r="AB158">
        <v>0</v>
      </c>
      <c r="AC158" s="1" t="s">
        <v>1949</v>
      </c>
      <c r="AD158">
        <v>0</v>
      </c>
      <c r="AE158">
        <v>0</v>
      </c>
      <c r="AF158">
        <v>0</v>
      </c>
      <c r="AG158">
        <v>0</v>
      </c>
      <c r="AH158" s="1" t="s">
        <v>177</v>
      </c>
    </row>
    <row r="159" spans="1:34" x14ac:dyDescent="0.25">
      <c r="A159" s="1" t="s">
        <v>31</v>
      </c>
      <c r="B159" s="3">
        <v>3464</v>
      </c>
      <c r="C159" s="2">
        <v>43101</v>
      </c>
      <c r="D159" s="1" t="s">
        <v>45</v>
      </c>
      <c r="E159" s="1" t="s">
        <v>1950</v>
      </c>
      <c r="F159" s="1" t="s">
        <v>1182</v>
      </c>
      <c r="G159" s="1" t="s">
        <v>1951</v>
      </c>
      <c r="H159" s="1" t="s">
        <v>1952</v>
      </c>
      <c r="I159" s="1" t="s">
        <v>1005</v>
      </c>
      <c r="J159" s="1" t="s">
        <v>1006</v>
      </c>
      <c r="K159">
        <v>9</v>
      </c>
      <c r="L159" s="2">
        <v>39942</v>
      </c>
      <c r="M159">
        <v>156</v>
      </c>
      <c r="N159" s="1" t="s">
        <v>1535</v>
      </c>
      <c r="O159">
        <v>0</v>
      </c>
      <c r="P159" s="1" t="s">
        <v>1047</v>
      </c>
      <c r="Q159">
        <v>5</v>
      </c>
      <c r="R159">
        <v>7.5</v>
      </c>
      <c r="S159">
        <v>93</v>
      </c>
      <c r="T159">
        <v>95</v>
      </c>
      <c r="U159">
        <v>100</v>
      </c>
      <c r="V159" s="1" t="s">
        <v>1112</v>
      </c>
      <c r="W159">
        <v>7</v>
      </c>
      <c r="X159" s="1" t="s">
        <v>1915</v>
      </c>
      <c r="Y159" s="1" t="s">
        <v>1953</v>
      </c>
      <c r="Z159">
        <v>0</v>
      </c>
      <c r="AA159">
        <v>7</v>
      </c>
      <c r="AB159">
        <v>0</v>
      </c>
      <c r="AC159" s="1" t="s">
        <v>1954</v>
      </c>
      <c r="AD159">
        <v>0</v>
      </c>
      <c r="AE159">
        <v>0</v>
      </c>
      <c r="AF159">
        <v>0</v>
      </c>
      <c r="AG159">
        <v>0</v>
      </c>
      <c r="AH159" s="1" t="s">
        <v>177</v>
      </c>
    </row>
    <row r="160" spans="1:34" x14ac:dyDescent="0.25">
      <c r="A160" s="1" t="s">
        <v>31</v>
      </c>
      <c r="B160" s="3">
        <v>3464</v>
      </c>
      <c r="C160" s="2">
        <v>43101</v>
      </c>
      <c r="D160" s="1" t="s">
        <v>45</v>
      </c>
      <c r="E160" s="1" t="s">
        <v>1955</v>
      </c>
      <c r="F160" s="1" t="s">
        <v>1345</v>
      </c>
      <c r="G160" s="1" t="s">
        <v>1956</v>
      </c>
      <c r="H160" s="1" t="s">
        <v>1440</v>
      </c>
      <c r="I160" s="1" t="s">
        <v>1005</v>
      </c>
      <c r="J160" s="1" t="s">
        <v>1006</v>
      </c>
      <c r="K160">
        <v>6</v>
      </c>
      <c r="L160" s="2">
        <v>40987</v>
      </c>
      <c r="M160">
        <v>166</v>
      </c>
      <c r="N160" s="1" t="s">
        <v>1169</v>
      </c>
      <c r="O160">
        <v>0</v>
      </c>
      <c r="P160" s="1" t="s">
        <v>1056</v>
      </c>
      <c r="Q160">
        <v>19</v>
      </c>
      <c r="R160">
        <v>26.5</v>
      </c>
      <c r="S160">
        <v>96</v>
      </c>
      <c r="T160">
        <v>78</v>
      </c>
      <c r="U160">
        <v>92</v>
      </c>
      <c r="V160" s="1" t="s">
        <v>1957</v>
      </c>
      <c r="W160">
        <v>1.75</v>
      </c>
      <c r="X160" s="1" t="s">
        <v>1179</v>
      </c>
      <c r="Y160" s="1" t="s">
        <v>1958</v>
      </c>
      <c r="Z160">
        <v>0</v>
      </c>
      <c r="AA160">
        <v>0</v>
      </c>
      <c r="AB160">
        <v>0</v>
      </c>
      <c r="AC160" s="1" t="s">
        <v>1959</v>
      </c>
      <c r="AD160">
        <v>0</v>
      </c>
      <c r="AE160">
        <v>0</v>
      </c>
      <c r="AF160">
        <v>0</v>
      </c>
      <c r="AG160">
        <v>0</v>
      </c>
      <c r="AH160" s="1" t="s">
        <v>177</v>
      </c>
    </row>
    <row r="161" spans="1:34" x14ac:dyDescent="0.25">
      <c r="A161" s="1" t="s">
        <v>31</v>
      </c>
      <c r="B161" s="3">
        <v>3464</v>
      </c>
      <c r="C161" s="2">
        <v>43101</v>
      </c>
      <c r="D161" s="1" t="s">
        <v>45</v>
      </c>
      <c r="E161" s="1" t="s">
        <v>1960</v>
      </c>
      <c r="F161" s="1" t="s">
        <v>1961</v>
      </c>
      <c r="G161" s="1" t="s">
        <v>1962</v>
      </c>
      <c r="H161" s="1" t="s">
        <v>1963</v>
      </c>
      <c r="I161" s="1" t="s">
        <v>1045</v>
      </c>
      <c r="J161" s="1" t="s">
        <v>1006</v>
      </c>
      <c r="K161">
        <v>12</v>
      </c>
      <c r="L161" s="2">
        <v>38783</v>
      </c>
      <c r="M161">
        <v>158</v>
      </c>
      <c r="N161" s="1" t="s">
        <v>1046</v>
      </c>
      <c r="O161">
        <v>0</v>
      </c>
      <c r="P161" s="1" t="s">
        <v>1066</v>
      </c>
      <c r="Q161">
        <v>11</v>
      </c>
      <c r="R161">
        <v>37.5</v>
      </c>
      <c r="S161">
        <v>95</v>
      </c>
      <c r="T161">
        <v>64</v>
      </c>
      <c r="U161">
        <v>88</v>
      </c>
      <c r="V161" s="1" t="s">
        <v>1009</v>
      </c>
      <c r="W161">
        <v>16</v>
      </c>
      <c r="X161" s="1" t="s">
        <v>1895</v>
      </c>
      <c r="Y161" s="1" t="s">
        <v>1964</v>
      </c>
      <c r="Z161">
        <v>0</v>
      </c>
      <c r="AA161">
        <v>7</v>
      </c>
      <c r="AB161">
        <v>0</v>
      </c>
      <c r="AC161" s="1" t="s">
        <v>1965</v>
      </c>
      <c r="AD161">
        <v>0</v>
      </c>
      <c r="AE161">
        <v>0</v>
      </c>
      <c r="AF161">
        <v>0</v>
      </c>
      <c r="AG161">
        <v>0</v>
      </c>
      <c r="AH161" s="1" t="s">
        <v>177</v>
      </c>
    </row>
    <row r="162" spans="1:34" x14ac:dyDescent="0.25">
      <c r="A162" s="1" t="s">
        <v>31</v>
      </c>
      <c r="B162" s="3">
        <v>3465</v>
      </c>
      <c r="C162" s="2">
        <v>43101</v>
      </c>
      <c r="D162" s="1" t="s">
        <v>32</v>
      </c>
      <c r="E162" s="1" t="s">
        <v>1966</v>
      </c>
      <c r="F162" s="1" t="s">
        <v>1967</v>
      </c>
      <c r="G162" s="1" t="s">
        <v>1968</v>
      </c>
      <c r="H162" s="1" t="s">
        <v>1969</v>
      </c>
      <c r="I162" s="1" t="s">
        <v>1005</v>
      </c>
      <c r="J162" s="1" t="s">
        <v>1055</v>
      </c>
      <c r="K162">
        <v>6</v>
      </c>
      <c r="L162" s="2">
        <v>41027</v>
      </c>
      <c r="M162">
        <v>163</v>
      </c>
      <c r="N162" s="1" t="s">
        <v>177</v>
      </c>
      <c r="O162">
        <v>0</v>
      </c>
      <c r="P162" s="1" t="s">
        <v>1008</v>
      </c>
      <c r="Q162">
        <v>0</v>
      </c>
      <c r="R162">
        <v>0</v>
      </c>
      <c r="S162">
        <v>122</v>
      </c>
      <c r="T162">
        <v>119</v>
      </c>
      <c r="U162">
        <v>0</v>
      </c>
      <c r="V162" s="1" t="s">
        <v>1112</v>
      </c>
      <c r="W162">
        <v>7</v>
      </c>
      <c r="X162" s="1" t="s">
        <v>1970</v>
      </c>
      <c r="Y162" s="1" t="s">
        <v>1971</v>
      </c>
      <c r="Z162">
        <v>0</v>
      </c>
      <c r="AA162">
        <v>0</v>
      </c>
      <c r="AB162">
        <v>0</v>
      </c>
      <c r="AC162" s="1" t="s">
        <v>1972</v>
      </c>
      <c r="AD162">
        <v>0</v>
      </c>
      <c r="AE162">
        <v>0</v>
      </c>
      <c r="AF162">
        <v>0</v>
      </c>
      <c r="AG162">
        <v>0</v>
      </c>
      <c r="AH162" s="1" t="s">
        <v>177</v>
      </c>
    </row>
    <row r="163" spans="1:34" x14ac:dyDescent="0.25">
      <c r="A163" s="1" t="s">
        <v>31</v>
      </c>
      <c r="B163" s="3">
        <v>3465</v>
      </c>
      <c r="C163" s="2">
        <v>43101</v>
      </c>
      <c r="D163" s="1" t="s">
        <v>32</v>
      </c>
      <c r="E163" s="1" t="s">
        <v>1973</v>
      </c>
      <c r="F163" s="1" t="s">
        <v>1900</v>
      </c>
      <c r="G163" s="1" t="s">
        <v>1974</v>
      </c>
      <c r="H163" s="1" t="s">
        <v>1975</v>
      </c>
      <c r="I163" s="1" t="s">
        <v>1005</v>
      </c>
      <c r="J163" s="1" t="s">
        <v>1006</v>
      </c>
      <c r="K163">
        <v>11</v>
      </c>
      <c r="L163" s="2">
        <v>39117</v>
      </c>
      <c r="M163">
        <v>148</v>
      </c>
      <c r="N163" s="1" t="s">
        <v>1074</v>
      </c>
      <c r="O163">
        <v>0</v>
      </c>
      <c r="P163" s="1" t="s">
        <v>1018</v>
      </c>
      <c r="Q163">
        <v>0</v>
      </c>
      <c r="R163">
        <v>0</v>
      </c>
      <c r="S163">
        <v>107</v>
      </c>
      <c r="T163">
        <v>101</v>
      </c>
      <c r="U163">
        <v>0</v>
      </c>
      <c r="V163" s="1" t="s">
        <v>1135</v>
      </c>
      <c r="W163">
        <v>12</v>
      </c>
      <c r="X163" s="1" t="s">
        <v>1947</v>
      </c>
      <c r="Y163" s="1" t="s">
        <v>1976</v>
      </c>
      <c r="Z163">
        <v>0</v>
      </c>
      <c r="AA163">
        <v>0</v>
      </c>
      <c r="AB163">
        <v>0</v>
      </c>
      <c r="AC163" s="1" t="s">
        <v>1977</v>
      </c>
      <c r="AD163">
        <v>0</v>
      </c>
      <c r="AE163">
        <v>0</v>
      </c>
      <c r="AF163">
        <v>0</v>
      </c>
      <c r="AG163">
        <v>0</v>
      </c>
      <c r="AH163" s="1" t="s">
        <v>177</v>
      </c>
    </row>
    <row r="164" spans="1:34" x14ac:dyDescent="0.25">
      <c r="A164" s="1" t="s">
        <v>31</v>
      </c>
      <c r="B164" s="3">
        <v>3465</v>
      </c>
      <c r="C164" s="2">
        <v>43101</v>
      </c>
      <c r="D164" s="1" t="s">
        <v>32</v>
      </c>
      <c r="E164" s="1" t="s">
        <v>1978</v>
      </c>
      <c r="F164" s="1" t="s">
        <v>1591</v>
      </c>
      <c r="G164" s="1" t="s">
        <v>1979</v>
      </c>
      <c r="H164" s="1" t="s">
        <v>1696</v>
      </c>
      <c r="I164" s="1" t="s">
        <v>1435</v>
      </c>
      <c r="J164" s="1" t="s">
        <v>1006</v>
      </c>
      <c r="K164">
        <v>9</v>
      </c>
      <c r="L164" s="2">
        <v>39921</v>
      </c>
      <c r="M164">
        <v>158</v>
      </c>
      <c r="N164" s="1" t="s">
        <v>177</v>
      </c>
      <c r="O164">
        <v>0</v>
      </c>
      <c r="P164" s="1" t="s">
        <v>1018</v>
      </c>
      <c r="Q164">
        <v>0</v>
      </c>
      <c r="R164">
        <v>0</v>
      </c>
      <c r="S164">
        <v>120</v>
      </c>
      <c r="T164">
        <v>0</v>
      </c>
      <c r="U164">
        <v>0</v>
      </c>
      <c r="V164" s="1" t="s">
        <v>1267</v>
      </c>
      <c r="W164">
        <v>5</v>
      </c>
      <c r="X164" s="1" t="s">
        <v>1980</v>
      </c>
      <c r="Y164" s="1" t="s">
        <v>1923</v>
      </c>
      <c r="Z164">
        <v>0</v>
      </c>
      <c r="AA164">
        <v>3</v>
      </c>
      <c r="AB164">
        <v>0</v>
      </c>
      <c r="AC164" s="1" t="s">
        <v>1981</v>
      </c>
      <c r="AD164">
        <v>0</v>
      </c>
      <c r="AE164">
        <v>0</v>
      </c>
      <c r="AF164">
        <v>0</v>
      </c>
      <c r="AG164">
        <v>0</v>
      </c>
      <c r="AH164" s="1" t="s">
        <v>177</v>
      </c>
    </row>
    <row r="165" spans="1:34" x14ac:dyDescent="0.25">
      <c r="A165" s="1" t="s">
        <v>31</v>
      </c>
      <c r="B165" s="3">
        <v>3465</v>
      </c>
      <c r="C165" s="2">
        <v>43101</v>
      </c>
      <c r="D165" s="1" t="s">
        <v>32</v>
      </c>
      <c r="E165" s="1" t="s">
        <v>1982</v>
      </c>
      <c r="F165" s="1" t="s">
        <v>1983</v>
      </c>
      <c r="G165" s="1" t="s">
        <v>1984</v>
      </c>
      <c r="H165" s="1" t="s">
        <v>1985</v>
      </c>
      <c r="I165" s="1" t="s">
        <v>1045</v>
      </c>
      <c r="J165" s="1" t="s">
        <v>1006</v>
      </c>
      <c r="K165">
        <v>8</v>
      </c>
      <c r="L165" s="2">
        <v>40285</v>
      </c>
      <c r="M165">
        <v>158</v>
      </c>
      <c r="N165" s="1" t="s">
        <v>1191</v>
      </c>
      <c r="O165">
        <v>0</v>
      </c>
      <c r="P165" s="1" t="s">
        <v>1027</v>
      </c>
      <c r="Q165">
        <v>0</v>
      </c>
      <c r="R165">
        <v>0</v>
      </c>
      <c r="S165">
        <v>124</v>
      </c>
      <c r="T165">
        <v>133</v>
      </c>
      <c r="U165">
        <v>102</v>
      </c>
      <c r="V165" s="1" t="s">
        <v>1986</v>
      </c>
      <c r="W165">
        <v>2.5</v>
      </c>
      <c r="X165" s="1" t="s">
        <v>1987</v>
      </c>
      <c r="Y165" s="1" t="s">
        <v>1988</v>
      </c>
      <c r="Z165">
        <v>0</v>
      </c>
      <c r="AA165">
        <v>7</v>
      </c>
      <c r="AB165">
        <v>0</v>
      </c>
      <c r="AC165" s="1" t="s">
        <v>1989</v>
      </c>
      <c r="AD165">
        <v>0</v>
      </c>
      <c r="AE165">
        <v>0</v>
      </c>
      <c r="AF165">
        <v>0</v>
      </c>
      <c r="AG165">
        <v>0</v>
      </c>
      <c r="AH165" s="1" t="s">
        <v>177</v>
      </c>
    </row>
    <row r="166" spans="1:34" x14ac:dyDescent="0.25">
      <c r="A166" s="1" t="s">
        <v>31</v>
      </c>
      <c r="B166" s="3">
        <v>3465</v>
      </c>
      <c r="C166" s="2">
        <v>43101</v>
      </c>
      <c r="D166" s="1" t="s">
        <v>32</v>
      </c>
      <c r="E166" s="1" t="s">
        <v>1990</v>
      </c>
      <c r="F166" s="1" t="s">
        <v>1991</v>
      </c>
      <c r="G166" s="1" t="s">
        <v>1992</v>
      </c>
      <c r="H166" s="1" t="s">
        <v>1993</v>
      </c>
      <c r="I166" s="1" t="s">
        <v>1005</v>
      </c>
      <c r="J166" s="1" t="s">
        <v>1006</v>
      </c>
      <c r="K166">
        <v>5</v>
      </c>
      <c r="L166" s="2">
        <v>41383</v>
      </c>
      <c r="M166">
        <v>156</v>
      </c>
      <c r="N166" s="1" t="s">
        <v>1535</v>
      </c>
      <c r="O166">
        <v>0</v>
      </c>
      <c r="P166" s="1" t="s">
        <v>1036</v>
      </c>
      <c r="Q166">
        <v>37</v>
      </c>
      <c r="R166">
        <v>37</v>
      </c>
      <c r="S166">
        <v>125</v>
      </c>
      <c r="T166">
        <v>98</v>
      </c>
      <c r="U166">
        <v>87</v>
      </c>
      <c r="V166" s="1" t="s">
        <v>1529</v>
      </c>
      <c r="W166">
        <v>4.5</v>
      </c>
      <c r="X166" s="1" t="s">
        <v>1994</v>
      </c>
      <c r="Y166" s="1" t="s">
        <v>1995</v>
      </c>
      <c r="Z166">
        <v>0</v>
      </c>
      <c r="AA166">
        <v>10</v>
      </c>
      <c r="AB166">
        <v>0</v>
      </c>
      <c r="AC166" s="1" t="s">
        <v>1996</v>
      </c>
      <c r="AD166">
        <v>0</v>
      </c>
      <c r="AE166">
        <v>0</v>
      </c>
      <c r="AF166">
        <v>0</v>
      </c>
      <c r="AG166">
        <v>0</v>
      </c>
      <c r="AH166" s="1" t="s">
        <v>177</v>
      </c>
    </row>
    <row r="167" spans="1:34" x14ac:dyDescent="0.25">
      <c r="A167" s="1" t="s">
        <v>31</v>
      </c>
      <c r="B167" s="3">
        <v>3465</v>
      </c>
      <c r="C167" s="2">
        <v>43101</v>
      </c>
      <c r="D167" s="1" t="s">
        <v>32</v>
      </c>
      <c r="E167" s="1" t="s">
        <v>1997</v>
      </c>
      <c r="F167" s="1" t="s">
        <v>1998</v>
      </c>
      <c r="G167" s="1" t="s">
        <v>1999</v>
      </c>
      <c r="H167" s="1" t="s">
        <v>1912</v>
      </c>
      <c r="I167" s="1" t="s">
        <v>1017</v>
      </c>
      <c r="J167" s="1" t="s">
        <v>1006</v>
      </c>
      <c r="K167">
        <v>5</v>
      </c>
      <c r="L167" s="2">
        <v>41365</v>
      </c>
      <c r="M167">
        <v>146</v>
      </c>
      <c r="N167" s="1" t="s">
        <v>2000</v>
      </c>
      <c r="O167">
        <v>0</v>
      </c>
      <c r="P167" s="1" t="s">
        <v>1047</v>
      </c>
      <c r="Q167">
        <v>13</v>
      </c>
      <c r="R167">
        <v>50</v>
      </c>
      <c r="S167">
        <v>105</v>
      </c>
      <c r="T167">
        <v>70</v>
      </c>
      <c r="U167">
        <v>82</v>
      </c>
      <c r="V167" s="1" t="s">
        <v>1986</v>
      </c>
      <c r="W167">
        <v>2.5</v>
      </c>
      <c r="X167" s="1" t="s">
        <v>1941</v>
      </c>
      <c r="Y167" s="1" t="s">
        <v>1896</v>
      </c>
      <c r="Z167">
        <v>0</v>
      </c>
      <c r="AA167">
        <v>0</v>
      </c>
      <c r="AB167">
        <v>0</v>
      </c>
      <c r="AC167" s="1" t="s">
        <v>2001</v>
      </c>
      <c r="AD167">
        <v>0</v>
      </c>
      <c r="AE167">
        <v>0</v>
      </c>
      <c r="AF167">
        <v>0</v>
      </c>
      <c r="AG167">
        <v>0</v>
      </c>
      <c r="AH167" s="1" t="s">
        <v>177</v>
      </c>
    </row>
    <row r="168" spans="1:34" x14ac:dyDescent="0.25">
      <c r="A168" s="1" t="s">
        <v>31</v>
      </c>
      <c r="B168" s="3">
        <v>3466</v>
      </c>
      <c r="C168" s="2">
        <v>43101</v>
      </c>
      <c r="D168" s="1" t="s">
        <v>32</v>
      </c>
      <c r="E168" s="1" t="s">
        <v>2002</v>
      </c>
      <c r="F168" s="1" t="s">
        <v>2003</v>
      </c>
      <c r="G168" s="1" t="s">
        <v>2004</v>
      </c>
      <c r="H168" s="1" t="s">
        <v>1062</v>
      </c>
      <c r="I168" s="1" t="s">
        <v>1205</v>
      </c>
      <c r="J168" s="1" t="s">
        <v>1006</v>
      </c>
      <c r="K168">
        <v>7</v>
      </c>
      <c r="L168" s="2">
        <v>40639</v>
      </c>
      <c r="M168">
        <v>162</v>
      </c>
      <c r="N168" s="1" t="s">
        <v>1099</v>
      </c>
      <c r="O168">
        <v>0</v>
      </c>
      <c r="P168" s="1" t="s">
        <v>1027</v>
      </c>
      <c r="Q168">
        <v>0</v>
      </c>
      <c r="R168">
        <v>0</v>
      </c>
      <c r="S168">
        <v>106</v>
      </c>
      <c r="T168">
        <v>108</v>
      </c>
      <c r="U168">
        <v>85</v>
      </c>
      <c r="V168" s="1" t="s">
        <v>1037</v>
      </c>
      <c r="W168">
        <v>2.75</v>
      </c>
      <c r="X168" s="1" t="s">
        <v>2005</v>
      </c>
      <c r="Y168" s="1" t="s">
        <v>2006</v>
      </c>
      <c r="Z168">
        <v>0</v>
      </c>
      <c r="AA168">
        <v>0</v>
      </c>
      <c r="AB168">
        <v>0</v>
      </c>
      <c r="AC168" s="1" t="s">
        <v>2007</v>
      </c>
      <c r="AD168">
        <v>0</v>
      </c>
      <c r="AE168">
        <v>0</v>
      </c>
      <c r="AF168">
        <v>0</v>
      </c>
      <c r="AG168">
        <v>0</v>
      </c>
      <c r="AH168" s="1" t="s">
        <v>177</v>
      </c>
    </row>
    <row r="169" spans="1:34" x14ac:dyDescent="0.25">
      <c r="A169" s="1" t="s">
        <v>31</v>
      </c>
      <c r="B169" s="3">
        <v>3466</v>
      </c>
      <c r="C169" s="2">
        <v>43101</v>
      </c>
      <c r="D169" s="1" t="s">
        <v>32</v>
      </c>
      <c r="E169" s="1" t="s">
        <v>2008</v>
      </c>
      <c r="F169" s="1" t="s">
        <v>1219</v>
      </c>
      <c r="G169" s="1" t="s">
        <v>2009</v>
      </c>
      <c r="H169" s="1" t="s">
        <v>1961</v>
      </c>
      <c r="I169" s="1" t="s">
        <v>1005</v>
      </c>
      <c r="J169" s="1" t="s">
        <v>1006</v>
      </c>
      <c r="K169">
        <v>9</v>
      </c>
      <c r="L169" s="2">
        <v>39970</v>
      </c>
      <c r="M169">
        <v>148</v>
      </c>
      <c r="N169" s="1" t="s">
        <v>177</v>
      </c>
      <c r="O169">
        <v>0</v>
      </c>
      <c r="P169" s="1" t="s">
        <v>1036</v>
      </c>
      <c r="Q169">
        <v>0.3</v>
      </c>
      <c r="R169">
        <v>0.3</v>
      </c>
      <c r="S169">
        <v>95</v>
      </c>
      <c r="T169">
        <v>98</v>
      </c>
      <c r="U169">
        <v>84</v>
      </c>
      <c r="V169" s="1" t="s">
        <v>1957</v>
      </c>
      <c r="W169">
        <v>1.75</v>
      </c>
      <c r="X169" s="1" t="s">
        <v>2010</v>
      </c>
      <c r="Y169" s="1" t="s">
        <v>2011</v>
      </c>
      <c r="Z169">
        <v>0</v>
      </c>
      <c r="AA169">
        <v>3</v>
      </c>
      <c r="AB169">
        <v>0</v>
      </c>
      <c r="AC169" s="1" t="s">
        <v>2012</v>
      </c>
      <c r="AD169">
        <v>0</v>
      </c>
      <c r="AE169">
        <v>0</v>
      </c>
      <c r="AF169">
        <v>0</v>
      </c>
      <c r="AG169">
        <v>0</v>
      </c>
      <c r="AH169" s="1" t="s">
        <v>177</v>
      </c>
    </row>
    <row r="170" spans="1:34" x14ac:dyDescent="0.25">
      <c r="A170" s="1" t="s">
        <v>31</v>
      </c>
      <c r="B170" s="3">
        <v>3466</v>
      </c>
      <c r="C170" s="2">
        <v>43101</v>
      </c>
      <c r="D170" s="1" t="s">
        <v>32</v>
      </c>
      <c r="E170" s="1" t="s">
        <v>2013</v>
      </c>
      <c r="F170" s="1" t="s">
        <v>2014</v>
      </c>
      <c r="G170" s="1" t="s">
        <v>2015</v>
      </c>
      <c r="H170" s="1" t="s">
        <v>1598</v>
      </c>
      <c r="I170" s="1" t="s">
        <v>1005</v>
      </c>
      <c r="J170" s="1" t="s">
        <v>1055</v>
      </c>
      <c r="K170">
        <v>7</v>
      </c>
      <c r="L170" s="2">
        <v>40656</v>
      </c>
      <c r="M170">
        <v>159</v>
      </c>
      <c r="N170" s="1" t="s">
        <v>177</v>
      </c>
      <c r="O170">
        <v>0</v>
      </c>
      <c r="P170" s="1" t="s">
        <v>1047</v>
      </c>
      <c r="Q170">
        <v>5</v>
      </c>
      <c r="R170">
        <v>5.3</v>
      </c>
      <c r="S170">
        <v>110</v>
      </c>
      <c r="T170">
        <v>107</v>
      </c>
      <c r="U170">
        <v>83</v>
      </c>
      <c r="V170" s="1" t="s">
        <v>1075</v>
      </c>
      <c r="W170">
        <v>10</v>
      </c>
      <c r="X170" s="1" t="s">
        <v>1987</v>
      </c>
      <c r="Y170" s="1" t="s">
        <v>1988</v>
      </c>
      <c r="Z170">
        <v>0</v>
      </c>
      <c r="AA170">
        <v>7</v>
      </c>
      <c r="AB170">
        <v>0</v>
      </c>
      <c r="AC170" s="1" t="s">
        <v>2016</v>
      </c>
      <c r="AD170">
        <v>0</v>
      </c>
      <c r="AE170">
        <v>0</v>
      </c>
      <c r="AF170">
        <v>0</v>
      </c>
      <c r="AG170">
        <v>0</v>
      </c>
      <c r="AH170" s="1" t="s">
        <v>177</v>
      </c>
    </row>
    <row r="171" spans="1:34" x14ac:dyDescent="0.25">
      <c r="A171" s="1" t="s">
        <v>31</v>
      </c>
      <c r="B171" s="3">
        <v>3466</v>
      </c>
      <c r="C171" s="2">
        <v>43101</v>
      </c>
      <c r="D171" s="1" t="s">
        <v>32</v>
      </c>
      <c r="E171" s="1" t="s">
        <v>2017</v>
      </c>
      <c r="F171" s="1" t="s">
        <v>1420</v>
      </c>
      <c r="G171" s="1" t="s">
        <v>2018</v>
      </c>
      <c r="H171" s="1" t="s">
        <v>1177</v>
      </c>
      <c r="I171" s="1" t="s">
        <v>1005</v>
      </c>
      <c r="J171" s="1" t="s">
        <v>1006</v>
      </c>
      <c r="K171">
        <v>7</v>
      </c>
      <c r="L171" s="2">
        <v>40668</v>
      </c>
      <c r="M171">
        <v>158</v>
      </c>
      <c r="N171" s="1" t="s">
        <v>177</v>
      </c>
      <c r="O171">
        <v>0</v>
      </c>
      <c r="P171" s="1" t="s">
        <v>1056</v>
      </c>
      <c r="Q171">
        <v>0.1</v>
      </c>
      <c r="R171">
        <v>5.4</v>
      </c>
      <c r="S171">
        <v>107</v>
      </c>
      <c r="T171">
        <v>105</v>
      </c>
      <c r="U171">
        <v>83</v>
      </c>
      <c r="V171" s="1" t="s">
        <v>1199</v>
      </c>
      <c r="W171">
        <v>2.25</v>
      </c>
      <c r="X171" s="1" t="s">
        <v>1029</v>
      </c>
      <c r="Y171" s="1" t="s">
        <v>1958</v>
      </c>
      <c r="Z171">
        <v>0</v>
      </c>
      <c r="AA171">
        <v>5</v>
      </c>
      <c r="AB171">
        <v>0</v>
      </c>
      <c r="AC171" s="1" t="s">
        <v>2019</v>
      </c>
      <c r="AD171">
        <v>0</v>
      </c>
      <c r="AE171">
        <v>0</v>
      </c>
      <c r="AF171">
        <v>0</v>
      </c>
      <c r="AG171">
        <v>0</v>
      </c>
      <c r="AH171" s="1" t="s">
        <v>177</v>
      </c>
    </row>
    <row r="172" spans="1:34" x14ac:dyDescent="0.25">
      <c r="A172" s="1" t="s">
        <v>31</v>
      </c>
      <c r="B172" s="3">
        <v>3466</v>
      </c>
      <c r="C172" s="2">
        <v>43101</v>
      </c>
      <c r="D172" s="1" t="s">
        <v>32</v>
      </c>
      <c r="E172" s="1" t="s">
        <v>2020</v>
      </c>
      <c r="F172" s="1" t="s">
        <v>2021</v>
      </c>
      <c r="G172" s="1" t="s">
        <v>2022</v>
      </c>
      <c r="H172" s="1" t="s">
        <v>2023</v>
      </c>
      <c r="I172" s="1" t="s">
        <v>1005</v>
      </c>
      <c r="J172" s="1" t="s">
        <v>1006</v>
      </c>
      <c r="K172">
        <v>13</v>
      </c>
      <c r="L172" s="2">
        <v>38485</v>
      </c>
      <c r="M172">
        <v>144</v>
      </c>
      <c r="N172" s="1" t="s">
        <v>1169</v>
      </c>
      <c r="O172">
        <v>0</v>
      </c>
      <c r="P172" s="1" t="s">
        <v>1066</v>
      </c>
      <c r="Q172">
        <v>1.75</v>
      </c>
      <c r="R172">
        <v>7.15</v>
      </c>
      <c r="S172">
        <v>95</v>
      </c>
      <c r="T172">
        <v>89</v>
      </c>
      <c r="U172">
        <v>82</v>
      </c>
      <c r="V172" s="1" t="s">
        <v>1429</v>
      </c>
      <c r="W172">
        <v>18</v>
      </c>
      <c r="X172" s="1" t="s">
        <v>1947</v>
      </c>
      <c r="Y172" s="1" t="s">
        <v>2024</v>
      </c>
      <c r="Z172">
        <v>0</v>
      </c>
      <c r="AA172">
        <v>7</v>
      </c>
      <c r="AB172">
        <v>0</v>
      </c>
      <c r="AC172" s="1" t="s">
        <v>2025</v>
      </c>
      <c r="AD172">
        <v>0</v>
      </c>
      <c r="AE172">
        <v>0</v>
      </c>
      <c r="AF172">
        <v>0</v>
      </c>
      <c r="AG172">
        <v>0</v>
      </c>
      <c r="AH172" s="1" t="s">
        <v>177</v>
      </c>
    </row>
    <row r="173" spans="1:34" x14ac:dyDescent="0.25">
      <c r="A173" s="1" t="s">
        <v>31</v>
      </c>
      <c r="B173" s="3">
        <v>3466</v>
      </c>
      <c r="C173" s="2">
        <v>43101</v>
      </c>
      <c r="D173" s="1" t="s">
        <v>32</v>
      </c>
      <c r="E173" s="1" t="s">
        <v>2026</v>
      </c>
      <c r="F173" s="1" t="s">
        <v>1753</v>
      </c>
      <c r="G173" s="1" t="s">
        <v>2027</v>
      </c>
      <c r="H173" s="1" t="s">
        <v>1062</v>
      </c>
      <c r="I173" s="1" t="s">
        <v>1205</v>
      </c>
      <c r="J173" s="1" t="s">
        <v>1055</v>
      </c>
      <c r="K173">
        <v>7</v>
      </c>
      <c r="L173" s="2">
        <v>40615</v>
      </c>
      <c r="M173">
        <v>151</v>
      </c>
      <c r="N173" s="1" t="s">
        <v>1535</v>
      </c>
      <c r="O173">
        <v>0</v>
      </c>
      <c r="P173" s="1" t="s">
        <v>1148</v>
      </c>
      <c r="Q173">
        <v>99</v>
      </c>
      <c r="R173">
        <v>106.2</v>
      </c>
      <c r="S173">
        <v>105</v>
      </c>
      <c r="T173">
        <v>0</v>
      </c>
      <c r="U173">
        <v>0</v>
      </c>
      <c r="V173" s="1" t="s">
        <v>1091</v>
      </c>
      <c r="W173">
        <v>33</v>
      </c>
      <c r="X173" s="1" t="s">
        <v>2028</v>
      </c>
      <c r="Y173" s="1" t="s">
        <v>2029</v>
      </c>
      <c r="Z173">
        <v>0</v>
      </c>
      <c r="AA173">
        <v>10</v>
      </c>
      <c r="AB173">
        <v>0</v>
      </c>
      <c r="AC173" s="1" t="s">
        <v>2030</v>
      </c>
      <c r="AD173">
        <v>0</v>
      </c>
      <c r="AE173">
        <v>0</v>
      </c>
      <c r="AF173">
        <v>0</v>
      </c>
      <c r="AG173">
        <v>0</v>
      </c>
      <c r="AH173" s="1" t="s">
        <v>177</v>
      </c>
    </row>
    <row r="174" spans="1:34" x14ac:dyDescent="0.25">
      <c r="A174" s="1" t="s">
        <v>31</v>
      </c>
      <c r="B174" s="3">
        <v>3467</v>
      </c>
      <c r="C174" s="2">
        <v>43101</v>
      </c>
      <c r="D174" s="1" t="s">
        <v>45</v>
      </c>
      <c r="E174" s="1" t="s">
        <v>2031</v>
      </c>
      <c r="F174" s="1" t="s">
        <v>1313</v>
      </c>
      <c r="G174" s="1" t="s">
        <v>2032</v>
      </c>
      <c r="H174" s="1" t="s">
        <v>2033</v>
      </c>
      <c r="I174" s="1" t="s">
        <v>1005</v>
      </c>
      <c r="J174" s="1" t="s">
        <v>1006</v>
      </c>
      <c r="K174">
        <v>7</v>
      </c>
      <c r="L174" s="2">
        <v>40670</v>
      </c>
      <c r="M174">
        <v>162</v>
      </c>
      <c r="N174" s="1" t="s">
        <v>2034</v>
      </c>
      <c r="O174">
        <v>0</v>
      </c>
      <c r="P174" s="1" t="s">
        <v>1027</v>
      </c>
      <c r="Q174">
        <v>0</v>
      </c>
      <c r="R174">
        <v>0</v>
      </c>
      <c r="S174">
        <v>104</v>
      </c>
      <c r="T174">
        <v>111</v>
      </c>
      <c r="U174">
        <v>105</v>
      </c>
      <c r="V174" s="1" t="s">
        <v>1684</v>
      </c>
      <c r="W174">
        <v>1.75</v>
      </c>
      <c r="X174" s="1" t="s">
        <v>2005</v>
      </c>
      <c r="Y174" s="1" t="s">
        <v>1903</v>
      </c>
      <c r="Z174">
        <v>0</v>
      </c>
      <c r="AA174">
        <v>0</v>
      </c>
      <c r="AB174">
        <v>0</v>
      </c>
      <c r="AC174" s="1" t="s">
        <v>2035</v>
      </c>
      <c r="AD174">
        <v>0</v>
      </c>
      <c r="AE174">
        <v>0</v>
      </c>
      <c r="AF174">
        <v>0</v>
      </c>
      <c r="AG174">
        <v>0</v>
      </c>
      <c r="AH174" s="1" t="s">
        <v>177</v>
      </c>
    </row>
    <row r="175" spans="1:34" x14ac:dyDescent="0.25">
      <c r="A175" s="1" t="s">
        <v>31</v>
      </c>
      <c r="B175" s="3">
        <v>3467</v>
      </c>
      <c r="C175" s="2">
        <v>43101</v>
      </c>
      <c r="D175" s="1" t="s">
        <v>45</v>
      </c>
      <c r="E175" s="1" t="s">
        <v>2036</v>
      </c>
      <c r="F175" s="1" t="s">
        <v>1397</v>
      </c>
      <c r="G175" s="1" t="s">
        <v>2037</v>
      </c>
      <c r="H175" s="1" t="s">
        <v>2038</v>
      </c>
      <c r="I175" s="1" t="s">
        <v>1017</v>
      </c>
      <c r="J175" s="1" t="s">
        <v>1006</v>
      </c>
      <c r="K175">
        <v>7</v>
      </c>
      <c r="L175" s="2">
        <v>40586</v>
      </c>
      <c r="M175">
        <v>157</v>
      </c>
      <c r="N175" s="1" t="s">
        <v>1127</v>
      </c>
      <c r="O175">
        <v>7</v>
      </c>
      <c r="P175" s="1" t="s">
        <v>1036</v>
      </c>
      <c r="Q175">
        <v>4.5</v>
      </c>
      <c r="R175">
        <v>4.5</v>
      </c>
      <c r="S175">
        <v>99</v>
      </c>
      <c r="T175">
        <v>104</v>
      </c>
      <c r="U175">
        <v>103</v>
      </c>
      <c r="V175" s="1" t="s">
        <v>2039</v>
      </c>
      <c r="W175">
        <v>0.5</v>
      </c>
      <c r="X175" s="1" t="s">
        <v>1734</v>
      </c>
      <c r="Y175" s="1" t="s">
        <v>1896</v>
      </c>
      <c r="Z175">
        <v>0</v>
      </c>
      <c r="AA175">
        <v>0</v>
      </c>
      <c r="AB175">
        <v>0</v>
      </c>
      <c r="AC175" s="1" t="s">
        <v>2040</v>
      </c>
      <c r="AD175">
        <v>0</v>
      </c>
      <c r="AE175">
        <v>0</v>
      </c>
      <c r="AF175">
        <v>0</v>
      </c>
      <c r="AG175">
        <v>0</v>
      </c>
      <c r="AH175" s="1" t="s">
        <v>177</v>
      </c>
    </row>
    <row r="176" spans="1:34" x14ac:dyDescent="0.25">
      <c r="A176" s="1" t="s">
        <v>31</v>
      </c>
      <c r="B176" s="3">
        <v>3468</v>
      </c>
      <c r="C176" s="2">
        <v>43101</v>
      </c>
      <c r="D176" s="1" t="s">
        <v>32</v>
      </c>
      <c r="E176" s="1" t="s">
        <v>2041</v>
      </c>
      <c r="F176" s="1" t="s">
        <v>1208</v>
      </c>
      <c r="G176" s="1" t="s">
        <v>2042</v>
      </c>
      <c r="H176" s="1" t="s">
        <v>2043</v>
      </c>
      <c r="I176" s="1" t="s">
        <v>1005</v>
      </c>
      <c r="J176" s="1" t="s">
        <v>1006</v>
      </c>
      <c r="K176">
        <v>5</v>
      </c>
      <c r="L176" s="2">
        <v>41345</v>
      </c>
      <c r="M176">
        <v>159</v>
      </c>
      <c r="N176" s="1" t="s">
        <v>1007</v>
      </c>
      <c r="O176">
        <v>0</v>
      </c>
      <c r="P176" s="1" t="s">
        <v>1018</v>
      </c>
      <c r="Q176">
        <v>0</v>
      </c>
      <c r="R176">
        <v>0</v>
      </c>
      <c r="S176">
        <v>0</v>
      </c>
      <c r="T176">
        <v>0</v>
      </c>
      <c r="U176">
        <v>0</v>
      </c>
      <c r="V176" s="1" t="s">
        <v>1100</v>
      </c>
      <c r="W176">
        <v>20</v>
      </c>
      <c r="X176" s="1" t="s">
        <v>2005</v>
      </c>
      <c r="Y176" s="1" t="s">
        <v>1903</v>
      </c>
      <c r="Z176">
        <v>0</v>
      </c>
      <c r="AA176">
        <v>0</v>
      </c>
      <c r="AB176">
        <v>0</v>
      </c>
      <c r="AC176" s="1" t="s">
        <v>2044</v>
      </c>
      <c r="AD176">
        <v>0</v>
      </c>
      <c r="AE176">
        <v>0</v>
      </c>
      <c r="AF176">
        <v>0</v>
      </c>
      <c r="AG176">
        <v>0</v>
      </c>
      <c r="AH176" s="1" t="s">
        <v>177</v>
      </c>
    </row>
    <row r="177" spans="1:34" x14ac:dyDescent="0.25">
      <c r="A177" s="1" t="s">
        <v>31</v>
      </c>
      <c r="B177" s="3">
        <v>3468</v>
      </c>
      <c r="C177" s="2">
        <v>43101</v>
      </c>
      <c r="D177" s="1" t="s">
        <v>32</v>
      </c>
      <c r="E177" s="1" t="s">
        <v>2045</v>
      </c>
      <c r="F177" s="1" t="s">
        <v>2046</v>
      </c>
      <c r="G177" s="1" t="s">
        <v>2047</v>
      </c>
      <c r="H177" s="1" t="s">
        <v>2048</v>
      </c>
      <c r="I177" s="1" t="s">
        <v>1435</v>
      </c>
      <c r="J177" s="1" t="s">
        <v>1006</v>
      </c>
      <c r="K177">
        <v>7</v>
      </c>
      <c r="L177" s="2">
        <v>40637</v>
      </c>
      <c r="M177">
        <v>156</v>
      </c>
      <c r="N177" s="1" t="s">
        <v>177</v>
      </c>
      <c r="O177">
        <v>0</v>
      </c>
      <c r="P177" s="1" t="s">
        <v>1018</v>
      </c>
      <c r="Q177">
        <v>0</v>
      </c>
      <c r="R177">
        <v>0</v>
      </c>
      <c r="S177">
        <v>0</v>
      </c>
      <c r="T177">
        <v>0</v>
      </c>
      <c r="U177">
        <v>0</v>
      </c>
      <c r="V177" s="1" t="s">
        <v>1100</v>
      </c>
      <c r="W177">
        <v>20</v>
      </c>
      <c r="X177" s="1" t="s">
        <v>1710</v>
      </c>
      <c r="Y177" s="1" t="s">
        <v>1923</v>
      </c>
      <c r="Z177">
        <v>0</v>
      </c>
      <c r="AA177">
        <v>3</v>
      </c>
      <c r="AB177">
        <v>0</v>
      </c>
      <c r="AC177" s="1" t="s">
        <v>2049</v>
      </c>
      <c r="AD177">
        <v>0</v>
      </c>
      <c r="AE177">
        <v>0</v>
      </c>
      <c r="AF177">
        <v>0</v>
      </c>
      <c r="AG177">
        <v>0</v>
      </c>
      <c r="AH177" s="1" t="s">
        <v>177</v>
      </c>
    </row>
    <row r="178" spans="1:34" x14ac:dyDescent="0.25">
      <c r="A178" s="1" t="s">
        <v>31</v>
      </c>
      <c r="B178" s="3">
        <v>3468</v>
      </c>
      <c r="C178" s="2">
        <v>43101</v>
      </c>
      <c r="D178" s="1" t="s">
        <v>32</v>
      </c>
      <c r="E178" s="1" t="s">
        <v>2050</v>
      </c>
      <c r="F178" s="1" t="s">
        <v>1033</v>
      </c>
      <c r="G178" s="1" t="s">
        <v>2051</v>
      </c>
      <c r="H178" s="1" t="s">
        <v>2052</v>
      </c>
      <c r="I178" s="1" t="s">
        <v>1005</v>
      </c>
      <c r="J178" s="1" t="s">
        <v>1006</v>
      </c>
      <c r="K178">
        <v>6</v>
      </c>
      <c r="L178" s="2">
        <v>41028</v>
      </c>
      <c r="M178">
        <v>159</v>
      </c>
      <c r="N178" s="1" t="s">
        <v>177</v>
      </c>
      <c r="O178">
        <v>0</v>
      </c>
      <c r="P178" s="1" t="s">
        <v>1027</v>
      </c>
      <c r="Q178">
        <v>0</v>
      </c>
      <c r="R178">
        <v>0</v>
      </c>
      <c r="S178">
        <v>115</v>
      </c>
      <c r="T178">
        <v>132</v>
      </c>
      <c r="U178">
        <v>102</v>
      </c>
      <c r="V178" s="1" t="s">
        <v>1914</v>
      </c>
      <c r="W178">
        <v>1.88</v>
      </c>
      <c r="X178" s="1" t="s">
        <v>2053</v>
      </c>
      <c r="Y178" s="1" t="s">
        <v>2054</v>
      </c>
      <c r="Z178">
        <v>0</v>
      </c>
      <c r="AA178">
        <v>0</v>
      </c>
      <c r="AB178">
        <v>0</v>
      </c>
      <c r="AC178" s="1" t="s">
        <v>2055</v>
      </c>
      <c r="AD178">
        <v>0</v>
      </c>
      <c r="AE178">
        <v>0</v>
      </c>
      <c r="AF178">
        <v>0</v>
      </c>
      <c r="AG178">
        <v>0</v>
      </c>
      <c r="AH178" s="1" t="s">
        <v>177</v>
      </c>
    </row>
    <row r="179" spans="1:34" x14ac:dyDescent="0.25">
      <c r="A179" s="1" t="s">
        <v>31</v>
      </c>
      <c r="B179" s="3">
        <v>3468</v>
      </c>
      <c r="C179" s="2">
        <v>43101</v>
      </c>
      <c r="D179" s="1" t="s">
        <v>32</v>
      </c>
      <c r="E179" s="1" t="s">
        <v>2056</v>
      </c>
      <c r="F179" s="1" t="s">
        <v>1166</v>
      </c>
      <c r="G179" s="1" t="s">
        <v>2057</v>
      </c>
      <c r="H179" s="1" t="s">
        <v>1098</v>
      </c>
      <c r="I179" s="1" t="s">
        <v>1017</v>
      </c>
      <c r="J179" s="1" t="s">
        <v>1006</v>
      </c>
      <c r="K179">
        <v>6</v>
      </c>
      <c r="L179" s="2">
        <v>40994</v>
      </c>
      <c r="M179">
        <v>159</v>
      </c>
      <c r="N179" s="1" t="s">
        <v>177</v>
      </c>
      <c r="O179">
        <v>0</v>
      </c>
      <c r="P179" s="1" t="s">
        <v>1036</v>
      </c>
      <c r="Q179">
        <v>26</v>
      </c>
      <c r="R179">
        <v>26</v>
      </c>
      <c r="S179">
        <v>0</v>
      </c>
      <c r="T179">
        <v>105</v>
      </c>
      <c r="U179">
        <v>89</v>
      </c>
      <c r="V179" s="1" t="s">
        <v>1691</v>
      </c>
      <c r="W179">
        <v>1.63</v>
      </c>
      <c r="X179" s="1" t="s">
        <v>2005</v>
      </c>
      <c r="Y179" s="1" t="s">
        <v>1976</v>
      </c>
      <c r="Z179">
        <v>0</v>
      </c>
      <c r="AA179">
        <v>0</v>
      </c>
      <c r="AB179">
        <v>0</v>
      </c>
      <c r="AC179" s="1" t="s">
        <v>2058</v>
      </c>
      <c r="AD179">
        <v>0</v>
      </c>
      <c r="AE179">
        <v>0</v>
      </c>
      <c r="AF179">
        <v>0</v>
      </c>
      <c r="AG179">
        <v>0</v>
      </c>
      <c r="AH179" s="1" t="s">
        <v>177</v>
      </c>
    </row>
    <row r="180" spans="1:34" x14ac:dyDescent="0.25">
      <c r="A180" s="1" t="s">
        <v>31</v>
      </c>
      <c r="B180" s="3">
        <v>3468</v>
      </c>
      <c r="C180" s="2">
        <v>43101</v>
      </c>
      <c r="D180" s="1" t="s">
        <v>32</v>
      </c>
      <c r="E180" s="1" t="s">
        <v>2059</v>
      </c>
      <c r="F180" s="1" t="s">
        <v>2060</v>
      </c>
      <c r="G180" s="1" t="s">
        <v>2061</v>
      </c>
      <c r="H180" s="1" t="s">
        <v>2062</v>
      </c>
      <c r="I180" s="1" t="s">
        <v>1005</v>
      </c>
      <c r="J180" s="1" t="s">
        <v>1006</v>
      </c>
      <c r="K180">
        <v>8</v>
      </c>
      <c r="L180" s="2">
        <v>40216</v>
      </c>
      <c r="M180">
        <v>154</v>
      </c>
      <c r="N180" s="1" t="s">
        <v>177</v>
      </c>
      <c r="O180">
        <v>0</v>
      </c>
      <c r="P180" s="1" t="s">
        <v>1047</v>
      </c>
      <c r="Q180">
        <v>25</v>
      </c>
      <c r="R180">
        <v>51</v>
      </c>
      <c r="S180">
        <v>0</v>
      </c>
      <c r="T180">
        <v>80</v>
      </c>
      <c r="U180">
        <v>76</v>
      </c>
      <c r="V180" s="1" t="s">
        <v>1529</v>
      </c>
      <c r="W180">
        <v>4.5</v>
      </c>
      <c r="X180" s="1" t="s">
        <v>1029</v>
      </c>
      <c r="Y180" s="1" t="s">
        <v>1958</v>
      </c>
      <c r="Z180">
        <v>0</v>
      </c>
      <c r="AA180">
        <v>5</v>
      </c>
      <c r="AB180">
        <v>0</v>
      </c>
      <c r="AC180" s="1" t="s">
        <v>2063</v>
      </c>
      <c r="AD180">
        <v>0</v>
      </c>
      <c r="AE180">
        <v>0</v>
      </c>
      <c r="AF180">
        <v>0</v>
      </c>
      <c r="AG180">
        <v>0</v>
      </c>
      <c r="AH180" s="1" t="s">
        <v>177</v>
      </c>
    </row>
    <row r="181" spans="1:34" x14ac:dyDescent="0.25">
      <c r="A181" s="1" t="s">
        <v>31</v>
      </c>
      <c r="B181" s="3">
        <v>3468</v>
      </c>
      <c r="C181" s="2">
        <v>43101</v>
      </c>
      <c r="D181" s="1" t="s">
        <v>32</v>
      </c>
      <c r="E181" s="1" t="s">
        <v>2064</v>
      </c>
      <c r="F181" s="1" t="s">
        <v>1042</v>
      </c>
      <c r="G181" s="1" t="s">
        <v>2065</v>
      </c>
      <c r="H181" s="1" t="s">
        <v>1473</v>
      </c>
      <c r="I181" s="1" t="s">
        <v>2066</v>
      </c>
      <c r="J181" s="1" t="s">
        <v>1006</v>
      </c>
      <c r="K181">
        <v>5</v>
      </c>
      <c r="L181" s="2">
        <v>41364</v>
      </c>
      <c r="M181">
        <v>159</v>
      </c>
      <c r="N181" s="1" t="s">
        <v>1046</v>
      </c>
      <c r="O181">
        <v>0</v>
      </c>
      <c r="P181" s="1" t="s">
        <v>1056</v>
      </c>
      <c r="Q181">
        <v>4</v>
      </c>
      <c r="R181">
        <v>55</v>
      </c>
      <c r="S181">
        <v>0</v>
      </c>
      <c r="T181">
        <v>78</v>
      </c>
      <c r="U181">
        <v>74</v>
      </c>
      <c r="V181" s="1" t="s">
        <v>1135</v>
      </c>
      <c r="W181">
        <v>12</v>
      </c>
      <c r="X181" s="1" t="s">
        <v>1273</v>
      </c>
      <c r="Y181" s="1" t="s">
        <v>1909</v>
      </c>
      <c r="Z181">
        <v>0</v>
      </c>
      <c r="AA181">
        <v>0</v>
      </c>
      <c r="AB181">
        <v>0</v>
      </c>
      <c r="AC181" s="1" t="s">
        <v>2067</v>
      </c>
      <c r="AD181">
        <v>0</v>
      </c>
      <c r="AE181">
        <v>0</v>
      </c>
      <c r="AF181">
        <v>0</v>
      </c>
      <c r="AG181">
        <v>0</v>
      </c>
      <c r="AH181" s="1" t="s">
        <v>177</v>
      </c>
    </row>
    <row r="182" spans="1:34" x14ac:dyDescent="0.25">
      <c r="A182" s="1" t="s">
        <v>31</v>
      </c>
      <c r="B182" s="3">
        <v>3468</v>
      </c>
      <c r="C182" s="2">
        <v>43101</v>
      </c>
      <c r="D182" s="1" t="s">
        <v>32</v>
      </c>
      <c r="E182" s="1" t="s">
        <v>2068</v>
      </c>
      <c r="F182" s="1" t="s">
        <v>1645</v>
      </c>
      <c r="G182" s="1" t="s">
        <v>2069</v>
      </c>
      <c r="H182" s="1" t="s">
        <v>2033</v>
      </c>
      <c r="I182" s="1" t="s">
        <v>1005</v>
      </c>
      <c r="J182" s="1" t="s">
        <v>1006</v>
      </c>
      <c r="K182">
        <v>6</v>
      </c>
      <c r="L182" s="2">
        <v>41033</v>
      </c>
      <c r="M182">
        <v>159</v>
      </c>
      <c r="N182" s="1" t="s">
        <v>1007</v>
      </c>
      <c r="O182">
        <v>0</v>
      </c>
      <c r="P182" s="1" t="s">
        <v>1066</v>
      </c>
      <c r="Q182">
        <v>13</v>
      </c>
      <c r="R182">
        <v>68</v>
      </c>
      <c r="S182">
        <v>0</v>
      </c>
      <c r="T182">
        <v>63</v>
      </c>
      <c r="U182">
        <v>68</v>
      </c>
      <c r="V182" s="1" t="s">
        <v>1100</v>
      </c>
      <c r="W182">
        <v>20</v>
      </c>
      <c r="X182" s="1" t="s">
        <v>2005</v>
      </c>
      <c r="Y182" s="1" t="s">
        <v>2006</v>
      </c>
      <c r="Z182">
        <v>0</v>
      </c>
      <c r="AA182">
        <v>0</v>
      </c>
      <c r="AB182">
        <v>0</v>
      </c>
      <c r="AC182" s="1" t="s">
        <v>2070</v>
      </c>
      <c r="AD182">
        <v>0</v>
      </c>
      <c r="AE182">
        <v>0</v>
      </c>
      <c r="AF182">
        <v>0</v>
      </c>
      <c r="AG182">
        <v>0</v>
      </c>
      <c r="AH182" s="1" t="s">
        <v>177</v>
      </c>
    </row>
    <row r="183" spans="1:34" x14ac:dyDescent="0.25">
      <c r="A183" s="1" t="s">
        <v>31</v>
      </c>
      <c r="B183" s="3">
        <v>3469</v>
      </c>
      <c r="C183" s="2">
        <v>43101</v>
      </c>
      <c r="D183" s="1" t="s">
        <v>32</v>
      </c>
      <c r="E183" s="1" t="s">
        <v>2071</v>
      </c>
      <c r="F183" s="1" t="s">
        <v>1673</v>
      </c>
      <c r="G183" s="1" t="s">
        <v>2072</v>
      </c>
      <c r="H183" s="1" t="s">
        <v>1484</v>
      </c>
      <c r="I183" s="1" t="s">
        <v>1005</v>
      </c>
      <c r="J183" s="1" t="s">
        <v>1006</v>
      </c>
      <c r="K183">
        <v>4</v>
      </c>
      <c r="L183" s="2">
        <v>41716</v>
      </c>
      <c r="M183">
        <v>149</v>
      </c>
      <c r="N183" s="1" t="s">
        <v>177</v>
      </c>
      <c r="O183">
        <v>0</v>
      </c>
      <c r="P183" s="1" t="s">
        <v>1027</v>
      </c>
      <c r="Q183">
        <v>0</v>
      </c>
      <c r="R183">
        <v>0</v>
      </c>
      <c r="S183">
        <v>0</v>
      </c>
      <c r="T183">
        <v>104</v>
      </c>
      <c r="U183">
        <v>95</v>
      </c>
      <c r="V183" s="1" t="s">
        <v>1253</v>
      </c>
      <c r="W183">
        <v>8</v>
      </c>
      <c r="X183" s="1" t="s">
        <v>2073</v>
      </c>
      <c r="Y183" s="1" t="s">
        <v>2074</v>
      </c>
      <c r="Z183">
        <v>0</v>
      </c>
      <c r="AA183">
        <v>3</v>
      </c>
      <c r="AB183">
        <v>0</v>
      </c>
      <c r="AC183" s="1" t="s">
        <v>2075</v>
      </c>
      <c r="AD183">
        <v>0</v>
      </c>
      <c r="AE183">
        <v>0</v>
      </c>
      <c r="AF183">
        <v>0</v>
      </c>
      <c r="AG183">
        <v>0</v>
      </c>
      <c r="AH183" s="1" t="s">
        <v>177</v>
      </c>
    </row>
    <row r="184" spans="1:34" x14ac:dyDescent="0.25">
      <c r="A184" s="1" t="s">
        <v>31</v>
      </c>
      <c r="B184" s="3">
        <v>3469</v>
      </c>
      <c r="C184" s="2">
        <v>43101</v>
      </c>
      <c r="D184" s="1" t="s">
        <v>32</v>
      </c>
      <c r="E184" s="1" t="s">
        <v>2076</v>
      </c>
      <c r="F184" s="1" t="s">
        <v>2077</v>
      </c>
      <c r="G184" s="1" t="s">
        <v>2078</v>
      </c>
      <c r="H184" s="1" t="s">
        <v>1190</v>
      </c>
      <c r="I184" s="1" t="s">
        <v>1005</v>
      </c>
      <c r="J184" s="1" t="s">
        <v>1006</v>
      </c>
      <c r="K184">
        <v>4</v>
      </c>
      <c r="L184" s="2">
        <v>41710</v>
      </c>
      <c r="M184">
        <v>152</v>
      </c>
      <c r="N184" s="1" t="s">
        <v>177</v>
      </c>
      <c r="O184">
        <v>0</v>
      </c>
      <c r="P184" s="1" t="s">
        <v>1036</v>
      </c>
      <c r="Q184">
        <v>0.5</v>
      </c>
      <c r="R184">
        <v>0.5</v>
      </c>
      <c r="S184">
        <v>0</v>
      </c>
      <c r="T184">
        <v>103</v>
      </c>
      <c r="U184">
        <v>94</v>
      </c>
      <c r="V184" s="1" t="s">
        <v>2079</v>
      </c>
      <c r="W184">
        <v>0.53</v>
      </c>
      <c r="X184" s="1" t="s">
        <v>1200</v>
      </c>
      <c r="Y184" s="1" t="s">
        <v>2080</v>
      </c>
      <c r="Z184">
        <v>0</v>
      </c>
      <c r="AA184">
        <v>0</v>
      </c>
      <c r="AB184">
        <v>0</v>
      </c>
      <c r="AC184" s="1" t="s">
        <v>2081</v>
      </c>
      <c r="AD184">
        <v>0</v>
      </c>
      <c r="AE184">
        <v>0</v>
      </c>
      <c r="AF184">
        <v>0</v>
      </c>
      <c r="AG184">
        <v>0</v>
      </c>
      <c r="AH184" s="1" t="s">
        <v>177</v>
      </c>
    </row>
    <row r="185" spans="1:34" x14ac:dyDescent="0.25">
      <c r="A185" s="1" t="s">
        <v>31</v>
      </c>
      <c r="B185" s="3">
        <v>3469</v>
      </c>
      <c r="C185" s="2">
        <v>43101</v>
      </c>
      <c r="D185" s="1" t="s">
        <v>32</v>
      </c>
      <c r="E185" s="1" t="s">
        <v>2082</v>
      </c>
      <c r="F185" s="1" t="s">
        <v>2083</v>
      </c>
      <c r="G185" s="1" t="s">
        <v>2084</v>
      </c>
      <c r="H185" s="1" t="s">
        <v>2085</v>
      </c>
      <c r="I185" s="1" t="s">
        <v>1017</v>
      </c>
      <c r="J185" s="1" t="s">
        <v>1006</v>
      </c>
      <c r="K185">
        <v>4</v>
      </c>
      <c r="L185" s="2">
        <v>41677</v>
      </c>
      <c r="M185">
        <v>152</v>
      </c>
      <c r="N185" s="1" t="s">
        <v>177</v>
      </c>
      <c r="O185">
        <v>0</v>
      </c>
      <c r="P185" s="1" t="s">
        <v>1047</v>
      </c>
      <c r="Q185">
        <v>8</v>
      </c>
      <c r="R185">
        <v>8.5</v>
      </c>
      <c r="S185">
        <v>107</v>
      </c>
      <c r="T185">
        <v>96</v>
      </c>
      <c r="U185">
        <v>90</v>
      </c>
      <c r="V185" s="1" t="s">
        <v>1135</v>
      </c>
      <c r="W185">
        <v>12</v>
      </c>
      <c r="X185" s="1" t="s">
        <v>2086</v>
      </c>
      <c r="Y185" s="1" t="s">
        <v>2087</v>
      </c>
      <c r="Z185">
        <v>0</v>
      </c>
      <c r="AA185">
        <v>0</v>
      </c>
      <c r="AB185">
        <v>0</v>
      </c>
      <c r="AC185" s="1" t="s">
        <v>2088</v>
      </c>
      <c r="AD185">
        <v>0</v>
      </c>
      <c r="AE185">
        <v>0</v>
      </c>
      <c r="AF185">
        <v>0</v>
      </c>
      <c r="AG185">
        <v>0</v>
      </c>
      <c r="AH185" s="1" t="s">
        <v>177</v>
      </c>
    </row>
    <row r="186" spans="1:34" x14ac:dyDescent="0.25">
      <c r="A186" s="1" t="s">
        <v>31</v>
      </c>
      <c r="B186" s="3">
        <v>3469</v>
      </c>
      <c r="C186" s="2">
        <v>43101</v>
      </c>
      <c r="D186" s="1" t="s">
        <v>32</v>
      </c>
      <c r="E186" s="1" t="s">
        <v>2089</v>
      </c>
      <c r="F186" s="1" t="s">
        <v>1477</v>
      </c>
      <c r="G186" s="1" t="s">
        <v>2090</v>
      </c>
      <c r="H186" s="1" t="s">
        <v>1064</v>
      </c>
      <c r="I186" s="1" t="s">
        <v>1005</v>
      </c>
      <c r="J186" s="1" t="s">
        <v>1006</v>
      </c>
      <c r="K186">
        <v>4</v>
      </c>
      <c r="L186" s="2">
        <v>41695</v>
      </c>
      <c r="M186">
        <v>152</v>
      </c>
      <c r="N186" s="1" t="s">
        <v>177</v>
      </c>
      <c r="O186">
        <v>0</v>
      </c>
      <c r="P186" s="1" t="s">
        <v>1056</v>
      </c>
      <c r="Q186">
        <v>4.5</v>
      </c>
      <c r="R186">
        <v>13</v>
      </c>
      <c r="S186">
        <v>104</v>
      </c>
      <c r="T186">
        <v>92</v>
      </c>
      <c r="U186">
        <v>88</v>
      </c>
      <c r="V186" s="1" t="s">
        <v>1529</v>
      </c>
      <c r="W186">
        <v>4.5</v>
      </c>
      <c r="X186" s="1" t="s">
        <v>1156</v>
      </c>
      <c r="Y186" s="1" t="s">
        <v>2091</v>
      </c>
      <c r="Z186">
        <v>0</v>
      </c>
      <c r="AA186">
        <v>0</v>
      </c>
      <c r="AB186">
        <v>0</v>
      </c>
      <c r="AC186" s="1" t="s">
        <v>2092</v>
      </c>
      <c r="AD186">
        <v>0</v>
      </c>
      <c r="AE186">
        <v>0</v>
      </c>
      <c r="AF186">
        <v>0</v>
      </c>
      <c r="AG186">
        <v>0</v>
      </c>
      <c r="AH186" s="1" t="s">
        <v>177</v>
      </c>
    </row>
    <row r="187" spans="1:34" x14ac:dyDescent="0.25">
      <c r="A187" s="1" t="s">
        <v>31</v>
      </c>
      <c r="B187" s="3">
        <v>3469</v>
      </c>
      <c r="C187" s="2">
        <v>43101</v>
      </c>
      <c r="D187" s="1" t="s">
        <v>32</v>
      </c>
      <c r="E187" s="1" t="s">
        <v>2093</v>
      </c>
      <c r="F187" s="1" t="s">
        <v>2094</v>
      </c>
      <c r="G187" s="1" t="s">
        <v>2095</v>
      </c>
      <c r="H187" s="1" t="s">
        <v>2096</v>
      </c>
      <c r="I187" s="1" t="s">
        <v>1017</v>
      </c>
      <c r="J187" s="1" t="s">
        <v>1006</v>
      </c>
      <c r="K187">
        <v>4</v>
      </c>
      <c r="L187" s="2">
        <v>41710</v>
      </c>
      <c r="M187">
        <v>152</v>
      </c>
      <c r="N187" s="1" t="s">
        <v>177</v>
      </c>
      <c r="O187">
        <v>0</v>
      </c>
      <c r="P187" s="1" t="s">
        <v>1066</v>
      </c>
      <c r="Q187">
        <v>10</v>
      </c>
      <c r="R187">
        <v>23</v>
      </c>
      <c r="S187">
        <v>0</v>
      </c>
      <c r="T187">
        <v>83</v>
      </c>
      <c r="U187">
        <v>83</v>
      </c>
      <c r="V187" s="1" t="s">
        <v>1100</v>
      </c>
      <c r="W187">
        <v>20</v>
      </c>
      <c r="X187" s="1" t="s">
        <v>1048</v>
      </c>
      <c r="Y187" s="1" t="s">
        <v>2097</v>
      </c>
      <c r="Z187">
        <v>0</v>
      </c>
      <c r="AA187">
        <v>0</v>
      </c>
      <c r="AB187">
        <v>0</v>
      </c>
      <c r="AC187" s="1" t="s">
        <v>2098</v>
      </c>
      <c r="AD187">
        <v>0</v>
      </c>
      <c r="AE187">
        <v>0</v>
      </c>
      <c r="AF187">
        <v>0</v>
      </c>
      <c r="AG187">
        <v>0</v>
      </c>
      <c r="AH187" s="1" t="s">
        <v>177</v>
      </c>
    </row>
    <row r="188" spans="1:34" x14ac:dyDescent="0.25">
      <c r="A188" s="1" t="s">
        <v>31</v>
      </c>
      <c r="B188" s="3">
        <v>3469</v>
      </c>
      <c r="C188" s="2">
        <v>43101</v>
      </c>
      <c r="D188" s="1" t="s">
        <v>32</v>
      </c>
      <c r="E188" s="1" t="s">
        <v>2099</v>
      </c>
      <c r="F188" s="1" t="s">
        <v>1673</v>
      </c>
      <c r="G188" s="1" t="s">
        <v>2100</v>
      </c>
      <c r="H188" s="1" t="s">
        <v>2101</v>
      </c>
      <c r="I188" s="1" t="s">
        <v>1005</v>
      </c>
      <c r="J188" s="1" t="s">
        <v>1006</v>
      </c>
      <c r="K188">
        <v>4</v>
      </c>
      <c r="L188" s="2">
        <v>41702</v>
      </c>
      <c r="M188">
        <v>152</v>
      </c>
      <c r="N188" s="1" t="s">
        <v>1007</v>
      </c>
      <c r="O188">
        <v>0</v>
      </c>
      <c r="P188" s="1" t="s">
        <v>1148</v>
      </c>
      <c r="Q188">
        <v>10</v>
      </c>
      <c r="R188">
        <v>33</v>
      </c>
      <c r="S188">
        <v>0</v>
      </c>
      <c r="T188">
        <v>74</v>
      </c>
      <c r="U188">
        <v>78</v>
      </c>
      <c r="V188" s="1" t="s">
        <v>1549</v>
      </c>
      <c r="W188">
        <v>28</v>
      </c>
      <c r="X188" s="1" t="s">
        <v>2102</v>
      </c>
      <c r="Y188" s="1" t="s">
        <v>2103</v>
      </c>
      <c r="Z188">
        <v>0</v>
      </c>
      <c r="AA188">
        <v>0</v>
      </c>
      <c r="AB188">
        <v>0</v>
      </c>
      <c r="AC188" s="1" t="s">
        <v>2104</v>
      </c>
      <c r="AD188">
        <v>0</v>
      </c>
      <c r="AE188">
        <v>0</v>
      </c>
      <c r="AF188">
        <v>0</v>
      </c>
      <c r="AG188">
        <v>0</v>
      </c>
      <c r="AH188" s="1" t="s">
        <v>177</v>
      </c>
    </row>
    <row r="189" spans="1:34" x14ac:dyDescent="0.25">
      <c r="A189" s="1" t="s">
        <v>31</v>
      </c>
      <c r="B189" s="3">
        <v>3470</v>
      </c>
      <c r="C189" s="2">
        <v>43101</v>
      </c>
      <c r="D189" s="1" t="s">
        <v>32</v>
      </c>
      <c r="E189" s="1" t="s">
        <v>2105</v>
      </c>
      <c r="F189" s="1" t="s">
        <v>1324</v>
      </c>
      <c r="G189" s="1" t="s">
        <v>2106</v>
      </c>
      <c r="H189" s="1" t="s">
        <v>2107</v>
      </c>
      <c r="I189" s="1" t="s">
        <v>1005</v>
      </c>
      <c r="J189" s="1" t="s">
        <v>1006</v>
      </c>
      <c r="K189">
        <v>7</v>
      </c>
      <c r="L189" s="2">
        <v>40668</v>
      </c>
      <c r="M189">
        <v>156</v>
      </c>
      <c r="N189" s="1" t="s">
        <v>1007</v>
      </c>
      <c r="O189">
        <v>0</v>
      </c>
      <c r="P189" s="1" t="s">
        <v>1027</v>
      </c>
      <c r="Q189">
        <v>0</v>
      </c>
      <c r="R189">
        <v>0</v>
      </c>
      <c r="S189">
        <v>127</v>
      </c>
      <c r="T189">
        <v>131</v>
      </c>
      <c r="U189">
        <v>66</v>
      </c>
      <c r="V189" s="1" t="s">
        <v>1760</v>
      </c>
      <c r="W189">
        <v>2.25</v>
      </c>
      <c r="X189" s="1" t="s">
        <v>2108</v>
      </c>
      <c r="Y189" s="1" t="s">
        <v>2109</v>
      </c>
      <c r="Z189">
        <v>0</v>
      </c>
      <c r="AA189">
        <v>0</v>
      </c>
      <c r="AB189">
        <v>0</v>
      </c>
      <c r="AC189" s="1" t="s">
        <v>2110</v>
      </c>
      <c r="AD189">
        <v>0</v>
      </c>
      <c r="AE189">
        <v>0</v>
      </c>
      <c r="AF189">
        <v>0</v>
      </c>
      <c r="AG189">
        <v>0</v>
      </c>
      <c r="AH189" s="1" t="s">
        <v>177</v>
      </c>
    </row>
    <row r="190" spans="1:34" x14ac:dyDescent="0.25">
      <c r="A190" s="1" t="s">
        <v>31</v>
      </c>
      <c r="B190" s="3">
        <v>3470</v>
      </c>
      <c r="C190" s="2">
        <v>43101</v>
      </c>
      <c r="D190" s="1" t="s">
        <v>32</v>
      </c>
      <c r="E190" s="1" t="s">
        <v>2111</v>
      </c>
      <c r="F190" s="1" t="s">
        <v>1673</v>
      </c>
      <c r="G190" s="1" t="s">
        <v>2112</v>
      </c>
      <c r="H190" s="1" t="s">
        <v>2113</v>
      </c>
      <c r="I190" s="1" t="s">
        <v>1005</v>
      </c>
      <c r="J190" s="1" t="s">
        <v>1006</v>
      </c>
      <c r="K190">
        <v>6</v>
      </c>
      <c r="L190" s="2">
        <v>40919</v>
      </c>
      <c r="M190">
        <v>161</v>
      </c>
      <c r="N190" s="1" t="s">
        <v>1007</v>
      </c>
      <c r="O190">
        <v>0</v>
      </c>
      <c r="P190" s="1" t="s">
        <v>1036</v>
      </c>
      <c r="Q190">
        <v>0.75</v>
      </c>
      <c r="R190">
        <v>0.75</v>
      </c>
      <c r="S190">
        <v>132</v>
      </c>
      <c r="T190">
        <v>136</v>
      </c>
      <c r="U190">
        <v>65</v>
      </c>
      <c r="V190" s="1" t="s">
        <v>1314</v>
      </c>
      <c r="W190">
        <v>4</v>
      </c>
      <c r="X190" s="1" t="s">
        <v>1469</v>
      </c>
      <c r="Y190" s="1" t="s">
        <v>2103</v>
      </c>
      <c r="Z190">
        <v>0</v>
      </c>
      <c r="AA190">
        <v>0</v>
      </c>
      <c r="AB190">
        <v>0</v>
      </c>
      <c r="AC190" s="1" t="s">
        <v>2114</v>
      </c>
      <c r="AD190">
        <v>0</v>
      </c>
      <c r="AE190">
        <v>0</v>
      </c>
      <c r="AF190">
        <v>0</v>
      </c>
      <c r="AG190">
        <v>0</v>
      </c>
      <c r="AH190" s="1" t="s">
        <v>177</v>
      </c>
    </row>
    <row r="191" spans="1:34" x14ac:dyDescent="0.25">
      <c r="A191" s="1" t="s">
        <v>31</v>
      </c>
      <c r="B191" s="3">
        <v>3470</v>
      </c>
      <c r="C191" s="2">
        <v>43101</v>
      </c>
      <c r="D191" s="1" t="s">
        <v>32</v>
      </c>
      <c r="E191" s="1" t="s">
        <v>2115</v>
      </c>
      <c r="F191" s="1" t="s">
        <v>1432</v>
      </c>
      <c r="G191" s="1" t="s">
        <v>2116</v>
      </c>
      <c r="H191" s="1" t="s">
        <v>2117</v>
      </c>
      <c r="I191" s="1" t="s">
        <v>1205</v>
      </c>
      <c r="J191" s="1" t="s">
        <v>1006</v>
      </c>
      <c r="K191">
        <v>9</v>
      </c>
      <c r="L191" s="2">
        <v>39913</v>
      </c>
      <c r="M191">
        <v>149</v>
      </c>
      <c r="N191" s="1" t="s">
        <v>1007</v>
      </c>
      <c r="O191">
        <v>0</v>
      </c>
      <c r="P191" s="1" t="s">
        <v>1047</v>
      </c>
      <c r="Q191">
        <v>3</v>
      </c>
      <c r="R191">
        <v>3.75</v>
      </c>
      <c r="S191">
        <v>120</v>
      </c>
      <c r="T191">
        <v>121</v>
      </c>
      <c r="U191">
        <v>64</v>
      </c>
      <c r="V191" s="1" t="s">
        <v>1314</v>
      </c>
      <c r="W191">
        <v>4</v>
      </c>
      <c r="X191" s="1" t="s">
        <v>1156</v>
      </c>
      <c r="Y191" s="1" t="s">
        <v>2091</v>
      </c>
      <c r="Z191">
        <v>0</v>
      </c>
      <c r="AA191">
        <v>0</v>
      </c>
      <c r="AB191">
        <v>0</v>
      </c>
      <c r="AC191" s="1" t="s">
        <v>2118</v>
      </c>
      <c r="AD191">
        <v>0</v>
      </c>
      <c r="AE191">
        <v>0</v>
      </c>
      <c r="AF191">
        <v>0</v>
      </c>
      <c r="AG191">
        <v>0</v>
      </c>
      <c r="AH191" s="1" t="s">
        <v>177</v>
      </c>
    </row>
    <row r="192" spans="1:34" x14ac:dyDescent="0.25">
      <c r="A192" s="1" t="s">
        <v>31</v>
      </c>
      <c r="B192" s="3">
        <v>3470</v>
      </c>
      <c r="C192" s="2">
        <v>43101</v>
      </c>
      <c r="D192" s="1" t="s">
        <v>32</v>
      </c>
      <c r="E192" s="1" t="s">
        <v>2119</v>
      </c>
      <c r="F192" s="1" t="s">
        <v>2120</v>
      </c>
      <c r="G192" s="1" t="s">
        <v>2121</v>
      </c>
      <c r="H192" s="1" t="s">
        <v>2122</v>
      </c>
      <c r="I192" s="1" t="s">
        <v>1005</v>
      </c>
      <c r="J192" s="1" t="s">
        <v>1006</v>
      </c>
      <c r="K192">
        <v>6</v>
      </c>
      <c r="L192" s="2">
        <v>41027</v>
      </c>
      <c r="M192">
        <v>161</v>
      </c>
      <c r="N192" s="1" t="s">
        <v>1007</v>
      </c>
      <c r="O192">
        <v>0</v>
      </c>
      <c r="P192" s="1" t="s">
        <v>1056</v>
      </c>
      <c r="Q192">
        <v>0.2</v>
      </c>
      <c r="R192">
        <v>3.95</v>
      </c>
      <c r="S192">
        <v>137</v>
      </c>
      <c r="T192">
        <v>139</v>
      </c>
      <c r="U192">
        <v>64</v>
      </c>
      <c r="V192" s="1" t="s">
        <v>1112</v>
      </c>
      <c r="W192">
        <v>7</v>
      </c>
      <c r="X192" s="1" t="s">
        <v>2123</v>
      </c>
      <c r="Y192" s="1" t="s">
        <v>2124</v>
      </c>
      <c r="Z192">
        <v>0</v>
      </c>
      <c r="AA192">
        <v>5</v>
      </c>
      <c r="AB192">
        <v>0</v>
      </c>
      <c r="AC192" s="1" t="s">
        <v>2125</v>
      </c>
      <c r="AD192">
        <v>0</v>
      </c>
      <c r="AE192">
        <v>0</v>
      </c>
      <c r="AF192">
        <v>0</v>
      </c>
      <c r="AG192">
        <v>0</v>
      </c>
      <c r="AH192" s="1" t="s">
        <v>177</v>
      </c>
    </row>
    <row r="193" spans="1:34" x14ac:dyDescent="0.25">
      <c r="A193" s="1" t="s">
        <v>31</v>
      </c>
      <c r="B193" s="3">
        <v>3470</v>
      </c>
      <c r="C193" s="2">
        <v>43101</v>
      </c>
      <c r="D193" s="1" t="s">
        <v>32</v>
      </c>
      <c r="E193" s="1" t="s">
        <v>2126</v>
      </c>
      <c r="F193" s="1" t="s">
        <v>1203</v>
      </c>
      <c r="G193" s="1" t="s">
        <v>2127</v>
      </c>
      <c r="H193" s="1" t="s">
        <v>2128</v>
      </c>
      <c r="I193" s="1" t="s">
        <v>1005</v>
      </c>
      <c r="J193" s="1" t="s">
        <v>1006</v>
      </c>
      <c r="K193">
        <v>8</v>
      </c>
      <c r="L193" s="2">
        <v>40273</v>
      </c>
      <c r="M193">
        <v>147</v>
      </c>
      <c r="N193" s="1" t="s">
        <v>1046</v>
      </c>
      <c r="O193">
        <v>0</v>
      </c>
      <c r="P193" s="1" t="s">
        <v>1066</v>
      </c>
      <c r="Q193">
        <v>7</v>
      </c>
      <c r="R193">
        <v>10.95</v>
      </c>
      <c r="S193">
        <v>123</v>
      </c>
      <c r="T193">
        <v>117</v>
      </c>
      <c r="U193">
        <v>62</v>
      </c>
      <c r="V193" s="1" t="s">
        <v>1091</v>
      </c>
      <c r="W193">
        <v>33</v>
      </c>
      <c r="X193" s="1" t="s">
        <v>2129</v>
      </c>
      <c r="Y193" s="1" t="s">
        <v>2130</v>
      </c>
      <c r="Z193">
        <v>0</v>
      </c>
      <c r="AA193">
        <v>5</v>
      </c>
      <c r="AB193">
        <v>0</v>
      </c>
      <c r="AC193" s="1" t="s">
        <v>2131</v>
      </c>
      <c r="AD193">
        <v>0</v>
      </c>
      <c r="AE193">
        <v>0</v>
      </c>
      <c r="AF193">
        <v>0</v>
      </c>
      <c r="AG193">
        <v>0</v>
      </c>
      <c r="AH193" s="1" t="s">
        <v>177</v>
      </c>
    </row>
    <row r="194" spans="1:34" x14ac:dyDescent="0.25">
      <c r="A194" s="1" t="s">
        <v>31</v>
      </c>
      <c r="B194" s="3">
        <v>3470</v>
      </c>
      <c r="C194" s="2">
        <v>43101</v>
      </c>
      <c r="D194" s="1" t="s">
        <v>32</v>
      </c>
      <c r="E194" s="1" t="s">
        <v>2132</v>
      </c>
      <c r="F194" s="1" t="s">
        <v>2133</v>
      </c>
      <c r="G194" s="1" t="s">
        <v>2134</v>
      </c>
      <c r="H194" s="1" t="s">
        <v>2135</v>
      </c>
      <c r="I194" s="1" t="s">
        <v>1005</v>
      </c>
      <c r="J194" s="1" t="s">
        <v>1006</v>
      </c>
      <c r="K194">
        <v>9</v>
      </c>
      <c r="L194" s="2">
        <v>39920</v>
      </c>
      <c r="M194">
        <v>156</v>
      </c>
      <c r="N194" s="1" t="s">
        <v>1007</v>
      </c>
      <c r="O194">
        <v>0</v>
      </c>
      <c r="P194" s="1" t="s">
        <v>1148</v>
      </c>
      <c r="Q194">
        <v>0.5</v>
      </c>
      <c r="R194">
        <v>11.45</v>
      </c>
      <c r="S194">
        <v>127</v>
      </c>
      <c r="T194">
        <v>122</v>
      </c>
      <c r="U194">
        <v>62</v>
      </c>
      <c r="V194" s="1" t="s">
        <v>1091</v>
      </c>
      <c r="W194">
        <v>33</v>
      </c>
      <c r="X194" s="1" t="s">
        <v>2136</v>
      </c>
      <c r="Y194" s="1" t="s">
        <v>2137</v>
      </c>
      <c r="Z194">
        <v>0</v>
      </c>
      <c r="AA194">
        <v>0</v>
      </c>
      <c r="AB194">
        <v>0</v>
      </c>
      <c r="AC194" s="1" t="s">
        <v>2138</v>
      </c>
      <c r="AD194">
        <v>0</v>
      </c>
      <c r="AE194">
        <v>0</v>
      </c>
      <c r="AF194">
        <v>0</v>
      </c>
      <c r="AG194">
        <v>0</v>
      </c>
      <c r="AH194" s="1" t="s">
        <v>177</v>
      </c>
    </row>
    <row r="195" spans="1:34" x14ac:dyDescent="0.25">
      <c r="A195" s="1" t="s">
        <v>31</v>
      </c>
      <c r="B195" s="3">
        <v>3470</v>
      </c>
      <c r="C195" s="2">
        <v>43101</v>
      </c>
      <c r="D195" s="1" t="s">
        <v>32</v>
      </c>
      <c r="E195" s="1" t="s">
        <v>2139</v>
      </c>
      <c r="F195" s="1" t="s">
        <v>2140</v>
      </c>
      <c r="G195" s="1" t="s">
        <v>2141</v>
      </c>
      <c r="H195" s="1" t="s">
        <v>1428</v>
      </c>
      <c r="I195" s="1" t="s">
        <v>1017</v>
      </c>
      <c r="J195" s="1" t="s">
        <v>1006</v>
      </c>
      <c r="K195">
        <v>8</v>
      </c>
      <c r="L195" s="2">
        <v>40238</v>
      </c>
      <c r="M195">
        <v>144</v>
      </c>
      <c r="N195" s="1" t="s">
        <v>1348</v>
      </c>
      <c r="O195">
        <v>0</v>
      </c>
      <c r="P195" s="1" t="s">
        <v>1155</v>
      </c>
      <c r="Q195">
        <v>16</v>
      </c>
      <c r="R195">
        <v>27.45</v>
      </c>
      <c r="S195">
        <v>122</v>
      </c>
      <c r="T195">
        <v>108</v>
      </c>
      <c r="U195">
        <v>56</v>
      </c>
      <c r="V195" s="1" t="s">
        <v>1340</v>
      </c>
      <c r="W195">
        <v>9</v>
      </c>
      <c r="X195" s="1" t="s">
        <v>2142</v>
      </c>
      <c r="Y195" s="1" t="s">
        <v>2143</v>
      </c>
      <c r="Z195">
        <v>0</v>
      </c>
      <c r="AA195">
        <v>7</v>
      </c>
      <c r="AB195">
        <v>0</v>
      </c>
      <c r="AC195" s="1" t="s">
        <v>2144</v>
      </c>
      <c r="AD195">
        <v>0</v>
      </c>
      <c r="AE195">
        <v>0</v>
      </c>
      <c r="AF195">
        <v>0</v>
      </c>
      <c r="AG195">
        <v>0</v>
      </c>
      <c r="AH195" s="1" t="s">
        <v>177</v>
      </c>
    </row>
    <row r="196" spans="1:34" x14ac:dyDescent="0.25">
      <c r="A196" s="1" t="s">
        <v>31</v>
      </c>
      <c r="B196" s="3">
        <v>3470</v>
      </c>
      <c r="C196" s="2">
        <v>43101</v>
      </c>
      <c r="D196" s="1" t="s">
        <v>32</v>
      </c>
      <c r="E196" s="1" t="s">
        <v>2145</v>
      </c>
      <c r="F196" s="1" t="s">
        <v>2146</v>
      </c>
      <c r="G196" s="1" t="s">
        <v>2147</v>
      </c>
      <c r="H196" s="1" t="s">
        <v>2148</v>
      </c>
      <c r="I196" s="1" t="s">
        <v>1005</v>
      </c>
      <c r="J196" s="1" t="s">
        <v>1006</v>
      </c>
      <c r="K196">
        <v>9</v>
      </c>
      <c r="L196" s="2">
        <v>39918</v>
      </c>
      <c r="M196">
        <v>151</v>
      </c>
      <c r="N196" s="1" t="s">
        <v>177</v>
      </c>
      <c r="O196">
        <v>0</v>
      </c>
      <c r="P196" s="1" t="s">
        <v>1356</v>
      </c>
      <c r="Q196">
        <v>27</v>
      </c>
      <c r="R196">
        <v>54.45</v>
      </c>
      <c r="S196">
        <v>127</v>
      </c>
      <c r="T196">
        <v>82</v>
      </c>
      <c r="U196">
        <v>47</v>
      </c>
      <c r="V196" s="1" t="s">
        <v>1291</v>
      </c>
      <c r="W196">
        <v>11</v>
      </c>
      <c r="X196" s="1" t="s">
        <v>2149</v>
      </c>
      <c r="Y196" s="1" t="s">
        <v>2150</v>
      </c>
      <c r="Z196">
        <v>0</v>
      </c>
      <c r="AA196">
        <v>5</v>
      </c>
      <c r="AB196">
        <v>0</v>
      </c>
      <c r="AC196" s="1" t="s">
        <v>2151</v>
      </c>
      <c r="AD196">
        <v>0</v>
      </c>
      <c r="AE196">
        <v>0</v>
      </c>
      <c r="AF196">
        <v>0</v>
      </c>
      <c r="AG196">
        <v>0</v>
      </c>
      <c r="AH196" s="1" t="s">
        <v>177</v>
      </c>
    </row>
    <row r="197" spans="1:34" x14ac:dyDescent="0.25">
      <c r="A197" s="1" t="s">
        <v>31</v>
      </c>
      <c r="B197" s="3">
        <v>3470</v>
      </c>
      <c r="C197" s="2">
        <v>43101</v>
      </c>
      <c r="D197" s="1" t="s">
        <v>32</v>
      </c>
      <c r="E197" s="1" t="s">
        <v>2152</v>
      </c>
      <c r="F197" s="1" t="s">
        <v>1998</v>
      </c>
      <c r="G197" s="1" t="s">
        <v>2153</v>
      </c>
      <c r="H197" s="1" t="s">
        <v>1064</v>
      </c>
      <c r="I197" s="1" t="s">
        <v>1017</v>
      </c>
      <c r="J197" s="1" t="s">
        <v>1006</v>
      </c>
      <c r="K197">
        <v>8</v>
      </c>
      <c r="L197" s="2">
        <v>40218</v>
      </c>
      <c r="M197">
        <v>163</v>
      </c>
      <c r="N197" s="1" t="s">
        <v>177</v>
      </c>
      <c r="O197">
        <v>0</v>
      </c>
      <c r="P197" s="1" t="s">
        <v>1599</v>
      </c>
      <c r="Q197">
        <v>17</v>
      </c>
      <c r="R197">
        <v>71.45</v>
      </c>
      <c r="S197">
        <v>137</v>
      </c>
      <c r="T197">
        <v>77</v>
      </c>
      <c r="U197">
        <v>42</v>
      </c>
      <c r="V197" s="1" t="s">
        <v>1149</v>
      </c>
      <c r="W197">
        <v>14</v>
      </c>
      <c r="X197" s="1" t="s">
        <v>2073</v>
      </c>
      <c r="Y197" s="1" t="s">
        <v>2074</v>
      </c>
      <c r="Z197">
        <v>0</v>
      </c>
      <c r="AA197">
        <v>3</v>
      </c>
      <c r="AB197">
        <v>0</v>
      </c>
      <c r="AC197" s="1" t="s">
        <v>2154</v>
      </c>
      <c r="AD197">
        <v>0</v>
      </c>
      <c r="AE197">
        <v>0</v>
      </c>
      <c r="AF197">
        <v>0</v>
      </c>
      <c r="AG197">
        <v>0</v>
      </c>
      <c r="AH197" s="1" t="s">
        <v>177</v>
      </c>
    </row>
    <row r="198" spans="1:34" x14ac:dyDescent="0.25">
      <c r="A198" s="1" t="s">
        <v>31</v>
      </c>
      <c r="B198" s="3">
        <v>3471</v>
      </c>
      <c r="C198" s="2">
        <v>43101</v>
      </c>
      <c r="D198" s="1" t="s">
        <v>45</v>
      </c>
      <c r="E198" s="1" t="s">
        <v>2155</v>
      </c>
      <c r="F198" s="1" t="s">
        <v>1539</v>
      </c>
      <c r="G198" s="1" t="s">
        <v>2156</v>
      </c>
      <c r="H198" s="1" t="s">
        <v>1900</v>
      </c>
      <c r="I198" s="1" t="s">
        <v>1005</v>
      </c>
      <c r="J198" s="1" t="s">
        <v>1006</v>
      </c>
      <c r="K198">
        <v>9</v>
      </c>
      <c r="L198" s="2">
        <v>39905</v>
      </c>
      <c r="M198">
        <v>166</v>
      </c>
      <c r="N198" s="1" t="s">
        <v>177</v>
      </c>
      <c r="O198">
        <v>0</v>
      </c>
      <c r="P198" s="1" t="s">
        <v>1018</v>
      </c>
      <c r="Q198">
        <v>0</v>
      </c>
      <c r="R198">
        <v>0</v>
      </c>
      <c r="S198">
        <v>145</v>
      </c>
      <c r="T198">
        <v>0</v>
      </c>
      <c r="U198">
        <v>0</v>
      </c>
      <c r="V198" s="1" t="s">
        <v>1576</v>
      </c>
      <c r="W198">
        <v>2.5</v>
      </c>
      <c r="X198" s="1" t="s">
        <v>1469</v>
      </c>
      <c r="Y198" s="1" t="s">
        <v>2103</v>
      </c>
      <c r="Z198">
        <v>0</v>
      </c>
      <c r="AA198">
        <v>0</v>
      </c>
      <c r="AB198">
        <v>0</v>
      </c>
      <c r="AC198" s="1" t="s">
        <v>2157</v>
      </c>
      <c r="AD198">
        <v>0</v>
      </c>
      <c r="AE198">
        <v>0</v>
      </c>
      <c r="AF198">
        <v>0</v>
      </c>
      <c r="AG198">
        <v>0</v>
      </c>
      <c r="AH198" s="1" t="s">
        <v>177</v>
      </c>
    </row>
    <row r="199" spans="1:34" x14ac:dyDescent="0.25">
      <c r="A199" s="1" t="s">
        <v>31</v>
      </c>
      <c r="B199" s="3">
        <v>3471</v>
      </c>
      <c r="C199" s="2">
        <v>43101</v>
      </c>
      <c r="D199" s="1" t="s">
        <v>45</v>
      </c>
      <c r="E199" s="1" t="s">
        <v>2158</v>
      </c>
      <c r="F199" s="1" t="s">
        <v>1166</v>
      </c>
      <c r="G199" s="1" t="s">
        <v>2159</v>
      </c>
      <c r="H199" s="1" t="s">
        <v>1245</v>
      </c>
      <c r="I199" s="1" t="s">
        <v>1005</v>
      </c>
      <c r="J199" s="1" t="s">
        <v>1006</v>
      </c>
      <c r="K199">
        <v>8</v>
      </c>
      <c r="L199" s="2">
        <v>40351</v>
      </c>
      <c r="M199">
        <v>162</v>
      </c>
      <c r="N199" s="1" t="s">
        <v>1169</v>
      </c>
      <c r="O199">
        <v>0</v>
      </c>
      <c r="P199" s="1" t="s">
        <v>1027</v>
      </c>
      <c r="Q199">
        <v>0</v>
      </c>
      <c r="R199">
        <v>0</v>
      </c>
      <c r="S199">
        <v>141</v>
      </c>
      <c r="T199">
        <v>150</v>
      </c>
      <c r="U199">
        <v>111</v>
      </c>
      <c r="V199" s="1" t="s">
        <v>1140</v>
      </c>
      <c r="W199">
        <v>3.5</v>
      </c>
      <c r="X199" s="1" t="s">
        <v>2005</v>
      </c>
      <c r="Y199" s="1" t="s">
        <v>2080</v>
      </c>
      <c r="Z199">
        <v>0</v>
      </c>
      <c r="AA199">
        <v>0</v>
      </c>
      <c r="AB199">
        <v>0</v>
      </c>
      <c r="AC199" s="1" t="s">
        <v>2160</v>
      </c>
      <c r="AD199">
        <v>0</v>
      </c>
      <c r="AE199">
        <v>0</v>
      </c>
      <c r="AF199">
        <v>0</v>
      </c>
      <c r="AG199">
        <v>0</v>
      </c>
      <c r="AH199" s="1" t="s">
        <v>177</v>
      </c>
    </row>
    <row r="200" spans="1:34" x14ac:dyDescent="0.25">
      <c r="A200" s="1" t="s">
        <v>31</v>
      </c>
      <c r="B200" s="3">
        <v>3471</v>
      </c>
      <c r="C200" s="2">
        <v>43101</v>
      </c>
      <c r="D200" s="1" t="s">
        <v>45</v>
      </c>
      <c r="E200" s="1" t="s">
        <v>2161</v>
      </c>
      <c r="F200" s="1" t="s">
        <v>2162</v>
      </c>
      <c r="G200" s="1" t="s">
        <v>2163</v>
      </c>
      <c r="H200" s="1" t="s">
        <v>2164</v>
      </c>
      <c r="I200" s="1" t="s">
        <v>1005</v>
      </c>
      <c r="J200" s="1" t="s">
        <v>1006</v>
      </c>
      <c r="K200">
        <v>10</v>
      </c>
      <c r="L200" s="2">
        <v>39587</v>
      </c>
      <c r="M200">
        <v>163</v>
      </c>
      <c r="N200" s="1" t="s">
        <v>177</v>
      </c>
      <c r="O200">
        <v>0</v>
      </c>
      <c r="P200" s="1" t="s">
        <v>1036</v>
      </c>
      <c r="Q200">
        <v>1.25</v>
      </c>
      <c r="R200">
        <v>1.25</v>
      </c>
      <c r="S200">
        <v>142</v>
      </c>
      <c r="T200">
        <v>148</v>
      </c>
      <c r="U200">
        <v>110</v>
      </c>
      <c r="V200" s="1" t="s">
        <v>1314</v>
      </c>
      <c r="W200">
        <v>4</v>
      </c>
      <c r="X200" s="1" t="s">
        <v>2165</v>
      </c>
      <c r="Y200" s="1" t="s">
        <v>2166</v>
      </c>
      <c r="Z200">
        <v>0</v>
      </c>
      <c r="AA200">
        <v>0</v>
      </c>
      <c r="AB200">
        <v>0</v>
      </c>
      <c r="AC200" s="1" t="s">
        <v>2167</v>
      </c>
      <c r="AD200">
        <v>0</v>
      </c>
      <c r="AE200">
        <v>0</v>
      </c>
      <c r="AF200">
        <v>0</v>
      </c>
      <c r="AG200">
        <v>0</v>
      </c>
      <c r="AH200" s="1" t="s">
        <v>177</v>
      </c>
    </row>
    <row r="201" spans="1:34" x14ac:dyDescent="0.25">
      <c r="A201" s="1" t="s">
        <v>31</v>
      </c>
      <c r="B201" s="3">
        <v>3471</v>
      </c>
      <c r="C201" s="2">
        <v>43101</v>
      </c>
      <c r="D201" s="1" t="s">
        <v>45</v>
      </c>
      <c r="E201" s="1" t="s">
        <v>2168</v>
      </c>
      <c r="F201" s="1" t="s">
        <v>2169</v>
      </c>
      <c r="G201" s="1" t="s">
        <v>2170</v>
      </c>
      <c r="H201" s="1" t="s">
        <v>1313</v>
      </c>
      <c r="I201" s="1" t="s">
        <v>1005</v>
      </c>
      <c r="J201" s="1" t="s">
        <v>1006</v>
      </c>
      <c r="K201">
        <v>9</v>
      </c>
      <c r="L201" s="2">
        <v>39889</v>
      </c>
      <c r="M201">
        <v>147</v>
      </c>
      <c r="N201" s="1" t="s">
        <v>177</v>
      </c>
      <c r="O201">
        <v>0</v>
      </c>
      <c r="P201" s="1" t="s">
        <v>1047</v>
      </c>
      <c r="Q201">
        <v>3.75</v>
      </c>
      <c r="R201">
        <v>5</v>
      </c>
      <c r="S201">
        <v>133</v>
      </c>
      <c r="T201">
        <v>137</v>
      </c>
      <c r="U201">
        <v>109</v>
      </c>
      <c r="V201" s="1" t="s">
        <v>1388</v>
      </c>
      <c r="W201">
        <v>3.33</v>
      </c>
      <c r="X201" s="1" t="s">
        <v>2171</v>
      </c>
      <c r="Y201" s="1" t="s">
        <v>2172</v>
      </c>
      <c r="Z201">
        <v>0</v>
      </c>
      <c r="AA201">
        <v>7</v>
      </c>
      <c r="AB201">
        <v>0</v>
      </c>
      <c r="AC201" s="1" t="s">
        <v>2173</v>
      </c>
      <c r="AD201">
        <v>0</v>
      </c>
      <c r="AE201">
        <v>0</v>
      </c>
      <c r="AF201">
        <v>0</v>
      </c>
      <c r="AG201">
        <v>0</v>
      </c>
      <c r="AH201" s="1" t="s">
        <v>177</v>
      </c>
    </row>
    <row r="202" spans="1:34" x14ac:dyDescent="0.25">
      <c r="A202" s="1" t="s">
        <v>31</v>
      </c>
      <c r="B202" s="3">
        <v>3471</v>
      </c>
      <c r="C202" s="2">
        <v>43101</v>
      </c>
      <c r="D202" s="1" t="s">
        <v>45</v>
      </c>
      <c r="E202" s="1" t="s">
        <v>2174</v>
      </c>
      <c r="F202" s="1" t="s">
        <v>2175</v>
      </c>
      <c r="G202" s="1" t="s">
        <v>2176</v>
      </c>
      <c r="H202" s="1" t="s">
        <v>2177</v>
      </c>
      <c r="I202" s="1" t="s">
        <v>1045</v>
      </c>
      <c r="J202" s="1" t="s">
        <v>1006</v>
      </c>
      <c r="K202">
        <v>9</v>
      </c>
      <c r="L202" s="2">
        <v>39884</v>
      </c>
      <c r="M202">
        <v>156</v>
      </c>
      <c r="N202" s="1" t="s">
        <v>1007</v>
      </c>
      <c r="O202">
        <v>0</v>
      </c>
      <c r="P202" s="1" t="s">
        <v>1056</v>
      </c>
      <c r="Q202">
        <v>28</v>
      </c>
      <c r="R202">
        <v>33</v>
      </c>
      <c r="S202">
        <v>135</v>
      </c>
      <c r="T202">
        <v>111</v>
      </c>
      <c r="U202">
        <v>97</v>
      </c>
      <c r="V202" s="1" t="s">
        <v>1429</v>
      </c>
      <c r="W202">
        <v>18</v>
      </c>
      <c r="X202" s="1" t="s">
        <v>2142</v>
      </c>
      <c r="Y202" s="1" t="s">
        <v>2137</v>
      </c>
      <c r="Z202">
        <v>0</v>
      </c>
      <c r="AA202">
        <v>0</v>
      </c>
      <c r="AB202">
        <v>0</v>
      </c>
      <c r="AC202" s="1" t="s">
        <v>2178</v>
      </c>
      <c r="AD202">
        <v>0</v>
      </c>
      <c r="AE202">
        <v>0</v>
      </c>
      <c r="AF202">
        <v>0</v>
      </c>
      <c r="AG202">
        <v>0</v>
      </c>
      <c r="AH202" s="1" t="s">
        <v>177</v>
      </c>
    </row>
    <row r="203" spans="1:34" x14ac:dyDescent="0.25">
      <c r="A203" s="1" t="s">
        <v>31</v>
      </c>
      <c r="B203" s="3">
        <v>3471</v>
      </c>
      <c r="C203" s="2">
        <v>43101</v>
      </c>
      <c r="D203" s="1" t="s">
        <v>45</v>
      </c>
      <c r="E203" s="1" t="s">
        <v>2179</v>
      </c>
      <c r="F203" s="1" t="s">
        <v>1313</v>
      </c>
      <c r="G203" s="1" t="s">
        <v>2180</v>
      </c>
      <c r="H203" s="1" t="s">
        <v>1775</v>
      </c>
      <c r="I203" s="1" t="s">
        <v>1005</v>
      </c>
      <c r="J203" s="1" t="s">
        <v>1006</v>
      </c>
      <c r="K203">
        <v>10</v>
      </c>
      <c r="L203" s="2">
        <v>39518</v>
      </c>
      <c r="M203">
        <v>144</v>
      </c>
      <c r="N203" s="1" t="s">
        <v>1065</v>
      </c>
      <c r="O203">
        <v>0</v>
      </c>
      <c r="P203" s="1" t="s">
        <v>1066</v>
      </c>
      <c r="Q203">
        <v>19</v>
      </c>
      <c r="R203">
        <v>52</v>
      </c>
      <c r="S203">
        <v>123</v>
      </c>
      <c r="T203">
        <v>82</v>
      </c>
      <c r="U203">
        <v>90</v>
      </c>
      <c r="V203" s="1" t="s">
        <v>1253</v>
      </c>
      <c r="W203">
        <v>8</v>
      </c>
      <c r="X203" s="1" t="s">
        <v>2181</v>
      </c>
      <c r="Y203" s="1" t="s">
        <v>2091</v>
      </c>
      <c r="Z203">
        <v>0</v>
      </c>
      <c r="AA203">
        <v>0</v>
      </c>
      <c r="AB203">
        <v>0</v>
      </c>
      <c r="AC203" s="1" t="s">
        <v>2182</v>
      </c>
      <c r="AD203">
        <v>0</v>
      </c>
      <c r="AE203">
        <v>0</v>
      </c>
      <c r="AF203">
        <v>0</v>
      </c>
      <c r="AG203">
        <v>0</v>
      </c>
      <c r="AH203" s="1" t="s">
        <v>177</v>
      </c>
    </row>
    <row r="204" spans="1:34" x14ac:dyDescent="0.25">
      <c r="A204" s="1" t="s">
        <v>31</v>
      </c>
      <c r="B204" s="3">
        <v>3472</v>
      </c>
      <c r="C204" s="2">
        <v>43101</v>
      </c>
      <c r="D204" s="1" t="s">
        <v>32</v>
      </c>
      <c r="E204" s="1" t="s">
        <v>2183</v>
      </c>
      <c r="F204" s="1" t="s">
        <v>1432</v>
      </c>
      <c r="G204" s="1" t="s">
        <v>2184</v>
      </c>
      <c r="H204" s="1" t="s">
        <v>1339</v>
      </c>
      <c r="I204" s="1" t="s">
        <v>1045</v>
      </c>
      <c r="J204" s="1" t="s">
        <v>1006</v>
      </c>
      <c r="K204">
        <v>6</v>
      </c>
      <c r="L204" s="2">
        <v>41000</v>
      </c>
      <c r="M204">
        <v>166</v>
      </c>
      <c r="N204" s="1" t="s">
        <v>1191</v>
      </c>
      <c r="O204">
        <v>0</v>
      </c>
      <c r="P204" s="1" t="s">
        <v>1008</v>
      </c>
      <c r="Q204">
        <v>0</v>
      </c>
      <c r="R204">
        <v>0</v>
      </c>
      <c r="S204">
        <v>137</v>
      </c>
      <c r="T204">
        <v>0</v>
      </c>
      <c r="U204">
        <v>0</v>
      </c>
      <c r="V204" s="1" t="s">
        <v>1529</v>
      </c>
      <c r="W204">
        <v>4.5</v>
      </c>
      <c r="X204" s="1" t="s">
        <v>1156</v>
      </c>
      <c r="Y204" s="1" t="s">
        <v>2091</v>
      </c>
      <c r="Z204">
        <v>0</v>
      </c>
      <c r="AA204">
        <v>0</v>
      </c>
      <c r="AB204">
        <v>0</v>
      </c>
      <c r="AC204" s="1" t="s">
        <v>2185</v>
      </c>
      <c r="AD204">
        <v>0</v>
      </c>
      <c r="AE204">
        <v>0</v>
      </c>
      <c r="AF204">
        <v>0</v>
      </c>
      <c r="AG204">
        <v>0</v>
      </c>
      <c r="AH204" s="1" t="s">
        <v>177</v>
      </c>
    </row>
    <row r="205" spans="1:34" x14ac:dyDescent="0.25">
      <c r="A205" s="1" t="s">
        <v>31</v>
      </c>
      <c r="B205" s="3">
        <v>3472</v>
      </c>
      <c r="C205" s="2">
        <v>43101</v>
      </c>
      <c r="D205" s="1" t="s">
        <v>32</v>
      </c>
      <c r="E205" s="1" t="s">
        <v>2186</v>
      </c>
      <c r="F205" s="1" t="s">
        <v>2046</v>
      </c>
      <c r="G205" s="1" t="s">
        <v>2187</v>
      </c>
      <c r="H205" s="1" t="s">
        <v>2188</v>
      </c>
      <c r="I205" s="1" t="s">
        <v>1005</v>
      </c>
      <c r="J205" s="1" t="s">
        <v>1006</v>
      </c>
      <c r="K205">
        <v>8</v>
      </c>
      <c r="L205" s="2">
        <v>40266</v>
      </c>
      <c r="M205">
        <v>154</v>
      </c>
      <c r="N205" s="1" t="s">
        <v>177</v>
      </c>
      <c r="O205">
        <v>0</v>
      </c>
      <c r="P205" s="1" t="s">
        <v>1018</v>
      </c>
      <c r="Q205">
        <v>0</v>
      </c>
      <c r="R205">
        <v>0</v>
      </c>
      <c r="S205">
        <v>125</v>
      </c>
      <c r="T205">
        <v>0</v>
      </c>
      <c r="U205">
        <v>0</v>
      </c>
      <c r="V205" s="1" t="s">
        <v>1075</v>
      </c>
      <c r="W205">
        <v>10</v>
      </c>
      <c r="X205" s="1" t="s">
        <v>2086</v>
      </c>
      <c r="Y205" s="1" t="s">
        <v>2087</v>
      </c>
      <c r="Z205">
        <v>0</v>
      </c>
      <c r="AA205">
        <v>0</v>
      </c>
      <c r="AB205">
        <v>0</v>
      </c>
      <c r="AC205" s="1" t="s">
        <v>2189</v>
      </c>
      <c r="AD205">
        <v>0</v>
      </c>
      <c r="AE205">
        <v>0</v>
      </c>
      <c r="AF205">
        <v>0</v>
      </c>
      <c r="AG205">
        <v>0</v>
      </c>
      <c r="AH205" s="1" t="s">
        <v>177</v>
      </c>
    </row>
    <row r="206" spans="1:34" x14ac:dyDescent="0.25">
      <c r="A206" s="1" t="s">
        <v>31</v>
      </c>
      <c r="B206" s="3">
        <v>3472</v>
      </c>
      <c r="C206" s="2">
        <v>43101</v>
      </c>
      <c r="D206" s="1" t="s">
        <v>32</v>
      </c>
      <c r="E206" s="1" t="s">
        <v>2190</v>
      </c>
      <c r="F206" s="1" t="s">
        <v>2191</v>
      </c>
      <c r="G206" s="1" t="s">
        <v>2192</v>
      </c>
      <c r="H206" s="1" t="s">
        <v>2193</v>
      </c>
      <c r="I206" s="1" t="s">
        <v>1005</v>
      </c>
      <c r="J206" s="1" t="s">
        <v>1006</v>
      </c>
      <c r="K206">
        <v>6</v>
      </c>
      <c r="L206" s="2">
        <v>40985</v>
      </c>
      <c r="M206">
        <v>151</v>
      </c>
      <c r="N206" s="1" t="s">
        <v>177</v>
      </c>
      <c r="O206">
        <v>0</v>
      </c>
      <c r="P206" s="1" t="s">
        <v>1027</v>
      </c>
      <c r="Q206">
        <v>0</v>
      </c>
      <c r="R206">
        <v>0</v>
      </c>
      <c r="S206">
        <v>125</v>
      </c>
      <c r="T206">
        <v>131</v>
      </c>
      <c r="U206">
        <v>109</v>
      </c>
      <c r="V206" s="1" t="s">
        <v>1379</v>
      </c>
      <c r="W206">
        <v>2.5</v>
      </c>
      <c r="X206" s="1" t="s">
        <v>2194</v>
      </c>
      <c r="Y206" s="1" t="s">
        <v>2074</v>
      </c>
      <c r="Z206">
        <v>0</v>
      </c>
      <c r="AA206">
        <v>3</v>
      </c>
      <c r="AB206">
        <v>0</v>
      </c>
      <c r="AC206" s="1" t="s">
        <v>2195</v>
      </c>
      <c r="AD206">
        <v>0</v>
      </c>
      <c r="AE206">
        <v>0</v>
      </c>
      <c r="AF206">
        <v>0</v>
      </c>
      <c r="AG206">
        <v>0</v>
      </c>
      <c r="AH206" s="1" t="s">
        <v>177</v>
      </c>
    </row>
    <row r="207" spans="1:34" x14ac:dyDescent="0.25">
      <c r="A207" s="1" t="s">
        <v>31</v>
      </c>
      <c r="B207" s="3">
        <v>3472</v>
      </c>
      <c r="C207" s="2">
        <v>43101</v>
      </c>
      <c r="D207" s="1" t="s">
        <v>32</v>
      </c>
      <c r="E207" s="1" t="s">
        <v>2196</v>
      </c>
      <c r="F207" s="1" t="s">
        <v>1290</v>
      </c>
      <c r="G207" s="1" t="s">
        <v>2197</v>
      </c>
      <c r="H207" s="1" t="s">
        <v>1561</v>
      </c>
      <c r="I207" s="1" t="s">
        <v>1005</v>
      </c>
      <c r="J207" s="1" t="s">
        <v>1006</v>
      </c>
      <c r="K207">
        <v>10</v>
      </c>
      <c r="L207" s="2">
        <v>39546</v>
      </c>
      <c r="M207">
        <v>162</v>
      </c>
      <c r="N207" s="1" t="s">
        <v>177</v>
      </c>
      <c r="O207">
        <v>0</v>
      </c>
      <c r="P207" s="1" t="s">
        <v>1036</v>
      </c>
      <c r="Q207">
        <v>1.25</v>
      </c>
      <c r="R207">
        <v>1.25</v>
      </c>
      <c r="S207">
        <v>133</v>
      </c>
      <c r="T207">
        <v>137</v>
      </c>
      <c r="U207">
        <v>108</v>
      </c>
      <c r="V207" s="1" t="s">
        <v>2198</v>
      </c>
      <c r="W207">
        <v>2</v>
      </c>
      <c r="X207" s="1" t="s">
        <v>2073</v>
      </c>
      <c r="Y207" s="1" t="s">
        <v>2080</v>
      </c>
      <c r="Z207">
        <v>0</v>
      </c>
      <c r="AA207">
        <v>0</v>
      </c>
      <c r="AB207">
        <v>0</v>
      </c>
      <c r="AC207" s="1" t="s">
        <v>2199</v>
      </c>
      <c r="AD207">
        <v>0</v>
      </c>
      <c r="AE207">
        <v>0</v>
      </c>
      <c r="AF207">
        <v>0</v>
      </c>
      <c r="AG207">
        <v>0</v>
      </c>
      <c r="AH207" s="1" t="s">
        <v>177</v>
      </c>
    </row>
    <row r="208" spans="1:34" x14ac:dyDescent="0.25">
      <c r="A208" s="1" t="s">
        <v>31</v>
      </c>
      <c r="B208" s="3">
        <v>3472</v>
      </c>
      <c r="C208" s="2">
        <v>43101</v>
      </c>
      <c r="D208" s="1" t="s">
        <v>32</v>
      </c>
      <c r="E208" s="1" t="s">
        <v>2200</v>
      </c>
      <c r="F208" s="1" t="s">
        <v>1182</v>
      </c>
      <c r="G208" s="1" t="s">
        <v>2201</v>
      </c>
      <c r="H208" s="1" t="s">
        <v>1168</v>
      </c>
      <c r="I208" s="1" t="s">
        <v>1005</v>
      </c>
      <c r="J208" s="1" t="s">
        <v>1006</v>
      </c>
      <c r="K208">
        <v>9</v>
      </c>
      <c r="L208" s="2">
        <v>39842</v>
      </c>
      <c r="M208">
        <v>144</v>
      </c>
      <c r="N208" s="1" t="s">
        <v>177</v>
      </c>
      <c r="O208">
        <v>0</v>
      </c>
      <c r="P208" s="1" t="s">
        <v>1047</v>
      </c>
      <c r="Q208">
        <v>14</v>
      </c>
      <c r="R208">
        <v>15.25</v>
      </c>
      <c r="S208">
        <v>115</v>
      </c>
      <c r="T208">
        <v>108</v>
      </c>
      <c r="U208">
        <v>101</v>
      </c>
      <c r="V208" s="1" t="s">
        <v>1100</v>
      </c>
      <c r="W208">
        <v>20</v>
      </c>
      <c r="X208" s="1" t="s">
        <v>2149</v>
      </c>
      <c r="Y208" s="1" t="s">
        <v>2166</v>
      </c>
      <c r="Z208">
        <v>0</v>
      </c>
      <c r="AA208">
        <v>0</v>
      </c>
      <c r="AB208">
        <v>0</v>
      </c>
      <c r="AC208" s="1" t="s">
        <v>2202</v>
      </c>
      <c r="AD208">
        <v>0</v>
      </c>
      <c r="AE208">
        <v>0</v>
      </c>
      <c r="AF208">
        <v>0</v>
      </c>
      <c r="AG208">
        <v>0</v>
      </c>
      <c r="AH208" s="1" t="s">
        <v>177</v>
      </c>
    </row>
    <row r="209" spans="1:34" x14ac:dyDescent="0.25">
      <c r="A209" s="1" t="s">
        <v>31</v>
      </c>
      <c r="B209" s="3">
        <v>3472</v>
      </c>
      <c r="C209" s="2">
        <v>43101</v>
      </c>
      <c r="D209" s="1" t="s">
        <v>32</v>
      </c>
      <c r="E209" s="1" t="s">
        <v>2203</v>
      </c>
      <c r="F209" s="1" t="s">
        <v>2204</v>
      </c>
      <c r="G209" s="1" t="s">
        <v>2205</v>
      </c>
      <c r="H209" s="1" t="s">
        <v>2206</v>
      </c>
      <c r="I209" s="1" t="s">
        <v>1005</v>
      </c>
      <c r="J209" s="1" t="s">
        <v>1006</v>
      </c>
      <c r="K209">
        <v>6</v>
      </c>
      <c r="L209" s="2">
        <v>41004</v>
      </c>
      <c r="M209">
        <v>150</v>
      </c>
      <c r="N209" s="1" t="s">
        <v>177</v>
      </c>
      <c r="O209">
        <v>0</v>
      </c>
      <c r="P209" s="1" t="s">
        <v>1056</v>
      </c>
      <c r="Q209">
        <v>6</v>
      </c>
      <c r="R209">
        <v>21.25</v>
      </c>
      <c r="S209">
        <v>126</v>
      </c>
      <c r="T209">
        <v>117</v>
      </c>
      <c r="U209">
        <v>98</v>
      </c>
      <c r="V209" s="1" t="s">
        <v>1422</v>
      </c>
      <c r="W209">
        <v>6</v>
      </c>
      <c r="X209" s="1" t="s">
        <v>2129</v>
      </c>
      <c r="Y209" s="1" t="s">
        <v>2130</v>
      </c>
      <c r="Z209">
        <v>0</v>
      </c>
      <c r="AA209">
        <v>5</v>
      </c>
      <c r="AB209">
        <v>0</v>
      </c>
      <c r="AC209" s="1" t="s">
        <v>2207</v>
      </c>
      <c r="AD209">
        <v>0</v>
      </c>
      <c r="AE209">
        <v>0</v>
      </c>
      <c r="AF209">
        <v>0</v>
      </c>
      <c r="AG209">
        <v>0</v>
      </c>
      <c r="AH209" s="1" t="s">
        <v>177</v>
      </c>
    </row>
    <row r="210" spans="1:34" x14ac:dyDescent="0.25">
      <c r="A210" s="1" t="s">
        <v>31</v>
      </c>
      <c r="B210" s="3">
        <v>3472</v>
      </c>
      <c r="C210" s="2">
        <v>43101</v>
      </c>
      <c r="D210" s="1" t="s">
        <v>32</v>
      </c>
      <c r="E210" s="1" t="s">
        <v>2208</v>
      </c>
      <c r="F210" s="1" t="s">
        <v>2209</v>
      </c>
      <c r="G210" s="1" t="s">
        <v>2210</v>
      </c>
      <c r="H210" s="1" t="s">
        <v>1354</v>
      </c>
      <c r="I210" s="1" t="s">
        <v>1005</v>
      </c>
      <c r="J210" s="1" t="s">
        <v>1006</v>
      </c>
      <c r="K210">
        <v>9</v>
      </c>
      <c r="L210" s="2">
        <v>39907</v>
      </c>
      <c r="M210">
        <v>158</v>
      </c>
      <c r="N210" s="1" t="s">
        <v>1191</v>
      </c>
      <c r="O210">
        <v>0</v>
      </c>
      <c r="P210" s="1" t="s">
        <v>1066</v>
      </c>
      <c r="Q210">
        <v>37</v>
      </c>
      <c r="R210">
        <v>58.25</v>
      </c>
      <c r="S210">
        <v>132</v>
      </c>
      <c r="T210">
        <v>85</v>
      </c>
      <c r="U210">
        <v>79</v>
      </c>
      <c r="V210" s="1" t="s">
        <v>1149</v>
      </c>
      <c r="W210">
        <v>14</v>
      </c>
      <c r="X210" s="1" t="s">
        <v>2211</v>
      </c>
      <c r="Y210" s="1" t="s">
        <v>2212</v>
      </c>
      <c r="Z210">
        <v>0</v>
      </c>
      <c r="AA210">
        <v>3</v>
      </c>
      <c r="AB210">
        <v>0</v>
      </c>
      <c r="AC210" s="1" t="s">
        <v>2213</v>
      </c>
      <c r="AD210">
        <v>0</v>
      </c>
      <c r="AE210">
        <v>0</v>
      </c>
      <c r="AF210">
        <v>0</v>
      </c>
      <c r="AG210">
        <v>0</v>
      </c>
      <c r="AH210" s="1" t="s">
        <v>177</v>
      </c>
    </row>
    <row r="211" spans="1:34" x14ac:dyDescent="0.25">
      <c r="A211" s="1" t="s">
        <v>31</v>
      </c>
      <c r="B211" s="3">
        <v>3473</v>
      </c>
      <c r="C211" s="2">
        <v>43101</v>
      </c>
      <c r="D211" s="1" t="s">
        <v>32</v>
      </c>
      <c r="E211" s="1" t="s">
        <v>2214</v>
      </c>
      <c r="F211" s="1" t="s">
        <v>2215</v>
      </c>
      <c r="G211" s="1" t="s">
        <v>2216</v>
      </c>
      <c r="H211" s="1" t="s">
        <v>2217</v>
      </c>
      <c r="I211" s="1" t="s">
        <v>1005</v>
      </c>
      <c r="J211" s="1" t="s">
        <v>1006</v>
      </c>
      <c r="K211">
        <v>10</v>
      </c>
      <c r="L211" s="2">
        <v>39495</v>
      </c>
      <c r="M211">
        <v>149</v>
      </c>
      <c r="N211" s="1" t="s">
        <v>177</v>
      </c>
      <c r="O211">
        <v>0</v>
      </c>
      <c r="P211" s="1" t="s">
        <v>1018</v>
      </c>
      <c r="Q211">
        <v>0</v>
      </c>
      <c r="R211">
        <v>0</v>
      </c>
      <c r="S211">
        <v>105</v>
      </c>
      <c r="T211">
        <v>0</v>
      </c>
      <c r="U211">
        <v>0</v>
      </c>
      <c r="V211" s="1" t="s">
        <v>1291</v>
      </c>
      <c r="W211">
        <v>11</v>
      </c>
      <c r="X211" s="1" t="s">
        <v>2123</v>
      </c>
      <c r="Y211" s="1" t="s">
        <v>2124</v>
      </c>
      <c r="Z211">
        <v>0</v>
      </c>
      <c r="AA211">
        <v>5</v>
      </c>
      <c r="AB211">
        <v>0</v>
      </c>
      <c r="AC211" s="1" t="s">
        <v>2218</v>
      </c>
      <c r="AD211">
        <v>0</v>
      </c>
      <c r="AE211">
        <v>0</v>
      </c>
      <c r="AF211">
        <v>0</v>
      </c>
      <c r="AG211">
        <v>0</v>
      </c>
      <c r="AH211" s="1" t="s">
        <v>177</v>
      </c>
    </row>
    <row r="212" spans="1:34" x14ac:dyDescent="0.25">
      <c r="A212" s="1" t="s">
        <v>31</v>
      </c>
      <c r="B212" s="3">
        <v>3473</v>
      </c>
      <c r="C212" s="2">
        <v>43101</v>
      </c>
      <c r="D212" s="1" t="s">
        <v>32</v>
      </c>
      <c r="E212" s="1" t="s">
        <v>2219</v>
      </c>
      <c r="F212" s="1" t="s">
        <v>2204</v>
      </c>
      <c r="G212" s="1" t="s">
        <v>2220</v>
      </c>
      <c r="H212" s="1" t="s">
        <v>1064</v>
      </c>
      <c r="I212" s="1" t="s">
        <v>1005</v>
      </c>
      <c r="J212" s="1" t="s">
        <v>1006</v>
      </c>
      <c r="K212">
        <v>8</v>
      </c>
      <c r="L212" s="2">
        <v>40276</v>
      </c>
      <c r="M212">
        <v>159</v>
      </c>
      <c r="N212" s="1" t="s">
        <v>1169</v>
      </c>
      <c r="O212">
        <v>0</v>
      </c>
      <c r="P212" s="1" t="s">
        <v>1027</v>
      </c>
      <c r="Q212">
        <v>0</v>
      </c>
      <c r="R212">
        <v>0</v>
      </c>
      <c r="S212">
        <v>115</v>
      </c>
      <c r="T212">
        <v>124</v>
      </c>
      <c r="U212">
        <v>84</v>
      </c>
      <c r="V212" s="1" t="s">
        <v>1149</v>
      </c>
      <c r="W212">
        <v>14</v>
      </c>
      <c r="X212" s="1" t="s">
        <v>2136</v>
      </c>
      <c r="Y212" s="1" t="s">
        <v>2221</v>
      </c>
      <c r="Z212">
        <v>0</v>
      </c>
      <c r="AA212">
        <v>5</v>
      </c>
      <c r="AB212">
        <v>0</v>
      </c>
      <c r="AC212" s="1" t="s">
        <v>2222</v>
      </c>
      <c r="AD212">
        <v>0</v>
      </c>
      <c r="AE212">
        <v>0</v>
      </c>
      <c r="AF212">
        <v>0</v>
      </c>
      <c r="AG212">
        <v>0</v>
      </c>
      <c r="AH212" s="1" t="s">
        <v>177</v>
      </c>
    </row>
    <row r="213" spans="1:34" x14ac:dyDescent="0.25">
      <c r="A213" s="1" t="s">
        <v>31</v>
      </c>
      <c r="B213" s="3">
        <v>3473</v>
      </c>
      <c r="C213" s="2">
        <v>43101</v>
      </c>
      <c r="D213" s="1" t="s">
        <v>32</v>
      </c>
      <c r="E213" s="1" t="s">
        <v>2223</v>
      </c>
      <c r="F213" s="1" t="s">
        <v>1491</v>
      </c>
      <c r="G213" s="1" t="s">
        <v>2224</v>
      </c>
      <c r="H213" s="1" t="s">
        <v>2225</v>
      </c>
      <c r="I213" s="1" t="s">
        <v>1005</v>
      </c>
      <c r="J213" s="1" t="s">
        <v>1006</v>
      </c>
      <c r="K213">
        <v>8</v>
      </c>
      <c r="L213" s="2">
        <v>40347</v>
      </c>
      <c r="M213">
        <v>164</v>
      </c>
      <c r="N213" s="1" t="s">
        <v>1046</v>
      </c>
      <c r="O213">
        <v>0</v>
      </c>
      <c r="P213" s="1" t="s">
        <v>1036</v>
      </c>
      <c r="Q213">
        <v>8</v>
      </c>
      <c r="R213">
        <v>8</v>
      </c>
      <c r="S213">
        <v>115</v>
      </c>
      <c r="T213">
        <v>118</v>
      </c>
      <c r="U213">
        <v>80</v>
      </c>
      <c r="V213" s="1" t="s">
        <v>2226</v>
      </c>
      <c r="W213">
        <v>4</v>
      </c>
      <c r="X213" s="1" t="s">
        <v>1156</v>
      </c>
      <c r="Y213" s="1" t="s">
        <v>2091</v>
      </c>
      <c r="Z213">
        <v>0</v>
      </c>
      <c r="AA213">
        <v>0</v>
      </c>
      <c r="AB213">
        <v>0</v>
      </c>
      <c r="AC213" s="1" t="s">
        <v>2227</v>
      </c>
      <c r="AD213">
        <v>0</v>
      </c>
      <c r="AE213">
        <v>0</v>
      </c>
      <c r="AF213">
        <v>0</v>
      </c>
      <c r="AG213">
        <v>0</v>
      </c>
      <c r="AH213" s="1" t="s">
        <v>177</v>
      </c>
    </row>
    <row r="214" spans="1:34" x14ac:dyDescent="0.25">
      <c r="A214" s="1" t="s">
        <v>31</v>
      </c>
      <c r="B214" s="3">
        <v>3473</v>
      </c>
      <c r="C214" s="2">
        <v>43101</v>
      </c>
      <c r="D214" s="1" t="s">
        <v>32</v>
      </c>
      <c r="E214" s="1" t="s">
        <v>2228</v>
      </c>
      <c r="F214" s="1" t="s">
        <v>1339</v>
      </c>
      <c r="G214" s="1" t="s">
        <v>2229</v>
      </c>
      <c r="H214" s="1" t="s">
        <v>1260</v>
      </c>
      <c r="I214" s="1" t="s">
        <v>1045</v>
      </c>
      <c r="J214" s="1" t="s">
        <v>1006</v>
      </c>
      <c r="K214">
        <v>6</v>
      </c>
      <c r="L214" s="2">
        <v>40988</v>
      </c>
      <c r="M214">
        <v>149</v>
      </c>
      <c r="N214" s="1" t="s">
        <v>1074</v>
      </c>
      <c r="O214">
        <v>0</v>
      </c>
      <c r="P214" s="1" t="s">
        <v>1047</v>
      </c>
      <c r="Q214">
        <v>1.25</v>
      </c>
      <c r="R214">
        <v>9.25</v>
      </c>
      <c r="S214">
        <v>100</v>
      </c>
      <c r="T214">
        <v>101</v>
      </c>
      <c r="U214">
        <v>80</v>
      </c>
      <c r="V214" s="1" t="s">
        <v>2226</v>
      </c>
      <c r="W214">
        <v>4</v>
      </c>
      <c r="X214" s="1" t="s">
        <v>2165</v>
      </c>
      <c r="Y214" s="1" t="s">
        <v>2166</v>
      </c>
      <c r="Z214">
        <v>0</v>
      </c>
      <c r="AA214">
        <v>0</v>
      </c>
      <c r="AB214">
        <v>0</v>
      </c>
      <c r="AC214" s="1" t="s">
        <v>2230</v>
      </c>
      <c r="AD214">
        <v>0</v>
      </c>
      <c r="AE214">
        <v>0</v>
      </c>
      <c r="AF214">
        <v>0</v>
      </c>
      <c r="AG214">
        <v>0</v>
      </c>
      <c r="AH214" s="1" t="s">
        <v>177</v>
      </c>
    </row>
    <row r="215" spans="1:34" x14ac:dyDescent="0.25">
      <c r="A215" s="1" t="s">
        <v>31</v>
      </c>
      <c r="B215" s="3">
        <v>3473</v>
      </c>
      <c r="C215" s="2">
        <v>43101</v>
      </c>
      <c r="D215" s="1" t="s">
        <v>32</v>
      </c>
      <c r="E215" s="1" t="s">
        <v>2231</v>
      </c>
      <c r="F215" s="1" t="s">
        <v>2232</v>
      </c>
      <c r="G215" s="1" t="s">
        <v>2233</v>
      </c>
      <c r="H215" s="1" t="s">
        <v>2234</v>
      </c>
      <c r="I215" s="1" t="s">
        <v>1005</v>
      </c>
      <c r="J215" s="1" t="s">
        <v>1006</v>
      </c>
      <c r="K215">
        <v>5</v>
      </c>
      <c r="L215" s="2">
        <v>41350</v>
      </c>
      <c r="M215">
        <v>166</v>
      </c>
      <c r="N215" s="1" t="s">
        <v>1046</v>
      </c>
      <c r="O215">
        <v>0</v>
      </c>
      <c r="P215" s="1" t="s">
        <v>1056</v>
      </c>
      <c r="Q215">
        <v>0.2</v>
      </c>
      <c r="R215">
        <v>9.4499999999999993</v>
      </c>
      <c r="S215">
        <v>117</v>
      </c>
      <c r="T215">
        <v>119</v>
      </c>
      <c r="U215">
        <v>80</v>
      </c>
      <c r="V215" s="1" t="s">
        <v>1422</v>
      </c>
      <c r="W215">
        <v>6</v>
      </c>
      <c r="X215" s="1" t="s">
        <v>2073</v>
      </c>
      <c r="Y215" s="1" t="s">
        <v>2080</v>
      </c>
      <c r="Z215">
        <v>0</v>
      </c>
      <c r="AA215">
        <v>0</v>
      </c>
      <c r="AB215">
        <v>0</v>
      </c>
      <c r="AC215" s="1" t="s">
        <v>2235</v>
      </c>
      <c r="AD215">
        <v>0</v>
      </c>
      <c r="AE215">
        <v>0</v>
      </c>
      <c r="AF215">
        <v>0</v>
      </c>
      <c r="AG215">
        <v>0</v>
      </c>
      <c r="AH215" s="1" t="s">
        <v>177</v>
      </c>
    </row>
    <row r="216" spans="1:34" x14ac:dyDescent="0.25">
      <c r="A216" s="1" t="s">
        <v>31</v>
      </c>
      <c r="B216" s="3">
        <v>3473</v>
      </c>
      <c r="C216" s="2">
        <v>43101</v>
      </c>
      <c r="D216" s="1" t="s">
        <v>32</v>
      </c>
      <c r="E216" s="1" t="s">
        <v>2236</v>
      </c>
      <c r="F216" s="1" t="s">
        <v>1313</v>
      </c>
      <c r="G216" s="1" t="s">
        <v>2237</v>
      </c>
      <c r="H216" s="1" t="s">
        <v>2238</v>
      </c>
      <c r="I216" s="1" t="s">
        <v>1205</v>
      </c>
      <c r="J216" s="1" t="s">
        <v>1006</v>
      </c>
      <c r="K216">
        <v>8</v>
      </c>
      <c r="L216" s="2">
        <v>40338</v>
      </c>
      <c r="M216">
        <v>161</v>
      </c>
      <c r="N216" s="1" t="s">
        <v>1191</v>
      </c>
      <c r="O216">
        <v>0</v>
      </c>
      <c r="P216" s="1" t="s">
        <v>1066</v>
      </c>
      <c r="Q216">
        <v>10</v>
      </c>
      <c r="R216">
        <v>19.45</v>
      </c>
      <c r="S216">
        <v>112</v>
      </c>
      <c r="T216">
        <v>104</v>
      </c>
      <c r="U216">
        <v>75</v>
      </c>
      <c r="V216" s="1" t="s">
        <v>1112</v>
      </c>
      <c r="W216">
        <v>7</v>
      </c>
      <c r="X216" s="1" t="s">
        <v>2239</v>
      </c>
      <c r="Y216" s="1" t="s">
        <v>2240</v>
      </c>
      <c r="Z216">
        <v>0</v>
      </c>
      <c r="AA216">
        <v>0</v>
      </c>
      <c r="AB216">
        <v>0</v>
      </c>
      <c r="AC216" s="1" t="s">
        <v>2241</v>
      </c>
      <c r="AD216">
        <v>0</v>
      </c>
      <c r="AE216">
        <v>0</v>
      </c>
      <c r="AF216">
        <v>0</v>
      </c>
      <c r="AG216">
        <v>0</v>
      </c>
      <c r="AH216" s="1" t="s">
        <v>177</v>
      </c>
    </row>
    <row r="217" spans="1:34" x14ac:dyDescent="0.25">
      <c r="A217" s="1" t="s">
        <v>31</v>
      </c>
      <c r="B217" s="3">
        <v>3473</v>
      </c>
      <c r="C217" s="2">
        <v>43101</v>
      </c>
      <c r="D217" s="1" t="s">
        <v>32</v>
      </c>
      <c r="E217" s="1" t="s">
        <v>2242</v>
      </c>
      <c r="F217" s="1" t="s">
        <v>2243</v>
      </c>
      <c r="G217" s="1" t="s">
        <v>2244</v>
      </c>
      <c r="H217" s="1" t="s">
        <v>2245</v>
      </c>
      <c r="I217" s="1" t="s">
        <v>1205</v>
      </c>
      <c r="J217" s="1" t="s">
        <v>1006</v>
      </c>
      <c r="K217">
        <v>6</v>
      </c>
      <c r="L217" s="2">
        <v>40965</v>
      </c>
      <c r="M217">
        <v>162</v>
      </c>
      <c r="N217" s="1" t="s">
        <v>177</v>
      </c>
      <c r="O217">
        <v>0</v>
      </c>
      <c r="P217" s="1" t="s">
        <v>1148</v>
      </c>
      <c r="Q217">
        <v>2.5</v>
      </c>
      <c r="R217">
        <v>21.95</v>
      </c>
      <c r="S217">
        <v>113</v>
      </c>
      <c r="T217">
        <v>101</v>
      </c>
      <c r="U217">
        <v>74</v>
      </c>
      <c r="V217" s="1" t="s">
        <v>1112</v>
      </c>
      <c r="W217">
        <v>7</v>
      </c>
      <c r="X217" s="1" t="s">
        <v>1067</v>
      </c>
      <c r="Y217" s="1" t="s">
        <v>2097</v>
      </c>
      <c r="Z217">
        <v>0</v>
      </c>
      <c r="AA217">
        <v>0</v>
      </c>
      <c r="AB217">
        <v>0</v>
      </c>
      <c r="AC217" s="1" t="s">
        <v>2246</v>
      </c>
      <c r="AD217">
        <v>0</v>
      </c>
      <c r="AE217">
        <v>0</v>
      </c>
      <c r="AF217">
        <v>0</v>
      </c>
      <c r="AG217">
        <v>0</v>
      </c>
      <c r="AH217" s="1" t="s">
        <v>177</v>
      </c>
    </row>
    <row r="218" spans="1:34" x14ac:dyDescent="0.25">
      <c r="A218" s="1" t="s">
        <v>31</v>
      </c>
      <c r="B218" s="3">
        <v>3473</v>
      </c>
      <c r="C218" s="2">
        <v>43101</v>
      </c>
      <c r="D218" s="1" t="s">
        <v>32</v>
      </c>
      <c r="E218" s="1" t="s">
        <v>2247</v>
      </c>
      <c r="F218" s="1" t="s">
        <v>2248</v>
      </c>
      <c r="G218" s="1" t="s">
        <v>2249</v>
      </c>
      <c r="H218" s="1" t="s">
        <v>2250</v>
      </c>
      <c r="I218" s="1" t="s">
        <v>1005</v>
      </c>
      <c r="J218" s="1" t="s">
        <v>1006</v>
      </c>
      <c r="K218">
        <v>9</v>
      </c>
      <c r="L218" s="2">
        <v>39948</v>
      </c>
      <c r="M218">
        <v>152</v>
      </c>
      <c r="N218" s="1" t="s">
        <v>177</v>
      </c>
      <c r="O218">
        <v>0</v>
      </c>
      <c r="P218" s="1" t="s">
        <v>1155</v>
      </c>
      <c r="Q218">
        <v>3</v>
      </c>
      <c r="R218">
        <v>24.95</v>
      </c>
      <c r="S218">
        <v>106</v>
      </c>
      <c r="T218">
        <v>92</v>
      </c>
      <c r="U218">
        <v>73</v>
      </c>
      <c r="V218" s="1" t="s">
        <v>1267</v>
      </c>
      <c r="W218">
        <v>5</v>
      </c>
      <c r="X218" s="1" t="s">
        <v>2194</v>
      </c>
      <c r="Y218" s="1" t="s">
        <v>2074</v>
      </c>
      <c r="Z218">
        <v>0</v>
      </c>
      <c r="AA218">
        <v>3</v>
      </c>
      <c r="AB218">
        <v>0</v>
      </c>
      <c r="AC218" s="1" t="s">
        <v>2251</v>
      </c>
      <c r="AD218">
        <v>0</v>
      </c>
      <c r="AE218">
        <v>0</v>
      </c>
      <c r="AF218">
        <v>0</v>
      </c>
      <c r="AG218">
        <v>0</v>
      </c>
      <c r="AH218" s="1" t="s">
        <v>177</v>
      </c>
    </row>
    <row r="219" spans="1:34" x14ac:dyDescent="0.25">
      <c r="A219" s="1" t="s">
        <v>31</v>
      </c>
      <c r="B219" s="3">
        <v>3473</v>
      </c>
      <c r="C219" s="2">
        <v>43101</v>
      </c>
      <c r="D219" s="1" t="s">
        <v>32</v>
      </c>
      <c r="E219" s="1" t="s">
        <v>2252</v>
      </c>
      <c r="F219" s="1" t="s">
        <v>1998</v>
      </c>
      <c r="G219" s="1" t="s">
        <v>2253</v>
      </c>
      <c r="H219" s="1" t="s">
        <v>1561</v>
      </c>
      <c r="I219" s="1" t="s">
        <v>1045</v>
      </c>
      <c r="J219" s="1" t="s">
        <v>1006</v>
      </c>
      <c r="K219">
        <v>8</v>
      </c>
      <c r="L219" s="2">
        <v>40306</v>
      </c>
      <c r="M219">
        <v>152</v>
      </c>
      <c r="N219" s="1" t="s">
        <v>1074</v>
      </c>
      <c r="O219">
        <v>0</v>
      </c>
      <c r="P219" s="1" t="s">
        <v>1356</v>
      </c>
      <c r="Q219">
        <v>30</v>
      </c>
      <c r="R219">
        <v>54.95</v>
      </c>
      <c r="S219">
        <v>110</v>
      </c>
      <c r="T219">
        <v>69</v>
      </c>
      <c r="U219">
        <v>60</v>
      </c>
      <c r="V219" s="1" t="s">
        <v>1057</v>
      </c>
      <c r="W219">
        <v>40</v>
      </c>
      <c r="X219" s="1" t="s">
        <v>2254</v>
      </c>
      <c r="Y219" s="1" t="s">
        <v>2172</v>
      </c>
      <c r="Z219">
        <v>0</v>
      </c>
      <c r="AA219">
        <v>7</v>
      </c>
      <c r="AB219">
        <v>0</v>
      </c>
      <c r="AC219" s="1" t="s">
        <v>2255</v>
      </c>
      <c r="AD219">
        <v>0</v>
      </c>
      <c r="AE219">
        <v>0</v>
      </c>
      <c r="AF219">
        <v>0</v>
      </c>
      <c r="AG219">
        <v>0</v>
      </c>
      <c r="AH219" s="1" t="s">
        <v>177</v>
      </c>
    </row>
    <row r="220" spans="1:34" x14ac:dyDescent="0.25">
      <c r="A220" s="1" t="s">
        <v>31</v>
      </c>
      <c r="B220" s="3">
        <v>3474</v>
      </c>
      <c r="C220" s="2">
        <v>43101</v>
      </c>
      <c r="D220" s="1" t="s">
        <v>45</v>
      </c>
      <c r="E220" s="1" t="s">
        <v>2256</v>
      </c>
      <c r="F220" s="1" t="s">
        <v>2257</v>
      </c>
      <c r="G220" s="1" t="s">
        <v>2258</v>
      </c>
      <c r="H220" s="1" t="s">
        <v>2238</v>
      </c>
      <c r="I220" s="1" t="s">
        <v>1005</v>
      </c>
      <c r="J220" s="1" t="s">
        <v>1006</v>
      </c>
      <c r="K220">
        <v>9</v>
      </c>
      <c r="L220" s="2">
        <v>39915</v>
      </c>
      <c r="M220">
        <v>163</v>
      </c>
      <c r="N220" s="1" t="s">
        <v>1007</v>
      </c>
      <c r="O220">
        <v>0</v>
      </c>
      <c r="P220" s="1" t="s">
        <v>1272</v>
      </c>
      <c r="Q220">
        <v>0</v>
      </c>
      <c r="R220">
        <v>0</v>
      </c>
      <c r="S220">
        <v>94</v>
      </c>
      <c r="T220">
        <v>0</v>
      </c>
      <c r="U220">
        <v>0</v>
      </c>
      <c r="V220" s="1" t="s">
        <v>1112</v>
      </c>
      <c r="W220">
        <v>7</v>
      </c>
      <c r="X220" s="1" t="s">
        <v>2149</v>
      </c>
      <c r="Y220" s="1" t="s">
        <v>2259</v>
      </c>
      <c r="Z220">
        <v>0</v>
      </c>
      <c r="AA220">
        <v>3</v>
      </c>
      <c r="AB220">
        <v>0</v>
      </c>
      <c r="AC220" s="1" t="s">
        <v>2260</v>
      </c>
      <c r="AD220">
        <v>0</v>
      </c>
      <c r="AE220">
        <v>0</v>
      </c>
      <c r="AF220">
        <v>0</v>
      </c>
      <c r="AG220">
        <v>0</v>
      </c>
      <c r="AH220" s="1" t="s">
        <v>177</v>
      </c>
    </row>
    <row r="221" spans="1:34" x14ac:dyDescent="0.25">
      <c r="A221" s="1" t="s">
        <v>31</v>
      </c>
      <c r="B221" s="3">
        <v>3474</v>
      </c>
      <c r="C221" s="2">
        <v>43101</v>
      </c>
      <c r="D221" s="1" t="s">
        <v>45</v>
      </c>
      <c r="E221" s="1" t="s">
        <v>2261</v>
      </c>
      <c r="F221" s="1" t="s">
        <v>2262</v>
      </c>
      <c r="G221" s="1" t="s">
        <v>2263</v>
      </c>
      <c r="H221" s="1" t="s">
        <v>2264</v>
      </c>
      <c r="I221" s="1" t="s">
        <v>1005</v>
      </c>
      <c r="J221" s="1" t="s">
        <v>1006</v>
      </c>
      <c r="K221">
        <v>8</v>
      </c>
      <c r="L221" s="2">
        <v>40319</v>
      </c>
      <c r="M221">
        <v>151</v>
      </c>
      <c r="N221" s="1" t="s">
        <v>177</v>
      </c>
      <c r="O221">
        <v>0</v>
      </c>
      <c r="P221" s="1" t="s">
        <v>1008</v>
      </c>
      <c r="Q221">
        <v>0</v>
      </c>
      <c r="R221">
        <v>0</v>
      </c>
      <c r="S221">
        <v>84</v>
      </c>
      <c r="T221">
        <v>0</v>
      </c>
      <c r="U221">
        <v>0</v>
      </c>
      <c r="V221" s="1" t="s">
        <v>1308</v>
      </c>
      <c r="W221">
        <v>3</v>
      </c>
      <c r="X221" s="1" t="s">
        <v>1048</v>
      </c>
      <c r="Y221" s="1" t="s">
        <v>2265</v>
      </c>
      <c r="Z221">
        <v>0</v>
      </c>
      <c r="AA221">
        <v>5</v>
      </c>
      <c r="AB221">
        <v>0</v>
      </c>
      <c r="AC221" s="1" t="s">
        <v>2266</v>
      </c>
      <c r="AD221">
        <v>0</v>
      </c>
      <c r="AE221">
        <v>0</v>
      </c>
      <c r="AF221">
        <v>0</v>
      </c>
      <c r="AG221">
        <v>0</v>
      </c>
      <c r="AH221" s="1" t="s">
        <v>177</v>
      </c>
    </row>
    <row r="222" spans="1:34" x14ac:dyDescent="0.25">
      <c r="A222" s="1" t="s">
        <v>31</v>
      </c>
      <c r="B222" s="3">
        <v>3474</v>
      </c>
      <c r="C222" s="2">
        <v>43101</v>
      </c>
      <c r="D222" s="1" t="s">
        <v>45</v>
      </c>
      <c r="E222" s="1" t="s">
        <v>2267</v>
      </c>
      <c r="F222" s="1" t="s">
        <v>2268</v>
      </c>
      <c r="G222" s="1" t="s">
        <v>2269</v>
      </c>
      <c r="H222" s="1" t="s">
        <v>2270</v>
      </c>
      <c r="I222" s="1" t="s">
        <v>1017</v>
      </c>
      <c r="J222" s="1" t="s">
        <v>1055</v>
      </c>
      <c r="K222">
        <v>8</v>
      </c>
      <c r="L222" s="2">
        <v>40293</v>
      </c>
      <c r="M222">
        <v>150</v>
      </c>
      <c r="N222" s="1" t="s">
        <v>1046</v>
      </c>
      <c r="O222">
        <v>0</v>
      </c>
      <c r="P222" s="1" t="s">
        <v>1027</v>
      </c>
      <c r="Q222">
        <v>0</v>
      </c>
      <c r="R222">
        <v>0</v>
      </c>
      <c r="S222">
        <v>81</v>
      </c>
      <c r="T222">
        <v>95</v>
      </c>
      <c r="U222">
        <v>76</v>
      </c>
      <c r="V222" s="1" t="s">
        <v>1529</v>
      </c>
      <c r="W222">
        <v>4.5</v>
      </c>
      <c r="X222" s="1" t="s">
        <v>2271</v>
      </c>
      <c r="Y222" s="1" t="s">
        <v>2272</v>
      </c>
      <c r="Z222">
        <v>0</v>
      </c>
      <c r="AA222">
        <v>3</v>
      </c>
      <c r="AB222">
        <v>0</v>
      </c>
      <c r="AC222" s="1" t="s">
        <v>2273</v>
      </c>
      <c r="AD222">
        <v>0</v>
      </c>
      <c r="AE222">
        <v>0</v>
      </c>
      <c r="AF222">
        <v>0</v>
      </c>
      <c r="AG222">
        <v>0</v>
      </c>
      <c r="AH222" s="1" t="s">
        <v>177</v>
      </c>
    </row>
    <row r="223" spans="1:34" x14ac:dyDescent="0.25">
      <c r="A223" s="1" t="s">
        <v>31</v>
      </c>
      <c r="B223" s="3">
        <v>3474</v>
      </c>
      <c r="C223" s="2">
        <v>43101</v>
      </c>
      <c r="D223" s="1" t="s">
        <v>45</v>
      </c>
      <c r="E223" s="1" t="s">
        <v>2274</v>
      </c>
      <c r="F223" s="1" t="s">
        <v>1313</v>
      </c>
      <c r="G223" s="1" t="s">
        <v>2275</v>
      </c>
      <c r="H223" s="1" t="s">
        <v>1488</v>
      </c>
      <c r="I223" s="1" t="s">
        <v>1005</v>
      </c>
      <c r="J223" s="1" t="s">
        <v>1006</v>
      </c>
      <c r="K223">
        <v>7</v>
      </c>
      <c r="L223" s="2">
        <v>40640</v>
      </c>
      <c r="M223">
        <v>166</v>
      </c>
      <c r="N223" s="1" t="s">
        <v>1648</v>
      </c>
      <c r="O223">
        <v>0</v>
      </c>
      <c r="P223" s="1" t="s">
        <v>1036</v>
      </c>
      <c r="Q223">
        <v>0.75</v>
      </c>
      <c r="R223">
        <v>0.75</v>
      </c>
      <c r="S223">
        <v>94</v>
      </c>
      <c r="T223">
        <v>105</v>
      </c>
      <c r="U223">
        <v>75</v>
      </c>
      <c r="V223" s="1" t="s">
        <v>1529</v>
      </c>
      <c r="W223">
        <v>4.5</v>
      </c>
      <c r="X223" s="1" t="s">
        <v>2136</v>
      </c>
      <c r="Y223" s="1" t="s">
        <v>2137</v>
      </c>
      <c r="Z223">
        <v>0</v>
      </c>
      <c r="AA223">
        <v>0</v>
      </c>
      <c r="AB223">
        <v>0</v>
      </c>
      <c r="AC223" s="1" t="s">
        <v>2276</v>
      </c>
      <c r="AD223">
        <v>0</v>
      </c>
      <c r="AE223">
        <v>0</v>
      </c>
      <c r="AF223">
        <v>0</v>
      </c>
      <c r="AG223">
        <v>0</v>
      </c>
      <c r="AH223" s="1" t="s">
        <v>177</v>
      </c>
    </row>
    <row r="224" spans="1:34" x14ac:dyDescent="0.25">
      <c r="A224" s="1" t="s">
        <v>31</v>
      </c>
      <c r="B224" s="3">
        <v>3474</v>
      </c>
      <c r="C224" s="2">
        <v>43101</v>
      </c>
      <c r="D224" s="1" t="s">
        <v>45</v>
      </c>
      <c r="E224" s="1" t="s">
        <v>2277</v>
      </c>
      <c r="F224" s="1" t="s">
        <v>1491</v>
      </c>
      <c r="G224" s="1" t="s">
        <v>2278</v>
      </c>
      <c r="H224" s="1" t="s">
        <v>2279</v>
      </c>
      <c r="I224" s="1" t="s">
        <v>1005</v>
      </c>
      <c r="J224" s="1" t="s">
        <v>1006</v>
      </c>
      <c r="K224">
        <v>8</v>
      </c>
      <c r="L224" s="2">
        <v>40264</v>
      </c>
      <c r="M224">
        <v>137</v>
      </c>
      <c r="N224" s="1" t="s">
        <v>1046</v>
      </c>
      <c r="O224">
        <v>0</v>
      </c>
      <c r="P224" s="1" t="s">
        <v>1047</v>
      </c>
      <c r="Q224">
        <v>13</v>
      </c>
      <c r="R224">
        <v>13.75</v>
      </c>
      <c r="S224">
        <v>70</v>
      </c>
      <c r="T224">
        <v>73</v>
      </c>
      <c r="U224">
        <v>71</v>
      </c>
      <c r="V224" s="1" t="s">
        <v>1314</v>
      </c>
      <c r="W224">
        <v>4</v>
      </c>
      <c r="X224" s="1" t="s">
        <v>2239</v>
      </c>
      <c r="Y224" s="1" t="s">
        <v>2221</v>
      </c>
      <c r="Z224">
        <v>0</v>
      </c>
      <c r="AA224">
        <v>5</v>
      </c>
      <c r="AB224">
        <v>0</v>
      </c>
      <c r="AC224" s="1" t="s">
        <v>2280</v>
      </c>
      <c r="AD224">
        <v>0</v>
      </c>
      <c r="AE224">
        <v>0</v>
      </c>
      <c r="AF224">
        <v>0</v>
      </c>
      <c r="AG224">
        <v>0</v>
      </c>
      <c r="AH224" s="1" t="s">
        <v>177</v>
      </c>
    </row>
    <row r="225" spans="1:34" x14ac:dyDescent="0.25">
      <c r="A225" s="1" t="s">
        <v>31</v>
      </c>
      <c r="B225" s="3">
        <v>3474</v>
      </c>
      <c r="C225" s="2">
        <v>43101</v>
      </c>
      <c r="D225" s="1" t="s">
        <v>45</v>
      </c>
      <c r="E225" s="1" t="s">
        <v>2281</v>
      </c>
      <c r="F225" s="1" t="s">
        <v>1753</v>
      </c>
      <c r="G225" s="1" t="s">
        <v>2282</v>
      </c>
      <c r="H225" s="1" t="s">
        <v>1324</v>
      </c>
      <c r="I225" s="1" t="s">
        <v>1005</v>
      </c>
      <c r="J225" s="1" t="s">
        <v>1006</v>
      </c>
      <c r="K225">
        <v>6</v>
      </c>
      <c r="L225" s="2">
        <v>41012</v>
      </c>
      <c r="M225">
        <v>150</v>
      </c>
      <c r="N225" s="1" t="s">
        <v>1266</v>
      </c>
      <c r="O225">
        <v>0</v>
      </c>
      <c r="P225" s="1" t="s">
        <v>1056</v>
      </c>
      <c r="Q225">
        <v>30</v>
      </c>
      <c r="R225">
        <v>43.75</v>
      </c>
      <c r="S225">
        <v>78</v>
      </c>
      <c r="T225">
        <v>57</v>
      </c>
      <c r="U225">
        <v>61</v>
      </c>
      <c r="V225" s="1" t="s">
        <v>1314</v>
      </c>
      <c r="W225">
        <v>4</v>
      </c>
      <c r="X225" s="1" t="s">
        <v>2283</v>
      </c>
      <c r="Y225" s="1" t="s">
        <v>2080</v>
      </c>
      <c r="Z225">
        <v>0</v>
      </c>
      <c r="AA225">
        <v>0</v>
      </c>
      <c r="AB225">
        <v>0</v>
      </c>
      <c r="AC225" s="1" t="s">
        <v>2284</v>
      </c>
      <c r="AD225">
        <v>0</v>
      </c>
      <c r="AE225">
        <v>0</v>
      </c>
      <c r="AF225">
        <v>0</v>
      </c>
      <c r="AG225">
        <v>0</v>
      </c>
      <c r="AH225" s="1" t="s">
        <v>177</v>
      </c>
    </row>
    <row r="226" spans="1:34" x14ac:dyDescent="0.25">
      <c r="A226" s="1" t="s">
        <v>31</v>
      </c>
      <c r="C226" s="2">
        <v>43101</v>
      </c>
      <c r="D226" s="1" t="s">
        <v>32</v>
      </c>
      <c r="E226" s="1" t="s">
        <v>2285</v>
      </c>
      <c r="F226" s="1" t="s">
        <v>1938</v>
      </c>
      <c r="G226" s="1" t="s">
        <v>2286</v>
      </c>
      <c r="H226" s="1" t="s">
        <v>2287</v>
      </c>
      <c r="I226" s="1" t="s">
        <v>1005</v>
      </c>
      <c r="J226" s="1" t="s">
        <v>1006</v>
      </c>
      <c r="K226">
        <v>6</v>
      </c>
      <c r="L226" s="2">
        <v>41030</v>
      </c>
      <c r="M226">
        <v>166</v>
      </c>
      <c r="N226" s="1" t="s">
        <v>177</v>
      </c>
      <c r="O226">
        <v>0</v>
      </c>
      <c r="P226" s="1" t="s">
        <v>1272</v>
      </c>
      <c r="Q226">
        <v>0</v>
      </c>
      <c r="R226">
        <v>0</v>
      </c>
      <c r="S226">
        <v>0</v>
      </c>
      <c r="V226" s="1" t="s">
        <v>1303</v>
      </c>
      <c r="W226">
        <v>25</v>
      </c>
      <c r="X226" s="1" t="s">
        <v>2288</v>
      </c>
      <c r="Y226" s="1" t="s">
        <v>2289</v>
      </c>
      <c r="Z226">
        <v>0</v>
      </c>
      <c r="AA226">
        <v>0</v>
      </c>
      <c r="AB226">
        <v>0</v>
      </c>
      <c r="AC226" s="1" t="s">
        <v>2290</v>
      </c>
      <c r="AD226">
        <v>0</v>
      </c>
      <c r="AE226">
        <v>0</v>
      </c>
      <c r="AF226">
        <v>0</v>
      </c>
      <c r="AG226">
        <v>0</v>
      </c>
      <c r="AH226" s="1" t="s">
        <v>177</v>
      </c>
    </row>
    <row r="227" spans="1:34" x14ac:dyDescent="0.25">
      <c r="A227" s="1" t="s">
        <v>31</v>
      </c>
      <c r="C227" s="2">
        <v>43101</v>
      </c>
      <c r="D227" s="1" t="s">
        <v>32</v>
      </c>
      <c r="E227" s="1" t="s">
        <v>2291</v>
      </c>
      <c r="F227" s="1" t="s">
        <v>1420</v>
      </c>
      <c r="G227" s="1" t="s">
        <v>2292</v>
      </c>
      <c r="H227" s="1" t="s">
        <v>2293</v>
      </c>
      <c r="I227" s="1" t="s">
        <v>1005</v>
      </c>
      <c r="J227" s="1" t="s">
        <v>1006</v>
      </c>
      <c r="K227">
        <v>6</v>
      </c>
      <c r="L227" s="2">
        <v>41054</v>
      </c>
      <c r="M227">
        <v>166</v>
      </c>
      <c r="N227" s="1" t="s">
        <v>177</v>
      </c>
      <c r="O227">
        <v>0</v>
      </c>
      <c r="P227" s="1" t="s">
        <v>1018</v>
      </c>
      <c r="Q227">
        <v>0</v>
      </c>
      <c r="R227">
        <v>0</v>
      </c>
      <c r="S227">
        <v>0</v>
      </c>
      <c r="V227" s="1" t="s">
        <v>1083</v>
      </c>
      <c r="W227">
        <v>80</v>
      </c>
      <c r="X227" s="1" t="s">
        <v>2294</v>
      </c>
      <c r="Y227" s="1" t="s">
        <v>2295</v>
      </c>
      <c r="Z227">
        <v>0</v>
      </c>
      <c r="AA227">
        <v>0</v>
      </c>
      <c r="AB227">
        <v>0</v>
      </c>
      <c r="AC227" s="1" t="s">
        <v>2296</v>
      </c>
      <c r="AD227">
        <v>0</v>
      </c>
      <c r="AE227">
        <v>0</v>
      </c>
      <c r="AF227">
        <v>0</v>
      </c>
      <c r="AG227">
        <v>0</v>
      </c>
      <c r="AH227" s="1" t="s">
        <v>177</v>
      </c>
    </row>
    <row r="228" spans="1:34" x14ac:dyDescent="0.25">
      <c r="A228" s="1" t="s">
        <v>31</v>
      </c>
      <c r="C228" s="2">
        <v>43101</v>
      </c>
      <c r="D228" s="1" t="s">
        <v>32</v>
      </c>
      <c r="E228" s="1" t="s">
        <v>2297</v>
      </c>
      <c r="F228" s="1" t="s">
        <v>1166</v>
      </c>
      <c r="G228" s="1" t="s">
        <v>2298</v>
      </c>
      <c r="H228" s="1" t="s">
        <v>2023</v>
      </c>
      <c r="I228" s="1" t="s">
        <v>1017</v>
      </c>
      <c r="J228" s="1" t="s">
        <v>1006</v>
      </c>
      <c r="K228">
        <v>8</v>
      </c>
      <c r="L228" s="2">
        <v>40299</v>
      </c>
      <c r="M228">
        <v>166</v>
      </c>
      <c r="N228" s="1" t="s">
        <v>177</v>
      </c>
      <c r="O228">
        <v>0</v>
      </c>
      <c r="P228" s="1" t="s">
        <v>1018</v>
      </c>
      <c r="Q228">
        <v>0</v>
      </c>
      <c r="R228">
        <v>0</v>
      </c>
      <c r="S228">
        <v>0</v>
      </c>
      <c r="V228" s="1" t="s">
        <v>1083</v>
      </c>
      <c r="W228">
        <v>80</v>
      </c>
      <c r="X228" s="1" t="s">
        <v>2299</v>
      </c>
      <c r="Y228" s="1" t="s">
        <v>2300</v>
      </c>
      <c r="Z228">
        <v>0</v>
      </c>
      <c r="AA228">
        <v>0</v>
      </c>
      <c r="AB228">
        <v>0</v>
      </c>
      <c r="AC228" s="1" t="s">
        <v>2301</v>
      </c>
      <c r="AD228">
        <v>0</v>
      </c>
      <c r="AE228">
        <v>0</v>
      </c>
      <c r="AF228">
        <v>0</v>
      </c>
      <c r="AG228">
        <v>0</v>
      </c>
      <c r="AH228" s="1" t="s">
        <v>177</v>
      </c>
    </row>
    <row r="229" spans="1:34" x14ac:dyDescent="0.25">
      <c r="A229" s="1" t="s">
        <v>31</v>
      </c>
      <c r="C229" s="2">
        <v>43101</v>
      </c>
      <c r="D229" s="1" t="s">
        <v>32</v>
      </c>
      <c r="E229" s="1" t="s">
        <v>2302</v>
      </c>
      <c r="F229" s="1" t="s">
        <v>2303</v>
      </c>
      <c r="G229" s="1" t="s">
        <v>2304</v>
      </c>
      <c r="H229" s="1" t="s">
        <v>2305</v>
      </c>
      <c r="I229" s="1" t="s">
        <v>1005</v>
      </c>
      <c r="J229" s="1" t="s">
        <v>1006</v>
      </c>
      <c r="K229">
        <v>5</v>
      </c>
      <c r="L229" s="2">
        <v>41359</v>
      </c>
      <c r="M229">
        <v>163</v>
      </c>
      <c r="N229" s="1" t="s">
        <v>2306</v>
      </c>
      <c r="O229">
        <v>0</v>
      </c>
      <c r="P229" s="1" t="s">
        <v>1027</v>
      </c>
      <c r="Q229">
        <v>0</v>
      </c>
      <c r="R229">
        <v>0</v>
      </c>
      <c r="S229">
        <v>0</v>
      </c>
      <c r="T229">
        <v>127</v>
      </c>
      <c r="V229" s="1" t="s">
        <v>1037</v>
      </c>
      <c r="W229">
        <v>2.75</v>
      </c>
      <c r="X229" s="1" t="s">
        <v>2307</v>
      </c>
      <c r="Y229" s="1" t="s">
        <v>2308</v>
      </c>
      <c r="Z229">
        <v>0</v>
      </c>
      <c r="AA229">
        <v>0</v>
      </c>
      <c r="AB229">
        <v>0</v>
      </c>
      <c r="AC229" s="1" t="s">
        <v>2309</v>
      </c>
      <c r="AD229">
        <v>0</v>
      </c>
      <c r="AE229">
        <v>0</v>
      </c>
      <c r="AF229">
        <v>0</v>
      </c>
      <c r="AG229">
        <v>0</v>
      </c>
      <c r="AH229" s="1" t="s">
        <v>177</v>
      </c>
    </row>
    <row r="230" spans="1:34" x14ac:dyDescent="0.25">
      <c r="A230" s="1" t="s">
        <v>31</v>
      </c>
      <c r="C230" s="2">
        <v>43101</v>
      </c>
      <c r="D230" s="1" t="s">
        <v>32</v>
      </c>
      <c r="E230" s="1" t="s">
        <v>2310</v>
      </c>
      <c r="F230" s="1" t="s">
        <v>2311</v>
      </c>
      <c r="G230" s="1" t="s">
        <v>2312</v>
      </c>
      <c r="H230" s="1" t="s">
        <v>2033</v>
      </c>
      <c r="I230" s="1" t="s">
        <v>1005</v>
      </c>
      <c r="J230" s="1" t="s">
        <v>1006</v>
      </c>
      <c r="K230">
        <v>6</v>
      </c>
      <c r="L230" s="2">
        <v>41044</v>
      </c>
      <c r="M230">
        <v>166</v>
      </c>
      <c r="N230" s="1" t="s">
        <v>2306</v>
      </c>
      <c r="O230">
        <v>0</v>
      </c>
      <c r="P230" s="1" t="s">
        <v>1036</v>
      </c>
      <c r="Q230">
        <v>0.75</v>
      </c>
      <c r="R230">
        <v>0.75</v>
      </c>
      <c r="S230">
        <v>0</v>
      </c>
      <c r="T230">
        <v>130</v>
      </c>
      <c r="V230" s="1" t="s">
        <v>1100</v>
      </c>
      <c r="W230">
        <v>20</v>
      </c>
      <c r="X230" s="1" t="s">
        <v>2313</v>
      </c>
      <c r="Y230" s="1" t="s">
        <v>2314</v>
      </c>
      <c r="Z230">
        <v>0</v>
      </c>
      <c r="AA230">
        <v>0</v>
      </c>
      <c r="AB230">
        <v>0</v>
      </c>
      <c r="AC230" s="1" t="s">
        <v>2315</v>
      </c>
      <c r="AD230">
        <v>0</v>
      </c>
      <c r="AE230">
        <v>0</v>
      </c>
      <c r="AF230">
        <v>0</v>
      </c>
      <c r="AG230">
        <v>0</v>
      </c>
      <c r="AH230" s="1" t="s">
        <v>177</v>
      </c>
    </row>
    <row r="231" spans="1:34" x14ac:dyDescent="0.25">
      <c r="A231" s="1" t="s">
        <v>31</v>
      </c>
      <c r="C231" s="2">
        <v>43101</v>
      </c>
      <c r="D231" s="1" t="s">
        <v>32</v>
      </c>
      <c r="E231" s="1" t="s">
        <v>2316</v>
      </c>
      <c r="F231" s="1" t="s">
        <v>1420</v>
      </c>
      <c r="G231" s="1" t="s">
        <v>2317</v>
      </c>
      <c r="H231" s="1" t="s">
        <v>2107</v>
      </c>
      <c r="I231" s="1" t="s">
        <v>1005</v>
      </c>
      <c r="J231" s="1" t="s">
        <v>1006</v>
      </c>
      <c r="K231">
        <v>6</v>
      </c>
      <c r="L231" s="2">
        <v>41002</v>
      </c>
      <c r="M231">
        <v>166</v>
      </c>
      <c r="N231" s="1" t="s">
        <v>177</v>
      </c>
      <c r="O231">
        <v>0</v>
      </c>
      <c r="P231" s="1" t="s">
        <v>1047</v>
      </c>
      <c r="Q231">
        <v>2.5</v>
      </c>
      <c r="R231">
        <v>3.25</v>
      </c>
      <c r="S231">
        <v>0</v>
      </c>
      <c r="T231">
        <v>127</v>
      </c>
      <c r="V231" s="1" t="s">
        <v>1185</v>
      </c>
      <c r="W231">
        <v>5.5</v>
      </c>
      <c r="X231" s="1" t="s">
        <v>2318</v>
      </c>
      <c r="Y231" s="1" t="s">
        <v>2319</v>
      </c>
      <c r="Z231">
        <v>0</v>
      </c>
      <c r="AA231">
        <v>0</v>
      </c>
      <c r="AB231">
        <v>0</v>
      </c>
      <c r="AC231" s="1" t="s">
        <v>2320</v>
      </c>
      <c r="AD231">
        <v>0</v>
      </c>
      <c r="AE231">
        <v>0</v>
      </c>
      <c r="AF231">
        <v>0</v>
      </c>
      <c r="AG231">
        <v>0</v>
      </c>
      <c r="AH231" s="1" t="s">
        <v>177</v>
      </c>
    </row>
    <row r="232" spans="1:34" x14ac:dyDescent="0.25">
      <c r="A232" s="1" t="s">
        <v>31</v>
      </c>
      <c r="C232" s="2">
        <v>43101</v>
      </c>
      <c r="D232" s="1" t="s">
        <v>32</v>
      </c>
      <c r="E232" s="1" t="s">
        <v>2321</v>
      </c>
      <c r="F232" s="1" t="s">
        <v>1313</v>
      </c>
      <c r="G232" s="1" t="s">
        <v>2322</v>
      </c>
      <c r="H232" s="1" t="s">
        <v>1219</v>
      </c>
      <c r="I232" s="1" t="s">
        <v>1017</v>
      </c>
      <c r="J232" s="1" t="s">
        <v>1006</v>
      </c>
      <c r="K232">
        <v>5</v>
      </c>
      <c r="L232" s="2">
        <v>41386</v>
      </c>
      <c r="M232">
        <v>163</v>
      </c>
      <c r="N232" s="1" t="s">
        <v>177</v>
      </c>
      <c r="O232">
        <v>0</v>
      </c>
      <c r="P232" s="1" t="s">
        <v>1056</v>
      </c>
      <c r="Q232">
        <v>5</v>
      </c>
      <c r="R232">
        <v>8.25</v>
      </c>
      <c r="S232">
        <v>0</v>
      </c>
      <c r="T232">
        <v>120</v>
      </c>
      <c r="V232" s="1" t="s">
        <v>1112</v>
      </c>
      <c r="W232">
        <v>7</v>
      </c>
      <c r="X232" s="1" t="s">
        <v>2323</v>
      </c>
      <c r="Y232" s="1" t="s">
        <v>2324</v>
      </c>
      <c r="Z232">
        <v>0</v>
      </c>
      <c r="AA232">
        <v>0</v>
      </c>
      <c r="AB232">
        <v>0</v>
      </c>
      <c r="AC232" s="1" t="s">
        <v>2325</v>
      </c>
      <c r="AD232">
        <v>0</v>
      </c>
      <c r="AE232">
        <v>0</v>
      </c>
      <c r="AF232">
        <v>0</v>
      </c>
      <c r="AG232">
        <v>0</v>
      </c>
      <c r="AH232" s="1" t="s">
        <v>177</v>
      </c>
    </row>
    <row r="233" spans="1:34" x14ac:dyDescent="0.25">
      <c r="A233" s="1" t="s">
        <v>31</v>
      </c>
      <c r="C233" s="2">
        <v>43101</v>
      </c>
      <c r="D233" s="1" t="s">
        <v>32</v>
      </c>
      <c r="E233" s="1" t="s">
        <v>2326</v>
      </c>
      <c r="F233" s="1" t="s">
        <v>2327</v>
      </c>
      <c r="G233" s="1" t="s">
        <v>2328</v>
      </c>
      <c r="H233" s="1" t="s">
        <v>2329</v>
      </c>
      <c r="I233" s="1" t="s">
        <v>1005</v>
      </c>
      <c r="J233" s="1" t="s">
        <v>1006</v>
      </c>
      <c r="K233">
        <v>5</v>
      </c>
      <c r="L233" s="2">
        <v>41346</v>
      </c>
      <c r="M233">
        <v>163</v>
      </c>
      <c r="N233" s="1" t="s">
        <v>177</v>
      </c>
      <c r="O233">
        <v>0</v>
      </c>
      <c r="P233" s="1" t="s">
        <v>1066</v>
      </c>
      <c r="Q233">
        <v>6.5</v>
      </c>
      <c r="R233">
        <v>14.75</v>
      </c>
      <c r="S233">
        <v>0</v>
      </c>
      <c r="T233">
        <v>114</v>
      </c>
      <c r="V233" s="1" t="s">
        <v>1091</v>
      </c>
      <c r="W233">
        <v>33</v>
      </c>
      <c r="X233" s="1" t="s">
        <v>2307</v>
      </c>
      <c r="Y233" s="1" t="s">
        <v>2330</v>
      </c>
      <c r="Z233">
        <v>0</v>
      </c>
      <c r="AA233">
        <v>0</v>
      </c>
      <c r="AB233">
        <v>0</v>
      </c>
      <c r="AC233" s="1" t="s">
        <v>2331</v>
      </c>
      <c r="AD233">
        <v>0</v>
      </c>
      <c r="AE233">
        <v>0</v>
      </c>
      <c r="AF233">
        <v>0</v>
      </c>
      <c r="AG233">
        <v>0</v>
      </c>
      <c r="AH233" s="1" t="s">
        <v>177</v>
      </c>
    </row>
    <row r="234" spans="1:34" x14ac:dyDescent="0.25">
      <c r="A234" s="1" t="s">
        <v>31</v>
      </c>
      <c r="C234" s="2">
        <v>43101</v>
      </c>
      <c r="D234" s="1" t="s">
        <v>32</v>
      </c>
      <c r="E234" s="1" t="s">
        <v>2332</v>
      </c>
      <c r="F234" s="1" t="s">
        <v>1354</v>
      </c>
      <c r="G234" s="1" t="s">
        <v>2333</v>
      </c>
      <c r="H234" s="1" t="s">
        <v>1678</v>
      </c>
      <c r="I234" s="1" t="s">
        <v>1005</v>
      </c>
      <c r="J234" s="1" t="s">
        <v>1006</v>
      </c>
      <c r="K234">
        <v>6</v>
      </c>
      <c r="L234" s="2">
        <v>40991</v>
      </c>
      <c r="M234">
        <v>159</v>
      </c>
      <c r="N234" s="1" t="s">
        <v>177</v>
      </c>
      <c r="O234">
        <v>0</v>
      </c>
      <c r="P234" s="1" t="s">
        <v>1148</v>
      </c>
      <c r="Q234">
        <v>4.25</v>
      </c>
      <c r="R234">
        <v>19</v>
      </c>
      <c r="S234">
        <v>0</v>
      </c>
      <c r="T234">
        <v>111</v>
      </c>
      <c r="V234" s="1" t="s">
        <v>1192</v>
      </c>
      <c r="W234">
        <v>66</v>
      </c>
      <c r="X234" s="1" t="s">
        <v>2299</v>
      </c>
      <c r="Y234" s="1" t="s">
        <v>2334</v>
      </c>
      <c r="Z234">
        <v>0</v>
      </c>
      <c r="AA234">
        <v>7</v>
      </c>
      <c r="AB234">
        <v>0</v>
      </c>
      <c r="AC234" s="1" t="s">
        <v>2335</v>
      </c>
      <c r="AD234">
        <v>0</v>
      </c>
      <c r="AE234">
        <v>0</v>
      </c>
      <c r="AF234">
        <v>0</v>
      </c>
      <c r="AG234">
        <v>0</v>
      </c>
      <c r="AH234" s="1" t="s">
        <v>177</v>
      </c>
    </row>
    <row r="235" spans="1:34" x14ac:dyDescent="0.25">
      <c r="A235" s="1" t="s">
        <v>31</v>
      </c>
      <c r="C235" s="2">
        <v>43101</v>
      </c>
      <c r="D235" s="1" t="s">
        <v>32</v>
      </c>
      <c r="E235" s="1" t="s">
        <v>2336</v>
      </c>
      <c r="F235" s="1" t="s">
        <v>1044</v>
      </c>
      <c r="G235" s="1" t="s">
        <v>2337</v>
      </c>
      <c r="H235" s="1" t="s">
        <v>1654</v>
      </c>
      <c r="I235" s="1" t="s">
        <v>1005</v>
      </c>
      <c r="J235" s="1" t="s">
        <v>1006</v>
      </c>
      <c r="K235">
        <v>5</v>
      </c>
      <c r="L235" s="2">
        <v>41402</v>
      </c>
      <c r="M235">
        <v>160</v>
      </c>
      <c r="N235" s="1" t="s">
        <v>1348</v>
      </c>
      <c r="O235">
        <v>0</v>
      </c>
      <c r="P235" s="1" t="s">
        <v>1155</v>
      </c>
      <c r="Q235">
        <v>8.5</v>
      </c>
      <c r="R235">
        <v>27.5</v>
      </c>
      <c r="S235">
        <v>0</v>
      </c>
      <c r="T235">
        <v>100</v>
      </c>
      <c r="V235" s="1" t="s">
        <v>1192</v>
      </c>
      <c r="W235">
        <v>66</v>
      </c>
      <c r="X235" s="1" t="s">
        <v>2338</v>
      </c>
      <c r="Y235" s="1" t="s">
        <v>2339</v>
      </c>
      <c r="Z235">
        <v>0</v>
      </c>
      <c r="AA235">
        <v>3</v>
      </c>
      <c r="AB235">
        <v>0</v>
      </c>
      <c r="AC235" s="1" t="s">
        <v>2340</v>
      </c>
      <c r="AD235">
        <v>0</v>
      </c>
      <c r="AE235">
        <v>0</v>
      </c>
      <c r="AF235">
        <v>0</v>
      </c>
      <c r="AG235">
        <v>0</v>
      </c>
      <c r="AH235" s="1" t="s">
        <v>177</v>
      </c>
    </row>
    <row r="236" spans="1:34" x14ac:dyDescent="0.25">
      <c r="A236" s="1" t="s">
        <v>31</v>
      </c>
      <c r="C236" s="2">
        <v>43101</v>
      </c>
      <c r="D236" s="1" t="s">
        <v>32</v>
      </c>
      <c r="E236" s="1" t="s">
        <v>2341</v>
      </c>
      <c r="F236" s="1" t="s">
        <v>2342</v>
      </c>
      <c r="G236" s="1" t="s">
        <v>2343</v>
      </c>
      <c r="H236" s="1" t="s">
        <v>1440</v>
      </c>
      <c r="I236" s="1" t="s">
        <v>1005</v>
      </c>
      <c r="J236" s="1" t="s">
        <v>1006</v>
      </c>
      <c r="K236">
        <v>10</v>
      </c>
      <c r="L236" s="2">
        <v>39553</v>
      </c>
      <c r="M236">
        <v>161</v>
      </c>
      <c r="N236" s="1" t="s">
        <v>177</v>
      </c>
      <c r="O236">
        <v>0</v>
      </c>
      <c r="P236" s="1" t="s">
        <v>1356</v>
      </c>
      <c r="Q236">
        <v>16</v>
      </c>
      <c r="R236">
        <v>43.5</v>
      </c>
      <c r="S236">
        <v>0</v>
      </c>
      <c r="T236">
        <v>87</v>
      </c>
      <c r="V236" s="1" t="s">
        <v>1192</v>
      </c>
      <c r="W236">
        <v>66</v>
      </c>
      <c r="X236" s="1" t="s">
        <v>2344</v>
      </c>
      <c r="Y236" s="1" t="s">
        <v>2345</v>
      </c>
      <c r="Z236">
        <v>0</v>
      </c>
      <c r="AA236">
        <v>5</v>
      </c>
      <c r="AB236">
        <v>0</v>
      </c>
      <c r="AC236" s="1" t="s">
        <v>2346</v>
      </c>
      <c r="AD236">
        <v>0</v>
      </c>
      <c r="AE236">
        <v>0</v>
      </c>
      <c r="AF236">
        <v>0</v>
      </c>
      <c r="AG236">
        <v>0</v>
      </c>
      <c r="AH236" s="1" t="s">
        <v>177</v>
      </c>
    </row>
    <row r="237" spans="1:34" x14ac:dyDescent="0.25">
      <c r="A237" s="1" t="s">
        <v>31</v>
      </c>
      <c r="C237" s="2">
        <v>43101</v>
      </c>
      <c r="D237" s="1" t="s">
        <v>32</v>
      </c>
      <c r="E237" s="1" t="s">
        <v>2347</v>
      </c>
      <c r="F237" s="1" t="s">
        <v>1052</v>
      </c>
      <c r="G237" s="1" t="s">
        <v>2348</v>
      </c>
      <c r="H237" s="1" t="s">
        <v>2349</v>
      </c>
      <c r="I237" s="1" t="s">
        <v>1005</v>
      </c>
      <c r="J237" s="1" t="s">
        <v>1006</v>
      </c>
      <c r="K237">
        <v>5</v>
      </c>
      <c r="L237" s="2">
        <v>41390</v>
      </c>
      <c r="M237">
        <v>156</v>
      </c>
      <c r="N237" s="1" t="s">
        <v>177</v>
      </c>
      <c r="O237">
        <v>0</v>
      </c>
      <c r="P237" s="1" t="s">
        <v>1599</v>
      </c>
      <c r="Q237">
        <v>7.5</v>
      </c>
      <c r="R237">
        <v>51</v>
      </c>
      <c r="S237">
        <v>0</v>
      </c>
      <c r="T237">
        <v>76</v>
      </c>
      <c r="V237" s="1" t="s">
        <v>1192</v>
      </c>
      <c r="W237">
        <v>66</v>
      </c>
      <c r="X237" s="1" t="s">
        <v>2350</v>
      </c>
      <c r="Y237" s="1" t="s">
        <v>2351</v>
      </c>
      <c r="Z237">
        <v>0</v>
      </c>
      <c r="AA237">
        <v>7</v>
      </c>
      <c r="AB237">
        <v>0</v>
      </c>
      <c r="AC237" s="1" t="s">
        <v>2352</v>
      </c>
      <c r="AD237">
        <v>0</v>
      </c>
      <c r="AE237">
        <v>0</v>
      </c>
      <c r="AF237">
        <v>0</v>
      </c>
      <c r="AG237">
        <v>0</v>
      </c>
      <c r="AH237" s="1" t="s">
        <v>177</v>
      </c>
    </row>
    <row r="238" spans="1:34" x14ac:dyDescent="0.25">
      <c r="A238" s="1" t="s">
        <v>31</v>
      </c>
      <c r="C238" s="2">
        <v>43101</v>
      </c>
      <c r="D238" s="1" t="s">
        <v>32</v>
      </c>
      <c r="E238" s="1" t="s">
        <v>2353</v>
      </c>
      <c r="F238" s="1" t="s">
        <v>2354</v>
      </c>
      <c r="G238" s="1" t="s">
        <v>2355</v>
      </c>
      <c r="H238" s="1" t="s">
        <v>1177</v>
      </c>
      <c r="I238" s="1" t="s">
        <v>1005</v>
      </c>
      <c r="J238" s="1" t="s">
        <v>1055</v>
      </c>
      <c r="K238">
        <v>6</v>
      </c>
      <c r="L238" s="2">
        <v>41007</v>
      </c>
      <c r="M238">
        <v>159</v>
      </c>
      <c r="N238" s="1" t="s">
        <v>177</v>
      </c>
      <c r="O238">
        <v>0</v>
      </c>
      <c r="P238" s="1" t="s">
        <v>1604</v>
      </c>
      <c r="Q238">
        <v>1</v>
      </c>
      <c r="R238">
        <v>52</v>
      </c>
      <c r="S238">
        <v>0</v>
      </c>
      <c r="T238">
        <v>71</v>
      </c>
      <c r="V238" s="1" t="s">
        <v>1901</v>
      </c>
      <c r="W238">
        <v>1.38</v>
      </c>
      <c r="X238" s="1" t="s">
        <v>2356</v>
      </c>
      <c r="Y238" s="1" t="s">
        <v>2357</v>
      </c>
      <c r="Z238">
        <v>0</v>
      </c>
      <c r="AA238">
        <v>0</v>
      </c>
      <c r="AB238">
        <v>0</v>
      </c>
      <c r="AC238" s="1" t="s">
        <v>2358</v>
      </c>
      <c r="AD238">
        <v>0</v>
      </c>
      <c r="AE238">
        <v>0</v>
      </c>
      <c r="AF238">
        <v>0</v>
      </c>
      <c r="AG238">
        <v>0</v>
      </c>
      <c r="AH238" s="1" t="s">
        <v>177</v>
      </c>
    </row>
    <row r="239" spans="1:34" x14ac:dyDescent="0.25">
      <c r="A239" s="1" t="s">
        <v>31</v>
      </c>
      <c r="C239" s="2">
        <v>43101</v>
      </c>
      <c r="D239" s="1" t="s">
        <v>32</v>
      </c>
      <c r="E239" s="1" t="s">
        <v>2359</v>
      </c>
      <c r="F239" s="1" t="s">
        <v>2360</v>
      </c>
      <c r="G239" s="1" t="s">
        <v>2361</v>
      </c>
      <c r="H239" s="1" t="s">
        <v>2052</v>
      </c>
      <c r="I239" s="1" t="s">
        <v>1005</v>
      </c>
      <c r="J239" s="1" t="s">
        <v>1006</v>
      </c>
      <c r="K239">
        <v>7</v>
      </c>
      <c r="L239" s="2">
        <v>40674</v>
      </c>
      <c r="M239">
        <v>159</v>
      </c>
      <c r="N239" s="1" t="s">
        <v>1007</v>
      </c>
      <c r="O239">
        <v>0</v>
      </c>
      <c r="P239" s="1" t="s">
        <v>1610</v>
      </c>
      <c r="Q239">
        <v>37</v>
      </c>
      <c r="R239">
        <v>89</v>
      </c>
      <c r="S239">
        <v>0</v>
      </c>
      <c r="T239">
        <v>41</v>
      </c>
      <c r="V239" s="1" t="s">
        <v>1192</v>
      </c>
      <c r="W239">
        <v>66</v>
      </c>
      <c r="X239" s="1" t="s">
        <v>2362</v>
      </c>
      <c r="Y239" s="1" t="s">
        <v>2363</v>
      </c>
      <c r="Z239">
        <v>0</v>
      </c>
      <c r="AA239">
        <v>7</v>
      </c>
      <c r="AB239">
        <v>0</v>
      </c>
      <c r="AC239" s="1" t="s">
        <v>2364</v>
      </c>
      <c r="AD239">
        <v>0</v>
      </c>
      <c r="AE239">
        <v>0</v>
      </c>
      <c r="AF239">
        <v>0</v>
      </c>
      <c r="AG239">
        <v>0</v>
      </c>
      <c r="AH239" s="1" t="s">
        <v>177</v>
      </c>
    </row>
    <row r="240" spans="1:34" x14ac:dyDescent="0.25">
      <c r="A240" s="1" t="s">
        <v>31</v>
      </c>
      <c r="C240" s="2">
        <v>43101</v>
      </c>
      <c r="D240" s="1" t="s">
        <v>32</v>
      </c>
      <c r="E240" s="1" t="s">
        <v>2365</v>
      </c>
      <c r="F240" s="1" t="s">
        <v>2366</v>
      </c>
      <c r="G240" s="1" t="s">
        <v>2367</v>
      </c>
      <c r="H240" s="1" t="s">
        <v>2117</v>
      </c>
      <c r="I240" s="1" t="s">
        <v>1005</v>
      </c>
      <c r="J240" s="1" t="s">
        <v>1006</v>
      </c>
      <c r="K240">
        <v>6</v>
      </c>
      <c r="L240" s="2">
        <v>41069</v>
      </c>
      <c r="M240">
        <v>166</v>
      </c>
      <c r="N240" s="1" t="s">
        <v>2306</v>
      </c>
      <c r="O240">
        <v>0</v>
      </c>
      <c r="P240" s="1" t="s">
        <v>1617</v>
      </c>
      <c r="Q240">
        <v>17</v>
      </c>
      <c r="R240">
        <v>106</v>
      </c>
      <c r="S240">
        <v>0</v>
      </c>
      <c r="T240">
        <v>24</v>
      </c>
      <c r="V240" s="1" t="s">
        <v>1303</v>
      </c>
      <c r="W240">
        <v>25</v>
      </c>
      <c r="X240" s="1" t="s">
        <v>2288</v>
      </c>
      <c r="Y240" s="1" t="s">
        <v>2368</v>
      </c>
      <c r="Z240">
        <v>0</v>
      </c>
      <c r="AA240">
        <v>0</v>
      </c>
      <c r="AB240">
        <v>0</v>
      </c>
      <c r="AC240" s="1" t="s">
        <v>2369</v>
      </c>
      <c r="AD240">
        <v>0</v>
      </c>
      <c r="AE240">
        <v>0</v>
      </c>
      <c r="AF240">
        <v>0</v>
      </c>
      <c r="AG240">
        <v>0</v>
      </c>
      <c r="AH240" s="1" t="s">
        <v>177</v>
      </c>
    </row>
    <row r="241" spans="1:34" x14ac:dyDescent="0.25">
      <c r="A241" s="1" t="s">
        <v>31</v>
      </c>
      <c r="C241" s="2">
        <v>43101</v>
      </c>
      <c r="D241" s="1" t="s">
        <v>32</v>
      </c>
      <c r="E241" s="1" t="s">
        <v>2370</v>
      </c>
      <c r="F241" s="1" t="s">
        <v>1522</v>
      </c>
      <c r="G241" s="1" t="s">
        <v>2371</v>
      </c>
      <c r="H241" s="1" t="s">
        <v>1307</v>
      </c>
      <c r="I241" s="1" t="s">
        <v>1005</v>
      </c>
      <c r="J241" s="1" t="s">
        <v>1055</v>
      </c>
      <c r="K241">
        <v>6</v>
      </c>
      <c r="L241" s="2">
        <v>41007</v>
      </c>
      <c r="M241">
        <v>161</v>
      </c>
      <c r="N241" s="1" t="s">
        <v>1046</v>
      </c>
      <c r="O241">
        <v>0</v>
      </c>
      <c r="P241" s="1" t="s">
        <v>1027</v>
      </c>
      <c r="Q241">
        <v>0</v>
      </c>
      <c r="R241">
        <v>0</v>
      </c>
      <c r="S241">
        <v>0</v>
      </c>
      <c r="T241">
        <v>118</v>
      </c>
      <c r="V241" s="1" t="s">
        <v>1691</v>
      </c>
      <c r="W241">
        <v>1.63</v>
      </c>
      <c r="X241" s="1" t="s">
        <v>2372</v>
      </c>
      <c r="Y241" s="1" t="s">
        <v>2357</v>
      </c>
      <c r="Z241">
        <v>0</v>
      </c>
      <c r="AA241">
        <v>0</v>
      </c>
      <c r="AB241">
        <v>0</v>
      </c>
      <c r="AC241" s="1" t="s">
        <v>2373</v>
      </c>
      <c r="AD241">
        <v>0</v>
      </c>
      <c r="AE241">
        <v>0</v>
      </c>
      <c r="AF241">
        <v>0</v>
      </c>
      <c r="AG241">
        <v>0</v>
      </c>
      <c r="AH241" s="1" t="s">
        <v>177</v>
      </c>
    </row>
    <row r="242" spans="1:34" x14ac:dyDescent="0.25">
      <c r="A242" s="1" t="s">
        <v>31</v>
      </c>
      <c r="C242" s="2">
        <v>43101</v>
      </c>
      <c r="D242" s="1" t="s">
        <v>32</v>
      </c>
      <c r="E242" s="1" t="s">
        <v>2374</v>
      </c>
      <c r="F242" s="1" t="s">
        <v>1203</v>
      </c>
      <c r="G242" s="1" t="s">
        <v>2375</v>
      </c>
      <c r="H242" s="1" t="s">
        <v>1014</v>
      </c>
      <c r="I242" s="1" t="s">
        <v>1005</v>
      </c>
      <c r="J242" s="1" t="s">
        <v>1055</v>
      </c>
      <c r="K242">
        <v>7</v>
      </c>
      <c r="L242" s="2">
        <v>40637</v>
      </c>
      <c r="M242">
        <v>161</v>
      </c>
      <c r="N242" s="1" t="s">
        <v>1007</v>
      </c>
      <c r="O242">
        <v>0</v>
      </c>
      <c r="P242" s="1" t="s">
        <v>1036</v>
      </c>
      <c r="Q242">
        <v>2.25</v>
      </c>
      <c r="R242">
        <v>2.25</v>
      </c>
      <c r="S242">
        <v>0</v>
      </c>
      <c r="T242">
        <v>115</v>
      </c>
      <c r="V242" s="1" t="s">
        <v>1037</v>
      </c>
      <c r="W242">
        <v>2.75</v>
      </c>
      <c r="X242" s="1" t="s">
        <v>2376</v>
      </c>
      <c r="Y242" s="1" t="s">
        <v>2330</v>
      </c>
      <c r="Z242">
        <v>0</v>
      </c>
      <c r="AA242">
        <v>0</v>
      </c>
      <c r="AB242">
        <v>0</v>
      </c>
      <c r="AC242" s="1" t="s">
        <v>2377</v>
      </c>
      <c r="AD242">
        <v>0</v>
      </c>
      <c r="AE242">
        <v>0</v>
      </c>
      <c r="AF242">
        <v>0</v>
      </c>
      <c r="AG242">
        <v>0</v>
      </c>
      <c r="AH242" s="1" t="s">
        <v>177</v>
      </c>
    </row>
    <row r="243" spans="1:34" x14ac:dyDescent="0.25">
      <c r="A243" s="1" t="s">
        <v>31</v>
      </c>
      <c r="C243" s="2">
        <v>43101</v>
      </c>
      <c r="D243" s="1" t="s">
        <v>32</v>
      </c>
      <c r="E243" s="1" t="s">
        <v>2378</v>
      </c>
      <c r="F243" s="1" t="s">
        <v>1404</v>
      </c>
      <c r="G243" s="1" t="s">
        <v>2379</v>
      </c>
      <c r="H243" s="1" t="s">
        <v>2380</v>
      </c>
      <c r="I243" s="1" t="s">
        <v>1017</v>
      </c>
      <c r="J243" s="1" t="s">
        <v>1055</v>
      </c>
      <c r="K243">
        <v>6</v>
      </c>
      <c r="L243" s="2">
        <v>40970</v>
      </c>
      <c r="M243">
        <v>161</v>
      </c>
      <c r="N243" s="1" t="s">
        <v>1191</v>
      </c>
      <c r="O243">
        <v>0</v>
      </c>
      <c r="P243" s="1" t="s">
        <v>1047</v>
      </c>
      <c r="Q243">
        <v>3</v>
      </c>
      <c r="R243">
        <v>5.25</v>
      </c>
      <c r="S243">
        <v>0</v>
      </c>
      <c r="T243">
        <v>112</v>
      </c>
      <c r="V243" s="1" t="s">
        <v>1314</v>
      </c>
      <c r="W243">
        <v>4</v>
      </c>
      <c r="X243" s="1" t="s">
        <v>2356</v>
      </c>
      <c r="Y243" s="1" t="s">
        <v>2381</v>
      </c>
      <c r="Z243">
        <v>0</v>
      </c>
      <c r="AA243">
        <v>0</v>
      </c>
      <c r="AB243">
        <v>0</v>
      </c>
      <c r="AC243" s="1" t="s">
        <v>2382</v>
      </c>
      <c r="AD243">
        <v>0</v>
      </c>
      <c r="AE243">
        <v>0</v>
      </c>
      <c r="AF243">
        <v>0</v>
      </c>
      <c r="AG243">
        <v>0</v>
      </c>
      <c r="AH243" s="1" t="s">
        <v>177</v>
      </c>
    </row>
    <row r="244" spans="1:34" x14ac:dyDescent="0.25">
      <c r="A244" s="1" t="s">
        <v>31</v>
      </c>
      <c r="C244" s="2">
        <v>43101</v>
      </c>
      <c r="D244" s="1" t="s">
        <v>32</v>
      </c>
      <c r="E244" s="1" t="s">
        <v>2383</v>
      </c>
      <c r="F244" s="1" t="s">
        <v>1354</v>
      </c>
      <c r="G244" s="1" t="s">
        <v>2384</v>
      </c>
      <c r="H244" s="1" t="s">
        <v>2385</v>
      </c>
      <c r="I244" s="1" t="s">
        <v>1005</v>
      </c>
      <c r="J244" s="1" t="s">
        <v>1055</v>
      </c>
      <c r="K244">
        <v>8</v>
      </c>
      <c r="L244" s="2">
        <v>40247</v>
      </c>
      <c r="M244">
        <v>161</v>
      </c>
      <c r="N244" s="1" t="s">
        <v>1169</v>
      </c>
      <c r="O244">
        <v>0</v>
      </c>
      <c r="P244" s="1" t="s">
        <v>1056</v>
      </c>
      <c r="Q244">
        <v>11</v>
      </c>
      <c r="R244">
        <v>16.25</v>
      </c>
      <c r="S244">
        <v>0</v>
      </c>
      <c r="T244">
        <v>101</v>
      </c>
      <c r="V244" s="1" t="s">
        <v>1303</v>
      </c>
      <c r="W244">
        <v>25</v>
      </c>
      <c r="X244" s="1" t="s">
        <v>2386</v>
      </c>
      <c r="Y244" s="1" t="s">
        <v>2319</v>
      </c>
      <c r="Z244">
        <v>0</v>
      </c>
      <c r="AA244">
        <v>0</v>
      </c>
      <c r="AB244">
        <v>0</v>
      </c>
      <c r="AC244" s="1" t="s">
        <v>2387</v>
      </c>
      <c r="AD244">
        <v>0</v>
      </c>
      <c r="AE244">
        <v>0</v>
      </c>
      <c r="AF244">
        <v>0</v>
      </c>
      <c r="AG244">
        <v>0</v>
      </c>
      <c r="AH244" s="1" t="s">
        <v>177</v>
      </c>
    </row>
    <row r="245" spans="1:34" x14ac:dyDescent="0.25">
      <c r="A245" s="1" t="s">
        <v>31</v>
      </c>
      <c r="C245" s="2">
        <v>43101</v>
      </c>
      <c r="D245" s="1" t="s">
        <v>32</v>
      </c>
      <c r="E245" s="1" t="s">
        <v>2388</v>
      </c>
      <c r="F245" s="1" t="s">
        <v>1409</v>
      </c>
      <c r="G245" s="1" t="s">
        <v>2389</v>
      </c>
      <c r="H245" s="1" t="s">
        <v>1177</v>
      </c>
      <c r="I245" s="1" t="s">
        <v>1005</v>
      </c>
      <c r="J245" s="1" t="s">
        <v>1055</v>
      </c>
      <c r="K245">
        <v>5</v>
      </c>
      <c r="L245" s="2">
        <v>41337</v>
      </c>
      <c r="M245">
        <v>159</v>
      </c>
      <c r="N245" s="1" t="s">
        <v>177</v>
      </c>
      <c r="O245">
        <v>0</v>
      </c>
      <c r="P245" s="1" t="s">
        <v>1066</v>
      </c>
      <c r="Q245">
        <v>0.5</v>
      </c>
      <c r="R245">
        <v>16.75</v>
      </c>
      <c r="S245">
        <v>0</v>
      </c>
      <c r="T245">
        <v>99</v>
      </c>
      <c r="V245" s="1" t="s">
        <v>1135</v>
      </c>
      <c r="W245">
        <v>12</v>
      </c>
      <c r="X245" s="1" t="s">
        <v>2307</v>
      </c>
      <c r="Y245" s="1" t="s">
        <v>2308</v>
      </c>
      <c r="Z245">
        <v>0</v>
      </c>
      <c r="AA245">
        <v>0</v>
      </c>
      <c r="AB245">
        <v>0</v>
      </c>
      <c r="AC245" s="1" t="s">
        <v>2390</v>
      </c>
      <c r="AD245">
        <v>0</v>
      </c>
      <c r="AE245">
        <v>0</v>
      </c>
      <c r="AF245">
        <v>0</v>
      </c>
      <c r="AG245">
        <v>0</v>
      </c>
      <c r="AH245" s="1" t="s">
        <v>177</v>
      </c>
    </row>
    <row r="246" spans="1:34" x14ac:dyDescent="0.25">
      <c r="A246" s="1" t="s">
        <v>31</v>
      </c>
      <c r="C246" s="2">
        <v>43101</v>
      </c>
      <c r="D246" s="1" t="s">
        <v>32</v>
      </c>
      <c r="E246" s="1" t="s">
        <v>2391</v>
      </c>
      <c r="F246" s="1" t="s">
        <v>1313</v>
      </c>
      <c r="G246" s="1" t="s">
        <v>2392</v>
      </c>
      <c r="H246" s="1" t="s">
        <v>1062</v>
      </c>
      <c r="I246" s="1" t="s">
        <v>1005</v>
      </c>
      <c r="J246" s="1" t="s">
        <v>1055</v>
      </c>
      <c r="K246">
        <v>6</v>
      </c>
      <c r="L246" s="2">
        <v>41007</v>
      </c>
      <c r="M246">
        <v>161</v>
      </c>
      <c r="N246" s="1" t="s">
        <v>177</v>
      </c>
      <c r="O246">
        <v>0</v>
      </c>
      <c r="P246" s="1" t="s">
        <v>1148</v>
      </c>
      <c r="Q246">
        <v>24</v>
      </c>
      <c r="R246">
        <v>40.75</v>
      </c>
      <c r="S246">
        <v>0</v>
      </c>
      <c r="T246">
        <v>79</v>
      </c>
      <c r="V246" s="1" t="s">
        <v>1135</v>
      </c>
      <c r="W246">
        <v>12</v>
      </c>
      <c r="X246" s="1" t="s">
        <v>2393</v>
      </c>
      <c r="Y246" s="1" t="s">
        <v>2394</v>
      </c>
      <c r="Z246">
        <v>0</v>
      </c>
      <c r="AA246">
        <v>0</v>
      </c>
      <c r="AB246">
        <v>0</v>
      </c>
      <c r="AC246" s="1" t="s">
        <v>2395</v>
      </c>
      <c r="AD246">
        <v>0</v>
      </c>
      <c r="AE246">
        <v>0</v>
      </c>
      <c r="AF246">
        <v>0</v>
      </c>
      <c r="AG246">
        <v>0</v>
      </c>
      <c r="AH246" s="1" t="s">
        <v>177</v>
      </c>
    </row>
    <row r="247" spans="1:34" x14ac:dyDescent="0.25">
      <c r="A247" s="1" t="s">
        <v>31</v>
      </c>
      <c r="C247" s="2">
        <v>43101</v>
      </c>
      <c r="D247" s="1" t="s">
        <v>32</v>
      </c>
      <c r="E247" s="1" t="s">
        <v>2396</v>
      </c>
      <c r="F247" s="1" t="s">
        <v>2243</v>
      </c>
      <c r="G247" s="1" t="s">
        <v>2397</v>
      </c>
      <c r="H247" s="1" t="s">
        <v>2398</v>
      </c>
      <c r="I247" s="1" t="s">
        <v>1005</v>
      </c>
      <c r="J247" s="1" t="s">
        <v>1055</v>
      </c>
      <c r="K247">
        <v>5</v>
      </c>
      <c r="L247" s="2">
        <v>41348</v>
      </c>
      <c r="M247">
        <v>159</v>
      </c>
      <c r="N247" s="1" t="s">
        <v>177</v>
      </c>
      <c r="O247">
        <v>0</v>
      </c>
      <c r="P247" s="1" t="s">
        <v>1155</v>
      </c>
      <c r="Q247">
        <v>3</v>
      </c>
      <c r="R247">
        <v>43.75</v>
      </c>
      <c r="S247">
        <v>0</v>
      </c>
      <c r="T247">
        <v>75</v>
      </c>
      <c r="V247" s="1" t="s">
        <v>1192</v>
      </c>
      <c r="W247">
        <v>66</v>
      </c>
      <c r="X247" s="1" t="s">
        <v>2399</v>
      </c>
      <c r="Y247" s="1" t="s">
        <v>2314</v>
      </c>
      <c r="Z247">
        <v>0</v>
      </c>
      <c r="AA247">
        <v>0</v>
      </c>
      <c r="AB247">
        <v>0</v>
      </c>
      <c r="AC247" s="1" t="s">
        <v>2400</v>
      </c>
      <c r="AD247">
        <v>0</v>
      </c>
      <c r="AE247">
        <v>0</v>
      </c>
      <c r="AF247">
        <v>0</v>
      </c>
      <c r="AG247">
        <v>0</v>
      </c>
      <c r="AH247" s="1" t="s">
        <v>177</v>
      </c>
    </row>
    <row r="248" spans="1:34" x14ac:dyDescent="0.25">
      <c r="A248" s="1" t="s">
        <v>31</v>
      </c>
      <c r="C248" s="2">
        <v>43101</v>
      </c>
      <c r="D248" s="1" t="s">
        <v>32</v>
      </c>
      <c r="E248" s="1" t="s">
        <v>2401</v>
      </c>
      <c r="F248" s="1" t="s">
        <v>2402</v>
      </c>
      <c r="G248" s="1" t="s">
        <v>2403</v>
      </c>
      <c r="H248" s="1" t="s">
        <v>2404</v>
      </c>
      <c r="I248" s="1" t="s">
        <v>1005</v>
      </c>
      <c r="J248" s="1" t="s">
        <v>1055</v>
      </c>
      <c r="K248">
        <v>5</v>
      </c>
      <c r="L248" s="2">
        <v>41350</v>
      </c>
      <c r="M248">
        <v>152</v>
      </c>
      <c r="N248" s="1" t="s">
        <v>177</v>
      </c>
      <c r="O248">
        <v>0</v>
      </c>
      <c r="P248" s="1" t="s">
        <v>1356</v>
      </c>
      <c r="Q248">
        <v>3.5</v>
      </c>
      <c r="R248">
        <v>47.25</v>
      </c>
      <c r="S248">
        <v>0</v>
      </c>
      <c r="T248">
        <v>71</v>
      </c>
      <c r="V248" s="1" t="s">
        <v>1192</v>
      </c>
      <c r="W248">
        <v>66</v>
      </c>
      <c r="X248" s="1" t="s">
        <v>2405</v>
      </c>
      <c r="Y248" s="1" t="s">
        <v>2406</v>
      </c>
      <c r="Z248">
        <v>0</v>
      </c>
      <c r="AA248">
        <v>7</v>
      </c>
      <c r="AB248">
        <v>0</v>
      </c>
      <c r="AC248" s="1" t="s">
        <v>2407</v>
      </c>
      <c r="AD248">
        <v>0</v>
      </c>
      <c r="AE248">
        <v>0</v>
      </c>
      <c r="AF248">
        <v>0</v>
      </c>
      <c r="AG248">
        <v>0</v>
      </c>
      <c r="AH248" s="1" t="s">
        <v>177</v>
      </c>
    </row>
    <row r="249" spans="1:34" x14ac:dyDescent="0.25">
      <c r="A249" s="1" t="s">
        <v>31</v>
      </c>
      <c r="C249" s="2">
        <v>43101</v>
      </c>
      <c r="D249" s="1" t="s">
        <v>32</v>
      </c>
      <c r="E249" s="1" t="s">
        <v>2408</v>
      </c>
      <c r="F249" s="1" t="s">
        <v>2409</v>
      </c>
      <c r="G249" s="1" t="s">
        <v>2410</v>
      </c>
      <c r="H249" s="1" t="s">
        <v>1217</v>
      </c>
      <c r="I249" s="1" t="s">
        <v>1005</v>
      </c>
      <c r="J249" s="1" t="s">
        <v>1055</v>
      </c>
      <c r="K249">
        <v>5</v>
      </c>
      <c r="L249" s="2">
        <v>41366</v>
      </c>
      <c r="M249">
        <v>159</v>
      </c>
      <c r="N249" s="1" t="s">
        <v>177</v>
      </c>
      <c r="O249">
        <v>0</v>
      </c>
      <c r="P249" s="1" t="s">
        <v>1599</v>
      </c>
      <c r="Q249">
        <v>24</v>
      </c>
      <c r="R249">
        <v>71.25</v>
      </c>
      <c r="S249">
        <v>0</v>
      </c>
      <c r="T249">
        <v>44</v>
      </c>
      <c r="V249" s="1" t="s">
        <v>1135</v>
      </c>
      <c r="W249">
        <v>12</v>
      </c>
      <c r="X249" s="1" t="s">
        <v>2399</v>
      </c>
      <c r="Y249" s="1" t="s">
        <v>2324</v>
      </c>
      <c r="Z249">
        <v>0</v>
      </c>
      <c r="AA249">
        <v>0</v>
      </c>
      <c r="AB249">
        <v>0</v>
      </c>
      <c r="AC249" s="1" t="s">
        <v>2411</v>
      </c>
      <c r="AD249">
        <v>0</v>
      </c>
      <c r="AE249">
        <v>0</v>
      </c>
      <c r="AF249">
        <v>0</v>
      </c>
      <c r="AG249">
        <v>0</v>
      </c>
      <c r="AH249" s="1" t="s">
        <v>177</v>
      </c>
    </row>
    <row r="250" spans="1:34" x14ac:dyDescent="0.25">
      <c r="A250" s="1" t="s">
        <v>31</v>
      </c>
      <c r="C250" s="2">
        <v>43101</v>
      </c>
      <c r="D250" s="1" t="s">
        <v>32</v>
      </c>
      <c r="E250" s="1" t="s">
        <v>2412</v>
      </c>
      <c r="F250" s="1" t="s">
        <v>1088</v>
      </c>
      <c r="G250" s="1" t="s">
        <v>2413</v>
      </c>
      <c r="H250" s="1" t="s">
        <v>1362</v>
      </c>
      <c r="I250" s="1" t="s">
        <v>1017</v>
      </c>
      <c r="J250" s="1" t="s">
        <v>1055</v>
      </c>
      <c r="K250">
        <v>6</v>
      </c>
      <c r="L250" s="2">
        <v>41030</v>
      </c>
      <c r="M250">
        <v>161</v>
      </c>
      <c r="N250" s="1" t="s">
        <v>177</v>
      </c>
      <c r="O250">
        <v>0</v>
      </c>
      <c r="P250" s="1" t="s">
        <v>1604</v>
      </c>
      <c r="Q250">
        <v>31</v>
      </c>
      <c r="R250">
        <v>102.3</v>
      </c>
      <c r="S250">
        <v>0</v>
      </c>
      <c r="T250">
        <v>15</v>
      </c>
      <c r="V250" s="1" t="s">
        <v>1192</v>
      </c>
      <c r="W250">
        <v>66</v>
      </c>
      <c r="X250" s="1" t="s">
        <v>2414</v>
      </c>
      <c r="Y250" s="1" t="s">
        <v>2300</v>
      </c>
      <c r="Z250">
        <v>0</v>
      </c>
      <c r="AA250">
        <v>0</v>
      </c>
      <c r="AB250">
        <v>0</v>
      </c>
      <c r="AC250" s="1" t="s">
        <v>2415</v>
      </c>
      <c r="AD250">
        <v>0</v>
      </c>
      <c r="AE250">
        <v>0</v>
      </c>
      <c r="AF250">
        <v>0</v>
      </c>
      <c r="AG250">
        <v>0</v>
      </c>
      <c r="AH250" s="1" t="s">
        <v>177</v>
      </c>
    </row>
    <row r="251" spans="1:34" x14ac:dyDescent="0.25">
      <c r="A251" s="1" t="s">
        <v>31</v>
      </c>
      <c r="C251" s="2">
        <v>43101</v>
      </c>
      <c r="D251" s="1" t="s">
        <v>32</v>
      </c>
      <c r="E251" s="1" t="s">
        <v>2416</v>
      </c>
      <c r="F251" s="1" t="s">
        <v>2257</v>
      </c>
      <c r="G251" s="1" t="s">
        <v>2417</v>
      </c>
      <c r="H251" s="1" t="s">
        <v>2418</v>
      </c>
      <c r="I251" s="1" t="s">
        <v>1005</v>
      </c>
      <c r="J251" s="1" t="s">
        <v>1055</v>
      </c>
      <c r="K251">
        <v>11</v>
      </c>
      <c r="L251" s="2">
        <v>39186</v>
      </c>
      <c r="M251">
        <v>154</v>
      </c>
      <c r="N251" s="1" t="s">
        <v>1046</v>
      </c>
      <c r="O251">
        <v>0</v>
      </c>
      <c r="P251" s="1" t="s">
        <v>1610</v>
      </c>
      <c r="Q251">
        <v>11</v>
      </c>
      <c r="R251">
        <v>113.3</v>
      </c>
      <c r="S251">
        <v>80</v>
      </c>
      <c r="T251">
        <v>4</v>
      </c>
      <c r="V251" s="1" t="s">
        <v>1349</v>
      </c>
      <c r="W251">
        <v>100</v>
      </c>
      <c r="X251" s="1" t="s">
        <v>2419</v>
      </c>
      <c r="Y251" s="1" t="s">
        <v>2351</v>
      </c>
      <c r="Z251">
        <v>0</v>
      </c>
      <c r="AA251">
        <v>7</v>
      </c>
      <c r="AB251">
        <v>0</v>
      </c>
      <c r="AC251" s="1" t="s">
        <v>2420</v>
      </c>
      <c r="AD251">
        <v>0</v>
      </c>
      <c r="AE251">
        <v>0</v>
      </c>
      <c r="AF251">
        <v>0</v>
      </c>
      <c r="AG251">
        <v>0</v>
      </c>
      <c r="AH251" s="1" t="s">
        <v>177</v>
      </c>
    </row>
    <row r="252" spans="1:34" x14ac:dyDescent="0.25">
      <c r="A252" s="1" t="s">
        <v>31</v>
      </c>
      <c r="C252" s="2">
        <v>43101</v>
      </c>
      <c r="D252" s="1" t="s">
        <v>32</v>
      </c>
      <c r="E252" s="1" t="s">
        <v>2421</v>
      </c>
      <c r="F252" s="1" t="s">
        <v>1409</v>
      </c>
      <c r="G252" s="1" t="s">
        <v>2422</v>
      </c>
      <c r="H252" s="1" t="s">
        <v>1566</v>
      </c>
      <c r="I252" s="1" t="s">
        <v>1005</v>
      </c>
      <c r="J252" s="1" t="s">
        <v>1055</v>
      </c>
      <c r="K252">
        <v>5</v>
      </c>
      <c r="L252" s="2">
        <v>41318</v>
      </c>
      <c r="M252">
        <v>159</v>
      </c>
      <c r="N252" s="1" t="s">
        <v>1007</v>
      </c>
      <c r="O252">
        <v>0</v>
      </c>
      <c r="P252" s="1" t="s">
        <v>1617</v>
      </c>
      <c r="Q252">
        <v>9.5</v>
      </c>
      <c r="R252">
        <v>122.8</v>
      </c>
      <c r="S252">
        <v>0</v>
      </c>
      <c r="V252" s="1" t="s">
        <v>1192</v>
      </c>
      <c r="W252">
        <v>66</v>
      </c>
      <c r="X252" s="1" t="s">
        <v>2423</v>
      </c>
      <c r="Y252" s="1" t="s">
        <v>2368</v>
      </c>
      <c r="Z252">
        <v>0</v>
      </c>
      <c r="AA252">
        <v>0</v>
      </c>
      <c r="AB252">
        <v>0</v>
      </c>
      <c r="AC252" s="1" t="s">
        <v>2424</v>
      </c>
      <c r="AD252">
        <v>0</v>
      </c>
      <c r="AE252">
        <v>0</v>
      </c>
      <c r="AF252">
        <v>0</v>
      </c>
      <c r="AG252">
        <v>0</v>
      </c>
      <c r="AH252" s="1" t="s">
        <v>177</v>
      </c>
    </row>
    <row r="253" spans="1:34" x14ac:dyDescent="0.25">
      <c r="A253" s="1" t="s">
        <v>31</v>
      </c>
      <c r="C253" s="2">
        <v>43101</v>
      </c>
      <c r="D253" s="1" t="s">
        <v>32</v>
      </c>
      <c r="E253" s="1" t="s">
        <v>2425</v>
      </c>
      <c r="F253" s="1" t="s">
        <v>1313</v>
      </c>
      <c r="G253" s="1" t="s">
        <v>2426</v>
      </c>
      <c r="H253" s="1" t="s">
        <v>1866</v>
      </c>
      <c r="I253" s="1" t="s">
        <v>1005</v>
      </c>
      <c r="J253" s="1" t="s">
        <v>1055</v>
      </c>
      <c r="K253">
        <v>6</v>
      </c>
      <c r="L253" s="2">
        <v>40974</v>
      </c>
      <c r="M253">
        <v>156</v>
      </c>
      <c r="N253" s="1" t="s">
        <v>177</v>
      </c>
      <c r="O253">
        <v>0</v>
      </c>
      <c r="P253" s="1" t="s">
        <v>1623</v>
      </c>
      <c r="Q253">
        <v>18</v>
      </c>
      <c r="R253">
        <v>140.80000000000001</v>
      </c>
      <c r="S253">
        <v>0</v>
      </c>
      <c r="V253" s="1" t="s">
        <v>1192</v>
      </c>
      <c r="W253">
        <v>66</v>
      </c>
      <c r="X253" s="1" t="s">
        <v>2427</v>
      </c>
      <c r="Y253" s="1" t="s">
        <v>2345</v>
      </c>
      <c r="Z253">
        <v>0</v>
      </c>
      <c r="AA253">
        <v>5</v>
      </c>
      <c r="AB253">
        <v>0</v>
      </c>
      <c r="AC253" s="1" t="s">
        <v>2428</v>
      </c>
      <c r="AD253">
        <v>0</v>
      </c>
      <c r="AE253">
        <v>0</v>
      </c>
      <c r="AF253">
        <v>0</v>
      </c>
      <c r="AG253">
        <v>0</v>
      </c>
      <c r="AH253" s="1" t="s">
        <v>177</v>
      </c>
    </row>
    <row r="254" spans="1:34" x14ac:dyDescent="0.25">
      <c r="A254" s="1" t="s">
        <v>31</v>
      </c>
      <c r="C254" s="2">
        <v>43101</v>
      </c>
      <c r="D254" s="1" t="s">
        <v>32</v>
      </c>
      <c r="E254" s="1" t="s">
        <v>2429</v>
      </c>
      <c r="F254" s="1" t="s">
        <v>1062</v>
      </c>
      <c r="G254" s="1" t="s">
        <v>1808</v>
      </c>
      <c r="H254" s="1" t="s">
        <v>1354</v>
      </c>
      <c r="I254" s="1" t="s">
        <v>1205</v>
      </c>
      <c r="J254" s="1" t="s">
        <v>1055</v>
      </c>
      <c r="K254">
        <v>5</v>
      </c>
      <c r="L254" s="2">
        <v>41381</v>
      </c>
      <c r="M254">
        <v>159</v>
      </c>
      <c r="N254" s="1" t="s">
        <v>177</v>
      </c>
      <c r="O254">
        <v>0</v>
      </c>
      <c r="P254" s="1" t="s">
        <v>2430</v>
      </c>
      <c r="Q254">
        <v>3.75</v>
      </c>
      <c r="R254">
        <v>144.5</v>
      </c>
      <c r="S254">
        <v>0</v>
      </c>
      <c r="V254" s="1" t="s">
        <v>1192</v>
      </c>
      <c r="W254">
        <v>66</v>
      </c>
      <c r="X254" s="1" t="s">
        <v>2376</v>
      </c>
      <c r="Y254" s="1" t="s">
        <v>2431</v>
      </c>
      <c r="Z254">
        <v>0</v>
      </c>
      <c r="AA254">
        <v>0</v>
      </c>
      <c r="AB254">
        <v>0</v>
      </c>
      <c r="AC254" s="1" t="s">
        <v>2432</v>
      </c>
      <c r="AD254">
        <v>0</v>
      </c>
      <c r="AE254">
        <v>0</v>
      </c>
      <c r="AF254">
        <v>0</v>
      </c>
      <c r="AG254">
        <v>0</v>
      </c>
      <c r="AH254" s="1" t="s">
        <v>177</v>
      </c>
    </row>
    <row r="255" spans="1:34" x14ac:dyDescent="0.25">
      <c r="A255" s="1" t="s">
        <v>31</v>
      </c>
      <c r="C255" s="2">
        <v>43101</v>
      </c>
      <c r="D255" s="1" t="s">
        <v>32</v>
      </c>
      <c r="E255" s="1" t="s">
        <v>2433</v>
      </c>
      <c r="F255" s="1" t="s">
        <v>1330</v>
      </c>
      <c r="G255" s="1" t="s">
        <v>2434</v>
      </c>
      <c r="H255" s="1" t="s">
        <v>2435</v>
      </c>
      <c r="I255" s="1" t="s">
        <v>1005</v>
      </c>
      <c r="J255" s="1" t="s">
        <v>1006</v>
      </c>
      <c r="K255">
        <v>9</v>
      </c>
      <c r="L255" s="2">
        <v>39885</v>
      </c>
      <c r="M255">
        <v>141</v>
      </c>
      <c r="N255" s="1" t="s">
        <v>2306</v>
      </c>
      <c r="O255">
        <v>0</v>
      </c>
      <c r="P255" s="1" t="s">
        <v>1018</v>
      </c>
      <c r="Q255">
        <v>0</v>
      </c>
      <c r="R255">
        <v>0</v>
      </c>
      <c r="S255">
        <v>104</v>
      </c>
      <c r="V255" s="1" t="s">
        <v>1075</v>
      </c>
      <c r="W255">
        <v>10</v>
      </c>
      <c r="X255" s="1" t="s">
        <v>2307</v>
      </c>
      <c r="Y255" s="1" t="s">
        <v>2436</v>
      </c>
      <c r="Z255">
        <v>0</v>
      </c>
      <c r="AA255">
        <v>7</v>
      </c>
      <c r="AB255">
        <v>0</v>
      </c>
      <c r="AC255" s="1" t="s">
        <v>2437</v>
      </c>
      <c r="AD255">
        <v>0</v>
      </c>
      <c r="AE255">
        <v>0</v>
      </c>
      <c r="AF255">
        <v>0</v>
      </c>
      <c r="AG255">
        <v>0</v>
      </c>
      <c r="AH255" s="1" t="s">
        <v>177</v>
      </c>
    </row>
    <row r="256" spans="1:34" x14ac:dyDescent="0.25">
      <c r="A256" s="1" t="s">
        <v>31</v>
      </c>
      <c r="C256" s="2">
        <v>43101</v>
      </c>
      <c r="D256" s="1" t="s">
        <v>32</v>
      </c>
      <c r="E256" s="1" t="s">
        <v>2438</v>
      </c>
      <c r="F256" s="1" t="s">
        <v>1313</v>
      </c>
      <c r="G256" s="1" t="s">
        <v>2439</v>
      </c>
      <c r="H256" s="1" t="s">
        <v>1219</v>
      </c>
      <c r="I256" s="1" t="s">
        <v>1017</v>
      </c>
      <c r="J256" s="1" t="s">
        <v>1006</v>
      </c>
      <c r="K256">
        <v>10</v>
      </c>
      <c r="L256" s="2">
        <v>39500</v>
      </c>
      <c r="M256">
        <v>153</v>
      </c>
      <c r="N256" s="1" t="s">
        <v>177</v>
      </c>
      <c r="O256">
        <v>0</v>
      </c>
      <c r="P256" s="1" t="s">
        <v>2440</v>
      </c>
      <c r="Q256">
        <v>0</v>
      </c>
      <c r="R256">
        <v>0</v>
      </c>
      <c r="S256">
        <v>116</v>
      </c>
      <c r="V256" s="1" t="s">
        <v>1340</v>
      </c>
      <c r="W256">
        <v>9</v>
      </c>
      <c r="X256" s="1" t="s">
        <v>2441</v>
      </c>
      <c r="Y256" s="1" t="s">
        <v>2442</v>
      </c>
      <c r="Z256">
        <v>0</v>
      </c>
      <c r="AA256">
        <v>7</v>
      </c>
      <c r="AB256">
        <v>0</v>
      </c>
      <c r="AC256" s="1" t="s">
        <v>2443</v>
      </c>
      <c r="AD256">
        <v>0</v>
      </c>
      <c r="AE256">
        <v>0</v>
      </c>
      <c r="AF256">
        <v>0</v>
      </c>
      <c r="AG256">
        <v>0</v>
      </c>
      <c r="AH256" s="1" t="s">
        <v>177</v>
      </c>
    </row>
    <row r="257" spans="1:34" x14ac:dyDescent="0.25">
      <c r="A257" s="1" t="s">
        <v>31</v>
      </c>
      <c r="C257" s="2">
        <v>43101</v>
      </c>
      <c r="D257" s="1" t="s">
        <v>32</v>
      </c>
      <c r="E257" s="1" t="s">
        <v>2444</v>
      </c>
      <c r="F257" s="1" t="s">
        <v>1539</v>
      </c>
      <c r="G257" s="1" t="s">
        <v>2445</v>
      </c>
      <c r="H257" s="1" t="s">
        <v>1177</v>
      </c>
      <c r="I257" s="1" t="s">
        <v>1005</v>
      </c>
      <c r="J257" s="1" t="s">
        <v>1006</v>
      </c>
      <c r="K257">
        <v>9</v>
      </c>
      <c r="L257" s="2">
        <v>39920</v>
      </c>
      <c r="M257">
        <v>150</v>
      </c>
      <c r="N257" s="1" t="s">
        <v>177</v>
      </c>
      <c r="O257">
        <v>0</v>
      </c>
      <c r="P257" s="1" t="s">
        <v>1027</v>
      </c>
      <c r="Q257">
        <v>0</v>
      </c>
      <c r="R257">
        <v>0</v>
      </c>
      <c r="S257">
        <v>113</v>
      </c>
      <c r="T257">
        <v>126</v>
      </c>
      <c r="V257" s="1" t="s">
        <v>1075</v>
      </c>
      <c r="W257">
        <v>10</v>
      </c>
      <c r="X257" s="1" t="s">
        <v>2344</v>
      </c>
      <c r="Y257" s="1" t="s">
        <v>2446</v>
      </c>
      <c r="Z257">
        <v>0</v>
      </c>
      <c r="AA257">
        <v>7</v>
      </c>
      <c r="AB257">
        <v>0</v>
      </c>
      <c r="AC257" s="1" t="s">
        <v>2447</v>
      </c>
      <c r="AD257">
        <v>0</v>
      </c>
      <c r="AE257">
        <v>0</v>
      </c>
      <c r="AF257">
        <v>0</v>
      </c>
      <c r="AG257">
        <v>0</v>
      </c>
      <c r="AH257" s="1" t="s">
        <v>177</v>
      </c>
    </row>
    <row r="258" spans="1:34" x14ac:dyDescent="0.25">
      <c r="A258" s="1" t="s">
        <v>31</v>
      </c>
      <c r="C258" s="2">
        <v>43101</v>
      </c>
      <c r="D258" s="1" t="s">
        <v>32</v>
      </c>
      <c r="E258" s="1" t="s">
        <v>2448</v>
      </c>
      <c r="F258" s="1" t="s">
        <v>2449</v>
      </c>
      <c r="G258" s="1" t="s">
        <v>2450</v>
      </c>
      <c r="H258" s="1" t="s">
        <v>2451</v>
      </c>
      <c r="I258" s="1" t="s">
        <v>1205</v>
      </c>
      <c r="J258" s="1" t="s">
        <v>1006</v>
      </c>
      <c r="K258">
        <v>8</v>
      </c>
      <c r="L258" s="2">
        <v>40260</v>
      </c>
      <c r="M258">
        <v>146</v>
      </c>
      <c r="N258" s="1" t="s">
        <v>1648</v>
      </c>
      <c r="O258">
        <v>0</v>
      </c>
      <c r="P258" s="1" t="s">
        <v>1036</v>
      </c>
      <c r="Q258">
        <v>0.75</v>
      </c>
      <c r="R258">
        <v>0.75</v>
      </c>
      <c r="S258">
        <v>102</v>
      </c>
      <c r="T258">
        <v>113</v>
      </c>
      <c r="V258" s="1" t="s">
        <v>1529</v>
      </c>
      <c r="W258">
        <v>4.5</v>
      </c>
      <c r="X258" s="1" t="s">
        <v>2452</v>
      </c>
      <c r="Y258" s="1" t="s">
        <v>2314</v>
      </c>
      <c r="Z258">
        <v>0</v>
      </c>
      <c r="AA258">
        <v>0</v>
      </c>
      <c r="AB258">
        <v>0</v>
      </c>
      <c r="AC258" s="1" t="s">
        <v>2453</v>
      </c>
      <c r="AD258">
        <v>0</v>
      </c>
      <c r="AE258">
        <v>0</v>
      </c>
      <c r="AF258">
        <v>0</v>
      </c>
      <c r="AG258">
        <v>0</v>
      </c>
      <c r="AH258" s="1" t="s">
        <v>177</v>
      </c>
    </row>
    <row r="259" spans="1:34" x14ac:dyDescent="0.25">
      <c r="A259" s="1" t="s">
        <v>31</v>
      </c>
      <c r="C259" s="2">
        <v>43101</v>
      </c>
      <c r="D259" s="1" t="s">
        <v>32</v>
      </c>
      <c r="E259" s="1" t="s">
        <v>2454</v>
      </c>
      <c r="F259" s="1" t="s">
        <v>1678</v>
      </c>
      <c r="G259" s="1" t="s">
        <v>2455</v>
      </c>
      <c r="H259" s="1" t="s">
        <v>1690</v>
      </c>
      <c r="I259" s="1" t="s">
        <v>1005</v>
      </c>
      <c r="J259" s="1" t="s">
        <v>1006</v>
      </c>
      <c r="K259">
        <v>10</v>
      </c>
      <c r="L259" s="2">
        <v>39511</v>
      </c>
      <c r="M259">
        <v>148</v>
      </c>
      <c r="N259" s="1" t="s">
        <v>1007</v>
      </c>
      <c r="O259">
        <v>0</v>
      </c>
      <c r="P259" s="1" t="s">
        <v>1047</v>
      </c>
      <c r="Q259">
        <v>14</v>
      </c>
      <c r="R259">
        <v>14.75</v>
      </c>
      <c r="S259">
        <v>107</v>
      </c>
      <c r="T259">
        <v>104</v>
      </c>
      <c r="V259" s="1" t="s">
        <v>1314</v>
      </c>
      <c r="W259">
        <v>4</v>
      </c>
      <c r="X259" s="1" t="s">
        <v>2338</v>
      </c>
      <c r="Y259" s="1" t="s">
        <v>2339</v>
      </c>
      <c r="Z259">
        <v>0</v>
      </c>
      <c r="AA259">
        <v>3</v>
      </c>
      <c r="AB259">
        <v>0</v>
      </c>
      <c r="AC259" s="1" t="s">
        <v>2456</v>
      </c>
      <c r="AD259">
        <v>0</v>
      </c>
      <c r="AE259">
        <v>0</v>
      </c>
      <c r="AF259">
        <v>0</v>
      </c>
      <c r="AG259">
        <v>0</v>
      </c>
      <c r="AH259" s="1" t="s">
        <v>177</v>
      </c>
    </row>
    <row r="260" spans="1:34" x14ac:dyDescent="0.25">
      <c r="A260" s="1" t="s">
        <v>31</v>
      </c>
      <c r="C260" s="2">
        <v>43101</v>
      </c>
      <c r="D260" s="1" t="s">
        <v>32</v>
      </c>
      <c r="E260" s="1" t="s">
        <v>2457</v>
      </c>
      <c r="F260" s="1" t="s">
        <v>1208</v>
      </c>
      <c r="G260" s="1" t="s">
        <v>2458</v>
      </c>
      <c r="H260" s="1" t="s">
        <v>1062</v>
      </c>
      <c r="I260" s="1" t="s">
        <v>1005</v>
      </c>
      <c r="J260" s="1" t="s">
        <v>1006</v>
      </c>
      <c r="K260">
        <v>6</v>
      </c>
      <c r="L260" s="2">
        <v>41045</v>
      </c>
      <c r="M260">
        <v>150</v>
      </c>
      <c r="N260" s="1" t="s">
        <v>2459</v>
      </c>
      <c r="O260">
        <v>0</v>
      </c>
      <c r="P260" s="1" t="s">
        <v>1056</v>
      </c>
      <c r="Q260">
        <v>1.5</v>
      </c>
      <c r="R260">
        <v>16.25</v>
      </c>
      <c r="S260">
        <v>106</v>
      </c>
      <c r="T260">
        <v>102</v>
      </c>
      <c r="V260" s="1" t="s">
        <v>1529</v>
      </c>
      <c r="W260">
        <v>4.5</v>
      </c>
      <c r="X260" s="1" t="s">
        <v>2460</v>
      </c>
      <c r="Y260" s="1" t="s">
        <v>2357</v>
      </c>
      <c r="Z260">
        <v>0</v>
      </c>
      <c r="AA260">
        <v>0</v>
      </c>
      <c r="AB260">
        <v>0</v>
      </c>
      <c r="AC260" s="1" t="s">
        <v>2461</v>
      </c>
      <c r="AD260">
        <v>0</v>
      </c>
      <c r="AE260">
        <v>0</v>
      </c>
      <c r="AF260">
        <v>0</v>
      </c>
      <c r="AG260">
        <v>0</v>
      </c>
      <c r="AH260" s="1" t="s">
        <v>177</v>
      </c>
    </row>
    <row r="261" spans="1:34" x14ac:dyDescent="0.25">
      <c r="A261" s="1" t="s">
        <v>31</v>
      </c>
      <c r="C261" s="2">
        <v>43101</v>
      </c>
      <c r="D261" s="1" t="s">
        <v>32</v>
      </c>
      <c r="E261" s="1" t="s">
        <v>2462</v>
      </c>
      <c r="F261" s="1" t="s">
        <v>1420</v>
      </c>
      <c r="G261" s="1" t="s">
        <v>2463</v>
      </c>
      <c r="H261" s="1" t="s">
        <v>2464</v>
      </c>
      <c r="I261" s="1" t="s">
        <v>1005</v>
      </c>
      <c r="J261" s="1" t="s">
        <v>1006</v>
      </c>
      <c r="K261">
        <v>9</v>
      </c>
      <c r="L261" s="2">
        <v>39943</v>
      </c>
      <c r="M261">
        <v>154</v>
      </c>
      <c r="N261" s="1" t="s">
        <v>1007</v>
      </c>
      <c r="O261">
        <v>0</v>
      </c>
      <c r="P261" s="1" t="s">
        <v>1066</v>
      </c>
      <c r="Q261">
        <v>4.5</v>
      </c>
      <c r="R261">
        <v>20.75</v>
      </c>
      <c r="S261">
        <v>117</v>
      </c>
      <c r="T261">
        <v>108</v>
      </c>
      <c r="V261" s="1" t="s">
        <v>1009</v>
      </c>
      <c r="W261">
        <v>16</v>
      </c>
      <c r="X261" s="1" t="s">
        <v>2460</v>
      </c>
      <c r="Y261" s="1" t="s">
        <v>2465</v>
      </c>
      <c r="Z261">
        <v>0</v>
      </c>
      <c r="AA261">
        <v>7</v>
      </c>
      <c r="AB261">
        <v>0</v>
      </c>
      <c r="AC261" s="1" t="s">
        <v>2466</v>
      </c>
      <c r="AD261">
        <v>0</v>
      </c>
      <c r="AE261">
        <v>0</v>
      </c>
      <c r="AF261">
        <v>0</v>
      </c>
      <c r="AG261">
        <v>0</v>
      </c>
      <c r="AH261" s="1" t="s">
        <v>177</v>
      </c>
    </row>
    <row r="262" spans="1:34" x14ac:dyDescent="0.25">
      <c r="A262" s="1" t="s">
        <v>31</v>
      </c>
      <c r="C262" s="2">
        <v>43101</v>
      </c>
      <c r="D262" s="1" t="s">
        <v>32</v>
      </c>
      <c r="E262" s="1" t="s">
        <v>2467</v>
      </c>
      <c r="F262" s="1" t="s">
        <v>1420</v>
      </c>
      <c r="G262" s="1" t="s">
        <v>2468</v>
      </c>
      <c r="H262" s="1" t="s">
        <v>1555</v>
      </c>
      <c r="I262" s="1" t="s">
        <v>1005</v>
      </c>
      <c r="J262" s="1" t="s">
        <v>1006</v>
      </c>
      <c r="K262">
        <v>10</v>
      </c>
      <c r="L262" s="2">
        <v>39522</v>
      </c>
      <c r="M262">
        <v>164</v>
      </c>
      <c r="N262" s="1" t="s">
        <v>1007</v>
      </c>
      <c r="O262">
        <v>0</v>
      </c>
      <c r="P262" s="1" t="s">
        <v>1148</v>
      </c>
      <c r="Q262">
        <v>0.5</v>
      </c>
      <c r="R262">
        <v>21.25</v>
      </c>
      <c r="S262">
        <v>120</v>
      </c>
      <c r="T262">
        <v>111</v>
      </c>
      <c r="V262" s="1" t="s">
        <v>1308</v>
      </c>
      <c r="W262">
        <v>3</v>
      </c>
      <c r="X262" s="1" t="s">
        <v>2469</v>
      </c>
      <c r="Y262" s="1" t="s">
        <v>2470</v>
      </c>
      <c r="Z262">
        <v>0</v>
      </c>
      <c r="AA262">
        <v>0</v>
      </c>
      <c r="AB262">
        <v>0</v>
      </c>
      <c r="AC262" s="1" t="s">
        <v>2471</v>
      </c>
      <c r="AD262">
        <v>0</v>
      </c>
      <c r="AE262">
        <v>0</v>
      </c>
      <c r="AF262">
        <v>0</v>
      </c>
      <c r="AG262">
        <v>0</v>
      </c>
      <c r="AH262" s="1" t="s">
        <v>177</v>
      </c>
    </row>
    <row r="263" spans="1:34" x14ac:dyDescent="0.25">
      <c r="A263" s="1" t="s">
        <v>31</v>
      </c>
      <c r="C263" s="2">
        <v>43101</v>
      </c>
      <c r="D263" s="1" t="s">
        <v>32</v>
      </c>
      <c r="E263" s="1" t="s">
        <v>2472</v>
      </c>
      <c r="F263" s="1" t="s">
        <v>2473</v>
      </c>
      <c r="G263" s="1" t="s">
        <v>2474</v>
      </c>
      <c r="H263" s="1" t="s">
        <v>1203</v>
      </c>
      <c r="I263" s="1" t="s">
        <v>1017</v>
      </c>
      <c r="J263" s="1" t="s">
        <v>1006</v>
      </c>
      <c r="K263">
        <v>9</v>
      </c>
      <c r="L263" s="2">
        <v>39921</v>
      </c>
      <c r="M263">
        <v>137</v>
      </c>
      <c r="N263" s="1" t="s">
        <v>1046</v>
      </c>
      <c r="O263">
        <v>0</v>
      </c>
      <c r="P263" s="1" t="s">
        <v>1018</v>
      </c>
      <c r="Q263">
        <v>0</v>
      </c>
      <c r="R263">
        <v>0</v>
      </c>
      <c r="S263">
        <v>80</v>
      </c>
      <c r="V263" s="1" t="s">
        <v>1106</v>
      </c>
      <c r="W263">
        <v>50</v>
      </c>
      <c r="X263" s="1" t="s">
        <v>2475</v>
      </c>
      <c r="Y263" s="1" t="s">
        <v>2368</v>
      </c>
      <c r="Z263">
        <v>0</v>
      </c>
      <c r="AA263">
        <v>0</v>
      </c>
      <c r="AB263">
        <v>0</v>
      </c>
      <c r="AC263" s="1" t="s">
        <v>2476</v>
      </c>
      <c r="AD263">
        <v>0</v>
      </c>
      <c r="AE263">
        <v>0</v>
      </c>
      <c r="AF263">
        <v>0</v>
      </c>
      <c r="AG263">
        <v>0</v>
      </c>
      <c r="AH263" s="1" t="s">
        <v>177</v>
      </c>
    </row>
    <row r="264" spans="1:34" x14ac:dyDescent="0.25">
      <c r="A264" s="1" t="s">
        <v>31</v>
      </c>
      <c r="C264" s="2">
        <v>43101</v>
      </c>
      <c r="D264" s="1" t="s">
        <v>32</v>
      </c>
      <c r="E264" s="1" t="s">
        <v>2477</v>
      </c>
      <c r="F264" s="1" t="s">
        <v>2478</v>
      </c>
      <c r="G264" s="1" t="s">
        <v>2479</v>
      </c>
      <c r="H264" s="1" t="s">
        <v>1064</v>
      </c>
      <c r="I264" s="1" t="s">
        <v>1005</v>
      </c>
      <c r="J264" s="1" t="s">
        <v>1006</v>
      </c>
      <c r="K264">
        <v>7</v>
      </c>
      <c r="L264" s="2">
        <v>40628</v>
      </c>
      <c r="M264">
        <v>162</v>
      </c>
      <c r="N264" s="1" t="s">
        <v>177</v>
      </c>
      <c r="O264">
        <v>0</v>
      </c>
      <c r="P264" s="1" t="s">
        <v>1018</v>
      </c>
      <c r="Q264">
        <v>0</v>
      </c>
      <c r="R264">
        <v>0</v>
      </c>
      <c r="S264">
        <v>105</v>
      </c>
      <c r="V264" s="1" t="s">
        <v>1009</v>
      </c>
      <c r="W264">
        <v>16</v>
      </c>
      <c r="X264" s="1" t="s">
        <v>2480</v>
      </c>
      <c r="Y264" s="1" t="s">
        <v>2295</v>
      </c>
      <c r="Z264">
        <v>0</v>
      </c>
      <c r="AA264">
        <v>0</v>
      </c>
      <c r="AB264">
        <v>0</v>
      </c>
      <c r="AC264" s="1" t="s">
        <v>2481</v>
      </c>
      <c r="AD264">
        <v>0</v>
      </c>
      <c r="AE264">
        <v>0</v>
      </c>
      <c r="AF264">
        <v>0</v>
      </c>
      <c r="AG264">
        <v>0</v>
      </c>
      <c r="AH264" s="1" t="s">
        <v>177</v>
      </c>
    </row>
    <row r="265" spans="1:34" x14ac:dyDescent="0.25">
      <c r="A265" s="1" t="s">
        <v>31</v>
      </c>
      <c r="C265" s="2">
        <v>43101</v>
      </c>
      <c r="D265" s="1" t="s">
        <v>32</v>
      </c>
      <c r="E265" s="1" t="s">
        <v>2482</v>
      </c>
      <c r="F265" s="1" t="s">
        <v>2483</v>
      </c>
      <c r="G265" s="1" t="s">
        <v>2484</v>
      </c>
      <c r="H265" s="1" t="s">
        <v>1014</v>
      </c>
      <c r="I265" s="1" t="s">
        <v>1005</v>
      </c>
      <c r="J265" s="1" t="s">
        <v>1006</v>
      </c>
      <c r="K265">
        <v>6</v>
      </c>
      <c r="L265" s="2">
        <v>41042</v>
      </c>
      <c r="M265">
        <v>157</v>
      </c>
      <c r="N265" s="1" t="s">
        <v>177</v>
      </c>
      <c r="O265">
        <v>0</v>
      </c>
      <c r="P265" s="1" t="s">
        <v>1018</v>
      </c>
      <c r="Q265">
        <v>0</v>
      </c>
      <c r="R265">
        <v>0</v>
      </c>
      <c r="S265">
        <v>105</v>
      </c>
      <c r="V265" s="1" t="s">
        <v>1100</v>
      </c>
      <c r="W265">
        <v>20</v>
      </c>
      <c r="X265" s="1" t="s">
        <v>2485</v>
      </c>
      <c r="Y265" s="1" t="s">
        <v>2486</v>
      </c>
      <c r="Z265">
        <v>0</v>
      </c>
      <c r="AA265">
        <v>5</v>
      </c>
      <c r="AB265">
        <v>0</v>
      </c>
      <c r="AC265" s="1" t="s">
        <v>2487</v>
      </c>
      <c r="AD265">
        <v>0</v>
      </c>
      <c r="AE265">
        <v>0</v>
      </c>
      <c r="AF265">
        <v>0</v>
      </c>
      <c r="AG265">
        <v>0</v>
      </c>
      <c r="AH265" s="1" t="s">
        <v>177</v>
      </c>
    </row>
    <row r="266" spans="1:34" x14ac:dyDescent="0.25">
      <c r="A266" s="1" t="s">
        <v>31</v>
      </c>
      <c r="C266" s="2">
        <v>43101</v>
      </c>
      <c r="D266" s="1" t="s">
        <v>32</v>
      </c>
      <c r="E266" s="1" t="s">
        <v>2488</v>
      </c>
      <c r="F266" s="1" t="s">
        <v>1062</v>
      </c>
      <c r="G266" s="1" t="s">
        <v>2489</v>
      </c>
      <c r="H266" s="1" t="s">
        <v>1534</v>
      </c>
      <c r="I266" s="1" t="s">
        <v>1017</v>
      </c>
      <c r="J266" s="1" t="s">
        <v>1055</v>
      </c>
      <c r="K266">
        <v>6</v>
      </c>
      <c r="L266" s="2">
        <v>40999</v>
      </c>
      <c r="M266">
        <v>145</v>
      </c>
      <c r="N266" s="1" t="s">
        <v>2459</v>
      </c>
      <c r="O266">
        <v>0</v>
      </c>
      <c r="P266" s="1" t="s">
        <v>1018</v>
      </c>
      <c r="Q266">
        <v>0</v>
      </c>
      <c r="R266">
        <v>0</v>
      </c>
      <c r="S266">
        <v>88</v>
      </c>
      <c r="V266" s="1" t="s">
        <v>1106</v>
      </c>
      <c r="W266">
        <v>50</v>
      </c>
      <c r="X266" s="1" t="s">
        <v>2490</v>
      </c>
      <c r="Y266" s="1" t="s">
        <v>2491</v>
      </c>
      <c r="Z266">
        <v>0</v>
      </c>
      <c r="AA266">
        <v>0</v>
      </c>
      <c r="AB266">
        <v>0</v>
      </c>
      <c r="AC266" s="1" t="s">
        <v>2492</v>
      </c>
      <c r="AD266">
        <v>0</v>
      </c>
      <c r="AE266">
        <v>0</v>
      </c>
      <c r="AF266">
        <v>0</v>
      </c>
      <c r="AG266">
        <v>0</v>
      </c>
      <c r="AH266" s="1" t="s">
        <v>177</v>
      </c>
    </row>
    <row r="267" spans="1:34" x14ac:dyDescent="0.25">
      <c r="A267" s="1" t="s">
        <v>31</v>
      </c>
      <c r="C267" s="2">
        <v>43101</v>
      </c>
      <c r="D267" s="1" t="s">
        <v>32</v>
      </c>
      <c r="E267" s="1" t="s">
        <v>2493</v>
      </c>
      <c r="F267" s="1" t="s">
        <v>2311</v>
      </c>
      <c r="G267" s="1" t="s">
        <v>2337</v>
      </c>
      <c r="H267" s="1" t="s">
        <v>1654</v>
      </c>
      <c r="I267" s="1" t="s">
        <v>1017</v>
      </c>
      <c r="J267" s="1" t="s">
        <v>1006</v>
      </c>
      <c r="K267">
        <v>7</v>
      </c>
      <c r="L267" s="2">
        <v>40630</v>
      </c>
      <c r="M267">
        <v>138</v>
      </c>
      <c r="N267" s="1" t="s">
        <v>1074</v>
      </c>
      <c r="O267">
        <v>0</v>
      </c>
      <c r="P267" s="1" t="s">
        <v>1027</v>
      </c>
      <c r="Q267">
        <v>0</v>
      </c>
      <c r="R267">
        <v>0</v>
      </c>
      <c r="S267">
        <v>81</v>
      </c>
      <c r="T267">
        <v>94</v>
      </c>
      <c r="V267" s="1" t="s">
        <v>1135</v>
      </c>
      <c r="W267">
        <v>12</v>
      </c>
      <c r="X267" s="1" t="s">
        <v>2494</v>
      </c>
      <c r="Y267" s="1" t="s">
        <v>2357</v>
      </c>
      <c r="Z267">
        <v>1</v>
      </c>
      <c r="AA267">
        <v>0</v>
      </c>
      <c r="AB267">
        <v>0</v>
      </c>
      <c r="AC267" s="1" t="s">
        <v>2495</v>
      </c>
      <c r="AD267">
        <v>0</v>
      </c>
      <c r="AE267">
        <v>0</v>
      </c>
      <c r="AF267">
        <v>0</v>
      </c>
      <c r="AG267">
        <v>0</v>
      </c>
      <c r="AH267" s="1" t="s">
        <v>177</v>
      </c>
    </row>
    <row r="268" spans="1:34" x14ac:dyDescent="0.25">
      <c r="A268" s="1" t="s">
        <v>31</v>
      </c>
      <c r="C268" s="2">
        <v>43101</v>
      </c>
      <c r="D268" s="1" t="s">
        <v>32</v>
      </c>
      <c r="E268" s="1" t="s">
        <v>2496</v>
      </c>
      <c r="F268" s="1" t="s">
        <v>1166</v>
      </c>
      <c r="G268" s="1" t="s">
        <v>2497</v>
      </c>
      <c r="H268" s="1" t="s">
        <v>1940</v>
      </c>
      <c r="I268" s="1" t="s">
        <v>1017</v>
      </c>
      <c r="J268" s="1" t="s">
        <v>1006</v>
      </c>
      <c r="K268">
        <v>10</v>
      </c>
      <c r="L268" s="2">
        <v>39538</v>
      </c>
      <c r="M268">
        <v>153</v>
      </c>
      <c r="N268" s="1" t="s">
        <v>2034</v>
      </c>
      <c r="O268">
        <v>0</v>
      </c>
      <c r="P268" s="1" t="s">
        <v>1036</v>
      </c>
      <c r="Q268">
        <v>0.75</v>
      </c>
      <c r="R268">
        <v>0.75</v>
      </c>
      <c r="S268">
        <v>99</v>
      </c>
      <c r="T268">
        <v>111</v>
      </c>
      <c r="V268" s="1" t="s">
        <v>1100</v>
      </c>
      <c r="W268">
        <v>20</v>
      </c>
      <c r="X268" s="1" t="s">
        <v>2338</v>
      </c>
      <c r="Y268" s="1" t="s">
        <v>2339</v>
      </c>
      <c r="Z268">
        <v>0</v>
      </c>
      <c r="AA268">
        <v>3</v>
      </c>
      <c r="AB268">
        <v>0</v>
      </c>
      <c r="AC268" s="1" t="s">
        <v>2498</v>
      </c>
      <c r="AD268">
        <v>0</v>
      </c>
      <c r="AE268">
        <v>0</v>
      </c>
      <c r="AF268">
        <v>0</v>
      </c>
      <c r="AG268">
        <v>0</v>
      </c>
      <c r="AH268" s="1" t="s">
        <v>177</v>
      </c>
    </row>
    <row r="269" spans="1:34" x14ac:dyDescent="0.25">
      <c r="A269" s="1" t="s">
        <v>31</v>
      </c>
      <c r="C269" s="2">
        <v>43101</v>
      </c>
      <c r="D269" s="1" t="s">
        <v>32</v>
      </c>
      <c r="E269" s="1" t="s">
        <v>2499</v>
      </c>
      <c r="F269" s="1" t="s">
        <v>2500</v>
      </c>
      <c r="G269" s="1" t="s">
        <v>2501</v>
      </c>
      <c r="H269" s="1" t="s">
        <v>1177</v>
      </c>
      <c r="I269" s="1" t="s">
        <v>1005</v>
      </c>
      <c r="J269" s="1" t="s">
        <v>1006</v>
      </c>
      <c r="K269">
        <v>9</v>
      </c>
      <c r="L269" s="2">
        <v>39929</v>
      </c>
      <c r="M269">
        <v>147</v>
      </c>
      <c r="N269" s="1" t="s">
        <v>1007</v>
      </c>
      <c r="O269">
        <v>0</v>
      </c>
      <c r="P269" s="1" t="s">
        <v>1047</v>
      </c>
      <c r="Q269">
        <v>8.5</v>
      </c>
      <c r="R269">
        <v>9.25</v>
      </c>
      <c r="S269">
        <v>97</v>
      </c>
      <c r="T269">
        <v>101</v>
      </c>
      <c r="V269" s="1" t="s">
        <v>1075</v>
      </c>
      <c r="W269">
        <v>10</v>
      </c>
      <c r="X269" s="1" t="s">
        <v>2362</v>
      </c>
      <c r="Y269" s="1" t="s">
        <v>2351</v>
      </c>
      <c r="Z269">
        <v>0</v>
      </c>
      <c r="AA269">
        <v>7</v>
      </c>
      <c r="AB269">
        <v>0</v>
      </c>
      <c r="AC269" s="1" t="s">
        <v>2502</v>
      </c>
      <c r="AD269">
        <v>0</v>
      </c>
      <c r="AE269">
        <v>0</v>
      </c>
      <c r="AF269">
        <v>0</v>
      </c>
      <c r="AG269">
        <v>0</v>
      </c>
      <c r="AH269" s="1" t="s">
        <v>177</v>
      </c>
    </row>
    <row r="270" spans="1:34" x14ac:dyDescent="0.25">
      <c r="A270" s="1" t="s">
        <v>31</v>
      </c>
      <c r="C270" s="2">
        <v>43101</v>
      </c>
      <c r="D270" s="1" t="s">
        <v>32</v>
      </c>
      <c r="E270" s="1" t="s">
        <v>2503</v>
      </c>
      <c r="F270" s="1" t="s">
        <v>1166</v>
      </c>
      <c r="G270" s="1" t="s">
        <v>2504</v>
      </c>
      <c r="H270" s="1" t="s">
        <v>1105</v>
      </c>
      <c r="I270" s="1" t="s">
        <v>1017</v>
      </c>
      <c r="J270" s="1" t="s">
        <v>1006</v>
      </c>
      <c r="K270">
        <v>6</v>
      </c>
      <c r="L270" s="2">
        <v>41019</v>
      </c>
      <c r="M270">
        <v>142</v>
      </c>
      <c r="N270" s="1" t="s">
        <v>177</v>
      </c>
      <c r="O270">
        <v>0</v>
      </c>
      <c r="P270" s="1" t="s">
        <v>1056</v>
      </c>
      <c r="Q270">
        <v>10</v>
      </c>
      <c r="R270">
        <v>19.25</v>
      </c>
      <c r="S270">
        <v>90</v>
      </c>
      <c r="T270">
        <v>85</v>
      </c>
      <c r="V270" s="1" t="s">
        <v>1253</v>
      </c>
      <c r="W270">
        <v>8</v>
      </c>
      <c r="X270" s="1" t="s">
        <v>2505</v>
      </c>
      <c r="Y270" s="1" t="s">
        <v>2506</v>
      </c>
      <c r="Z270">
        <v>0</v>
      </c>
      <c r="AA270">
        <v>5</v>
      </c>
      <c r="AB270">
        <v>0</v>
      </c>
      <c r="AC270" s="1" t="s">
        <v>2507</v>
      </c>
      <c r="AD270">
        <v>0</v>
      </c>
      <c r="AE270">
        <v>0</v>
      </c>
      <c r="AF270">
        <v>0</v>
      </c>
      <c r="AG270">
        <v>0</v>
      </c>
      <c r="AH270" s="1" t="s">
        <v>177</v>
      </c>
    </row>
    <row r="271" spans="1:34" x14ac:dyDescent="0.25">
      <c r="A271" s="1" t="s">
        <v>31</v>
      </c>
      <c r="C271" s="2">
        <v>43101</v>
      </c>
      <c r="D271" s="1" t="s">
        <v>32</v>
      </c>
      <c r="E271" s="1" t="s">
        <v>2508</v>
      </c>
      <c r="F271" s="1" t="s">
        <v>2107</v>
      </c>
      <c r="G271" s="1" t="s">
        <v>2509</v>
      </c>
      <c r="H271" s="1" t="s">
        <v>1488</v>
      </c>
      <c r="I271" s="1" t="s">
        <v>1005</v>
      </c>
      <c r="J271" s="1" t="s">
        <v>1006</v>
      </c>
      <c r="K271">
        <v>7</v>
      </c>
      <c r="L271" s="2">
        <v>40678</v>
      </c>
      <c r="M271">
        <v>148</v>
      </c>
      <c r="N271" s="1" t="s">
        <v>1007</v>
      </c>
      <c r="O271">
        <v>0</v>
      </c>
      <c r="P271" s="1" t="s">
        <v>1066</v>
      </c>
      <c r="Q271">
        <v>11</v>
      </c>
      <c r="R271">
        <v>30.25</v>
      </c>
      <c r="S271">
        <v>96</v>
      </c>
      <c r="T271">
        <v>79</v>
      </c>
      <c r="V271" s="1" t="s">
        <v>1140</v>
      </c>
      <c r="W271">
        <v>3.5</v>
      </c>
      <c r="X271" s="1" t="s">
        <v>2344</v>
      </c>
      <c r="Y271" s="1" t="s">
        <v>2345</v>
      </c>
      <c r="Z271">
        <v>0</v>
      </c>
      <c r="AA271">
        <v>5</v>
      </c>
      <c r="AB271">
        <v>0</v>
      </c>
      <c r="AC271" s="1" t="s">
        <v>2510</v>
      </c>
      <c r="AD271">
        <v>0</v>
      </c>
      <c r="AE271">
        <v>0</v>
      </c>
      <c r="AF271">
        <v>0</v>
      </c>
      <c r="AG271">
        <v>0</v>
      </c>
      <c r="AH271" s="1" t="s">
        <v>177</v>
      </c>
    </row>
    <row r="272" spans="1:34" x14ac:dyDescent="0.25">
      <c r="A272" s="1" t="s">
        <v>31</v>
      </c>
      <c r="C272" s="2">
        <v>43101</v>
      </c>
      <c r="D272" s="1" t="s">
        <v>32</v>
      </c>
      <c r="E272" s="1" t="s">
        <v>2511</v>
      </c>
      <c r="F272" s="1" t="s">
        <v>2512</v>
      </c>
      <c r="G272" s="1" t="s">
        <v>2513</v>
      </c>
      <c r="H272" s="1" t="s">
        <v>2514</v>
      </c>
      <c r="I272" s="1" t="s">
        <v>1005</v>
      </c>
      <c r="J272" s="1" t="s">
        <v>1006</v>
      </c>
      <c r="K272">
        <v>7</v>
      </c>
      <c r="L272" s="2">
        <v>40630</v>
      </c>
      <c r="M272">
        <v>161</v>
      </c>
      <c r="N272" s="1" t="s">
        <v>177</v>
      </c>
      <c r="O272">
        <v>0</v>
      </c>
      <c r="P272" s="1" t="s">
        <v>1148</v>
      </c>
      <c r="Q272">
        <v>3.25</v>
      </c>
      <c r="R272">
        <v>33.5</v>
      </c>
      <c r="S272">
        <v>104</v>
      </c>
      <c r="T272">
        <v>83</v>
      </c>
      <c r="V272" s="1" t="s">
        <v>1901</v>
      </c>
      <c r="W272">
        <v>1.38</v>
      </c>
      <c r="X272" s="1" t="s">
        <v>2356</v>
      </c>
      <c r="Y272" s="1" t="s">
        <v>2515</v>
      </c>
      <c r="Z272">
        <v>0</v>
      </c>
      <c r="AA272">
        <v>0</v>
      </c>
      <c r="AB272">
        <v>0</v>
      </c>
      <c r="AC272" s="1" t="s">
        <v>2516</v>
      </c>
      <c r="AD272">
        <v>0</v>
      </c>
      <c r="AE272">
        <v>0</v>
      </c>
      <c r="AF272">
        <v>0</v>
      </c>
      <c r="AG272">
        <v>0</v>
      </c>
      <c r="AH272" s="1" t="s">
        <v>177</v>
      </c>
    </row>
    <row r="273" spans="1:34" x14ac:dyDescent="0.25">
      <c r="A273" s="1" t="s">
        <v>31</v>
      </c>
      <c r="C273" s="2">
        <v>43101</v>
      </c>
      <c r="D273" s="1" t="s">
        <v>32</v>
      </c>
      <c r="E273" s="1" t="s">
        <v>2517</v>
      </c>
      <c r="F273" s="1" t="s">
        <v>1491</v>
      </c>
      <c r="G273" s="1" t="s">
        <v>2518</v>
      </c>
      <c r="H273" s="1" t="s">
        <v>2519</v>
      </c>
      <c r="I273" s="1" t="s">
        <v>1005</v>
      </c>
      <c r="J273" s="1" t="s">
        <v>1006</v>
      </c>
      <c r="K273">
        <v>5</v>
      </c>
      <c r="L273" s="2">
        <v>41417</v>
      </c>
      <c r="M273">
        <v>136</v>
      </c>
      <c r="N273" s="1" t="s">
        <v>177</v>
      </c>
      <c r="O273">
        <v>0</v>
      </c>
      <c r="P273" s="1" t="s">
        <v>1155</v>
      </c>
      <c r="Q273">
        <v>2</v>
      </c>
      <c r="R273">
        <v>35.5</v>
      </c>
      <c r="S273">
        <v>87</v>
      </c>
      <c r="T273">
        <v>61</v>
      </c>
      <c r="V273" s="1" t="s">
        <v>1091</v>
      </c>
      <c r="W273">
        <v>33</v>
      </c>
      <c r="X273" s="1" t="s">
        <v>2520</v>
      </c>
      <c r="Y273" s="1" t="s">
        <v>2521</v>
      </c>
      <c r="Z273">
        <v>0</v>
      </c>
      <c r="AA273">
        <v>5</v>
      </c>
      <c r="AB273">
        <v>0</v>
      </c>
      <c r="AC273" s="1" t="s">
        <v>2522</v>
      </c>
      <c r="AD273">
        <v>0</v>
      </c>
      <c r="AE273">
        <v>0</v>
      </c>
      <c r="AF273">
        <v>0</v>
      </c>
      <c r="AG273">
        <v>0</v>
      </c>
      <c r="AH273" s="1" t="s">
        <v>177</v>
      </c>
    </row>
    <row r="274" spans="1:34" x14ac:dyDescent="0.25">
      <c r="A274" s="1" t="s">
        <v>31</v>
      </c>
      <c r="C274" s="2">
        <v>43101</v>
      </c>
      <c r="D274" s="1" t="s">
        <v>32</v>
      </c>
      <c r="E274" s="1" t="s">
        <v>2523</v>
      </c>
      <c r="F274" s="1" t="s">
        <v>1420</v>
      </c>
      <c r="G274" s="1" t="s">
        <v>2524</v>
      </c>
      <c r="H274" s="1" t="s">
        <v>1105</v>
      </c>
      <c r="I274" s="1" t="s">
        <v>1005</v>
      </c>
      <c r="J274" s="1" t="s">
        <v>1006</v>
      </c>
      <c r="K274">
        <v>9</v>
      </c>
      <c r="L274" s="2">
        <v>39904</v>
      </c>
      <c r="M274">
        <v>159</v>
      </c>
      <c r="N274" s="1" t="s">
        <v>1169</v>
      </c>
      <c r="O274">
        <v>0</v>
      </c>
      <c r="P274" s="1" t="s">
        <v>1356</v>
      </c>
      <c r="Q274">
        <v>30</v>
      </c>
      <c r="R274">
        <v>65.5</v>
      </c>
      <c r="S274">
        <v>109</v>
      </c>
      <c r="T274">
        <v>56</v>
      </c>
      <c r="V274" s="1" t="s">
        <v>1009</v>
      </c>
      <c r="W274">
        <v>16</v>
      </c>
      <c r="X274" s="1" t="s">
        <v>2525</v>
      </c>
      <c r="Y274" s="1" t="s">
        <v>2526</v>
      </c>
      <c r="Z274">
        <v>0</v>
      </c>
      <c r="AA274">
        <v>7</v>
      </c>
      <c r="AB274">
        <v>0</v>
      </c>
      <c r="AC274" s="1" t="s">
        <v>2527</v>
      </c>
      <c r="AD274">
        <v>0</v>
      </c>
      <c r="AE274">
        <v>0</v>
      </c>
      <c r="AF274">
        <v>0</v>
      </c>
      <c r="AG274">
        <v>0</v>
      </c>
      <c r="AH274" s="1" t="s">
        <v>177</v>
      </c>
    </row>
    <row r="275" spans="1:34" x14ac:dyDescent="0.25">
      <c r="A275" s="1" t="s">
        <v>31</v>
      </c>
      <c r="C275" s="2">
        <v>43101</v>
      </c>
      <c r="D275" s="1" t="s">
        <v>32</v>
      </c>
      <c r="E275" s="1" t="s">
        <v>2528</v>
      </c>
      <c r="F275" s="1" t="s">
        <v>2354</v>
      </c>
      <c r="G275" s="1" t="s">
        <v>2529</v>
      </c>
      <c r="H275" s="1" t="s">
        <v>2530</v>
      </c>
      <c r="I275" s="1" t="s">
        <v>1005</v>
      </c>
      <c r="J275" s="1" t="s">
        <v>1006</v>
      </c>
      <c r="K275">
        <v>11</v>
      </c>
      <c r="L275" s="2">
        <v>39174</v>
      </c>
      <c r="M275">
        <v>150</v>
      </c>
      <c r="N275" s="1" t="s">
        <v>1046</v>
      </c>
      <c r="O275">
        <v>0</v>
      </c>
      <c r="P275" s="1" t="s">
        <v>1599</v>
      </c>
      <c r="Q275">
        <v>27</v>
      </c>
      <c r="R275">
        <v>92.5</v>
      </c>
      <c r="S275">
        <v>93</v>
      </c>
      <c r="T275">
        <v>13</v>
      </c>
      <c r="V275" s="1" t="s">
        <v>1009</v>
      </c>
      <c r="W275">
        <v>16</v>
      </c>
      <c r="X275" s="1" t="s">
        <v>2531</v>
      </c>
      <c r="Y275" s="1" t="s">
        <v>2300</v>
      </c>
      <c r="Z275">
        <v>0</v>
      </c>
      <c r="AA275">
        <v>0</v>
      </c>
      <c r="AB275">
        <v>0</v>
      </c>
      <c r="AC275" s="1" t="s">
        <v>2532</v>
      </c>
      <c r="AD275">
        <v>0</v>
      </c>
      <c r="AE275">
        <v>0</v>
      </c>
      <c r="AF275">
        <v>0</v>
      </c>
      <c r="AG275">
        <v>0</v>
      </c>
      <c r="AH275" s="1" t="s">
        <v>177</v>
      </c>
    </row>
    <row r="276" spans="1:34" x14ac:dyDescent="0.25">
      <c r="A276" s="1" t="s">
        <v>31</v>
      </c>
      <c r="C276" s="2">
        <v>43101</v>
      </c>
      <c r="D276" s="1" t="s">
        <v>32</v>
      </c>
      <c r="E276" s="1" t="s">
        <v>2533</v>
      </c>
      <c r="F276" s="1" t="s">
        <v>2534</v>
      </c>
      <c r="G276" s="1" t="s">
        <v>2535</v>
      </c>
      <c r="H276" s="1" t="s">
        <v>1177</v>
      </c>
      <c r="I276" s="1" t="s">
        <v>1005</v>
      </c>
      <c r="J276" s="1" t="s">
        <v>1006</v>
      </c>
      <c r="K276">
        <v>11</v>
      </c>
      <c r="L276" s="2">
        <v>39187</v>
      </c>
      <c r="M276">
        <v>137</v>
      </c>
      <c r="N276" s="1" t="s">
        <v>1074</v>
      </c>
      <c r="O276">
        <v>0</v>
      </c>
      <c r="P276" s="1" t="s">
        <v>1604</v>
      </c>
      <c r="Q276">
        <v>15</v>
      </c>
      <c r="R276">
        <v>107.5</v>
      </c>
      <c r="S276">
        <v>80</v>
      </c>
      <c r="V276" s="1" t="s">
        <v>1057</v>
      </c>
      <c r="W276">
        <v>40</v>
      </c>
      <c r="X276" s="1" t="s">
        <v>2419</v>
      </c>
      <c r="Y276" s="1" t="s">
        <v>2431</v>
      </c>
      <c r="Z276">
        <v>0</v>
      </c>
      <c r="AA276">
        <v>0</v>
      </c>
      <c r="AB276">
        <v>0</v>
      </c>
      <c r="AC276" s="1" t="s">
        <v>2536</v>
      </c>
      <c r="AD276">
        <v>0</v>
      </c>
      <c r="AE276">
        <v>0</v>
      </c>
      <c r="AF276">
        <v>0</v>
      </c>
      <c r="AG276">
        <v>0</v>
      </c>
      <c r="AH276" s="1" t="s">
        <v>177</v>
      </c>
    </row>
    <row r="277" spans="1:34" x14ac:dyDescent="0.25">
      <c r="A277" s="1" t="s">
        <v>31</v>
      </c>
      <c r="C277" s="2">
        <v>43101</v>
      </c>
      <c r="D277" s="1" t="s">
        <v>45</v>
      </c>
      <c r="E277" s="1" t="s">
        <v>2537</v>
      </c>
      <c r="F277" s="1" t="s">
        <v>1409</v>
      </c>
      <c r="G277" s="1" t="s">
        <v>2538</v>
      </c>
      <c r="H277" s="1" t="s">
        <v>2539</v>
      </c>
      <c r="I277" s="1" t="s">
        <v>1005</v>
      </c>
      <c r="J277" s="1" t="s">
        <v>1006</v>
      </c>
      <c r="K277">
        <v>10</v>
      </c>
      <c r="L277" s="2">
        <v>39586</v>
      </c>
      <c r="M277">
        <v>163</v>
      </c>
      <c r="N277" s="1" t="s">
        <v>1007</v>
      </c>
      <c r="O277">
        <v>0</v>
      </c>
      <c r="P277" s="1" t="s">
        <v>1008</v>
      </c>
      <c r="Q277">
        <v>0</v>
      </c>
      <c r="R277">
        <v>0</v>
      </c>
      <c r="S277">
        <v>0</v>
      </c>
      <c r="V277" s="1" t="s">
        <v>1192</v>
      </c>
      <c r="W277">
        <v>66</v>
      </c>
      <c r="X277" s="1" t="s">
        <v>2540</v>
      </c>
      <c r="Y277" s="1" t="s">
        <v>2541</v>
      </c>
      <c r="Z277">
        <v>0</v>
      </c>
      <c r="AA277">
        <v>3</v>
      </c>
      <c r="AB277">
        <v>0</v>
      </c>
      <c r="AC277" s="1" t="s">
        <v>2542</v>
      </c>
      <c r="AD277">
        <v>0</v>
      </c>
      <c r="AE277">
        <v>0</v>
      </c>
      <c r="AF277">
        <v>0</v>
      </c>
      <c r="AG277">
        <v>0</v>
      </c>
      <c r="AH277" s="1" t="s">
        <v>177</v>
      </c>
    </row>
    <row r="278" spans="1:34" x14ac:dyDescent="0.25">
      <c r="A278" s="1" t="s">
        <v>31</v>
      </c>
      <c r="C278" s="2">
        <v>43101</v>
      </c>
      <c r="D278" s="1" t="s">
        <v>45</v>
      </c>
      <c r="E278" s="1" t="s">
        <v>2543</v>
      </c>
      <c r="F278" s="1" t="s">
        <v>1938</v>
      </c>
      <c r="G278" s="1" t="s">
        <v>2544</v>
      </c>
      <c r="H278" s="1" t="s">
        <v>1168</v>
      </c>
      <c r="I278" s="1" t="s">
        <v>1005</v>
      </c>
      <c r="J278" s="1" t="s">
        <v>1006</v>
      </c>
      <c r="K278">
        <v>7</v>
      </c>
      <c r="L278" s="2">
        <v>40644</v>
      </c>
      <c r="M278">
        <v>166</v>
      </c>
      <c r="N278" s="1" t="s">
        <v>1007</v>
      </c>
      <c r="O278">
        <v>0</v>
      </c>
      <c r="P278" s="1" t="s">
        <v>1027</v>
      </c>
      <c r="Q278">
        <v>0</v>
      </c>
      <c r="R278">
        <v>0</v>
      </c>
      <c r="S278">
        <v>0</v>
      </c>
      <c r="T278">
        <v>141</v>
      </c>
      <c r="V278" s="1" t="s">
        <v>2545</v>
      </c>
      <c r="W278">
        <v>0.67</v>
      </c>
      <c r="X278" s="1" t="s">
        <v>2307</v>
      </c>
      <c r="Y278" s="1" t="s">
        <v>2324</v>
      </c>
      <c r="Z278">
        <v>0</v>
      </c>
      <c r="AA278">
        <v>0</v>
      </c>
      <c r="AB278">
        <v>0</v>
      </c>
      <c r="AC278" s="1" t="s">
        <v>2546</v>
      </c>
      <c r="AD278">
        <v>0</v>
      </c>
      <c r="AE278">
        <v>0</v>
      </c>
      <c r="AF278">
        <v>0</v>
      </c>
      <c r="AG278">
        <v>0</v>
      </c>
      <c r="AH278" s="1" t="s">
        <v>177</v>
      </c>
    </row>
    <row r="279" spans="1:34" x14ac:dyDescent="0.25">
      <c r="A279" s="1" t="s">
        <v>31</v>
      </c>
      <c r="C279" s="2">
        <v>43101</v>
      </c>
      <c r="D279" s="1" t="s">
        <v>45</v>
      </c>
      <c r="E279" s="1" t="s">
        <v>2547</v>
      </c>
      <c r="F279" s="1" t="s">
        <v>2548</v>
      </c>
      <c r="G279" s="1" t="s">
        <v>2549</v>
      </c>
      <c r="H279" s="1" t="s">
        <v>2550</v>
      </c>
      <c r="I279" s="1" t="s">
        <v>1005</v>
      </c>
      <c r="J279" s="1" t="s">
        <v>1006</v>
      </c>
      <c r="K279">
        <v>6</v>
      </c>
      <c r="L279" s="2">
        <v>41038</v>
      </c>
      <c r="M279">
        <v>166</v>
      </c>
      <c r="N279" s="1" t="s">
        <v>177</v>
      </c>
      <c r="O279">
        <v>0</v>
      </c>
      <c r="P279" s="1" t="s">
        <v>1036</v>
      </c>
      <c r="Q279">
        <v>3.25</v>
      </c>
      <c r="R279">
        <v>3.25</v>
      </c>
      <c r="S279">
        <v>0</v>
      </c>
      <c r="T279">
        <v>139</v>
      </c>
      <c r="V279" s="1" t="s">
        <v>1199</v>
      </c>
      <c r="W279">
        <v>2.25</v>
      </c>
      <c r="X279" s="1" t="s">
        <v>2356</v>
      </c>
      <c r="Y279" s="1" t="s">
        <v>2357</v>
      </c>
      <c r="Z279">
        <v>0</v>
      </c>
      <c r="AA279">
        <v>0</v>
      </c>
      <c r="AB279">
        <v>0</v>
      </c>
      <c r="AC279" s="1" t="s">
        <v>2551</v>
      </c>
      <c r="AD279">
        <v>0</v>
      </c>
      <c r="AE279">
        <v>0</v>
      </c>
      <c r="AF279">
        <v>0</v>
      </c>
      <c r="AG279">
        <v>0</v>
      </c>
      <c r="AH279" s="1" t="s">
        <v>177</v>
      </c>
    </row>
    <row r="280" spans="1:34" x14ac:dyDescent="0.25">
      <c r="A280" s="1" t="s">
        <v>31</v>
      </c>
      <c r="C280" s="2">
        <v>43101</v>
      </c>
      <c r="D280" s="1" t="s">
        <v>45</v>
      </c>
      <c r="E280" s="1" t="s">
        <v>2552</v>
      </c>
      <c r="F280" s="1" t="s">
        <v>1208</v>
      </c>
      <c r="G280" s="1" t="s">
        <v>2553</v>
      </c>
      <c r="H280" s="1" t="s">
        <v>1177</v>
      </c>
      <c r="I280" s="1" t="s">
        <v>1005</v>
      </c>
      <c r="J280" s="1" t="s">
        <v>1006</v>
      </c>
      <c r="K280">
        <v>7</v>
      </c>
      <c r="L280" s="2">
        <v>40629</v>
      </c>
      <c r="M280">
        <v>166</v>
      </c>
      <c r="N280" s="1" t="s">
        <v>177</v>
      </c>
      <c r="O280">
        <v>0</v>
      </c>
      <c r="P280" s="1" t="s">
        <v>1047</v>
      </c>
      <c r="Q280">
        <v>13</v>
      </c>
      <c r="R280">
        <v>16.25</v>
      </c>
      <c r="S280">
        <v>0</v>
      </c>
      <c r="T280">
        <v>125</v>
      </c>
      <c r="V280" s="1" t="s">
        <v>1075</v>
      </c>
      <c r="W280">
        <v>10</v>
      </c>
      <c r="X280" s="1" t="s">
        <v>2307</v>
      </c>
      <c r="Y280" s="1" t="s">
        <v>2308</v>
      </c>
      <c r="Z280">
        <v>0</v>
      </c>
      <c r="AA280">
        <v>0</v>
      </c>
      <c r="AB280">
        <v>0</v>
      </c>
      <c r="AC280" s="1" t="s">
        <v>2554</v>
      </c>
      <c r="AD280">
        <v>0</v>
      </c>
      <c r="AE280">
        <v>0</v>
      </c>
      <c r="AF280">
        <v>0</v>
      </c>
      <c r="AG280">
        <v>0</v>
      </c>
      <c r="AH280" s="1" t="s">
        <v>177</v>
      </c>
    </row>
    <row r="281" spans="1:34" x14ac:dyDescent="0.25">
      <c r="A281" s="1" t="s">
        <v>31</v>
      </c>
      <c r="C281" s="2">
        <v>43101</v>
      </c>
      <c r="D281" s="1" t="s">
        <v>45</v>
      </c>
      <c r="E281" s="1" t="s">
        <v>2555</v>
      </c>
      <c r="F281" s="1" t="s">
        <v>2556</v>
      </c>
      <c r="G281" s="1" t="s">
        <v>2557</v>
      </c>
      <c r="H281" s="1" t="s">
        <v>1755</v>
      </c>
      <c r="I281" s="1" t="s">
        <v>1005</v>
      </c>
      <c r="J281" s="1" t="s">
        <v>1006</v>
      </c>
      <c r="K281">
        <v>8</v>
      </c>
      <c r="L281" s="2">
        <v>40240</v>
      </c>
      <c r="M281">
        <v>166</v>
      </c>
      <c r="N281" s="1" t="s">
        <v>177</v>
      </c>
      <c r="O281">
        <v>0</v>
      </c>
      <c r="P281" s="1" t="s">
        <v>1056</v>
      </c>
      <c r="Q281">
        <v>7</v>
      </c>
      <c r="R281">
        <v>23.25</v>
      </c>
      <c r="S281">
        <v>0</v>
      </c>
      <c r="T281">
        <v>119</v>
      </c>
      <c r="V281" s="1" t="s">
        <v>1267</v>
      </c>
      <c r="W281">
        <v>5</v>
      </c>
      <c r="X281" s="1" t="s">
        <v>2356</v>
      </c>
      <c r="Y281" s="1" t="s">
        <v>2558</v>
      </c>
      <c r="Z281">
        <v>0</v>
      </c>
      <c r="AA281">
        <v>0</v>
      </c>
      <c r="AB281">
        <v>0</v>
      </c>
      <c r="AC281" s="1" t="s">
        <v>2559</v>
      </c>
      <c r="AD281">
        <v>0</v>
      </c>
      <c r="AE281">
        <v>0</v>
      </c>
      <c r="AF281">
        <v>0</v>
      </c>
      <c r="AG281">
        <v>0</v>
      </c>
      <c r="AH281" s="1" t="s">
        <v>177</v>
      </c>
    </row>
    <row r="282" spans="1:34" x14ac:dyDescent="0.25">
      <c r="A282" s="1" t="s">
        <v>31</v>
      </c>
      <c r="C282" s="2">
        <v>43101</v>
      </c>
      <c r="D282" s="1" t="s">
        <v>45</v>
      </c>
      <c r="E282" s="1" t="s">
        <v>2560</v>
      </c>
      <c r="F282" s="1" t="s">
        <v>1313</v>
      </c>
      <c r="G282" s="1" t="s">
        <v>2561</v>
      </c>
      <c r="H282" s="1" t="s">
        <v>1946</v>
      </c>
      <c r="I282" s="1" t="s">
        <v>1005</v>
      </c>
      <c r="J282" s="1" t="s">
        <v>1006</v>
      </c>
      <c r="K282">
        <v>8</v>
      </c>
      <c r="L282" s="2">
        <v>40297</v>
      </c>
      <c r="M282">
        <v>166</v>
      </c>
      <c r="N282" s="1" t="s">
        <v>177</v>
      </c>
      <c r="O282">
        <v>0</v>
      </c>
      <c r="P282" s="1" t="s">
        <v>1066</v>
      </c>
      <c r="Q282">
        <v>14</v>
      </c>
      <c r="R282">
        <v>37.25</v>
      </c>
      <c r="S282">
        <v>0</v>
      </c>
      <c r="T282">
        <v>103</v>
      </c>
      <c r="V282" s="1" t="s">
        <v>1303</v>
      </c>
      <c r="W282">
        <v>25</v>
      </c>
      <c r="X282" s="1" t="s">
        <v>2562</v>
      </c>
      <c r="Y282" s="1" t="s">
        <v>2295</v>
      </c>
      <c r="Z282">
        <v>0</v>
      </c>
      <c r="AA282">
        <v>0</v>
      </c>
      <c r="AB282">
        <v>0</v>
      </c>
      <c r="AC282" s="1" t="s">
        <v>2563</v>
      </c>
      <c r="AD282">
        <v>0</v>
      </c>
      <c r="AE282">
        <v>0</v>
      </c>
      <c r="AF282">
        <v>0</v>
      </c>
      <c r="AG282">
        <v>0</v>
      </c>
      <c r="AH282" s="1" t="s">
        <v>177</v>
      </c>
    </row>
    <row r="283" spans="1:34" x14ac:dyDescent="0.25">
      <c r="A283" s="1" t="s">
        <v>31</v>
      </c>
      <c r="C283" s="2">
        <v>43101</v>
      </c>
      <c r="D283" s="1" t="s">
        <v>45</v>
      </c>
      <c r="E283" s="1" t="s">
        <v>2564</v>
      </c>
      <c r="F283" s="1" t="s">
        <v>1208</v>
      </c>
      <c r="G283" s="1" t="s">
        <v>2565</v>
      </c>
      <c r="H283" s="1" t="s">
        <v>1539</v>
      </c>
      <c r="I283" s="1" t="s">
        <v>1205</v>
      </c>
      <c r="J283" s="1" t="s">
        <v>1006</v>
      </c>
      <c r="K283">
        <v>7</v>
      </c>
      <c r="L283" s="2">
        <v>40665</v>
      </c>
      <c r="M283">
        <v>161</v>
      </c>
      <c r="N283" s="1" t="s">
        <v>1046</v>
      </c>
      <c r="O283">
        <v>0</v>
      </c>
      <c r="P283" s="1" t="s">
        <v>1148</v>
      </c>
      <c r="Q283">
        <v>0.5</v>
      </c>
      <c r="R283">
        <v>37.75</v>
      </c>
      <c r="S283">
        <v>0</v>
      </c>
      <c r="T283">
        <v>102</v>
      </c>
      <c r="V283" s="1" t="s">
        <v>1057</v>
      </c>
      <c r="W283">
        <v>40</v>
      </c>
      <c r="X283" s="1" t="s">
        <v>2344</v>
      </c>
      <c r="Y283" s="1" t="s">
        <v>2345</v>
      </c>
      <c r="Z283">
        <v>0</v>
      </c>
      <c r="AA283">
        <v>5</v>
      </c>
      <c r="AB283">
        <v>0</v>
      </c>
      <c r="AC283" s="1" t="s">
        <v>2566</v>
      </c>
      <c r="AD283">
        <v>0</v>
      </c>
      <c r="AE283">
        <v>0</v>
      </c>
      <c r="AF283">
        <v>0</v>
      </c>
      <c r="AG283">
        <v>0</v>
      </c>
      <c r="AH283" s="1" t="s">
        <v>177</v>
      </c>
    </row>
    <row r="284" spans="1:34" x14ac:dyDescent="0.25">
      <c r="A284" s="1" t="s">
        <v>31</v>
      </c>
      <c r="C284" s="2">
        <v>43101</v>
      </c>
      <c r="D284" s="1" t="s">
        <v>45</v>
      </c>
      <c r="E284" s="1" t="s">
        <v>2567</v>
      </c>
      <c r="F284" s="1" t="s">
        <v>1539</v>
      </c>
      <c r="G284" s="1" t="s">
        <v>2568</v>
      </c>
      <c r="H284" s="1" t="s">
        <v>2569</v>
      </c>
      <c r="I284" s="1" t="s">
        <v>1005</v>
      </c>
      <c r="J284" s="1" t="s">
        <v>1006</v>
      </c>
      <c r="K284">
        <v>7</v>
      </c>
      <c r="L284" s="2">
        <v>40666</v>
      </c>
      <c r="M284">
        <v>166</v>
      </c>
      <c r="N284" s="1" t="s">
        <v>177</v>
      </c>
      <c r="O284">
        <v>0</v>
      </c>
      <c r="P284" s="1" t="s">
        <v>1155</v>
      </c>
      <c r="Q284">
        <v>24</v>
      </c>
      <c r="R284">
        <v>61.75</v>
      </c>
      <c r="S284">
        <v>0</v>
      </c>
      <c r="T284">
        <v>78</v>
      </c>
      <c r="V284" s="1" t="s">
        <v>1091</v>
      </c>
      <c r="W284">
        <v>33</v>
      </c>
      <c r="X284" s="1" t="s">
        <v>2570</v>
      </c>
      <c r="Y284" s="1" t="s">
        <v>2300</v>
      </c>
      <c r="Z284">
        <v>0</v>
      </c>
      <c r="AA284">
        <v>0</v>
      </c>
      <c r="AB284">
        <v>0</v>
      </c>
      <c r="AC284" s="1" t="s">
        <v>2571</v>
      </c>
      <c r="AD284">
        <v>0</v>
      </c>
      <c r="AE284">
        <v>0</v>
      </c>
      <c r="AF284">
        <v>0</v>
      </c>
      <c r="AG284">
        <v>0</v>
      </c>
      <c r="AH284" s="1" t="s">
        <v>177</v>
      </c>
    </row>
    <row r="285" spans="1:34" x14ac:dyDescent="0.25">
      <c r="A285" s="1" t="s">
        <v>31</v>
      </c>
      <c r="C285" s="2">
        <v>43101</v>
      </c>
      <c r="D285" s="1" t="s">
        <v>45</v>
      </c>
      <c r="E285" s="1" t="s">
        <v>2572</v>
      </c>
      <c r="F285" s="1" t="s">
        <v>1844</v>
      </c>
      <c r="G285" s="1" t="s">
        <v>2573</v>
      </c>
      <c r="H285" s="1" t="s">
        <v>2574</v>
      </c>
      <c r="I285" s="1" t="s">
        <v>1045</v>
      </c>
      <c r="J285" s="1" t="s">
        <v>1006</v>
      </c>
      <c r="K285">
        <v>12</v>
      </c>
      <c r="L285" s="2">
        <v>38781</v>
      </c>
      <c r="M285">
        <v>149</v>
      </c>
      <c r="N285" s="1" t="s">
        <v>1169</v>
      </c>
      <c r="O285">
        <v>0</v>
      </c>
      <c r="P285" s="1" t="s">
        <v>1018</v>
      </c>
      <c r="Q285">
        <v>0</v>
      </c>
      <c r="R285">
        <v>0</v>
      </c>
      <c r="S285">
        <v>108</v>
      </c>
      <c r="V285" s="1" t="s">
        <v>1091</v>
      </c>
      <c r="W285">
        <v>33</v>
      </c>
      <c r="X285" s="1" t="s">
        <v>2531</v>
      </c>
      <c r="Y285" s="1" t="s">
        <v>2300</v>
      </c>
      <c r="Z285">
        <v>0</v>
      </c>
      <c r="AA285">
        <v>0</v>
      </c>
      <c r="AB285">
        <v>0</v>
      </c>
      <c r="AC285" s="1" t="s">
        <v>2575</v>
      </c>
      <c r="AD285">
        <v>0</v>
      </c>
      <c r="AE285">
        <v>0</v>
      </c>
      <c r="AF285">
        <v>0</v>
      </c>
      <c r="AG285">
        <v>0</v>
      </c>
      <c r="AH285" s="1" t="s">
        <v>177</v>
      </c>
    </row>
    <row r="286" spans="1:34" x14ac:dyDescent="0.25">
      <c r="A286" s="1" t="s">
        <v>31</v>
      </c>
      <c r="C286" s="2">
        <v>43101</v>
      </c>
      <c r="D286" s="1" t="s">
        <v>45</v>
      </c>
      <c r="E286" s="1" t="s">
        <v>2576</v>
      </c>
      <c r="F286" s="1" t="s">
        <v>1888</v>
      </c>
      <c r="G286" s="1" t="s">
        <v>2577</v>
      </c>
      <c r="H286" s="1" t="s">
        <v>2578</v>
      </c>
      <c r="I286" s="1" t="s">
        <v>1205</v>
      </c>
      <c r="J286" s="1" t="s">
        <v>1006</v>
      </c>
      <c r="K286">
        <v>10</v>
      </c>
      <c r="L286" s="2">
        <v>39566</v>
      </c>
      <c r="M286">
        <v>142</v>
      </c>
      <c r="N286" s="1" t="s">
        <v>177</v>
      </c>
      <c r="O286">
        <v>0</v>
      </c>
      <c r="P286" s="1" t="s">
        <v>1027</v>
      </c>
      <c r="Q286">
        <v>0</v>
      </c>
      <c r="R286">
        <v>0</v>
      </c>
      <c r="S286">
        <v>106</v>
      </c>
      <c r="T286">
        <v>119</v>
      </c>
      <c r="V286" s="1" t="s">
        <v>1340</v>
      </c>
      <c r="W286">
        <v>9</v>
      </c>
      <c r="X286" s="1" t="s">
        <v>2579</v>
      </c>
      <c r="Y286" s="1" t="s">
        <v>2345</v>
      </c>
      <c r="Z286">
        <v>2</v>
      </c>
      <c r="AA286">
        <v>5</v>
      </c>
      <c r="AB286">
        <v>0</v>
      </c>
      <c r="AC286" s="1" t="s">
        <v>2580</v>
      </c>
      <c r="AD286">
        <v>0</v>
      </c>
      <c r="AE286">
        <v>0</v>
      </c>
      <c r="AF286">
        <v>0</v>
      </c>
      <c r="AG286">
        <v>0</v>
      </c>
      <c r="AH286" s="1" t="s">
        <v>177</v>
      </c>
    </row>
    <row r="287" spans="1:34" x14ac:dyDescent="0.25">
      <c r="A287" s="1" t="s">
        <v>31</v>
      </c>
      <c r="C287" s="2">
        <v>43101</v>
      </c>
      <c r="D287" s="1" t="s">
        <v>45</v>
      </c>
      <c r="E287" s="1" t="s">
        <v>2581</v>
      </c>
      <c r="F287" s="1" t="s">
        <v>1277</v>
      </c>
      <c r="G287" s="1" t="s">
        <v>2582</v>
      </c>
      <c r="H287" s="1" t="s">
        <v>2583</v>
      </c>
      <c r="I287" s="1" t="s">
        <v>1005</v>
      </c>
      <c r="J287" s="1" t="s">
        <v>1006</v>
      </c>
      <c r="K287">
        <v>10</v>
      </c>
      <c r="L287" s="2">
        <v>39590</v>
      </c>
      <c r="M287">
        <v>157</v>
      </c>
      <c r="N287" s="1" t="s">
        <v>177</v>
      </c>
      <c r="O287">
        <v>0</v>
      </c>
      <c r="P287" s="1" t="s">
        <v>1036</v>
      </c>
      <c r="Q287">
        <v>1.5</v>
      </c>
      <c r="R287">
        <v>1.5</v>
      </c>
      <c r="S287">
        <v>116</v>
      </c>
      <c r="T287">
        <v>129</v>
      </c>
      <c r="V287" s="1" t="s">
        <v>1253</v>
      </c>
      <c r="W287">
        <v>8</v>
      </c>
      <c r="X287" s="1" t="s">
        <v>2584</v>
      </c>
      <c r="Y287" s="1" t="s">
        <v>2357</v>
      </c>
      <c r="Z287">
        <v>0</v>
      </c>
      <c r="AA287">
        <v>0</v>
      </c>
      <c r="AB287">
        <v>0</v>
      </c>
      <c r="AC287" s="1" t="s">
        <v>2585</v>
      </c>
      <c r="AD287">
        <v>0</v>
      </c>
      <c r="AE287">
        <v>0</v>
      </c>
      <c r="AF287">
        <v>0</v>
      </c>
      <c r="AG287">
        <v>0</v>
      </c>
      <c r="AH287" s="1" t="s">
        <v>177</v>
      </c>
    </row>
    <row r="288" spans="1:34" x14ac:dyDescent="0.25">
      <c r="A288" s="1" t="s">
        <v>31</v>
      </c>
      <c r="C288" s="2">
        <v>43101</v>
      </c>
      <c r="D288" s="1" t="s">
        <v>45</v>
      </c>
      <c r="E288" s="1" t="s">
        <v>2586</v>
      </c>
      <c r="F288" s="1" t="s">
        <v>1539</v>
      </c>
      <c r="G288" s="1" t="s">
        <v>2587</v>
      </c>
      <c r="H288" s="1" t="s">
        <v>1654</v>
      </c>
      <c r="I288" s="1" t="s">
        <v>1005</v>
      </c>
      <c r="J288" s="1" t="s">
        <v>1006</v>
      </c>
      <c r="K288">
        <v>10</v>
      </c>
      <c r="L288" s="2">
        <v>39566</v>
      </c>
      <c r="M288">
        <v>159</v>
      </c>
      <c r="N288" s="1" t="s">
        <v>1169</v>
      </c>
      <c r="O288">
        <v>0</v>
      </c>
      <c r="P288" s="1" t="s">
        <v>1047</v>
      </c>
      <c r="Q288">
        <v>10</v>
      </c>
      <c r="R288">
        <v>11.5</v>
      </c>
      <c r="S288">
        <v>118</v>
      </c>
      <c r="T288">
        <v>120</v>
      </c>
      <c r="V288" s="1" t="s">
        <v>1253</v>
      </c>
      <c r="W288">
        <v>8</v>
      </c>
      <c r="X288" s="1" t="s">
        <v>2307</v>
      </c>
      <c r="Y288" s="1" t="s">
        <v>2308</v>
      </c>
      <c r="Z288">
        <v>0</v>
      </c>
      <c r="AA288">
        <v>0</v>
      </c>
      <c r="AB288">
        <v>0</v>
      </c>
      <c r="AC288" s="1" t="s">
        <v>2588</v>
      </c>
      <c r="AD288">
        <v>0</v>
      </c>
      <c r="AE288">
        <v>0</v>
      </c>
      <c r="AF288">
        <v>0</v>
      </c>
      <c r="AG288">
        <v>0</v>
      </c>
      <c r="AH288" s="1" t="s">
        <v>177</v>
      </c>
    </row>
    <row r="289" spans="1:34" x14ac:dyDescent="0.25">
      <c r="A289" s="1" t="s">
        <v>31</v>
      </c>
      <c r="C289" s="2">
        <v>43101</v>
      </c>
      <c r="D289" s="1" t="s">
        <v>45</v>
      </c>
      <c r="E289" s="1" t="s">
        <v>2589</v>
      </c>
      <c r="F289" s="1" t="s">
        <v>2590</v>
      </c>
      <c r="G289" s="1" t="s">
        <v>2591</v>
      </c>
      <c r="H289" s="1" t="s">
        <v>2592</v>
      </c>
      <c r="I289" s="1" t="s">
        <v>1005</v>
      </c>
      <c r="J289" s="1" t="s">
        <v>1055</v>
      </c>
      <c r="K289">
        <v>7</v>
      </c>
      <c r="L289" s="2">
        <v>40601</v>
      </c>
      <c r="M289">
        <v>157</v>
      </c>
      <c r="N289" s="1" t="s">
        <v>177</v>
      </c>
      <c r="O289">
        <v>0</v>
      </c>
      <c r="P289" s="1" t="s">
        <v>1056</v>
      </c>
      <c r="Q289">
        <v>1</v>
      </c>
      <c r="R289">
        <v>12.5</v>
      </c>
      <c r="S289">
        <v>116</v>
      </c>
      <c r="T289">
        <v>117</v>
      </c>
      <c r="V289" s="1" t="s">
        <v>1813</v>
      </c>
      <c r="W289">
        <v>6.5</v>
      </c>
      <c r="X289" s="1" t="s">
        <v>2288</v>
      </c>
      <c r="Y289" s="1" t="s">
        <v>2314</v>
      </c>
      <c r="Z289">
        <v>0</v>
      </c>
      <c r="AA289">
        <v>0</v>
      </c>
      <c r="AB289">
        <v>0</v>
      </c>
      <c r="AC289" s="1" t="s">
        <v>2593</v>
      </c>
      <c r="AD289">
        <v>0</v>
      </c>
      <c r="AE289">
        <v>0</v>
      </c>
      <c r="AF289">
        <v>0</v>
      </c>
      <c r="AG289">
        <v>0</v>
      </c>
      <c r="AH289" s="1" t="s">
        <v>177</v>
      </c>
    </row>
    <row r="290" spans="1:34" x14ac:dyDescent="0.25">
      <c r="A290" s="1" t="s">
        <v>31</v>
      </c>
      <c r="C290" s="2">
        <v>43101</v>
      </c>
      <c r="D290" s="1" t="s">
        <v>45</v>
      </c>
      <c r="E290" s="1" t="s">
        <v>2594</v>
      </c>
      <c r="F290" s="1" t="s">
        <v>1961</v>
      </c>
      <c r="G290" s="1" t="s">
        <v>2595</v>
      </c>
      <c r="H290" s="1" t="s">
        <v>2596</v>
      </c>
      <c r="I290" s="1" t="s">
        <v>1005</v>
      </c>
      <c r="J290" s="1" t="s">
        <v>1006</v>
      </c>
      <c r="K290">
        <v>9</v>
      </c>
      <c r="L290" s="2">
        <v>39909</v>
      </c>
      <c r="M290">
        <v>165</v>
      </c>
      <c r="N290" s="1" t="s">
        <v>1169</v>
      </c>
      <c r="O290">
        <v>0</v>
      </c>
      <c r="P290" s="1" t="s">
        <v>1066</v>
      </c>
      <c r="Q290">
        <v>5.5</v>
      </c>
      <c r="R290">
        <v>18</v>
      </c>
      <c r="S290">
        <v>124</v>
      </c>
      <c r="T290">
        <v>123</v>
      </c>
      <c r="V290" s="1" t="s">
        <v>1267</v>
      </c>
      <c r="W290">
        <v>5</v>
      </c>
      <c r="X290" s="1" t="s">
        <v>2452</v>
      </c>
      <c r="Y290" s="1" t="s">
        <v>2324</v>
      </c>
      <c r="Z290">
        <v>0</v>
      </c>
      <c r="AA290">
        <v>0</v>
      </c>
      <c r="AB290">
        <v>0</v>
      </c>
      <c r="AC290" s="1" t="s">
        <v>2597</v>
      </c>
      <c r="AD290">
        <v>0</v>
      </c>
      <c r="AE290">
        <v>0</v>
      </c>
      <c r="AF290">
        <v>0</v>
      </c>
      <c r="AG290">
        <v>0</v>
      </c>
      <c r="AH290" s="1" t="s">
        <v>177</v>
      </c>
    </row>
    <row r="291" spans="1:34" x14ac:dyDescent="0.25">
      <c r="A291" s="1" t="s">
        <v>31</v>
      </c>
      <c r="C291" s="2">
        <v>43101</v>
      </c>
      <c r="D291" s="1" t="s">
        <v>45</v>
      </c>
      <c r="E291" s="1" t="s">
        <v>2598</v>
      </c>
      <c r="F291" s="1" t="s">
        <v>1822</v>
      </c>
      <c r="G291" s="1" t="s">
        <v>2599</v>
      </c>
      <c r="H291" s="1" t="s">
        <v>2600</v>
      </c>
      <c r="I291" s="1" t="s">
        <v>1005</v>
      </c>
      <c r="J291" s="1" t="s">
        <v>1006</v>
      </c>
      <c r="K291">
        <v>9</v>
      </c>
      <c r="L291" s="2">
        <v>39922</v>
      </c>
      <c r="M291">
        <v>157</v>
      </c>
      <c r="N291" s="1" t="s">
        <v>1169</v>
      </c>
      <c r="O291">
        <v>0</v>
      </c>
      <c r="P291" s="1" t="s">
        <v>1148</v>
      </c>
      <c r="Q291">
        <v>1.5</v>
      </c>
      <c r="R291">
        <v>19.5</v>
      </c>
      <c r="S291">
        <v>115</v>
      </c>
      <c r="T291">
        <v>110</v>
      </c>
      <c r="V291" s="1" t="s">
        <v>2601</v>
      </c>
      <c r="W291">
        <v>4</v>
      </c>
      <c r="X291" s="1" t="s">
        <v>2362</v>
      </c>
      <c r="Y291" s="1" t="s">
        <v>2330</v>
      </c>
      <c r="Z291">
        <v>2</v>
      </c>
      <c r="AA291">
        <v>0</v>
      </c>
      <c r="AB291">
        <v>0</v>
      </c>
      <c r="AC291" s="1" t="s">
        <v>2602</v>
      </c>
      <c r="AD291">
        <v>0</v>
      </c>
      <c r="AE291">
        <v>0</v>
      </c>
      <c r="AF291">
        <v>0</v>
      </c>
      <c r="AG291">
        <v>0</v>
      </c>
      <c r="AH291" s="1" t="s">
        <v>177</v>
      </c>
    </row>
    <row r="292" spans="1:34" x14ac:dyDescent="0.25">
      <c r="A292" s="1" t="s">
        <v>31</v>
      </c>
      <c r="C292" s="2">
        <v>43101</v>
      </c>
      <c r="D292" s="1" t="s">
        <v>45</v>
      </c>
      <c r="E292" s="1" t="s">
        <v>2603</v>
      </c>
      <c r="F292" s="1" t="s">
        <v>2354</v>
      </c>
      <c r="G292" s="1" t="s">
        <v>2604</v>
      </c>
      <c r="H292" s="1" t="s">
        <v>2605</v>
      </c>
      <c r="I292" s="1" t="s">
        <v>1205</v>
      </c>
      <c r="J292" s="1" t="s">
        <v>1006</v>
      </c>
      <c r="K292">
        <v>7</v>
      </c>
      <c r="L292" s="2">
        <v>40696</v>
      </c>
      <c r="M292">
        <v>154</v>
      </c>
      <c r="N292" s="1" t="s">
        <v>1007</v>
      </c>
      <c r="O292">
        <v>0</v>
      </c>
      <c r="P292" s="1" t="s">
        <v>1155</v>
      </c>
      <c r="Q292">
        <v>1.75</v>
      </c>
      <c r="R292">
        <v>21.25</v>
      </c>
      <c r="S292">
        <v>120</v>
      </c>
      <c r="T292">
        <v>112</v>
      </c>
      <c r="V292" s="1" t="s">
        <v>1112</v>
      </c>
      <c r="W292">
        <v>7</v>
      </c>
      <c r="X292" s="1" t="s">
        <v>2307</v>
      </c>
      <c r="Y292" s="1" t="s">
        <v>2436</v>
      </c>
      <c r="Z292">
        <v>0</v>
      </c>
      <c r="AA292">
        <v>7</v>
      </c>
      <c r="AB292">
        <v>0</v>
      </c>
      <c r="AC292" s="1" t="s">
        <v>2606</v>
      </c>
      <c r="AD292">
        <v>0</v>
      </c>
      <c r="AE292">
        <v>0</v>
      </c>
      <c r="AF292">
        <v>0</v>
      </c>
      <c r="AG292">
        <v>0</v>
      </c>
      <c r="AH292" s="1" t="s">
        <v>177</v>
      </c>
    </row>
    <row r="293" spans="1:34" x14ac:dyDescent="0.25">
      <c r="A293" s="1" t="s">
        <v>31</v>
      </c>
      <c r="C293" s="2">
        <v>43101</v>
      </c>
      <c r="D293" s="1" t="s">
        <v>45</v>
      </c>
      <c r="E293" s="1" t="s">
        <v>2607</v>
      </c>
      <c r="F293" s="1" t="s">
        <v>1409</v>
      </c>
      <c r="G293" s="1" t="s">
        <v>2608</v>
      </c>
      <c r="H293" s="1" t="s">
        <v>1105</v>
      </c>
      <c r="I293" s="1" t="s">
        <v>1005</v>
      </c>
      <c r="J293" s="1" t="s">
        <v>1006</v>
      </c>
      <c r="K293">
        <v>9</v>
      </c>
      <c r="L293" s="2">
        <v>39864</v>
      </c>
      <c r="M293">
        <v>152</v>
      </c>
      <c r="N293" s="1" t="s">
        <v>2609</v>
      </c>
      <c r="O293">
        <v>0</v>
      </c>
      <c r="P293" s="1" t="s">
        <v>1356</v>
      </c>
      <c r="Q293">
        <v>0.3</v>
      </c>
      <c r="R293">
        <v>21.55</v>
      </c>
      <c r="S293">
        <v>111</v>
      </c>
      <c r="T293">
        <v>102</v>
      </c>
      <c r="V293" s="1" t="s">
        <v>1009</v>
      </c>
      <c r="W293">
        <v>16</v>
      </c>
      <c r="X293" s="1" t="s">
        <v>2423</v>
      </c>
      <c r="Y293" s="1" t="s">
        <v>2368</v>
      </c>
      <c r="Z293">
        <v>0</v>
      </c>
      <c r="AA293">
        <v>0</v>
      </c>
      <c r="AB293">
        <v>0</v>
      </c>
      <c r="AC293" s="1" t="s">
        <v>2610</v>
      </c>
      <c r="AD293">
        <v>0</v>
      </c>
      <c r="AE293">
        <v>0</v>
      </c>
      <c r="AF293">
        <v>0</v>
      </c>
      <c r="AG293">
        <v>0</v>
      </c>
      <c r="AH293" s="1" t="s">
        <v>177</v>
      </c>
    </row>
    <row r="294" spans="1:34" x14ac:dyDescent="0.25">
      <c r="A294" s="1" t="s">
        <v>31</v>
      </c>
      <c r="C294" s="2">
        <v>43101</v>
      </c>
      <c r="D294" s="1" t="s">
        <v>45</v>
      </c>
      <c r="E294" s="1" t="s">
        <v>2611</v>
      </c>
      <c r="F294" s="1" t="s">
        <v>1775</v>
      </c>
      <c r="G294" s="1" t="s">
        <v>2612</v>
      </c>
      <c r="H294" s="1" t="s">
        <v>2613</v>
      </c>
      <c r="I294" s="1" t="s">
        <v>1005</v>
      </c>
      <c r="J294" s="1" t="s">
        <v>1006</v>
      </c>
      <c r="K294">
        <v>10</v>
      </c>
      <c r="L294" s="2">
        <v>39509</v>
      </c>
      <c r="M294">
        <v>152</v>
      </c>
      <c r="N294" s="1" t="s">
        <v>177</v>
      </c>
      <c r="O294">
        <v>0</v>
      </c>
      <c r="P294" s="1" t="s">
        <v>1599</v>
      </c>
      <c r="Q294">
        <v>4.5</v>
      </c>
      <c r="R294">
        <v>26.05</v>
      </c>
      <c r="S294">
        <v>111</v>
      </c>
      <c r="T294">
        <v>98</v>
      </c>
      <c r="V294" s="1" t="s">
        <v>1422</v>
      </c>
      <c r="W294">
        <v>6</v>
      </c>
      <c r="X294" s="1" t="s">
        <v>2614</v>
      </c>
      <c r="Y294" s="1" t="s">
        <v>2319</v>
      </c>
      <c r="Z294">
        <v>0</v>
      </c>
      <c r="AA294">
        <v>0</v>
      </c>
      <c r="AB294">
        <v>0</v>
      </c>
      <c r="AC294" s="1" t="s">
        <v>2615</v>
      </c>
      <c r="AD294">
        <v>0</v>
      </c>
      <c r="AE294">
        <v>0</v>
      </c>
      <c r="AF294">
        <v>0</v>
      </c>
      <c r="AG294">
        <v>0</v>
      </c>
      <c r="AH294" s="1" t="s">
        <v>177</v>
      </c>
    </row>
    <row r="295" spans="1:34" x14ac:dyDescent="0.25">
      <c r="A295" s="1" t="s">
        <v>31</v>
      </c>
      <c r="C295" s="2">
        <v>43101</v>
      </c>
      <c r="D295" s="1" t="s">
        <v>45</v>
      </c>
      <c r="E295" s="1" t="s">
        <v>2616</v>
      </c>
      <c r="F295" s="1" t="s">
        <v>1967</v>
      </c>
      <c r="G295" s="1" t="s">
        <v>2617</v>
      </c>
      <c r="H295" s="1" t="s">
        <v>1284</v>
      </c>
      <c r="I295" s="1" t="s">
        <v>1005</v>
      </c>
      <c r="J295" s="1" t="s">
        <v>1006</v>
      </c>
      <c r="K295">
        <v>12</v>
      </c>
      <c r="L295" s="2">
        <v>38792</v>
      </c>
      <c r="M295">
        <v>131</v>
      </c>
      <c r="N295" s="1" t="s">
        <v>1074</v>
      </c>
      <c r="O295">
        <v>0</v>
      </c>
      <c r="P295" s="1" t="s">
        <v>1604</v>
      </c>
      <c r="Q295">
        <v>11</v>
      </c>
      <c r="R295">
        <v>37.049999999999997</v>
      </c>
      <c r="S295">
        <v>95</v>
      </c>
      <c r="T295">
        <v>71</v>
      </c>
      <c r="V295" s="1" t="s">
        <v>1091</v>
      </c>
      <c r="W295">
        <v>33</v>
      </c>
      <c r="X295" s="1" t="s">
        <v>2350</v>
      </c>
      <c r="Y295" s="1" t="s">
        <v>2521</v>
      </c>
      <c r="Z295">
        <v>0</v>
      </c>
      <c r="AA295">
        <v>5</v>
      </c>
      <c r="AB295">
        <v>0</v>
      </c>
      <c r="AC295" s="1" t="s">
        <v>2618</v>
      </c>
      <c r="AD295">
        <v>0</v>
      </c>
      <c r="AE295">
        <v>0</v>
      </c>
      <c r="AF295">
        <v>0</v>
      </c>
      <c r="AG295">
        <v>0</v>
      </c>
      <c r="AH295" s="1" t="s">
        <v>177</v>
      </c>
    </row>
    <row r="296" spans="1:34" x14ac:dyDescent="0.25">
      <c r="A296" s="1" t="s">
        <v>31</v>
      </c>
      <c r="C296" s="2">
        <v>43101</v>
      </c>
      <c r="D296" s="1" t="s">
        <v>45</v>
      </c>
      <c r="E296" s="1" t="s">
        <v>2619</v>
      </c>
      <c r="F296" s="1" t="s">
        <v>2620</v>
      </c>
      <c r="G296" s="1" t="s">
        <v>2621</v>
      </c>
      <c r="H296" s="1" t="s">
        <v>1946</v>
      </c>
      <c r="I296" s="1" t="s">
        <v>1005</v>
      </c>
      <c r="J296" s="1" t="s">
        <v>1006</v>
      </c>
      <c r="K296">
        <v>10</v>
      </c>
      <c r="L296" s="2">
        <v>39587</v>
      </c>
      <c r="M296">
        <v>150</v>
      </c>
      <c r="N296" s="1" t="s">
        <v>177</v>
      </c>
      <c r="O296">
        <v>0</v>
      </c>
      <c r="P296" s="1" t="s">
        <v>1610</v>
      </c>
      <c r="Q296">
        <v>45</v>
      </c>
      <c r="R296">
        <v>82.05</v>
      </c>
      <c r="S296">
        <v>116</v>
      </c>
      <c r="T296">
        <v>47</v>
      </c>
      <c r="V296" s="1" t="s">
        <v>1091</v>
      </c>
      <c r="W296">
        <v>33</v>
      </c>
      <c r="X296" s="1" t="s">
        <v>2460</v>
      </c>
      <c r="Y296" s="1" t="s">
        <v>2465</v>
      </c>
      <c r="Z296">
        <v>0</v>
      </c>
      <c r="AA296">
        <v>7</v>
      </c>
      <c r="AB296">
        <v>0</v>
      </c>
      <c r="AC296" s="1" t="s">
        <v>2622</v>
      </c>
      <c r="AD296">
        <v>0</v>
      </c>
      <c r="AE296">
        <v>0</v>
      </c>
      <c r="AF296">
        <v>0</v>
      </c>
      <c r="AG296">
        <v>0</v>
      </c>
      <c r="AH296" s="1" t="s">
        <v>177</v>
      </c>
    </row>
    <row r="297" spans="1:34" x14ac:dyDescent="0.25">
      <c r="A297" s="1" t="s">
        <v>31</v>
      </c>
      <c r="C297" s="2">
        <v>43101</v>
      </c>
      <c r="D297" s="1" t="s">
        <v>72</v>
      </c>
      <c r="E297" s="1" t="s">
        <v>2623</v>
      </c>
      <c r="F297" s="1" t="s">
        <v>2624</v>
      </c>
      <c r="G297" s="1" t="s">
        <v>2625</v>
      </c>
      <c r="H297" s="1" t="s">
        <v>1961</v>
      </c>
      <c r="I297" s="1" t="s">
        <v>1045</v>
      </c>
      <c r="J297" s="1" t="s">
        <v>1006</v>
      </c>
      <c r="K297">
        <v>5</v>
      </c>
      <c r="L297" s="2">
        <v>41363</v>
      </c>
      <c r="M297">
        <v>159</v>
      </c>
      <c r="N297" s="1" t="s">
        <v>177</v>
      </c>
      <c r="O297">
        <v>0</v>
      </c>
      <c r="P297" s="1" t="s">
        <v>1027</v>
      </c>
      <c r="Q297">
        <v>0</v>
      </c>
      <c r="R297">
        <v>0</v>
      </c>
      <c r="S297">
        <v>0</v>
      </c>
      <c r="T297">
        <v>120</v>
      </c>
      <c r="V297" s="1" t="s">
        <v>1725</v>
      </c>
      <c r="W297">
        <v>2</v>
      </c>
      <c r="X297" s="1" t="s">
        <v>2323</v>
      </c>
      <c r="Y297" s="1" t="s">
        <v>2626</v>
      </c>
      <c r="Z297">
        <v>0</v>
      </c>
      <c r="AA297">
        <v>7</v>
      </c>
      <c r="AB297">
        <v>0</v>
      </c>
      <c r="AC297" s="1" t="s">
        <v>2627</v>
      </c>
      <c r="AD297">
        <v>0</v>
      </c>
      <c r="AE297">
        <v>0</v>
      </c>
      <c r="AF297">
        <v>0</v>
      </c>
      <c r="AG297">
        <v>0</v>
      </c>
      <c r="AH297" s="1" t="s">
        <v>177</v>
      </c>
    </row>
    <row r="298" spans="1:34" x14ac:dyDescent="0.25">
      <c r="A298" s="1" t="s">
        <v>31</v>
      </c>
      <c r="C298" s="2">
        <v>43101</v>
      </c>
      <c r="D298" s="1" t="s">
        <v>72</v>
      </c>
      <c r="E298" s="1" t="s">
        <v>2628</v>
      </c>
      <c r="F298" s="1" t="s">
        <v>1166</v>
      </c>
      <c r="G298" s="1" t="s">
        <v>2629</v>
      </c>
      <c r="H298" s="1" t="s">
        <v>1866</v>
      </c>
      <c r="I298" s="1" t="s">
        <v>1005</v>
      </c>
      <c r="J298" s="1" t="s">
        <v>1006</v>
      </c>
      <c r="K298">
        <v>7</v>
      </c>
      <c r="L298" s="2">
        <v>40654</v>
      </c>
      <c r="M298">
        <v>168</v>
      </c>
      <c r="N298" s="1" t="s">
        <v>177</v>
      </c>
      <c r="O298">
        <v>0</v>
      </c>
      <c r="P298" s="1" t="s">
        <v>1036</v>
      </c>
      <c r="Q298">
        <v>6</v>
      </c>
      <c r="R298">
        <v>6</v>
      </c>
      <c r="S298">
        <v>0</v>
      </c>
      <c r="T298">
        <v>116</v>
      </c>
      <c r="V298" s="1" t="s">
        <v>1037</v>
      </c>
      <c r="W298">
        <v>2.75</v>
      </c>
      <c r="X298" s="1" t="s">
        <v>2356</v>
      </c>
      <c r="Y298" s="1" t="s">
        <v>2515</v>
      </c>
      <c r="Z298">
        <v>0</v>
      </c>
      <c r="AA298">
        <v>0</v>
      </c>
      <c r="AB298">
        <v>0</v>
      </c>
      <c r="AC298" s="1" t="s">
        <v>2630</v>
      </c>
      <c r="AD298">
        <v>0</v>
      </c>
      <c r="AE298">
        <v>0</v>
      </c>
      <c r="AF298">
        <v>0</v>
      </c>
      <c r="AG298">
        <v>0</v>
      </c>
      <c r="AH298" s="1" t="s">
        <v>177</v>
      </c>
    </row>
    <row r="299" spans="1:34" x14ac:dyDescent="0.25">
      <c r="A299" s="1" t="s">
        <v>31</v>
      </c>
      <c r="C299" s="2">
        <v>43101</v>
      </c>
      <c r="D299" s="1" t="s">
        <v>72</v>
      </c>
      <c r="E299" s="1" t="s">
        <v>2631</v>
      </c>
      <c r="F299" s="1" t="s">
        <v>2632</v>
      </c>
      <c r="G299" s="1" t="s">
        <v>2633</v>
      </c>
      <c r="H299" s="1" t="s">
        <v>2634</v>
      </c>
      <c r="I299" s="1" t="s">
        <v>1005</v>
      </c>
      <c r="J299" s="1" t="s">
        <v>1006</v>
      </c>
      <c r="K299">
        <v>6</v>
      </c>
      <c r="L299" s="2">
        <v>40959</v>
      </c>
      <c r="M299">
        <v>168</v>
      </c>
      <c r="N299" s="1" t="s">
        <v>2306</v>
      </c>
      <c r="O299">
        <v>0</v>
      </c>
      <c r="P299" s="1" t="s">
        <v>1047</v>
      </c>
      <c r="Q299">
        <v>2</v>
      </c>
      <c r="R299">
        <v>8</v>
      </c>
      <c r="S299">
        <v>0</v>
      </c>
      <c r="T299">
        <v>114</v>
      </c>
      <c r="V299" s="1" t="s">
        <v>1253</v>
      </c>
      <c r="W299">
        <v>8</v>
      </c>
      <c r="X299" s="1" t="s">
        <v>2288</v>
      </c>
      <c r="Y299" s="1" t="s">
        <v>2635</v>
      </c>
      <c r="Z299">
        <v>0</v>
      </c>
      <c r="AA299">
        <v>0</v>
      </c>
      <c r="AB299">
        <v>0</v>
      </c>
      <c r="AC299" s="1" t="s">
        <v>2636</v>
      </c>
      <c r="AD299">
        <v>0</v>
      </c>
      <c r="AE299">
        <v>0</v>
      </c>
      <c r="AF299">
        <v>0</v>
      </c>
      <c r="AG299">
        <v>0</v>
      </c>
      <c r="AH299" s="1" t="s">
        <v>177</v>
      </c>
    </row>
    <row r="300" spans="1:34" x14ac:dyDescent="0.25">
      <c r="A300" s="1" t="s">
        <v>31</v>
      </c>
      <c r="C300" s="2">
        <v>43101</v>
      </c>
      <c r="D300" s="1" t="s">
        <v>72</v>
      </c>
      <c r="E300" s="1" t="s">
        <v>2637</v>
      </c>
      <c r="F300" s="1" t="s">
        <v>1822</v>
      </c>
      <c r="G300" s="1" t="s">
        <v>2638</v>
      </c>
      <c r="H300" s="1" t="s">
        <v>1062</v>
      </c>
      <c r="I300" s="1" t="s">
        <v>1005</v>
      </c>
      <c r="J300" s="1" t="s">
        <v>1006</v>
      </c>
      <c r="K300">
        <v>7</v>
      </c>
      <c r="L300" s="2">
        <v>40683</v>
      </c>
      <c r="M300">
        <v>161</v>
      </c>
      <c r="N300" s="1" t="s">
        <v>177</v>
      </c>
      <c r="O300">
        <v>0</v>
      </c>
      <c r="P300" s="1" t="s">
        <v>1056</v>
      </c>
      <c r="Q300">
        <v>28</v>
      </c>
      <c r="R300">
        <v>36</v>
      </c>
      <c r="S300">
        <v>0</v>
      </c>
      <c r="T300">
        <v>88</v>
      </c>
      <c r="V300" s="1" t="s">
        <v>1057</v>
      </c>
      <c r="W300">
        <v>40</v>
      </c>
      <c r="X300" s="1" t="s">
        <v>2639</v>
      </c>
      <c r="Y300" s="1" t="s">
        <v>2640</v>
      </c>
      <c r="Z300">
        <v>0</v>
      </c>
      <c r="AA300">
        <v>7</v>
      </c>
      <c r="AB300">
        <v>0</v>
      </c>
      <c r="AC300" s="1" t="s">
        <v>2641</v>
      </c>
      <c r="AD300">
        <v>0</v>
      </c>
      <c r="AE300">
        <v>0</v>
      </c>
      <c r="AF300">
        <v>0</v>
      </c>
      <c r="AG300">
        <v>0</v>
      </c>
      <c r="AH300" s="1" t="s">
        <v>177</v>
      </c>
    </row>
    <row r="301" spans="1:34" x14ac:dyDescent="0.25">
      <c r="A301" s="1" t="s">
        <v>31</v>
      </c>
      <c r="C301" s="2">
        <v>43101</v>
      </c>
      <c r="D301" s="1" t="s">
        <v>72</v>
      </c>
      <c r="E301" s="1" t="s">
        <v>2642</v>
      </c>
      <c r="F301" s="1" t="s">
        <v>2643</v>
      </c>
      <c r="G301" s="1" t="s">
        <v>2644</v>
      </c>
      <c r="H301" s="1" t="s">
        <v>2101</v>
      </c>
      <c r="I301" s="1" t="s">
        <v>1005</v>
      </c>
      <c r="J301" s="1" t="s">
        <v>1006</v>
      </c>
      <c r="K301">
        <v>5</v>
      </c>
      <c r="L301" s="2">
        <v>41338</v>
      </c>
      <c r="M301">
        <v>166</v>
      </c>
      <c r="N301" s="1" t="s">
        <v>177</v>
      </c>
      <c r="O301">
        <v>0</v>
      </c>
      <c r="P301" s="1" t="s">
        <v>1066</v>
      </c>
      <c r="Q301">
        <v>60</v>
      </c>
      <c r="R301">
        <v>96</v>
      </c>
      <c r="S301">
        <v>0</v>
      </c>
      <c r="T301">
        <v>30</v>
      </c>
      <c r="V301" s="1" t="s">
        <v>1370</v>
      </c>
      <c r="W301">
        <v>1.88</v>
      </c>
      <c r="X301" s="1" t="s">
        <v>2307</v>
      </c>
      <c r="Y301" s="1" t="s">
        <v>2645</v>
      </c>
      <c r="Z301">
        <v>0</v>
      </c>
      <c r="AA301">
        <v>0</v>
      </c>
      <c r="AB301">
        <v>0</v>
      </c>
      <c r="AC301" s="1" t="s">
        <v>2646</v>
      </c>
      <c r="AD301">
        <v>0</v>
      </c>
      <c r="AE301">
        <v>0</v>
      </c>
      <c r="AF301">
        <v>0</v>
      </c>
      <c r="AG301">
        <v>0</v>
      </c>
      <c r="AH301" s="1" t="s">
        <v>177</v>
      </c>
    </row>
    <row r="302" spans="1:34" x14ac:dyDescent="0.25">
      <c r="A302" s="1" t="s">
        <v>31</v>
      </c>
      <c r="C302" s="2">
        <v>43101</v>
      </c>
      <c r="D302" s="1" t="s">
        <v>72</v>
      </c>
      <c r="E302" s="1" t="s">
        <v>2647</v>
      </c>
      <c r="F302" s="1" t="s">
        <v>2648</v>
      </c>
      <c r="G302" s="1" t="s">
        <v>2649</v>
      </c>
      <c r="H302" s="1" t="s">
        <v>2650</v>
      </c>
      <c r="I302" s="1" t="s">
        <v>1005</v>
      </c>
      <c r="J302" s="1" t="s">
        <v>1055</v>
      </c>
      <c r="K302">
        <v>6</v>
      </c>
      <c r="L302" s="2">
        <v>41014</v>
      </c>
      <c r="M302">
        <v>154</v>
      </c>
      <c r="N302" s="1" t="s">
        <v>2306</v>
      </c>
      <c r="O302">
        <v>0</v>
      </c>
      <c r="P302" s="1" t="s">
        <v>1148</v>
      </c>
      <c r="Q302">
        <v>30</v>
      </c>
      <c r="R302">
        <v>126</v>
      </c>
      <c r="S302">
        <v>0</v>
      </c>
      <c r="V302" s="1" t="s">
        <v>1057</v>
      </c>
      <c r="W302">
        <v>40</v>
      </c>
      <c r="X302" s="1" t="s">
        <v>2651</v>
      </c>
      <c r="Y302" s="1" t="s">
        <v>2652</v>
      </c>
      <c r="Z302">
        <v>0</v>
      </c>
      <c r="AA302">
        <v>7</v>
      </c>
      <c r="AB302">
        <v>0</v>
      </c>
      <c r="AC302" s="1" t="s">
        <v>2653</v>
      </c>
      <c r="AD302">
        <v>0</v>
      </c>
      <c r="AE302">
        <v>0</v>
      </c>
      <c r="AF302">
        <v>0</v>
      </c>
      <c r="AG302">
        <v>0</v>
      </c>
      <c r="AH302" s="1" t="s">
        <v>177</v>
      </c>
    </row>
    <row r="303" spans="1:34" x14ac:dyDescent="0.25">
      <c r="A303" s="1" t="s">
        <v>31</v>
      </c>
      <c r="C303" s="2">
        <v>43101</v>
      </c>
      <c r="D303" s="1" t="s">
        <v>32</v>
      </c>
      <c r="E303" s="1" t="s">
        <v>2654</v>
      </c>
      <c r="F303" s="1" t="s">
        <v>2655</v>
      </c>
      <c r="G303" s="1" t="s">
        <v>2656</v>
      </c>
      <c r="H303" s="1" t="s">
        <v>1054</v>
      </c>
      <c r="I303" s="1" t="s">
        <v>1017</v>
      </c>
      <c r="J303" s="1" t="s">
        <v>1006</v>
      </c>
      <c r="K303">
        <v>6</v>
      </c>
      <c r="L303" s="2">
        <v>40976</v>
      </c>
      <c r="M303">
        <v>151</v>
      </c>
      <c r="N303" s="1" t="s">
        <v>1046</v>
      </c>
      <c r="O303">
        <v>0</v>
      </c>
      <c r="P303" s="1" t="s">
        <v>1018</v>
      </c>
      <c r="Q303">
        <v>0</v>
      </c>
      <c r="R303">
        <v>0</v>
      </c>
      <c r="S303">
        <v>0</v>
      </c>
      <c r="V303" s="1" t="s">
        <v>2657</v>
      </c>
      <c r="W303">
        <v>200</v>
      </c>
      <c r="X303" s="1" t="s">
        <v>2658</v>
      </c>
      <c r="Y303" s="1" t="s">
        <v>2659</v>
      </c>
      <c r="Z303">
        <v>0</v>
      </c>
      <c r="AA303">
        <v>7</v>
      </c>
      <c r="AB303">
        <v>0</v>
      </c>
      <c r="AC303" s="1" t="s">
        <v>2660</v>
      </c>
      <c r="AD303">
        <v>0</v>
      </c>
      <c r="AE303">
        <v>0</v>
      </c>
      <c r="AF303">
        <v>0</v>
      </c>
      <c r="AG303">
        <v>0</v>
      </c>
      <c r="AH303" s="1" t="s">
        <v>177</v>
      </c>
    </row>
    <row r="304" spans="1:34" x14ac:dyDescent="0.25">
      <c r="A304" s="1" t="s">
        <v>31</v>
      </c>
      <c r="C304" s="2">
        <v>43101</v>
      </c>
      <c r="D304" s="1" t="s">
        <v>32</v>
      </c>
      <c r="E304" s="1" t="s">
        <v>2661</v>
      </c>
      <c r="F304" s="1" t="s">
        <v>1828</v>
      </c>
      <c r="G304" s="1" t="s">
        <v>2662</v>
      </c>
      <c r="H304" s="1" t="s">
        <v>1440</v>
      </c>
      <c r="I304" s="1" t="s">
        <v>1005</v>
      </c>
      <c r="J304" s="1" t="s">
        <v>1055</v>
      </c>
      <c r="K304">
        <v>7</v>
      </c>
      <c r="L304" s="2">
        <v>40647</v>
      </c>
      <c r="M304">
        <v>151</v>
      </c>
      <c r="N304" s="1" t="s">
        <v>177</v>
      </c>
      <c r="O304">
        <v>0</v>
      </c>
      <c r="P304" s="1" t="s">
        <v>1018</v>
      </c>
      <c r="Q304">
        <v>0</v>
      </c>
      <c r="R304">
        <v>0</v>
      </c>
      <c r="S304">
        <v>0</v>
      </c>
      <c r="V304" s="1" t="s">
        <v>2663</v>
      </c>
      <c r="W304">
        <v>125</v>
      </c>
      <c r="X304" s="1" t="s">
        <v>2664</v>
      </c>
      <c r="Y304" s="1" t="s">
        <v>2665</v>
      </c>
      <c r="Z304">
        <v>0</v>
      </c>
      <c r="AA304">
        <v>0</v>
      </c>
      <c r="AB304">
        <v>0</v>
      </c>
      <c r="AC304" s="1" t="s">
        <v>2666</v>
      </c>
      <c r="AD304">
        <v>0</v>
      </c>
      <c r="AE304">
        <v>0</v>
      </c>
      <c r="AF304">
        <v>0</v>
      </c>
      <c r="AG304">
        <v>0</v>
      </c>
      <c r="AH304" s="1" t="s">
        <v>177</v>
      </c>
    </row>
    <row r="305" spans="1:34" x14ac:dyDescent="0.25">
      <c r="A305" s="1" t="s">
        <v>31</v>
      </c>
      <c r="C305" s="2">
        <v>43101</v>
      </c>
      <c r="D305" s="1" t="s">
        <v>32</v>
      </c>
      <c r="E305" s="1" t="s">
        <v>2667</v>
      </c>
      <c r="F305" s="1" t="s">
        <v>1678</v>
      </c>
      <c r="G305" s="1" t="s">
        <v>2668</v>
      </c>
      <c r="H305" s="1" t="s">
        <v>2021</v>
      </c>
      <c r="I305" s="1" t="s">
        <v>1205</v>
      </c>
      <c r="J305" s="1" t="s">
        <v>1006</v>
      </c>
      <c r="K305">
        <v>6</v>
      </c>
      <c r="L305" s="2">
        <v>41006</v>
      </c>
      <c r="M305">
        <v>151</v>
      </c>
      <c r="N305" s="1" t="s">
        <v>177</v>
      </c>
      <c r="O305">
        <v>0</v>
      </c>
      <c r="P305" s="1" t="s">
        <v>1018</v>
      </c>
      <c r="Q305">
        <v>0</v>
      </c>
      <c r="R305">
        <v>0</v>
      </c>
      <c r="S305">
        <v>0</v>
      </c>
      <c r="V305" s="1" t="s">
        <v>2657</v>
      </c>
      <c r="W305">
        <v>200</v>
      </c>
      <c r="X305" s="1" t="s">
        <v>2669</v>
      </c>
      <c r="Y305" s="1" t="s">
        <v>2670</v>
      </c>
      <c r="Z305">
        <v>0</v>
      </c>
      <c r="AA305">
        <v>7</v>
      </c>
      <c r="AB305">
        <v>0</v>
      </c>
      <c r="AC305" s="1" t="s">
        <v>2671</v>
      </c>
      <c r="AD305">
        <v>0</v>
      </c>
      <c r="AE305">
        <v>0</v>
      </c>
      <c r="AF305">
        <v>0</v>
      </c>
      <c r="AG305">
        <v>0</v>
      </c>
      <c r="AH305" s="1" t="s">
        <v>177</v>
      </c>
    </row>
    <row r="306" spans="1:34" x14ac:dyDescent="0.25">
      <c r="A306" s="1" t="s">
        <v>31</v>
      </c>
      <c r="C306" s="2">
        <v>43101</v>
      </c>
      <c r="D306" s="1" t="s">
        <v>32</v>
      </c>
      <c r="E306" s="1" t="s">
        <v>2672</v>
      </c>
      <c r="F306" s="1" t="s">
        <v>1678</v>
      </c>
      <c r="G306" s="1" t="s">
        <v>2673</v>
      </c>
      <c r="H306" s="1" t="s">
        <v>1354</v>
      </c>
      <c r="I306" s="1" t="s">
        <v>1005</v>
      </c>
      <c r="J306" s="1" t="s">
        <v>1006</v>
      </c>
      <c r="K306">
        <v>6</v>
      </c>
      <c r="L306" s="2">
        <v>40970</v>
      </c>
      <c r="M306">
        <v>158</v>
      </c>
      <c r="N306" s="1" t="s">
        <v>177</v>
      </c>
      <c r="O306">
        <v>0</v>
      </c>
      <c r="P306" s="1" t="s">
        <v>1027</v>
      </c>
      <c r="Q306">
        <v>0</v>
      </c>
      <c r="R306">
        <v>0</v>
      </c>
      <c r="S306">
        <v>108</v>
      </c>
      <c r="T306">
        <v>116</v>
      </c>
      <c r="V306" s="1" t="s">
        <v>1234</v>
      </c>
      <c r="W306">
        <v>3</v>
      </c>
      <c r="X306" s="1" t="s">
        <v>2674</v>
      </c>
      <c r="Y306" s="1" t="s">
        <v>2675</v>
      </c>
      <c r="Z306">
        <v>0</v>
      </c>
      <c r="AA306">
        <v>0</v>
      </c>
      <c r="AB306">
        <v>0</v>
      </c>
      <c r="AC306" s="1" t="s">
        <v>2676</v>
      </c>
      <c r="AD306">
        <v>0</v>
      </c>
      <c r="AE306">
        <v>0</v>
      </c>
      <c r="AF306">
        <v>0</v>
      </c>
      <c r="AG306">
        <v>0</v>
      </c>
      <c r="AH306" s="1" t="s">
        <v>177</v>
      </c>
    </row>
    <row r="307" spans="1:34" x14ac:dyDescent="0.25">
      <c r="A307" s="1" t="s">
        <v>31</v>
      </c>
      <c r="C307" s="2">
        <v>43101</v>
      </c>
      <c r="D307" s="1" t="s">
        <v>32</v>
      </c>
      <c r="E307" s="1" t="s">
        <v>2677</v>
      </c>
      <c r="F307" s="1" t="s">
        <v>2678</v>
      </c>
      <c r="G307" s="1" t="s">
        <v>2679</v>
      </c>
      <c r="H307" s="1" t="s">
        <v>1566</v>
      </c>
      <c r="I307" s="1" t="s">
        <v>1005</v>
      </c>
      <c r="J307" s="1" t="s">
        <v>1055</v>
      </c>
      <c r="K307">
        <v>5</v>
      </c>
      <c r="L307" s="2">
        <v>41360</v>
      </c>
      <c r="M307">
        <v>149</v>
      </c>
      <c r="N307" s="1" t="s">
        <v>177</v>
      </c>
      <c r="O307">
        <v>0</v>
      </c>
      <c r="P307" s="1" t="s">
        <v>1036</v>
      </c>
      <c r="Q307">
        <v>1</v>
      </c>
      <c r="R307">
        <v>1</v>
      </c>
      <c r="S307">
        <v>0</v>
      </c>
      <c r="T307">
        <v>106</v>
      </c>
      <c r="V307" s="1" t="s">
        <v>1075</v>
      </c>
      <c r="W307">
        <v>10</v>
      </c>
      <c r="X307" s="1" t="s">
        <v>2356</v>
      </c>
      <c r="Y307" s="1" t="s">
        <v>2680</v>
      </c>
      <c r="Z307">
        <v>0</v>
      </c>
      <c r="AA307">
        <v>0</v>
      </c>
      <c r="AB307">
        <v>0</v>
      </c>
      <c r="AC307" s="1" t="s">
        <v>2681</v>
      </c>
      <c r="AD307">
        <v>0</v>
      </c>
      <c r="AE307">
        <v>0</v>
      </c>
      <c r="AF307">
        <v>0</v>
      </c>
      <c r="AG307">
        <v>0</v>
      </c>
      <c r="AH307" s="1" t="s">
        <v>177</v>
      </c>
    </row>
    <row r="308" spans="1:34" x14ac:dyDescent="0.25">
      <c r="A308" s="1" t="s">
        <v>31</v>
      </c>
      <c r="C308" s="2">
        <v>43101</v>
      </c>
      <c r="D308" s="1" t="s">
        <v>32</v>
      </c>
      <c r="E308" s="1" t="s">
        <v>2682</v>
      </c>
      <c r="F308" s="1" t="s">
        <v>2409</v>
      </c>
      <c r="G308" s="1" t="s">
        <v>2683</v>
      </c>
      <c r="H308" s="1" t="s">
        <v>1440</v>
      </c>
      <c r="I308" s="1" t="s">
        <v>1005</v>
      </c>
      <c r="J308" s="1" t="s">
        <v>1006</v>
      </c>
      <c r="K308">
        <v>5</v>
      </c>
      <c r="L308" s="2">
        <v>41391</v>
      </c>
      <c r="M308">
        <v>149</v>
      </c>
      <c r="N308" s="1" t="s">
        <v>177</v>
      </c>
      <c r="O308">
        <v>0</v>
      </c>
      <c r="P308" s="1" t="s">
        <v>1047</v>
      </c>
      <c r="Q308">
        <v>1</v>
      </c>
      <c r="R308">
        <v>2</v>
      </c>
      <c r="S308">
        <v>0</v>
      </c>
      <c r="T308">
        <v>112</v>
      </c>
      <c r="V308" s="1" t="s">
        <v>1192</v>
      </c>
      <c r="W308">
        <v>66</v>
      </c>
      <c r="X308" s="1" t="s">
        <v>2684</v>
      </c>
      <c r="Y308" s="1" t="s">
        <v>2685</v>
      </c>
      <c r="Z308">
        <v>0</v>
      </c>
      <c r="AA308">
        <v>7</v>
      </c>
      <c r="AB308">
        <v>0</v>
      </c>
      <c r="AC308" s="1" t="s">
        <v>2686</v>
      </c>
      <c r="AD308">
        <v>0</v>
      </c>
      <c r="AE308">
        <v>0</v>
      </c>
      <c r="AF308">
        <v>0</v>
      </c>
      <c r="AG308">
        <v>0</v>
      </c>
      <c r="AH308" s="1" t="s">
        <v>177</v>
      </c>
    </row>
    <row r="309" spans="1:34" x14ac:dyDescent="0.25">
      <c r="A309" s="1" t="s">
        <v>31</v>
      </c>
      <c r="C309" s="2">
        <v>43101</v>
      </c>
      <c r="D309" s="1" t="s">
        <v>32</v>
      </c>
      <c r="E309" s="1" t="s">
        <v>2687</v>
      </c>
      <c r="F309" s="1" t="s">
        <v>1822</v>
      </c>
      <c r="G309" s="1" t="s">
        <v>2688</v>
      </c>
      <c r="H309" s="1" t="s">
        <v>1166</v>
      </c>
      <c r="I309" s="1" t="s">
        <v>1435</v>
      </c>
      <c r="J309" s="1" t="s">
        <v>1006</v>
      </c>
      <c r="K309">
        <v>6</v>
      </c>
      <c r="L309" s="2">
        <v>40993</v>
      </c>
      <c r="M309">
        <v>158</v>
      </c>
      <c r="N309" s="1" t="s">
        <v>177</v>
      </c>
      <c r="O309">
        <v>0</v>
      </c>
      <c r="P309" s="1" t="s">
        <v>1056</v>
      </c>
      <c r="Q309">
        <v>6</v>
      </c>
      <c r="R309">
        <v>8</v>
      </c>
      <c r="S309">
        <v>0</v>
      </c>
      <c r="T309">
        <v>108</v>
      </c>
      <c r="V309" s="1" t="s">
        <v>1112</v>
      </c>
      <c r="W309">
        <v>7</v>
      </c>
      <c r="X309" s="1" t="s">
        <v>2307</v>
      </c>
      <c r="Y309" s="1" t="s">
        <v>2689</v>
      </c>
      <c r="Z309">
        <v>0</v>
      </c>
      <c r="AA309">
        <v>0</v>
      </c>
      <c r="AB309">
        <v>0</v>
      </c>
      <c r="AC309" s="1" t="s">
        <v>2690</v>
      </c>
      <c r="AD309">
        <v>0</v>
      </c>
      <c r="AE309">
        <v>0</v>
      </c>
      <c r="AF309">
        <v>0</v>
      </c>
      <c r="AG309">
        <v>0</v>
      </c>
      <c r="AH309" s="1" t="s">
        <v>177</v>
      </c>
    </row>
    <row r="310" spans="1:34" x14ac:dyDescent="0.25">
      <c r="A310" s="1" t="s">
        <v>31</v>
      </c>
      <c r="C310" s="2">
        <v>43101</v>
      </c>
      <c r="D310" s="1" t="s">
        <v>32</v>
      </c>
      <c r="E310" s="1" t="s">
        <v>2691</v>
      </c>
      <c r="F310" s="1" t="s">
        <v>2692</v>
      </c>
      <c r="G310" s="1" t="s">
        <v>2693</v>
      </c>
      <c r="H310" s="1" t="s">
        <v>2052</v>
      </c>
      <c r="I310" s="1" t="s">
        <v>1005</v>
      </c>
      <c r="J310" s="1" t="s">
        <v>1006</v>
      </c>
      <c r="K310">
        <v>5</v>
      </c>
      <c r="L310" s="2">
        <v>41377</v>
      </c>
      <c r="M310">
        <v>151</v>
      </c>
      <c r="N310" s="1" t="s">
        <v>177</v>
      </c>
      <c r="O310">
        <v>0</v>
      </c>
      <c r="P310" s="1" t="s">
        <v>1066</v>
      </c>
      <c r="Q310">
        <v>1.5</v>
      </c>
      <c r="R310">
        <v>9.5</v>
      </c>
      <c r="S310">
        <v>0</v>
      </c>
      <c r="T310">
        <v>105</v>
      </c>
      <c r="V310" s="1" t="s">
        <v>1112</v>
      </c>
      <c r="W310">
        <v>7</v>
      </c>
      <c r="X310" s="1" t="s">
        <v>2694</v>
      </c>
      <c r="Y310" s="1" t="s">
        <v>2695</v>
      </c>
      <c r="Z310">
        <v>0</v>
      </c>
      <c r="AA310">
        <v>5</v>
      </c>
      <c r="AB310">
        <v>0</v>
      </c>
      <c r="AC310" s="1" t="s">
        <v>2696</v>
      </c>
      <c r="AD310">
        <v>0</v>
      </c>
      <c r="AE310">
        <v>0</v>
      </c>
      <c r="AF310">
        <v>0</v>
      </c>
      <c r="AG310">
        <v>0</v>
      </c>
      <c r="AH310" s="1" t="s">
        <v>177</v>
      </c>
    </row>
    <row r="311" spans="1:34" x14ac:dyDescent="0.25">
      <c r="A311" s="1" t="s">
        <v>31</v>
      </c>
      <c r="C311" s="2">
        <v>43101</v>
      </c>
      <c r="D311" s="1" t="s">
        <v>32</v>
      </c>
      <c r="E311" s="1" t="s">
        <v>2697</v>
      </c>
      <c r="F311" s="1" t="s">
        <v>1166</v>
      </c>
      <c r="G311" s="1" t="s">
        <v>2698</v>
      </c>
      <c r="H311" s="1" t="s">
        <v>1354</v>
      </c>
      <c r="I311" s="1" t="s">
        <v>1005</v>
      </c>
      <c r="J311" s="1" t="s">
        <v>1006</v>
      </c>
      <c r="K311">
        <v>6</v>
      </c>
      <c r="L311" s="2">
        <v>41029</v>
      </c>
      <c r="M311">
        <v>158</v>
      </c>
      <c r="N311" s="1" t="s">
        <v>177</v>
      </c>
      <c r="O311">
        <v>0</v>
      </c>
      <c r="P311" s="1" t="s">
        <v>1148</v>
      </c>
      <c r="Q311">
        <v>0.2</v>
      </c>
      <c r="R311">
        <v>9.6999999999999993</v>
      </c>
      <c r="S311">
        <v>0</v>
      </c>
      <c r="T311">
        <v>107</v>
      </c>
      <c r="V311" s="1" t="s">
        <v>1267</v>
      </c>
      <c r="W311">
        <v>5</v>
      </c>
      <c r="X311" s="1" t="s">
        <v>2699</v>
      </c>
      <c r="Y311" s="1" t="s">
        <v>2558</v>
      </c>
      <c r="Z311">
        <v>0</v>
      </c>
      <c r="AA311">
        <v>0</v>
      </c>
      <c r="AB311">
        <v>0</v>
      </c>
      <c r="AC311" s="1" t="s">
        <v>2700</v>
      </c>
      <c r="AD311">
        <v>0</v>
      </c>
      <c r="AE311">
        <v>0</v>
      </c>
      <c r="AF311">
        <v>0</v>
      </c>
      <c r="AG311">
        <v>0</v>
      </c>
      <c r="AH311" s="1" t="s">
        <v>177</v>
      </c>
    </row>
    <row r="312" spans="1:34" x14ac:dyDescent="0.25">
      <c r="A312" s="1" t="s">
        <v>31</v>
      </c>
      <c r="C312" s="2">
        <v>43101</v>
      </c>
      <c r="D312" s="1" t="s">
        <v>32</v>
      </c>
      <c r="E312" s="1" t="s">
        <v>2701</v>
      </c>
      <c r="F312" s="1" t="s">
        <v>1313</v>
      </c>
      <c r="G312" s="1" t="s">
        <v>2702</v>
      </c>
      <c r="H312" s="1" t="s">
        <v>1177</v>
      </c>
      <c r="I312" s="1" t="s">
        <v>1005</v>
      </c>
      <c r="J312" s="1" t="s">
        <v>1006</v>
      </c>
      <c r="K312">
        <v>6</v>
      </c>
      <c r="L312" s="2">
        <v>41034</v>
      </c>
      <c r="M312">
        <v>153</v>
      </c>
      <c r="N312" s="1" t="s">
        <v>177</v>
      </c>
      <c r="O312">
        <v>0</v>
      </c>
      <c r="P312" s="1" t="s">
        <v>1155</v>
      </c>
      <c r="Q312">
        <v>0.3</v>
      </c>
      <c r="R312">
        <v>10</v>
      </c>
      <c r="S312">
        <v>0</v>
      </c>
      <c r="T312">
        <v>106</v>
      </c>
      <c r="V312" s="1" t="s">
        <v>1248</v>
      </c>
      <c r="W312">
        <v>2.75</v>
      </c>
      <c r="X312" s="1" t="s">
        <v>2703</v>
      </c>
      <c r="Y312" s="1" t="s">
        <v>2704</v>
      </c>
      <c r="Z312">
        <v>0</v>
      </c>
      <c r="AA312">
        <v>5</v>
      </c>
      <c r="AB312">
        <v>0</v>
      </c>
      <c r="AC312" s="1" t="s">
        <v>2705</v>
      </c>
      <c r="AD312">
        <v>0</v>
      </c>
      <c r="AE312">
        <v>0</v>
      </c>
      <c r="AF312">
        <v>0</v>
      </c>
      <c r="AG312">
        <v>0</v>
      </c>
      <c r="AH312" s="1" t="s">
        <v>177</v>
      </c>
    </row>
    <row r="313" spans="1:34" x14ac:dyDescent="0.25">
      <c r="A313" s="1" t="s">
        <v>31</v>
      </c>
      <c r="C313" s="2">
        <v>43101</v>
      </c>
      <c r="D313" s="1" t="s">
        <v>32</v>
      </c>
      <c r="E313" s="1" t="s">
        <v>2706</v>
      </c>
      <c r="F313" s="1" t="s">
        <v>1932</v>
      </c>
      <c r="G313" s="1" t="s">
        <v>2707</v>
      </c>
      <c r="H313" s="1" t="s">
        <v>1488</v>
      </c>
      <c r="I313" s="1" t="s">
        <v>1045</v>
      </c>
      <c r="J313" s="1" t="s">
        <v>1055</v>
      </c>
      <c r="K313">
        <v>9</v>
      </c>
      <c r="L313" s="2">
        <v>39907</v>
      </c>
      <c r="M313">
        <v>144</v>
      </c>
      <c r="N313" s="1" t="s">
        <v>177</v>
      </c>
      <c r="O313">
        <v>0</v>
      </c>
      <c r="P313" s="1" t="s">
        <v>1356</v>
      </c>
      <c r="Q313">
        <v>1.25</v>
      </c>
      <c r="R313">
        <v>11.25</v>
      </c>
      <c r="S313">
        <v>0</v>
      </c>
      <c r="T313">
        <v>98</v>
      </c>
      <c r="V313" s="1" t="s">
        <v>1106</v>
      </c>
      <c r="W313">
        <v>50</v>
      </c>
      <c r="X313" s="1" t="s">
        <v>2708</v>
      </c>
      <c r="Y313" s="1" t="s">
        <v>2709</v>
      </c>
      <c r="Z313">
        <v>0</v>
      </c>
      <c r="AA313">
        <v>7</v>
      </c>
      <c r="AB313">
        <v>0</v>
      </c>
      <c r="AC313" s="1" t="s">
        <v>2710</v>
      </c>
      <c r="AD313">
        <v>0</v>
      </c>
      <c r="AE313">
        <v>0</v>
      </c>
      <c r="AF313">
        <v>0</v>
      </c>
      <c r="AG313">
        <v>0</v>
      </c>
      <c r="AH313" s="1" t="s">
        <v>177</v>
      </c>
    </row>
    <row r="314" spans="1:34" x14ac:dyDescent="0.25">
      <c r="A314" s="1" t="s">
        <v>31</v>
      </c>
      <c r="C314" s="2">
        <v>43101</v>
      </c>
      <c r="D314" s="1" t="s">
        <v>32</v>
      </c>
      <c r="E314" s="1" t="s">
        <v>2711</v>
      </c>
      <c r="F314" s="1" t="s">
        <v>2712</v>
      </c>
      <c r="G314" s="1" t="s">
        <v>2713</v>
      </c>
      <c r="H314" s="1" t="s">
        <v>2714</v>
      </c>
      <c r="I314" s="1" t="s">
        <v>1005</v>
      </c>
      <c r="J314" s="1" t="s">
        <v>1006</v>
      </c>
      <c r="K314">
        <v>5</v>
      </c>
      <c r="L314" s="2">
        <v>41397</v>
      </c>
      <c r="M314">
        <v>156</v>
      </c>
      <c r="N314" s="1" t="s">
        <v>177</v>
      </c>
      <c r="O314">
        <v>0</v>
      </c>
      <c r="P314" s="1" t="s">
        <v>1599</v>
      </c>
      <c r="Q314">
        <v>1.75</v>
      </c>
      <c r="R314">
        <v>13</v>
      </c>
      <c r="S314">
        <v>0</v>
      </c>
      <c r="T314">
        <v>101</v>
      </c>
      <c r="V314" s="1" t="s">
        <v>1135</v>
      </c>
      <c r="W314">
        <v>12</v>
      </c>
      <c r="X314" s="1" t="s">
        <v>2703</v>
      </c>
      <c r="Y314" s="1" t="s">
        <v>2715</v>
      </c>
      <c r="Z314">
        <v>0</v>
      </c>
      <c r="AA314">
        <v>0</v>
      </c>
      <c r="AB314">
        <v>0</v>
      </c>
      <c r="AC314" s="1" t="s">
        <v>2716</v>
      </c>
      <c r="AD314">
        <v>0</v>
      </c>
      <c r="AE314">
        <v>0</v>
      </c>
      <c r="AF314">
        <v>0</v>
      </c>
      <c r="AG314">
        <v>0</v>
      </c>
      <c r="AH314" s="1" t="s">
        <v>177</v>
      </c>
    </row>
    <row r="315" spans="1:34" x14ac:dyDescent="0.25">
      <c r="A315" s="1" t="s">
        <v>31</v>
      </c>
      <c r="C315" s="2">
        <v>43101</v>
      </c>
      <c r="D315" s="1" t="s">
        <v>32</v>
      </c>
      <c r="E315" s="1" t="s">
        <v>2717</v>
      </c>
      <c r="F315" s="1" t="s">
        <v>2120</v>
      </c>
      <c r="G315" s="1" t="s">
        <v>2718</v>
      </c>
      <c r="H315" s="1" t="s">
        <v>2719</v>
      </c>
      <c r="I315" s="1" t="s">
        <v>1005</v>
      </c>
      <c r="J315" s="1" t="s">
        <v>1006</v>
      </c>
      <c r="K315">
        <v>6</v>
      </c>
      <c r="L315" s="2">
        <v>41001</v>
      </c>
      <c r="M315">
        <v>158</v>
      </c>
      <c r="N315" s="1" t="s">
        <v>177</v>
      </c>
      <c r="O315">
        <v>0</v>
      </c>
      <c r="P315" s="1" t="s">
        <v>1604</v>
      </c>
      <c r="Q315">
        <v>7.5</v>
      </c>
      <c r="R315">
        <v>20.5</v>
      </c>
      <c r="S315">
        <v>0</v>
      </c>
      <c r="T315">
        <v>96</v>
      </c>
      <c r="V315" s="1" t="s">
        <v>1091</v>
      </c>
      <c r="W315">
        <v>33</v>
      </c>
      <c r="X315" s="1" t="s">
        <v>2720</v>
      </c>
      <c r="Y315" s="1" t="s">
        <v>2721</v>
      </c>
      <c r="Z315">
        <v>0</v>
      </c>
      <c r="AA315">
        <v>0</v>
      </c>
      <c r="AB315">
        <v>0</v>
      </c>
      <c r="AC315" s="1" t="s">
        <v>2722</v>
      </c>
      <c r="AD315">
        <v>0</v>
      </c>
      <c r="AE315">
        <v>0</v>
      </c>
      <c r="AF315">
        <v>0</v>
      </c>
      <c r="AG315">
        <v>0</v>
      </c>
      <c r="AH315" s="1" t="s">
        <v>177</v>
      </c>
    </row>
    <row r="316" spans="1:34" x14ac:dyDescent="0.25">
      <c r="A316" s="1" t="s">
        <v>31</v>
      </c>
      <c r="C316" s="2">
        <v>43101</v>
      </c>
      <c r="D316" s="1" t="s">
        <v>32</v>
      </c>
      <c r="E316" s="1" t="s">
        <v>2723</v>
      </c>
      <c r="F316" s="1" t="s">
        <v>1833</v>
      </c>
      <c r="G316" s="1" t="s">
        <v>2724</v>
      </c>
      <c r="H316" s="1" t="s">
        <v>2725</v>
      </c>
      <c r="I316" s="1" t="s">
        <v>1005</v>
      </c>
      <c r="J316" s="1" t="s">
        <v>1006</v>
      </c>
      <c r="K316">
        <v>5</v>
      </c>
      <c r="L316" s="2">
        <v>41340</v>
      </c>
      <c r="M316">
        <v>156</v>
      </c>
      <c r="N316" s="1" t="s">
        <v>177</v>
      </c>
      <c r="O316">
        <v>0</v>
      </c>
      <c r="P316" s="1" t="s">
        <v>1610</v>
      </c>
      <c r="Q316">
        <v>1.75</v>
      </c>
      <c r="R316">
        <v>22.25</v>
      </c>
      <c r="S316">
        <v>0</v>
      </c>
      <c r="T316">
        <v>92</v>
      </c>
      <c r="V316" s="1" t="s">
        <v>1192</v>
      </c>
      <c r="W316">
        <v>66</v>
      </c>
      <c r="X316" s="1" t="s">
        <v>2562</v>
      </c>
      <c r="Y316" s="1" t="s">
        <v>2726</v>
      </c>
      <c r="Z316">
        <v>0</v>
      </c>
      <c r="AA316">
        <v>0</v>
      </c>
      <c r="AB316">
        <v>0</v>
      </c>
      <c r="AC316" s="1" t="s">
        <v>2727</v>
      </c>
      <c r="AD316">
        <v>0</v>
      </c>
      <c r="AE316">
        <v>0</v>
      </c>
      <c r="AF316">
        <v>0</v>
      </c>
      <c r="AG316">
        <v>0</v>
      </c>
      <c r="AH316" s="1" t="s">
        <v>177</v>
      </c>
    </row>
    <row r="317" spans="1:34" x14ac:dyDescent="0.25">
      <c r="A317" s="1" t="s">
        <v>31</v>
      </c>
      <c r="C317" s="2">
        <v>43101</v>
      </c>
      <c r="D317" s="1" t="s">
        <v>32</v>
      </c>
      <c r="E317" s="1" t="s">
        <v>2728</v>
      </c>
      <c r="F317" s="1" t="s">
        <v>1539</v>
      </c>
      <c r="G317" s="1" t="s">
        <v>2729</v>
      </c>
      <c r="H317" s="1" t="s">
        <v>2730</v>
      </c>
      <c r="I317" s="1" t="s">
        <v>1005</v>
      </c>
      <c r="J317" s="1" t="s">
        <v>1055</v>
      </c>
      <c r="K317">
        <v>6</v>
      </c>
      <c r="L317" s="2">
        <v>41031</v>
      </c>
      <c r="M317">
        <v>144</v>
      </c>
      <c r="N317" s="1" t="s">
        <v>177</v>
      </c>
      <c r="O317">
        <v>0</v>
      </c>
      <c r="P317" s="1" t="s">
        <v>1617</v>
      </c>
      <c r="Q317">
        <v>7</v>
      </c>
      <c r="R317">
        <v>29.25</v>
      </c>
      <c r="S317">
        <v>0</v>
      </c>
      <c r="T317">
        <v>80</v>
      </c>
      <c r="V317" s="1" t="s">
        <v>1349</v>
      </c>
      <c r="W317">
        <v>100</v>
      </c>
      <c r="X317" s="1" t="s">
        <v>2731</v>
      </c>
      <c r="Y317" s="1" t="s">
        <v>2732</v>
      </c>
      <c r="Z317">
        <v>0</v>
      </c>
      <c r="AA317">
        <v>7</v>
      </c>
      <c r="AB317">
        <v>0</v>
      </c>
      <c r="AC317" s="1" t="s">
        <v>2733</v>
      </c>
      <c r="AD317">
        <v>0</v>
      </c>
      <c r="AE317">
        <v>0</v>
      </c>
      <c r="AF317">
        <v>0</v>
      </c>
      <c r="AG317">
        <v>0</v>
      </c>
      <c r="AH317" s="1" t="s">
        <v>177</v>
      </c>
    </row>
    <row r="318" spans="1:34" x14ac:dyDescent="0.25">
      <c r="A318" s="1" t="s">
        <v>31</v>
      </c>
      <c r="C318" s="2">
        <v>43101</v>
      </c>
      <c r="D318" s="1" t="s">
        <v>32</v>
      </c>
      <c r="E318" s="1" t="s">
        <v>2734</v>
      </c>
      <c r="F318" s="1" t="s">
        <v>1546</v>
      </c>
      <c r="G318" s="1" t="s">
        <v>2735</v>
      </c>
      <c r="H318" s="1" t="s">
        <v>2736</v>
      </c>
      <c r="I318" s="1" t="s">
        <v>2066</v>
      </c>
      <c r="J318" s="1" t="s">
        <v>1006</v>
      </c>
      <c r="K318">
        <v>5</v>
      </c>
      <c r="L318" s="2">
        <v>41363</v>
      </c>
      <c r="M318">
        <v>165</v>
      </c>
      <c r="N318" s="1" t="s">
        <v>1007</v>
      </c>
      <c r="O318">
        <v>0</v>
      </c>
      <c r="P318" s="1" t="s">
        <v>1027</v>
      </c>
      <c r="Q318">
        <v>0</v>
      </c>
      <c r="R318">
        <v>0</v>
      </c>
      <c r="S318">
        <v>102</v>
      </c>
      <c r="T318">
        <v>112</v>
      </c>
      <c r="V318" s="1" t="s">
        <v>2198</v>
      </c>
      <c r="W318">
        <v>2</v>
      </c>
      <c r="X318" s="1" t="s">
        <v>2307</v>
      </c>
      <c r="Y318" s="1" t="s">
        <v>2689</v>
      </c>
      <c r="Z318">
        <v>0</v>
      </c>
      <c r="AA318">
        <v>0</v>
      </c>
      <c r="AB318">
        <v>0</v>
      </c>
      <c r="AC318" s="1" t="s">
        <v>2737</v>
      </c>
      <c r="AD318">
        <v>0</v>
      </c>
      <c r="AE318">
        <v>0</v>
      </c>
      <c r="AF318">
        <v>0</v>
      </c>
      <c r="AG318">
        <v>0</v>
      </c>
      <c r="AH318" s="1" t="s">
        <v>177</v>
      </c>
    </row>
    <row r="319" spans="1:34" x14ac:dyDescent="0.25">
      <c r="A319" s="1" t="s">
        <v>31</v>
      </c>
      <c r="C319" s="2">
        <v>43101</v>
      </c>
      <c r="D319" s="1" t="s">
        <v>32</v>
      </c>
      <c r="E319" s="1" t="s">
        <v>2738</v>
      </c>
      <c r="F319" s="1" t="s">
        <v>1354</v>
      </c>
      <c r="G319" s="1" t="s">
        <v>2739</v>
      </c>
      <c r="H319" s="1" t="s">
        <v>1313</v>
      </c>
      <c r="I319" s="1" t="s">
        <v>1005</v>
      </c>
      <c r="J319" s="1" t="s">
        <v>1006</v>
      </c>
      <c r="K319">
        <v>6</v>
      </c>
      <c r="L319" s="2">
        <v>41032</v>
      </c>
      <c r="M319">
        <v>159</v>
      </c>
      <c r="N319" s="1" t="s">
        <v>2609</v>
      </c>
      <c r="O319">
        <v>0</v>
      </c>
      <c r="P319" s="1" t="s">
        <v>1036</v>
      </c>
      <c r="Q319">
        <v>2.75</v>
      </c>
      <c r="R319">
        <v>2.75</v>
      </c>
      <c r="S319">
        <v>101</v>
      </c>
      <c r="T319">
        <v>110</v>
      </c>
      <c r="V319" s="1" t="s">
        <v>1112</v>
      </c>
      <c r="W319">
        <v>7</v>
      </c>
      <c r="X319" s="1" t="s">
        <v>2740</v>
      </c>
      <c r="Y319" s="1" t="s">
        <v>2741</v>
      </c>
      <c r="Z319">
        <v>0</v>
      </c>
      <c r="AA319">
        <v>7</v>
      </c>
      <c r="AB319">
        <v>0</v>
      </c>
      <c r="AC319" s="1" t="s">
        <v>2742</v>
      </c>
      <c r="AD319">
        <v>0</v>
      </c>
      <c r="AE319">
        <v>0</v>
      </c>
      <c r="AF319">
        <v>0</v>
      </c>
      <c r="AG319">
        <v>0</v>
      </c>
      <c r="AH319" s="1" t="s">
        <v>177</v>
      </c>
    </row>
    <row r="320" spans="1:34" x14ac:dyDescent="0.25">
      <c r="A320" s="1" t="s">
        <v>31</v>
      </c>
      <c r="C320" s="2">
        <v>43101</v>
      </c>
      <c r="D320" s="1" t="s">
        <v>32</v>
      </c>
      <c r="E320" s="1" t="s">
        <v>2743</v>
      </c>
      <c r="F320" s="1" t="s">
        <v>2744</v>
      </c>
      <c r="G320" s="1" t="s">
        <v>2745</v>
      </c>
      <c r="H320" s="1" t="s">
        <v>2746</v>
      </c>
      <c r="I320" s="1" t="s">
        <v>1005</v>
      </c>
      <c r="J320" s="1" t="s">
        <v>1006</v>
      </c>
      <c r="K320">
        <v>7</v>
      </c>
      <c r="L320" s="2">
        <v>40678</v>
      </c>
      <c r="M320">
        <v>163</v>
      </c>
      <c r="N320" s="1" t="s">
        <v>1007</v>
      </c>
      <c r="O320">
        <v>0</v>
      </c>
      <c r="P320" s="1" t="s">
        <v>1047</v>
      </c>
      <c r="Q320">
        <v>5.5</v>
      </c>
      <c r="R320">
        <v>8.25</v>
      </c>
      <c r="S320">
        <v>101</v>
      </c>
      <c r="T320">
        <v>105</v>
      </c>
      <c r="V320" s="1" t="s">
        <v>1267</v>
      </c>
      <c r="W320">
        <v>5</v>
      </c>
      <c r="X320" s="1" t="s">
        <v>2747</v>
      </c>
      <c r="Y320" s="1" t="s">
        <v>2748</v>
      </c>
      <c r="Z320">
        <v>0</v>
      </c>
      <c r="AA320">
        <v>3</v>
      </c>
      <c r="AB320">
        <v>0</v>
      </c>
      <c r="AC320" s="1" t="s">
        <v>2749</v>
      </c>
      <c r="AD320">
        <v>0</v>
      </c>
      <c r="AE320">
        <v>0</v>
      </c>
      <c r="AF320">
        <v>0</v>
      </c>
      <c r="AG320">
        <v>0</v>
      </c>
      <c r="AH320" s="1" t="s">
        <v>177</v>
      </c>
    </row>
    <row r="321" spans="1:34" x14ac:dyDescent="0.25">
      <c r="A321" s="1" t="s">
        <v>31</v>
      </c>
      <c r="C321" s="2">
        <v>43101</v>
      </c>
      <c r="D321" s="1" t="s">
        <v>32</v>
      </c>
      <c r="E321" s="1" t="s">
        <v>2750</v>
      </c>
      <c r="F321" s="1" t="s">
        <v>2692</v>
      </c>
      <c r="G321" s="1" t="s">
        <v>2751</v>
      </c>
      <c r="H321" s="1" t="s">
        <v>1866</v>
      </c>
      <c r="I321" s="1" t="s">
        <v>1005</v>
      </c>
      <c r="J321" s="1" t="s">
        <v>1006</v>
      </c>
      <c r="K321">
        <v>5</v>
      </c>
      <c r="L321" s="2">
        <v>41377</v>
      </c>
      <c r="M321">
        <v>145</v>
      </c>
      <c r="N321" s="1" t="s">
        <v>177</v>
      </c>
      <c r="O321">
        <v>0</v>
      </c>
      <c r="P321" s="1" t="s">
        <v>1056</v>
      </c>
      <c r="Q321">
        <v>7.5</v>
      </c>
      <c r="R321">
        <v>15.75</v>
      </c>
      <c r="S321">
        <v>82</v>
      </c>
      <c r="T321">
        <v>76</v>
      </c>
      <c r="V321" s="1" t="s">
        <v>1529</v>
      </c>
      <c r="W321">
        <v>4.5</v>
      </c>
      <c r="X321" s="1" t="s">
        <v>2752</v>
      </c>
      <c r="Y321" s="1" t="s">
        <v>2675</v>
      </c>
      <c r="Z321">
        <v>0</v>
      </c>
      <c r="AA321">
        <v>0</v>
      </c>
      <c r="AB321">
        <v>0</v>
      </c>
      <c r="AC321" s="1" t="s">
        <v>2753</v>
      </c>
      <c r="AD321">
        <v>0</v>
      </c>
      <c r="AE321">
        <v>0</v>
      </c>
      <c r="AF321">
        <v>0</v>
      </c>
      <c r="AG321">
        <v>0</v>
      </c>
      <c r="AH321" s="1" t="s">
        <v>177</v>
      </c>
    </row>
    <row r="322" spans="1:34" x14ac:dyDescent="0.25">
      <c r="A322" s="1" t="s">
        <v>31</v>
      </c>
      <c r="C322" s="2">
        <v>43101</v>
      </c>
      <c r="D322" s="1" t="s">
        <v>32</v>
      </c>
      <c r="E322" s="1" t="s">
        <v>2754</v>
      </c>
      <c r="F322" s="1" t="s">
        <v>2354</v>
      </c>
      <c r="G322" s="1" t="s">
        <v>2755</v>
      </c>
      <c r="H322" s="1" t="s">
        <v>1313</v>
      </c>
      <c r="I322" s="1" t="s">
        <v>1435</v>
      </c>
      <c r="J322" s="1" t="s">
        <v>1006</v>
      </c>
      <c r="K322">
        <v>11</v>
      </c>
      <c r="L322" s="2">
        <v>39200</v>
      </c>
      <c r="M322">
        <v>155</v>
      </c>
      <c r="N322" s="1" t="s">
        <v>1191</v>
      </c>
      <c r="O322">
        <v>0</v>
      </c>
      <c r="P322" s="1" t="s">
        <v>1066</v>
      </c>
      <c r="Q322">
        <v>1.25</v>
      </c>
      <c r="R322">
        <v>17</v>
      </c>
      <c r="S322">
        <v>95</v>
      </c>
      <c r="T322">
        <v>90</v>
      </c>
      <c r="V322" s="1" t="s">
        <v>1813</v>
      </c>
      <c r="W322">
        <v>6.5</v>
      </c>
      <c r="X322" s="1" t="s">
        <v>2756</v>
      </c>
      <c r="Y322" s="1" t="s">
        <v>2695</v>
      </c>
      <c r="Z322">
        <v>0</v>
      </c>
      <c r="AA322">
        <v>5</v>
      </c>
      <c r="AB322">
        <v>0</v>
      </c>
      <c r="AC322" s="1" t="s">
        <v>2757</v>
      </c>
      <c r="AD322">
        <v>0</v>
      </c>
      <c r="AE322">
        <v>0</v>
      </c>
      <c r="AF322">
        <v>0</v>
      </c>
      <c r="AG322">
        <v>0</v>
      </c>
      <c r="AH322" s="1" t="s">
        <v>177</v>
      </c>
    </row>
    <row r="323" spans="1:34" x14ac:dyDescent="0.25">
      <c r="A323" s="1" t="s">
        <v>31</v>
      </c>
      <c r="C323" s="2">
        <v>43101</v>
      </c>
      <c r="D323" s="1" t="s">
        <v>32</v>
      </c>
      <c r="E323" s="1" t="s">
        <v>2758</v>
      </c>
      <c r="F323" s="1" t="s">
        <v>2759</v>
      </c>
      <c r="G323" s="1" t="s">
        <v>2760</v>
      </c>
      <c r="H323" s="1" t="s">
        <v>2761</v>
      </c>
      <c r="I323" s="1" t="s">
        <v>1005</v>
      </c>
      <c r="J323" s="1" t="s">
        <v>1055</v>
      </c>
      <c r="K323">
        <v>5</v>
      </c>
      <c r="L323" s="2">
        <v>41334</v>
      </c>
      <c r="M323">
        <v>148</v>
      </c>
      <c r="N323" s="1" t="s">
        <v>177</v>
      </c>
      <c r="O323">
        <v>0</v>
      </c>
      <c r="P323" s="1" t="s">
        <v>1148</v>
      </c>
      <c r="Q323">
        <v>4.25</v>
      </c>
      <c r="R323">
        <v>21.25</v>
      </c>
      <c r="S323">
        <v>90</v>
      </c>
      <c r="T323">
        <v>79</v>
      </c>
      <c r="V323" s="1" t="s">
        <v>1192</v>
      </c>
      <c r="W323">
        <v>66</v>
      </c>
      <c r="X323" s="1" t="s">
        <v>2731</v>
      </c>
      <c r="Y323" s="1" t="s">
        <v>2762</v>
      </c>
      <c r="Z323">
        <v>0</v>
      </c>
      <c r="AA323">
        <v>5</v>
      </c>
      <c r="AB323">
        <v>0</v>
      </c>
      <c r="AC323" s="1" t="s">
        <v>2763</v>
      </c>
      <c r="AD323">
        <v>0</v>
      </c>
      <c r="AE323">
        <v>0</v>
      </c>
      <c r="AF323">
        <v>0</v>
      </c>
      <c r="AG323">
        <v>0</v>
      </c>
      <c r="AH323" s="1" t="s">
        <v>177</v>
      </c>
    </row>
    <row r="324" spans="1:34" x14ac:dyDescent="0.25">
      <c r="A324" s="1" t="s">
        <v>31</v>
      </c>
      <c r="C324" s="2">
        <v>43101</v>
      </c>
      <c r="D324" s="1" t="s">
        <v>32</v>
      </c>
      <c r="E324" s="1" t="s">
        <v>2764</v>
      </c>
      <c r="F324" s="1" t="s">
        <v>1561</v>
      </c>
      <c r="G324" s="1" t="s">
        <v>2765</v>
      </c>
      <c r="H324" s="1" t="s">
        <v>1420</v>
      </c>
      <c r="I324" s="1" t="s">
        <v>1045</v>
      </c>
      <c r="J324" s="1" t="s">
        <v>1055</v>
      </c>
      <c r="K324">
        <v>6</v>
      </c>
      <c r="L324" s="2">
        <v>41022</v>
      </c>
      <c r="M324">
        <v>160</v>
      </c>
      <c r="N324" s="1" t="s">
        <v>177</v>
      </c>
      <c r="O324">
        <v>0</v>
      </c>
      <c r="P324" s="1" t="s">
        <v>1155</v>
      </c>
      <c r="Q324">
        <v>5</v>
      </c>
      <c r="R324">
        <v>26.25</v>
      </c>
      <c r="S324">
        <v>95</v>
      </c>
      <c r="T324">
        <v>81</v>
      </c>
      <c r="V324" s="1" t="s">
        <v>1149</v>
      </c>
      <c r="W324">
        <v>14</v>
      </c>
      <c r="X324" s="1" t="s">
        <v>2766</v>
      </c>
      <c r="Y324" s="1" t="s">
        <v>2767</v>
      </c>
      <c r="Z324">
        <v>0</v>
      </c>
      <c r="AA324">
        <v>0</v>
      </c>
      <c r="AB324">
        <v>0</v>
      </c>
      <c r="AC324" s="1" t="s">
        <v>2768</v>
      </c>
      <c r="AD324">
        <v>0</v>
      </c>
      <c r="AE324">
        <v>0</v>
      </c>
      <c r="AF324">
        <v>0</v>
      </c>
      <c r="AG324">
        <v>0</v>
      </c>
      <c r="AH324" s="1" t="s">
        <v>177</v>
      </c>
    </row>
    <row r="325" spans="1:34" x14ac:dyDescent="0.25">
      <c r="A325" s="1" t="s">
        <v>31</v>
      </c>
      <c r="C325" s="2">
        <v>43101</v>
      </c>
      <c r="D325" s="1" t="s">
        <v>32</v>
      </c>
      <c r="E325" s="1" t="s">
        <v>2769</v>
      </c>
      <c r="F325" s="1" t="s">
        <v>2770</v>
      </c>
      <c r="G325" s="1" t="s">
        <v>2771</v>
      </c>
      <c r="H325" s="1" t="s">
        <v>2772</v>
      </c>
      <c r="I325" s="1" t="s">
        <v>1005</v>
      </c>
      <c r="J325" s="1" t="s">
        <v>1006</v>
      </c>
      <c r="K325">
        <v>9</v>
      </c>
      <c r="L325" s="2">
        <v>39940</v>
      </c>
      <c r="M325">
        <v>156</v>
      </c>
      <c r="N325" s="1" t="s">
        <v>1046</v>
      </c>
      <c r="O325">
        <v>0</v>
      </c>
      <c r="P325" s="1" t="s">
        <v>1356</v>
      </c>
      <c r="Q325">
        <v>11</v>
      </c>
      <c r="R325">
        <v>37.25</v>
      </c>
      <c r="S325">
        <v>96</v>
      </c>
      <c r="T325">
        <v>71</v>
      </c>
      <c r="V325" s="1" t="s">
        <v>1075</v>
      </c>
      <c r="W325">
        <v>10</v>
      </c>
      <c r="X325" s="1" t="s">
        <v>2773</v>
      </c>
      <c r="Y325" s="1" t="s">
        <v>2704</v>
      </c>
      <c r="Z325">
        <v>0</v>
      </c>
      <c r="AA325">
        <v>5</v>
      </c>
      <c r="AB325">
        <v>0</v>
      </c>
      <c r="AC325" s="1" t="s">
        <v>2774</v>
      </c>
      <c r="AD325">
        <v>0</v>
      </c>
      <c r="AE325">
        <v>0</v>
      </c>
      <c r="AF325">
        <v>0</v>
      </c>
      <c r="AG325">
        <v>0</v>
      </c>
      <c r="AH325" s="1" t="s">
        <v>177</v>
      </c>
    </row>
    <row r="326" spans="1:34" x14ac:dyDescent="0.25">
      <c r="A326" s="1" t="s">
        <v>31</v>
      </c>
      <c r="C326" s="2">
        <v>43101</v>
      </c>
      <c r="D326" s="1" t="s">
        <v>32</v>
      </c>
      <c r="E326" s="1" t="s">
        <v>2775</v>
      </c>
      <c r="F326" s="1" t="s">
        <v>2776</v>
      </c>
      <c r="G326" s="1" t="s">
        <v>2777</v>
      </c>
      <c r="H326" s="1" t="s">
        <v>1168</v>
      </c>
      <c r="I326" s="1" t="s">
        <v>1005</v>
      </c>
      <c r="J326" s="1" t="s">
        <v>1006</v>
      </c>
      <c r="K326">
        <v>7</v>
      </c>
      <c r="L326" s="2">
        <v>40649</v>
      </c>
      <c r="M326">
        <v>142</v>
      </c>
      <c r="N326" s="1" t="s">
        <v>177</v>
      </c>
      <c r="O326">
        <v>0</v>
      </c>
      <c r="P326" s="1" t="s">
        <v>1599</v>
      </c>
      <c r="Q326">
        <v>3.25</v>
      </c>
      <c r="R326">
        <v>40.5</v>
      </c>
      <c r="S326">
        <v>84</v>
      </c>
      <c r="T326">
        <v>56</v>
      </c>
      <c r="V326" s="1" t="s">
        <v>1009</v>
      </c>
      <c r="W326">
        <v>16</v>
      </c>
      <c r="X326" s="1" t="s">
        <v>2778</v>
      </c>
      <c r="Y326" s="1" t="s">
        <v>2779</v>
      </c>
      <c r="Z326">
        <v>0</v>
      </c>
      <c r="AA326">
        <v>7</v>
      </c>
      <c r="AB326">
        <v>0</v>
      </c>
      <c r="AC326" s="1" t="s">
        <v>2780</v>
      </c>
      <c r="AD326">
        <v>0</v>
      </c>
      <c r="AE326">
        <v>0</v>
      </c>
      <c r="AF326">
        <v>0</v>
      </c>
      <c r="AG326">
        <v>0</v>
      </c>
      <c r="AH326" s="1" t="s">
        <v>177</v>
      </c>
    </row>
    <row r="327" spans="1:34" x14ac:dyDescent="0.25">
      <c r="A327" s="1" t="s">
        <v>31</v>
      </c>
      <c r="C327" s="2">
        <v>43101</v>
      </c>
      <c r="D327" s="1" t="s">
        <v>32</v>
      </c>
      <c r="E327" s="1" t="s">
        <v>2781</v>
      </c>
      <c r="F327" s="1" t="s">
        <v>2782</v>
      </c>
      <c r="G327" s="1" t="s">
        <v>2783</v>
      </c>
      <c r="H327" s="1" t="s">
        <v>2784</v>
      </c>
      <c r="I327" s="1" t="s">
        <v>1005</v>
      </c>
      <c r="J327" s="1" t="s">
        <v>1006</v>
      </c>
      <c r="K327">
        <v>5</v>
      </c>
      <c r="L327" s="2">
        <v>41398</v>
      </c>
      <c r="M327">
        <v>155</v>
      </c>
      <c r="N327" s="1" t="s">
        <v>177</v>
      </c>
      <c r="O327">
        <v>0</v>
      </c>
      <c r="P327" s="1" t="s">
        <v>1027</v>
      </c>
      <c r="Q327">
        <v>0</v>
      </c>
      <c r="R327">
        <v>0</v>
      </c>
      <c r="S327">
        <v>0</v>
      </c>
      <c r="T327">
        <v>119</v>
      </c>
      <c r="V327" s="1" t="s">
        <v>1803</v>
      </c>
      <c r="W327">
        <v>0.56999999999999995</v>
      </c>
      <c r="X327" s="1" t="s">
        <v>2356</v>
      </c>
      <c r="Y327" s="1" t="s">
        <v>2680</v>
      </c>
      <c r="Z327">
        <v>0</v>
      </c>
      <c r="AA327">
        <v>0</v>
      </c>
      <c r="AB327">
        <v>0</v>
      </c>
      <c r="AC327" s="1" t="s">
        <v>2785</v>
      </c>
      <c r="AD327">
        <v>0</v>
      </c>
      <c r="AE327">
        <v>0</v>
      </c>
      <c r="AF327">
        <v>0</v>
      </c>
      <c r="AG327">
        <v>0</v>
      </c>
      <c r="AH327" s="1" t="s">
        <v>177</v>
      </c>
    </row>
    <row r="328" spans="1:34" x14ac:dyDescent="0.25">
      <c r="A328" s="1" t="s">
        <v>31</v>
      </c>
      <c r="C328" s="2">
        <v>43101</v>
      </c>
      <c r="D328" s="1" t="s">
        <v>32</v>
      </c>
      <c r="E328" s="1" t="s">
        <v>2786</v>
      </c>
      <c r="F328" s="1" t="s">
        <v>1033</v>
      </c>
      <c r="G328" s="1" t="s">
        <v>2787</v>
      </c>
      <c r="H328" s="1" t="s">
        <v>1420</v>
      </c>
      <c r="I328" s="1" t="s">
        <v>1005</v>
      </c>
      <c r="J328" s="1" t="s">
        <v>1006</v>
      </c>
      <c r="K328">
        <v>5</v>
      </c>
      <c r="L328" s="2">
        <v>41430</v>
      </c>
      <c r="M328">
        <v>150</v>
      </c>
      <c r="N328" s="1" t="s">
        <v>177</v>
      </c>
      <c r="O328">
        <v>0</v>
      </c>
      <c r="P328" s="1" t="s">
        <v>1036</v>
      </c>
      <c r="Q328">
        <v>0.75</v>
      </c>
      <c r="R328">
        <v>0.75</v>
      </c>
      <c r="S328">
        <v>0</v>
      </c>
      <c r="T328">
        <v>118</v>
      </c>
      <c r="V328" s="1" t="s">
        <v>1314</v>
      </c>
      <c r="W328">
        <v>4</v>
      </c>
      <c r="X328" s="1" t="s">
        <v>2703</v>
      </c>
      <c r="Y328" s="1" t="s">
        <v>2704</v>
      </c>
      <c r="Z328">
        <v>0</v>
      </c>
      <c r="AA328">
        <v>5</v>
      </c>
      <c r="AB328">
        <v>0</v>
      </c>
      <c r="AC328" s="1" t="s">
        <v>2788</v>
      </c>
      <c r="AD328">
        <v>0</v>
      </c>
      <c r="AE328">
        <v>0</v>
      </c>
      <c r="AF328">
        <v>0</v>
      </c>
      <c r="AG328">
        <v>0</v>
      </c>
      <c r="AH328" s="1" t="s">
        <v>177</v>
      </c>
    </row>
    <row r="329" spans="1:34" x14ac:dyDescent="0.25">
      <c r="A329" s="1" t="s">
        <v>31</v>
      </c>
      <c r="C329" s="2">
        <v>43101</v>
      </c>
      <c r="D329" s="1" t="s">
        <v>32</v>
      </c>
      <c r="E329" s="1" t="s">
        <v>2789</v>
      </c>
      <c r="F329" s="1" t="s">
        <v>1491</v>
      </c>
      <c r="G329" s="1" t="s">
        <v>2790</v>
      </c>
      <c r="H329" s="1" t="s">
        <v>1769</v>
      </c>
      <c r="I329" s="1" t="s">
        <v>1005</v>
      </c>
      <c r="J329" s="1" t="s">
        <v>1006</v>
      </c>
      <c r="K329">
        <v>8</v>
      </c>
      <c r="L329" s="2">
        <v>40331</v>
      </c>
      <c r="M329">
        <v>151</v>
      </c>
      <c r="N329" s="1" t="s">
        <v>177</v>
      </c>
      <c r="O329">
        <v>0</v>
      </c>
      <c r="P329" s="1" t="s">
        <v>1047</v>
      </c>
      <c r="Q329">
        <v>21</v>
      </c>
      <c r="R329">
        <v>21.75</v>
      </c>
      <c r="S329">
        <v>0</v>
      </c>
      <c r="T329">
        <v>100</v>
      </c>
      <c r="V329" s="1" t="s">
        <v>1349</v>
      </c>
      <c r="W329">
        <v>100</v>
      </c>
      <c r="X329" s="1" t="s">
        <v>2791</v>
      </c>
      <c r="Y329" s="1" t="s">
        <v>2685</v>
      </c>
      <c r="Z329">
        <v>0</v>
      </c>
      <c r="AA329">
        <v>7</v>
      </c>
      <c r="AB329">
        <v>0</v>
      </c>
      <c r="AC329" s="1" t="s">
        <v>2792</v>
      </c>
      <c r="AD329">
        <v>0</v>
      </c>
      <c r="AE329">
        <v>0</v>
      </c>
      <c r="AF329">
        <v>0</v>
      </c>
      <c r="AG329">
        <v>0</v>
      </c>
      <c r="AH329" s="1" t="s">
        <v>177</v>
      </c>
    </row>
    <row r="330" spans="1:34" x14ac:dyDescent="0.25">
      <c r="A330" s="1" t="s">
        <v>31</v>
      </c>
      <c r="C330" s="2">
        <v>43101</v>
      </c>
      <c r="D330" s="1" t="s">
        <v>32</v>
      </c>
      <c r="E330" s="1" t="s">
        <v>2793</v>
      </c>
      <c r="F330" s="1" t="s">
        <v>2794</v>
      </c>
      <c r="G330" s="1" t="s">
        <v>2795</v>
      </c>
      <c r="H330" s="1" t="s">
        <v>1404</v>
      </c>
      <c r="I330" s="1" t="s">
        <v>1017</v>
      </c>
      <c r="J330" s="1" t="s">
        <v>1006</v>
      </c>
      <c r="K330">
        <v>5</v>
      </c>
      <c r="L330" s="2">
        <v>41387</v>
      </c>
      <c r="M330">
        <v>155</v>
      </c>
      <c r="N330" s="1" t="s">
        <v>1046</v>
      </c>
      <c r="O330">
        <v>0</v>
      </c>
      <c r="P330" s="1" t="s">
        <v>1056</v>
      </c>
      <c r="Q330">
        <v>5</v>
      </c>
      <c r="R330">
        <v>26.75</v>
      </c>
      <c r="S330">
        <v>108</v>
      </c>
      <c r="T330">
        <v>92</v>
      </c>
      <c r="V330" s="1" t="s">
        <v>1422</v>
      </c>
      <c r="W330">
        <v>6</v>
      </c>
      <c r="X330" s="1" t="s">
        <v>2307</v>
      </c>
      <c r="Y330" s="1" t="s">
        <v>2689</v>
      </c>
      <c r="Z330">
        <v>0</v>
      </c>
      <c r="AA330">
        <v>0</v>
      </c>
      <c r="AB330">
        <v>0</v>
      </c>
      <c r="AC330" s="1" t="s">
        <v>2796</v>
      </c>
      <c r="AD330">
        <v>0</v>
      </c>
      <c r="AE330">
        <v>0</v>
      </c>
      <c r="AF330">
        <v>0</v>
      </c>
      <c r="AG330">
        <v>0</v>
      </c>
      <c r="AH330" s="1" t="s">
        <v>177</v>
      </c>
    </row>
    <row r="331" spans="1:34" x14ac:dyDescent="0.25">
      <c r="A331" s="1" t="s">
        <v>31</v>
      </c>
      <c r="C331" s="2">
        <v>43101</v>
      </c>
      <c r="D331" s="1" t="s">
        <v>32</v>
      </c>
      <c r="E331" s="1" t="s">
        <v>2797</v>
      </c>
      <c r="F331" s="1" t="s">
        <v>2605</v>
      </c>
      <c r="G331" s="1" t="s">
        <v>2798</v>
      </c>
      <c r="H331" s="1" t="s">
        <v>2799</v>
      </c>
      <c r="I331" s="1" t="s">
        <v>1005</v>
      </c>
      <c r="J331" s="1" t="s">
        <v>1006</v>
      </c>
      <c r="K331">
        <v>9</v>
      </c>
      <c r="L331" s="2">
        <v>39918</v>
      </c>
      <c r="M331">
        <v>151</v>
      </c>
      <c r="N331" s="1" t="s">
        <v>1191</v>
      </c>
      <c r="O331">
        <v>0</v>
      </c>
      <c r="P331" s="1" t="s">
        <v>1066</v>
      </c>
      <c r="Q331">
        <v>28</v>
      </c>
      <c r="R331">
        <v>54.75</v>
      </c>
      <c r="S331">
        <v>0</v>
      </c>
      <c r="T331">
        <v>67</v>
      </c>
      <c r="V331" s="1" t="s">
        <v>1009</v>
      </c>
      <c r="W331">
        <v>16</v>
      </c>
      <c r="X331" s="1" t="s">
        <v>2731</v>
      </c>
      <c r="Y331" s="1" t="s">
        <v>2732</v>
      </c>
      <c r="Z331">
        <v>0</v>
      </c>
      <c r="AA331">
        <v>7</v>
      </c>
      <c r="AB331">
        <v>0</v>
      </c>
      <c r="AC331" s="1" t="s">
        <v>2800</v>
      </c>
      <c r="AD331">
        <v>0</v>
      </c>
      <c r="AE331">
        <v>0</v>
      </c>
      <c r="AF331">
        <v>0</v>
      </c>
      <c r="AG331">
        <v>0</v>
      </c>
      <c r="AH331" s="1" t="s">
        <v>177</v>
      </c>
    </row>
    <row r="332" spans="1:34" x14ac:dyDescent="0.25">
      <c r="A332" s="1" t="s">
        <v>31</v>
      </c>
      <c r="C332" s="2">
        <v>43101</v>
      </c>
      <c r="D332" s="1" t="s">
        <v>32</v>
      </c>
      <c r="E332" s="1" t="s">
        <v>2801</v>
      </c>
      <c r="F332" s="1" t="s">
        <v>1182</v>
      </c>
      <c r="G332" s="1" t="s">
        <v>2802</v>
      </c>
      <c r="H332" s="1" t="s">
        <v>1440</v>
      </c>
      <c r="I332" s="1" t="s">
        <v>1005</v>
      </c>
      <c r="J332" s="1" t="s">
        <v>1055</v>
      </c>
      <c r="K332">
        <v>7</v>
      </c>
      <c r="L332" s="2">
        <v>40647</v>
      </c>
      <c r="M332">
        <v>151</v>
      </c>
      <c r="N332" s="1" t="s">
        <v>1007</v>
      </c>
      <c r="O332">
        <v>0</v>
      </c>
      <c r="P332" s="1" t="s">
        <v>1148</v>
      </c>
      <c r="Q332">
        <v>26</v>
      </c>
      <c r="R332">
        <v>80.75</v>
      </c>
      <c r="S332">
        <v>0</v>
      </c>
      <c r="T332">
        <v>34</v>
      </c>
      <c r="V332" s="1" t="s">
        <v>1091</v>
      </c>
      <c r="W332">
        <v>33</v>
      </c>
      <c r="X332" s="1" t="s">
        <v>2803</v>
      </c>
      <c r="Y332" s="1" t="s">
        <v>2715</v>
      </c>
      <c r="Z332">
        <v>0</v>
      </c>
      <c r="AA332">
        <v>0</v>
      </c>
      <c r="AB332">
        <v>0</v>
      </c>
      <c r="AC332" s="1" t="s">
        <v>2804</v>
      </c>
      <c r="AD332">
        <v>0</v>
      </c>
      <c r="AE332">
        <v>0</v>
      </c>
      <c r="AF332">
        <v>0</v>
      </c>
      <c r="AG332">
        <v>0</v>
      </c>
      <c r="AH332" s="1" t="s">
        <v>177</v>
      </c>
    </row>
    <row r="333" spans="1:34" x14ac:dyDescent="0.25">
      <c r="A333" s="1" t="s">
        <v>31</v>
      </c>
      <c r="C333" s="2">
        <v>43101</v>
      </c>
      <c r="D333" s="1" t="s">
        <v>32</v>
      </c>
      <c r="E333" s="1" t="s">
        <v>2805</v>
      </c>
      <c r="F333" s="1" t="s">
        <v>1203</v>
      </c>
      <c r="G333" s="1" t="s">
        <v>2806</v>
      </c>
      <c r="H333" s="1" t="s">
        <v>1219</v>
      </c>
      <c r="I333" s="1" t="s">
        <v>1005</v>
      </c>
      <c r="J333" s="1" t="s">
        <v>1055</v>
      </c>
      <c r="K333">
        <v>7</v>
      </c>
      <c r="L333" s="2">
        <v>40630</v>
      </c>
      <c r="M333">
        <v>144</v>
      </c>
      <c r="N333" s="1" t="s">
        <v>177</v>
      </c>
      <c r="O333">
        <v>0</v>
      </c>
      <c r="P333" s="1" t="s">
        <v>1155</v>
      </c>
      <c r="Q333">
        <v>30</v>
      </c>
      <c r="R333">
        <v>110.8</v>
      </c>
      <c r="S333">
        <v>0</v>
      </c>
      <c r="T333">
        <v>4</v>
      </c>
      <c r="V333" s="1" t="s">
        <v>1075</v>
      </c>
      <c r="W333">
        <v>10</v>
      </c>
      <c r="X333" s="1" t="s">
        <v>2807</v>
      </c>
      <c r="Y333" s="1" t="s">
        <v>2808</v>
      </c>
      <c r="Z333">
        <v>0</v>
      </c>
      <c r="AA333">
        <v>7</v>
      </c>
      <c r="AB333">
        <v>0</v>
      </c>
      <c r="AC333" s="1" t="s">
        <v>2809</v>
      </c>
      <c r="AD333">
        <v>0</v>
      </c>
      <c r="AE333">
        <v>0</v>
      </c>
      <c r="AF333">
        <v>0</v>
      </c>
      <c r="AG333">
        <v>0</v>
      </c>
      <c r="AH333" s="1" t="s">
        <v>177</v>
      </c>
    </row>
    <row r="334" spans="1:34" x14ac:dyDescent="0.25">
      <c r="A334" s="1" t="s">
        <v>31</v>
      </c>
      <c r="C334" s="2">
        <v>43101</v>
      </c>
      <c r="D334" s="1" t="s">
        <v>32</v>
      </c>
      <c r="E334" s="1" t="s">
        <v>2810</v>
      </c>
      <c r="F334" s="1" t="s">
        <v>2811</v>
      </c>
      <c r="G334" s="1" t="s">
        <v>2812</v>
      </c>
      <c r="H334" s="1" t="s">
        <v>2380</v>
      </c>
      <c r="I334" s="1" t="s">
        <v>1005</v>
      </c>
      <c r="J334" s="1" t="s">
        <v>1006</v>
      </c>
      <c r="K334">
        <v>6</v>
      </c>
      <c r="L334" s="2">
        <v>41038</v>
      </c>
      <c r="M334">
        <v>135</v>
      </c>
      <c r="N334" s="1" t="s">
        <v>1065</v>
      </c>
      <c r="O334">
        <v>0</v>
      </c>
      <c r="P334" s="1" t="s">
        <v>1027</v>
      </c>
      <c r="Q334">
        <v>0</v>
      </c>
      <c r="R334">
        <v>0</v>
      </c>
      <c r="S334">
        <v>81</v>
      </c>
      <c r="T334">
        <v>91</v>
      </c>
      <c r="V334" s="1" t="s">
        <v>1253</v>
      </c>
      <c r="W334">
        <v>8</v>
      </c>
      <c r="X334" s="1" t="s">
        <v>2813</v>
      </c>
      <c r="Y334" s="1" t="s">
        <v>2748</v>
      </c>
      <c r="Z334">
        <v>0</v>
      </c>
      <c r="AA334">
        <v>3</v>
      </c>
      <c r="AB334">
        <v>0</v>
      </c>
      <c r="AC334" s="1" t="s">
        <v>2814</v>
      </c>
      <c r="AD334">
        <v>0</v>
      </c>
      <c r="AE334">
        <v>0</v>
      </c>
      <c r="AF334">
        <v>0</v>
      </c>
      <c r="AG334">
        <v>0</v>
      </c>
      <c r="AH334" s="1" t="s">
        <v>177</v>
      </c>
    </row>
    <row r="335" spans="1:34" x14ac:dyDescent="0.25">
      <c r="A335" s="1" t="s">
        <v>31</v>
      </c>
      <c r="C335" s="2">
        <v>43101</v>
      </c>
      <c r="D335" s="1" t="s">
        <v>32</v>
      </c>
      <c r="E335" s="1" t="s">
        <v>2815</v>
      </c>
      <c r="F335" s="1" t="s">
        <v>1208</v>
      </c>
      <c r="G335" s="1" t="s">
        <v>2816</v>
      </c>
      <c r="H335" s="1" t="s">
        <v>2817</v>
      </c>
      <c r="I335" s="1" t="s">
        <v>1005</v>
      </c>
      <c r="J335" s="1" t="s">
        <v>1055</v>
      </c>
      <c r="K335">
        <v>5</v>
      </c>
      <c r="L335" s="2">
        <v>41336</v>
      </c>
      <c r="M335">
        <v>131</v>
      </c>
      <c r="N335" s="1" t="s">
        <v>177</v>
      </c>
      <c r="O335">
        <v>0</v>
      </c>
      <c r="P335" s="1" t="s">
        <v>1036</v>
      </c>
      <c r="Q335">
        <v>2.25</v>
      </c>
      <c r="R335">
        <v>2.25</v>
      </c>
      <c r="S335">
        <v>84</v>
      </c>
      <c r="T335">
        <v>89</v>
      </c>
      <c r="V335" s="1" t="s">
        <v>1429</v>
      </c>
      <c r="W335">
        <v>18</v>
      </c>
      <c r="X335" s="1" t="s">
        <v>2818</v>
      </c>
      <c r="Y335" s="1" t="s">
        <v>2685</v>
      </c>
      <c r="Z335">
        <v>0</v>
      </c>
      <c r="AA335">
        <v>7</v>
      </c>
      <c r="AB335">
        <v>0</v>
      </c>
      <c r="AC335" s="1" t="s">
        <v>2819</v>
      </c>
      <c r="AD335">
        <v>0</v>
      </c>
      <c r="AE335">
        <v>0</v>
      </c>
      <c r="AF335">
        <v>0</v>
      </c>
      <c r="AG335">
        <v>0</v>
      </c>
      <c r="AH335" s="1" t="s">
        <v>177</v>
      </c>
    </row>
    <row r="336" spans="1:34" x14ac:dyDescent="0.25">
      <c r="A336" s="1" t="s">
        <v>31</v>
      </c>
      <c r="C336" s="2">
        <v>43101</v>
      </c>
      <c r="D336" s="1" t="s">
        <v>32</v>
      </c>
      <c r="E336" s="1" t="s">
        <v>2820</v>
      </c>
      <c r="F336" s="1" t="s">
        <v>1539</v>
      </c>
      <c r="G336" s="1" t="s">
        <v>2821</v>
      </c>
      <c r="H336" s="1" t="s">
        <v>1946</v>
      </c>
      <c r="I336" s="1" t="s">
        <v>1005</v>
      </c>
      <c r="J336" s="1" t="s">
        <v>1055</v>
      </c>
      <c r="K336">
        <v>7</v>
      </c>
      <c r="L336" s="2">
        <v>40648</v>
      </c>
      <c r="M336">
        <v>166</v>
      </c>
      <c r="N336" s="1" t="s">
        <v>2306</v>
      </c>
      <c r="O336">
        <v>0</v>
      </c>
      <c r="P336" s="1" t="s">
        <v>1047</v>
      </c>
      <c r="Q336">
        <v>0.2</v>
      </c>
      <c r="R336">
        <v>2.4500000000000002</v>
      </c>
      <c r="S336">
        <v>109</v>
      </c>
      <c r="T336">
        <v>116</v>
      </c>
      <c r="V336" s="1" t="s">
        <v>1075</v>
      </c>
      <c r="W336">
        <v>10</v>
      </c>
      <c r="X336" s="1" t="s">
        <v>2822</v>
      </c>
      <c r="Y336" s="1" t="s">
        <v>2680</v>
      </c>
      <c r="Z336">
        <v>0</v>
      </c>
      <c r="AA336">
        <v>0</v>
      </c>
      <c r="AB336">
        <v>0</v>
      </c>
      <c r="AC336" s="1" t="s">
        <v>2823</v>
      </c>
      <c r="AD336">
        <v>0</v>
      </c>
      <c r="AE336">
        <v>0</v>
      </c>
      <c r="AF336">
        <v>0</v>
      </c>
      <c r="AG336">
        <v>0</v>
      </c>
      <c r="AH336" s="1" t="s">
        <v>177</v>
      </c>
    </row>
    <row r="337" spans="1:34" x14ac:dyDescent="0.25">
      <c r="A337" s="1" t="s">
        <v>31</v>
      </c>
      <c r="C337" s="2">
        <v>43101</v>
      </c>
      <c r="D337" s="1" t="s">
        <v>32</v>
      </c>
      <c r="E337" s="1" t="s">
        <v>2824</v>
      </c>
      <c r="F337" s="1" t="s">
        <v>2483</v>
      </c>
      <c r="G337" s="1" t="s">
        <v>2825</v>
      </c>
      <c r="H337" s="1" t="s">
        <v>2826</v>
      </c>
      <c r="I337" s="1" t="s">
        <v>1005</v>
      </c>
      <c r="J337" s="1" t="s">
        <v>1055</v>
      </c>
      <c r="K337">
        <v>6</v>
      </c>
      <c r="L337" s="2">
        <v>41044</v>
      </c>
      <c r="M337">
        <v>146</v>
      </c>
      <c r="N337" s="1" t="s">
        <v>177</v>
      </c>
      <c r="O337">
        <v>0</v>
      </c>
      <c r="P337" s="1" t="s">
        <v>1056</v>
      </c>
      <c r="Q337">
        <v>0.3</v>
      </c>
      <c r="R337">
        <v>2.75</v>
      </c>
      <c r="S337">
        <v>94</v>
      </c>
      <c r="T337">
        <v>101</v>
      </c>
      <c r="V337" s="1" t="s">
        <v>2827</v>
      </c>
      <c r="W337">
        <v>22</v>
      </c>
      <c r="X337" s="1" t="s">
        <v>2766</v>
      </c>
      <c r="Y337" s="1" t="s">
        <v>2695</v>
      </c>
      <c r="Z337">
        <v>0</v>
      </c>
      <c r="AA337">
        <v>5</v>
      </c>
      <c r="AB337">
        <v>0</v>
      </c>
      <c r="AC337" s="1" t="s">
        <v>2828</v>
      </c>
      <c r="AD337">
        <v>0</v>
      </c>
      <c r="AE337">
        <v>0</v>
      </c>
      <c r="AF337">
        <v>0</v>
      </c>
      <c r="AG337">
        <v>0</v>
      </c>
      <c r="AH337" s="1" t="s">
        <v>177</v>
      </c>
    </row>
    <row r="338" spans="1:34" x14ac:dyDescent="0.25">
      <c r="A338" s="1" t="s">
        <v>31</v>
      </c>
      <c r="C338" s="2">
        <v>43101</v>
      </c>
      <c r="D338" s="1" t="s">
        <v>32</v>
      </c>
      <c r="E338" s="1" t="s">
        <v>2829</v>
      </c>
      <c r="F338" s="1" t="s">
        <v>1277</v>
      </c>
      <c r="G338" s="1" t="s">
        <v>2830</v>
      </c>
      <c r="H338" s="1" t="s">
        <v>2826</v>
      </c>
      <c r="I338" s="1" t="s">
        <v>1017</v>
      </c>
      <c r="J338" s="1" t="s">
        <v>1006</v>
      </c>
      <c r="K338">
        <v>7</v>
      </c>
      <c r="L338" s="2">
        <v>40635</v>
      </c>
      <c r="M338">
        <v>159</v>
      </c>
      <c r="N338" s="1" t="s">
        <v>177</v>
      </c>
      <c r="O338">
        <v>0</v>
      </c>
      <c r="P338" s="1" t="s">
        <v>1066</v>
      </c>
      <c r="Q338">
        <v>3.75</v>
      </c>
      <c r="R338">
        <v>6.5</v>
      </c>
      <c r="S338">
        <v>109</v>
      </c>
      <c r="T338">
        <v>112</v>
      </c>
      <c r="V338" s="1" t="s">
        <v>1691</v>
      </c>
      <c r="W338">
        <v>1.63</v>
      </c>
      <c r="X338" s="1" t="s">
        <v>2831</v>
      </c>
      <c r="Y338" s="1" t="s">
        <v>2832</v>
      </c>
      <c r="Z338">
        <v>0</v>
      </c>
      <c r="AA338">
        <v>7</v>
      </c>
      <c r="AB338">
        <v>0</v>
      </c>
      <c r="AC338" s="1" t="s">
        <v>2833</v>
      </c>
      <c r="AD338">
        <v>0</v>
      </c>
      <c r="AE338">
        <v>0</v>
      </c>
      <c r="AF338">
        <v>0</v>
      </c>
      <c r="AG338">
        <v>0</v>
      </c>
      <c r="AH338" s="1" t="s">
        <v>177</v>
      </c>
    </row>
    <row r="339" spans="1:34" x14ac:dyDescent="0.25">
      <c r="A339" s="1" t="s">
        <v>31</v>
      </c>
      <c r="C339" s="2">
        <v>43101</v>
      </c>
      <c r="D339" s="1" t="s">
        <v>32</v>
      </c>
      <c r="E339" s="1" t="s">
        <v>2834</v>
      </c>
      <c r="F339" s="1" t="s">
        <v>1062</v>
      </c>
      <c r="G339" s="1" t="s">
        <v>2835</v>
      </c>
      <c r="H339" s="1" t="s">
        <v>1354</v>
      </c>
      <c r="I339" s="1" t="s">
        <v>1005</v>
      </c>
      <c r="J339" s="1" t="s">
        <v>1055</v>
      </c>
      <c r="K339">
        <v>6</v>
      </c>
      <c r="L339" s="2">
        <v>41015</v>
      </c>
      <c r="M339">
        <v>161</v>
      </c>
      <c r="N339" s="1" t="s">
        <v>1007</v>
      </c>
      <c r="O339">
        <v>0</v>
      </c>
      <c r="P339" s="1" t="s">
        <v>1148</v>
      </c>
      <c r="Q339">
        <v>2.75</v>
      </c>
      <c r="R339">
        <v>9.25</v>
      </c>
      <c r="S339">
        <v>104</v>
      </c>
      <c r="T339">
        <v>105</v>
      </c>
      <c r="V339" s="1" t="s">
        <v>1075</v>
      </c>
      <c r="W339">
        <v>10</v>
      </c>
      <c r="X339" s="1" t="s">
        <v>2307</v>
      </c>
      <c r="Y339" s="1" t="s">
        <v>2689</v>
      </c>
      <c r="Z339">
        <v>0</v>
      </c>
      <c r="AA339">
        <v>0</v>
      </c>
      <c r="AB339">
        <v>0</v>
      </c>
      <c r="AC339" s="1" t="s">
        <v>2836</v>
      </c>
      <c r="AD339">
        <v>0</v>
      </c>
      <c r="AE339">
        <v>0</v>
      </c>
      <c r="AF339">
        <v>0</v>
      </c>
      <c r="AG339">
        <v>0</v>
      </c>
      <c r="AH339" s="1" t="s">
        <v>177</v>
      </c>
    </row>
    <row r="340" spans="1:34" x14ac:dyDescent="0.25">
      <c r="A340" s="1" t="s">
        <v>31</v>
      </c>
      <c r="C340" s="2">
        <v>43101</v>
      </c>
      <c r="D340" s="1" t="s">
        <v>32</v>
      </c>
      <c r="E340" s="1" t="s">
        <v>2837</v>
      </c>
      <c r="F340" s="1" t="s">
        <v>1673</v>
      </c>
      <c r="G340" s="1" t="s">
        <v>2838</v>
      </c>
      <c r="H340" s="1" t="s">
        <v>2736</v>
      </c>
      <c r="I340" s="1" t="s">
        <v>1017</v>
      </c>
      <c r="J340" s="1" t="s">
        <v>1006</v>
      </c>
      <c r="K340">
        <v>6</v>
      </c>
      <c r="L340" s="2">
        <v>41042</v>
      </c>
      <c r="M340">
        <v>160</v>
      </c>
      <c r="N340" s="1" t="s">
        <v>177</v>
      </c>
      <c r="O340">
        <v>0</v>
      </c>
      <c r="P340" s="1" t="s">
        <v>1155</v>
      </c>
      <c r="Q340">
        <v>13</v>
      </c>
      <c r="R340">
        <v>22.25</v>
      </c>
      <c r="S340">
        <v>103</v>
      </c>
      <c r="T340">
        <v>93</v>
      </c>
      <c r="V340" s="1" t="s">
        <v>1112</v>
      </c>
      <c r="W340">
        <v>7</v>
      </c>
      <c r="X340" s="1" t="s">
        <v>2839</v>
      </c>
      <c r="Y340" s="1" t="s">
        <v>2675</v>
      </c>
      <c r="Z340">
        <v>0</v>
      </c>
      <c r="AA340">
        <v>0</v>
      </c>
      <c r="AB340">
        <v>0</v>
      </c>
      <c r="AC340" s="1" t="s">
        <v>2840</v>
      </c>
      <c r="AD340">
        <v>0</v>
      </c>
      <c r="AE340">
        <v>0</v>
      </c>
      <c r="AF340">
        <v>0</v>
      </c>
      <c r="AG340">
        <v>0</v>
      </c>
      <c r="AH340" s="1" t="s">
        <v>177</v>
      </c>
    </row>
    <row r="341" spans="1:34" x14ac:dyDescent="0.25">
      <c r="A341" s="1" t="s">
        <v>31</v>
      </c>
      <c r="C341" s="2">
        <v>43101</v>
      </c>
      <c r="D341" s="1" t="s">
        <v>32</v>
      </c>
      <c r="E341" s="1" t="s">
        <v>2841</v>
      </c>
      <c r="F341" s="1" t="s">
        <v>1938</v>
      </c>
      <c r="G341" s="1" t="s">
        <v>2842</v>
      </c>
      <c r="H341" s="1" t="s">
        <v>1071</v>
      </c>
      <c r="I341" s="1" t="s">
        <v>1017</v>
      </c>
      <c r="J341" s="1" t="s">
        <v>1006</v>
      </c>
      <c r="K341">
        <v>6</v>
      </c>
      <c r="L341" s="2">
        <v>41027</v>
      </c>
      <c r="M341">
        <v>160</v>
      </c>
      <c r="N341" s="1" t="s">
        <v>177</v>
      </c>
      <c r="O341">
        <v>0</v>
      </c>
      <c r="P341" s="1" t="s">
        <v>1356</v>
      </c>
      <c r="Q341">
        <v>6.5</v>
      </c>
      <c r="R341">
        <v>28.75</v>
      </c>
      <c r="S341">
        <v>103</v>
      </c>
      <c r="T341">
        <v>86</v>
      </c>
      <c r="V341" s="1" t="s">
        <v>1112</v>
      </c>
      <c r="W341">
        <v>7</v>
      </c>
      <c r="X341" s="1" t="s">
        <v>2699</v>
      </c>
      <c r="Y341" s="1" t="s">
        <v>2843</v>
      </c>
      <c r="Z341">
        <v>0</v>
      </c>
      <c r="AA341">
        <v>0</v>
      </c>
      <c r="AB341">
        <v>0</v>
      </c>
      <c r="AC341" s="1" t="s">
        <v>2844</v>
      </c>
      <c r="AD341">
        <v>0</v>
      </c>
      <c r="AE341">
        <v>0</v>
      </c>
      <c r="AF341">
        <v>0</v>
      </c>
      <c r="AG341">
        <v>0</v>
      </c>
      <c r="AH341" s="1" t="s">
        <v>177</v>
      </c>
    </row>
    <row r="342" spans="1:34" x14ac:dyDescent="0.25">
      <c r="A342" s="1" t="s">
        <v>31</v>
      </c>
      <c r="C342" s="2">
        <v>43101</v>
      </c>
      <c r="D342" s="1" t="s">
        <v>32</v>
      </c>
      <c r="E342" s="1" t="s">
        <v>2845</v>
      </c>
      <c r="F342" s="1" t="s">
        <v>2846</v>
      </c>
      <c r="G342" s="1" t="s">
        <v>2847</v>
      </c>
      <c r="H342" s="1" t="s">
        <v>1793</v>
      </c>
      <c r="I342" s="1" t="s">
        <v>1017</v>
      </c>
      <c r="J342" s="1" t="s">
        <v>1006</v>
      </c>
      <c r="K342">
        <v>9</v>
      </c>
      <c r="L342" s="2">
        <v>39933</v>
      </c>
      <c r="M342">
        <v>140</v>
      </c>
      <c r="N342" s="1" t="s">
        <v>177</v>
      </c>
      <c r="O342">
        <v>0</v>
      </c>
      <c r="P342" s="1" t="s">
        <v>1599</v>
      </c>
      <c r="Q342">
        <v>3.5</v>
      </c>
      <c r="R342">
        <v>32.25</v>
      </c>
      <c r="S342">
        <v>90</v>
      </c>
      <c r="T342">
        <v>70</v>
      </c>
      <c r="V342" s="1" t="s">
        <v>1106</v>
      </c>
      <c r="W342">
        <v>50</v>
      </c>
      <c r="X342" s="1" t="s">
        <v>2848</v>
      </c>
      <c r="Y342" s="1" t="s">
        <v>2849</v>
      </c>
      <c r="Z342">
        <v>0</v>
      </c>
      <c r="AA342">
        <v>7</v>
      </c>
      <c r="AB342">
        <v>0</v>
      </c>
      <c r="AC342" s="1" t="s">
        <v>2850</v>
      </c>
      <c r="AD342">
        <v>0</v>
      </c>
      <c r="AE342">
        <v>0</v>
      </c>
      <c r="AF342">
        <v>0</v>
      </c>
      <c r="AG342">
        <v>0</v>
      </c>
      <c r="AH342" s="1" t="s">
        <v>177</v>
      </c>
    </row>
    <row r="343" spans="1:34" x14ac:dyDescent="0.25">
      <c r="A343" s="1" t="s">
        <v>31</v>
      </c>
      <c r="C343" s="2">
        <v>43101</v>
      </c>
      <c r="D343" s="1" t="s">
        <v>32</v>
      </c>
      <c r="E343" s="1" t="s">
        <v>2851</v>
      </c>
      <c r="F343" s="1" t="s">
        <v>2852</v>
      </c>
      <c r="G343" s="1" t="s">
        <v>2853</v>
      </c>
      <c r="H343" s="1" t="s">
        <v>2854</v>
      </c>
      <c r="I343" s="1" t="s">
        <v>1005</v>
      </c>
      <c r="J343" s="1" t="s">
        <v>1006</v>
      </c>
      <c r="K343">
        <v>7</v>
      </c>
      <c r="L343" s="2">
        <v>40612</v>
      </c>
      <c r="M343">
        <v>164</v>
      </c>
      <c r="N343" s="1" t="s">
        <v>177</v>
      </c>
      <c r="O343">
        <v>0</v>
      </c>
      <c r="P343" s="1" t="s">
        <v>1604</v>
      </c>
      <c r="Q343">
        <v>2.5</v>
      </c>
      <c r="R343">
        <v>34.75</v>
      </c>
      <c r="S343">
        <v>107</v>
      </c>
      <c r="T343">
        <v>82</v>
      </c>
      <c r="V343" s="1" t="s">
        <v>1267</v>
      </c>
      <c r="W343">
        <v>5</v>
      </c>
      <c r="X343" s="1" t="s">
        <v>2855</v>
      </c>
      <c r="Y343" s="1" t="s">
        <v>2665</v>
      </c>
      <c r="Z343">
        <v>0</v>
      </c>
      <c r="AA343">
        <v>0</v>
      </c>
      <c r="AB343">
        <v>0</v>
      </c>
      <c r="AC343" s="1" t="s">
        <v>2856</v>
      </c>
      <c r="AD343">
        <v>0</v>
      </c>
      <c r="AE343">
        <v>0</v>
      </c>
      <c r="AF343">
        <v>0</v>
      </c>
      <c r="AG343">
        <v>0</v>
      </c>
      <c r="AH343" s="1" t="s">
        <v>177</v>
      </c>
    </row>
    <row r="344" spans="1:34" x14ac:dyDescent="0.25">
      <c r="A344" s="1" t="s">
        <v>31</v>
      </c>
      <c r="C344" s="2">
        <v>43101</v>
      </c>
      <c r="D344" s="1" t="s">
        <v>45</v>
      </c>
      <c r="E344" s="1" t="s">
        <v>2857</v>
      </c>
      <c r="F344" s="1" t="s">
        <v>1062</v>
      </c>
      <c r="G344" s="1" t="s">
        <v>2858</v>
      </c>
      <c r="H344" s="1" t="s">
        <v>2859</v>
      </c>
      <c r="I344" s="1" t="s">
        <v>1005</v>
      </c>
      <c r="J344" s="1" t="s">
        <v>1006</v>
      </c>
      <c r="K344">
        <v>9</v>
      </c>
      <c r="L344" s="2">
        <v>39930</v>
      </c>
      <c r="M344">
        <v>156</v>
      </c>
      <c r="N344" s="1" t="s">
        <v>1007</v>
      </c>
      <c r="O344">
        <v>0</v>
      </c>
      <c r="P344" s="1" t="s">
        <v>1018</v>
      </c>
      <c r="Q344">
        <v>0</v>
      </c>
      <c r="R344">
        <v>0</v>
      </c>
      <c r="S344">
        <v>153</v>
      </c>
      <c r="V344" s="1" t="s">
        <v>1135</v>
      </c>
      <c r="W344">
        <v>12</v>
      </c>
      <c r="X344" s="1" t="s">
        <v>2307</v>
      </c>
      <c r="Y344" s="1" t="s">
        <v>2860</v>
      </c>
      <c r="Z344">
        <v>0</v>
      </c>
      <c r="AA344">
        <v>0</v>
      </c>
      <c r="AB344">
        <v>0</v>
      </c>
      <c r="AC344" s="1" t="s">
        <v>2861</v>
      </c>
      <c r="AD344">
        <v>0</v>
      </c>
      <c r="AE344">
        <v>0</v>
      </c>
      <c r="AF344">
        <v>0</v>
      </c>
      <c r="AG344">
        <v>0</v>
      </c>
      <c r="AH344" s="1" t="s">
        <v>177</v>
      </c>
    </row>
    <row r="345" spans="1:34" x14ac:dyDescent="0.25">
      <c r="A345" s="1" t="s">
        <v>31</v>
      </c>
      <c r="C345" s="2">
        <v>43101</v>
      </c>
      <c r="D345" s="1" t="s">
        <v>45</v>
      </c>
      <c r="E345" s="1" t="s">
        <v>2862</v>
      </c>
      <c r="F345" s="1" t="s">
        <v>2548</v>
      </c>
      <c r="G345" s="1" t="s">
        <v>2863</v>
      </c>
      <c r="H345" s="1" t="s">
        <v>2864</v>
      </c>
      <c r="I345" s="1" t="s">
        <v>1045</v>
      </c>
      <c r="J345" s="1" t="s">
        <v>1006</v>
      </c>
      <c r="K345">
        <v>7</v>
      </c>
      <c r="L345" s="2">
        <v>40639</v>
      </c>
      <c r="M345">
        <v>163</v>
      </c>
      <c r="N345" s="1" t="s">
        <v>177</v>
      </c>
      <c r="O345">
        <v>0</v>
      </c>
      <c r="P345" s="1" t="s">
        <v>1027</v>
      </c>
      <c r="Q345">
        <v>0</v>
      </c>
      <c r="R345">
        <v>0</v>
      </c>
      <c r="S345">
        <v>155</v>
      </c>
      <c r="T345">
        <v>165</v>
      </c>
      <c r="V345" s="1" t="s">
        <v>2865</v>
      </c>
      <c r="W345">
        <v>1</v>
      </c>
      <c r="X345" s="1" t="s">
        <v>2356</v>
      </c>
      <c r="Y345" s="1" t="s">
        <v>2680</v>
      </c>
      <c r="Z345">
        <v>0</v>
      </c>
      <c r="AA345">
        <v>0</v>
      </c>
      <c r="AB345">
        <v>0</v>
      </c>
      <c r="AC345" s="1" t="s">
        <v>2866</v>
      </c>
      <c r="AD345">
        <v>0</v>
      </c>
      <c r="AE345">
        <v>0</v>
      </c>
      <c r="AF345">
        <v>0</v>
      </c>
      <c r="AG345">
        <v>0</v>
      </c>
      <c r="AH345" s="1" t="s">
        <v>177</v>
      </c>
    </row>
    <row r="346" spans="1:34" x14ac:dyDescent="0.25">
      <c r="A346" s="1" t="s">
        <v>31</v>
      </c>
      <c r="C346" s="2">
        <v>43101</v>
      </c>
      <c r="D346" s="1" t="s">
        <v>45</v>
      </c>
      <c r="E346" s="1" t="s">
        <v>2867</v>
      </c>
      <c r="F346" s="1" t="s">
        <v>2046</v>
      </c>
      <c r="G346" s="1" t="s">
        <v>2868</v>
      </c>
      <c r="H346" s="1" t="s">
        <v>2869</v>
      </c>
      <c r="I346" s="1" t="s">
        <v>1005</v>
      </c>
      <c r="J346" s="1" t="s">
        <v>1006</v>
      </c>
      <c r="K346">
        <v>8</v>
      </c>
      <c r="L346" s="2">
        <v>40253</v>
      </c>
      <c r="M346">
        <v>166</v>
      </c>
      <c r="N346" s="1" t="s">
        <v>1007</v>
      </c>
      <c r="O346">
        <v>0</v>
      </c>
      <c r="P346" s="1" t="s">
        <v>1036</v>
      </c>
      <c r="Q346">
        <v>13</v>
      </c>
      <c r="R346">
        <v>13</v>
      </c>
      <c r="S346">
        <v>156</v>
      </c>
      <c r="T346">
        <v>155</v>
      </c>
      <c r="V346" s="1" t="s">
        <v>1037</v>
      </c>
      <c r="W346">
        <v>2.75</v>
      </c>
      <c r="X346" s="1" t="s">
        <v>2307</v>
      </c>
      <c r="Y346" s="1" t="s">
        <v>2689</v>
      </c>
      <c r="Z346">
        <v>0</v>
      </c>
      <c r="AA346">
        <v>0</v>
      </c>
      <c r="AB346">
        <v>0</v>
      </c>
      <c r="AC346" s="1" t="s">
        <v>2870</v>
      </c>
      <c r="AD346">
        <v>0</v>
      </c>
      <c r="AE346">
        <v>0</v>
      </c>
      <c r="AF346">
        <v>0</v>
      </c>
      <c r="AG346">
        <v>0</v>
      </c>
      <c r="AH346" s="1" t="s">
        <v>177</v>
      </c>
    </row>
    <row r="347" spans="1:34" x14ac:dyDescent="0.25">
      <c r="A347" s="1" t="s">
        <v>31</v>
      </c>
      <c r="C347" s="2">
        <v>43101</v>
      </c>
      <c r="D347" s="1" t="s">
        <v>45</v>
      </c>
      <c r="E347" s="1" t="s">
        <v>2871</v>
      </c>
      <c r="F347" s="1" t="s">
        <v>1033</v>
      </c>
      <c r="G347" s="1" t="s">
        <v>2872</v>
      </c>
      <c r="H347" s="1" t="s">
        <v>2873</v>
      </c>
      <c r="I347" s="1" t="s">
        <v>1005</v>
      </c>
      <c r="J347" s="1" t="s">
        <v>1006</v>
      </c>
      <c r="K347">
        <v>10</v>
      </c>
      <c r="L347" s="2">
        <v>39574</v>
      </c>
      <c r="M347">
        <v>163</v>
      </c>
      <c r="N347" s="1" t="s">
        <v>177</v>
      </c>
      <c r="O347">
        <v>0</v>
      </c>
      <c r="P347" s="1" t="s">
        <v>1047</v>
      </c>
      <c r="Q347">
        <v>41</v>
      </c>
      <c r="R347">
        <v>54</v>
      </c>
      <c r="S347">
        <v>162</v>
      </c>
      <c r="T347">
        <v>111</v>
      </c>
      <c r="V347" s="1" t="s">
        <v>1037</v>
      </c>
      <c r="W347">
        <v>2.75</v>
      </c>
      <c r="X347" s="1" t="s">
        <v>2703</v>
      </c>
      <c r="Y347" s="1" t="s">
        <v>2704</v>
      </c>
      <c r="Z347">
        <v>0</v>
      </c>
      <c r="AA347">
        <v>0</v>
      </c>
      <c r="AB347">
        <v>0</v>
      </c>
      <c r="AC347" s="1" t="s">
        <v>2874</v>
      </c>
      <c r="AD347">
        <v>0</v>
      </c>
      <c r="AE347">
        <v>0</v>
      </c>
      <c r="AF347">
        <v>0</v>
      </c>
      <c r="AG347">
        <v>0</v>
      </c>
      <c r="AH347" s="1" t="s">
        <v>177</v>
      </c>
    </row>
    <row r="348" spans="1:34" x14ac:dyDescent="0.25">
      <c r="A348" s="1" t="s">
        <v>31</v>
      </c>
      <c r="C348" s="2">
        <v>43101</v>
      </c>
      <c r="D348" s="1" t="s">
        <v>45</v>
      </c>
      <c r="E348" s="1" t="s">
        <v>2875</v>
      </c>
      <c r="F348" s="1" t="s">
        <v>2776</v>
      </c>
      <c r="G348" s="1" t="s">
        <v>2876</v>
      </c>
      <c r="H348" s="1" t="s">
        <v>1166</v>
      </c>
      <c r="I348" s="1" t="s">
        <v>1005</v>
      </c>
      <c r="J348" s="1" t="s">
        <v>1006</v>
      </c>
      <c r="K348">
        <v>8</v>
      </c>
      <c r="L348" s="2">
        <v>40251</v>
      </c>
      <c r="M348">
        <v>157</v>
      </c>
      <c r="N348" s="1" t="s">
        <v>1099</v>
      </c>
      <c r="O348">
        <v>0</v>
      </c>
      <c r="P348" s="1" t="s">
        <v>1272</v>
      </c>
      <c r="Q348">
        <v>0</v>
      </c>
      <c r="R348">
        <v>0</v>
      </c>
      <c r="S348">
        <v>0</v>
      </c>
      <c r="T348">
        <v>103</v>
      </c>
      <c r="V348" s="1" t="s">
        <v>1314</v>
      </c>
      <c r="W348">
        <v>4</v>
      </c>
      <c r="X348" s="1" t="s">
        <v>2307</v>
      </c>
      <c r="Y348" s="1" t="s">
        <v>2689</v>
      </c>
      <c r="Z348">
        <v>0</v>
      </c>
      <c r="AA348">
        <v>0</v>
      </c>
      <c r="AB348">
        <v>0</v>
      </c>
      <c r="AC348" s="1" t="s">
        <v>2877</v>
      </c>
      <c r="AD348">
        <v>0</v>
      </c>
      <c r="AE348">
        <v>0</v>
      </c>
      <c r="AF348">
        <v>0</v>
      </c>
      <c r="AG348">
        <v>0</v>
      </c>
      <c r="AH348" s="1" t="s">
        <v>177</v>
      </c>
    </row>
    <row r="349" spans="1:34" x14ac:dyDescent="0.25">
      <c r="A349" s="1" t="s">
        <v>31</v>
      </c>
      <c r="C349" s="2">
        <v>43101</v>
      </c>
      <c r="D349" s="1" t="s">
        <v>45</v>
      </c>
      <c r="E349" s="1" t="s">
        <v>2878</v>
      </c>
      <c r="F349" s="1" t="s">
        <v>2632</v>
      </c>
      <c r="G349" s="1" t="s">
        <v>2879</v>
      </c>
      <c r="H349" s="1" t="s">
        <v>2634</v>
      </c>
      <c r="I349" s="1" t="s">
        <v>1205</v>
      </c>
      <c r="J349" s="1" t="s">
        <v>1006</v>
      </c>
      <c r="K349">
        <v>5</v>
      </c>
      <c r="L349" s="2">
        <v>41393</v>
      </c>
      <c r="M349">
        <v>146</v>
      </c>
      <c r="N349" s="1" t="s">
        <v>177</v>
      </c>
      <c r="O349">
        <v>0</v>
      </c>
      <c r="P349" s="1" t="s">
        <v>1027</v>
      </c>
      <c r="Q349">
        <v>0</v>
      </c>
      <c r="R349">
        <v>0</v>
      </c>
      <c r="S349">
        <v>0</v>
      </c>
      <c r="T349">
        <v>99</v>
      </c>
      <c r="V349" s="1" t="s">
        <v>1314</v>
      </c>
      <c r="W349">
        <v>4</v>
      </c>
      <c r="X349" s="1" t="s">
        <v>2699</v>
      </c>
      <c r="Y349" s="1" t="s">
        <v>2704</v>
      </c>
      <c r="Z349">
        <v>0</v>
      </c>
      <c r="AA349">
        <v>5</v>
      </c>
      <c r="AB349">
        <v>0</v>
      </c>
      <c r="AC349" s="1" t="s">
        <v>2880</v>
      </c>
      <c r="AD349">
        <v>0</v>
      </c>
      <c r="AE349">
        <v>0</v>
      </c>
      <c r="AF349">
        <v>0</v>
      </c>
      <c r="AG349">
        <v>0</v>
      </c>
      <c r="AH349" s="1" t="s">
        <v>177</v>
      </c>
    </row>
    <row r="350" spans="1:34" x14ac:dyDescent="0.25">
      <c r="A350" s="1" t="s">
        <v>31</v>
      </c>
      <c r="C350" s="2">
        <v>43101</v>
      </c>
      <c r="D350" s="1" t="s">
        <v>45</v>
      </c>
      <c r="E350" s="1" t="s">
        <v>2881</v>
      </c>
      <c r="F350" s="1" t="s">
        <v>1849</v>
      </c>
      <c r="G350" s="1" t="s">
        <v>2882</v>
      </c>
      <c r="H350" s="1" t="s">
        <v>2605</v>
      </c>
      <c r="I350" s="1" t="s">
        <v>1005</v>
      </c>
      <c r="J350" s="1" t="s">
        <v>1006</v>
      </c>
      <c r="K350">
        <v>8</v>
      </c>
      <c r="L350" s="2">
        <v>40312</v>
      </c>
      <c r="M350">
        <v>154</v>
      </c>
      <c r="N350" s="1" t="s">
        <v>1046</v>
      </c>
      <c r="O350">
        <v>0</v>
      </c>
      <c r="P350" s="1" t="s">
        <v>1036</v>
      </c>
      <c r="Q350">
        <v>0.5</v>
      </c>
      <c r="R350">
        <v>0.5</v>
      </c>
      <c r="S350">
        <v>0</v>
      </c>
      <c r="T350">
        <v>105</v>
      </c>
      <c r="V350" s="1" t="s">
        <v>1253</v>
      </c>
      <c r="W350">
        <v>8</v>
      </c>
      <c r="X350" s="1" t="s">
        <v>2883</v>
      </c>
      <c r="Y350" s="1" t="s">
        <v>2748</v>
      </c>
      <c r="Z350">
        <v>0</v>
      </c>
      <c r="AA350">
        <v>3</v>
      </c>
      <c r="AB350">
        <v>0</v>
      </c>
      <c r="AC350" s="1" t="s">
        <v>2884</v>
      </c>
      <c r="AD350">
        <v>0</v>
      </c>
      <c r="AE350">
        <v>0</v>
      </c>
      <c r="AF350">
        <v>0</v>
      </c>
      <c r="AG350">
        <v>0</v>
      </c>
      <c r="AH350" s="1" t="s">
        <v>177</v>
      </c>
    </row>
    <row r="351" spans="1:34" x14ac:dyDescent="0.25">
      <c r="A351" s="1" t="s">
        <v>31</v>
      </c>
      <c r="C351" s="2">
        <v>43101</v>
      </c>
      <c r="D351" s="1" t="s">
        <v>45</v>
      </c>
      <c r="E351" s="1" t="s">
        <v>2885</v>
      </c>
      <c r="F351" s="1" t="s">
        <v>2886</v>
      </c>
      <c r="G351" s="1" t="s">
        <v>2887</v>
      </c>
      <c r="H351" s="1" t="s">
        <v>1696</v>
      </c>
      <c r="I351" s="1" t="s">
        <v>1005</v>
      </c>
      <c r="J351" s="1" t="s">
        <v>1006</v>
      </c>
      <c r="K351">
        <v>7</v>
      </c>
      <c r="L351" s="2">
        <v>40657</v>
      </c>
      <c r="M351">
        <v>157</v>
      </c>
      <c r="N351" s="1" t="s">
        <v>1007</v>
      </c>
      <c r="O351">
        <v>0</v>
      </c>
      <c r="P351" s="1" t="s">
        <v>1047</v>
      </c>
      <c r="Q351">
        <v>7</v>
      </c>
      <c r="R351">
        <v>7.5</v>
      </c>
      <c r="S351">
        <v>0</v>
      </c>
      <c r="T351">
        <v>99</v>
      </c>
      <c r="V351" s="1" t="s">
        <v>1308</v>
      </c>
      <c r="W351">
        <v>3</v>
      </c>
      <c r="X351" s="1" t="s">
        <v>2888</v>
      </c>
      <c r="Y351" s="1" t="s">
        <v>2889</v>
      </c>
      <c r="Z351">
        <v>0</v>
      </c>
      <c r="AA351">
        <v>0</v>
      </c>
      <c r="AB351">
        <v>0</v>
      </c>
      <c r="AC351" s="1" t="s">
        <v>2890</v>
      </c>
      <c r="AD351">
        <v>0</v>
      </c>
      <c r="AE351">
        <v>0</v>
      </c>
      <c r="AF351">
        <v>0</v>
      </c>
      <c r="AG351">
        <v>0</v>
      </c>
      <c r="AH351" s="1" t="s">
        <v>177</v>
      </c>
    </row>
    <row r="352" spans="1:34" x14ac:dyDescent="0.25">
      <c r="A352" s="1" t="s">
        <v>31</v>
      </c>
      <c r="C352" s="2">
        <v>43101</v>
      </c>
      <c r="D352" s="1" t="s">
        <v>45</v>
      </c>
      <c r="E352" s="1" t="s">
        <v>2891</v>
      </c>
      <c r="F352" s="1" t="s">
        <v>1822</v>
      </c>
      <c r="G352" s="1" t="s">
        <v>2892</v>
      </c>
      <c r="H352" s="1" t="s">
        <v>2893</v>
      </c>
      <c r="I352" s="1" t="s">
        <v>1005</v>
      </c>
      <c r="J352" s="1" t="s">
        <v>1006</v>
      </c>
      <c r="K352">
        <v>10</v>
      </c>
      <c r="L352" s="2">
        <v>39566</v>
      </c>
      <c r="M352">
        <v>157</v>
      </c>
      <c r="N352" s="1" t="s">
        <v>177</v>
      </c>
      <c r="O352">
        <v>0</v>
      </c>
      <c r="P352" s="1" t="s">
        <v>1056</v>
      </c>
      <c r="Q352">
        <v>13</v>
      </c>
      <c r="R352">
        <v>20.5</v>
      </c>
      <c r="S352">
        <v>0</v>
      </c>
      <c r="T352">
        <v>86</v>
      </c>
      <c r="V352" s="1" t="s">
        <v>1429</v>
      </c>
      <c r="W352">
        <v>18</v>
      </c>
      <c r="X352" s="1" t="s">
        <v>2894</v>
      </c>
      <c r="Y352" s="1" t="s">
        <v>2895</v>
      </c>
      <c r="Z352">
        <v>0</v>
      </c>
      <c r="AA352">
        <v>0</v>
      </c>
      <c r="AB352">
        <v>0</v>
      </c>
      <c r="AC352" s="1" t="s">
        <v>2896</v>
      </c>
      <c r="AD352">
        <v>0</v>
      </c>
      <c r="AE352">
        <v>0</v>
      </c>
      <c r="AF352">
        <v>0</v>
      </c>
      <c r="AG352">
        <v>0</v>
      </c>
      <c r="AH352" s="1" t="s">
        <v>177</v>
      </c>
    </row>
    <row r="353" spans="1:34" x14ac:dyDescent="0.25">
      <c r="A353" s="1" t="s">
        <v>31</v>
      </c>
      <c r="C353" s="2">
        <v>43101</v>
      </c>
      <c r="D353" s="1" t="s">
        <v>45</v>
      </c>
      <c r="E353" s="1" t="s">
        <v>2897</v>
      </c>
      <c r="F353" s="1" t="s">
        <v>1709</v>
      </c>
      <c r="G353" s="1" t="s">
        <v>2898</v>
      </c>
      <c r="H353" s="1" t="s">
        <v>1177</v>
      </c>
      <c r="I353" s="1" t="s">
        <v>1005</v>
      </c>
      <c r="J353" s="1" t="s">
        <v>1006</v>
      </c>
      <c r="K353">
        <v>10</v>
      </c>
      <c r="L353" s="2">
        <v>39562</v>
      </c>
      <c r="M353">
        <v>161</v>
      </c>
      <c r="N353" s="1" t="s">
        <v>1074</v>
      </c>
      <c r="O353">
        <v>0</v>
      </c>
      <c r="P353" s="1" t="s">
        <v>1066</v>
      </c>
      <c r="Q353">
        <v>3.25</v>
      </c>
      <c r="R353">
        <v>23.75</v>
      </c>
      <c r="S353">
        <v>104</v>
      </c>
      <c r="T353">
        <v>87</v>
      </c>
      <c r="V353" s="1" t="s">
        <v>1314</v>
      </c>
      <c r="W353">
        <v>4</v>
      </c>
      <c r="X353" s="1" t="s">
        <v>2822</v>
      </c>
      <c r="Y353" s="1" t="s">
        <v>2843</v>
      </c>
      <c r="Z353">
        <v>0</v>
      </c>
      <c r="AA353">
        <v>0</v>
      </c>
      <c r="AB353">
        <v>0</v>
      </c>
      <c r="AC353" s="1" t="s">
        <v>2899</v>
      </c>
      <c r="AD353">
        <v>0</v>
      </c>
      <c r="AE353">
        <v>0</v>
      </c>
      <c r="AF353">
        <v>0</v>
      </c>
      <c r="AG353">
        <v>0</v>
      </c>
      <c r="AH353" s="1" t="s">
        <v>177</v>
      </c>
    </row>
    <row r="354" spans="1:34" x14ac:dyDescent="0.25">
      <c r="A354" s="1" t="s">
        <v>31</v>
      </c>
      <c r="C354" s="2">
        <v>43101</v>
      </c>
      <c r="D354" s="1" t="s">
        <v>45</v>
      </c>
      <c r="E354" s="1" t="s">
        <v>2900</v>
      </c>
      <c r="F354" s="1" t="s">
        <v>2901</v>
      </c>
      <c r="G354" s="1" t="s">
        <v>2902</v>
      </c>
      <c r="H354" s="1" t="s">
        <v>1062</v>
      </c>
      <c r="I354" s="1" t="s">
        <v>1435</v>
      </c>
      <c r="J354" s="1" t="s">
        <v>1006</v>
      </c>
      <c r="K354">
        <v>6</v>
      </c>
      <c r="L354" s="2">
        <v>41038</v>
      </c>
      <c r="M354">
        <v>157</v>
      </c>
      <c r="N354" s="1" t="s">
        <v>177</v>
      </c>
      <c r="O354">
        <v>0</v>
      </c>
      <c r="P354" s="1" t="s">
        <v>1148</v>
      </c>
      <c r="Q354">
        <v>1.5</v>
      </c>
      <c r="R354">
        <v>25.25</v>
      </c>
      <c r="S354">
        <v>0</v>
      </c>
      <c r="T354">
        <v>80</v>
      </c>
      <c r="V354" s="1" t="s">
        <v>1422</v>
      </c>
      <c r="W354">
        <v>6</v>
      </c>
      <c r="X354" s="1" t="s">
        <v>2562</v>
      </c>
      <c r="Y354" s="1" t="s">
        <v>2726</v>
      </c>
      <c r="Z354">
        <v>0</v>
      </c>
      <c r="AA354">
        <v>0</v>
      </c>
      <c r="AB354">
        <v>0</v>
      </c>
      <c r="AC354" s="1" t="s">
        <v>2903</v>
      </c>
      <c r="AD354">
        <v>0</v>
      </c>
      <c r="AE354">
        <v>0</v>
      </c>
      <c r="AF354">
        <v>0</v>
      </c>
      <c r="AG354">
        <v>0</v>
      </c>
      <c r="AH354" s="1" t="s">
        <v>177</v>
      </c>
    </row>
    <row r="355" spans="1:34" x14ac:dyDescent="0.25">
      <c r="A355" s="1" t="s">
        <v>31</v>
      </c>
      <c r="C355" s="2">
        <v>43101</v>
      </c>
      <c r="D355" s="1" t="s">
        <v>45</v>
      </c>
      <c r="E355" s="1" t="s">
        <v>2904</v>
      </c>
      <c r="F355" s="1" t="s">
        <v>1817</v>
      </c>
      <c r="G355" s="1" t="s">
        <v>2905</v>
      </c>
      <c r="H355" s="1" t="s">
        <v>1673</v>
      </c>
      <c r="I355" s="1" t="s">
        <v>1005</v>
      </c>
      <c r="J355" s="1" t="s">
        <v>1006</v>
      </c>
      <c r="K355">
        <v>8</v>
      </c>
      <c r="L355" s="2">
        <v>40231</v>
      </c>
      <c r="M355">
        <v>142</v>
      </c>
      <c r="N355" s="1" t="s">
        <v>1535</v>
      </c>
      <c r="O355">
        <v>0</v>
      </c>
      <c r="P355" s="1" t="s">
        <v>1008</v>
      </c>
      <c r="Q355">
        <v>0</v>
      </c>
      <c r="R355">
        <v>0</v>
      </c>
      <c r="S355">
        <v>73</v>
      </c>
      <c r="T355">
        <v>84</v>
      </c>
      <c r="V355" s="1" t="s">
        <v>1267</v>
      </c>
      <c r="W355">
        <v>5</v>
      </c>
      <c r="X355" s="1" t="s">
        <v>2906</v>
      </c>
      <c r="Y355" s="1" t="s">
        <v>2762</v>
      </c>
      <c r="Z355">
        <v>1</v>
      </c>
      <c r="AA355">
        <v>5</v>
      </c>
      <c r="AB355">
        <v>0</v>
      </c>
      <c r="AC355" s="1" t="s">
        <v>2907</v>
      </c>
      <c r="AD355">
        <v>0</v>
      </c>
      <c r="AE355">
        <v>0</v>
      </c>
      <c r="AF355">
        <v>0</v>
      </c>
      <c r="AG355">
        <v>0</v>
      </c>
      <c r="AH355" s="1" t="s">
        <v>177</v>
      </c>
    </row>
    <row r="356" spans="1:34" x14ac:dyDescent="0.25">
      <c r="A356" s="1" t="s">
        <v>31</v>
      </c>
      <c r="C356" s="2">
        <v>43101</v>
      </c>
      <c r="D356" s="1" t="s">
        <v>45</v>
      </c>
      <c r="E356" s="1" t="s">
        <v>2908</v>
      </c>
      <c r="F356" s="1" t="s">
        <v>1166</v>
      </c>
      <c r="G356" s="1" t="s">
        <v>2909</v>
      </c>
      <c r="H356" s="1" t="s">
        <v>1062</v>
      </c>
      <c r="I356" s="1" t="s">
        <v>1005</v>
      </c>
      <c r="J356" s="1" t="s">
        <v>1055</v>
      </c>
      <c r="K356">
        <v>7</v>
      </c>
      <c r="L356" s="2">
        <v>40608</v>
      </c>
      <c r="M356">
        <v>159</v>
      </c>
      <c r="N356" s="1" t="s">
        <v>177</v>
      </c>
      <c r="O356">
        <v>0</v>
      </c>
      <c r="P356" s="1" t="s">
        <v>1018</v>
      </c>
      <c r="Q356">
        <v>0</v>
      </c>
      <c r="R356">
        <v>0</v>
      </c>
      <c r="S356">
        <v>85</v>
      </c>
      <c r="V356" s="1" t="s">
        <v>2910</v>
      </c>
      <c r="W356">
        <v>3.5</v>
      </c>
      <c r="X356" s="1" t="s">
        <v>2562</v>
      </c>
      <c r="Y356" s="1" t="s">
        <v>2726</v>
      </c>
      <c r="Z356">
        <v>0</v>
      </c>
      <c r="AA356">
        <v>0</v>
      </c>
      <c r="AB356">
        <v>0</v>
      </c>
      <c r="AC356" s="1" t="s">
        <v>2911</v>
      </c>
      <c r="AD356">
        <v>0</v>
      </c>
      <c r="AE356">
        <v>0</v>
      </c>
      <c r="AF356">
        <v>0</v>
      </c>
      <c r="AG356">
        <v>0</v>
      </c>
      <c r="AH356" s="1" t="s">
        <v>177</v>
      </c>
    </row>
    <row r="357" spans="1:34" x14ac:dyDescent="0.25">
      <c r="A357" s="1" t="s">
        <v>31</v>
      </c>
      <c r="C357" s="2">
        <v>43101</v>
      </c>
      <c r="D357" s="1" t="s">
        <v>45</v>
      </c>
      <c r="E357" s="1" t="s">
        <v>2912</v>
      </c>
      <c r="F357" s="1" t="s">
        <v>1313</v>
      </c>
      <c r="G357" s="1" t="s">
        <v>2913</v>
      </c>
      <c r="H357" s="1" t="s">
        <v>1830</v>
      </c>
      <c r="I357" s="1" t="s">
        <v>1005</v>
      </c>
      <c r="J357" s="1" t="s">
        <v>1006</v>
      </c>
      <c r="K357">
        <v>9</v>
      </c>
      <c r="L357" s="2">
        <v>39906</v>
      </c>
      <c r="M357">
        <v>154</v>
      </c>
      <c r="N357" s="1" t="s">
        <v>1099</v>
      </c>
      <c r="O357">
        <v>0</v>
      </c>
      <c r="P357" s="1" t="s">
        <v>1272</v>
      </c>
      <c r="Q357">
        <v>0</v>
      </c>
      <c r="R357">
        <v>0</v>
      </c>
      <c r="S357">
        <v>87</v>
      </c>
      <c r="V357" s="1" t="s">
        <v>1112</v>
      </c>
      <c r="W357">
        <v>7</v>
      </c>
      <c r="X357" s="1" t="s">
        <v>2914</v>
      </c>
      <c r="Y357" s="1" t="s">
        <v>2915</v>
      </c>
      <c r="Z357">
        <v>0</v>
      </c>
      <c r="AA357">
        <v>7</v>
      </c>
      <c r="AB357">
        <v>0</v>
      </c>
      <c r="AC357" s="1" t="s">
        <v>2916</v>
      </c>
      <c r="AD357">
        <v>0</v>
      </c>
      <c r="AE357">
        <v>0</v>
      </c>
      <c r="AF357">
        <v>0</v>
      </c>
      <c r="AG357">
        <v>0</v>
      </c>
      <c r="AH357" s="1" t="s">
        <v>177</v>
      </c>
    </row>
    <row r="358" spans="1:34" x14ac:dyDescent="0.25">
      <c r="A358" s="1" t="s">
        <v>31</v>
      </c>
      <c r="C358" s="2">
        <v>43101</v>
      </c>
      <c r="D358" s="1" t="s">
        <v>45</v>
      </c>
      <c r="E358" s="1" t="s">
        <v>2917</v>
      </c>
      <c r="F358" s="1" t="s">
        <v>1313</v>
      </c>
      <c r="G358" s="1" t="s">
        <v>2918</v>
      </c>
      <c r="H358" s="1" t="s">
        <v>2919</v>
      </c>
      <c r="I358" s="1" t="s">
        <v>1005</v>
      </c>
      <c r="J358" s="1" t="s">
        <v>1006</v>
      </c>
      <c r="K358">
        <v>12</v>
      </c>
      <c r="L358" s="2">
        <v>38869</v>
      </c>
      <c r="M358">
        <v>146</v>
      </c>
      <c r="N358" s="1" t="s">
        <v>177</v>
      </c>
      <c r="O358">
        <v>0</v>
      </c>
      <c r="P358" s="1" t="s">
        <v>1018</v>
      </c>
      <c r="Q358">
        <v>0</v>
      </c>
      <c r="R358">
        <v>0</v>
      </c>
      <c r="S358">
        <v>72</v>
      </c>
      <c r="V358" s="1" t="s">
        <v>1340</v>
      </c>
      <c r="W358">
        <v>9</v>
      </c>
      <c r="X358" s="1" t="s">
        <v>2920</v>
      </c>
      <c r="Y358" s="1" t="s">
        <v>2921</v>
      </c>
      <c r="Z358">
        <v>0</v>
      </c>
      <c r="AA358">
        <v>0</v>
      </c>
      <c r="AB358">
        <v>0</v>
      </c>
      <c r="AC358" s="1" t="s">
        <v>2922</v>
      </c>
      <c r="AD358">
        <v>0</v>
      </c>
      <c r="AE358">
        <v>0</v>
      </c>
      <c r="AF358">
        <v>0</v>
      </c>
      <c r="AG358">
        <v>0</v>
      </c>
      <c r="AH358" s="1" t="s">
        <v>177</v>
      </c>
    </row>
    <row r="359" spans="1:34" x14ac:dyDescent="0.25">
      <c r="A359" s="1" t="s">
        <v>31</v>
      </c>
      <c r="C359" s="2">
        <v>43101</v>
      </c>
      <c r="D359" s="1" t="s">
        <v>45</v>
      </c>
      <c r="E359" s="1" t="s">
        <v>2923</v>
      </c>
      <c r="F359" s="1" t="s">
        <v>1822</v>
      </c>
      <c r="G359" s="1" t="s">
        <v>2924</v>
      </c>
      <c r="H359" s="1" t="s">
        <v>2023</v>
      </c>
      <c r="I359" s="1" t="s">
        <v>1005</v>
      </c>
      <c r="J359" s="1" t="s">
        <v>1055</v>
      </c>
      <c r="K359">
        <v>12</v>
      </c>
      <c r="L359" s="2">
        <v>38864</v>
      </c>
      <c r="M359">
        <v>158</v>
      </c>
      <c r="N359" s="1" t="s">
        <v>177</v>
      </c>
      <c r="O359">
        <v>0</v>
      </c>
      <c r="P359" s="1" t="s">
        <v>1027</v>
      </c>
      <c r="Q359">
        <v>0</v>
      </c>
      <c r="R359">
        <v>0</v>
      </c>
      <c r="S359">
        <v>84</v>
      </c>
      <c r="T359">
        <v>94</v>
      </c>
      <c r="V359" s="1" t="s">
        <v>1135</v>
      </c>
      <c r="W359">
        <v>12</v>
      </c>
      <c r="X359" s="1" t="s">
        <v>2925</v>
      </c>
      <c r="Y359" s="1" t="s">
        <v>2715</v>
      </c>
      <c r="Z359">
        <v>0</v>
      </c>
      <c r="AA359">
        <v>0</v>
      </c>
      <c r="AB359">
        <v>0</v>
      </c>
      <c r="AC359" s="1" t="s">
        <v>2926</v>
      </c>
      <c r="AD359">
        <v>0</v>
      </c>
      <c r="AE359">
        <v>0</v>
      </c>
      <c r="AF359">
        <v>0</v>
      </c>
      <c r="AG359">
        <v>0</v>
      </c>
      <c r="AH359" s="1" t="s">
        <v>177</v>
      </c>
    </row>
    <row r="360" spans="1:34" x14ac:dyDescent="0.25">
      <c r="A360" s="1" t="s">
        <v>31</v>
      </c>
      <c r="C360" s="2">
        <v>43101</v>
      </c>
      <c r="D360" s="1" t="s">
        <v>45</v>
      </c>
      <c r="E360" s="1" t="s">
        <v>2927</v>
      </c>
      <c r="F360" s="1" t="s">
        <v>1251</v>
      </c>
      <c r="G360" s="1" t="s">
        <v>2928</v>
      </c>
      <c r="H360" s="1" t="s">
        <v>2826</v>
      </c>
      <c r="I360" s="1" t="s">
        <v>1005</v>
      </c>
      <c r="J360" s="1" t="s">
        <v>1006</v>
      </c>
      <c r="K360">
        <v>8</v>
      </c>
      <c r="L360" s="2">
        <v>40321</v>
      </c>
      <c r="M360">
        <v>154</v>
      </c>
      <c r="N360" s="1" t="s">
        <v>177</v>
      </c>
      <c r="O360">
        <v>0</v>
      </c>
      <c r="P360" s="1" t="s">
        <v>1036</v>
      </c>
      <c r="Q360">
        <v>7.5</v>
      </c>
      <c r="R360">
        <v>7.5</v>
      </c>
      <c r="S360">
        <v>87</v>
      </c>
      <c r="T360">
        <v>90</v>
      </c>
      <c r="V360" s="1" t="s">
        <v>1112</v>
      </c>
      <c r="W360">
        <v>7</v>
      </c>
      <c r="X360" s="1" t="s">
        <v>2929</v>
      </c>
      <c r="Y360" s="1" t="s">
        <v>2779</v>
      </c>
      <c r="Z360">
        <v>0</v>
      </c>
      <c r="AA360">
        <v>7</v>
      </c>
      <c r="AB360">
        <v>0</v>
      </c>
      <c r="AC360" s="1" t="s">
        <v>2930</v>
      </c>
      <c r="AD360">
        <v>0</v>
      </c>
      <c r="AE360">
        <v>0</v>
      </c>
      <c r="AF360">
        <v>0</v>
      </c>
      <c r="AG360">
        <v>0</v>
      </c>
      <c r="AH360" s="1" t="s">
        <v>177</v>
      </c>
    </row>
    <row r="361" spans="1:34" x14ac:dyDescent="0.25">
      <c r="A361" s="1" t="s">
        <v>31</v>
      </c>
      <c r="C361" s="2">
        <v>43101</v>
      </c>
      <c r="D361" s="1" t="s">
        <v>45</v>
      </c>
      <c r="E361" s="1" t="s">
        <v>2931</v>
      </c>
      <c r="F361" s="1" t="s">
        <v>1893</v>
      </c>
      <c r="G361" s="1" t="s">
        <v>2932</v>
      </c>
      <c r="H361" s="1" t="s">
        <v>2933</v>
      </c>
      <c r="I361" s="1" t="s">
        <v>1045</v>
      </c>
      <c r="J361" s="1" t="s">
        <v>1055</v>
      </c>
      <c r="K361">
        <v>7</v>
      </c>
      <c r="L361" s="2">
        <v>40688</v>
      </c>
      <c r="M361">
        <v>139</v>
      </c>
      <c r="N361" s="1" t="s">
        <v>1169</v>
      </c>
      <c r="O361">
        <v>0</v>
      </c>
      <c r="P361" s="1" t="s">
        <v>1047</v>
      </c>
      <c r="Q361">
        <v>2</v>
      </c>
      <c r="R361">
        <v>9.5</v>
      </c>
      <c r="S361">
        <v>72</v>
      </c>
      <c r="T361">
        <v>74</v>
      </c>
      <c r="V361" s="1" t="s">
        <v>1529</v>
      </c>
      <c r="W361">
        <v>4.5</v>
      </c>
      <c r="X361" s="1" t="s">
        <v>2669</v>
      </c>
      <c r="Y361" s="1" t="s">
        <v>2670</v>
      </c>
      <c r="Z361">
        <v>0</v>
      </c>
      <c r="AA361">
        <v>7</v>
      </c>
      <c r="AB361">
        <v>0</v>
      </c>
      <c r="AC361" s="1" t="s">
        <v>2934</v>
      </c>
      <c r="AD361">
        <v>0</v>
      </c>
      <c r="AE361">
        <v>0</v>
      </c>
      <c r="AF361">
        <v>0</v>
      </c>
      <c r="AG361">
        <v>0</v>
      </c>
      <c r="AH361" s="1" t="s">
        <v>177</v>
      </c>
    </row>
    <row r="362" spans="1:34" x14ac:dyDescent="0.25">
      <c r="A362" s="1" t="s">
        <v>31</v>
      </c>
      <c r="C362" s="2">
        <v>43101</v>
      </c>
      <c r="D362" s="1" t="s">
        <v>45</v>
      </c>
      <c r="E362" s="1" t="s">
        <v>2935</v>
      </c>
      <c r="F362" s="1" t="s">
        <v>1440</v>
      </c>
      <c r="G362" s="1" t="s">
        <v>2936</v>
      </c>
      <c r="H362" s="1" t="s">
        <v>2937</v>
      </c>
      <c r="I362" s="1" t="s">
        <v>1005</v>
      </c>
      <c r="J362" s="1" t="s">
        <v>1055</v>
      </c>
      <c r="K362">
        <v>12</v>
      </c>
      <c r="L362" s="2">
        <v>38818</v>
      </c>
      <c r="M362">
        <v>144</v>
      </c>
      <c r="N362" s="1" t="s">
        <v>177</v>
      </c>
      <c r="O362">
        <v>0</v>
      </c>
      <c r="P362" s="1" t="s">
        <v>1056</v>
      </c>
      <c r="Q362">
        <v>3</v>
      </c>
      <c r="R362">
        <v>12.5</v>
      </c>
      <c r="S362">
        <v>77</v>
      </c>
      <c r="T362">
        <v>76</v>
      </c>
      <c r="V362" s="1" t="s">
        <v>1075</v>
      </c>
      <c r="W362">
        <v>10</v>
      </c>
      <c r="X362" s="1" t="s">
        <v>2938</v>
      </c>
      <c r="Y362" s="1" t="s">
        <v>2685</v>
      </c>
      <c r="Z362">
        <v>0</v>
      </c>
      <c r="AA362">
        <v>7</v>
      </c>
      <c r="AB362">
        <v>0</v>
      </c>
      <c r="AC362" s="1" t="s">
        <v>2939</v>
      </c>
      <c r="AD362">
        <v>0</v>
      </c>
      <c r="AE362">
        <v>0</v>
      </c>
      <c r="AF362">
        <v>0</v>
      </c>
      <c r="AG362">
        <v>0</v>
      </c>
      <c r="AH362" s="1" t="s">
        <v>177</v>
      </c>
    </row>
    <row r="363" spans="1:34" x14ac:dyDescent="0.25">
      <c r="A363" s="1" t="s">
        <v>31</v>
      </c>
      <c r="C363" s="2">
        <v>43101</v>
      </c>
      <c r="D363" s="1" t="s">
        <v>45</v>
      </c>
      <c r="E363" s="1" t="s">
        <v>2940</v>
      </c>
      <c r="F363" s="1" t="s">
        <v>1217</v>
      </c>
      <c r="G363" s="1" t="s">
        <v>2941</v>
      </c>
      <c r="H363" s="1" t="s">
        <v>2942</v>
      </c>
      <c r="I363" s="1" t="s">
        <v>1005</v>
      </c>
      <c r="J363" s="1" t="s">
        <v>1006</v>
      </c>
      <c r="K363">
        <v>8</v>
      </c>
      <c r="L363" s="2">
        <v>40364</v>
      </c>
      <c r="M363">
        <v>161</v>
      </c>
      <c r="N363" s="1" t="s">
        <v>1191</v>
      </c>
      <c r="O363">
        <v>0</v>
      </c>
      <c r="P363" s="1" t="s">
        <v>1066</v>
      </c>
      <c r="Q363">
        <v>20</v>
      </c>
      <c r="R363">
        <v>32.5</v>
      </c>
      <c r="S363">
        <v>87</v>
      </c>
      <c r="T363">
        <v>65</v>
      </c>
      <c r="V363" s="1" t="s">
        <v>1253</v>
      </c>
      <c r="W363">
        <v>8</v>
      </c>
      <c r="X363" s="1" t="s">
        <v>2943</v>
      </c>
      <c r="Y363" s="1" t="s">
        <v>2944</v>
      </c>
      <c r="Z363">
        <v>0</v>
      </c>
      <c r="AA363">
        <v>0</v>
      </c>
      <c r="AB363">
        <v>0</v>
      </c>
      <c r="AC363" s="1" t="s">
        <v>2945</v>
      </c>
      <c r="AD363">
        <v>0</v>
      </c>
      <c r="AE363">
        <v>0</v>
      </c>
      <c r="AF363">
        <v>0</v>
      </c>
      <c r="AG363">
        <v>0</v>
      </c>
      <c r="AH363" s="1" t="s">
        <v>177</v>
      </c>
    </row>
    <row r="364" spans="1:34" x14ac:dyDescent="0.25">
      <c r="A364" s="1" t="s">
        <v>31</v>
      </c>
      <c r="B364" s="3">
        <v>3489</v>
      </c>
      <c r="C364" s="2">
        <v>43102</v>
      </c>
      <c r="D364" s="1" t="s">
        <v>32</v>
      </c>
      <c r="E364" s="1" t="s">
        <v>2946</v>
      </c>
      <c r="F364" s="1" t="s">
        <v>2761</v>
      </c>
      <c r="G364" s="1" t="s">
        <v>2947</v>
      </c>
      <c r="H364" s="1" t="s">
        <v>2948</v>
      </c>
      <c r="I364" s="1" t="s">
        <v>1005</v>
      </c>
      <c r="J364" s="1" t="s">
        <v>1006</v>
      </c>
      <c r="K364">
        <v>8</v>
      </c>
      <c r="L364" s="2">
        <v>40276</v>
      </c>
      <c r="M364">
        <v>153</v>
      </c>
      <c r="N364" s="1" t="s">
        <v>1065</v>
      </c>
      <c r="O364">
        <v>0</v>
      </c>
      <c r="P364" s="1" t="s">
        <v>1272</v>
      </c>
      <c r="Q364">
        <v>0</v>
      </c>
      <c r="R364">
        <v>0</v>
      </c>
      <c r="S364">
        <v>0</v>
      </c>
      <c r="T364">
        <v>0</v>
      </c>
      <c r="U364">
        <v>0</v>
      </c>
      <c r="V364" s="1" t="s">
        <v>1303</v>
      </c>
      <c r="W364">
        <v>25</v>
      </c>
      <c r="X364" s="1" t="s">
        <v>2949</v>
      </c>
      <c r="Y364" s="1" t="s">
        <v>2685</v>
      </c>
      <c r="Z364">
        <v>0</v>
      </c>
      <c r="AA364">
        <v>7</v>
      </c>
      <c r="AB364">
        <v>0</v>
      </c>
      <c r="AC364" s="1" t="s">
        <v>2950</v>
      </c>
      <c r="AD364">
        <v>0</v>
      </c>
      <c r="AE364">
        <v>0</v>
      </c>
      <c r="AF364">
        <v>0</v>
      </c>
      <c r="AG364">
        <v>0</v>
      </c>
      <c r="AH364" s="1" t="s">
        <v>177</v>
      </c>
    </row>
    <row r="365" spans="1:34" x14ac:dyDescent="0.25">
      <c r="A365" s="1" t="s">
        <v>31</v>
      </c>
      <c r="B365" s="3">
        <v>3489</v>
      </c>
      <c r="C365" s="2">
        <v>43102</v>
      </c>
      <c r="D365" s="1" t="s">
        <v>32</v>
      </c>
      <c r="E365" s="1" t="s">
        <v>2951</v>
      </c>
      <c r="F365" s="1" t="s">
        <v>2952</v>
      </c>
      <c r="G365" s="1" t="s">
        <v>2953</v>
      </c>
      <c r="H365" s="1" t="s">
        <v>2954</v>
      </c>
      <c r="I365" s="1" t="s">
        <v>1005</v>
      </c>
      <c r="J365" s="1" t="s">
        <v>1006</v>
      </c>
      <c r="K365">
        <v>7</v>
      </c>
      <c r="L365" s="2">
        <v>40605</v>
      </c>
      <c r="M365">
        <v>160</v>
      </c>
      <c r="N365" s="1" t="s">
        <v>177</v>
      </c>
      <c r="O365">
        <v>0</v>
      </c>
      <c r="P365" s="1" t="s">
        <v>1272</v>
      </c>
      <c r="Q365">
        <v>0</v>
      </c>
      <c r="R365">
        <v>0</v>
      </c>
      <c r="S365">
        <v>0</v>
      </c>
      <c r="T365">
        <v>0</v>
      </c>
      <c r="U365">
        <v>0</v>
      </c>
      <c r="V365" s="1" t="s">
        <v>1091</v>
      </c>
      <c r="W365">
        <v>33</v>
      </c>
      <c r="X365" s="1" t="s">
        <v>2102</v>
      </c>
      <c r="Y365" s="1" t="s">
        <v>2087</v>
      </c>
      <c r="Z365">
        <v>0</v>
      </c>
      <c r="AA365">
        <v>0</v>
      </c>
      <c r="AB365">
        <v>0</v>
      </c>
      <c r="AC365" s="1" t="s">
        <v>2955</v>
      </c>
      <c r="AD365">
        <v>0</v>
      </c>
      <c r="AE365">
        <v>0</v>
      </c>
      <c r="AF365">
        <v>0</v>
      </c>
      <c r="AG365">
        <v>0</v>
      </c>
      <c r="AH365" s="1" t="s">
        <v>177</v>
      </c>
    </row>
    <row r="366" spans="1:34" x14ac:dyDescent="0.25">
      <c r="A366" s="1" t="s">
        <v>31</v>
      </c>
      <c r="B366" s="3">
        <v>3489</v>
      </c>
      <c r="C366" s="2">
        <v>43102</v>
      </c>
      <c r="D366" s="1" t="s">
        <v>32</v>
      </c>
      <c r="E366" s="1" t="s">
        <v>2956</v>
      </c>
      <c r="F366" s="1" t="s">
        <v>1182</v>
      </c>
      <c r="G366" s="1" t="s">
        <v>2957</v>
      </c>
      <c r="H366" s="1" t="s">
        <v>2574</v>
      </c>
      <c r="I366" s="1" t="s">
        <v>1005</v>
      </c>
      <c r="J366" s="1" t="s">
        <v>1006</v>
      </c>
      <c r="K366">
        <v>6</v>
      </c>
      <c r="L366" s="2">
        <v>40986</v>
      </c>
      <c r="M366">
        <v>160</v>
      </c>
      <c r="N366" s="1" t="s">
        <v>177</v>
      </c>
      <c r="O366">
        <v>0</v>
      </c>
      <c r="P366" s="1" t="s">
        <v>1027</v>
      </c>
      <c r="Q366">
        <v>0</v>
      </c>
      <c r="R366">
        <v>0</v>
      </c>
      <c r="S366">
        <v>0</v>
      </c>
      <c r="T366">
        <v>120</v>
      </c>
      <c r="U366">
        <v>95</v>
      </c>
      <c r="V366" s="1" t="s">
        <v>1185</v>
      </c>
      <c r="W366">
        <v>5.5</v>
      </c>
      <c r="X366" s="1" t="s">
        <v>2142</v>
      </c>
      <c r="Y366" s="1" t="s">
        <v>1039</v>
      </c>
      <c r="Z366">
        <v>0</v>
      </c>
      <c r="AA366">
        <v>0</v>
      </c>
      <c r="AB366">
        <v>0</v>
      </c>
      <c r="AC366" s="1" t="s">
        <v>2958</v>
      </c>
      <c r="AD366">
        <v>0</v>
      </c>
      <c r="AE366">
        <v>0</v>
      </c>
      <c r="AF366">
        <v>0</v>
      </c>
      <c r="AG366">
        <v>0</v>
      </c>
      <c r="AH366" s="1" t="s">
        <v>177</v>
      </c>
    </row>
    <row r="367" spans="1:34" x14ac:dyDescent="0.25">
      <c r="A367" s="1" t="s">
        <v>31</v>
      </c>
      <c r="B367" s="3">
        <v>3489</v>
      </c>
      <c r="C367" s="2">
        <v>43102</v>
      </c>
      <c r="D367" s="1" t="s">
        <v>32</v>
      </c>
      <c r="E367" s="1" t="s">
        <v>2959</v>
      </c>
      <c r="F367" s="1" t="s">
        <v>1473</v>
      </c>
      <c r="G367" s="1" t="s">
        <v>2960</v>
      </c>
      <c r="H367" s="1" t="s">
        <v>2961</v>
      </c>
      <c r="I367" s="1" t="s">
        <v>1005</v>
      </c>
      <c r="J367" s="1" t="s">
        <v>1055</v>
      </c>
      <c r="K367">
        <v>7</v>
      </c>
      <c r="L367" s="2">
        <v>40703</v>
      </c>
      <c r="M367">
        <v>150</v>
      </c>
      <c r="N367" s="1" t="s">
        <v>1648</v>
      </c>
      <c r="O367">
        <v>0</v>
      </c>
      <c r="P367" s="1" t="s">
        <v>1036</v>
      </c>
      <c r="Q367">
        <v>1.75</v>
      </c>
      <c r="R367">
        <v>1.75</v>
      </c>
      <c r="S367">
        <v>105</v>
      </c>
      <c r="T367">
        <v>109</v>
      </c>
      <c r="U367">
        <v>94</v>
      </c>
      <c r="V367" s="1" t="s">
        <v>1037</v>
      </c>
      <c r="W367">
        <v>2.75</v>
      </c>
      <c r="X367" s="1" t="s">
        <v>2962</v>
      </c>
      <c r="Y367" s="1" t="s">
        <v>2319</v>
      </c>
      <c r="Z367">
        <v>0</v>
      </c>
      <c r="AA367">
        <v>3</v>
      </c>
      <c r="AB367">
        <v>0</v>
      </c>
      <c r="AC367" s="1" t="s">
        <v>2963</v>
      </c>
      <c r="AD367">
        <v>0</v>
      </c>
      <c r="AE367">
        <v>0</v>
      </c>
      <c r="AF367">
        <v>0</v>
      </c>
      <c r="AG367">
        <v>0</v>
      </c>
      <c r="AH367" s="1" t="s">
        <v>177</v>
      </c>
    </row>
    <row r="368" spans="1:34" x14ac:dyDescent="0.25">
      <c r="A368" s="1" t="s">
        <v>31</v>
      </c>
      <c r="B368" s="3">
        <v>3489</v>
      </c>
      <c r="C368" s="2">
        <v>43102</v>
      </c>
      <c r="D368" s="1" t="s">
        <v>32</v>
      </c>
      <c r="E368" s="1" t="s">
        <v>2964</v>
      </c>
      <c r="F368" s="1" t="s">
        <v>1409</v>
      </c>
      <c r="G368" s="1" t="s">
        <v>2965</v>
      </c>
      <c r="H368" s="1" t="s">
        <v>1277</v>
      </c>
      <c r="I368" s="1" t="s">
        <v>1005</v>
      </c>
      <c r="J368" s="1" t="s">
        <v>1006</v>
      </c>
      <c r="K368">
        <v>5</v>
      </c>
      <c r="L368" s="2">
        <v>41385</v>
      </c>
      <c r="M368">
        <v>160</v>
      </c>
      <c r="N368" s="1" t="s">
        <v>177</v>
      </c>
      <c r="O368">
        <v>0</v>
      </c>
      <c r="P368" s="1" t="s">
        <v>1047</v>
      </c>
      <c r="Q368">
        <v>8</v>
      </c>
      <c r="R368">
        <v>9.75</v>
      </c>
      <c r="S368">
        <v>118</v>
      </c>
      <c r="T368">
        <v>110</v>
      </c>
      <c r="U368">
        <v>91</v>
      </c>
      <c r="V368" s="1" t="s">
        <v>2198</v>
      </c>
      <c r="W368">
        <v>2</v>
      </c>
      <c r="X368" s="1" t="s">
        <v>2283</v>
      </c>
      <c r="Y368" s="1" t="s">
        <v>2080</v>
      </c>
      <c r="Z368">
        <v>0</v>
      </c>
      <c r="AA368">
        <v>0</v>
      </c>
      <c r="AB368">
        <v>0</v>
      </c>
      <c r="AC368" s="1" t="s">
        <v>2966</v>
      </c>
      <c r="AD368">
        <v>0</v>
      </c>
      <c r="AE368">
        <v>0</v>
      </c>
      <c r="AF368">
        <v>0</v>
      </c>
      <c r="AG368">
        <v>0</v>
      </c>
      <c r="AH368" s="1" t="s">
        <v>177</v>
      </c>
    </row>
    <row r="369" spans="1:34" x14ac:dyDescent="0.25">
      <c r="A369" s="1" t="s">
        <v>31</v>
      </c>
      <c r="B369" s="3">
        <v>3489</v>
      </c>
      <c r="C369" s="2">
        <v>43102</v>
      </c>
      <c r="D369" s="1" t="s">
        <v>32</v>
      </c>
      <c r="E369" s="1" t="s">
        <v>2967</v>
      </c>
      <c r="F369" s="1" t="s">
        <v>2968</v>
      </c>
      <c r="G369" s="1" t="s">
        <v>2969</v>
      </c>
      <c r="H369" s="1" t="s">
        <v>2970</v>
      </c>
      <c r="I369" s="1" t="s">
        <v>1005</v>
      </c>
      <c r="J369" s="1" t="s">
        <v>1006</v>
      </c>
      <c r="K369">
        <v>6</v>
      </c>
      <c r="L369" s="2">
        <v>40981</v>
      </c>
      <c r="M369">
        <v>157</v>
      </c>
      <c r="N369" s="1" t="s">
        <v>177</v>
      </c>
      <c r="O369">
        <v>0</v>
      </c>
      <c r="P369" s="1" t="s">
        <v>1056</v>
      </c>
      <c r="Q369">
        <v>16</v>
      </c>
      <c r="R369">
        <v>25.75</v>
      </c>
      <c r="S369">
        <v>0</v>
      </c>
      <c r="T369">
        <v>94</v>
      </c>
      <c r="U369">
        <v>84</v>
      </c>
      <c r="V369" s="1" t="s">
        <v>1303</v>
      </c>
      <c r="W369">
        <v>25</v>
      </c>
      <c r="X369" s="1" t="s">
        <v>2971</v>
      </c>
      <c r="Y369" s="1" t="s">
        <v>2972</v>
      </c>
      <c r="Z369">
        <v>0</v>
      </c>
      <c r="AA369">
        <v>3</v>
      </c>
      <c r="AB369">
        <v>0</v>
      </c>
      <c r="AC369" s="1" t="s">
        <v>2973</v>
      </c>
      <c r="AD369">
        <v>0</v>
      </c>
      <c r="AE369">
        <v>0</v>
      </c>
      <c r="AF369">
        <v>0</v>
      </c>
      <c r="AG369">
        <v>0</v>
      </c>
      <c r="AH369" s="1" t="s">
        <v>177</v>
      </c>
    </row>
    <row r="370" spans="1:34" x14ac:dyDescent="0.25">
      <c r="A370" s="1" t="s">
        <v>31</v>
      </c>
      <c r="B370" s="3">
        <v>3489</v>
      </c>
      <c r="C370" s="2">
        <v>43102</v>
      </c>
      <c r="D370" s="1" t="s">
        <v>32</v>
      </c>
      <c r="E370" s="1" t="s">
        <v>2974</v>
      </c>
      <c r="F370" s="1" t="s">
        <v>2975</v>
      </c>
      <c r="G370" s="1" t="s">
        <v>2976</v>
      </c>
      <c r="H370" s="1" t="s">
        <v>1354</v>
      </c>
      <c r="I370" s="1" t="s">
        <v>1005</v>
      </c>
      <c r="J370" s="1" t="s">
        <v>1055</v>
      </c>
      <c r="K370">
        <v>8</v>
      </c>
      <c r="L370" s="2">
        <v>40230</v>
      </c>
      <c r="M370">
        <v>146</v>
      </c>
      <c r="N370" s="1" t="s">
        <v>1169</v>
      </c>
      <c r="O370">
        <v>0</v>
      </c>
      <c r="P370" s="1" t="s">
        <v>1066</v>
      </c>
      <c r="Q370">
        <v>15</v>
      </c>
      <c r="R370">
        <v>40.75</v>
      </c>
      <c r="S370">
        <v>107</v>
      </c>
      <c r="T370">
        <v>70</v>
      </c>
      <c r="U370">
        <v>78</v>
      </c>
      <c r="V370" s="1" t="s">
        <v>1140</v>
      </c>
      <c r="W370">
        <v>3.5</v>
      </c>
      <c r="X370" s="1" t="s">
        <v>2142</v>
      </c>
      <c r="Y370" s="1" t="s">
        <v>2143</v>
      </c>
      <c r="Z370">
        <v>0</v>
      </c>
      <c r="AA370">
        <v>7</v>
      </c>
      <c r="AB370">
        <v>0</v>
      </c>
      <c r="AC370" s="1" t="s">
        <v>2977</v>
      </c>
      <c r="AD370">
        <v>0</v>
      </c>
      <c r="AE370">
        <v>0</v>
      </c>
      <c r="AF370">
        <v>0</v>
      </c>
      <c r="AG370">
        <v>0</v>
      </c>
      <c r="AH370" s="1" t="s">
        <v>177</v>
      </c>
    </row>
    <row r="371" spans="1:34" x14ac:dyDescent="0.25">
      <c r="A371" s="1" t="s">
        <v>31</v>
      </c>
      <c r="B371" s="3">
        <v>3489</v>
      </c>
      <c r="C371" s="2">
        <v>43102</v>
      </c>
      <c r="D371" s="1" t="s">
        <v>32</v>
      </c>
      <c r="E371" s="1" t="s">
        <v>2978</v>
      </c>
      <c r="F371" s="1" t="s">
        <v>2979</v>
      </c>
      <c r="G371" s="1" t="s">
        <v>2980</v>
      </c>
      <c r="H371" s="1" t="s">
        <v>1014</v>
      </c>
      <c r="I371" s="1" t="s">
        <v>1005</v>
      </c>
      <c r="J371" s="1" t="s">
        <v>1006</v>
      </c>
      <c r="K371">
        <v>8</v>
      </c>
      <c r="L371" s="2">
        <v>40295</v>
      </c>
      <c r="M371">
        <v>153</v>
      </c>
      <c r="N371" s="1" t="s">
        <v>177</v>
      </c>
      <c r="O371">
        <v>0</v>
      </c>
      <c r="P371" s="1" t="s">
        <v>1148</v>
      </c>
      <c r="Q371">
        <v>72</v>
      </c>
      <c r="R371">
        <v>112.8</v>
      </c>
      <c r="S371">
        <v>0</v>
      </c>
      <c r="T371">
        <v>5</v>
      </c>
      <c r="U371">
        <v>49</v>
      </c>
      <c r="V371" s="1" t="s">
        <v>1192</v>
      </c>
      <c r="W371">
        <v>66</v>
      </c>
      <c r="X371" s="1" t="s">
        <v>2129</v>
      </c>
      <c r="Y371" s="1" t="s">
        <v>2981</v>
      </c>
      <c r="Z371">
        <v>0</v>
      </c>
      <c r="AA371">
        <v>7</v>
      </c>
      <c r="AB371">
        <v>0</v>
      </c>
      <c r="AC371" s="1" t="s">
        <v>2982</v>
      </c>
      <c r="AD371">
        <v>0</v>
      </c>
      <c r="AE371">
        <v>0</v>
      </c>
      <c r="AF371">
        <v>0</v>
      </c>
      <c r="AG371">
        <v>0</v>
      </c>
      <c r="AH371" s="1" t="s">
        <v>177</v>
      </c>
    </row>
    <row r="372" spans="1:34" x14ac:dyDescent="0.25">
      <c r="A372" s="1" t="s">
        <v>31</v>
      </c>
      <c r="B372" s="3">
        <v>3490</v>
      </c>
      <c r="C372" s="2">
        <v>43102</v>
      </c>
      <c r="D372" s="1" t="s">
        <v>32</v>
      </c>
      <c r="E372" s="1" t="s">
        <v>2983</v>
      </c>
      <c r="F372" s="1" t="s">
        <v>1166</v>
      </c>
      <c r="G372" s="1" t="s">
        <v>1705</v>
      </c>
      <c r="H372" s="1" t="s">
        <v>1177</v>
      </c>
      <c r="I372" s="1" t="s">
        <v>1205</v>
      </c>
      <c r="J372" s="1" t="s">
        <v>1006</v>
      </c>
      <c r="K372">
        <v>8</v>
      </c>
      <c r="L372" s="2">
        <v>40275</v>
      </c>
      <c r="M372">
        <v>164</v>
      </c>
      <c r="N372" s="1" t="s">
        <v>177</v>
      </c>
      <c r="O372">
        <v>0</v>
      </c>
      <c r="P372" s="1" t="s">
        <v>1018</v>
      </c>
      <c r="Q372">
        <v>0</v>
      </c>
      <c r="R372">
        <v>0</v>
      </c>
      <c r="S372">
        <v>116</v>
      </c>
      <c r="T372">
        <v>0</v>
      </c>
      <c r="U372">
        <v>0</v>
      </c>
      <c r="V372" s="1" t="s">
        <v>1009</v>
      </c>
      <c r="W372">
        <v>16</v>
      </c>
      <c r="X372" s="1" t="s">
        <v>2971</v>
      </c>
      <c r="Y372" s="1" t="s">
        <v>2972</v>
      </c>
      <c r="Z372">
        <v>0</v>
      </c>
      <c r="AA372">
        <v>3</v>
      </c>
      <c r="AB372">
        <v>0</v>
      </c>
      <c r="AC372" s="1" t="s">
        <v>2984</v>
      </c>
      <c r="AD372">
        <v>0</v>
      </c>
      <c r="AE372">
        <v>0</v>
      </c>
      <c r="AF372">
        <v>0</v>
      </c>
      <c r="AG372">
        <v>0</v>
      </c>
      <c r="AH372" s="1" t="s">
        <v>177</v>
      </c>
    </row>
    <row r="373" spans="1:34" x14ac:dyDescent="0.25">
      <c r="A373" s="1" t="s">
        <v>31</v>
      </c>
      <c r="B373" s="3">
        <v>3490</v>
      </c>
      <c r="C373" s="2">
        <v>43102</v>
      </c>
      <c r="D373" s="1" t="s">
        <v>32</v>
      </c>
      <c r="E373" s="1" t="s">
        <v>2985</v>
      </c>
      <c r="F373" s="1" t="s">
        <v>1203</v>
      </c>
      <c r="G373" s="1" t="s">
        <v>2986</v>
      </c>
      <c r="H373" s="1" t="s">
        <v>2987</v>
      </c>
      <c r="I373" s="1" t="s">
        <v>1005</v>
      </c>
      <c r="J373" s="1" t="s">
        <v>1006</v>
      </c>
      <c r="K373">
        <v>5</v>
      </c>
      <c r="L373" s="2">
        <v>41419</v>
      </c>
      <c r="M373">
        <v>168</v>
      </c>
      <c r="N373" s="1" t="s">
        <v>177</v>
      </c>
      <c r="O373">
        <v>0</v>
      </c>
      <c r="P373" s="1" t="s">
        <v>1272</v>
      </c>
      <c r="Q373">
        <v>0</v>
      </c>
      <c r="R373">
        <v>0</v>
      </c>
      <c r="S373">
        <v>117</v>
      </c>
      <c r="T373">
        <v>0</v>
      </c>
      <c r="U373">
        <v>0</v>
      </c>
      <c r="V373" s="1" t="s">
        <v>1760</v>
      </c>
      <c r="W373">
        <v>2.25</v>
      </c>
      <c r="X373" s="1" t="s">
        <v>2073</v>
      </c>
      <c r="Y373" s="1" t="s">
        <v>2166</v>
      </c>
      <c r="Z373">
        <v>0</v>
      </c>
      <c r="AA373">
        <v>0</v>
      </c>
      <c r="AB373">
        <v>0</v>
      </c>
      <c r="AC373" s="1" t="s">
        <v>2988</v>
      </c>
      <c r="AD373">
        <v>0</v>
      </c>
      <c r="AE373">
        <v>0</v>
      </c>
      <c r="AF373">
        <v>0</v>
      </c>
      <c r="AG373">
        <v>0</v>
      </c>
      <c r="AH373" s="1" t="s">
        <v>177</v>
      </c>
    </row>
    <row r="374" spans="1:34" x14ac:dyDescent="0.25">
      <c r="A374" s="1" t="s">
        <v>31</v>
      </c>
      <c r="B374" s="3">
        <v>3490</v>
      </c>
      <c r="C374" s="2">
        <v>43102</v>
      </c>
      <c r="D374" s="1" t="s">
        <v>32</v>
      </c>
      <c r="E374" s="1" t="s">
        <v>2989</v>
      </c>
      <c r="F374" s="1" t="s">
        <v>2169</v>
      </c>
      <c r="G374" s="1" t="s">
        <v>2990</v>
      </c>
      <c r="H374" s="1" t="s">
        <v>1866</v>
      </c>
      <c r="I374" s="1" t="s">
        <v>1205</v>
      </c>
      <c r="J374" s="1" t="s">
        <v>1006</v>
      </c>
      <c r="K374">
        <v>7</v>
      </c>
      <c r="L374" s="2">
        <v>40586</v>
      </c>
      <c r="M374">
        <v>155</v>
      </c>
      <c r="N374" s="1" t="s">
        <v>177</v>
      </c>
      <c r="O374">
        <v>0</v>
      </c>
      <c r="P374" s="1" t="s">
        <v>1027</v>
      </c>
      <c r="Q374">
        <v>0</v>
      </c>
      <c r="R374">
        <v>0</v>
      </c>
      <c r="S374">
        <v>109</v>
      </c>
      <c r="T374">
        <v>120</v>
      </c>
      <c r="U374">
        <v>102</v>
      </c>
      <c r="V374" s="1" t="s">
        <v>1267</v>
      </c>
      <c r="W374">
        <v>5</v>
      </c>
      <c r="X374" s="1" t="s">
        <v>2991</v>
      </c>
      <c r="Y374" s="1" t="s">
        <v>2265</v>
      </c>
      <c r="Z374">
        <v>0</v>
      </c>
      <c r="AA374">
        <v>5</v>
      </c>
      <c r="AB374">
        <v>0</v>
      </c>
      <c r="AC374" s="1" t="s">
        <v>2992</v>
      </c>
      <c r="AD374">
        <v>0</v>
      </c>
      <c r="AE374">
        <v>0</v>
      </c>
      <c r="AF374">
        <v>0</v>
      </c>
      <c r="AG374">
        <v>0</v>
      </c>
      <c r="AH374" s="1" t="s">
        <v>177</v>
      </c>
    </row>
    <row r="375" spans="1:34" x14ac:dyDescent="0.25">
      <c r="A375" s="1" t="s">
        <v>31</v>
      </c>
      <c r="B375" s="3">
        <v>3490</v>
      </c>
      <c r="C375" s="2">
        <v>43102</v>
      </c>
      <c r="D375" s="1" t="s">
        <v>32</v>
      </c>
      <c r="E375" s="1" t="s">
        <v>2993</v>
      </c>
      <c r="F375" s="1" t="s">
        <v>1033</v>
      </c>
      <c r="G375" s="1" t="s">
        <v>2994</v>
      </c>
      <c r="H375" s="1" t="s">
        <v>1539</v>
      </c>
      <c r="I375" s="1" t="s">
        <v>1005</v>
      </c>
      <c r="J375" s="1" t="s">
        <v>1006</v>
      </c>
      <c r="K375">
        <v>6</v>
      </c>
      <c r="L375" s="2">
        <v>40974</v>
      </c>
      <c r="M375">
        <v>166</v>
      </c>
      <c r="N375" s="1" t="s">
        <v>177</v>
      </c>
      <c r="O375">
        <v>0</v>
      </c>
      <c r="P375" s="1" t="s">
        <v>1036</v>
      </c>
      <c r="Q375">
        <v>4.5</v>
      </c>
      <c r="R375">
        <v>4.5</v>
      </c>
      <c r="S375">
        <v>115</v>
      </c>
      <c r="T375">
        <v>121</v>
      </c>
      <c r="U375">
        <v>100</v>
      </c>
      <c r="V375" s="1" t="s">
        <v>2827</v>
      </c>
      <c r="W375">
        <v>22</v>
      </c>
      <c r="X375" s="1" t="s">
        <v>2129</v>
      </c>
      <c r="Y375" s="1" t="s">
        <v>1059</v>
      </c>
      <c r="Z375">
        <v>0</v>
      </c>
      <c r="AA375">
        <v>0</v>
      </c>
      <c r="AB375">
        <v>0</v>
      </c>
      <c r="AC375" s="1" t="s">
        <v>2995</v>
      </c>
      <c r="AD375">
        <v>0</v>
      </c>
      <c r="AE375">
        <v>0</v>
      </c>
      <c r="AF375">
        <v>0</v>
      </c>
      <c r="AG375">
        <v>0</v>
      </c>
      <c r="AH375" s="1" t="s">
        <v>177</v>
      </c>
    </row>
    <row r="376" spans="1:34" x14ac:dyDescent="0.25">
      <c r="A376" s="1" t="s">
        <v>31</v>
      </c>
      <c r="B376" s="3">
        <v>3490</v>
      </c>
      <c r="C376" s="2">
        <v>43102</v>
      </c>
      <c r="D376" s="1" t="s">
        <v>32</v>
      </c>
      <c r="E376" s="1" t="s">
        <v>2996</v>
      </c>
      <c r="F376" s="1" t="s">
        <v>1473</v>
      </c>
      <c r="G376" s="1" t="s">
        <v>2997</v>
      </c>
      <c r="H376" s="1" t="s">
        <v>2998</v>
      </c>
      <c r="I376" s="1" t="s">
        <v>1005</v>
      </c>
      <c r="J376" s="1" t="s">
        <v>1006</v>
      </c>
      <c r="K376">
        <v>6</v>
      </c>
      <c r="L376" s="2">
        <v>40998</v>
      </c>
      <c r="M376">
        <v>158</v>
      </c>
      <c r="N376" s="1" t="s">
        <v>1046</v>
      </c>
      <c r="O376">
        <v>0</v>
      </c>
      <c r="P376" s="1" t="s">
        <v>1047</v>
      </c>
      <c r="Q376">
        <v>16</v>
      </c>
      <c r="R376">
        <v>20.5</v>
      </c>
      <c r="S376">
        <v>110</v>
      </c>
      <c r="T376">
        <v>100</v>
      </c>
      <c r="U376">
        <v>95</v>
      </c>
      <c r="V376" s="1" t="s">
        <v>1314</v>
      </c>
      <c r="W376">
        <v>4</v>
      </c>
      <c r="X376" s="1" t="s">
        <v>1101</v>
      </c>
      <c r="Y376" s="1" t="s">
        <v>1093</v>
      </c>
      <c r="Z376">
        <v>0</v>
      </c>
      <c r="AA376">
        <v>3</v>
      </c>
      <c r="AB376">
        <v>0</v>
      </c>
      <c r="AC376" s="1" t="s">
        <v>2999</v>
      </c>
      <c r="AD376">
        <v>0</v>
      </c>
      <c r="AE376">
        <v>0</v>
      </c>
      <c r="AF376">
        <v>0</v>
      </c>
      <c r="AG376">
        <v>0</v>
      </c>
      <c r="AH376" s="1" t="s">
        <v>177</v>
      </c>
    </row>
    <row r="377" spans="1:34" x14ac:dyDescent="0.25">
      <c r="A377" s="1" t="s">
        <v>31</v>
      </c>
      <c r="B377" s="3">
        <v>3490</v>
      </c>
      <c r="C377" s="2">
        <v>43102</v>
      </c>
      <c r="D377" s="1" t="s">
        <v>32</v>
      </c>
      <c r="E377" s="1" t="s">
        <v>3000</v>
      </c>
      <c r="F377" s="1" t="s">
        <v>1166</v>
      </c>
      <c r="G377" s="1" t="s">
        <v>3001</v>
      </c>
      <c r="H377" s="1" t="s">
        <v>2380</v>
      </c>
      <c r="I377" s="1" t="s">
        <v>1017</v>
      </c>
      <c r="J377" s="1" t="s">
        <v>1055</v>
      </c>
      <c r="K377">
        <v>8</v>
      </c>
      <c r="L377" s="2">
        <v>40262</v>
      </c>
      <c r="M377">
        <v>145</v>
      </c>
      <c r="N377" s="1" t="s">
        <v>1007</v>
      </c>
      <c r="O377">
        <v>0</v>
      </c>
      <c r="P377" s="1" t="s">
        <v>1056</v>
      </c>
      <c r="Q377">
        <v>5</v>
      </c>
      <c r="R377">
        <v>25.5</v>
      </c>
      <c r="S377">
        <v>104</v>
      </c>
      <c r="T377">
        <v>92</v>
      </c>
      <c r="U377">
        <v>93</v>
      </c>
      <c r="V377" s="1" t="s">
        <v>1340</v>
      </c>
      <c r="W377">
        <v>9</v>
      </c>
      <c r="X377" s="1" t="s">
        <v>2136</v>
      </c>
      <c r="Y377" s="1" t="s">
        <v>3002</v>
      </c>
      <c r="Z377">
        <v>0</v>
      </c>
      <c r="AA377">
        <v>10</v>
      </c>
      <c r="AB377">
        <v>0</v>
      </c>
      <c r="AC377" s="1" t="s">
        <v>3003</v>
      </c>
      <c r="AD377">
        <v>0</v>
      </c>
      <c r="AE377">
        <v>0</v>
      </c>
      <c r="AF377">
        <v>0</v>
      </c>
      <c r="AG377">
        <v>0</v>
      </c>
      <c r="AH377" s="1" t="s">
        <v>177</v>
      </c>
    </row>
    <row r="378" spans="1:34" x14ac:dyDescent="0.25">
      <c r="A378" s="1" t="s">
        <v>31</v>
      </c>
      <c r="B378" s="3">
        <v>3490</v>
      </c>
      <c r="C378" s="2">
        <v>43102</v>
      </c>
      <c r="D378" s="1" t="s">
        <v>32</v>
      </c>
      <c r="E378" s="1" t="s">
        <v>3004</v>
      </c>
      <c r="F378" s="1" t="s">
        <v>1062</v>
      </c>
      <c r="G378" s="1" t="s">
        <v>3005</v>
      </c>
      <c r="H378" s="1" t="s">
        <v>3006</v>
      </c>
      <c r="I378" s="1" t="s">
        <v>1017</v>
      </c>
      <c r="J378" s="1" t="s">
        <v>1006</v>
      </c>
      <c r="K378">
        <v>9</v>
      </c>
      <c r="L378" s="2">
        <v>39935</v>
      </c>
      <c r="M378">
        <v>154</v>
      </c>
      <c r="N378" s="1" t="s">
        <v>177</v>
      </c>
      <c r="O378">
        <v>0</v>
      </c>
      <c r="P378" s="1" t="s">
        <v>1066</v>
      </c>
      <c r="Q378">
        <v>4</v>
      </c>
      <c r="R378">
        <v>29.5</v>
      </c>
      <c r="S378">
        <v>110</v>
      </c>
      <c r="T378">
        <v>91</v>
      </c>
      <c r="U378">
        <v>92</v>
      </c>
      <c r="V378" s="1" t="s">
        <v>1100</v>
      </c>
      <c r="W378">
        <v>20</v>
      </c>
      <c r="X378" s="1" t="s">
        <v>3007</v>
      </c>
      <c r="Y378" s="1" t="s">
        <v>2172</v>
      </c>
      <c r="Z378">
        <v>0</v>
      </c>
      <c r="AA378">
        <v>7</v>
      </c>
      <c r="AB378">
        <v>0</v>
      </c>
      <c r="AC378" s="1" t="s">
        <v>3008</v>
      </c>
      <c r="AD378">
        <v>0</v>
      </c>
      <c r="AE378">
        <v>0</v>
      </c>
      <c r="AF378">
        <v>0</v>
      </c>
      <c r="AG378">
        <v>0</v>
      </c>
      <c r="AH378" s="1" t="s">
        <v>177</v>
      </c>
    </row>
    <row r="379" spans="1:34" x14ac:dyDescent="0.25">
      <c r="A379" s="1" t="s">
        <v>31</v>
      </c>
      <c r="B379" s="3">
        <v>3490</v>
      </c>
      <c r="C379" s="2">
        <v>43102</v>
      </c>
      <c r="D379" s="1" t="s">
        <v>32</v>
      </c>
      <c r="E379" s="1" t="s">
        <v>3009</v>
      </c>
      <c r="F379" s="1" t="s">
        <v>1822</v>
      </c>
      <c r="G379" s="1" t="s">
        <v>3010</v>
      </c>
      <c r="H379" s="1" t="s">
        <v>1105</v>
      </c>
      <c r="I379" s="1" t="s">
        <v>1005</v>
      </c>
      <c r="J379" s="1" t="s">
        <v>1006</v>
      </c>
      <c r="K379">
        <v>10</v>
      </c>
      <c r="L379" s="2">
        <v>39565</v>
      </c>
      <c r="M379">
        <v>142</v>
      </c>
      <c r="N379" s="1" t="s">
        <v>1191</v>
      </c>
      <c r="O379">
        <v>0</v>
      </c>
      <c r="P379" s="1" t="s">
        <v>1148</v>
      </c>
      <c r="Q379">
        <v>5</v>
      </c>
      <c r="R379">
        <v>34.5</v>
      </c>
      <c r="S379">
        <v>96</v>
      </c>
      <c r="T379">
        <v>72</v>
      </c>
      <c r="U379">
        <v>90</v>
      </c>
      <c r="V379" s="1" t="s">
        <v>1112</v>
      </c>
      <c r="W379">
        <v>7</v>
      </c>
      <c r="X379" s="1" t="s">
        <v>3011</v>
      </c>
      <c r="Y379" s="1" t="s">
        <v>2130</v>
      </c>
      <c r="Z379">
        <v>0</v>
      </c>
      <c r="AA379">
        <v>5</v>
      </c>
      <c r="AB379">
        <v>0</v>
      </c>
      <c r="AC379" s="1" t="s">
        <v>3012</v>
      </c>
      <c r="AD379">
        <v>0</v>
      </c>
      <c r="AE379">
        <v>0</v>
      </c>
      <c r="AF379">
        <v>0</v>
      </c>
      <c r="AG379">
        <v>0</v>
      </c>
      <c r="AH379" s="1" t="s">
        <v>177</v>
      </c>
    </row>
    <row r="380" spans="1:34" x14ac:dyDescent="0.25">
      <c r="A380" s="1" t="s">
        <v>31</v>
      </c>
      <c r="B380" s="3">
        <v>3490</v>
      </c>
      <c r="C380" s="2">
        <v>43102</v>
      </c>
      <c r="D380" s="1" t="s">
        <v>32</v>
      </c>
      <c r="E380" s="1" t="s">
        <v>3013</v>
      </c>
      <c r="F380" s="1" t="s">
        <v>3014</v>
      </c>
      <c r="G380" s="1" t="s">
        <v>3015</v>
      </c>
      <c r="H380" s="1" t="s">
        <v>3016</v>
      </c>
      <c r="I380" s="1" t="s">
        <v>1017</v>
      </c>
      <c r="J380" s="1" t="s">
        <v>1006</v>
      </c>
      <c r="K380">
        <v>10</v>
      </c>
      <c r="L380" s="2">
        <v>39532</v>
      </c>
      <c r="M380">
        <v>163</v>
      </c>
      <c r="N380" s="1" t="s">
        <v>177</v>
      </c>
      <c r="O380">
        <v>0</v>
      </c>
      <c r="P380" s="1" t="s">
        <v>1155</v>
      </c>
      <c r="Q380">
        <v>18</v>
      </c>
      <c r="R380">
        <v>52.5</v>
      </c>
      <c r="S380">
        <v>115</v>
      </c>
      <c r="T380">
        <v>73</v>
      </c>
      <c r="U380">
        <v>84</v>
      </c>
      <c r="V380" s="1" t="s">
        <v>1100</v>
      </c>
      <c r="W380">
        <v>20</v>
      </c>
      <c r="X380" s="1" t="s">
        <v>1221</v>
      </c>
      <c r="Y380" s="1" t="s">
        <v>1222</v>
      </c>
      <c r="Z380">
        <v>0</v>
      </c>
      <c r="AA380">
        <v>3</v>
      </c>
      <c r="AB380">
        <v>0</v>
      </c>
      <c r="AC380" s="1" t="s">
        <v>3017</v>
      </c>
      <c r="AD380">
        <v>0</v>
      </c>
      <c r="AE380">
        <v>0</v>
      </c>
      <c r="AF380">
        <v>0</v>
      </c>
      <c r="AG380">
        <v>0</v>
      </c>
      <c r="AH380" s="1" t="s">
        <v>177</v>
      </c>
    </row>
    <row r="381" spans="1:34" x14ac:dyDescent="0.25">
      <c r="A381" s="1" t="s">
        <v>31</v>
      </c>
      <c r="B381" s="3">
        <v>3490</v>
      </c>
      <c r="C381" s="2">
        <v>43102</v>
      </c>
      <c r="D381" s="1" t="s">
        <v>32</v>
      </c>
      <c r="E381" s="1" t="s">
        <v>3018</v>
      </c>
      <c r="F381" s="1" t="s">
        <v>1245</v>
      </c>
      <c r="G381" s="1" t="s">
        <v>3019</v>
      </c>
      <c r="H381" s="1" t="s">
        <v>2023</v>
      </c>
      <c r="I381" s="1" t="s">
        <v>1005</v>
      </c>
      <c r="J381" s="1" t="s">
        <v>1006</v>
      </c>
      <c r="K381">
        <v>6</v>
      </c>
      <c r="L381" s="2">
        <v>41039</v>
      </c>
      <c r="M381">
        <v>142</v>
      </c>
      <c r="N381" s="1" t="s">
        <v>1065</v>
      </c>
      <c r="O381">
        <v>0</v>
      </c>
      <c r="P381" s="1" t="s">
        <v>1356</v>
      </c>
      <c r="Q381">
        <v>27</v>
      </c>
      <c r="R381">
        <v>79.5</v>
      </c>
      <c r="S381">
        <v>94</v>
      </c>
      <c r="T381">
        <v>25</v>
      </c>
      <c r="U381">
        <v>75</v>
      </c>
      <c r="V381" s="1" t="s">
        <v>1091</v>
      </c>
      <c r="W381">
        <v>33</v>
      </c>
      <c r="X381" s="1" t="s">
        <v>3020</v>
      </c>
      <c r="Y381" s="1" t="s">
        <v>1121</v>
      </c>
      <c r="Z381">
        <v>0</v>
      </c>
      <c r="AA381">
        <v>3</v>
      </c>
      <c r="AB381">
        <v>0</v>
      </c>
      <c r="AC381" s="1" t="s">
        <v>3021</v>
      </c>
      <c r="AD381">
        <v>0</v>
      </c>
      <c r="AE381">
        <v>0</v>
      </c>
      <c r="AF381">
        <v>0</v>
      </c>
      <c r="AG381">
        <v>0</v>
      </c>
      <c r="AH381" s="1" t="s">
        <v>177</v>
      </c>
    </row>
    <row r="382" spans="1:34" x14ac:dyDescent="0.25">
      <c r="A382" s="1" t="s">
        <v>31</v>
      </c>
      <c r="B382" s="3">
        <v>3490</v>
      </c>
      <c r="C382" s="2">
        <v>43102</v>
      </c>
      <c r="D382" s="1" t="s">
        <v>32</v>
      </c>
      <c r="E382" s="1" t="s">
        <v>3022</v>
      </c>
      <c r="F382" s="1" t="s">
        <v>2846</v>
      </c>
      <c r="G382" s="1" t="s">
        <v>3023</v>
      </c>
      <c r="H382" s="1" t="s">
        <v>3024</v>
      </c>
      <c r="I382" s="1" t="s">
        <v>1005</v>
      </c>
      <c r="J382" s="1" t="s">
        <v>1006</v>
      </c>
      <c r="K382">
        <v>9</v>
      </c>
      <c r="L382" s="2">
        <v>39943</v>
      </c>
      <c r="M382">
        <v>159</v>
      </c>
      <c r="N382" s="1" t="s">
        <v>177</v>
      </c>
      <c r="O382">
        <v>0</v>
      </c>
      <c r="P382" s="1" t="s">
        <v>1599</v>
      </c>
      <c r="Q382">
        <v>6</v>
      </c>
      <c r="R382">
        <v>85.5</v>
      </c>
      <c r="S382">
        <v>113</v>
      </c>
      <c r="T382">
        <v>38</v>
      </c>
      <c r="U382">
        <v>73</v>
      </c>
      <c r="V382" s="1" t="s">
        <v>1091</v>
      </c>
      <c r="W382">
        <v>33</v>
      </c>
      <c r="X382" s="1" t="s">
        <v>3025</v>
      </c>
      <c r="Y382" s="1" t="s">
        <v>2150</v>
      </c>
      <c r="Z382">
        <v>0</v>
      </c>
      <c r="AA382">
        <v>5</v>
      </c>
      <c r="AB382">
        <v>0</v>
      </c>
      <c r="AC382" s="1" t="s">
        <v>3026</v>
      </c>
      <c r="AD382">
        <v>0</v>
      </c>
      <c r="AE382">
        <v>0</v>
      </c>
      <c r="AF382">
        <v>0</v>
      </c>
      <c r="AG382">
        <v>0</v>
      </c>
      <c r="AH382" s="1" t="s">
        <v>177</v>
      </c>
    </row>
    <row r="383" spans="1:34" x14ac:dyDescent="0.25">
      <c r="A383" s="1" t="s">
        <v>31</v>
      </c>
      <c r="B383" s="3">
        <v>3491</v>
      </c>
      <c r="C383" s="2">
        <v>43102</v>
      </c>
      <c r="D383" s="1" t="s">
        <v>32</v>
      </c>
      <c r="E383" s="1" t="s">
        <v>3027</v>
      </c>
      <c r="F383" s="1" t="s">
        <v>1300</v>
      </c>
      <c r="G383" s="1" t="s">
        <v>3028</v>
      </c>
      <c r="H383" s="1" t="s">
        <v>3029</v>
      </c>
      <c r="I383" s="1" t="s">
        <v>1017</v>
      </c>
      <c r="J383" s="1" t="s">
        <v>1006</v>
      </c>
      <c r="K383">
        <v>7</v>
      </c>
      <c r="L383" s="2">
        <v>40642</v>
      </c>
      <c r="M383">
        <v>156</v>
      </c>
      <c r="N383" s="1" t="s">
        <v>177</v>
      </c>
      <c r="O383">
        <v>0</v>
      </c>
      <c r="P383" s="1" t="s">
        <v>1018</v>
      </c>
      <c r="Q383">
        <v>0</v>
      </c>
      <c r="R383">
        <v>0</v>
      </c>
      <c r="S383">
        <v>0</v>
      </c>
      <c r="T383">
        <v>0</v>
      </c>
      <c r="U383">
        <v>0</v>
      </c>
      <c r="V383" s="1" t="s">
        <v>1349</v>
      </c>
      <c r="W383">
        <v>100</v>
      </c>
      <c r="X383" s="1" t="s">
        <v>2239</v>
      </c>
      <c r="Y383" s="1" t="s">
        <v>2272</v>
      </c>
      <c r="Z383">
        <v>0</v>
      </c>
      <c r="AA383">
        <v>3</v>
      </c>
      <c r="AB383">
        <v>0</v>
      </c>
      <c r="AC383" s="1" t="s">
        <v>3030</v>
      </c>
      <c r="AD383">
        <v>0</v>
      </c>
      <c r="AE383">
        <v>0</v>
      </c>
      <c r="AF383">
        <v>0</v>
      </c>
      <c r="AG383">
        <v>0</v>
      </c>
      <c r="AH383" s="1" t="s">
        <v>177</v>
      </c>
    </row>
    <row r="384" spans="1:34" x14ac:dyDescent="0.25">
      <c r="A384" s="1" t="s">
        <v>31</v>
      </c>
      <c r="B384" s="3">
        <v>3491</v>
      </c>
      <c r="C384" s="2">
        <v>43102</v>
      </c>
      <c r="D384" s="1" t="s">
        <v>32</v>
      </c>
      <c r="E384" s="1" t="s">
        <v>3031</v>
      </c>
      <c r="F384" s="1" t="s">
        <v>3032</v>
      </c>
      <c r="G384" s="1" t="s">
        <v>3033</v>
      </c>
      <c r="H384" s="1" t="s">
        <v>2021</v>
      </c>
      <c r="I384" s="1" t="s">
        <v>1005</v>
      </c>
      <c r="J384" s="1" t="s">
        <v>1006</v>
      </c>
      <c r="K384">
        <v>7</v>
      </c>
      <c r="L384" s="2">
        <v>40626</v>
      </c>
      <c r="M384">
        <v>162</v>
      </c>
      <c r="N384" s="1" t="s">
        <v>177</v>
      </c>
      <c r="O384">
        <v>0</v>
      </c>
      <c r="P384" s="1" t="s">
        <v>1027</v>
      </c>
      <c r="Q384">
        <v>0</v>
      </c>
      <c r="R384">
        <v>0</v>
      </c>
      <c r="S384">
        <v>138</v>
      </c>
      <c r="T384">
        <v>116</v>
      </c>
      <c r="U384">
        <v>88</v>
      </c>
      <c r="V384" s="1" t="s">
        <v>3034</v>
      </c>
      <c r="W384">
        <v>0.18</v>
      </c>
      <c r="X384" s="1" t="s">
        <v>3035</v>
      </c>
      <c r="Y384" s="1" t="s">
        <v>1085</v>
      </c>
      <c r="Z384">
        <v>0</v>
      </c>
      <c r="AA384">
        <v>3</v>
      </c>
      <c r="AB384">
        <v>0</v>
      </c>
      <c r="AC384" s="1" t="s">
        <v>3036</v>
      </c>
      <c r="AD384">
        <v>0</v>
      </c>
      <c r="AE384">
        <v>0</v>
      </c>
      <c r="AF384">
        <v>0</v>
      </c>
      <c r="AG384">
        <v>0</v>
      </c>
      <c r="AH384" s="1" t="s">
        <v>177</v>
      </c>
    </row>
    <row r="385" spans="1:34" x14ac:dyDescent="0.25">
      <c r="A385" s="1" t="s">
        <v>31</v>
      </c>
      <c r="B385" s="3">
        <v>3491</v>
      </c>
      <c r="C385" s="2">
        <v>43102</v>
      </c>
      <c r="D385" s="1" t="s">
        <v>32</v>
      </c>
      <c r="E385" s="1" t="s">
        <v>3037</v>
      </c>
      <c r="F385" s="1" t="s">
        <v>1645</v>
      </c>
      <c r="G385" s="1" t="s">
        <v>3038</v>
      </c>
      <c r="H385" s="1" t="s">
        <v>1219</v>
      </c>
      <c r="I385" s="1" t="s">
        <v>1005</v>
      </c>
      <c r="J385" s="1" t="s">
        <v>1055</v>
      </c>
      <c r="K385">
        <v>6</v>
      </c>
      <c r="L385" s="2">
        <v>41013</v>
      </c>
      <c r="M385">
        <v>152</v>
      </c>
      <c r="N385" s="1" t="s">
        <v>177</v>
      </c>
      <c r="O385">
        <v>0</v>
      </c>
      <c r="P385" s="1" t="s">
        <v>1036</v>
      </c>
      <c r="Q385">
        <v>4.5</v>
      </c>
      <c r="R385">
        <v>4.5</v>
      </c>
      <c r="S385">
        <v>0</v>
      </c>
      <c r="T385">
        <v>93</v>
      </c>
      <c r="U385">
        <v>85</v>
      </c>
      <c r="V385" s="1" t="s">
        <v>1106</v>
      </c>
      <c r="W385">
        <v>50</v>
      </c>
      <c r="X385" s="1" t="s">
        <v>2239</v>
      </c>
      <c r="Y385" s="1" t="s">
        <v>2240</v>
      </c>
      <c r="Z385">
        <v>0</v>
      </c>
      <c r="AA385">
        <v>0</v>
      </c>
      <c r="AB385">
        <v>0</v>
      </c>
      <c r="AC385" s="1" t="s">
        <v>3039</v>
      </c>
      <c r="AD385">
        <v>0</v>
      </c>
      <c r="AE385">
        <v>0</v>
      </c>
      <c r="AF385">
        <v>0</v>
      </c>
      <c r="AG385">
        <v>0</v>
      </c>
      <c r="AH385" s="1" t="s">
        <v>177</v>
      </c>
    </row>
    <row r="386" spans="1:34" x14ac:dyDescent="0.25">
      <c r="A386" s="1" t="s">
        <v>31</v>
      </c>
      <c r="B386" s="3">
        <v>3491</v>
      </c>
      <c r="C386" s="2">
        <v>43102</v>
      </c>
      <c r="D386" s="1" t="s">
        <v>32</v>
      </c>
      <c r="E386" s="1" t="s">
        <v>3040</v>
      </c>
      <c r="F386" s="1" t="s">
        <v>1354</v>
      </c>
      <c r="G386" s="1" t="s">
        <v>3041</v>
      </c>
      <c r="H386" s="1" t="s">
        <v>1440</v>
      </c>
      <c r="I386" s="1" t="s">
        <v>1005</v>
      </c>
      <c r="J386" s="1" t="s">
        <v>1006</v>
      </c>
      <c r="K386">
        <v>6</v>
      </c>
      <c r="L386" s="2">
        <v>41023</v>
      </c>
      <c r="M386">
        <v>159</v>
      </c>
      <c r="N386" s="1" t="s">
        <v>1007</v>
      </c>
      <c r="O386">
        <v>0</v>
      </c>
      <c r="P386" s="1" t="s">
        <v>1047</v>
      </c>
      <c r="Q386">
        <v>2.25</v>
      </c>
      <c r="R386">
        <v>6.75</v>
      </c>
      <c r="S386">
        <v>0</v>
      </c>
      <c r="T386">
        <v>98</v>
      </c>
      <c r="U386">
        <v>84</v>
      </c>
      <c r="V386" s="1" t="s">
        <v>1075</v>
      </c>
      <c r="W386">
        <v>10</v>
      </c>
      <c r="X386" s="1" t="s">
        <v>2136</v>
      </c>
      <c r="Y386" s="1" t="s">
        <v>1642</v>
      </c>
      <c r="Z386">
        <v>0</v>
      </c>
      <c r="AA386">
        <v>0</v>
      </c>
      <c r="AB386">
        <v>0</v>
      </c>
      <c r="AC386" s="1" t="s">
        <v>3042</v>
      </c>
      <c r="AD386">
        <v>0</v>
      </c>
      <c r="AE386">
        <v>0</v>
      </c>
      <c r="AF386">
        <v>0</v>
      </c>
      <c r="AG386">
        <v>0</v>
      </c>
      <c r="AH386" s="1" t="s">
        <v>177</v>
      </c>
    </row>
    <row r="387" spans="1:34" x14ac:dyDescent="0.25">
      <c r="A387" s="1" t="s">
        <v>31</v>
      </c>
      <c r="B387" s="3">
        <v>3491</v>
      </c>
      <c r="C387" s="2">
        <v>43102</v>
      </c>
      <c r="D387" s="1" t="s">
        <v>32</v>
      </c>
      <c r="E387" s="1" t="s">
        <v>3043</v>
      </c>
      <c r="F387" s="1" t="s">
        <v>2311</v>
      </c>
      <c r="G387" s="1" t="s">
        <v>3044</v>
      </c>
      <c r="H387" s="1" t="s">
        <v>3045</v>
      </c>
      <c r="I387" s="1" t="s">
        <v>1005</v>
      </c>
      <c r="J387" s="1" t="s">
        <v>1006</v>
      </c>
      <c r="K387">
        <v>8</v>
      </c>
      <c r="L387" s="2">
        <v>40301</v>
      </c>
      <c r="M387">
        <v>156</v>
      </c>
      <c r="N387" s="1" t="s">
        <v>177</v>
      </c>
      <c r="O387">
        <v>0</v>
      </c>
      <c r="P387" s="1" t="s">
        <v>1056</v>
      </c>
      <c r="Q387">
        <v>3.25</v>
      </c>
      <c r="R387">
        <v>10</v>
      </c>
      <c r="S387">
        <v>0</v>
      </c>
      <c r="T387">
        <v>95</v>
      </c>
      <c r="U387">
        <v>83</v>
      </c>
      <c r="V387" s="1" t="s">
        <v>1349</v>
      </c>
      <c r="W387">
        <v>100</v>
      </c>
      <c r="X387" s="1" t="s">
        <v>3046</v>
      </c>
      <c r="Y387" s="1" t="s">
        <v>3047</v>
      </c>
      <c r="Z387">
        <v>0</v>
      </c>
      <c r="AA387">
        <v>3</v>
      </c>
      <c r="AB387">
        <v>0</v>
      </c>
      <c r="AC387" s="1" t="s">
        <v>3048</v>
      </c>
      <c r="AD387">
        <v>0</v>
      </c>
      <c r="AE387">
        <v>0</v>
      </c>
      <c r="AF387">
        <v>0</v>
      </c>
      <c r="AG387">
        <v>0</v>
      </c>
      <c r="AH387" s="1" t="s">
        <v>177</v>
      </c>
    </row>
    <row r="388" spans="1:34" x14ac:dyDescent="0.25">
      <c r="A388" s="1" t="s">
        <v>31</v>
      </c>
      <c r="B388" s="3">
        <v>3491</v>
      </c>
      <c r="C388" s="2">
        <v>43102</v>
      </c>
      <c r="D388" s="1" t="s">
        <v>32</v>
      </c>
      <c r="E388" s="1" t="s">
        <v>3049</v>
      </c>
      <c r="F388" s="1" t="s">
        <v>1462</v>
      </c>
      <c r="G388" s="1" t="s">
        <v>3050</v>
      </c>
      <c r="H388" s="1" t="s">
        <v>2605</v>
      </c>
      <c r="I388" s="1" t="s">
        <v>1005</v>
      </c>
      <c r="J388" s="1" t="s">
        <v>1006</v>
      </c>
      <c r="K388">
        <v>6</v>
      </c>
      <c r="L388" s="2">
        <v>41038</v>
      </c>
      <c r="M388">
        <v>154</v>
      </c>
      <c r="N388" s="1" t="s">
        <v>177</v>
      </c>
      <c r="O388">
        <v>0</v>
      </c>
      <c r="P388" s="1" t="s">
        <v>1066</v>
      </c>
      <c r="Q388">
        <v>1.75</v>
      </c>
      <c r="R388">
        <v>11.75</v>
      </c>
      <c r="S388">
        <v>115</v>
      </c>
      <c r="T388">
        <v>93</v>
      </c>
      <c r="U388">
        <v>82</v>
      </c>
      <c r="V388" s="1" t="s">
        <v>1267</v>
      </c>
      <c r="W388">
        <v>5</v>
      </c>
      <c r="X388" s="1" t="s">
        <v>3051</v>
      </c>
      <c r="Y388" s="1" t="s">
        <v>3052</v>
      </c>
      <c r="Z388">
        <v>0</v>
      </c>
      <c r="AA388">
        <v>5</v>
      </c>
      <c r="AB388">
        <v>0</v>
      </c>
      <c r="AC388" s="1" t="s">
        <v>3053</v>
      </c>
      <c r="AD388">
        <v>0</v>
      </c>
      <c r="AE388">
        <v>0</v>
      </c>
      <c r="AF388">
        <v>0</v>
      </c>
      <c r="AG388">
        <v>0</v>
      </c>
      <c r="AH388" s="1" t="s">
        <v>177</v>
      </c>
    </row>
    <row r="389" spans="1:34" x14ac:dyDescent="0.25">
      <c r="A389" s="1" t="s">
        <v>31</v>
      </c>
      <c r="B389" s="3">
        <v>3491</v>
      </c>
      <c r="C389" s="2">
        <v>43102</v>
      </c>
      <c r="D389" s="1" t="s">
        <v>32</v>
      </c>
      <c r="E389" s="1" t="s">
        <v>3054</v>
      </c>
      <c r="F389" s="1" t="s">
        <v>1166</v>
      </c>
      <c r="G389" s="1" t="s">
        <v>3055</v>
      </c>
      <c r="H389" s="1" t="s">
        <v>1420</v>
      </c>
      <c r="I389" s="1" t="s">
        <v>1005</v>
      </c>
      <c r="J389" s="1" t="s">
        <v>1006</v>
      </c>
      <c r="K389">
        <v>5</v>
      </c>
      <c r="L389" s="2">
        <v>41337</v>
      </c>
      <c r="M389">
        <v>159</v>
      </c>
      <c r="N389" s="1" t="s">
        <v>177</v>
      </c>
      <c r="O389">
        <v>0</v>
      </c>
      <c r="P389" s="1" t="s">
        <v>1148</v>
      </c>
      <c r="Q389">
        <v>38</v>
      </c>
      <c r="R389">
        <v>49.75</v>
      </c>
      <c r="S389">
        <v>0</v>
      </c>
      <c r="T389">
        <v>55</v>
      </c>
      <c r="U389">
        <v>63</v>
      </c>
      <c r="V389" s="1" t="s">
        <v>1091</v>
      </c>
      <c r="W389">
        <v>33</v>
      </c>
      <c r="X389" s="1" t="s">
        <v>3056</v>
      </c>
      <c r="Y389" s="1" t="s">
        <v>2166</v>
      </c>
      <c r="Z389">
        <v>0</v>
      </c>
      <c r="AA389">
        <v>0</v>
      </c>
      <c r="AB389">
        <v>0</v>
      </c>
      <c r="AC389" s="1" t="s">
        <v>3057</v>
      </c>
      <c r="AD389">
        <v>0</v>
      </c>
      <c r="AE389">
        <v>0</v>
      </c>
      <c r="AF389">
        <v>0</v>
      </c>
      <c r="AG389">
        <v>0</v>
      </c>
      <c r="AH389" s="1" t="s">
        <v>177</v>
      </c>
    </row>
    <row r="390" spans="1:34" x14ac:dyDescent="0.25">
      <c r="A390" s="1" t="s">
        <v>31</v>
      </c>
      <c r="B390" s="3">
        <v>3492</v>
      </c>
      <c r="C390" s="2">
        <v>43102</v>
      </c>
      <c r="D390" s="1" t="s">
        <v>45</v>
      </c>
      <c r="E390" s="1" t="s">
        <v>3058</v>
      </c>
      <c r="F390" s="1" t="s">
        <v>3059</v>
      </c>
      <c r="G390" s="1" t="s">
        <v>3060</v>
      </c>
      <c r="H390" s="1" t="s">
        <v>2714</v>
      </c>
      <c r="I390" s="1" t="s">
        <v>1045</v>
      </c>
      <c r="J390" s="1" t="s">
        <v>1006</v>
      </c>
      <c r="K390">
        <v>8</v>
      </c>
      <c r="L390" s="2">
        <v>40267</v>
      </c>
      <c r="M390">
        <v>166</v>
      </c>
      <c r="N390" s="1" t="s">
        <v>1007</v>
      </c>
      <c r="O390">
        <v>0</v>
      </c>
      <c r="P390" s="1" t="s">
        <v>1018</v>
      </c>
      <c r="Q390">
        <v>0</v>
      </c>
      <c r="R390">
        <v>0</v>
      </c>
      <c r="S390">
        <v>117</v>
      </c>
      <c r="T390">
        <v>0</v>
      </c>
      <c r="V390" s="1" t="s">
        <v>1075</v>
      </c>
      <c r="W390">
        <v>10</v>
      </c>
      <c r="X390" s="1" t="s">
        <v>3035</v>
      </c>
      <c r="Y390" s="1" t="s">
        <v>2166</v>
      </c>
      <c r="Z390">
        <v>0</v>
      </c>
      <c r="AA390">
        <v>0</v>
      </c>
      <c r="AB390">
        <v>0</v>
      </c>
      <c r="AC390" s="1" t="s">
        <v>3061</v>
      </c>
      <c r="AD390">
        <v>0</v>
      </c>
      <c r="AE390">
        <v>0</v>
      </c>
      <c r="AF390">
        <v>0</v>
      </c>
      <c r="AG390">
        <v>0</v>
      </c>
      <c r="AH390" s="1" t="s">
        <v>177</v>
      </c>
    </row>
    <row r="391" spans="1:34" x14ac:dyDescent="0.25">
      <c r="A391" s="1" t="s">
        <v>31</v>
      </c>
      <c r="B391" s="3">
        <v>3492</v>
      </c>
      <c r="C391" s="2">
        <v>43102</v>
      </c>
      <c r="D391" s="1" t="s">
        <v>45</v>
      </c>
      <c r="E391" s="1" t="s">
        <v>3062</v>
      </c>
      <c r="F391" s="1" t="s">
        <v>1473</v>
      </c>
      <c r="G391" s="1" t="s">
        <v>3063</v>
      </c>
      <c r="H391" s="1" t="s">
        <v>1213</v>
      </c>
      <c r="I391" s="1" t="s">
        <v>1205</v>
      </c>
      <c r="J391" s="1" t="s">
        <v>1055</v>
      </c>
      <c r="K391">
        <v>9</v>
      </c>
      <c r="L391" s="2">
        <v>39952</v>
      </c>
      <c r="M391">
        <v>157</v>
      </c>
      <c r="N391" s="1" t="s">
        <v>177</v>
      </c>
      <c r="O391">
        <v>0</v>
      </c>
      <c r="P391" s="1" t="s">
        <v>1027</v>
      </c>
      <c r="Q391">
        <v>0</v>
      </c>
      <c r="R391">
        <v>0</v>
      </c>
      <c r="S391">
        <v>108</v>
      </c>
      <c r="T391">
        <v>118</v>
      </c>
      <c r="V391" s="1" t="s">
        <v>3064</v>
      </c>
      <c r="W391">
        <v>5.5</v>
      </c>
      <c r="X391" s="1" t="s">
        <v>3025</v>
      </c>
      <c r="Y391" s="1" t="s">
        <v>1059</v>
      </c>
      <c r="Z391">
        <v>0</v>
      </c>
      <c r="AA391">
        <v>0</v>
      </c>
      <c r="AB391">
        <v>0</v>
      </c>
      <c r="AC391" s="1" t="s">
        <v>3065</v>
      </c>
      <c r="AD391">
        <v>0</v>
      </c>
      <c r="AE391">
        <v>0</v>
      </c>
      <c r="AF391">
        <v>0</v>
      </c>
      <c r="AG391">
        <v>0</v>
      </c>
      <c r="AH391" s="1" t="s">
        <v>177</v>
      </c>
    </row>
    <row r="392" spans="1:34" x14ac:dyDescent="0.25">
      <c r="A392" s="1" t="s">
        <v>31</v>
      </c>
      <c r="B392" s="3">
        <v>3492</v>
      </c>
      <c r="C392" s="2">
        <v>43102</v>
      </c>
      <c r="D392" s="1" t="s">
        <v>45</v>
      </c>
      <c r="E392" s="1" t="s">
        <v>3066</v>
      </c>
      <c r="F392" s="1" t="s">
        <v>3067</v>
      </c>
      <c r="G392" s="1" t="s">
        <v>3068</v>
      </c>
      <c r="H392" s="1" t="s">
        <v>3069</v>
      </c>
      <c r="I392" s="1" t="s">
        <v>1017</v>
      </c>
      <c r="J392" s="1" t="s">
        <v>1006</v>
      </c>
      <c r="K392">
        <v>10</v>
      </c>
      <c r="L392" s="2">
        <v>39557</v>
      </c>
      <c r="M392">
        <v>150</v>
      </c>
      <c r="N392" s="1" t="s">
        <v>1046</v>
      </c>
      <c r="O392">
        <v>0</v>
      </c>
      <c r="P392" s="1" t="s">
        <v>1036</v>
      </c>
      <c r="Q392">
        <v>1.25</v>
      </c>
      <c r="R392">
        <v>1.25</v>
      </c>
      <c r="S392">
        <v>101</v>
      </c>
      <c r="T392">
        <v>112</v>
      </c>
      <c r="V392" s="1" t="s">
        <v>1112</v>
      </c>
      <c r="W392">
        <v>7</v>
      </c>
      <c r="X392" s="1" t="s">
        <v>3025</v>
      </c>
      <c r="Y392" s="1" t="s">
        <v>2137</v>
      </c>
      <c r="Z392">
        <v>0</v>
      </c>
      <c r="AA392">
        <v>0</v>
      </c>
      <c r="AB392">
        <v>0</v>
      </c>
      <c r="AC392" s="1" t="s">
        <v>3070</v>
      </c>
      <c r="AD392">
        <v>0</v>
      </c>
      <c r="AE392">
        <v>0</v>
      </c>
      <c r="AF392">
        <v>0</v>
      </c>
      <c r="AG392">
        <v>0</v>
      </c>
      <c r="AH392" s="1" t="s">
        <v>177</v>
      </c>
    </row>
    <row r="393" spans="1:34" x14ac:dyDescent="0.25">
      <c r="A393" s="1" t="s">
        <v>31</v>
      </c>
      <c r="B393" s="3">
        <v>3492</v>
      </c>
      <c r="C393" s="2">
        <v>43102</v>
      </c>
      <c r="D393" s="1" t="s">
        <v>45</v>
      </c>
      <c r="E393" s="1" t="s">
        <v>3071</v>
      </c>
      <c r="F393" s="1" t="s">
        <v>1247</v>
      </c>
      <c r="G393" s="1" t="s">
        <v>3072</v>
      </c>
      <c r="H393" s="1" t="s">
        <v>1488</v>
      </c>
      <c r="I393" s="1" t="s">
        <v>1045</v>
      </c>
      <c r="J393" s="1" t="s">
        <v>1006</v>
      </c>
      <c r="K393">
        <v>11</v>
      </c>
      <c r="L393" s="2">
        <v>39219</v>
      </c>
      <c r="M393">
        <v>144</v>
      </c>
      <c r="N393" s="1" t="s">
        <v>177</v>
      </c>
      <c r="O393">
        <v>0</v>
      </c>
      <c r="P393" s="1" t="s">
        <v>1047</v>
      </c>
      <c r="Q393">
        <v>1.25</v>
      </c>
      <c r="R393">
        <v>2.5</v>
      </c>
      <c r="S393">
        <v>102</v>
      </c>
      <c r="T393">
        <v>109</v>
      </c>
      <c r="V393" s="1" t="s">
        <v>1340</v>
      </c>
      <c r="W393">
        <v>9</v>
      </c>
      <c r="X393" s="1" t="s">
        <v>3020</v>
      </c>
      <c r="Y393" s="1" t="s">
        <v>3002</v>
      </c>
      <c r="Z393">
        <v>0</v>
      </c>
      <c r="AA393">
        <v>7</v>
      </c>
      <c r="AB393">
        <v>0</v>
      </c>
      <c r="AC393" s="1" t="s">
        <v>3073</v>
      </c>
      <c r="AD393">
        <v>0</v>
      </c>
      <c r="AE393">
        <v>0</v>
      </c>
      <c r="AF393">
        <v>0</v>
      </c>
      <c r="AG393">
        <v>0</v>
      </c>
      <c r="AH393" s="1" t="s">
        <v>177</v>
      </c>
    </row>
    <row r="394" spans="1:34" x14ac:dyDescent="0.25">
      <c r="A394" s="1" t="s">
        <v>31</v>
      </c>
      <c r="B394" s="3">
        <v>3492</v>
      </c>
      <c r="C394" s="2">
        <v>43102</v>
      </c>
      <c r="D394" s="1" t="s">
        <v>45</v>
      </c>
      <c r="E394" s="1" t="s">
        <v>3074</v>
      </c>
      <c r="F394" s="1" t="s">
        <v>1354</v>
      </c>
      <c r="G394" s="1" t="s">
        <v>3075</v>
      </c>
      <c r="H394" s="1" t="s">
        <v>2349</v>
      </c>
      <c r="I394" s="1" t="s">
        <v>1005</v>
      </c>
      <c r="J394" s="1" t="s">
        <v>1006</v>
      </c>
      <c r="K394">
        <v>8</v>
      </c>
      <c r="L394" s="2">
        <v>40288</v>
      </c>
      <c r="M394">
        <v>164</v>
      </c>
      <c r="N394" s="1" t="s">
        <v>1648</v>
      </c>
      <c r="O394">
        <v>0</v>
      </c>
      <c r="P394" s="1" t="s">
        <v>1056</v>
      </c>
      <c r="Q394">
        <v>0.75</v>
      </c>
      <c r="R394">
        <v>3.25</v>
      </c>
      <c r="S394">
        <v>115</v>
      </c>
      <c r="T394">
        <v>123</v>
      </c>
      <c r="V394" s="1" t="s">
        <v>3064</v>
      </c>
      <c r="W394">
        <v>5.5</v>
      </c>
      <c r="X394" s="1" t="s">
        <v>2283</v>
      </c>
      <c r="Y394" s="1" t="s">
        <v>2080</v>
      </c>
      <c r="Z394">
        <v>0</v>
      </c>
      <c r="AA394">
        <v>0</v>
      </c>
      <c r="AB394">
        <v>0</v>
      </c>
      <c r="AC394" s="1" t="s">
        <v>3076</v>
      </c>
      <c r="AD394">
        <v>0</v>
      </c>
      <c r="AE394">
        <v>0</v>
      </c>
      <c r="AF394">
        <v>0</v>
      </c>
      <c r="AG394">
        <v>0</v>
      </c>
      <c r="AH394" s="1" t="s">
        <v>177</v>
      </c>
    </row>
    <row r="395" spans="1:34" x14ac:dyDescent="0.25">
      <c r="A395" s="1" t="s">
        <v>31</v>
      </c>
      <c r="B395" s="3">
        <v>3492</v>
      </c>
      <c r="C395" s="2">
        <v>43102</v>
      </c>
      <c r="D395" s="1" t="s">
        <v>45</v>
      </c>
      <c r="E395" s="1" t="s">
        <v>3077</v>
      </c>
      <c r="F395" s="1" t="s">
        <v>3032</v>
      </c>
      <c r="G395" s="1" t="s">
        <v>3078</v>
      </c>
      <c r="H395" s="1" t="s">
        <v>3079</v>
      </c>
      <c r="I395" s="1" t="s">
        <v>1005</v>
      </c>
      <c r="J395" s="1" t="s">
        <v>1006</v>
      </c>
      <c r="K395">
        <v>9</v>
      </c>
      <c r="L395" s="2">
        <v>39971</v>
      </c>
      <c r="M395">
        <v>163</v>
      </c>
      <c r="N395" s="1" t="s">
        <v>1266</v>
      </c>
      <c r="O395">
        <v>0</v>
      </c>
      <c r="P395" s="1" t="s">
        <v>1066</v>
      </c>
      <c r="Q395">
        <v>12</v>
      </c>
      <c r="R395">
        <v>15.25</v>
      </c>
      <c r="S395">
        <v>114</v>
      </c>
      <c r="T395">
        <v>108</v>
      </c>
      <c r="V395" s="1" t="s">
        <v>1112</v>
      </c>
      <c r="W395">
        <v>7</v>
      </c>
      <c r="X395" s="1" t="s">
        <v>2239</v>
      </c>
      <c r="Y395" s="1" t="s">
        <v>2240</v>
      </c>
      <c r="Z395">
        <v>0</v>
      </c>
      <c r="AA395">
        <v>0</v>
      </c>
      <c r="AB395">
        <v>0</v>
      </c>
      <c r="AC395" s="1" t="s">
        <v>3080</v>
      </c>
      <c r="AD395">
        <v>0</v>
      </c>
      <c r="AE395">
        <v>0</v>
      </c>
      <c r="AF395">
        <v>0</v>
      </c>
      <c r="AG395">
        <v>0</v>
      </c>
      <c r="AH395" s="1" t="s">
        <v>177</v>
      </c>
    </row>
    <row r="396" spans="1:34" x14ac:dyDescent="0.25">
      <c r="A396" s="1" t="s">
        <v>31</v>
      </c>
      <c r="B396" s="3">
        <v>3492</v>
      </c>
      <c r="C396" s="2">
        <v>43102</v>
      </c>
      <c r="D396" s="1" t="s">
        <v>45</v>
      </c>
      <c r="E396" s="1" t="s">
        <v>3081</v>
      </c>
      <c r="F396" s="1" t="s">
        <v>1062</v>
      </c>
      <c r="G396" s="1" t="s">
        <v>3082</v>
      </c>
      <c r="H396" s="1" t="s">
        <v>3083</v>
      </c>
      <c r="I396" s="1" t="s">
        <v>1017</v>
      </c>
      <c r="J396" s="1" t="s">
        <v>1006</v>
      </c>
      <c r="K396">
        <v>11</v>
      </c>
      <c r="L396" s="2">
        <v>39196</v>
      </c>
      <c r="M396">
        <v>145</v>
      </c>
      <c r="N396" s="1" t="s">
        <v>177</v>
      </c>
      <c r="O396">
        <v>0</v>
      </c>
      <c r="P396" s="1" t="s">
        <v>1148</v>
      </c>
      <c r="Q396">
        <v>16</v>
      </c>
      <c r="R396">
        <v>31.25</v>
      </c>
      <c r="S396">
        <v>101</v>
      </c>
      <c r="T396">
        <v>85</v>
      </c>
      <c r="V396" s="1" t="s">
        <v>1340</v>
      </c>
      <c r="W396">
        <v>9</v>
      </c>
      <c r="X396" s="1" t="s">
        <v>3084</v>
      </c>
      <c r="Y396" s="1" t="s">
        <v>2130</v>
      </c>
      <c r="Z396">
        <v>0</v>
      </c>
      <c r="AA396">
        <v>5</v>
      </c>
      <c r="AB396">
        <v>0</v>
      </c>
      <c r="AC396" s="1" t="s">
        <v>3085</v>
      </c>
      <c r="AD396">
        <v>0</v>
      </c>
      <c r="AE396">
        <v>0</v>
      </c>
      <c r="AF396">
        <v>0</v>
      </c>
      <c r="AG396">
        <v>0</v>
      </c>
      <c r="AH396" s="1" t="s">
        <v>177</v>
      </c>
    </row>
    <row r="397" spans="1:34" x14ac:dyDescent="0.25">
      <c r="A397" s="1" t="s">
        <v>31</v>
      </c>
      <c r="B397" s="3">
        <v>3492</v>
      </c>
      <c r="C397" s="2">
        <v>43102</v>
      </c>
      <c r="D397" s="1" t="s">
        <v>45</v>
      </c>
      <c r="E397" s="1" t="s">
        <v>3086</v>
      </c>
      <c r="F397" s="1" t="s">
        <v>2901</v>
      </c>
      <c r="G397" s="1" t="s">
        <v>3087</v>
      </c>
      <c r="H397" s="1" t="s">
        <v>1062</v>
      </c>
      <c r="I397" s="1" t="s">
        <v>1005</v>
      </c>
      <c r="J397" s="1" t="s">
        <v>1006</v>
      </c>
      <c r="K397">
        <v>9</v>
      </c>
      <c r="L397" s="2">
        <v>39893</v>
      </c>
      <c r="M397">
        <v>146</v>
      </c>
      <c r="N397" s="1" t="s">
        <v>177</v>
      </c>
      <c r="O397">
        <v>0</v>
      </c>
      <c r="P397" s="1" t="s">
        <v>1155</v>
      </c>
      <c r="Q397">
        <v>3.5</v>
      </c>
      <c r="R397">
        <v>34.75</v>
      </c>
      <c r="S397">
        <v>102</v>
      </c>
      <c r="T397">
        <v>80</v>
      </c>
      <c r="V397" s="1" t="s">
        <v>1813</v>
      </c>
      <c r="W397">
        <v>6.5</v>
      </c>
      <c r="X397" s="1" t="s">
        <v>3051</v>
      </c>
      <c r="Y397" s="1" t="s">
        <v>3052</v>
      </c>
      <c r="Z397">
        <v>0</v>
      </c>
      <c r="AA397">
        <v>5</v>
      </c>
      <c r="AB397">
        <v>0</v>
      </c>
      <c r="AC397" s="1" t="s">
        <v>3088</v>
      </c>
      <c r="AD397">
        <v>0</v>
      </c>
      <c r="AE397">
        <v>0</v>
      </c>
      <c r="AF397">
        <v>0</v>
      </c>
      <c r="AG397">
        <v>0</v>
      </c>
      <c r="AH397" s="1" t="s">
        <v>177</v>
      </c>
    </row>
    <row r="398" spans="1:34" x14ac:dyDescent="0.25">
      <c r="A398" s="1" t="s">
        <v>31</v>
      </c>
      <c r="B398" s="3">
        <v>3492</v>
      </c>
      <c r="C398" s="2">
        <v>43102</v>
      </c>
      <c r="D398" s="1" t="s">
        <v>45</v>
      </c>
      <c r="E398" s="1" t="s">
        <v>3089</v>
      </c>
      <c r="F398" s="1" t="s">
        <v>3090</v>
      </c>
      <c r="G398" s="1" t="s">
        <v>3091</v>
      </c>
      <c r="H398" s="1" t="s">
        <v>1313</v>
      </c>
      <c r="I398" s="1" t="s">
        <v>1005</v>
      </c>
      <c r="J398" s="1" t="s">
        <v>1006</v>
      </c>
      <c r="K398">
        <v>10</v>
      </c>
      <c r="L398" s="2">
        <v>39567</v>
      </c>
      <c r="M398">
        <v>164</v>
      </c>
      <c r="N398" s="1" t="s">
        <v>1046</v>
      </c>
      <c r="O398">
        <v>0</v>
      </c>
      <c r="P398" s="1" t="s">
        <v>1356</v>
      </c>
      <c r="Q398">
        <v>6</v>
      </c>
      <c r="R398">
        <v>40.75</v>
      </c>
      <c r="S398">
        <v>115</v>
      </c>
      <c r="T398">
        <v>84</v>
      </c>
      <c r="V398" s="1" t="s">
        <v>1253</v>
      </c>
      <c r="W398">
        <v>8</v>
      </c>
      <c r="X398" s="1" t="s">
        <v>3092</v>
      </c>
      <c r="Y398" s="1" t="s">
        <v>2054</v>
      </c>
      <c r="Z398">
        <v>0</v>
      </c>
      <c r="AA398">
        <v>0</v>
      </c>
      <c r="AB398">
        <v>0</v>
      </c>
      <c r="AC398" s="1" t="s">
        <v>3093</v>
      </c>
      <c r="AD398">
        <v>0</v>
      </c>
      <c r="AE398">
        <v>0</v>
      </c>
      <c r="AF398">
        <v>0</v>
      </c>
      <c r="AG398">
        <v>0</v>
      </c>
      <c r="AH398" s="1" t="s">
        <v>177</v>
      </c>
    </row>
    <row r="399" spans="1:34" x14ac:dyDescent="0.25">
      <c r="A399" s="1" t="s">
        <v>31</v>
      </c>
      <c r="B399" s="3">
        <v>3492</v>
      </c>
      <c r="C399" s="2">
        <v>43102</v>
      </c>
      <c r="D399" s="1" t="s">
        <v>45</v>
      </c>
      <c r="E399" s="1" t="s">
        <v>3094</v>
      </c>
      <c r="F399" s="1" t="s">
        <v>3095</v>
      </c>
      <c r="G399" s="1" t="s">
        <v>3096</v>
      </c>
      <c r="H399" s="1" t="s">
        <v>3097</v>
      </c>
      <c r="I399" s="1" t="s">
        <v>1005</v>
      </c>
      <c r="J399" s="1" t="s">
        <v>1006</v>
      </c>
      <c r="K399">
        <v>6</v>
      </c>
      <c r="L399" s="2">
        <v>40994</v>
      </c>
      <c r="M399">
        <v>154</v>
      </c>
      <c r="N399" s="1" t="s">
        <v>1046</v>
      </c>
      <c r="O399">
        <v>0</v>
      </c>
      <c r="P399" s="1" t="s">
        <v>1599</v>
      </c>
      <c r="Q399">
        <v>12</v>
      </c>
      <c r="R399">
        <v>52.75</v>
      </c>
      <c r="S399">
        <v>105</v>
      </c>
      <c r="T399">
        <v>62</v>
      </c>
      <c r="V399" s="1" t="s">
        <v>1100</v>
      </c>
      <c r="W399">
        <v>20</v>
      </c>
      <c r="X399" s="1" t="s">
        <v>2271</v>
      </c>
      <c r="Y399" s="1" t="s">
        <v>1909</v>
      </c>
      <c r="Z399">
        <v>0</v>
      </c>
      <c r="AA399">
        <v>0</v>
      </c>
      <c r="AB399">
        <v>0</v>
      </c>
      <c r="AC399" s="1" t="s">
        <v>3098</v>
      </c>
      <c r="AD399">
        <v>0</v>
      </c>
      <c r="AE399">
        <v>0</v>
      </c>
      <c r="AF399">
        <v>0</v>
      </c>
      <c r="AG399">
        <v>0</v>
      </c>
      <c r="AH399" s="1" t="s">
        <v>177</v>
      </c>
    </row>
    <row r="400" spans="1:34" x14ac:dyDescent="0.25">
      <c r="A400" s="1" t="s">
        <v>31</v>
      </c>
      <c r="B400" s="3">
        <v>3493</v>
      </c>
      <c r="C400" s="2">
        <v>43102</v>
      </c>
      <c r="D400" s="1" t="s">
        <v>32</v>
      </c>
      <c r="E400" s="1" t="s">
        <v>3099</v>
      </c>
      <c r="F400" s="1" t="s">
        <v>1071</v>
      </c>
      <c r="G400" s="1" t="s">
        <v>3100</v>
      </c>
      <c r="H400" s="1" t="s">
        <v>2023</v>
      </c>
      <c r="I400" s="1" t="s">
        <v>1017</v>
      </c>
      <c r="J400" s="1" t="s">
        <v>1006</v>
      </c>
      <c r="K400">
        <v>10</v>
      </c>
      <c r="L400" s="2">
        <v>39551</v>
      </c>
      <c r="M400">
        <v>140</v>
      </c>
      <c r="N400" s="1" t="s">
        <v>177</v>
      </c>
      <c r="O400">
        <v>0</v>
      </c>
      <c r="P400" s="1" t="s">
        <v>1018</v>
      </c>
      <c r="Q400">
        <v>0</v>
      </c>
      <c r="R400">
        <v>0</v>
      </c>
      <c r="S400">
        <v>114</v>
      </c>
      <c r="T400">
        <v>0</v>
      </c>
      <c r="U400">
        <v>0</v>
      </c>
      <c r="V400" s="1" t="s">
        <v>1009</v>
      </c>
      <c r="W400">
        <v>16</v>
      </c>
      <c r="X400" s="1" t="s">
        <v>2949</v>
      </c>
      <c r="Y400" s="1" t="s">
        <v>2137</v>
      </c>
      <c r="Z400">
        <v>0</v>
      </c>
      <c r="AA400">
        <v>0</v>
      </c>
      <c r="AB400">
        <v>0</v>
      </c>
      <c r="AC400" s="1" t="s">
        <v>3101</v>
      </c>
      <c r="AD400">
        <v>0</v>
      </c>
      <c r="AE400">
        <v>0</v>
      </c>
      <c r="AF400">
        <v>0</v>
      </c>
      <c r="AG400">
        <v>0</v>
      </c>
      <c r="AH400" s="1" t="s">
        <v>177</v>
      </c>
    </row>
    <row r="401" spans="1:34" x14ac:dyDescent="0.25">
      <c r="A401" s="1" t="s">
        <v>31</v>
      </c>
      <c r="B401" s="3">
        <v>3493</v>
      </c>
      <c r="C401" s="2">
        <v>43102</v>
      </c>
      <c r="D401" s="1" t="s">
        <v>32</v>
      </c>
      <c r="E401" s="1" t="s">
        <v>3102</v>
      </c>
      <c r="F401" s="1" t="s">
        <v>1354</v>
      </c>
      <c r="G401" s="1" t="s">
        <v>3103</v>
      </c>
      <c r="H401" s="1" t="s">
        <v>1369</v>
      </c>
      <c r="I401" s="1" t="s">
        <v>1005</v>
      </c>
      <c r="J401" s="1" t="s">
        <v>1055</v>
      </c>
      <c r="K401">
        <v>7</v>
      </c>
      <c r="L401" s="2">
        <v>40645</v>
      </c>
      <c r="M401">
        <v>143</v>
      </c>
      <c r="N401" s="1" t="s">
        <v>177</v>
      </c>
      <c r="O401">
        <v>0</v>
      </c>
      <c r="P401" s="1" t="s">
        <v>1027</v>
      </c>
      <c r="Q401">
        <v>0</v>
      </c>
      <c r="R401">
        <v>0</v>
      </c>
      <c r="S401">
        <v>120</v>
      </c>
      <c r="T401">
        <v>127</v>
      </c>
      <c r="U401">
        <v>117</v>
      </c>
      <c r="V401" s="1" t="s">
        <v>1248</v>
      </c>
      <c r="W401">
        <v>2.75</v>
      </c>
      <c r="X401" s="1" t="s">
        <v>2962</v>
      </c>
      <c r="Y401" s="1" t="s">
        <v>2319</v>
      </c>
      <c r="Z401">
        <v>0</v>
      </c>
      <c r="AA401">
        <v>3</v>
      </c>
      <c r="AB401">
        <v>0</v>
      </c>
      <c r="AC401" s="1" t="s">
        <v>3104</v>
      </c>
      <c r="AD401">
        <v>0</v>
      </c>
      <c r="AE401">
        <v>0</v>
      </c>
      <c r="AF401">
        <v>0</v>
      </c>
      <c r="AG401">
        <v>0</v>
      </c>
      <c r="AH401" s="1" t="s">
        <v>177</v>
      </c>
    </row>
    <row r="402" spans="1:34" x14ac:dyDescent="0.25">
      <c r="A402" s="1" t="s">
        <v>31</v>
      </c>
      <c r="B402" s="3">
        <v>3493</v>
      </c>
      <c r="C402" s="2">
        <v>43102</v>
      </c>
      <c r="D402" s="1" t="s">
        <v>32</v>
      </c>
      <c r="E402" s="1" t="s">
        <v>3105</v>
      </c>
      <c r="F402" s="1" t="s">
        <v>1849</v>
      </c>
      <c r="G402" s="1" t="s">
        <v>1850</v>
      </c>
      <c r="H402" s="1" t="s">
        <v>1851</v>
      </c>
      <c r="I402" s="1" t="s">
        <v>1005</v>
      </c>
      <c r="J402" s="1" t="s">
        <v>1006</v>
      </c>
      <c r="K402">
        <v>10</v>
      </c>
      <c r="L402" s="2">
        <v>39542</v>
      </c>
      <c r="M402">
        <v>161</v>
      </c>
      <c r="N402" s="1" t="s">
        <v>177</v>
      </c>
      <c r="O402">
        <v>0</v>
      </c>
      <c r="P402" s="1" t="s">
        <v>1036</v>
      </c>
      <c r="Q402">
        <v>3</v>
      </c>
      <c r="R402">
        <v>3</v>
      </c>
      <c r="S402">
        <v>138</v>
      </c>
      <c r="T402">
        <v>142</v>
      </c>
      <c r="U402">
        <v>115</v>
      </c>
      <c r="V402" s="1" t="s">
        <v>1529</v>
      </c>
      <c r="W402">
        <v>4.5</v>
      </c>
      <c r="X402" s="1" t="s">
        <v>3035</v>
      </c>
      <c r="Y402" s="1" t="s">
        <v>1085</v>
      </c>
      <c r="Z402">
        <v>0</v>
      </c>
      <c r="AA402">
        <v>3</v>
      </c>
      <c r="AB402">
        <v>0</v>
      </c>
      <c r="AC402" s="1" t="s">
        <v>3106</v>
      </c>
      <c r="AD402">
        <v>0</v>
      </c>
      <c r="AE402">
        <v>0</v>
      </c>
      <c r="AF402">
        <v>0</v>
      </c>
      <c r="AG402">
        <v>0</v>
      </c>
      <c r="AH402" s="1" t="s">
        <v>177</v>
      </c>
    </row>
    <row r="403" spans="1:34" x14ac:dyDescent="0.25">
      <c r="A403" s="1" t="s">
        <v>31</v>
      </c>
      <c r="B403" s="3">
        <v>3493</v>
      </c>
      <c r="C403" s="2">
        <v>43102</v>
      </c>
      <c r="D403" s="1" t="s">
        <v>32</v>
      </c>
      <c r="E403" s="1" t="s">
        <v>3107</v>
      </c>
      <c r="F403" s="1" t="s">
        <v>1210</v>
      </c>
      <c r="G403" s="1" t="s">
        <v>3108</v>
      </c>
      <c r="H403" s="1" t="s">
        <v>1307</v>
      </c>
      <c r="I403" s="1" t="s">
        <v>1017</v>
      </c>
      <c r="J403" s="1" t="s">
        <v>1006</v>
      </c>
      <c r="K403">
        <v>10</v>
      </c>
      <c r="L403" s="2">
        <v>39565</v>
      </c>
      <c r="M403">
        <v>159</v>
      </c>
      <c r="N403" s="1" t="s">
        <v>1046</v>
      </c>
      <c r="O403">
        <v>0</v>
      </c>
      <c r="P403" s="1" t="s">
        <v>1047</v>
      </c>
      <c r="Q403">
        <v>17</v>
      </c>
      <c r="R403">
        <v>20</v>
      </c>
      <c r="S403">
        <v>133</v>
      </c>
      <c r="T403">
        <v>122</v>
      </c>
      <c r="U403">
        <v>109</v>
      </c>
      <c r="V403" s="1" t="s">
        <v>1112</v>
      </c>
      <c r="W403">
        <v>7</v>
      </c>
      <c r="X403" s="1" t="s">
        <v>2142</v>
      </c>
      <c r="Y403" s="1" t="s">
        <v>2080</v>
      </c>
      <c r="Z403">
        <v>0</v>
      </c>
      <c r="AA403">
        <v>0</v>
      </c>
      <c r="AB403">
        <v>0</v>
      </c>
      <c r="AC403" s="1" t="s">
        <v>3109</v>
      </c>
      <c r="AD403">
        <v>0</v>
      </c>
      <c r="AE403">
        <v>0</v>
      </c>
      <c r="AF403">
        <v>0</v>
      </c>
      <c r="AG403">
        <v>0</v>
      </c>
      <c r="AH403" s="1" t="s">
        <v>177</v>
      </c>
    </row>
    <row r="404" spans="1:34" x14ac:dyDescent="0.25">
      <c r="A404" s="1" t="s">
        <v>31</v>
      </c>
      <c r="B404" s="3">
        <v>3493</v>
      </c>
      <c r="C404" s="2">
        <v>43102</v>
      </c>
      <c r="D404" s="1" t="s">
        <v>32</v>
      </c>
      <c r="E404" s="1" t="s">
        <v>3110</v>
      </c>
      <c r="F404" s="1" t="s">
        <v>3111</v>
      </c>
      <c r="G404" s="1" t="s">
        <v>3112</v>
      </c>
      <c r="H404" s="1" t="s">
        <v>1985</v>
      </c>
      <c r="I404" s="1" t="s">
        <v>1005</v>
      </c>
      <c r="J404" s="1" t="s">
        <v>1006</v>
      </c>
      <c r="K404">
        <v>13</v>
      </c>
      <c r="L404" s="2">
        <v>38440</v>
      </c>
      <c r="M404">
        <v>149</v>
      </c>
      <c r="N404" s="1" t="s">
        <v>1007</v>
      </c>
      <c r="O404">
        <v>0</v>
      </c>
      <c r="P404" s="1" t="s">
        <v>1056</v>
      </c>
      <c r="Q404">
        <v>2.75</v>
      </c>
      <c r="R404">
        <v>22.75</v>
      </c>
      <c r="S404">
        <v>130</v>
      </c>
      <c r="T404">
        <v>112</v>
      </c>
      <c r="U404">
        <v>108</v>
      </c>
      <c r="V404" s="1" t="s">
        <v>1106</v>
      </c>
      <c r="W404">
        <v>50</v>
      </c>
      <c r="X404" s="1" t="s">
        <v>2102</v>
      </c>
      <c r="Y404" s="1" t="s">
        <v>2685</v>
      </c>
      <c r="Z404">
        <v>0</v>
      </c>
      <c r="AA404">
        <v>7</v>
      </c>
      <c r="AB404">
        <v>0</v>
      </c>
      <c r="AC404" s="1" t="s">
        <v>3113</v>
      </c>
      <c r="AD404">
        <v>0</v>
      </c>
      <c r="AE404">
        <v>0</v>
      </c>
      <c r="AF404">
        <v>0</v>
      </c>
      <c r="AG404">
        <v>0</v>
      </c>
      <c r="AH404" s="1" t="s">
        <v>177</v>
      </c>
    </row>
    <row r="405" spans="1:34" x14ac:dyDescent="0.25">
      <c r="A405" s="1" t="s">
        <v>31</v>
      </c>
      <c r="B405" s="3">
        <v>3493</v>
      </c>
      <c r="C405" s="2">
        <v>43102</v>
      </c>
      <c r="D405" s="1" t="s">
        <v>32</v>
      </c>
      <c r="E405" s="1" t="s">
        <v>3114</v>
      </c>
      <c r="F405" s="1" t="s">
        <v>1080</v>
      </c>
      <c r="G405" s="1" t="s">
        <v>3115</v>
      </c>
      <c r="H405" s="1" t="s">
        <v>2634</v>
      </c>
      <c r="I405" s="1" t="s">
        <v>1005</v>
      </c>
      <c r="J405" s="1" t="s">
        <v>1006</v>
      </c>
      <c r="K405">
        <v>9</v>
      </c>
      <c r="L405" s="2">
        <v>39904</v>
      </c>
      <c r="M405">
        <v>143</v>
      </c>
      <c r="N405" s="1" t="s">
        <v>177</v>
      </c>
      <c r="O405">
        <v>7</v>
      </c>
      <c r="P405" s="1" t="s">
        <v>1066</v>
      </c>
      <c r="Q405">
        <v>2.5</v>
      </c>
      <c r="R405">
        <v>25.25</v>
      </c>
      <c r="S405">
        <v>127</v>
      </c>
      <c r="T405">
        <v>109</v>
      </c>
      <c r="U405">
        <v>107</v>
      </c>
      <c r="V405" s="1" t="s">
        <v>1314</v>
      </c>
      <c r="W405">
        <v>4</v>
      </c>
      <c r="X405" s="1" t="s">
        <v>1048</v>
      </c>
      <c r="Y405" s="1" t="s">
        <v>3116</v>
      </c>
      <c r="Z405">
        <v>0</v>
      </c>
      <c r="AA405">
        <v>10</v>
      </c>
      <c r="AB405">
        <v>0</v>
      </c>
      <c r="AC405" s="1" t="s">
        <v>3117</v>
      </c>
      <c r="AD405">
        <v>0</v>
      </c>
      <c r="AE405">
        <v>0</v>
      </c>
      <c r="AF405">
        <v>0</v>
      </c>
      <c r="AG405">
        <v>0</v>
      </c>
      <c r="AH405" s="1" t="s">
        <v>177</v>
      </c>
    </row>
    <row r="406" spans="1:34" x14ac:dyDescent="0.25">
      <c r="A406" s="1" t="s">
        <v>31</v>
      </c>
      <c r="B406" s="3">
        <v>3493</v>
      </c>
      <c r="C406" s="2">
        <v>43102</v>
      </c>
      <c r="D406" s="1" t="s">
        <v>32</v>
      </c>
      <c r="E406" s="1" t="s">
        <v>3118</v>
      </c>
      <c r="F406" s="1" t="s">
        <v>3119</v>
      </c>
      <c r="G406" s="1" t="s">
        <v>3120</v>
      </c>
      <c r="H406" s="1" t="s">
        <v>3121</v>
      </c>
      <c r="I406" s="1" t="s">
        <v>1005</v>
      </c>
      <c r="J406" s="1" t="s">
        <v>1006</v>
      </c>
      <c r="K406">
        <v>11</v>
      </c>
      <c r="L406" s="2">
        <v>39201</v>
      </c>
      <c r="M406">
        <v>144</v>
      </c>
      <c r="N406" s="1" t="s">
        <v>1046</v>
      </c>
      <c r="O406">
        <v>0</v>
      </c>
      <c r="P406" s="1" t="s">
        <v>1148</v>
      </c>
      <c r="Q406">
        <v>1.75</v>
      </c>
      <c r="R406">
        <v>27</v>
      </c>
      <c r="S406">
        <v>123</v>
      </c>
      <c r="T406">
        <v>101</v>
      </c>
      <c r="U406">
        <v>106</v>
      </c>
      <c r="V406" s="1" t="s">
        <v>3122</v>
      </c>
      <c r="W406">
        <v>7.5</v>
      </c>
      <c r="X406" s="1" t="s">
        <v>2129</v>
      </c>
      <c r="Y406" s="1" t="s">
        <v>2130</v>
      </c>
      <c r="Z406">
        <v>0</v>
      </c>
      <c r="AA406">
        <v>5</v>
      </c>
      <c r="AB406">
        <v>0</v>
      </c>
      <c r="AC406" s="1" t="s">
        <v>3123</v>
      </c>
      <c r="AD406">
        <v>0</v>
      </c>
      <c r="AE406">
        <v>0</v>
      </c>
      <c r="AF406">
        <v>0</v>
      </c>
      <c r="AG406">
        <v>0</v>
      </c>
      <c r="AH406" s="1" t="s">
        <v>177</v>
      </c>
    </row>
    <row r="407" spans="1:34" x14ac:dyDescent="0.25">
      <c r="A407" s="1" t="s">
        <v>31</v>
      </c>
      <c r="B407" s="3">
        <v>3493</v>
      </c>
      <c r="C407" s="2">
        <v>43102</v>
      </c>
      <c r="D407" s="1" t="s">
        <v>32</v>
      </c>
      <c r="E407" s="1" t="s">
        <v>3124</v>
      </c>
      <c r="F407" s="1" t="s">
        <v>3125</v>
      </c>
      <c r="G407" s="1" t="s">
        <v>3126</v>
      </c>
      <c r="H407" s="1" t="s">
        <v>3127</v>
      </c>
      <c r="I407" s="1" t="s">
        <v>1005</v>
      </c>
      <c r="J407" s="1" t="s">
        <v>1006</v>
      </c>
      <c r="K407">
        <v>10</v>
      </c>
      <c r="L407" s="2">
        <v>39592</v>
      </c>
      <c r="M407">
        <v>143</v>
      </c>
      <c r="N407" s="1" t="s">
        <v>1046</v>
      </c>
      <c r="O407">
        <v>0</v>
      </c>
      <c r="P407" s="1" t="s">
        <v>1155</v>
      </c>
      <c r="Q407">
        <v>2.5</v>
      </c>
      <c r="R407">
        <v>29.5</v>
      </c>
      <c r="S407">
        <v>120</v>
      </c>
      <c r="T407">
        <v>96</v>
      </c>
      <c r="U407">
        <v>105</v>
      </c>
      <c r="V407" s="1" t="s">
        <v>1813</v>
      </c>
      <c r="W407">
        <v>6.5</v>
      </c>
      <c r="X407" s="1" t="s">
        <v>3128</v>
      </c>
      <c r="Y407" s="1" t="s">
        <v>1093</v>
      </c>
      <c r="Z407">
        <v>0</v>
      </c>
      <c r="AA407">
        <v>3</v>
      </c>
      <c r="AB407">
        <v>0</v>
      </c>
      <c r="AC407" s="1" t="s">
        <v>3129</v>
      </c>
      <c r="AD407">
        <v>0</v>
      </c>
      <c r="AE407">
        <v>0</v>
      </c>
      <c r="AF407">
        <v>0</v>
      </c>
      <c r="AG407">
        <v>0</v>
      </c>
      <c r="AH407" s="1" t="s">
        <v>177</v>
      </c>
    </row>
    <row r="408" spans="1:34" x14ac:dyDescent="0.25">
      <c r="A408" s="1" t="s">
        <v>31</v>
      </c>
      <c r="B408" s="3">
        <v>3493</v>
      </c>
      <c r="C408" s="2">
        <v>43102</v>
      </c>
      <c r="D408" s="1" t="s">
        <v>32</v>
      </c>
      <c r="E408" s="1" t="s">
        <v>3130</v>
      </c>
      <c r="F408" s="1" t="s">
        <v>1440</v>
      </c>
      <c r="G408" s="1" t="s">
        <v>3131</v>
      </c>
      <c r="H408" s="1" t="s">
        <v>3132</v>
      </c>
      <c r="I408" s="1" t="s">
        <v>1005</v>
      </c>
      <c r="J408" s="1" t="s">
        <v>1006</v>
      </c>
      <c r="K408">
        <v>12</v>
      </c>
      <c r="L408" s="2">
        <v>38832</v>
      </c>
      <c r="M408">
        <v>166</v>
      </c>
      <c r="N408" s="1" t="s">
        <v>1007</v>
      </c>
      <c r="O408">
        <v>0</v>
      </c>
      <c r="P408" s="1" t="s">
        <v>1356</v>
      </c>
      <c r="Q408">
        <v>60</v>
      </c>
      <c r="R408">
        <v>89.5</v>
      </c>
      <c r="S408">
        <v>140</v>
      </c>
      <c r="T408">
        <v>56</v>
      </c>
      <c r="U408">
        <v>82</v>
      </c>
      <c r="V408" s="1" t="s">
        <v>1091</v>
      </c>
      <c r="W408">
        <v>33</v>
      </c>
      <c r="X408" s="1" t="s">
        <v>1048</v>
      </c>
      <c r="Y408" s="1" t="s">
        <v>2097</v>
      </c>
      <c r="Z408">
        <v>0</v>
      </c>
      <c r="AA408">
        <v>0</v>
      </c>
      <c r="AB408">
        <v>0</v>
      </c>
      <c r="AC408" s="1" t="s">
        <v>3133</v>
      </c>
      <c r="AD408">
        <v>0</v>
      </c>
      <c r="AE408">
        <v>0</v>
      </c>
      <c r="AF408">
        <v>0</v>
      </c>
      <c r="AG408">
        <v>0</v>
      </c>
      <c r="AH408" s="1" t="s">
        <v>177</v>
      </c>
    </row>
    <row r="409" spans="1:34" x14ac:dyDescent="0.25">
      <c r="A409" s="1" t="s">
        <v>31</v>
      </c>
      <c r="B409" s="3">
        <v>3494</v>
      </c>
      <c r="C409" s="2">
        <v>43102</v>
      </c>
      <c r="D409" s="1" t="s">
        <v>45</v>
      </c>
      <c r="E409" s="1" t="s">
        <v>3134</v>
      </c>
      <c r="F409" s="1" t="s">
        <v>3135</v>
      </c>
      <c r="G409" s="1" t="s">
        <v>3136</v>
      </c>
      <c r="H409" s="1" t="s">
        <v>2385</v>
      </c>
      <c r="I409" s="1" t="s">
        <v>1005</v>
      </c>
      <c r="J409" s="1" t="s">
        <v>1006</v>
      </c>
      <c r="K409">
        <v>10</v>
      </c>
      <c r="L409" s="2">
        <v>39502</v>
      </c>
      <c r="M409">
        <v>140</v>
      </c>
      <c r="N409" s="1" t="s">
        <v>177</v>
      </c>
      <c r="O409">
        <v>0</v>
      </c>
      <c r="P409" s="1" t="s">
        <v>1018</v>
      </c>
      <c r="Q409">
        <v>0</v>
      </c>
      <c r="R409">
        <v>0</v>
      </c>
      <c r="S409">
        <v>81</v>
      </c>
      <c r="T409">
        <v>0</v>
      </c>
      <c r="U409">
        <v>0</v>
      </c>
      <c r="V409" s="1" t="s">
        <v>1083</v>
      </c>
      <c r="W409">
        <v>80</v>
      </c>
      <c r="X409" s="1" t="s">
        <v>3137</v>
      </c>
      <c r="Y409" s="1" t="s">
        <v>3002</v>
      </c>
      <c r="Z409">
        <v>0</v>
      </c>
      <c r="AA409">
        <v>7</v>
      </c>
      <c r="AB409">
        <v>0</v>
      </c>
      <c r="AC409" s="1" t="s">
        <v>3138</v>
      </c>
      <c r="AD409">
        <v>0</v>
      </c>
      <c r="AE409">
        <v>0</v>
      </c>
      <c r="AF409">
        <v>0</v>
      </c>
      <c r="AG409">
        <v>0</v>
      </c>
      <c r="AH409" s="1" t="s">
        <v>177</v>
      </c>
    </row>
    <row r="410" spans="1:34" x14ac:dyDescent="0.25">
      <c r="A410" s="1" t="s">
        <v>31</v>
      </c>
      <c r="B410" s="3">
        <v>3494</v>
      </c>
      <c r="C410" s="2">
        <v>43102</v>
      </c>
      <c r="D410" s="1" t="s">
        <v>45</v>
      </c>
      <c r="E410" s="1" t="s">
        <v>3139</v>
      </c>
      <c r="F410" s="1" t="s">
        <v>3140</v>
      </c>
      <c r="G410" s="1" t="s">
        <v>3141</v>
      </c>
      <c r="H410" s="1" t="s">
        <v>3142</v>
      </c>
      <c r="I410" s="1" t="s">
        <v>1435</v>
      </c>
      <c r="J410" s="1" t="s">
        <v>1006</v>
      </c>
      <c r="K410">
        <v>6</v>
      </c>
      <c r="L410" s="2">
        <v>40974</v>
      </c>
      <c r="M410">
        <v>165</v>
      </c>
      <c r="N410" s="1" t="s">
        <v>177</v>
      </c>
      <c r="O410">
        <v>0</v>
      </c>
      <c r="P410" s="1" t="s">
        <v>1018</v>
      </c>
      <c r="Q410">
        <v>0</v>
      </c>
      <c r="R410">
        <v>0</v>
      </c>
      <c r="S410">
        <v>99</v>
      </c>
      <c r="T410">
        <v>0</v>
      </c>
      <c r="U410">
        <v>0</v>
      </c>
      <c r="V410" s="1" t="s">
        <v>1529</v>
      </c>
      <c r="W410">
        <v>4.5</v>
      </c>
      <c r="X410" s="1" t="s">
        <v>3046</v>
      </c>
      <c r="Y410" s="1" t="s">
        <v>2087</v>
      </c>
      <c r="Z410">
        <v>0</v>
      </c>
      <c r="AA410">
        <v>0</v>
      </c>
      <c r="AB410">
        <v>0</v>
      </c>
      <c r="AC410" s="1" t="s">
        <v>3143</v>
      </c>
      <c r="AD410">
        <v>0</v>
      </c>
      <c r="AE410">
        <v>0</v>
      </c>
      <c r="AF410">
        <v>0</v>
      </c>
      <c r="AG410">
        <v>0</v>
      </c>
      <c r="AH410" s="1" t="s">
        <v>177</v>
      </c>
    </row>
    <row r="411" spans="1:34" x14ac:dyDescent="0.25">
      <c r="A411" s="1" t="s">
        <v>31</v>
      </c>
      <c r="B411" s="3">
        <v>3494</v>
      </c>
      <c r="C411" s="2">
        <v>43102</v>
      </c>
      <c r="D411" s="1" t="s">
        <v>45</v>
      </c>
      <c r="E411" s="1" t="s">
        <v>3144</v>
      </c>
      <c r="F411" s="1" t="s">
        <v>1938</v>
      </c>
      <c r="G411" s="1" t="s">
        <v>3145</v>
      </c>
      <c r="H411" s="1" t="s">
        <v>2998</v>
      </c>
      <c r="I411" s="1" t="s">
        <v>1005</v>
      </c>
      <c r="J411" s="1" t="s">
        <v>1006</v>
      </c>
      <c r="K411">
        <v>8</v>
      </c>
      <c r="L411" s="2">
        <v>40311</v>
      </c>
      <c r="M411">
        <v>159</v>
      </c>
      <c r="N411" s="1" t="s">
        <v>1074</v>
      </c>
      <c r="O411">
        <v>0</v>
      </c>
      <c r="P411" s="1" t="s">
        <v>1027</v>
      </c>
      <c r="Q411">
        <v>0</v>
      </c>
      <c r="R411">
        <v>0</v>
      </c>
      <c r="S411">
        <v>93</v>
      </c>
      <c r="T411">
        <v>100</v>
      </c>
      <c r="U411">
        <v>103</v>
      </c>
      <c r="V411" s="1" t="s">
        <v>1185</v>
      </c>
      <c r="W411">
        <v>5.5</v>
      </c>
      <c r="X411" s="1" t="s">
        <v>1076</v>
      </c>
      <c r="Y411" s="1" t="s">
        <v>1059</v>
      </c>
      <c r="Z411">
        <v>0</v>
      </c>
      <c r="AA411">
        <v>0</v>
      </c>
      <c r="AB411">
        <v>0</v>
      </c>
      <c r="AC411" s="1" t="s">
        <v>3146</v>
      </c>
      <c r="AD411">
        <v>0</v>
      </c>
      <c r="AE411">
        <v>0</v>
      </c>
      <c r="AF411">
        <v>0</v>
      </c>
      <c r="AG411">
        <v>0</v>
      </c>
      <c r="AH411" s="1" t="s">
        <v>177</v>
      </c>
    </row>
    <row r="412" spans="1:34" x14ac:dyDescent="0.25">
      <c r="A412" s="1" t="s">
        <v>31</v>
      </c>
      <c r="B412" s="3">
        <v>3494</v>
      </c>
      <c r="C412" s="2">
        <v>43102</v>
      </c>
      <c r="D412" s="1" t="s">
        <v>45</v>
      </c>
      <c r="E412" s="1" t="s">
        <v>3147</v>
      </c>
      <c r="F412" s="1" t="s">
        <v>3148</v>
      </c>
      <c r="G412" s="1" t="s">
        <v>3149</v>
      </c>
      <c r="H412" s="1" t="s">
        <v>3150</v>
      </c>
      <c r="I412" s="1" t="s">
        <v>1005</v>
      </c>
      <c r="J412" s="1" t="s">
        <v>1006</v>
      </c>
      <c r="K412">
        <v>8</v>
      </c>
      <c r="L412" s="2">
        <v>40287</v>
      </c>
      <c r="M412">
        <v>157</v>
      </c>
      <c r="N412" s="1" t="s">
        <v>177</v>
      </c>
      <c r="O412">
        <v>7</v>
      </c>
      <c r="P412" s="1" t="s">
        <v>1036</v>
      </c>
      <c r="Q412">
        <v>2.25</v>
      </c>
      <c r="R412">
        <v>2.25</v>
      </c>
      <c r="S412">
        <v>96</v>
      </c>
      <c r="T412">
        <v>102</v>
      </c>
      <c r="U412">
        <v>101</v>
      </c>
      <c r="V412" s="1" t="s">
        <v>1388</v>
      </c>
      <c r="W412">
        <v>3.33</v>
      </c>
      <c r="X412" s="1" t="s">
        <v>1048</v>
      </c>
      <c r="Y412" s="1" t="s">
        <v>2265</v>
      </c>
      <c r="Z412">
        <v>0</v>
      </c>
      <c r="AA412">
        <v>5</v>
      </c>
      <c r="AB412">
        <v>0</v>
      </c>
      <c r="AC412" s="1" t="s">
        <v>3151</v>
      </c>
      <c r="AD412">
        <v>0</v>
      </c>
      <c r="AE412">
        <v>0</v>
      </c>
      <c r="AF412">
        <v>0</v>
      </c>
      <c r="AG412">
        <v>0</v>
      </c>
      <c r="AH412" s="1" t="s">
        <v>177</v>
      </c>
    </row>
    <row r="413" spans="1:34" x14ac:dyDescent="0.25">
      <c r="A413" s="1" t="s">
        <v>31</v>
      </c>
      <c r="B413" s="3">
        <v>3494</v>
      </c>
      <c r="C413" s="2">
        <v>43102</v>
      </c>
      <c r="D413" s="1" t="s">
        <v>45</v>
      </c>
      <c r="E413" s="1" t="s">
        <v>3152</v>
      </c>
      <c r="F413" s="1" t="s">
        <v>1088</v>
      </c>
      <c r="G413" s="1" t="s">
        <v>3153</v>
      </c>
      <c r="H413" s="1" t="s">
        <v>3154</v>
      </c>
      <c r="I413" s="1" t="s">
        <v>1005</v>
      </c>
      <c r="J413" s="1" t="s">
        <v>1055</v>
      </c>
      <c r="K413">
        <v>10</v>
      </c>
      <c r="L413" s="2">
        <v>39511</v>
      </c>
      <c r="M413">
        <v>146</v>
      </c>
      <c r="N413" s="1" t="s">
        <v>1046</v>
      </c>
      <c r="O413">
        <v>0</v>
      </c>
      <c r="P413" s="1" t="s">
        <v>1047</v>
      </c>
      <c r="Q413">
        <v>16</v>
      </c>
      <c r="R413">
        <v>18.25</v>
      </c>
      <c r="S413">
        <v>80</v>
      </c>
      <c r="T413">
        <v>70</v>
      </c>
      <c r="U413">
        <v>94</v>
      </c>
      <c r="V413" s="1" t="s">
        <v>1291</v>
      </c>
      <c r="W413">
        <v>11</v>
      </c>
      <c r="X413" s="1" t="s">
        <v>3092</v>
      </c>
      <c r="Y413" s="1" t="s">
        <v>2054</v>
      </c>
      <c r="Z413">
        <v>0</v>
      </c>
      <c r="AA413">
        <v>0</v>
      </c>
      <c r="AB413">
        <v>0</v>
      </c>
      <c r="AC413" s="1" t="s">
        <v>3155</v>
      </c>
      <c r="AD413">
        <v>0</v>
      </c>
      <c r="AE413">
        <v>0</v>
      </c>
      <c r="AF413">
        <v>0</v>
      </c>
      <c r="AG413">
        <v>0</v>
      </c>
      <c r="AH413" s="1" t="s">
        <v>177</v>
      </c>
    </row>
    <row r="414" spans="1:34" x14ac:dyDescent="0.25">
      <c r="A414" s="1" t="s">
        <v>31</v>
      </c>
      <c r="B414" s="3">
        <v>3494</v>
      </c>
      <c r="C414" s="2">
        <v>43102</v>
      </c>
      <c r="D414" s="1" t="s">
        <v>45</v>
      </c>
      <c r="E414" s="1" t="s">
        <v>3156</v>
      </c>
      <c r="F414" s="1" t="s">
        <v>3157</v>
      </c>
      <c r="G414" s="1" t="s">
        <v>3158</v>
      </c>
      <c r="H414" s="1" t="s">
        <v>3159</v>
      </c>
      <c r="I414" s="1" t="s">
        <v>1017</v>
      </c>
      <c r="J414" s="1" t="s">
        <v>1006</v>
      </c>
      <c r="K414">
        <v>9</v>
      </c>
      <c r="L414" s="2">
        <v>39953</v>
      </c>
      <c r="M414">
        <v>166</v>
      </c>
      <c r="N414" s="1" t="s">
        <v>1007</v>
      </c>
      <c r="O414">
        <v>0</v>
      </c>
      <c r="P414" s="1" t="s">
        <v>1056</v>
      </c>
      <c r="Q414">
        <v>2.25</v>
      </c>
      <c r="R414">
        <v>20.5</v>
      </c>
      <c r="S414">
        <v>100</v>
      </c>
      <c r="T414">
        <v>87</v>
      </c>
      <c r="U414">
        <v>93</v>
      </c>
      <c r="V414" s="1" t="s">
        <v>1308</v>
      </c>
      <c r="W414">
        <v>3</v>
      </c>
      <c r="X414" s="1" t="s">
        <v>2239</v>
      </c>
      <c r="Y414" s="1" t="s">
        <v>2080</v>
      </c>
      <c r="Z414">
        <v>0</v>
      </c>
      <c r="AA414">
        <v>0</v>
      </c>
      <c r="AB414">
        <v>0</v>
      </c>
      <c r="AC414" s="1" t="s">
        <v>3160</v>
      </c>
      <c r="AD414">
        <v>0</v>
      </c>
      <c r="AE414">
        <v>0</v>
      </c>
      <c r="AF414">
        <v>0</v>
      </c>
      <c r="AG414">
        <v>0</v>
      </c>
      <c r="AH414" s="1" t="s">
        <v>177</v>
      </c>
    </row>
    <row r="415" spans="1:34" x14ac:dyDescent="0.25">
      <c r="A415" s="1" t="s">
        <v>31</v>
      </c>
      <c r="B415" s="3">
        <v>3494</v>
      </c>
      <c r="C415" s="2">
        <v>43102</v>
      </c>
      <c r="D415" s="1" t="s">
        <v>45</v>
      </c>
      <c r="E415" s="1" t="s">
        <v>3161</v>
      </c>
      <c r="F415" s="1" t="s">
        <v>1245</v>
      </c>
      <c r="G415" s="1" t="s">
        <v>3162</v>
      </c>
      <c r="H415" s="1" t="s">
        <v>3163</v>
      </c>
      <c r="I415" s="1" t="s">
        <v>1005</v>
      </c>
      <c r="J415" s="1" t="s">
        <v>1006</v>
      </c>
      <c r="K415">
        <v>9</v>
      </c>
      <c r="L415" s="2">
        <v>39932</v>
      </c>
      <c r="M415">
        <v>159</v>
      </c>
      <c r="N415" s="1" t="s">
        <v>1007</v>
      </c>
      <c r="O415">
        <v>0</v>
      </c>
      <c r="P415" s="1" t="s">
        <v>1066</v>
      </c>
      <c r="Q415">
        <v>47</v>
      </c>
      <c r="R415">
        <v>67.5</v>
      </c>
      <c r="S415">
        <v>96</v>
      </c>
      <c r="T415">
        <v>52</v>
      </c>
      <c r="U415">
        <v>71</v>
      </c>
      <c r="V415" s="1" t="s">
        <v>1314</v>
      </c>
      <c r="W415">
        <v>4</v>
      </c>
      <c r="X415" s="1" t="s">
        <v>3020</v>
      </c>
      <c r="Y415" s="1" t="s">
        <v>1093</v>
      </c>
      <c r="Z415">
        <v>0</v>
      </c>
      <c r="AA415">
        <v>3</v>
      </c>
      <c r="AB415">
        <v>0</v>
      </c>
      <c r="AC415" s="1" t="s">
        <v>3164</v>
      </c>
      <c r="AD415">
        <v>0</v>
      </c>
      <c r="AE415">
        <v>0</v>
      </c>
      <c r="AF415">
        <v>0</v>
      </c>
      <c r="AG415">
        <v>0</v>
      </c>
      <c r="AH415" s="1" t="s">
        <v>177</v>
      </c>
    </row>
    <row r="416" spans="1:34" x14ac:dyDescent="0.25">
      <c r="A416" s="1" t="s">
        <v>31</v>
      </c>
      <c r="B416" s="3">
        <v>3495</v>
      </c>
      <c r="C416" s="2">
        <v>43102</v>
      </c>
      <c r="D416" s="1" t="s">
        <v>72</v>
      </c>
      <c r="E416" s="1" t="s">
        <v>3165</v>
      </c>
      <c r="F416" s="1" t="s">
        <v>1024</v>
      </c>
      <c r="G416" s="1" t="s">
        <v>3166</v>
      </c>
      <c r="H416" s="1" t="s">
        <v>3167</v>
      </c>
      <c r="I416" s="1" t="s">
        <v>1005</v>
      </c>
      <c r="J416" s="1" t="s">
        <v>1006</v>
      </c>
      <c r="K416">
        <v>5</v>
      </c>
      <c r="L416" s="2">
        <v>41336</v>
      </c>
      <c r="M416">
        <v>156</v>
      </c>
      <c r="N416" s="1" t="s">
        <v>177</v>
      </c>
      <c r="O416">
        <v>0</v>
      </c>
      <c r="P416" s="1" t="s">
        <v>1027</v>
      </c>
      <c r="Q416">
        <v>0</v>
      </c>
      <c r="R416">
        <v>0</v>
      </c>
      <c r="S416">
        <v>0</v>
      </c>
      <c r="T416">
        <v>112</v>
      </c>
      <c r="U416">
        <v>72</v>
      </c>
      <c r="V416" s="1" t="s">
        <v>2198</v>
      </c>
      <c r="W416">
        <v>2</v>
      </c>
      <c r="X416" s="1" t="s">
        <v>3035</v>
      </c>
      <c r="Y416" s="1" t="s">
        <v>1085</v>
      </c>
      <c r="Z416">
        <v>0</v>
      </c>
      <c r="AA416">
        <v>3</v>
      </c>
      <c r="AB416">
        <v>0</v>
      </c>
      <c r="AC416" s="1" t="s">
        <v>3168</v>
      </c>
      <c r="AD416">
        <v>0</v>
      </c>
      <c r="AE416">
        <v>0</v>
      </c>
      <c r="AF416">
        <v>0</v>
      </c>
      <c r="AG416">
        <v>0</v>
      </c>
      <c r="AH416" s="1" t="s">
        <v>177</v>
      </c>
    </row>
    <row r="417" spans="1:34" x14ac:dyDescent="0.25">
      <c r="A417" s="1" t="s">
        <v>31</v>
      </c>
      <c r="B417" s="3">
        <v>3495</v>
      </c>
      <c r="C417" s="2">
        <v>43102</v>
      </c>
      <c r="D417" s="1" t="s">
        <v>72</v>
      </c>
      <c r="E417" s="1" t="s">
        <v>3169</v>
      </c>
      <c r="F417" s="1" t="s">
        <v>1245</v>
      </c>
      <c r="G417" s="1" t="s">
        <v>3170</v>
      </c>
      <c r="H417" s="1" t="s">
        <v>1295</v>
      </c>
      <c r="I417" s="1" t="s">
        <v>1045</v>
      </c>
      <c r="J417" s="1" t="s">
        <v>1006</v>
      </c>
      <c r="K417">
        <v>5</v>
      </c>
      <c r="L417" s="2">
        <v>41367</v>
      </c>
      <c r="M417">
        <v>156</v>
      </c>
      <c r="N417" s="1" t="s">
        <v>177</v>
      </c>
      <c r="O417">
        <v>0</v>
      </c>
      <c r="P417" s="1" t="s">
        <v>1036</v>
      </c>
      <c r="Q417">
        <v>1</v>
      </c>
      <c r="R417">
        <v>1</v>
      </c>
      <c r="S417">
        <v>0</v>
      </c>
      <c r="T417">
        <v>108</v>
      </c>
      <c r="U417">
        <v>71</v>
      </c>
      <c r="V417" s="1" t="s">
        <v>1340</v>
      </c>
      <c r="W417">
        <v>9</v>
      </c>
      <c r="X417" s="1" t="s">
        <v>1221</v>
      </c>
      <c r="Y417" s="1" t="s">
        <v>2074</v>
      </c>
      <c r="Z417">
        <v>0</v>
      </c>
      <c r="AA417">
        <v>3</v>
      </c>
      <c r="AB417">
        <v>0</v>
      </c>
      <c r="AC417" s="1" t="s">
        <v>3171</v>
      </c>
      <c r="AD417">
        <v>0</v>
      </c>
      <c r="AE417">
        <v>0</v>
      </c>
      <c r="AF417">
        <v>0</v>
      </c>
      <c r="AG417">
        <v>0</v>
      </c>
      <c r="AH417" s="1" t="s">
        <v>177</v>
      </c>
    </row>
    <row r="418" spans="1:34" x14ac:dyDescent="0.25">
      <c r="A418" s="1" t="s">
        <v>31</v>
      </c>
      <c r="B418" s="3">
        <v>3495</v>
      </c>
      <c r="C418" s="2">
        <v>43102</v>
      </c>
      <c r="D418" s="1" t="s">
        <v>72</v>
      </c>
      <c r="E418" s="1" t="s">
        <v>3172</v>
      </c>
      <c r="F418" s="1" t="s">
        <v>2243</v>
      </c>
      <c r="G418" s="1" t="s">
        <v>3173</v>
      </c>
      <c r="H418" s="1" t="s">
        <v>3174</v>
      </c>
      <c r="I418" s="1" t="s">
        <v>1005</v>
      </c>
      <c r="J418" s="1" t="s">
        <v>1006</v>
      </c>
      <c r="K418">
        <v>6</v>
      </c>
      <c r="L418" s="2">
        <v>41057</v>
      </c>
      <c r="M418">
        <v>154</v>
      </c>
      <c r="N418" s="1" t="s">
        <v>177</v>
      </c>
      <c r="O418">
        <v>0</v>
      </c>
      <c r="P418" s="1" t="s">
        <v>1047</v>
      </c>
      <c r="Q418">
        <v>7</v>
      </c>
      <c r="R418">
        <v>8</v>
      </c>
      <c r="S418">
        <v>0</v>
      </c>
      <c r="T418">
        <v>101</v>
      </c>
      <c r="U418">
        <v>68</v>
      </c>
      <c r="V418" s="1" t="s">
        <v>1422</v>
      </c>
      <c r="W418">
        <v>6</v>
      </c>
      <c r="X418" s="1" t="s">
        <v>2136</v>
      </c>
      <c r="Y418" s="1" t="s">
        <v>2221</v>
      </c>
      <c r="Z418">
        <v>0</v>
      </c>
      <c r="AA418">
        <v>5</v>
      </c>
      <c r="AB418">
        <v>0</v>
      </c>
      <c r="AC418" s="1" t="s">
        <v>3175</v>
      </c>
      <c r="AD418">
        <v>0</v>
      </c>
      <c r="AE418">
        <v>0</v>
      </c>
      <c r="AF418">
        <v>0</v>
      </c>
      <c r="AG418">
        <v>0</v>
      </c>
      <c r="AH418" s="1" t="s">
        <v>177</v>
      </c>
    </row>
    <row r="419" spans="1:34" x14ac:dyDescent="0.25">
      <c r="A419" s="1" t="s">
        <v>31</v>
      </c>
      <c r="B419" s="3">
        <v>3495</v>
      </c>
      <c r="C419" s="2">
        <v>43102</v>
      </c>
      <c r="D419" s="1" t="s">
        <v>72</v>
      </c>
      <c r="E419" s="1" t="s">
        <v>3176</v>
      </c>
      <c r="F419" s="1" t="s">
        <v>1088</v>
      </c>
      <c r="G419" s="1" t="s">
        <v>3177</v>
      </c>
      <c r="H419" s="1" t="s">
        <v>3178</v>
      </c>
      <c r="I419" s="1" t="s">
        <v>1005</v>
      </c>
      <c r="J419" s="1" t="s">
        <v>1006</v>
      </c>
      <c r="K419">
        <v>6</v>
      </c>
      <c r="L419" s="2">
        <v>41026</v>
      </c>
      <c r="M419">
        <v>163</v>
      </c>
      <c r="N419" s="1" t="s">
        <v>177</v>
      </c>
      <c r="O419">
        <v>0</v>
      </c>
      <c r="P419" s="1" t="s">
        <v>1056</v>
      </c>
      <c r="Q419">
        <v>15</v>
      </c>
      <c r="R419">
        <v>23</v>
      </c>
      <c r="S419">
        <v>0</v>
      </c>
      <c r="T419">
        <v>95</v>
      </c>
      <c r="U419">
        <v>60</v>
      </c>
      <c r="V419" s="1" t="s">
        <v>1813</v>
      </c>
      <c r="W419">
        <v>6.5</v>
      </c>
      <c r="X419" s="1" t="s">
        <v>1101</v>
      </c>
      <c r="Y419" s="1" t="s">
        <v>1093</v>
      </c>
      <c r="Z419">
        <v>0</v>
      </c>
      <c r="AA419">
        <v>3</v>
      </c>
      <c r="AB419">
        <v>0</v>
      </c>
      <c r="AC419" s="1" t="s">
        <v>3179</v>
      </c>
      <c r="AD419">
        <v>0</v>
      </c>
      <c r="AE419">
        <v>0</v>
      </c>
      <c r="AF419">
        <v>0</v>
      </c>
      <c r="AG419">
        <v>0</v>
      </c>
      <c r="AH419" s="1" t="s">
        <v>177</v>
      </c>
    </row>
    <row r="420" spans="1:34" x14ac:dyDescent="0.25">
      <c r="A420" s="1" t="s">
        <v>31</v>
      </c>
      <c r="B420" s="3">
        <v>3495</v>
      </c>
      <c r="C420" s="2">
        <v>43102</v>
      </c>
      <c r="D420" s="1" t="s">
        <v>72</v>
      </c>
      <c r="E420" s="1" t="s">
        <v>3180</v>
      </c>
      <c r="F420" s="1" t="s">
        <v>3181</v>
      </c>
      <c r="G420" s="1" t="s">
        <v>3182</v>
      </c>
      <c r="H420" s="1" t="s">
        <v>2730</v>
      </c>
      <c r="I420" s="1" t="s">
        <v>1017</v>
      </c>
      <c r="J420" s="1" t="s">
        <v>1006</v>
      </c>
      <c r="K420">
        <v>6</v>
      </c>
      <c r="L420" s="2">
        <v>40996</v>
      </c>
      <c r="M420">
        <v>159</v>
      </c>
      <c r="N420" s="1" t="s">
        <v>177</v>
      </c>
      <c r="O420">
        <v>0</v>
      </c>
      <c r="P420" s="1" t="s">
        <v>1066</v>
      </c>
      <c r="Q420">
        <v>4</v>
      </c>
      <c r="R420">
        <v>27</v>
      </c>
      <c r="S420">
        <v>0</v>
      </c>
      <c r="T420">
        <v>82</v>
      </c>
      <c r="U420">
        <v>58</v>
      </c>
      <c r="V420" s="1" t="s">
        <v>1267</v>
      </c>
      <c r="W420">
        <v>5</v>
      </c>
      <c r="X420" s="1" t="s">
        <v>3025</v>
      </c>
      <c r="Y420" s="1" t="s">
        <v>2137</v>
      </c>
      <c r="Z420">
        <v>0</v>
      </c>
      <c r="AA420">
        <v>0</v>
      </c>
      <c r="AB420">
        <v>0</v>
      </c>
      <c r="AC420" s="1" t="s">
        <v>3183</v>
      </c>
      <c r="AD420">
        <v>0</v>
      </c>
      <c r="AE420">
        <v>0</v>
      </c>
      <c r="AF420">
        <v>0</v>
      </c>
      <c r="AG420">
        <v>0</v>
      </c>
      <c r="AH420" s="1" t="s">
        <v>177</v>
      </c>
    </row>
    <row r="421" spans="1:34" x14ac:dyDescent="0.25">
      <c r="A421" s="1" t="s">
        <v>31</v>
      </c>
      <c r="B421" s="3">
        <v>3495</v>
      </c>
      <c r="C421" s="2">
        <v>43102</v>
      </c>
      <c r="D421" s="1" t="s">
        <v>72</v>
      </c>
      <c r="E421" s="1" t="s">
        <v>3184</v>
      </c>
      <c r="F421" s="1" t="s">
        <v>3032</v>
      </c>
      <c r="G421" s="1" t="s">
        <v>3185</v>
      </c>
      <c r="H421" s="1" t="s">
        <v>3186</v>
      </c>
      <c r="I421" s="1" t="s">
        <v>1005</v>
      </c>
      <c r="J421" s="1" t="s">
        <v>1055</v>
      </c>
      <c r="K421">
        <v>5</v>
      </c>
      <c r="L421" s="2">
        <v>41376</v>
      </c>
      <c r="M421">
        <v>149</v>
      </c>
      <c r="N421" s="1" t="s">
        <v>177</v>
      </c>
      <c r="O421">
        <v>0</v>
      </c>
      <c r="P421" s="1" t="s">
        <v>1148</v>
      </c>
      <c r="Q421">
        <v>4</v>
      </c>
      <c r="R421">
        <v>31</v>
      </c>
      <c r="S421">
        <v>0</v>
      </c>
      <c r="T421">
        <v>71</v>
      </c>
      <c r="U421">
        <v>56</v>
      </c>
      <c r="V421" s="1" t="s">
        <v>1106</v>
      </c>
      <c r="W421">
        <v>50</v>
      </c>
      <c r="X421" s="1" t="s">
        <v>3046</v>
      </c>
      <c r="Y421" s="1" t="s">
        <v>3047</v>
      </c>
      <c r="Z421">
        <v>0</v>
      </c>
      <c r="AA421">
        <v>3</v>
      </c>
      <c r="AB421">
        <v>0</v>
      </c>
      <c r="AC421" s="1" t="s">
        <v>3187</v>
      </c>
      <c r="AD421">
        <v>0</v>
      </c>
      <c r="AE421">
        <v>0</v>
      </c>
      <c r="AF421">
        <v>0</v>
      </c>
      <c r="AG421">
        <v>0</v>
      </c>
      <c r="AH421" s="1" t="s">
        <v>177</v>
      </c>
    </row>
    <row r="422" spans="1:34" x14ac:dyDescent="0.25">
      <c r="A422" s="1" t="s">
        <v>31</v>
      </c>
      <c r="B422" s="3">
        <v>3495</v>
      </c>
      <c r="C422" s="2">
        <v>43102</v>
      </c>
      <c r="D422" s="1" t="s">
        <v>72</v>
      </c>
      <c r="E422" s="1" t="s">
        <v>3188</v>
      </c>
      <c r="F422" s="1" t="s">
        <v>1245</v>
      </c>
      <c r="G422" s="1" t="s">
        <v>3189</v>
      </c>
      <c r="H422" s="1" t="s">
        <v>3190</v>
      </c>
      <c r="I422" s="1" t="s">
        <v>1005</v>
      </c>
      <c r="J422" s="1" t="s">
        <v>1006</v>
      </c>
      <c r="K422">
        <v>5</v>
      </c>
      <c r="L422" s="2">
        <v>41349</v>
      </c>
      <c r="M422">
        <v>159</v>
      </c>
      <c r="N422" s="1" t="s">
        <v>177</v>
      </c>
      <c r="O422">
        <v>0</v>
      </c>
      <c r="P422" s="1" t="s">
        <v>1155</v>
      </c>
      <c r="Q422">
        <v>6</v>
      </c>
      <c r="R422">
        <v>37</v>
      </c>
      <c r="S422">
        <v>0</v>
      </c>
      <c r="T422">
        <v>72</v>
      </c>
      <c r="U422">
        <v>53</v>
      </c>
      <c r="V422" s="1" t="s">
        <v>1140</v>
      </c>
      <c r="W422">
        <v>3.5</v>
      </c>
      <c r="X422" s="1" t="s">
        <v>2129</v>
      </c>
      <c r="Y422" s="1" t="s">
        <v>1059</v>
      </c>
      <c r="Z422">
        <v>0</v>
      </c>
      <c r="AA422">
        <v>0</v>
      </c>
      <c r="AB422">
        <v>0</v>
      </c>
      <c r="AC422" s="1" t="s">
        <v>3191</v>
      </c>
      <c r="AD422">
        <v>0</v>
      </c>
      <c r="AE422">
        <v>0</v>
      </c>
      <c r="AF422">
        <v>0</v>
      </c>
      <c r="AG422">
        <v>0</v>
      </c>
      <c r="AH422" s="1" t="s">
        <v>177</v>
      </c>
    </row>
    <row r="423" spans="1:34" x14ac:dyDescent="0.25">
      <c r="A423" s="1" t="s">
        <v>31</v>
      </c>
      <c r="B423" s="3">
        <v>3495</v>
      </c>
      <c r="C423" s="2">
        <v>43102</v>
      </c>
      <c r="D423" s="1" t="s">
        <v>72</v>
      </c>
      <c r="E423" s="1" t="s">
        <v>3192</v>
      </c>
      <c r="F423" s="1" t="s">
        <v>3193</v>
      </c>
      <c r="G423" s="1" t="s">
        <v>3194</v>
      </c>
      <c r="H423" s="1" t="s">
        <v>3195</v>
      </c>
      <c r="I423" s="1" t="s">
        <v>1005</v>
      </c>
      <c r="J423" s="1" t="s">
        <v>1006</v>
      </c>
      <c r="K423">
        <v>6</v>
      </c>
      <c r="L423" s="2">
        <v>41040</v>
      </c>
      <c r="M423">
        <v>159</v>
      </c>
      <c r="N423" s="1" t="s">
        <v>177</v>
      </c>
      <c r="O423">
        <v>0</v>
      </c>
      <c r="P423" s="1" t="s">
        <v>1356</v>
      </c>
      <c r="Q423">
        <v>1</v>
      </c>
      <c r="R423">
        <v>38</v>
      </c>
      <c r="S423">
        <v>0</v>
      </c>
      <c r="T423">
        <v>71</v>
      </c>
      <c r="U423">
        <v>53</v>
      </c>
      <c r="V423" s="1" t="s">
        <v>1303</v>
      </c>
      <c r="W423">
        <v>25</v>
      </c>
      <c r="X423" s="1" t="s">
        <v>2271</v>
      </c>
      <c r="Y423" s="1" t="s">
        <v>1909</v>
      </c>
      <c r="Z423">
        <v>0</v>
      </c>
      <c r="AA423">
        <v>0</v>
      </c>
      <c r="AB423">
        <v>0</v>
      </c>
      <c r="AC423" s="1" t="s">
        <v>3196</v>
      </c>
      <c r="AD423">
        <v>0</v>
      </c>
      <c r="AE423">
        <v>0</v>
      </c>
      <c r="AF423">
        <v>0</v>
      </c>
      <c r="AG423">
        <v>0</v>
      </c>
      <c r="AH423" s="1" t="s">
        <v>177</v>
      </c>
    </row>
    <row r="424" spans="1:34" x14ac:dyDescent="0.25">
      <c r="A424" s="1" t="s">
        <v>31</v>
      </c>
      <c r="B424" s="3">
        <v>3495</v>
      </c>
      <c r="C424" s="2">
        <v>43102</v>
      </c>
      <c r="D424" s="1" t="s">
        <v>72</v>
      </c>
      <c r="E424" s="1" t="s">
        <v>3197</v>
      </c>
      <c r="F424" s="1" t="s">
        <v>3198</v>
      </c>
      <c r="G424" s="1" t="s">
        <v>3199</v>
      </c>
      <c r="H424" s="1" t="s">
        <v>3200</v>
      </c>
      <c r="I424" s="1" t="s">
        <v>1005</v>
      </c>
      <c r="J424" s="1" t="s">
        <v>1006</v>
      </c>
      <c r="K424">
        <v>5</v>
      </c>
      <c r="L424" s="2">
        <v>41409</v>
      </c>
      <c r="M424">
        <v>154</v>
      </c>
      <c r="N424" s="1" t="s">
        <v>177</v>
      </c>
      <c r="O424">
        <v>0</v>
      </c>
      <c r="P424" s="1" t="s">
        <v>1599</v>
      </c>
      <c r="Q424">
        <v>10</v>
      </c>
      <c r="R424">
        <v>48</v>
      </c>
      <c r="S424">
        <v>0</v>
      </c>
      <c r="T424">
        <v>61</v>
      </c>
      <c r="U424">
        <v>48</v>
      </c>
      <c r="V424" s="1" t="s">
        <v>1106</v>
      </c>
      <c r="W424">
        <v>50</v>
      </c>
      <c r="X424" s="1" t="s">
        <v>3201</v>
      </c>
      <c r="Y424" s="1" t="s">
        <v>1157</v>
      </c>
      <c r="Z424">
        <v>0</v>
      </c>
      <c r="AA424">
        <v>5</v>
      </c>
      <c r="AB424">
        <v>0</v>
      </c>
      <c r="AC424" s="1" t="s">
        <v>3202</v>
      </c>
      <c r="AD424">
        <v>0</v>
      </c>
      <c r="AE424">
        <v>0</v>
      </c>
      <c r="AF424">
        <v>0</v>
      </c>
      <c r="AG424">
        <v>0</v>
      </c>
      <c r="AH424" s="1" t="s">
        <v>177</v>
      </c>
    </row>
    <row r="425" spans="1:34" x14ac:dyDescent="0.25">
      <c r="A425" s="1" t="s">
        <v>31</v>
      </c>
      <c r="B425" s="3">
        <v>3502</v>
      </c>
      <c r="C425" s="2">
        <v>43103</v>
      </c>
      <c r="D425" s="1" t="s">
        <v>32</v>
      </c>
      <c r="E425" s="1" t="s">
        <v>3203</v>
      </c>
      <c r="F425" s="1" t="s">
        <v>1330</v>
      </c>
      <c r="G425" s="1" t="s">
        <v>3204</v>
      </c>
      <c r="H425" s="1" t="s">
        <v>3205</v>
      </c>
      <c r="I425" s="1" t="s">
        <v>1005</v>
      </c>
      <c r="J425" s="1" t="s">
        <v>1006</v>
      </c>
      <c r="K425">
        <v>4</v>
      </c>
      <c r="L425" s="2">
        <v>41747</v>
      </c>
      <c r="M425">
        <v>152</v>
      </c>
      <c r="N425" s="1" t="s">
        <v>177</v>
      </c>
      <c r="O425">
        <v>0</v>
      </c>
      <c r="P425" s="1" t="s">
        <v>2440</v>
      </c>
      <c r="Q425">
        <v>0</v>
      </c>
      <c r="R425">
        <v>0</v>
      </c>
      <c r="S425">
        <v>0</v>
      </c>
      <c r="T425">
        <v>0</v>
      </c>
      <c r="U425">
        <v>0</v>
      </c>
      <c r="V425" s="1" t="s">
        <v>1106</v>
      </c>
      <c r="W425">
        <v>50</v>
      </c>
      <c r="X425" s="1" t="s">
        <v>3206</v>
      </c>
      <c r="Y425" s="1" t="s">
        <v>1679</v>
      </c>
      <c r="Z425">
        <v>0</v>
      </c>
      <c r="AA425">
        <v>0</v>
      </c>
      <c r="AB425">
        <v>0</v>
      </c>
      <c r="AC425" s="1" t="s">
        <v>3207</v>
      </c>
      <c r="AD425">
        <v>0</v>
      </c>
      <c r="AE425">
        <v>0</v>
      </c>
      <c r="AF425">
        <v>0</v>
      </c>
      <c r="AG425">
        <v>0</v>
      </c>
      <c r="AH425" s="1" t="s">
        <v>177</v>
      </c>
    </row>
    <row r="426" spans="1:34" x14ac:dyDescent="0.25">
      <c r="A426" s="1" t="s">
        <v>31</v>
      </c>
      <c r="B426" s="3">
        <v>3502</v>
      </c>
      <c r="C426" s="2">
        <v>43103</v>
      </c>
      <c r="D426" s="1" t="s">
        <v>32</v>
      </c>
      <c r="E426" s="1" t="s">
        <v>3208</v>
      </c>
      <c r="F426" s="1" t="s">
        <v>3209</v>
      </c>
      <c r="G426" s="1" t="s">
        <v>3210</v>
      </c>
      <c r="H426" s="1" t="s">
        <v>1919</v>
      </c>
      <c r="I426" s="1" t="s">
        <v>1005</v>
      </c>
      <c r="J426" s="1" t="s">
        <v>1006</v>
      </c>
      <c r="K426">
        <v>4</v>
      </c>
      <c r="L426" s="2">
        <v>41676</v>
      </c>
      <c r="M426">
        <v>152</v>
      </c>
      <c r="N426" s="1" t="s">
        <v>177</v>
      </c>
      <c r="O426">
        <v>0</v>
      </c>
      <c r="P426" s="1" t="s">
        <v>1027</v>
      </c>
      <c r="Q426">
        <v>0</v>
      </c>
      <c r="R426">
        <v>0</v>
      </c>
      <c r="S426">
        <v>0</v>
      </c>
      <c r="T426">
        <v>123</v>
      </c>
      <c r="U426">
        <v>100</v>
      </c>
      <c r="V426" s="1" t="s">
        <v>3211</v>
      </c>
      <c r="W426">
        <v>0.17</v>
      </c>
      <c r="X426" s="1" t="s">
        <v>1200</v>
      </c>
      <c r="Y426" s="1" t="s">
        <v>3212</v>
      </c>
      <c r="Z426">
        <v>0</v>
      </c>
      <c r="AA426">
        <v>0</v>
      </c>
      <c r="AB426">
        <v>0</v>
      </c>
      <c r="AC426" s="1" t="s">
        <v>3213</v>
      </c>
      <c r="AD426">
        <v>0</v>
      </c>
      <c r="AE426">
        <v>0</v>
      </c>
      <c r="AF426">
        <v>0</v>
      </c>
      <c r="AG426">
        <v>0</v>
      </c>
      <c r="AH426" s="1" t="s">
        <v>177</v>
      </c>
    </row>
    <row r="427" spans="1:34" x14ac:dyDescent="0.25">
      <c r="A427" s="1" t="s">
        <v>31</v>
      </c>
      <c r="B427" s="3">
        <v>3502</v>
      </c>
      <c r="C427" s="2">
        <v>43103</v>
      </c>
      <c r="D427" s="1" t="s">
        <v>32</v>
      </c>
      <c r="E427" s="1" t="s">
        <v>3214</v>
      </c>
      <c r="F427" s="1" t="s">
        <v>3215</v>
      </c>
      <c r="G427" s="1" t="s">
        <v>3216</v>
      </c>
      <c r="H427" s="1" t="s">
        <v>1673</v>
      </c>
      <c r="I427" s="1" t="s">
        <v>1005</v>
      </c>
      <c r="J427" s="1" t="s">
        <v>1006</v>
      </c>
      <c r="K427">
        <v>4</v>
      </c>
      <c r="L427" s="2">
        <v>41648</v>
      </c>
      <c r="M427">
        <v>152</v>
      </c>
      <c r="N427" s="1" t="s">
        <v>2609</v>
      </c>
      <c r="O427">
        <v>0</v>
      </c>
      <c r="P427" s="1" t="s">
        <v>1036</v>
      </c>
      <c r="Q427">
        <v>10</v>
      </c>
      <c r="R427">
        <v>10</v>
      </c>
      <c r="S427">
        <v>0</v>
      </c>
      <c r="T427">
        <v>110</v>
      </c>
      <c r="U427">
        <v>95</v>
      </c>
      <c r="V427" s="1" t="s">
        <v>1091</v>
      </c>
      <c r="W427">
        <v>33</v>
      </c>
      <c r="X427" s="1" t="s">
        <v>3217</v>
      </c>
      <c r="Y427" s="1" t="s">
        <v>1805</v>
      </c>
      <c r="Z427">
        <v>0</v>
      </c>
      <c r="AA427">
        <v>0</v>
      </c>
      <c r="AB427">
        <v>0</v>
      </c>
      <c r="AC427" s="1" t="s">
        <v>3218</v>
      </c>
      <c r="AD427">
        <v>0</v>
      </c>
      <c r="AE427">
        <v>0</v>
      </c>
      <c r="AF427">
        <v>0</v>
      </c>
      <c r="AG427">
        <v>0</v>
      </c>
      <c r="AH427" s="1" t="s">
        <v>177</v>
      </c>
    </row>
    <row r="428" spans="1:34" x14ac:dyDescent="0.25">
      <c r="A428" s="1" t="s">
        <v>31</v>
      </c>
      <c r="B428" s="3">
        <v>3502</v>
      </c>
      <c r="C428" s="2">
        <v>43103</v>
      </c>
      <c r="D428" s="1" t="s">
        <v>32</v>
      </c>
      <c r="E428" s="1" t="s">
        <v>3219</v>
      </c>
      <c r="F428" s="1" t="s">
        <v>3220</v>
      </c>
      <c r="G428" s="1" t="s">
        <v>3221</v>
      </c>
      <c r="H428" s="1" t="s">
        <v>2473</v>
      </c>
      <c r="I428" s="1" t="s">
        <v>1045</v>
      </c>
      <c r="J428" s="1" t="s">
        <v>1006</v>
      </c>
      <c r="K428">
        <v>4</v>
      </c>
      <c r="L428" s="2">
        <v>41775</v>
      </c>
      <c r="M428">
        <v>152</v>
      </c>
      <c r="N428" s="1" t="s">
        <v>177</v>
      </c>
      <c r="O428">
        <v>0</v>
      </c>
      <c r="P428" s="1" t="s">
        <v>1047</v>
      </c>
      <c r="Q428">
        <v>15</v>
      </c>
      <c r="R428">
        <v>25</v>
      </c>
      <c r="S428">
        <v>0</v>
      </c>
      <c r="T428">
        <v>93</v>
      </c>
      <c r="U428">
        <v>87</v>
      </c>
      <c r="V428" s="1" t="s">
        <v>1009</v>
      </c>
      <c r="W428">
        <v>16</v>
      </c>
      <c r="X428" s="1" t="s">
        <v>3222</v>
      </c>
      <c r="Y428" s="1" t="s">
        <v>1976</v>
      </c>
      <c r="Z428">
        <v>0</v>
      </c>
      <c r="AA428">
        <v>0</v>
      </c>
      <c r="AB428">
        <v>0</v>
      </c>
      <c r="AC428" s="1" t="s">
        <v>3223</v>
      </c>
      <c r="AD428">
        <v>0</v>
      </c>
      <c r="AE428">
        <v>0</v>
      </c>
      <c r="AF428">
        <v>0</v>
      </c>
      <c r="AG428">
        <v>0</v>
      </c>
      <c r="AH428" s="1" t="s">
        <v>177</v>
      </c>
    </row>
    <row r="429" spans="1:34" x14ac:dyDescent="0.25">
      <c r="A429" s="1" t="s">
        <v>31</v>
      </c>
      <c r="B429" s="3">
        <v>3502</v>
      </c>
      <c r="C429" s="2">
        <v>43103</v>
      </c>
      <c r="D429" s="1" t="s">
        <v>32</v>
      </c>
      <c r="E429" s="1" t="s">
        <v>3224</v>
      </c>
      <c r="F429" s="1" t="s">
        <v>3225</v>
      </c>
      <c r="G429" s="1" t="s">
        <v>3226</v>
      </c>
      <c r="H429" s="1" t="s">
        <v>3227</v>
      </c>
      <c r="I429" s="1" t="s">
        <v>1045</v>
      </c>
      <c r="J429" s="1" t="s">
        <v>1006</v>
      </c>
      <c r="K429">
        <v>4</v>
      </c>
      <c r="L429" s="2">
        <v>41662</v>
      </c>
      <c r="M429">
        <v>152</v>
      </c>
      <c r="N429" s="1" t="s">
        <v>177</v>
      </c>
      <c r="O429">
        <v>0</v>
      </c>
      <c r="P429" s="1" t="s">
        <v>1056</v>
      </c>
      <c r="Q429">
        <v>1.5</v>
      </c>
      <c r="R429">
        <v>26.5</v>
      </c>
      <c r="S429">
        <v>0</v>
      </c>
      <c r="T429">
        <v>92</v>
      </c>
      <c r="U429">
        <v>86</v>
      </c>
      <c r="V429" s="1" t="s">
        <v>1422</v>
      </c>
      <c r="W429">
        <v>6</v>
      </c>
      <c r="X429" s="1" t="s">
        <v>1902</v>
      </c>
      <c r="Y429" s="1" t="s">
        <v>2300</v>
      </c>
      <c r="Z429">
        <v>0</v>
      </c>
      <c r="AA429">
        <v>0</v>
      </c>
      <c r="AB429">
        <v>0</v>
      </c>
      <c r="AC429" s="1" t="s">
        <v>3228</v>
      </c>
      <c r="AD429">
        <v>0</v>
      </c>
      <c r="AE429">
        <v>0</v>
      </c>
      <c r="AF429">
        <v>0</v>
      </c>
      <c r="AG429">
        <v>0</v>
      </c>
      <c r="AH429" s="1" t="s">
        <v>177</v>
      </c>
    </row>
    <row r="430" spans="1:34" x14ac:dyDescent="0.25">
      <c r="A430" s="1" t="s">
        <v>31</v>
      </c>
      <c r="B430" s="3">
        <v>3502</v>
      </c>
      <c r="C430" s="2">
        <v>43103</v>
      </c>
      <c r="D430" s="1" t="s">
        <v>32</v>
      </c>
      <c r="E430" s="1" t="s">
        <v>3229</v>
      </c>
      <c r="F430" s="1" t="s">
        <v>1225</v>
      </c>
      <c r="G430" s="1" t="s">
        <v>3230</v>
      </c>
      <c r="H430" s="1" t="s">
        <v>3231</v>
      </c>
      <c r="I430" s="1" t="s">
        <v>1045</v>
      </c>
      <c r="J430" s="1" t="s">
        <v>1008</v>
      </c>
      <c r="K430">
        <v>4</v>
      </c>
      <c r="L430" s="2">
        <v>41745</v>
      </c>
      <c r="M430">
        <v>145</v>
      </c>
      <c r="N430" s="1" t="s">
        <v>177</v>
      </c>
      <c r="O430">
        <v>0</v>
      </c>
      <c r="P430" s="1" t="s">
        <v>1066</v>
      </c>
      <c r="Q430">
        <v>24</v>
      </c>
      <c r="R430">
        <v>50.5</v>
      </c>
      <c r="S430">
        <v>0</v>
      </c>
      <c r="T430">
        <v>61</v>
      </c>
      <c r="U430">
        <v>74</v>
      </c>
      <c r="V430" s="1" t="s">
        <v>1135</v>
      </c>
      <c r="W430">
        <v>12</v>
      </c>
      <c r="X430" s="1" t="s">
        <v>3232</v>
      </c>
      <c r="Y430" s="1" t="s">
        <v>1726</v>
      </c>
      <c r="Z430">
        <v>0</v>
      </c>
      <c r="AA430">
        <v>0</v>
      </c>
      <c r="AB430">
        <v>0</v>
      </c>
      <c r="AC430" s="1" t="s">
        <v>3233</v>
      </c>
      <c r="AD430">
        <v>0</v>
      </c>
      <c r="AE430">
        <v>0</v>
      </c>
      <c r="AF430">
        <v>0</v>
      </c>
      <c r="AG430">
        <v>0</v>
      </c>
      <c r="AH430" s="1" t="s">
        <v>177</v>
      </c>
    </row>
    <row r="431" spans="1:34" x14ac:dyDescent="0.25">
      <c r="A431" s="1" t="s">
        <v>31</v>
      </c>
      <c r="B431" s="3">
        <v>3503</v>
      </c>
      <c r="C431" s="2">
        <v>43103</v>
      </c>
      <c r="D431" s="1" t="s">
        <v>32</v>
      </c>
      <c r="E431" s="1" t="s">
        <v>3234</v>
      </c>
      <c r="F431" s="1" t="s">
        <v>1062</v>
      </c>
      <c r="G431" s="1" t="s">
        <v>1063</v>
      </c>
      <c r="H431" s="1" t="s">
        <v>1064</v>
      </c>
      <c r="I431" s="1" t="s">
        <v>1005</v>
      </c>
      <c r="J431" s="1" t="s">
        <v>1006</v>
      </c>
      <c r="K431">
        <v>5</v>
      </c>
      <c r="L431" s="2">
        <v>41368</v>
      </c>
      <c r="M431">
        <v>160</v>
      </c>
      <c r="N431" s="1" t="s">
        <v>177</v>
      </c>
      <c r="O431">
        <v>0</v>
      </c>
      <c r="P431" s="1" t="s">
        <v>1018</v>
      </c>
      <c r="Q431">
        <v>0</v>
      </c>
      <c r="R431">
        <v>0</v>
      </c>
      <c r="S431">
        <v>0</v>
      </c>
      <c r="T431">
        <v>0</v>
      </c>
      <c r="U431">
        <v>0</v>
      </c>
      <c r="V431" s="1" t="s">
        <v>1349</v>
      </c>
      <c r="W431">
        <v>100</v>
      </c>
      <c r="X431" s="1" t="s">
        <v>3235</v>
      </c>
      <c r="Y431" s="1" t="s">
        <v>1465</v>
      </c>
      <c r="Z431">
        <v>0</v>
      </c>
      <c r="AA431">
        <v>0</v>
      </c>
      <c r="AB431">
        <v>0</v>
      </c>
      <c r="AC431" s="1" t="s">
        <v>3236</v>
      </c>
      <c r="AD431">
        <v>0</v>
      </c>
      <c r="AE431">
        <v>0</v>
      </c>
      <c r="AF431">
        <v>0</v>
      </c>
      <c r="AG431">
        <v>0</v>
      </c>
      <c r="AH431" s="1" t="s">
        <v>177</v>
      </c>
    </row>
    <row r="432" spans="1:34" x14ac:dyDescent="0.25">
      <c r="A432" s="1" t="s">
        <v>31</v>
      </c>
      <c r="B432" s="3">
        <v>3503</v>
      </c>
      <c r="C432" s="2">
        <v>43103</v>
      </c>
      <c r="D432" s="1" t="s">
        <v>32</v>
      </c>
      <c r="E432" s="1" t="s">
        <v>3237</v>
      </c>
      <c r="F432" s="1" t="s">
        <v>1062</v>
      </c>
      <c r="G432" s="1" t="s">
        <v>3238</v>
      </c>
      <c r="H432" s="1" t="s">
        <v>1539</v>
      </c>
      <c r="I432" s="1" t="s">
        <v>1005</v>
      </c>
      <c r="J432" s="1" t="s">
        <v>1006</v>
      </c>
      <c r="K432">
        <v>6</v>
      </c>
      <c r="L432" s="2">
        <v>40988</v>
      </c>
      <c r="M432">
        <v>160</v>
      </c>
      <c r="N432" s="1" t="s">
        <v>177</v>
      </c>
      <c r="O432">
        <v>0</v>
      </c>
      <c r="P432" s="1" t="s">
        <v>1018</v>
      </c>
      <c r="Q432">
        <v>0</v>
      </c>
      <c r="R432">
        <v>0</v>
      </c>
      <c r="S432">
        <v>0</v>
      </c>
      <c r="T432">
        <v>0</v>
      </c>
      <c r="U432">
        <v>0</v>
      </c>
      <c r="V432" s="1" t="s">
        <v>1075</v>
      </c>
      <c r="W432">
        <v>10</v>
      </c>
      <c r="X432" s="1" t="s">
        <v>1500</v>
      </c>
      <c r="Y432" s="1" t="s">
        <v>1172</v>
      </c>
      <c r="Z432">
        <v>0</v>
      </c>
      <c r="AA432">
        <v>0</v>
      </c>
      <c r="AB432">
        <v>0</v>
      </c>
      <c r="AC432" s="1" t="s">
        <v>3239</v>
      </c>
      <c r="AD432">
        <v>0</v>
      </c>
      <c r="AE432">
        <v>0</v>
      </c>
      <c r="AF432">
        <v>0</v>
      </c>
      <c r="AG432">
        <v>0</v>
      </c>
      <c r="AH432" s="1" t="s">
        <v>177</v>
      </c>
    </row>
    <row r="433" spans="1:34" x14ac:dyDescent="0.25">
      <c r="A433" s="1" t="s">
        <v>31</v>
      </c>
      <c r="B433" s="3">
        <v>3503</v>
      </c>
      <c r="C433" s="2">
        <v>43103</v>
      </c>
      <c r="D433" s="1" t="s">
        <v>32</v>
      </c>
      <c r="E433" s="1" t="s">
        <v>3240</v>
      </c>
      <c r="F433" s="1" t="s">
        <v>1033</v>
      </c>
      <c r="G433" s="1" t="s">
        <v>3241</v>
      </c>
      <c r="H433" s="1" t="s">
        <v>2238</v>
      </c>
      <c r="I433" s="1" t="s">
        <v>1005</v>
      </c>
      <c r="J433" s="1" t="s">
        <v>1006</v>
      </c>
      <c r="K433">
        <v>6</v>
      </c>
      <c r="L433" s="2">
        <v>41023</v>
      </c>
      <c r="M433">
        <v>160</v>
      </c>
      <c r="N433" s="1" t="s">
        <v>177</v>
      </c>
      <c r="O433">
        <v>0</v>
      </c>
      <c r="P433" s="1" t="s">
        <v>1027</v>
      </c>
      <c r="Q433">
        <v>0</v>
      </c>
      <c r="R433">
        <v>0</v>
      </c>
      <c r="S433">
        <v>0</v>
      </c>
      <c r="T433">
        <v>132</v>
      </c>
      <c r="U433">
        <v>111</v>
      </c>
      <c r="V433" s="1" t="s">
        <v>2198</v>
      </c>
      <c r="W433">
        <v>2</v>
      </c>
      <c r="X433" s="1" t="s">
        <v>1371</v>
      </c>
      <c r="Y433" s="1" t="s">
        <v>1358</v>
      </c>
      <c r="Z433">
        <v>0</v>
      </c>
      <c r="AA433">
        <v>0</v>
      </c>
      <c r="AB433">
        <v>0</v>
      </c>
      <c r="AC433" s="1" t="s">
        <v>3242</v>
      </c>
      <c r="AD433">
        <v>0</v>
      </c>
      <c r="AE433">
        <v>0</v>
      </c>
      <c r="AF433">
        <v>0</v>
      </c>
      <c r="AG433">
        <v>0</v>
      </c>
      <c r="AH433" s="1" t="s">
        <v>177</v>
      </c>
    </row>
    <row r="434" spans="1:34" x14ac:dyDescent="0.25">
      <c r="A434" s="1" t="s">
        <v>31</v>
      </c>
      <c r="B434" s="3">
        <v>3503</v>
      </c>
      <c r="C434" s="2">
        <v>43103</v>
      </c>
      <c r="D434" s="1" t="s">
        <v>32</v>
      </c>
      <c r="E434" s="1" t="s">
        <v>3243</v>
      </c>
      <c r="F434" s="1" t="s">
        <v>1645</v>
      </c>
      <c r="G434" s="1" t="s">
        <v>3244</v>
      </c>
      <c r="H434" s="1" t="s">
        <v>3245</v>
      </c>
      <c r="I434" s="1" t="s">
        <v>1005</v>
      </c>
      <c r="J434" s="1" t="s">
        <v>1055</v>
      </c>
      <c r="K434">
        <v>6</v>
      </c>
      <c r="L434" s="2">
        <v>41040</v>
      </c>
      <c r="M434">
        <v>153</v>
      </c>
      <c r="N434" s="1" t="s">
        <v>177</v>
      </c>
      <c r="O434">
        <v>0</v>
      </c>
      <c r="P434" s="1" t="s">
        <v>1036</v>
      </c>
      <c r="Q434">
        <v>8</v>
      </c>
      <c r="R434">
        <v>8</v>
      </c>
      <c r="S434">
        <v>0</v>
      </c>
      <c r="T434">
        <v>115</v>
      </c>
      <c r="U434">
        <v>107</v>
      </c>
      <c r="V434" s="1" t="s">
        <v>1149</v>
      </c>
      <c r="W434">
        <v>14</v>
      </c>
      <c r="X434" s="1" t="s">
        <v>1902</v>
      </c>
      <c r="Y434" s="1" t="s">
        <v>2300</v>
      </c>
      <c r="Z434">
        <v>0</v>
      </c>
      <c r="AA434">
        <v>0</v>
      </c>
      <c r="AB434">
        <v>0</v>
      </c>
      <c r="AC434" s="1" t="s">
        <v>3246</v>
      </c>
      <c r="AD434">
        <v>0</v>
      </c>
      <c r="AE434">
        <v>0</v>
      </c>
      <c r="AF434">
        <v>0</v>
      </c>
      <c r="AG434">
        <v>0</v>
      </c>
      <c r="AH434" s="1" t="s">
        <v>177</v>
      </c>
    </row>
    <row r="435" spans="1:34" x14ac:dyDescent="0.25">
      <c r="A435" s="1" t="s">
        <v>31</v>
      </c>
      <c r="B435" s="3">
        <v>3503</v>
      </c>
      <c r="C435" s="2">
        <v>43103</v>
      </c>
      <c r="D435" s="1" t="s">
        <v>32</v>
      </c>
      <c r="E435" s="1" t="s">
        <v>3247</v>
      </c>
      <c r="F435" s="1" t="s">
        <v>1033</v>
      </c>
      <c r="G435" s="1" t="s">
        <v>3248</v>
      </c>
      <c r="H435" s="1" t="s">
        <v>1071</v>
      </c>
      <c r="I435" s="1" t="s">
        <v>1005</v>
      </c>
      <c r="J435" s="1" t="s">
        <v>1006</v>
      </c>
      <c r="K435">
        <v>7</v>
      </c>
      <c r="L435" s="2">
        <v>40671</v>
      </c>
      <c r="M435">
        <v>160</v>
      </c>
      <c r="N435" s="1" t="s">
        <v>177</v>
      </c>
      <c r="O435">
        <v>0</v>
      </c>
      <c r="P435" s="1" t="s">
        <v>1047</v>
      </c>
      <c r="Q435">
        <v>12</v>
      </c>
      <c r="R435">
        <v>20</v>
      </c>
      <c r="S435">
        <v>0</v>
      </c>
      <c r="T435">
        <v>110</v>
      </c>
      <c r="U435">
        <v>103</v>
      </c>
      <c r="V435" s="1" t="s">
        <v>1075</v>
      </c>
      <c r="W435">
        <v>10</v>
      </c>
      <c r="X435" s="1" t="s">
        <v>1469</v>
      </c>
      <c r="Y435" s="1" t="s">
        <v>2103</v>
      </c>
      <c r="Z435">
        <v>0</v>
      </c>
      <c r="AA435">
        <v>0</v>
      </c>
      <c r="AB435">
        <v>0</v>
      </c>
      <c r="AC435" s="1" t="s">
        <v>3249</v>
      </c>
      <c r="AD435">
        <v>0</v>
      </c>
      <c r="AE435">
        <v>0</v>
      </c>
      <c r="AF435">
        <v>0</v>
      </c>
      <c r="AG435">
        <v>0</v>
      </c>
      <c r="AH435" s="1" t="s">
        <v>177</v>
      </c>
    </row>
    <row r="436" spans="1:34" x14ac:dyDescent="0.25">
      <c r="A436" s="1" t="s">
        <v>31</v>
      </c>
      <c r="B436" s="3">
        <v>3503</v>
      </c>
      <c r="C436" s="2">
        <v>43103</v>
      </c>
      <c r="D436" s="1" t="s">
        <v>32</v>
      </c>
      <c r="E436" s="1" t="s">
        <v>3250</v>
      </c>
      <c r="F436" s="1" t="s">
        <v>1559</v>
      </c>
      <c r="G436" s="1" t="s">
        <v>3251</v>
      </c>
      <c r="H436" s="1" t="s">
        <v>1260</v>
      </c>
      <c r="I436" s="1" t="s">
        <v>1017</v>
      </c>
      <c r="J436" s="1" t="s">
        <v>1006</v>
      </c>
      <c r="K436">
        <v>6</v>
      </c>
      <c r="L436" s="2">
        <v>40970</v>
      </c>
      <c r="M436">
        <v>160</v>
      </c>
      <c r="N436" s="1" t="s">
        <v>177</v>
      </c>
      <c r="O436">
        <v>0</v>
      </c>
      <c r="P436" s="1" t="s">
        <v>1056</v>
      </c>
      <c r="Q436">
        <v>1.25</v>
      </c>
      <c r="R436">
        <v>21.25</v>
      </c>
      <c r="S436">
        <v>0</v>
      </c>
      <c r="T436">
        <v>109</v>
      </c>
      <c r="U436">
        <v>102</v>
      </c>
      <c r="V436" s="1" t="s">
        <v>1100</v>
      </c>
      <c r="W436">
        <v>20</v>
      </c>
      <c r="X436" s="1" t="s">
        <v>1401</v>
      </c>
      <c r="Y436" s="1" t="s">
        <v>1656</v>
      </c>
      <c r="Z436">
        <v>0</v>
      </c>
      <c r="AA436">
        <v>0</v>
      </c>
      <c r="AB436">
        <v>0</v>
      </c>
      <c r="AC436" s="1" t="s">
        <v>3252</v>
      </c>
      <c r="AD436">
        <v>0</v>
      </c>
      <c r="AE436">
        <v>0</v>
      </c>
      <c r="AF436">
        <v>0</v>
      </c>
      <c r="AG436">
        <v>0</v>
      </c>
      <c r="AH436" s="1" t="s">
        <v>177</v>
      </c>
    </row>
    <row r="437" spans="1:34" x14ac:dyDescent="0.25">
      <c r="A437" s="1" t="s">
        <v>31</v>
      </c>
      <c r="B437" s="3">
        <v>3503</v>
      </c>
      <c r="C437" s="2">
        <v>43103</v>
      </c>
      <c r="D437" s="1" t="s">
        <v>32</v>
      </c>
      <c r="E437" s="1" t="s">
        <v>3253</v>
      </c>
      <c r="F437" s="1" t="s">
        <v>1645</v>
      </c>
      <c r="G437" s="1" t="s">
        <v>3254</v>
      </c>
      <c r="H437" s="1" t="s">
        <v>1420</v>
      </c>
      <c r="I437" s="1" t="s">
        <v>1005</v>
      </c>
      <c r="J437" s="1" t="s">
        <v>1006</v>
      </c>
      <c r="K437">
        <v>5</v>
      </c>
      <c r="L437" s="2">
        <v>41380</v>
      </c>
      <c r="M437">
        <v>160</v>
      </c>
      <c r="N437" s="1" t="s">
        <v>177</v>
      </c>
      <c r="O437">
        <v>0</v>
      </c>
      <c r="P437" s="1" t="s">
        <v>1066</v>
      </c>
      <c r="Q437">
        <v>1</v>
      </c>
      <c r="R437">
        <v>22.25</v>
      </c>
      <c r="S437">
        <v>0</v>
      </c>
      <c r="T437">
        <v>108</v>
      </c>
      <c r="U437">
        <v>102</v>
      </c>
      <c r="V437" s="1" t="s">
        <v>1140</v>
      </c>
      <c r="W437">
        <v>3.5</v>
      </c>
      <c r="X437" s="1" t="s">
        <v>1363</v>
      </c>
      <c r="Y437" s="1" t="s">
        <v>1364</v>
      </c>
      <c r="Z437">
        <v>0</v>
      </c>
      <c r="AA437">
        <v>0</v>
      </c>
      <c r="AB437">
        <v>0</v>
      </c>
      <c r="AC437" s="1" t="s">
        <v>3255</v>
      </c>
      <c r="AD437">
        <v>0</v>
      </c>
      <c r="AE437">
        <v>0</v>
      </c>
      <c r="AF437">
        <v>0</v>
      </c>
      <c r="AG437">
        <v>0</v>
      </c>
      <c r="AH437" s="1" t="s">
        <v>177</v>
      </c>
    </row>
    <row r="438" spans="1:34" x14ac:dyDescent="0.25">
      <c r="A438" s="1" t="s">
        <v>31</v>
      </c>
      <c r="B438" s="3">
        <v>3503</v>
      </c>
      <c r="C438" s="2">
        <v>43103</v>
      </c>
      <c r="D438" s="1" t="s">
        <v>32</v>
      </c>
      <c r="E438" s="1" t="s">
        <v>3256</v>
      </c>
      <c r="F438" s="1" t="s">
        <v>1208</v>
      </c>
      <c r="G438" s="1" t="s">
        <v>3257</v>
      </c>
      <c r="H438" s="1" t="s">
        <v>1682</v>
      </c>
      <c r="I438" s="1" t="s">
        <v>1005</v>
      </c>
      <c r="J438" s="1" t="s">
        <v>1006</v>
      </c>
      <c r="K438">
        <v>6</v>
      </c>
      <c r="L438" s="2">
        <v>41034</v>
      </c>
      <c r="M438">
        <v>160</v>
      </c>
      <c r="N438" s="1" t="s">
        <v>177</v>
      </c>
      <c r="O438">
        <v>0</v>
      </c>
      <c r="P438" s="1" t="s">
        <v>1148</v>
      </c>
      <c r="Q438">
        <v>2</v>
      </c>
      <c r="R438">
        <v>24.25</v>
      </c>
      <c r="S438">
        <v>122</v>
      </c>
      <c r="T438">
        <v>106</v>
      </c>
      <c r="U438">
        <v>101</v>
      </c>
      <c r="V438" s="1" t="s">
        <v>1253</v>
      </c>
      <c r="W438">
        <v>8</v>
      </c>
      <c r="X438" s="1" t="s">
        <v>1341</v>
      </c>
      <c r="Y438" s="1" t="s">
        <v>1342</v>
      </c>
      <c r="Z438">
        <v>0</v>
      </c>
      <c r="AA438">
        <v>0</v>
      </c>
      <c r="AB438">
        <v>0</v>
      </c>
      <c r="AC438" s="1" t="s">
        <v>3258</v>
      </c>
      <c r="AD438">
        <v>0</v>
      </c>
      <c r="AE438">
        <v>0</v>
      </c>
      <c r="AF438">
        <v>0</v>
      </c>
      <c r="AG438">
        <v>0</v>
      </c>
      <c r="AH438" s="1" t="s">
        <v>177</v>
      </c>
    </row>
    <row r="439" spans="1:34" x14ac:dyDescent="0.25">
      <c r="A439" s="1" t="s">
        <v>31</v>
      </c>
      <c r="B439" s="3">
        <v>3503</v>
      </c>
      <c r="C439" s="2">
        <v>43103</v>
      </c>
      <c r="D439" s="1" t="s">
        <v>32</v>
      </c>
      <c r="E439" s="1" t="s">
        <v>3259</v>
      </c>
      <c r="F439" s="1" t="s">
        <v>1313</v>
      </c>
      <c r="G439" s="1" t="s">
        <v>3260</v>
      </c>
      <c r="H439" s="1" t="s">
        <v>3261</v>
      </c>
      <c r="I439" s="1" t="s">
        <v>1045</v>
      </c>
      <c r="J439" s="1" t="s">
        <v>1006</v>
      </c>
      <c r="K439">
        <v>7</v>
      </c>
      <c r="L439" s="2">
        <v>40639</v>
      </c>
      <c r="M439">
        <v>160</v>
      </c>
      <c r="N439" s="1" t="s">
        <v>177</v>
      </c>
      <c r="O439">
        <v>0</v>
      </c>
      <c r="P439" s="1" t="s">
        <v>1155</v>
      </c>
      <c r="Q439">
        <v>0.3</v>
      </c>
      <c r="R439">
        <v>24.55</v>
      </c>
      <c r="S439">
        <v>0</v>
      </c>
      <c r="T439">
        <v>105</v>
      </c>
      <c r="U439">
        <v>101</v>
      </c>
      <c r="V439" s="1" t="s">
        <v>1100</v>
      </c>
      <c r="W439">
        <v>20</v>
      </c>
      <c r="X439" s="1" t="s">
        <v>2108</v>
      </c>
      <c r="Y439" s="1" t="s">
        <v>1797</v>
      </c>
      <c r="Z439">
        <v>0</v>
      </c>
      <c r="AA439">
        <v>0</v>
      </c>
      <c r="AB439">
        <v>0</v>
      </c>
      <c r="AC439" s="1" t="s">
        <v>3262</v>
      </c>
      <c r="AD439">
        <v>0</v>
      </c>
      <c r="AE439">
        <v>0</v>
      </c>
      <c r="AF439">
        <v>0</v>
      </c>
      <c r="AG439">
        <v>0</v>
      </c>
      <c r="AH439" s="1" t="s">
        <v>177</v>
      </c>
    </row>
    <row r="440" spans="1:34" x14ac:dyDescent="0.25">
      <c r="A440" s="1" t="s">
        <v>31</v>
      </c>
      <c r="B440" s="3">
        <v>3503</v>
      </c>
      <c r="C440" s="2">
        <v>43103</v>
      </c>
      <c r="D440" s="1" t="s">
        <v>32</v>
      </c>
      <c r="E440" s="1" t="s">
        <v>3263</v>
      </c>
      <c r="F440" s="1" t="s">
        <v>1645</v>
      </c>
      <c r="G440" s="1" t="s">
        <v>3264</v>
      </c>
      <c r="H440" s="1" t="s">
        <v>3265</v>
      </c>
      <c r="I440" s="1" t="s">
        <v>1005</v>
      </c>
      <c r="J440" s="1" t="s">
        <v>1006</v>
      </c>
      <c r="K440">
        <v>6</v>
      </c>
      <c r="L440" s="2">
        <v>41059</v>
      </c>
      <c r="M440">
        <v>160</v>
      </c>
      <c r="N440" s="1" t="s">
        <v>177</v>
      </c>
      <c r="O440">
        <v>0</v>
      </c>
      <c r="P440" s="1" t="s">
        <v>1356</v>
      </c>
      <c r="Q440">
        <v>10</v>
      </c>
      <c r="R440">
        <v>34.549999999999997</v>
      </c>
      <c r="S440">
        <v>0</v>
      </c>
      <c r="T440">
        <v>95</v>
      </c>
      <c r="U440">
        <v>97</v>
      </c>
      <c r="V440" s="1" t="s">
        <v>1349</v>
      </c>
      <c r="W440">
        <v>100</v>
      </c>
      <c r="X440" s="1" t="s">
        <v>3266</v>
      </c>
      <c r="Y440" s="1" t="s">
        <v>1735</v>
      </c>
      <c r="Z440">
        <v>0</v>
      </c>
      <c r="AA440">
        <v>0</v>
      </c>
      <c r="AB440">
        <v>0</v>
      </c>
      <c r="AC440" s="1" t="s">
        <v>3267</v>
      </c>
      <c r="AD440">
        <v>0</v>
      </c>
      <c r="AE440">
        <v>0</v>
      </c>
      <c r="AF440">
        <v>0</v>
      </c>
      <c r="AG440">
        <v>0</v>
      </c>
      <c r="AH440" s="1" t="s">
        <v>177</v>
      </c>
    </row>
    <row r="441" spans="1:34" x14ac:dyDescent="0.25">
      <c r="A441" s="1" t="s">
        <v>31</v>
      </c>
      <c r="B441" s="3">
        <v>3503</v>
      </c>
      <c r="C441" s="2">
        <v>43103</v>
      </c>
      <c r="D441" s="1" t="s">
        <v>32</v>
      </c>
      <c r="E441" s="1" t="s">
        <v>3268</v>
      </c>
      <c r="F441" s="1" t="s">
        <v>3269</v>
      </c>
      <c r="G441" s="1" t="s">
        <v>3270</v>
      </c>
      <c r="H441" s="1" t="s">
        <v>3271</v>
      </c>
      <c r="I441" s="1" t="s">
        <v>1005</v>
      </c>
      <c r="J441" s="1" t="s">
        <v>1006</v>
      </c>
      <c r="K441">
        <v>6</v>
      </c>
      <c r="L441" s="2">
        <v>41019</v>
      </c>
      <c r="M441">
        <v>160</v>
      </c>
      <c r="N441" s="1" t="s">
        <v>1191</v>
      </c>
      <c r="O441">
        <v>0</v>
      </c>
      <c r="P441" s="1" t="s">
        <v>1599</v>
      </c>
      <c r="Q441">
        <v>0.3</v>
      </c>
      <c r="R441">
        <v>34.85</v>
      </c>
      <c r="S441">
        <v>0</v>
      </c>
      <c r="T441">
        <v>95</v>
      </c>
      <c r="U441">
        <v>97</v>
      </c>
      <c r="V441" s="1" t="s">
        <v>1149</v>
      </c>
      <c r="W441">
        <v>14</v>
      </c>
      <c r="X441" s="1" t="s">
        <v>1577</v>
      </c>
      <c r="Y441" s="1" t="s">
        <v>1309</v>
      </c>
      <c r="Z441">
        <v>0</v>
      </c>
      <c r="AA441">
        <v>0</v>
      </c>
      <c r="AB441">
        <v>0</v>
      </c>
      <c r="AC441" s="1" t="s">
        <v>3272</v>
      </c>
      <c r="AD441">
        <v>0</v>
      </c>
      <c r="AE441">
        <v>0</v>
      </c>
      <c r="AF441">
        <v>0</v>
      </c>
      <c r="AG441">
        <v>0</v>
      </c>
      <c r="AH441" s="1" t="s">
        <v>177</v>
      </c>
    </row>
    <row r="442" spans="1:34" x14ac:dyDescent="0.25">
      <c r="A442" s="1" t="s">
        <v>31</v>
      </c>
      <c r="B442" s="3">
        <v>3503</v>
      </c>
      <c r="C442" s="2">
        <v>43103</v>
      </c>
      <c r="D442" s="1" t="s">
        <v>32</v>
      </c>
      <c r="E442" s="1" t="s">
        <v>3273</v>
      </c>
      <c r="F442" s="1" t="s">
        <v>1645</v>
      </c>
      <c r="G442" s="1" t="s">
        <v>3274</v>
      </c>
      <c r="H442" s="1" t="s">
        <v>1404</v>
      </c>
      <c r="I442" s="1" t="s">
        <v>1005</v>
      </c>
      <c r="J442" s="1" t="s">
        <v>1006</v>
      </c>
      <c r="K442">
        <v>6</v>
      </c>
      <c r="L442" s="2">
        <v>41016</v>
      </c>
      <c r="M442">
        <v>160</v>
      </c>
      <c r="N442" s="1" t="s">
        <v>177</v>
      </c>
      <c r="O442">
        <v>0</v>
      </c>
      <c r="P442" s="1" t="s">
        <v>1604</v>
      </c>
      <c r="Q442">
        <v>25</v>
      </c>
      <c r="R442">
        <v>59.85</v>
      </c>
      <c r="S442">
        <v>0</v>
      </c>
      <c r="T442">
        <v>70</v>
      </c>
      <c r="U442">
        <v>88</v>
      </c>
      <c r="V442" s="1" t="s">
        <v>1106</v>
      </c>
      <c r="W442">
        <v>50</v>
      </c>
      <c r="X442" s="1" t="s">
        <v>1320</v>
      </c>
      <c r="Y442" s="1" t="s">
        <v>1321</v>
      </c>
      <c r="Z442">
        <v>0</v>
      </c>
      <c r="AA442">
        <v>0</v>
      </c>
      <c r="AB442">
        <v>0</v>
      </c>
      <c r="AC442" s="1" t="s">
        <v>3275</v>
      </c>
      <c r="AD442">
        <v>0</v>
      </c>
      <c r="AE442">
        <v>0</v>
      </c>
      <c r="AF442">
        <v>0</v>
      </c>
      <c r="AG442">
        <v>0</v>
      </c>
      <c r="AH442" s="1" t="s">
        <v>177</v>
      </c>
    </row>
    <row r="443" spans="1:34" x14ac:dyDescent="0.25">
      <c r="A443" s="1" t="s">
        <v>31</v>
      </c>
      <c r="B443" s="3">
        <v>3503</v>
      </c>
      <c r="C443" s="2">
        <v>43103</v>
      </c>
      <c r="D443" s="1" t="s">
        <v>32</v>
      </c>
      <c r="E443" s="1" t="s">
        <v>3276</v>
      </c>
      <c r="F443" s="1" t="s">
        <v>1208</v>
      </c>
      <c r="G443" s="1" t="s">
        <v>3277</v>
      </c>
      <c r="H443" s="1" t="s">
        <v>1062</v>
      </c>
      <c r="I443" s="1" t="s">
        <v>1005</v>
      </c>
      <c r="J443" s="1" t="s">
        <v>1006</v>
      </c>
      <c r="K443">
        <v>6</v>
      </c>
      <c r="L443" s="2">
        <v>41011</v>
      </c>
      <c r="M443">
        <v>160</v>
      </c>
      <c r="N443" s="1" t="s">
        <v>177</v>
      </c>
      <c r="O443">
        <v>0</v>
      </c>
      <c r="P443" s="1" t="s">
        <v>1610</v>
      </c>
      <c r="Q443">
        <v>0.2</v>
      </c>
      <c r="R443">
        <v>60.05</v>
      </c>
      <c r="S443">
        <v>0</v>
      </c>
      <c r="T443">
        <v>70</v>
      </c>
      <c r="U443">
        <v>88</v>
      </c>
      <c r="V443" s="1" t="s">
        <v>1112</v>
      </c>
      <c r="W443">
        <v>7</v>
      </c>
      <c r="X443" s="1" t="s">
        <v>1320</v>
      </c>
      <c r="Y443" s="1" t="s">
        <v>3212</v>
      </c>
      <c r="Z443">
        <v>0</v>
      </c>
      <c r="AA443">
        <v>0</v>
      </c>
      <c r="AB443">
        <v>0</v>
      </c>
      <c r="AC443" s="1" t="s">
        <v>3278</v>
      </c>
      <c r="AD443">
        <v>0</v>
      </c>
      <c r="AE443">
        <v>0</v>
      </c>
      <c r="AF443">
        <v>0</v>
      </c>
      <c r="AG443">
        <v>0</v>
      </c>
      <c r="AH443" s="1" t="s">
        <v>177</v>
      </c>
    </row>
    <row r="444" spans="1:34" x14ac:dyDescent="0.25">
      <c r="A444" s="1" t="s">
        <v>31</v>
      </c>
      <c r="B444" s="3">
        <v>3503</v>
      </c>
      <c r="C444" s="2">
        <v>43103</v>
      </c>
      <c r="D444" s="1" t="s">
        <v>32</v>
      </c>
      <c r="E444" s="1" t="s">
        <v>3279</v>
      </c>
      <c r="F444" s="1" t="s">
        <v>3280</v>
      </c>
      <c r="G444" s="1" t="s">
        <v>3281</v>
      </c>
      <c r="H444" s="1" t="s">
        <v>1062</v>
      </c>
      <c r="I444" s="1" t="s">
        <v>1005</v>
      </c>
      <c r="J444" s="1" t="s">
        <v>1006</v>
      </c>
      <c r="K444">
        <v>6</v>
      </c>
      <c r="L444" s="2">
        <v>41031</v>
      </c>
      <c r="M444">
        <v>160</v>
      </c>
      <c r="N444" s="1" t="s">
        <v>177</v>
      </c>
      <c r="O444">
        <v>0</v>
      </c>
      <c r="P444" s="1" t="s">
        <v>1617</v>
      </c>
      <c r="Q444">
        <v>5</v>
      </c>
      <c r="R444">
        <v>65.05</v>
      </c>
      <c r="S444">
        <v>0</v>
      </c>
      <c r="T444">
        <v>65</v>
      </c>
      <c r="U444">
        <v>86</v>
      </c>
      <c r="V444" s="1" t="s">
        <v>1303</v>
      </c>
      <c r="W444">
        <v>25</v>
      </c>
      <c r="X444" s="1" t="s">
        <v>3282</v>
      </c>
      <c r="Y444" s="1" t="s">
        <v>1872</v>
      </c>
      <c r="Z444">
        <v>0</v>
      </c>
      <c r="AA444">
        <v>0</v>
      </c>
      <c r="AB444">
        <v>0</v>
      </c>
      <c r="AC444" s="1" t="s">
        <v>3283</v>
      </c>
      <c r="AD444">
        <v>0</v>
      </c>
      <c r="AE444">
        <v>0</v>
      </c>
      <c r="AF444">
        <v>0</v>
      </c>
      <c r="AG444">
        <v>0</v>
      </c>
      <c r="AH444" s="1" t="s">
        <v>177</v>
      </c>
    </row>
    <row r="445" spans="1:34" x14ac:dyDescent="0.25">
      <c r="A445" s="1" t="s">
        <v>31</v>
      </c>
      <c r="B445" s="3">
        <v>3503</v>
      </c>
      <c r="C445" s="2">
        <v>43103</v>
      </c>
      <c r="D445" s="1" t="s">
        <v>32</v>
      </c>
      <c r="E445" s="1" t="s">
        <v>3284</v>
      </c>
      <c r="F445" s="1" t="s">
        <v>1753</v>
      </c>
      <c r="G445" s="1" t="s">
        <v>3285</v>
      </c>
      <c r="H445" s="1" t="s">
        <v>3286</v>
      </c>
      <c r="I445" s="1" t="s">
        <v>1005</v>
      </c>
      <c r="J445" s="1" t="s">
        <v>1006</v>
      </c>
      <c r="K445">
        <v>6</v>
      </c>
      <c r="L445" s="2">
        <v>41036</v>
      </c>
      <c r="M445">
        <v>160</v>
      </c>
      <c r="N445" s="1" t="s">
        <v>177</v>
      </c>
      <c r="O445">
        <v>0</v>
      </c>
      <c r="P445" s="1" t="s">
        <v>1623</v>
      </c>
      <c r="Q445">
        <v>6</v>
      </c>
      <c r="R445">
        <v>71.05</v>
      </c>
      <c r="S445">
        <v>0</v>
      </c>
      <c r="T445">
        <v>59</v>
      </c>
      <c r="U445">
        <v>83</v>
      </c>
      <c r="V445" s="1" t="s">
        <v>1192</v>
      </c>
      <c r="W445">
        <v>66</v>
      </c>
      <c r="X445" s="1" t="s">
        <v>1254</v>
      </c>
      <c r="Y445" s="1" t="s">
        <v>1255</v>
      </c>
      <c r="Z445">
        <v>0</v>
      </c>
      <c r="AA445">
        <v>0</v>
      </c>
      <c r="AB445">
        <v>0</v>
      </c>
      <c r="AC445" s="1" t="s">
        <v>3287</v>
      </c>
      <c r="AD445">
        <v>0</v>
      </c>
      <c r="AE445">
        <v>0</v>
      </c>
      <c r="AF445">
        <v>0</v>
      </c>
      <c r="AG445">
        <v>0</v>
      </c>
      <c r="AH445" s="1" t="s">
        <v>177</v>
      </c>
    </row>
    <row r="446" spans="1:34" x14ac:dyDescent="0.25">
      <c r="A446" s="1" t="s">
        <v>31</v>
      </c>
      <c r="B446" s="3">
        <v>3504</v>
      </c>
      <c r="C446" s="2">
        <v>43103</v>
      </c>
      <c r="D446" s="1" t="s">
        <v>45</v>
      </c>
      <c r="E446" s="1" t="s">
        <v>3288</v>
      </c>
      <c r="F446" s="1" t="s">
        <v>1354</v>
      </c>
      <c r="G446" s="1" t="s">
        <v>3289</v>
      </c>
      <c r="H446" s="1" t="s">
        <v>1062</v>
      </c>
      <c r="I446" s="1" t="s">
        <v>1205</v>
      </c>
      <c r="J446" s="1" t="s">
        <v>1055</v>
      </c>
      <c r="K446">
        <v>7</v>
      </c>
      <c r="L446" s="2">
        <v>40692</v>
      </c>
      <c r="M446">
        <v>144</v>
      </c>
      <c r="N446" s="1" t="s">
        <v>177</v>
      </c>
      <c r="O446">
        <v>0</v>
      </c>
      <c r="P446" s="1" t="s">
        <v>1008</v>
      </c>
      <c r="Q446">
        <v>0</v>
      </c>
      <c r="R446">
        <v>0</v>
      </c>
      <c r="S446">
        <v>115</v>
      </c>
      <c r="T446">
        <v>120</v>
      </c>
      <c r="U446">
        <v>0</v>
      </c>
      <c r="V446" s="1" t="s">
        <v>1760</v>
      </c>
      <c r="W446">
        <v>2.25</v>
      </c>
      <c r="X446" s="1" t="s">
        <v>1582</v>
      </c>
      <c r="Y446" s="1" t="s">
        <v>1321</v>
      </c>
      <c r="Z446">
        <v>0</v>
      </c>
      <c r="AA446">
        <v>0</v>
      </c>
      <c r="AB446">
        <v>0</v>
      </c>
      <c r="AC446" s="1" t="s">
        <v>3290</v>
      </c>
      <c r="AD446">
        <v>0</v>
      </c>
      <c r="AE446">
        <v>0</v>
      </c>
      <c r="AF446">
        <v>0</v>
      </c>
      <c r="AG446">
        <v>0</v>
      </c>
      <c r="AH446" s="1" t="s">
        <v>177</v>
      </c>
    </row>
    <row r="447" spans="1:34" x14ac:dyDescent="0.25">
      <c r="A447" s="1" t="s">
        <v>31</v>
      </c>
      <c r="B447" s="3">
        <v>3504</v>
      </c>
      <c r="C447" s="2">
        <v>43103</v>
      </c>
      <c r="D447" s="1" t="s">
        <v>45</v>
      </c>
      <c r="E447" s="1" t="s">
        <v>3291</v>
      </c>
      <c r="F447" s="1" t="s">
        <v>2354</v>
      </c>
      <c r="G447" s="1" t="s">
        <v>3292</v>
      </c>
      <c r="H447" s="1" t="s">
        <v>2052</v>
      </c>
      <c r="I447" s="1" t="s">
        <v>1017</v>
      </c>
      <c r="J447" s="1" t="s">
        <v>1006</v>
      </c>
      <c r="K447">
        <v>6</v>
      </c>
      <c r="L447" s="2">
        <v>41048</v>
      </c>
      <c r="M447">
        <v>159</v>
      </c>
      <c r="N447" s="1" t="s">
        <v>177</v>
      </c>
      <c r="O447">
        <v>0</v>
      </c>
      <c r="P447" s="1" t="s">
        <v>1027</v>
      </c>
      <c r="Q447">
        <v>0</v>
      </c>
      <c r="R447">
        <v>0</v>
      </c>
      <c r="S447">
        <v>130</v>
      </c>
      <c r="T447">
        <v>144</v>
      </c>
      <c r="U447">
        <v>107</v>
      </c>
      <c r="V447" s="1" t="s">
        <v>1529</v>
      </c>
      <c r="W447">
        <v>4.5</v>
      </c>
      <c r="X447" s="1" t="s">
        <v>1389</v>
      </c>
      <c r="Y447" s="1" t="s">
        <v>1726</v>
      </c>
      <c r="Z447">
        <v>0</v>
      </c>
      <c r="AA447">
        <v>0</v>
      </c>
      <c r="AB447">
        <v>0</v>
      </c>
      <c r="AC447" s="1" t="s">
        <v>3293</v>
      </c>
      <c r="AD447">
        <v>0</v>
      </c>
      <c r="AE447">
        <v>0</v>
      </c>
      <c r="AF447">
        <v>0</v>
      </c>
      <c r="AG447">
        <v>0</v>
      </c>
      <c r="AH447" s="1" t="s">
        <v>177</v>
      </c>
    </row>
    <row r="448" spans="1:34" x14ac:dyDescent="0.25">
      <c r="A448" s="1" t="s">
        <v>31</v>
      </c>
      <c r="B448" s="3">
        <v>3504</v>
      </c>
      <c r="C448" s="2">
        <v>43103</v>
      </c>
      <c r="D448" s="1" t="s">
        <v>45</v>
      </c>
      <c r="E448" s="1" t="s">
        <v>3294</v>
      </c>
      <c r="F448" s="1" t="s">
        <v>1324</v>
      </c>
      <c r="G448" s="1" t="s">
        <v>3295</v>
      </c>
      <c r="H448" s="1" t="s">
        <v>1504</v>
      </c>
      <c r="I448" s="1" t="s">
        <v>1205</v>
      </c>
      <c r="J448" s="1" t="s">
        <v>1055</v>
      </c>
      <c r="K448">
        <v>7</v>
      </c>
      <c r="L448" s="2">
        <v>40683</v>
      </c>
      <c r="M448">
        <v>144</v>
      </c>
      <c r="N448" s="1" t="s">
        <v>1007</v>
      </c>
      <c r="O448">
        <v>0</v>
      </c>
      <c r="P448" s="1" t="s">
        <v>1036</v>
      </c>
      <c r="Q448">
        <v>11</v>
      </c>
      <c r="R448">
        <v>11</v>
      </c>
      <c r="S448">
        <v>115</v>
      </c>
      <c r="T448">
        <v>120</v>
      </c>
      <c r="U448">
        <v>101</v>
      </c>
      <c r="V448" s="1" t="s">
        <v>1813</v>
      </c>
      <c r="W448">
        <v>6.5</v>
      </c>
      <c r="X448" s="1" t="s">
        <v>1902</v>
      </c>
      <c r="Y448" s="1" t="s">
        <v>2300</v>
      </c>
      <c r="Z448">
        <v>0</v>
      </c>
      <c r="AA448">
        <v>0</v>
      </c>
      <c r="AB448">
        <v>0</v>
      </c>
      <c r="AC448" s="1" t="s">
        <v>3296</v>
      </c>
      <c r="AD448">
        <v>0</v>
      </c>
      <c r="AE448">
        <v>0</v>
      </c>
      <c r="AF448">
        <v>0</v>
      </c>
      <c r="AG448">
        <v>0</v>
      </c>
      <c r="AH448" s="1" t="s">
        <v>177</v>
      </c>
    </row>
    <row r="449" spans="1:34" x14ac:dyDescent="0.25">
      <c r="A449" s="1" t="s">
        <v>31</v>
      </c>
      <c r="B449" s="3">
        <v>3504</v>
      </c>
      <c r="C449" s="2">
        <v>43103</v>
      </c>
      <c r="D449" s="1" t="s">
        <v>45</v>
      </c>
      <c r="E449" s="1" t="s">
        <v>3297</v>
      </c>
      <c r="F449" s="1" t="s">
        <v>3298</v>
      </c>
      <c r="G449" s="1" t="s">
        <v>3299</v>
      </c>
      <c r="H449" s="1" t="s">
        <v>1456</v>
      </c>
      <c r="I449" s="1" t="s">
        <v>1005</v>
      </c>
      <c r="J449" s="1" t="s">
        <v>1006</v>
      </c>
      <c r="K449">
        <v>6</v>
      </c>
      <c r="L449" s="2">
        <v>40985</v>
      </c>
      <c r="M449">
        <v>151</v>
      </c>
      <c r="N449" s="1" t="s">
        <v>1065</v>
      </c>
      <c r="O449">
        <v>0</v>
      </c>
      <c r="P449" s="1" t="s">
        <v>1047</v>
      </c>
      <c r="Q449">
        <v>15</v>
      </c>
      <c r="R449">
        <v>26</v>
      </c>
      <c r="S449">
        <v>122</v>
      </c>
      <c r="T449">
        <v>114</v>
      </c>
      <c r="U449">
        <v>94</v>
      </c>
      <c r="V449" s="1" t="s">
        <v>1379</v>
      </c>
      <c r="W449">
        <v>2.5</v>
      </c>
      <c r="X449" s="1" t="s">
        <v>3217</v>
      </c>
      <c r="Y449" s="1" t="s">
        <v>1805</v>
      </c>
      <c r="Z449">
        <v>0</v>
      </c>
      <c r="AA449">
        <v>0</v>
      </c>
      <c r="AB449">
        <v>0</v>
      </c>
      <c r="AC449" s="1" t="s">
        <v>3300</v>
      </c>
      <c r="AD449">
        <v>0</v>
      </c>
      <c r="AE449">
        <v>0</v>
      </c>
      <c r="AF449">
        <v>0</v>
      </c>
      <c r="AG449">
        <v>0</v>
      </c>
      <c r="AH449" s="1" t="s">
        <v>177</v>
      </c>
    </row>
    <row r="450" spans="1:34" x14ac:dyDescent="0.25">
      <c r="A450" s="1" t="s">
        <v>31</v>
      </c>
      <c r="B450" s="3">
        <v>3504</v>
      </c>
      <c r="C450" s="2">
        <v>43103</v>
      </c>
      <c r="D450" s="1" t="s">
        <v>45</v>
      </c>
      <c r="E450" s="1" t="s">
        <v>3301</v>
      </c>
      <c r="F450" s="1" t="s">
        <v>3302</v>
      </c>
      <c r="G450" s="1" t="s">
        <v>3303</v>
      </c>
      <c r="H450" s="1" t="s">
        <v>2279</v>
      </c>
      <c r="I450" s="1" t="s">
        <v>1017</v>
      </c>
      <c r="J450" s="1" t="s">
        <v>1006</v>
      </c>
      <c r="K450">
        <v>6</v>
      </c>
      <c r="L450" s="2">
        <v>41067</v>
      </c>
      <c r="M450">
        <v>151</v>
      </c>
      <c r="N450" s="1" t="s">
        <v>1007</v>
      </c>
      <c r="O450">
        <v>0</v>
      </c>
      <c r="P450" s="1" t="s">
        <v>1056</v>
      </c>
      <c r="Q450">
        <v>18</v>
      </c>
      <c r="R450">
        <v>44</v>
      </c>
      <c r="S450">
        <v>122</v>
      </c>
      <c r="T450">
        <v>95</v>
      </c>
      <c r="U450">
        <v>85</v>
      </c>
      <c r="V450" s="1" t="s">
        <v>1185</v>
      </c>
      <c r="W450">
        <v>5.5</v>
      </c>
      <c r="X450" s="1" t="s">
        <v>2108</v>
      </c>
      <c r="Y450" s="1" t="s">
        <v>1797</v>
      </c>
      <c r="Z450">
        <v>0</v>
      </c>
      <c r="AA450">
        <v>0</v>
      </c>
      <c r="AB450">
        <v>0</v>
      </c>
      <c r="AC450" s="1" t="s">
        <v>3304</v>
      </c>
      <c r="AD450">
        <v>0</v>
      </c>
      <c r="AE450">
        <v>0</v>
      </c>
      <c r="AF450">
        <v>0</v>
      </c>
      <c r="AG450">
        <v>0</v>
      </c>
      <c r="AH450" s="1" t="s">
        <v>177</v>
      </c>
    </row>
    <row r="451" spans="1:34" x14ac:dyDescent="0.25">
      <c r="A451" s="1" t="s">
        <v>31</v>
      </c>
      <c r="B451" s="3">
        <v>3504</v>
      </c>
      <c r="C451" s="2">
        <v>43103</v>
      </c>
      <c r="D451" s="1" t="s">
        <v>45</v>
      </c>
      <c r="E451" s="1" t="s">
        <v>3305</v>
      </c>
      <c r="F451" s="1" t="s">
        <v>1539</v>
      </c>
      <c r="G451" s="1" t="s">
        <v>3306</v>
      </c>
      <c r="H451" s="1" t="s">
        <v>1440</v>
      </c>
      <c r="I451" s="1" t="s">
        <v>1005</v>
      </c>
      <c r="J451" s="1" t="s">
        <v>1006</v>
      </c>
      <c r="K451">
        <v>9</v>
      </c>
      <c r="L451" s="2">
        <v>39893</v>
      </c>
      <c r="M451">
        <v>146</v>
      </c>
      <c r="N451" s="1" t="s">
        <v>1191</v>
      </c>
      <c r="O451">
        <v>0</v>
      </c>
      <c r="P451" s="1" t="s">
        <v>1066</v>
      </c>
      <c r="Q451">
        <v>11</v>
      </c>
      <c r="R451">
        <v>55</v>
      </c>
      <c r="S451">
        <v>120</v>
      </c>
      <c r="T451">
        <v>79</v>
      </c>
      <c r="U451">
        <v>79</v>
      </c>
      <c r="V451" s="1" t="s">
        <v>1135</v>
      </c>
      <c r="W451">
        <v>12</v>
      </c>
      <c r="X451" s="1" t="s">
        <v>1464</v>
      </c>
      <c r="Y451" s="1" t="s">
        <v>1692</v>
      </c>
      <c r="Z451">
        <v>0</v>
      </c>
      <c r="AA451">
        <v>3</v>
      </c>
      <c r="AB451">
        <v>0</v>
      </c>
      <c r="AC451" s="1" t="s">
        <v>3307</v>
      </c>
      <c r="AD451">
        <v>0</v>
      </c>
      <c r="AE451">
        <v>0</v>
      </c>
      <c r="AF451">
        <v>0</v>
      </c>
      <c r="AG451">
        <v>0</v>
      </c>
      <c r="AH451" s="1" t="s">
        <v>177</v>
      </c>
    </row>
    <row r="452" spans="1:34" x14ac:dyDescent="0.25">
      <c r="A452" s="1" t="s">
        <v>31</v>
      </c>
      <c r="B452" s="3">
        <v>3505</v>
      </c>
      <c r="C452" s="2">
        <v>43103</v>
      </c>
      <c r="D452" s="1" t="s">
        <v>32</v>
      </c>
      <c r="E452" s="1" t="s">
        <v>3308</v>
      </c>
      <c r="F452" s="1" t="s">
        <v>3309</v>
      </c>
      <c r="G452" s="1" t="s">
        <v>3310</v>
      </c>
      <c r="H452" s="1" t="s">
        <v>1866</v>
      </c>
      <c r="I452" s="1" t="s">
        <v>1005</v>
      </c>
      <c r="J452" s="1" t="s">
        <v>1055</v>
      </c>
      <c r="K452">
        <v>9</v>
      </c>
      <c r="L452" s="2">
        <v>39928</v>
      </c>
      <c r="M452">
        <v>133</v>
      </c>
      <c r="N452" s="1" t="s">
        <v>2000</v>
      </c>
      <c r="O452">
        <v>0</v>
      </c>
      <c r="P452" s="1" t="s">
        <v>1008</v>
      </c>
      <c r="Q452">
        <v>0</v>
      </c>
      <c r="R452">
        <v>0</v>
      </c>
      <c r="S452">
        <v>104</v>
      </c>
      <c r="T452">
        <v>0</v>
      </c>
      <c r="U452">
        <v>0</v>
      </c>
      <c r="V452" s="1" t="s">
        <v>1349</v>
      </c>
      <c r="W452">
        <v>100</v>
      </c>
      <c r="X452" s="1" t="s">
        <v>3311</v>
      </c>
      <c r="Y452" s="1" t="s">
        <v>1495</v>
      </c>
      <c r="Z452">
        <v>0</v>
      </c>
      <c r="AA452">
        <v>7</v>
      </c>
      <c r="AB452">
        <v>0</v>
      </c>
      <c r="AC452" s="1" t="s">
        <v>3312</v>
      </c>
      <c r="AD452">
        <v>0</v>
      </c>
      <c r="AE452">
        <v>0</v>
      </c>
      <c r="AF452">
        <v>0</v>
      </c>
      <c r="AG452">
        <v>0</v>
      </c>
      <c r="AH452" s="1" t="s">
        <v>177</v>
      </c>
    </row>
    <row r="453" spans="1:34" x14ac:dyDescent="0.25">
      <c r="A453" s="1" t="s">
        <v>31</v>
      </c>
      <c r="B453" s="3">
        <v>3505</v>
      </c>
      <c r="C453" s="2">
        <v>43103</v>
      </c>
      <c r="D453" s="1" t="s">
        <v>32</v>
      </c>
      <c r="E453" s="1" t="s">
        <v>3313</v>
      </c>
      <c r="F453" s="1" t="s">
        <v>1088</v>
      </c>
      <c r="G453" s="1" t="s">
        <v>3314</v>
      </c>
      <c r="H453" s="1" t="s">
        <v>1245</v>
      </c>
      <c r="I453" s="1" t="s">
        <v>1005</v>
      </c>
      <c r="J453" s="1" t="s">
        <v>1055</v>
      </c>
      <c r="K453">
        <v>6</v>
      </c>
      <c r="L453" s="2">
        <v>41001</v>
      </c>
      <c r="M453">
        <v>160</v>
      </c>
      <c r="N453" s="1" t="s">
        <v>177</v>
      </c>
      <c r="O453">
        <v>7</v>
      </c>
      <c r="P453" s="1" t="s">
        <v>1027</v>
      </c>
      <c r="Q453">
        <v>0</v>
      </c>
      <c r="R453">
        <v>0</v>
      </c>
      <c r="S453">
        <v>124</v>
      </c>
      <c r="T453">
        <v>131</v>
      </c>
      <c r="U453">
        <v>100</v>
      </c>
      <c r="V453" s="1" t="s">
        <v>2865</v>
      </c>
      <c r="W453">
        <v>1</v>
      </c>
      <c r="X453" s="1" t="s">
        <v>1630</v>
      </c>
      <c r="Y453" s="1" t="s">
        <v>1631</v>
      </c>
      <c r="Z453">
        <v>0</v>
      </c>
      <c r="AA453">
        <v>0</v>
      </c>
      <c r="AB453">
        <v>0</v>
      </c>
      <c r="AC453" s="1" t="s">
        <v>3315</v>
      </c>
      <c r="AD453">
        <v>0</v>
      </c>
      <c r="AE453">
        <v>0</v>
      </c>
      <c r="AF453">
        <v>0</v>
      </c>
      <c r="AG453">
        <v>0</v>
      </c>
      <c r="AH453" s="1" t="s">
        <v>177</v>
      </c>
    </row>
    <row r="454" spans="1:34" x14ac:dyDescent="0.25">
      <c r="A454" s="1" t="s">
        <v>31</v>
      </c>
      <c r="B454" s="3">
        <v>3505</v>
      </c>
      <c r="C454" s="2">
        <v>43103</v>
      </c>
      <c r="D454" s="1" t="s">
        <v>32</v>
      </c>
      <c r="E454" s="1" t="s">
        <v>3316</v>
      </c>
      <c r="F454" s="1" t="s">
        <v>1444</v>
      </c>
      <c r="G454" s="1" t="s">
        <v>3317</v>
      </c>
      <c r="H454" s="1" t="s">
        <v>3318</v>
      </c>
      <c r="I454" s="1" t="s">
        <v>1005</v>
      </c>
      <c r="J454" s="1" t="s">
        <v>1055</v>
      </c>
      <c r="K454">
        <v>7</v>
      </c>
      <c r="L454" s="2">
        <v>40590</v>
      </c>
      <c r="M454">
        <v>161</v>
      </c>
      <c r="N454" s="1" t="s">
        <v>177</v>
      </c>
      <c r="O454">
        <v>0</v>
      </c>
      <c r="P454" s="1" t="s">
        <v>1036</v>
      </c>
      <c r="Q454">
        <v>0.3</v>
      </c>
      <c r="R454">
        <v>0.3</v>
      </c>
      <c r="S454">
        <v>130</v>
      </c>
      <c r="T454">
        <v>136</v>
      </c>
      <c r="U454">
        <v>99</v>
      </c>
      <c r="V454" s="1" t="s">
        <v>1267</v>
      </c>
      <c r="W454">
        <v>5</v>
      </c>
      <c r="X454" s="1" t="s">
        <v>2108</v>
      </c>
      <c r="Y454" s="1" t="s">
        <v>1381</v>
      </c>
      <c r="Z454">
        <v>0</v>
      </c>
      <c r="AA454">
        <v>5</v>
      </c>
      <c r="AB454">
        <v>0</v>
      </c>
      <c r="AC454" s="1" t="s">
        <v>3319</v>
      </c>
      <c r="AD454">
        <v>0</v>
      </c>
      <c r="AE454">
        <v>0</v>
      </c>
      <c r="AF454">
        <v>0</v>
      </c>
      <c r="AG454">
        <v>0</v>
      </c>
      <c r="AH454" s="1" t="s">
        <v>177</v>
      </c>
    </row>
    <row r="455" spans="1:34" x14ac:dyDescent="0.25">
      <c r="A455" s="1" t="s">
        <v>31</v>
      </c>
      <c r="B455" s="3">
        <v>3505</v>
      </c>
      <c r="C455" s="2">
        <v>43103</v>
      </c>
      <c r="D455" s="1" t="s">
        <v>32</v>
      </c>
      <c r="E455" s="1" t="s">
        <v>3320</v>
      </c>
      <c r="F455" s="1" t="s">
        <v>1182</v>
      </c>
      <c r="G455" s="1" t="s">
        <v>2957</v>
      </c>
      <c r="H455" s="1" t="s">
        <v>2574</v>
      </c>
      <c r="I455" s="1" t="s">
        <v>1005</v>
      </c>
      <c r="J455" s="1" t="s">
        <v>1055</v>
      </c>
      <c r="K455">
        <v>7</v>
      </c>
      <c r="L455" s="2">
        <v>40616</v>
      </c>
      <c r="M455">
        <v>151</v>
      </c>
      <c r="N455" s="1" t="s">
        <v>177</v>
      </c>
      <c r="O455">
        <v>0</v>
      </c>
      <c r="P455" s="1" t="s">
        <v>1047</v>
      </c>
      <c r="Q455">
        <v>3</v>
      </c>
      <c r="R455">
        <v>3.3</v>
      </c>
      <c r="S455">
        <v>115</v>
      </c>
      <c r="T455">
        <v>118</v>
      </c>
      <c r="U455">
        <v>98</v>
      </c>
      <c r="V455" s="1" t="s">
        <v>1253</v>
      </c>
      <c r="W455">
        <v>8</v>
      </c>
      <c r="X455" s="1" t="s">
        <v>1469</v>
      </c>
      <c r="Y455" s="1" t="s">
        <v>2103</v>
      </c>
      <c r="Z455">
        <v>0</v>
      </c>
      <c r="AA455">
        <v>0</v>
      </c>
      <c r="AB455">
        <v>0</v>
      </c>
      <c r="AC455" s="1" t="s">
        <v>3321</v>
      </c>
      <c r="AD455">
        <v>0</v>
      </c>
      <c r="AE455">
        <v>0</v>
      </c>
      <c r="AF455">
        <v>0</v>
      </c>
      <c r="AG455">
        <v>0</v>
      </c>
      <c r="AH455" s="1" t="s">
        <v>177</v>
      </c>
    </row>
    <row r="456" spans="1:34" x14ac:dyDescent="0.25">
      <c r="A456" s="1" t="s">
        <v>31</v>
      </c>
      <c r="B456" s="3">
        <v>3505</v>
      </c>
      <c r="C456" s="2">
        <v>43103</v>
      </c>
      <c r="D456" s="1" t="s">
        <v>32</v>
      </c>
      <c r="E456" s="1" t="s">
        <v>3322</v>
      </c>
      <c r="F456" s="1" t="s">
        <v>1404</v>
      </c>
      <c r="G456" s="1" t="s">
        <v>3323</v>
      </c>
      <c r="H456" s="1" t="s">
        <v>1769</v>
      </c>
      <c r="I456" s="1" t="s">
        <v>1005</v>
      </c>
      <c r="J456" s="1" t="s">
        <v>1055</v>
      </c>
      <c r="K456">
        <v>7</v>
      </c>
      <c r="L456" s="2">
        <v>40621</v>
      </c>
      <c r="M456">
        <v>141</v>
      </c>
      <c r="N456" s="1" t="s">
        <v>1007</v>
      </c>
      <c r="O456">
        <v>0</v>
      </c>
      <c r="P456" s="1" t="s">
        <v>1056</v>
      </c>
      <c r="Q456">
        <v>0.3</v>
      </c>
      <c r="R456">
        <v>3.6</v>
      </c>
      <c r="S456">
        <v>105</v>
      </c>
      <c r="T456">
        <v>108</v>
      </c>
      <c r="U456">
        <v>98</v>
      </c>
      <c r="V456" s="1" t="s">
        <v>1135</v>
      </c>
      <c r="W456">
        <v>12</v>
      </c>
      <c r="X456" s="1" t="s">
        <v>1804</v>
      </c>
      <c r="Y456" s="1" t="s">
        <v>1805</v>
      </c>
      <c r="Z456">
        <v>0</v>
      </c>
      <c r="AA456">
        <v>0</v>
      </c>
      <c r="AB456">
        <v>0</v>
      </c>
      <c r="AC456" s="1" t="s">
        <v>3324</v>
      </c>
      <c r="AD456">
        <v>0</v>
      </c>
      <c r="AE456">
        <v>0</v>
      </c>
      <c r="AF456">
        <v>0</v>
      </c>
      <c r="AG456">
        <v>0</v>
      </c>
      <c r="AH456" s="1" t="s">
        <v>177</v>
      </c>
    </row>
    <row r="457" spans="1:34" x14ac:dyDescent="0.25">
      <c r="A457" s="1" t="s">
        <v>31</v>
      </c>
      <c r="B457" s="3">
        <v>3505</v>
      </c>
      <c r="C457" s="2">
        <v>43103</v>
      </c>
      <c r="D457" s="1" t="s">
        <v>32</v>
      </c>
      <c r="E457" s="1" t="s">
        <v>3325</v>
      </c>
      <c r="F457" s="1" t="s">
        <v>3326</v>
      </c>
      <c r="G457" s="1" t="s">
        <v>3327</v>
      </c>
      <c r="H457" s="1" t="s">
        <v>3328</v>
      </c>
      <c r="I457" s="1" t="s">
        <v>1005</v>
      </c>
      <c r="J457" s="1" t="s">
        <v>1055</v>
      </c>
      <c r="K457">
        <v>8</v>
      </c>
      <c r="L457" s="2">
        <v>40274</v>
      </c>
      <c r="M457">
        <v>148</v>
      </c>
      <c r="N457" s="1" t="s">
        <v>177</v>
      </c>
      <c r="O457">
        <v>0</v>
      </c>
      <c r="P457" s="1" t="s">
        <v>1066</v>
      </c>
      <c r="Q457">
        <v>3</v>
      </c>
      <c r="R457">
        <v>6.6</v>
      </c>
      <c r="S457">
        <v>117</v>
      </c>
      <c r="T457">
        <v>117</v>
      </c>
      <c r="U457">
        <v>97</v>
      </c>
      <c r="V457" s="1" t="s">
        <v>1140</v>
      </c>
      <c r="W457">
        <v>3.5</v>
      </c>
      <c r="X457" s="1" t="s">
        <v>3329</v>
      </c>
      <c r="Y457" s="1" t="s">
        <v>1441</v>
      </c>
      <c r="Z457">
        <v>0</v>
      </c>
      <c r="AA457">
        <v>5</v>
      </c>
      <c r="AB457">
        <v>0</v>
      </c>
      <c r="AC457" s="1" t="s">
        <v>3330</v>
      </c>
      <c r="AD457">
        <v>0</v>
      </c>
      <c r="AE457">
        <v>0</v>
      </c>
      <c r="AF457">
        <v>0</v>
      </c>
      <c r="AG457">
        <v>0</v>
      </c>
      <c r="AH457" s="1" t="s">
        <v>177</v>
      </c>
    </row>
    <row r="458" spans="1:34" x14ac:dyDescent="0.25">
      <c r="A458" s="1" t="s">
        <v>31</v>
      </c>
      <c r="B458" s="3">
        <v>3505</v>
      </c>
      <c r="C458" s="2">
        <v>43103</v>
      </c>
      <c r="D458" s="1" t="s">
        <v>32</v>
      </c>
      <c r="E458" s="1" t="s">
        <v>3331</v>
      </c>
      <c r="F458" s="1" t="s">
        <v>3332</v>
      </c>
      <c r="G458" s="1" t="s">
        <v>1984</v>
      </c>
      <c r="H458" s="1" t="s">
        <v>1985</v>
      </c>
      <c r="I458" s="1" t="s">
        <v>1005</v>
      </c>
      <c r="J458" s="1" t="s">
        <v>1055</v>
      </c>
      <c r="K458">
        <v>5</v>
      </c>
      <c r="L458" s="2">
        <v>41343</v>
      </c>
      <c r="M458">
        <v>150</v>
      </c>
      <c r="N458" s="1" t="s">
        <v>177</v>
      </c>
      <c r="O458">
        <v>0</v>
      </c>
      <c r="P458" s="1" t="s">
        <v>1148</v>
      </c>
      <c r="Q458">
        <v>23</v>
      </c>
      <c r="R458">
        <v>29.6</v>
      </c>
      <c r="S458">
        <v>117</v>
      </c>
      <c r="T458">
        <v>99</v>
      </c>
      <c r="U458">
        <v>90</v>
      </c>
      <c r="V458" s="1" t="s">
        <v>1340</v>
      </c>
      <c r="W458">
        <v>9</v>
      </c>
      <c r="X458" s="1" t="s">
        <v>1518</v>
      </c>
      <c r="Y458" s="1" t="s">
        <v>1519</v>
      </c>
      <c r="Z458">
        <v>2</v>
      </c>
      <c r="AA458">
        <v>3</v>
      </c>
      <c r="AB458">
        <v>0</v>
      </c>
      <c r="AC458" s="1" t="s">
        <v>3333</v>
      </c>
      <c r="AD458">
        <v>0</v>
      </c>
      <c r="AE458">
        <v>0</v>
      </c>
      <c r="AF458">
        <v>0</v>
      </c>
      <c r="AG458">
        <v>0</v>
      </c>
      <c r="AH458" s="1" t="s">
        <v>177</v>
      </c>
    </row>
    <row r="459" spans="1:34" x14ac:dyDescent="0.25">
      <c r="A459" s="1" t="s">
        <v>31</v>
      </c>
      <c r="B459" s="3">
        <v>3506</v>
      </c>
      <c r="C459" s="2">
        <v>43103</v>
      </c>
      <c r="D459" s="1" t="s">
        <v>45</v>
      </c>
      <c r="E459" s="1" t="s">
        <v>3334</v>
      </c>
      <c r="F459" s="1" t="s">
        <v>1673</v>
      </c>
      <c r="G459" s="1" t="s">
        <v>3335</v>
      </c>
      <c r="H459" s="1" t="s">
        <v>3336</v>
      </c>
      <c r="I459" s="1" t="s">
        <v>1005</v>
      </c>
      <c r="J459" s="1" t="s">
        <v>1006</v>
      </c>
      <c r="K459">
        <v>8</v>
      </c>
      <c r="L459" s="2">
        <v>40262</v>
      </c>
      <c r="M459">
        <v>147</v>
      </c>
      <c r="N459" s="1" t="s">
        <v>1046</v>
      </c>
      <c r="O459">
        <v>0</v>
      </c>
      <c r="P459" s="1" t="s">
        <v>1018</v>
      </c>
      <c r="Q459">
        <v>0</v>
      </c>
      <c r="R459">
        <v>0</v>
      </c>
      <c r="S459">
        <v>86</v>
      </c>
      <c r="T459">
        <v>0</v>
      </c>
      <c r="U459">
        <v>0</v>
      </c>
      <c r="V459" s="1" t="s">
        <v>1790</v>
      </c>
      <c r="W459">
        <v>8.5</v>
      </c>
      <c r="X459" s="1" t="s">
        <v>3337</v>
      </c>
      <c r="Y459" s="1" t="s">
        <v>1948</v>
      </c>
      <c r="Z459">
        <v>0</v>
      </c>
      <c r="AA459">
        <v>0</v>
      </c>
      <c r="AB459">
        <v>0</v>
      </c>
      <c r="AC459" s="1" t="s">
        <v>3338</v>
      </c>
      <c r="AD459">
        <v>0</v>
      </c>
      <c r="AE459">
        <v>0</v>
      </c>
      <c r="AF459">
        <v>0</v>
      </c>
      <c r="AG459">
        <v>0</v>
      </c>
      <c r="AH459" s="1" t="s">
        <v>177</v>
      </c>
    </row>
    <row r="460" spans="1:34" x14ac:dyDescent="0.25">
      <c r="A460" s="1" t="s">
        <v>31</v>
      </c>
      <c r="B460" s="3">
        <v>3506</v>
      </c>
      <c r="C460" s="2">
        <v>43103</v>
      </c>
      <c r="D460" s="1" t="s">
        <v>45</v>
      </c>
      <c r="E460" s="1" t="s">
        <v>3339</v>
      </c>
      <c r="F460" s="1" t="s">
        <v>1313</v>
      </c>
      <c r="G460" s="1" t="s">
        <v>3340</v>
      </c>
      <c r="H460" s="1" t="s">
        <v>1629</v>
      </c>
      <c r="I460" s="1" t="s">
        <v>1017</v>
      </c>
      <c r="J460" s="1" t="s">
        <v>1006</v>
      </c>
      <c r="K460">
        <v>8</v>
      </c>
      <c r="L460" s="2">
        <v>40235</v>
      </c>
      <c r="M460">
        <v>168</v>
      </c>
      <c r="N460" s="1" t="s">
        <v>1046</v>
      </c>
      <c r="O460">
        <v>0</v>
      </c>
      <c r="P460" s="1" t="s">
        <v>1027</v>
      </c>
      <c r="Q460">
        <v>0</v>
      </c>
      <c r="R460">
        <v>0</v>
      </c>
      <c r="S460">
        <v>107</v>
      </c>
      <c r="T460">
        <v>114</v>
      </c>
      <c r="U460">
        <v>105</v>
      </c>
      <c r="V460" s="1" t="s">
        <v>1901</v>
      </c>
      <c r="W460">
        <v>1.38</v>
      </c>
      <c r="X460" s="1" t="s">
        <v>1577</v>
      </c>
      <c r="Y460" s="1" t="s">
        <v>1381</v>
      </c>
      <c r="Z460">
        <v>0</v>
      </c>
      <c r="AA460">
        <v>0</v>
      </c>
      <c r="AB460">
        <v>0</v>
      </c>
      <c r="AC460" s="1" t="s">
        <v>3341</v>
      </c>
      <c r="AD460">
        <v>0</v>
      </c>
      <c r="AE460">
        <v>0</v>
      </c>
      <c r="AF460">
        <v>0</v>
      </c>
      <c r="AG460">
        <v>0</v>
      </c>
      <c r="AH460" s="1" t="s">
        <v>177</v>
      </c>
    </row>
    <row r="461" spans="1:34" x14ac:dyDescent="0.25">
      <c r="A461" s="1" t="s">
        <v>31</v>
      </c>
      <c r="B461" s="3">
        <v>3506</v>
      </c>
      <c r="C461" s="2">
        <v>43103</v>
      </c>
      <c r="D461" s="1" t="s">
        <v>45</v>
      </c>
      <c r="E461" s="1" t="s">
        <v>3342</v>
      </c>
      <c r="F461" s="1" t="s">
        <v>1491</v>
      </c>
      <c r="G461" s="1" t="s">
        <v>3343</v>
      </c>
      <c r="H461" s="1" t="s">
        <v>1105</v>
      </c>
      <c r="I461" s="1" t="s">
        <v>1005</v>
      </c>
      <c r="J461" s="1" t="s">
        <v>1006</v>
      </c>
      <c r="K461">
        <v>11</v>
      </c>
      <c r="L461" s="2">
        <v>39229</v>
      </c>
      <c r="M461">
        <v>145</v>
      </c>
      <c r="N461" s="1" t="s">
        <v>177</v>
      </c>
      <c r="O461">
        <v>0</v>
      </c>
      <c r="P461" s="1" t="s">
        <v>1036</v>
      </c>
      <c r="Q461">
        <v>0.3</v>
      </c>
      <c r="R461">
        <v>0.3</v>
      </c>
      <c r="S461">
        <v>84</v>
      </c>
      <c r="T461">
        <v>90</v>
      </c>
      <c r="U461">
        <v>104</v>
      </c>
      <c r="V461" s="1" t="s">
        <v>1529</v>
      </c>
      <c r="W461">
        <v>4.5</v>
      </c>
      <c r="X461" s="1" t="s">
        <v>3344</v>
      </c>
      <c r="Y461" s="1" t="s">
        <v>3345</v>
      </c>
      <c r="Z461">
        <v>0</v>
      </c>
      <c r="AA461">
        <v>0</v>
      </c>
      <c r="AB461">
        <v>0</v>
      </c>
      <c r="AC461" s="1" t="s">
        <v>3346</v>
      </c>
      <c r="AD461">
        <v>0</v>
      </c>
      <c r="AE461">
        <v>0</v>
      </c>
      <c r="AF461">
        <v>0</v>
      </c>
      <c r="AG461">
        <v>0</v>
      </c>
      <c r="AH461" s="1" t="s">
        <v>177</v>
      </c>
    </row>
    <row r="462" spans="1:34" x14ac:dyDescent="0.25">
      <c r="A462" s="1" t="s">
        <v>31</v>
      </c>
      <c r="B462" s="3">
        <v>3506</v>
      </c>
      <c r="C462" s="2">
        <v>43103</v>
      </c>
      <c r="D462" s="1" t="s">
        <v>45</v>
      </c>
      <c r="E462" s="1" t="s">
        <v>3347</v>
      </c>
      <c r="F462" s="1" t="s">
        <v>3332</v>
      </c>
      <c r="G462" s="1" t="s">
        <v>3348</v>
      </c>
      <c r="H462" s="1" t="s">
        <v>3349</v>
      </c>
      <c r="I462" s="1" t="s">
        <v>1005</v>
      </c>
      <c r="J462" s="1" t="s">
        <v>1006</v>
      </c>
      <c r="K462">
        <v>9</v>
      </c>
      <c r="L462" s="2">
        <v>39922</v>
      </c>
      <c r="M462">
        <v>140</v>
      </c>
      <c r="N462" s="1" t="s">
        <v>1007</v>
      </c>
      <c r="O462">
        <v>0</v>
      </c>
      <c r="P462" s="1" t="s">
        <v>1047</v>
      </c>
      <c r="Q462">
        <v>4.5</v>
      </c>
      <c r="R462">
        <v>4.8</v>
      </c>
      <c r="S462">
        <v>79</v>
      </c>
      <c r="T462">
        <v>81</v>
      </c>
      <c r="U462">
        <v>103</v>
      </c>
      <c r="V462" s="1" t="s">
        <v>1140</v>
      </c>
      <c r="W462">
        <v>3.5</v>
      </c>
      <c r="X462" s="1" t="s">
        <v>3350</v>
      </c>
      <c r="Y462" s="1" t="s">
        <v>3235</v>
      </c>
      <c r="Z462">
        <v>0</v>
      </c>
      <c r="AA462">
        <v>0</v>
      </c>
      <c r="AB462">
        <v>0</v>
      </c>
      <c r="AC462" s="1" t="s">
        <v>3351</v>
      </c>
      <c r="AD462">
        <v>0</v>
      </c>
      <c r="AE462">
        <v>0</v>
      </c>
      <c r="AF462">
        <v>0</v>
      </c>
      <c r="AG462">
        <v>0</v>
      </c>
      <c r="AH462" s="1" t="s">
        <v>177</v>
      </c>
    </row>
    <row r="463" spans="1:34" x14ac:dyDescent="0.25">
      <c r="A463" s="1" t="s">
        <v>31</v>
      </c>
      <c r="B463" s="3">
        <v>3506</v>
      </c>
      <c r="C463" s="2">
        <v>43103</v>
      </c>
      <c r="D463" s="1" t="s">
        <v>45</v>
      </c>
      <c r="E463" s="1" t="s">
        <v>3352</v>
      </c>
      <c r="F463" s="1" t="s">
        <v>2215</v>
      </c>
      <c r="G463" s="1" t="s">
        <v>3353</v>
      </c>
      <c r="H463" s="1" t="s">
        <v>3354</v>
      </c>
      <c r="I463" s="1" t="s">
        <v>1005</v>
      </c>
      <c r="J463" s="1" t="s">
        <v>1006</v>
      </c>
      <c r="K463">
        <v>9</v>
      </c>
      <c r="L463" s="2">
        <v>39952</v>
      </c>
      <c r="M463">
        <v>163</v>
      </c>
      <c r="N463" s="1" t="s">
        <v>1074</v>
      </c>
      <c r="O463">
        <v>0</v>
      </c>
      <c r="P463" s="1" t="s">
        <v>1056</v>
      </c>
      <c r="Q463">
        <v>0.3</v>
      </c>
      <c r="R463">
        <v>5.0999999999999996</v>
      </c>
      <c r="S463">
        <v>102</v>
      </c>
      <c r="T463">
        <v>104</v>
      </c>
      <c r="U463">
        <v>103</v>
      </c>
      <c r="V463" s="1" t="s">
        <v>1314</v>
      </c>
      <c r="W463">
        <v>4</v>
      </c>
      <c r="X463" s="1" t="s">
        <v>1630</v>
      </c>
      <c r="Y463" s="1" t="s">
        <v>1711</v>
      </c>
      <c r="Z463">
        <v>0</v>
      </c>
      <c r="AA463">
        <v>0</v>
      </c>
      <c r="AB463">
        <v>0</v>
      </c>
      <c r="AC463" s="1" t="s">
        <v>3355</v>
      </c>
      <c r="AD463">
        <v>0</v>
      </c>
      <c r="AE463">
        <v>0</v>
      </c>
      <c r="AF463">
        <v>0</v>
      </c>
      <c r="AG463">
        <v>0</v>
      </c>
      <c r="AH463" s="1" t="s">
        <v>177</v>
      </c>
    </row>
    <row r="464" spans="1:34" x14ac:dyDescent="0.25">
      <c r="A464" s="1" t="s">
        <v>31</v>
      </c>
      <c r="B464" s="3">
        <v>3507</v>
      </c>
      <c r="C464" s="2">
        <v>43103</v>
      </c>
      <c r="D464" s="1" t="s">
        <v>72</v>
      </c>
      <c r="E464" s="1" t="s">
        <v>3356</v>
      </c>
      <c r="F464" s="1" t="s">
        <v>1088</v>
      </c>
      <c r="G464" s="1" t="s">
        <v>3357</v>
      </c>
      <c r="H464" s="1" t="s">
        <v>2605</v>
      </c>
      <c r="I464" s="1" t="s">
        <v>1005</v>
      </c>
      <c r="J464" s="1" t="s">
        <v>1055</v>
      </c>
      <c r="K464">
        <v>5</v>
      </c>
      <c r="L464" s="2">
        <v>41360</v>
      </c>
      <c r="M464">
        <v>156</v>
      </c>
      <c r="N464" s="1" t="s">
        <v>177</v>
      </c>
      <c r="O464">
        <v>0</v>
      </c>
      <c r="P464" s="1" t="s">
        <v>1027</v>
      </c>
      <c r="Q464">
        <v>0</v>
      </c>
      <c r="R464">
        <v>0</v>
      </c>
      <c r="S464">
        <v>0</v>
      </c>
      <c r="T464">
        <v>108</v>
      </c>
      <c r="U464">
        <v>106</v>
      </c>
      <c r="V464" s="1" t="s">
        <v>1314</v>
      </c>
      <c r="W464">
        <v>4</v>
      </c>
      <c r="X464" s="1" t="s">
        <v>2108</v>
      </c>
      <c r="Y464" s="1" t="s">
        <v>2109</v>
      </c>
      <c r="Z464">
        <v>0</v>
      </c>
      <c r="AA464">
        <v>0</v>
      </c>
      <c r="AB464">
        <v>0</v>
      </c>
      <c r="AC464" s="1" t="s">
        <v>3358</v>
      </c>
      <c r="AD464">
        <v>0</v>
      </c>
      <c r="AE464">
        <v>0</v>
      </c>
      <c r="AF464">
        <v>0</v>
      </c>
      <c r="AG464">
        <v>0</v>
      </c>
      <c r="AH464" s="1" t="s">
        <v>177</v>
      </c>
    </row>
    <row r="465" spans="1:34" x14ac:dyDescent="0.25">
      <c r="A465" s="1" t="s">
        <v>31</v>
      </c>
      <c r="B465" s="3">
        <v>3507</v>
      </c>
      <c r="C465" s="2">
        <v>43103</v>
      </c>
      <c r="D465" s="1" t="s">
        <v>72</v>
      </c>
      <c r="E465" s="1" t="s">
        <v>3359</v>
      </c>
      <c r="F465" s="1" t="s">
        <v>1052</v>
      </c>
      <c r="G465" s="1" t="s">
        <v>3360</v>
      </c>
      <c r="H465" s="1" t="s">
        <v>3029</v>
      </c>
      <c r="I465" s="1" t="s">
        <v>1045</v>
      </c>
      <c r="J465" s="1" t="s">
        <v>1055</v>
      </c>
      <c r="K465">
        <v>5</v>
      </c>
      <c r="L465" s="2">
        <v>41399</v>
      </c>
      <c r="M465">
        <v>156</v>
      </c>
      <c r="N465" s="1" t="s">
        <v>177</v>
      </c>
      <c r="O465">
        <v>0</v>
      </c>
      <c r="P465" s="1" t="s">
        <v>1036</v>
      </c>
      <c r="Q465">
        <v>3</v>
      </c>
      <c r="R465">
        <v>3</v>
      </c>
      <c r="S465">
        <v>0</v>
      </c>
      <c r="T465">
        <v>105</v>
      </c>
      <c r="U465">
        <v>104</v>
      </c>
      <c r="V465" s="1" t="s">
        <v>3361</v>
      </c>
      <c r="W465">
        <v>1.1000000000000001</v>
      </c>
      <c r="X465" s="1" t="s">
        <v>1371</v>
      </c>
      <c r="Y465" s="1" t="s">
        <v>1413</v>
      </c>
      <c r="Z465">
        <v>0</v>
      </c>
      <c r="AA465">
        <v>0</v>
      </c>
      <c r="AB465">
        <v>0</v>
      </c>
      <c r="AC465" s="1" t="s">
        <v>3362</v>
      </c>
      <c r="AD465">
        <v>0</v>
      </c>
      <c r="AE465">
        <v>0</v>
      </c>
      <c r="AF465">
        <v>0</v>
      </c>
      <c r="AG465">
        <v>0</v>
      </c>
      <c r="AH465" s="1" t="s">
        <v>177</v>
      </c>
    </row>
    <row r="466" spans="1:34" x14ac:dyDescent="0.25">
      <c r="A466" s="1" t="s">
        <v>31</v>
      </c>
      <c r="B466" s="3">
        <v>3507</v>
      </c>
      <c r="C466" s="2">
        <v>43103</v>
      </c>
      <c r="D466" s="1" t="s">
        <v>72</v>
      </c>
      <c r="E466" s="1" t="s">
        <v>3363</v>
      </c>
      <c r="F466" s="1" t="s">
        <v>1324</v>
      </c>
      <c r="G466" s="1" t="s">
        <v>3364</v>
      </c>
      <c r="H466" s="1" t="s">
        <v>3365</v>
      </c>
      <c r="I466" s="1" t="s">
        <v>1005</v>
      </c>
      <c r="J466" s="1" t="s">
        <v>1055</v>
      </c>
      <c r="K466">
        <v>5</v>
      </c>
      <c r="L466" s="2">
        <v>41364</v>
      </c>
      <c r="M466">
        <v>151</v>
      </c>
      <c r="N466" s="1" t="s">
        <v>177</v>
      </c>
      <c r="O466">
        <v>0</v>
      </c>
      <c r="P466" s="1" t="s">
        <v>1047</v>
      </c>
      <c r="Q466">
        <v>2</v>
      </c>
      <c r="R466">
        <v>5</v>
      </c>
      <c r="S466">
        <v>0</v>
      </c>
      <c r="T466">
        <v>103</v>
      </c>
      <c r="U466">
        <v>103</v>
      </c>
      <c r="V466" s="1" t="s">
        <v>1422</v>
      </c>
      <c r="W466">
        <v>6</v>
      </c>
      <c r="X466" s="1" t="s">
        <v>2108</v>
      </c>
      <c r="Y466" s="1" t="s">
        <v>3366</v>
      </c>
      <c r="Z466">
        <v>0</v>
      </c>
      <c r="AA466">
        <v>5</v>
      </c>
      <c r="AB466">
        <v>0</v>
      </c>
      <c r="AC466" s="1" t="s">
        <v>3367</v>
      </c>
      <c r="AD466">
        <v>0</v>
      </c>
      <c r="AE466">
        <v>0</v>
      </c>
      <c r="AF466">
        <v>0</v>
      </c>
      <c r="AG466">
        <v>0</v>
      </c>
      <c r="AH466" s="1" t="s">
        <v>177</v>
      </c>
    </row>
    <row r="467" spans="1:34" x14ac:dyDescent="0.25">
      <c r="A467" s="1" t="s">
        <v>31</v>
      </c>
      <c r="B467" s="3">
        <v>3507</v>
      </c>
      <c r="C467" s="2">
        <v>43103</v>
      </c>
      <c r="D467" s="1" t="s">
        <v>72</v>
      </c>
      <c r="E467" s="1" t="s">
        <v>3368</v>
      </c>
      <c r="F467" s="1" t="s">
        <v>2409</v>
      </c>
      <c r="G467" s="1" t="s">
        <v>3369</v>
      </c>
      <c r="H467" s="1" t="s">
        <v>1678</v>
      </c>
      <c r="I467" s="1" t="s">
        <v>1005</v>
      </c>
      <c r="J467" s="1" t="s">
        <v>1055</v>
      </c>
      <c r="K467">
        <v>5</v>
      </c>
      <c r="L467" s="2">
        <v>41389</v>
      </c>
      <c r="M467">
        <v>160</v>
      </c>
      <c r="N467" s="1" t="s">
        <v>177</v>
      </c>
      <c r="O467">
        <v>0</v>
      </c>
      <c r="P467" s="1" t="s">
        <v>1056</v>
      </c>
      <c r="Q467">
        <v>14</v>
      </c>
      <c r="R467">
        <v>19</v>
      </c>
      <c r="S467">
        <v>0</v>
      </c>
      <c r="T467">
        <v>93</v>
      </c>
      <c r="U467">
        <v>96</v>
      </c>
      <c r="V467" s="1" t="s">
        <v>1135</v>
      </c>
      <c r="W467">
        <v>12</v>
      </c>
      <c r="X467" s="1" t="s">
        <v>3232</v>
      </c>
      <c r="Y467" s="1" t="s">
        <v>3370</v>
      </c>
      <c r="Z467">
        <v>0</v>
      </c>
      <c r="AA467">
        <v>0</v>
      </c>
      <c r="AB467">
        <v>0</v>
      </c>
      <c r="AC467" s="1" t="s">
        <v>3371</v>
      </c>
      <c r="AD467">
        <v>0</v>
      </c>
      <c r="AE467">
        <v>0</v>
      </c>
      <c r="AF467">
        <v>0</v>
      </c>
      <c r="AG467">
        <v>0</v>
      </c>
      <c r="AH467" s="1" t="s">
        <v>177</v>
      </c>
    </row>
    <row r="468" spans="1:34" x14ac:dyDescent="0.25">
      <c r="A468" s="1" t="s">
        <v>31</v>
      </c>
      <c r="B468" s="3">
        <v>3507</v>
      </c>
      <c r="C468" s="2">
        <v>43103</v>
      </c>
      <c r="D468" s="1" t="s">
        <v>72</v>
      </c>
      <c r="E468" s="1" t="s">
        <v>3372</v>
      </c>
      <c r="F468" s="1" t="s">
        <v>1330</v>
      </c>
      <c r="G468" s="1" t="s">
        <v>3373</v>
      </c>
      <c r="H468" s="1" t="s">
        <v>2784</v>
      </c>
      <c r="I468" s="1" t="s">
        <v>1045</v>
      </c>
      <c r="J468" s="1" t="s">
        <v>1055</v>
      </c>
      <c r="K468">
        <v>5</v>
      </c>
      <c r="L468" s="2">
        <v>41382</v>
      </c>
      <c r="M468">
        <v>156</v>
      </c>
      <c r="N468" s="1" t="s">
        <v>177</v>
      </c>
      <c r="O468">
        <v>0</v>
      </c>
      <c r="P468" s="1" t="s">
        <v>1066</v>
      </c>
      <c r="Q468">
        <v>1.5</v>
      </c>
      <c r="R468">
        <v>20.5</v>
      </c>
      <c r="S468">
        <v>0</v>
      </c>
      <c r="T468">
        <v>88</v>
      </c>
      <c r="U468">
        <v>95</v>
      </c>
      <c r="V468" s="1" t="s">
        <v>1291</v>
      </c>
      <c r="W468">
        <v>11</v>
      </c>
      <c r="X468" s="1" t="s">
        <v>1326</v>
      </c>
      <c r="Y468" s="1" t="s">
        <v>1327</v>
      </c>
      <c r="Z468">
        <v>0</v>
      </c>
      <c r="AA468">
        <v>0</v>
      </c>
      <c r="AB468">
        <v>0</v>
      </c>
      <c r="AC468" s="1" t="s">
        <v>3374</v>
      </c>
      <c r="AD468">
        <v>0</v>
      </c>
      <c r="AE468">
        <v>0</v>
      </c>
      <c r="AF468">
        <v>0</v>
      </c>
      <c r="AG468">
        <v>0</v>
      </c>
      <c r="AH468" s="1" t="s">
        <v>177</v>
      </c>
    </row>
    <row r="469" spans="1:34" x14ac:dyDescent="0.25">
      <c r="A469" s="1" t="s">
        <v>31</v>
      </c>
      <c r="B469" s="3">
        <v>3507</v>
      </c>
      <c r="C469" s="2">
        <v>43103</v>
      </c>
      <c r="D469" s="1" t="s">
        <v>72</v>
      </c>
      <c r="E469" s="1" t="s">
        <v>3375</v>
      </c>
      <c r="F469" s="1" t="s">
        <v>2354</v>
      </c>
      <c r="G469" s="1" t="s">
        <v>3376</v>
      </c>
      <c r="H469" s="1" t="s">
        <v>1166</v>
      </c>
      <c r="I469" s="1" t="s">
        <v>1883</v>
      </c>
      <c r="J469" s="1" t="s">
        <v>1055</v>
      </c>
      <c r="K469">
        <v>5</v>
      </c>
      <c r="L469" s="2">
        <v>41361</v>
      </c>
      <c r="M469">
        <v>156</v>
      </c>
      <c r="N469" s="1" t="s">
        <v>177</v>
      </c>
      <c r="O469">
        <v>0</v>
      </c>
      <c r="P469" s="1" t="s">
        <v>1148</v>
      </c>
      <c r="Q469">
        <v>1.25</v>
      </c>
      <c r="R469">
        <v>21.75</v>
      </c>
      <c r="S469">
        <v>0</v>
      </c>
      <c r="T469">
        <v>87</v>
      </c>
      <c r="U469">
        <v>95</v>
      </c>
      <c r="V469" s="1" t="s">
        <v>1813</v>
      </c>
      <c r="W469">
        <v>6.5</v>
      </c>
      <c r="X469" s="1" t="s">
        <v>1029</v>
      </c>
      <c r="Y469" s="1" t="s">
        <v>1309</v>
      </c>
      <c r="Z469">
        <v>0</v>
      </c>
      <c r="AA469">
        <v>0</v>
      </c>
      <c r="AB469">
        <v>0</v>
      </c>
      <c r="AC469" s="1" t="s">
        <v>3377</v>
      </c>
      <c r="AD469">
        <v>0</v>
      </c>
      <c r="AE469">
        <v>0</v>
      </c>
      <c r="AF469">
        <v>0</v>
      </c>
      <c r="AG469">
        <v>0</v>
      </c>
      <c r="AH469" s="1" t="s">
        <v>177</v>
      </c>
    </row>
    <row r="470" spans="1:34" x14ac:dyDescent="0.25">
      <c r="A470" s="1" t="s">
        <v>31</v>
      </c>
      <c r="B470" s="3">
        <v>3507</v>
      </c>
      <c r="C470" s="2">
        <v>43103</v>
      </c>
      <c r="D470" s="1" t="s">
        <v>72</v>
      </c>
      <c r="E470" s="1" t="s">
        <v>3378</v>
      </c>
      <c r="F470" s="1" t="s">
        <v>1775</v>
      </c>
      <c r="G470" s="1" t="s">
        <v>3379</v>
      </c>
      <c r="H470" s="1" t="s">
        <v>1417</v>
      </c>
      <c r="I470" s="1" t="s">
        <v>1005</v>
      </c>
      <c r="J470" s="1" t="s">
        <v>1008</v>
      </c>
      <c r="K470">
        <v>4</v>
      </c>
      <c r="L470" s="2">
        <v>41758</v>
      </c>
      <c r="M470">
        <v>141</v>
      </c>
      <c r="N470" s="1" t="s">
        <v>177</v>
      </c>
      <c r="O470">
        <v>0</v>
      </c>
      <c r="P470" s="1" t="s">
        <v>1155</v>
      </c>
      <c r="Q470">
        <v>0.5</v>
      </c>
      <c r="R470">
        <v>22.25</v>
      </c>
      <c r="S470">
        <v>0</v>
      </c>
      <c r="T470">
        <v>74</v>
      </c>
      <c r="U470">
        <v>94</v>
      </c>
      <c r="V470" s="1" t="s">
        <v>1100</v>
      </c>
      <c r="W470">
        <v>20</v>
      </c>
      <c r="X470" s="1" t="s">
        <v>3380</v>
      </c>
      <c r="Y470" s="1" t="s">
        <v>3381</v>
      </c>
      <c r="Z470">
        <v>0</v>
      </c>
      <c r="AA470">
        <v>3</v>
      </c>
      <c r="AB470">
        <v>0</v>
      </c>
      <c r="AC470" s="1" t="s">
        <v>3382</v>
      </c>
      <c r="AD470">
        <v>0</v>
      </c>
      <c r="AE470">
        <v>0</v>
      </c>
      <c r="AF470">
        <v>0</v>
      </c>
      <c r="AG470">
        <v>0</v>
      </c>
      <c r="AH470" s="1" t="s">
        <v>177</v>
      </c>
    </row>
    <row r="471" spans="1:34" x14ac:dyDescent="0.25">
      <c r="A471" s="1" t="s">
        <v>31</v>
      </c>
      <c r="B471" s="3">
        <v>3507</v>
      </c>
      <c r="C471" s="2">
        <v>43103</v>
      </c>
      <c r="D471" s="1" t="s">
        <v>72</v>
      </c>
      <c r="E471" s="1" t="s">
        <v>3383</v>
      </c>
      <c r="F471" s="1" t="s">
        <v>2854</v>
      </c>
      <c r="G471" s="1" t="s">
        <v>3384</v>
      </c>
      <c r="H471" s="1" t="s">
        <v>1062</v>
      </c>
      <c r="I471" s="1" t="s">
        <v>1005</v>
      </c>
      <c r="J471" s="1" t="s">
        <v>1055</v>
      </c>
      <c r="K471">
        <v>5</v>
      </c>
      <c r="L471" s="2">
        <v>41404</v>
      </c>
      <c r="M471">
        <v>149</v>
      </c>
      <c r="N471" s="1" t="s">
        <v>177</v>
      </c>
      <c r="O471">
        <v>0</v>
      </c>
      <c r="P471" s="1" t="s">
        <v>1356</v>
      </c>
      <c r="Q471">
        <v>25</v>
      </c>
      <c r="R471">
        <v>47.25</v>
      </c>
      <c r="S471">
        <v>0</v>
      </c>
      <c r="T471">
        <v>61</v>
      </c>
      <c r="U471">
        <v>82</v>
      </c>
      <c r="V471" s="1" t="s">
        <v>1349</v>
      </c>
      <c r="W471">
        <v>100</v>
      </c>
      <c r="X471" s="1" t="s">
        <v>3385</v>
      </c>
      <c r="Y471" s="1" t="s">
        <v>3386</v>
      </c>
      <c r="Z471">
        <v>0</v>
      </c>
      <c r="AA471">
        <v>7</v>
      </c>
      <c r="AB471">
        <v>0</v>
      </c>
      <c r="AC471" s="1" t="s">
        <v>3387</v>
      </c>
      <c r="AD471">
        <v>0</v>
      </c>
      <c r="AE471">
        <v>0</v>
      </c>
      <c r="AF471">
        <v>0</v>
      </c>
      <c r="AG471">
        <v>0</v>
      </c>
      <c r="AH471" s="1" t="s">
        <v>177</v>
      </c>
    </row>
    <row r="472" spans="1:34" x14ac:dyDescent="0.25">
      <c r="A472" s="1" t="s">
        <v>31</v>
      </c>
      <c r="B472" s="3">
        <v>3508</v>
      </c>
      <c r="C472" s="2">
        <v>43103</v>
      </c>
      <c r="D472" s="1" t="s">
        <v>32</v>
      </c>
      <c r="E472" s="1" t="s">
        <v>3388</v>
      </c>
      <c r="F472" s="1" t="s">
        <v>1912</v>
      </c>
      <c r="G472" s="1" t="s">
        <v>3389</v>
      </c>
      <c r="H472" s="1" t="s">
        <v>3390</v>
      </c>
      <c r="I472" s="1" t="s">
        <v>1017</v>
      </c>
      <c r="J472" s="1" t="s">
        <v>1006</v>
      </c>
      <c r="K472">
        <v>8</v>
      </c>
      <c r="L472" s="2">
        <v>40271</v>
      </c>
      <c r="M472">
        <v>159</v>
      </c>
      <c r="N472" s="1" t="s">
        <v>177</v>
      </c>
      <c r="O472">
        <v>0</v>
      </c>
      <c r="P472" s="1" t="s">
        <v>1008</v>
      </c>
      <c r="Q472">
        <v>0</v>
      </c>
      <c r="R472">
        <v>0</v>
      </c>
      <c r="S472">
        <v>0</v>
      </c>
      <c r="T472">
        <v>0</v>
      </c>
      <c r="U472">
        <v>0</v>
      </c>
      <c r="V472" s="1" t="s">
        <v>1149</v>
      </c>
      <c r="W472">
        <v>14</v>
      </c>
      <c r="X472" s="1" t="s">
        <v>1010</v>
      </c>
      <c r="Y472" s="1" t="s">
        <v>1011</v>
      </c>
      <c r="Z472">
        <v>0</v>
      </c>
      <c r="AA472">
        <v>0</v>
      </c>
      <c r="AB472">
        <v>0</v>
      </c>
      <c r="AC472" s="1" t="s">
        <v>3391</v>
      </c>
      <c r="AD472">
        <v>0</v>
      </c>
      <c r="AE472">
        <v>0</v>
      </c>
      <c r="AF472">
        <v>0</v>
      </c>
      <c r="AG472">
        <v>0</v>
      </c>
      <c r="AH472" s="1" t="s">
        <v>177</v>
      </c>
    </row>
    <row r="473" spans="1:34" x14ac:dyDescent="0.25">
      <c r="A473" s="1" t="s">
        <v>31</v>
      </c>
      <c r="B473" s="3">
        <v>3508</v>
      </c>
      <c r="C473" s="2">
        <v>43103</v>
      </c>
      <c r="D473" s="1" t="s">
        <v>32</v>
      </c>
      <c r="E473" s="1" t="s">
        <v>3392</v>
      </c>
      <c r="F473" s="1" t="s">
        <v>1420</v>
      </c>
      <c r="G473" s="1" t="s">
        <v>3393</v>
      </c>
      <c r="H473" s="1" t="s">
        <v>1682</v>
      </c>
      <c r="I473" s="1" t="s">
        <v>1005</v>
      </c>
      <c r="J473" s="1" t="s">
        <v>1006</v>
      </c>
      <c r="K473">
        <v>6</v>
      </c>
      <c r="L473" s="2">
        <v>41036</v>
      </c>
      <c r="M473">
        <v>159</v>
      </c>
      <c r="N473" s="1" t="s">
        <v>1007</v>
      </c>
      <c r="O473">
        <v>0</v>
      </c>
      <c r="P473" s="1" t="s">
        <v>1027</v>
      </c>
      <c r="Q473">
        <v>0</v>
      </c>
      <c r="R473">
        <v>0</v>
      </c>
      <c r="S473">
        <v>0</v>
      </c>
      <c r="T473">
        <v>115</v>
      </c>
      <c r="U473">
        <v>105</v>
      </c>
      <c r="V473" s="1" t="s">
        <v>1253</v>
      </c>
      <c r="W473">
        <v>8</v>
      </c>
      <c r="X473" s="1" t="s">
        <v>2136</v>
      </c>
      <c r="Y473" s="1" t="s">
        <v>2137</v>
      </c>
      <c r="Z473">
        <v>0</v>
      </c>
      <c r="AA473">
        <v>0</v>
      </c>
      <c r="AB473">
        <v>0</v>
      </c>
      <c r="AC473" s="1" t="s">
        <v>3394</v>
      </c>
      <c r="AD473">
        <v>0</v>
      </c>
      <c r="AE473">
        <v>0</v>
      </c>
      <c r="AF473">
        <v>0</v>
      </c>
      <c r="AG473">
        <v>0</v>
      </c>
      <c r="AH473" s="1" t="s">
        <v>177</v>
      </c>
    </row>
    <row r="474" spans="1:34" x14ac:dyDescent="0.25">
      <c r="A474" s="1" t="s">
        <v>31</v>
      </c>
      <c r="B474" s="3">
        <v>3508</v>
      </c>
      <c r="C474" s="2">
        <v>43103</v>
      </c>
      <c r="D474" s="1" t="s">
        <v>32</v>
      </c>
      <c r="E474" s="1" t="s">
        <v>3395</v>
      </c>
      <c r="F474" s="1" t="s">
        <v>1109</v>
      </c>
      <c r="G474" s="1" t="s">
        <v>3396</v>
      </c>
      <c r="H474" s="1" t="s">
        <v>2736</v>
      </c>
      <c r="I474" s="1" t="s">
        <v>1005</v>
      </c>
      <c r="J474" s="1" t="s">
        <v>1006</v>
      </c>
      <c r="K474">
        <v>6</v>
      </c>
      <c r="L474" s="2">
        <v>41002</v>
      </c>
      <c r="M474">
        <v>159</v>
      </c>
      <c r="N474" s="1" t="s">
        <v>177</v>
      </c>
      <c r="O474">
        <v>0</v>
      </c>
      <c r="P474" s="1" t="s">
        <v>1036</v>
      </c>
      <c r="Q474">
        <v>10</v>
      </c>
      <c r="R474">
        <v>10</v>
      </c>
      <c r="S474">
        <v>0</v>
      </c>
      <c r="T474">
        <v>107</v>
      </c>
      <c r="U474">
        <v>100</v>
      </c>
      <c r="V474" s="1" t="s">
        <v>1185</v>
      </c>
      <c r="W474">
        <v>5.5</v>
      </c>
      <c r="X474" s="1" t="s">
        <v>1156</v>
      </c>
      <c r="Y474" s="1" t="s">
        <v>2080</v>
      </c>
      <c r="Z474">
        <v>0</v>
      </c>
      <c r="AA474">
        <v>0</v>
      </c>
      <c r="AB474">
        <v>0</v>
      </c>
      <c r="AC474" s="1" t="s">
        <v>3397</v>
      </c>
      <c r="AD474">
        <v>0</v>
      </c>
      <c r="AE474">
        <v>0</v>
      </c>
      <c r="AF474">
        <v>0</v>
      </c>
      <c r="AG474">
        <v>0</v>
      </c>
      <c r="AH474" s="1" t="s">
        <v>177</v>
      </c>
    </row>
    <row r="475" spans="1:34" x14ac:dyDescent="0.25">
      <c r="A475" s="1" t="s">
        <v>31</v>
      </c>
      <c r="B475" s="3">
        <v>3508</v>
      </c>
      <c r="C475" s="2">
        <v>43103</v>
      </c>
      <c r="D475" s="1" t="s">
        <v>32</v>
      </c>
      <c r="E475" s="1" t="s">
        <v>3398</v>
      </c>
      <c r="F475" s="1" t="s">
        <v>2204</v>
      </c>
      <c r="G475" s="1" t="s">
        <v>3399</v>
      </c>
      <c r="H475" s="1" t="s">
        <v>3400</v>
      </c>
      <c r="I475" s="1" t="s">
        <v>1005</v>
      </c>
      <c r="J475" s="1" t="s">
        <v>1055</v>
      </c>
      <c r="K475">
        <v>5</v>
      </c>
      <c r="L475" s="2">
        <v>41313</v>
      </c>
      <c r="M475">
        <v>147</v>
      </c>
      <c r="N475" s="1" t="s">
        <v>2034</v>
      </c>
      <c r="O475">
        <v>0</v>
      </c>
      <c r="P475" s="1" t="s">
        <v>1047</v>
      </c>
      <c r="Q475">
        <v>1</v>
      </c>
      <c r="R475">
        <v>11</v>
      </c>
      <c r="S475">
        <v>0</v>
      </c>
      <c r="T475">
        <v>98</v>
      </c>
      <c r="U475">
        <v>99</v>
      </c>
      <c r="V475" s="1" t="s">
        <v>1248</v>
      </c>
      <c r="W475">
        <v>2.75</v>
      </c>
      <c r="X475" s="1" t="s">
        <v>2123</v>
      </c>
      <c r="Y475" s="1" t="s">
        <v>2124</v>
      </c>
      <c r="Z475">
        <v>0</v>
      </c>
      <c r="AA475">
        <v>5</v>
      </c>
      <c r="AB475">
        <v>0</v>
      </c>
      <c r="AC475" s="1" t="s">
        <v>3401</v>
      </c>
      <c r="AD475">
        <v>0</v>
      </c>
      <c r="AE475">
        <v>0</v>
      </c>
      <c r="AF475">
        <v>0</v>
      </c>
      <c r="AG475">
        <v>0</v>
      </c>
      <c r="AH475" s="1" t="s">
        <v>177</v>
      </c>
    </row>
    <row r="476" spans="1:34" x14ac:dyDescent="0.25">
      <c r="A476" s="1" t="s">
        <v>31</v>
      </c>
      <c r="B476" s="3">
        <v>3508</v>
      </c>
      <c r="C476" s="2">
        <v>43103</v>
      </c>
      <c r="D476" s="1" t="s">
        <v>32</v>
      </c>
      <c r="E476" s="1" t="s">
        <v>3402</v>
      </c>
      <c r="F476" s="1" t="s">
        <v>3403</v>
      </c>
      <c r="G476" s="1" t="s">
        <v>3404</v>
      </c>
      <c r="H476" s="1" t="s">
        <v>3405</v>
      </c>
      <c r="I476" s="1" t="s">
        <v>1005</v>
      </c>
      <c r="J476" s="1" t="s">
        <v>1006</v>
      </c>
      <c r="K476">
        <v>5</v>
      </c>
      <c r="L476" s="2">
        <v>41364</v>
      </c>
      <c r="M476">
        <v>154</v>
      </c>
      <c r="N476" s="1" t="s">
        <v>177</v>
      </c>
      <c r="O476">
        <v>0</v>
      </c>
      <c r="P476" s="1" t="s">
        <v>1056</v>
      </c>
      <c r="Q476">
        <v>3.25</v>
      </c>
      <c r="R476">
        <v>14.25</v>
      </c>
      <c r="S476">
        <v>0</v>
      </c>
      <c r="T476">
        <v>102</v>
      </c>
      <c r="U476">
        <v>97</v>
      </c>
      <c r="V476" s="1" t="s">
        <v>1140</v>
      </c>
      <c r="W476">
        <v>3.5</v>
      </c>
      <c r="X476" s="1" t="s">
        <v>2136</v>
      </c>
      <c r="Y476" s="1" t="s">
        <v>2221</v>
      </c>
      <c r="Z476">
        <v>0</v>
      </c>
      <c r="AA476">
        <v>5</v>
      </c>
      <c r="AB476">
        <v>0</v>
      </c>
      <c r="AC476" s="1" t="s">
        <v>3406</v>
      </c>
      <c r="AD476">
        <v>0</v>
      </c>
      <c r="AE476">
        <v>0</v>
      </c>
      <c r="AF476">
        <v>0</v>
      </c>
      <c r="AG476">
        <v>0</v>
      </c>
      <c r="AH476" s="1" t="s">
        <v>177</v>
      </c>
    </row>
    <row r="477" spans="1:34" x14ac:dyDescent="0.25">
      <c r="A477" s="1" t="s">
        <v>31</v>
      </c>
      <c r="B477" s="3">
        <v>3508</v>
      </c>
      <c r="C477" s="2">
        <v>43103</v>
      </c>
      <c r="D477" s="1" t="s">
        <v>32</v>
      </c>
      <c r="E477" s="1" t="s">
        <v>3407</v>
      </c>
      <c r="F477" s="1" t="s">
        <v>1096</v>
      </c>
      <c r="G477" s="1" t="s">
        <v>3408</v>
      </c>
      <c r="H477" s="1" t="s">
        <v>3409</v>
      </c>
      <c r="I477" s="1" t="s">
        <v>1045</v>
      </c>
      <c r="J477" s="1" t="s">
        <v>1006</v>
      </c>
      <c r="K477">
        <v>5</v>
      </c>
      <c r="L477" s="2">
        <v>41335</v>
      </c>
      <c r="M477">
        <v>156</v>
      </c>
      <c r="N477" s="1" t="s">
        <v>1007</v>
      </c>
      <c r="O477">
        <v>0</v>
      </c>
      <c r="P477" s="1" t="s">
        <v>1066</v>
      </c>
      <c r="Q477">
        <v>3.5</v>
      </c>
      <c r="R477">
        <v>17.75</v>
      </c>
      <c r="S477">
        <v>0</v>
      </c>
      <c r="T477">
        <v>99</v>
      </c>
      <c r="U477">
        <v>96</v>
      </c>
      <c r="V477" s="1" t="s">
        <v>1019</v>
      </c>
      <c r="W477">
        <v>150</v>
      </c>
      <c r="X477" s="1" t="s">
        <v>2971</v>
      </c>
      <c r="Y477" s="1" t="s">
        <v>2972</v>
      </c>
      <c r="Z477">
        <v>0</v>
      </c>
      <c r="AA477">
        <v>3</v>
      </c>
      <c r="AB477">
        <v>0</v>
      </c>
      <c r="AC477" s="1" t="s">
        <v>3410</v>
      </c>
      <c r="AD477">
        <v>0</v>
      </c>
      <c r="AE477">
        <v>0</v>
      </c>
      <c r="AF477">
        <v>0</v>
      </c>
      <c r="AG477">
        <v>0</v>
      </c>
      <c r="AH477" s="1" t="s">
        <v>177</v>
      </c>
    </row>
    <row r="478" spans="1:34" x14ac:dyDescent="0.25">
      <c r="A478" s="1" t="s">
        <v>31</v>
      </c>
      <c r="B478" s="3">
        <v>3508</v>
      </c>
      <c r="C478" s="2">
        <v>43103</v>
      </c>
      <c r="D478" s="1" t="s">
        <v>32</v>
      </c>
      <c r="E478" s="1" t="s">
        <v>3411</v>
      </c>
      <c r="F478" s="1" t="s">
        <v>1998</v>
      </c>
      <c r="G478" s="1" t="s">
        <v>3412</v>
      </c>
      <c r="H478" s="1" t="s">
        <v>3413</v>
      </c>
      <c r="I478" s="1" t="s">
        <v>1005</v>
      </c>
      <c r="J478" s="1" t="s">
        <v>1006</v>
      </c>
      <c r="K478">
        <v>5</v>
      </c>
      <c r="L478" s="2">
        <v>41369</v>
      </c>
      <c r="M478">
        <v>152</v>
      </c>
      <c r="N478" s="1" t="s">
        <v>177</v>
      </c>
      <c r="O478">
        <v>0</v>
      </c>
      <c r="P478" s="1" t="s">
        <v>1148</v>
      </c>
      <c r="Q478">
        <v>6</v>
      </c>
      <c r="R478">
        <v>23.75</v>
      </c>
      <c r="S478">
        <v>0</v>
      </c>
      <c r="T478">
        <v>94</v>
      </c>
      <c r="U478">
        <v>93</v>
      </c>
      <c r="V478" s="1" t="s">
        <v>2827</v>
      </c>
      <c r="W478">
        <v>22</v>
      </c>
      <c r="X478" s="1" t="s">
        <v>1010</v>
      </c>
      <c r="Y478" s="1" t="s">
        <v>3414</v>
      </c>
      <c r="Z478">
        <v>0</v>
      </c>
      <c r="AA478">
        <v>7</v>
      </c>
      <c r="AB478">
        <v>0</v>
      </c>
      <c r="AC478" s="1" t="s">
        <v>3415</v>
      </c>
      <c r="AD478">
        <v>0</v>
      </c>
      <c r="AE478">
        <v>0</v>
      </c>
      <c r="AF478">
        <v>0</v>
      </c>
      <c r="AG478">
        <v>0</v>
      </c>
      <c r="AH478" s="1" t="s">
        <v>177</v>
      </c>
    </row>
    <row r="479" spans="1:34" x14ac:dyDescent="0.25">
      <c r="A479" s="1" t="s">
        <v>31</v>
      </c>
      <c r="B479" s="3">
        <v>3508</v>
      </c>
      <c r="C479" s="2">
        <v>43103</v>
      </c>
      <c r="D479" s="1" t="s">
        <v>32</v>
      </c>
      <c r="E479" s="1" t="s">
        <v>3416</v>
      </c>
      <c r="F479" s="1" t="s">
        <v>3417</v>
      </c>
      <c r="G479" s="1" t="s">
        <v>3418</v>
      </c>
      <c r="H479" s="1" t="s">
        <v>2746</v>
      </c>
      <c r="I479" s="1" t="s">
        <v>1017</v>
      </c>
      <c r="J479" s="1" t="s">
        <v>1006</v>
      </c>
      <c r="K479">
        <v>10</v>
      </c>
      <c r="L479" s="2">
        <v>39537</v>
      </c>
      <c r="M479">
        <v>159</v>
      </c>
      <c r="N479" s="1" t="s">
        <v>177</v>
      </c>
      <c r="O479">
        <v>0</v>
      </c>
      <c r="P479" s="1" t="s">
        <v>1155</v>
      </c>
      <c r="Q479">
        <v>3</v>
      </c>
      <c r="R479">
        <v>26.75</v>
      </c>
      <c r="S479">
        <v>0</v>
      </c>
      <c r="T479">
        <v>91</v>
      </c>
      <c r="U479">
        <v>91</v>
      </c>
      <c r="V479" s="1" t="s">
        <v>1790</v>
      </c>
      <c r="W479">
        <v>8.5</v>
      </c>
      <c r="X479" s="1" t="s">
        <v>2073</v>
      </c>
      <c r="Y479" s="1" t="s">
        <v>2166</v>
      </c>
      <c r="Z479">
        <v>0</v>
      </c>
      <c r="AA479">
        <v>0</v>
      </c>
      <c r="AB479">
        <v>0</v>
      </c>
      <c r="AC479" s="1" t="s">
        <v>3419</v>
      </c>
      <c r="AD479">
        <v>0</v>
      </c>
      <c r="AE479">
        <v>0</v>
      </c>
      <c r="AF479">
        <v>0</v>
      </c>
      <c r="AG479">
        <v>0</v>
      </c>
      <c r="AH479" s="1" t="s">
        <v>177</v>
      </c>
    </row>
    <row r="480" spans="1:34" x14ac:dyDescent="0.25">
      <c r="A480" s="1" t="s">
        <v>31</v>
      </c>
      <c r="B480" s="3">
        <v>3508</v>
      </c>
      <c r="C480" s="2">
        <v>43103</v>
      </c>
      <c r="D480" s="1" t="s">
        <v>32</v>
      </c>
      <c r="E480" s="1" t="s">
        <v>3420</v>
      </c>
      <c r="F480" s="1" t="s">
        <v>3421</v>
      </c>
      <c r="G480" s="1" t="s">
        <v>3422</v>
      </c>
      <c r="H480" s="1" t="s">
        <v>3423</v>
      </c>
      <c r="I480" s="1" t="s">
        <v>1017</v>
      </c>
      <c r="J480" s="1" t="s">
        <v>1006</v>
      </c>
      <c r="K480">
        <v>5</v>
      </c>
      <c r="L480" s="2">
        <v>41293</v>
      </c>
      <c r="M480">
        <v>156</v>
      </c>
      <c r="N480" s="1" t="s">
        <v>177</v>
      </c>
      <c r="O480">
        <v>0</v>
      </c>
      <c r="P480" s="1" t="s">
        <v>1356</v>
      </c>
      <c r="Q480">
        <v>1.5</v>
      </c>
      <c r="R480">
        <v>28.25</v>
      </c>
      <c r="S480">
        <v>0</v>
      </c>
      <c r="T480">
        <v>90</v>
      </c>
      <c r="U480">
        <v>90</v>
      </c>
      <c r="V480" s="1" t="s">
        <v>1192</v>
      </c>
      <c r="W480">
        <v>66</v>
      </c>
      <c r="X480" s="1" t="s">
        <v>3424</v>
      </c>
      <c r="Y480" s="1" t="s">
        <v>3047</v>
      </c>
      <c r="Z480">
        <v>0</v>
      </c>
      <c r="AA480">
        <v>3</v>
      </c>
      <c r="AB480">
        <v>0</v>
      </c>
      <c r="AC480" s="1" t="s">
        <v>3425</v>
      </c>
      <c r="AD480">
        <v>0</v>
      </c>
      <c r="AE480">
        <v>0</v>
      </c>
      <c r="AF480">
        <v>0</v>
      </c>
      <c r="AG480">
        <v>0</v>
      </c>
      <c r="AH480" s="1" t="s">
        <v>177</v>
      </c>
    </row>
    <row r="481" spans="1:34" x14ac:dyDescent="0.25">
      <c r="A481" s="1" t="s">
        <v>31</v>
      </c>
      <c r="B481" s="3">
        <v>3508</v>
      </c>
      <c r="C481" s="2">
        <v>43103</v>
      </c>
      <c r="D481" s="1" t="s">
        <v>32</v>
      </c>
      <c r="E481" s="1" t="s">
        <v>3426</v>
      </c>
      <c r="F481" s="1" t="s">
        <v>1062</v>
      </c>
      <c r="G481" s="1" t="s">
        <v>3427</v>
      </c>
      <c r="H481" s="1" t="s">
        <v>3428</v>
      </c>
      <c r="I481" s="1" t="s">
        <v>1005</v>
      </c>
      <c r="J481" s="1" t="s">
        <v>1006</v>
      </c>
      <c r="K481">
        <v>6</v>
      </c>
      <c r="L481" s="2">
        <v>41040</v>
      </c>
      <c r="M481">
        <v>156</v>
      </c>
      <c r="N481" s="1" t="s">
        <v>177</v>
      </c>
      <c r="O481">
        <v>0</v>
      </c>
      <c r="P481" s="1" t="s">
        <v>1599</v>
      </c>
      <c r="Q481">
        <v>1.5</v>
      </c>
      <c r="R481">
        <v>29.75</v>
      </c>
      <c r="S481">
        <v>0</v>
      </c>
      <c r="T481">
        <v>88</v>
      </c>
      <c r="U481">
        <v>90</v>
      </c>
      <c r="V481" s="1" t="s">
        <v>1303</v>
      </c>
      <c r="W481">
        <v>25</v>
      </c>
      <c r="X481" s="1" t="s">
        <v>2194</v>
      </c>
      <c r="Y481" s="1" t="s">
        <v>2074</v>
      </c>
      <c r="Z481">
        <v>0</v>
      </c>
      <c r="AA481">
        <v>3</v>
      </c>
      <c r="AB481">
        <v>0</v>
      </c>
      <c r="AC481" s="1" t="s">
        <v>3429</v>
      </c>
      <c r="AD481">
        <v>0</v>
      </c>
      <c r="AE481">
        <v>0</v>
      </c>
      <c r="AF481">
        <v>0</v>
      </c>
      <c r="AG481">
        <v>0</v>
      </c>
      <c r="AH481" s="1" t="s">
        <v>177</v>
      </c>
    </row>
    <row r="482" spans="1:34" x14ac:dyDescent="0.25">
      <c r="A482" s="1" t="s">
        <v>31</v>
      </c>
      <c r="B482" s="3">
        <v>3508</v>
      </c>
      <c r="C482" s="2">
        <v>43103</v>
      </c>
      <c r="D482" s="1" t="s">
        <v>32</v>
      </c>
      <c r="E482" s="1" t="s">
        <v>3430</v>
      </c>
      <c r="F482" s="1" t="s">
        <v>3431</v>
      </c>
      <c r="G482" s="1" t="s">
        <v>3432</v>
      </c>
      <c r="H482" s="1" t="s">
        <v>3433</v>
      </c>
      <c r="I482" s="1" t="s">
        <v>1205</v>
      </c>
      <c r="J482" s="1" t="s">
        <v>1006</v>
      </c>
      <c r="K482">
        <v>7</v>
      </c>
      <c r="L482" s="2">
        <v>40618</v>
      </c>
      <c r="M482">
        <v>159</v>
      </c>
      <c r="N482" s="1" t="s">
        <v>1348</v>
      </c>
      <c r="O482">
        <v>0</v>
      </c>
      <c r="P482" s="1" t="s">
        <v>1604</v>
      </c>
      <c r="Q482">
        <v>2.5</v>
      </c>
      <c r="R482">
        <v>32.25</v>
      </c>
      <c r="S482">
        <v>0</v>
      </c>
      <c r="T482">
        <v>86</v>
      </c>
      <c r="U482">
        <v>88</v>
      </c>
      <c r="V482" s="1" t="s">
        <v>1291</v>
      </c>
      <c r="W482">
        <v>11</v>
      </c>
      <c r="X482" s="1" t="s">
        <v>2165</v>
      </c>
      <c r="Y482" s="1" t="s">
        <v>1059</v>
      </c>
      <c r="Z482">
        <v>0</v>
      </c>
      <c r="AA482">
        <v>0</v>
      </c>
      <c r="AB482">
        <v>0</v>
      </c>
      <c r="AC482" s="1" t="s">
        <v>3434</v>
      </c>
      <c r="AD482">
        <v>0</v>
      </c>
      <c r="AE482">
        <v>0</v>
      </c>
      <c r="AF482">
        <v>0</v>
      </c>
      <c r="AG482">
        <v>0</v>
      </c>
      <c r="AH482" s="1" t="s">
        <v>177</v>
      </c>
    </row>
    <row r="483" spans="1:34" x14ac:dyDescent="0.25">
      <c r="A483" s="1" t="s">
        <v>31</v>
      </c>
      <c r="B483" s="3">
        <v>3509</v>
      </c>
      <c r="C483" s="2">
        <v>43103</v>
      </c>
      <c r="D483" s="1" t="s">
        <v>45</v>
      </c>
      <c r="E483" s="1" t="s">
        <v>3435</v>
      </c>
      <c r="F483" s="1" t="s">
        <v>1062</v>
      </c>
      <c r="G483" s="1" t="s">
        <v>3436</v>
      </c>
      <c r="H483" s="1" t="s">
        <v>2021</v>
      </c>
      <c r="I483" s="1" t="s">
        <v>1005</v>
      </c>
      <c r="J483" s="1" t="s">
        <v>1006</v>
      </c>
      <c r="K483">
        <v>7</v>
      </c>
      <c r="L483" s="2">
        <v>40662</v>
      </c>
      <c r="M483">
        <v>164</v>
      </c>
      <c r="N483" s="1" t="s">
        <v>177</v>
      </c>
      <c r="O483">
        <v>0</v>
      </c>
      <c r="P483" s="1" t="s">
        <v>1008</v>
      </c>
      <c r="Q483">
        <v>0</v>
      </c>
      <c r="R483">
        <v>0</v>
      </c>
      <c r="S483">
        <v>121</v>
      </c>
      <c r="T483">
        <v>0</v>
      </c>
      <c r="U483">
        <v>0</v>
      </c>
      <c r="V483" s="1" t="s">
        <v>1135</v>
      </c>
      <c r="W483">
        <v>12</v>
      </c>
      <c r="X483" s="1" t="s">
        <v>2129</v>
      </c>
      <c r="Y483" s="1" t="s">
        <v>1059</v>
      </c>
      <c r="Z483">
        <v>0</v>
      </c>
      <c r="AA483">
        <v>0</v>
      </c>
      <c r="AB483">
        <v>0</v>
      </c>
      <c r="AC483" s="1" t="s">
        <v>3437</v>
      </c>
      <c r="AD483">
        <v>0</v>
      </c>
      <c r="AE483">
        <v>0</v>
      </c>
      <c r="AF483">
        <v>0</v>
      </c>
      <c r="AG483">
        <v>0</v>
      </c>
      <c r="AH483" s="1" t="s">
        <v>177</v>
      </c>
    </row>
    <row r="484" spans="1:34" x14ac:dyDescent="0.25">
      <c r="A484" s="1" t="s">
        <v>31</v>
      </c>
      <c r="B484" s="3">
        <v>3509</v>
      </c>
      <c r="C484" s="2">
        <v>43103</v>
      </c>
      <c r="D484" s="1" t="s">
        <v>45</v>
      </c>
      <c r="E484" s="1" t="s">
        <v>3438</v>
      </c>
      <c r="F484" s="1" t="s">
        <v>1420</v>
      </c>
      <c r="G484" s="1" t="s">
        <v>3439</v>
      </c>
      <c r="H484" s="1" t="s">
        <v>2238</v>
      </c>
      <c r="I484" s="1" t="s">
        <v>1005</v>
      </c>
      <c r="J484" s="1" t="s">
        <v>1006</v>
      </c>
      <c r="K484">
        <v>7</v>
      </c>
      <c r="L484" s="2">
        <v>40648</v>
      </c>
      <c r="M484">
        <v>153</v>
      </c>
      <c r="N484" s="1" t="s">
        <v>1007</v>
      </c>
      <c r="O484">
        <v>0</v>
      </c>
      <c r="P484" s="1" t="s">
        <v>1027</v>
      </c>
      <c r="Q484">
        <v>0</v>
      </c>
      <c r="R484">
        <v>0</v>
      </c>
      <c r="S484">
        <v>110</v>
      </c>
      <c r="T484">
        <v>125</v>
      </c>
      <c r="U484">
        <v>108</v>
      </c>
      <c r="V484" s="1" t="s">
        <v>1037</v>
      </c>
      <c r="W484">
        <v>2.75</v>
      </c>
      <c r="X484" s="1" t="s">
        <v>1156</v>
      </c>
      <c r="Y484" s="1" t="s">
        <v>2091</v>
      </c>
      <c r="Z484">
        <v>0</v>
      </c>
      <c r="AA484">
        <v>0</v>
      </c>
      <c r="AB484">
        <v>0</v>
      </c>
      <c r="AC484" s="1" t="s">
        <v>3440</v>
      </c>
      <c r="AD484">
        <v>0</v>
      </c>
      <c r="AE484">
        <v>0</v>
      </c>
      <c r="AF484">
        <v>0</v>
      </c>
      <c r="AG484">
        <v>0</v>
      </c>
      <c r="AH484" s="1" t="s">
        <v>177</v>
      </c>
    </row>
    <row r="485" spans="1:34" x14ac:dyDescent="0.25">
      <c r="A485" s="1" t="s">
        <v>31</v>
      </c>
      <c r="B485" s="3">
        <v>3509</v>
      </c>
      <c r="C485" s="2">
        <v>43103</v>
      </c>
      <c r="D485" s="1" t="s">
        <v>45</v>
      </c>
      <c r="E485" s="1" t="s">
        <v>3441</v>
      </c>
      <c r="F485" s="1" t="s">
        <v>1426</v>
      </c>
      <c r="G485" s="1" t="s">
        <v>3442</v>
      </c>
      <c r="H485" s="1" t="s">
        <v>1985</v>
      </c>
      <c r="I485" s="1" t="s">
        <v>1005</v>
      </c>
      <c r="J485" s="1" t="s">
        <v>1055</v>
      </c>
      <c r="K485">
        <v>8</v>
      </c>
      <c r="L485" s="2">
        <v>40305</v>
      </c>
      <c r="M485">
        <v>153</v>
      </c>
      <c r="N485" s="1" t="s">
        <v>1007</v>
      </c>
      <c r="O485">
        <v>0</v>
      </c>
      <c r="P485" s="1" t="s">
        <v>1036</v>
      </c>
      <c r="Q485">
        <v>3.5</v>
      </c>
      <c r="R485">
        <v>3.5</v>
      </c>
      <c r="S485">
        <v>110</v>
      </c>
      <c r="T485">
        <v>118</v>
      </c>
      <c r="U485">
        <v>106</v>
      </c>
      <c r="V485" s="1" t="s">
        <v>1267</v>
      </c>
      <c r="W485">
        <v>5</v>
      </c>
      <c r="X485" s="1" t="s">
        <v>2165</v>
      </c>
      <c r="Y485" s="1" t="s">
        <v>2080</v>
      </c>
      <c r="Z485">
        <v>0</v>
      </c>
      <c r="AA485">
        <v>0</v>
      </c>
      <c r="AB485">
        <v>0</v>
      </c>
      <c r="AC485" s="1" t="s">
        <v>3443</v>
      </c>
      <c r="AD485">
        <v>0</v>
      </c>
      <c r="AE485">
        <v>0</v>
      </c>
      <c r="AF485">
        <v>0</v>
      </c>
      <c r="AG485">
        <v>0</v>
      </c>
      <c r="AH485" s="1" t="s">
        <v>177</v>
      </c>
    </row>
    <row r="486" spans="1:34" x14ac:dyDescent="0.25">
      <c r="A486" s="1" t="s">
        <v>31</v>
      </c>
      <c r="B486" s="3">
        <v>3509</v>
      </c>
      <c r="C486" s="2">
        <v>43103</v>
      </c>
      <c r="D486" s="1" t="s">
        <v>45</v>
      </c>
      <c r="E486" s="1" t="s">
        <v>3444</v>
      </c>
      <c r="F486" s="1" t="s">
        <v>1313</v>
      </c>
      <c r="G486" s="1" t="s">
        <v>3445</v>
      </c>
      <c r="H486" s="1" t="s">
        <v>1440</v>
      </c>
      <c r="I486" s="1" t="s">
        <v>1205</v>
      </c>
      <c r="J486" s="1" t="s">
        <v>1006</v>
      </c>
      <c r="K486">
        <v>7</v>
      </c>
      <c r="L486" s="2">
        <v>40667</v>
      </c>
      <c r="M486">
        <v>156</v>
      </c>
      <c r="N486" s="1" t="s">
        <v>1007</v>
      </c>
      <c r="O486">
        <v>0</v>
      </c>
      <c r="P486" s="1" t="s">
        <v>1047</v>
      </c>
      <c r="Q486">
        <v>8</v>
      </c>
      <c r="R486">
        <v>11.5</v>
      </c>
      <c r="S486">
        <v>113</v>
      </c>
      <c r="T486">
        <v>116</v>
      </c>
      <c r="U486">
        <v>103</v>
      </c>
      <c r="V486" s="1" t="s">
        <v>1901</v>
      </c>
      <c r="W486">
        <v>1.38</v>
      </c>
      <c r="X486" s="1" t="s">
        <v>2925</v>
      </c>
      <c r="Y486" s="1" t="s">
        <v>2715</v>
      </c>
      <c r="Z486">
        <v>0</v>
      </c>
      <c r="AA486">
        <v>0</v>
      </c>
      <c r="AB486">
        <v>0</v>
      </c>
      <c r="AC486" s="1" t="s">
        <v>3446</v>
      </c>
      <c r="AD486">
        <v>0</v>
      </c>
      <c r="AE486">
        <v>0</v>
      </c>
      <c r="AF486">
        <v>0</v>
      </c>
      <c r="AG486">
        <v>0</v>
      </c>
      <c r="AH486" s="1" t="s">
        <v>177</v>
      </c>
    </row>
    <row r="487" spans="1:34" x14ac:dyDescent="0.25">
      <c r="A487" s="1" t="s">
        <v>31</v>
      </c>
      <c r="B487" s="3">
        <v>3509</v>
      </c>
      <c r="C487" s="2">
        <v>43103</v>
      </c>
      <c r="D487" s="1" t="s">
        <v>45</v>
      </c>
      <c r="E487" s="1" t="s">
        <v>3447</v>
      </c>
      <c r="F487" s="1" t="s">
        <v>1313</v>
      </c>
      <c r="G487" s="1" t="s">
        <v>3448</v>
      </c>
      <c r="H487" s="1" t="s">
        <v>3449</v>
      </c>
      <c r="I487" s="1" t="s">
        <v>1005</v>
      </c>
      <c r="J487" s="1" t="s">
        <v>1006</v>
      </c>
      <c r="K487">
        <v>6</v>
      </c>
      <c r="L487" s="2">
        <v>41032</v>
      </c>
      <c r="M487">
        <v>140</v>
      </c>
      <c r="N487" s="1" t="s">
        <v>177</v>
      </c>
      <c r="O487">
        <v>0</v>
      </c>
      <c r="P487" s="1" t="s">
        <v>1056</v>
      </c>
      <c r="Q487">
        <v>6</v>
      </c>
      <c r="R487">
        <v>17.5</v>
      </c>
      <c r="S487">
        <v>100</v>
      </c>
      <c r="T487">
        <v>96</v>
      </c>
      <c r="U487">
        <v>101</v>
      </c>
      <c r="V487" s="1" t="s">
        <v>1135</v>
      </c>
      <c r="W487">
        <v>12</v>
      </c>
      <c r="X487" s="1" t="s">
        <v>2136</v>
      </c>
      <c r="Y487" s="1" t="s">
        <v>3450</v>
      </c>
      <c r="Z487">
        <v>0</v>
      </c>
      <c r="AA487">
        <v>3</v>
      </c>
      <c r="AB487">
        <v>0</v>
      </c>
      <c r="AC487" s="1" t="s">
        <v>3451</v>
      </c>
      <c r="AD487">
        <v>0</v>
      </c>
      <c r="AE487">
        <v>0</v>
      </c>
      <c r="AF487">
        <v>0</v>
      </c>
      <c r="AG487">
        <v>0</v>
      </c>
      <c r="AH487" s="1" t="s">
        <v>177</v>
      </c>
    </row>
    <row r="488" spans="1:34" x14ac:dyDescent="0.25">
      <c r="A488" s="1" t="s">
        <v>31</v>
      </c>
      <c r="B488" s="3">
        <v>3509</v>
      </c>
      <c r="C488" s="2">
        <v>43103</v>
      </c>
      <c r="D488" s="1" t="s">
        <v>45</v>
      </c>
      <c r="E488" s="1" t="s">
        <v>3452</v>
      </c>
      <c r="F488" s="1" t="s">
        <v>1182</v>
      </c>
      <c r="G488" s="1" t="s">
        <v>2348</v>
      </c>
      <c r="H488" s="1" t="s">
        <v>2349</v>
      </c>
      <c r="I488" s="1" t="s">
        <v>1005</v>
      </c>
      <c r="J488" s="1" t="s">
        <v>1006</v>
      </c>
      <c r="K488">
        <v>7</v>
      </c>
      <c r="L488" s="2">
        <v>40660</v>
      </c>
      <c r="M488">
        <v>155</v>
      </c>
      <c r="N488" s="1" t="s">
        <v>1007</v>
      </c>
      <c r="O488">
        <v>0</v>
      </c>
      <c r="P488" s="1" t="s">
        <v>1066</v>
      </c>
      <c r="Q488">
        <v>9</v>
      </c>
      <c r="R488">
        <v>26.5</v>
      </c>
      <c r="S488">
        <v>119</v>
      </c>
      <c r="T488">
        <v>106</v>
      </c>
      <c r="U488">
        <v>97</v>
      </c>
      <c r="V488" s="1" t="s">
        <v>1009</v>
      </c>
      <c r="W488">
        <v>16</v>
      </c>
      <c r="X488" s="1" t="s">
        <v>1048</v>
      </c>
      <c r="Y488" s="1" t="s">
        <v>1049</v>
      </c>
      <c r="Z488">
        <v>0</v>
      </c>
      <c r="AA488">
        <v>7</v>
      </c>
      <c r="AB488">
        <v>0</v>
      </c>
      <c r="AC488" s="1" t="s">
        <v>3453</v>
      </c>
      <c r="AD488">
        <v>0</v>
      </c>
      <c r="AE488">
        <v>0</v>
      </c>
      <c r="AF488">
        <v>0</v>
      </c>
      <c r="AG488">
        <v>0</v>
      </c>
      <c r="AH488" s="1" t="s">
        <v>177</v>
      </c>
    </row>
    <row r="489" spans="1:34" x14ac:dyDescent="0.25">
      <c r="A489" s="1" t="s">
        <v>31</v>
      </c>
      <c r="B489" s="3">
        <v>3510</v>
      </c>
      <c r="C489" s="2">
        <v>43103</v>
      </c>
      <c r="D489" s="1" t="s">
        <v>32</v>
      </c>
      <c r="E489" s="1" t="s">
        <v>3454</v>
      </c>
      <c r="F489" s="1" t="s">
        <v>1124</v>
      </c>
      <c r="G489" s="1" t="s">
        <v>3455</v>
      </c>
      <c r="H489" s="1" t="s">
        <v>3456</v>
      </c>
      <c r="I489" s="1" t="s">
        <v>1005</v>
      </c>
      <c r="J489" s="1" t="s">
        <v>1006</v>
      </c>
      <c r="K489">
        <v>6</v>
      </c>
      <c r="L489" s="2">
        <v>41004</v>
      </c>
      <c r="M489">
        <v>151</v>
      </c>
      <c r="N489" s="1" t="s">
        <v>1099</v>
      </c>
      <c r="O489">
        <v>0</v>
      </c>
      <c r="P489" s="1" t="s">
        <v>1018</v>
      </c>
      <c r="Q489">
        <v>0</v>
      </c>
      <c r="R489">
        <v>0</v>
      </c>
      <c r="S489">
        <v>92</v>
      </c>
      <c r="T489">
        <v>0</v>
      </c>
      <c r="U489">
        <v>0</v>
      </c>
      <c r="V489" s="1" t="s">
        <v>1813</v>
      </c>
      <c r="W489">
        <v>6.5</v>
      </c>
      <c r="X489" s="1" t="s">
        <v>2129</v>
      </c>
      <c r="Y489" s="1" t="s">
        <v>2130</v>
      </c>
      <c r="Z489">
        <v>0</v>
      </c>
      <c r="AA489">
        <v>5</v>
      </c>
      <c r="AB489">
        <v>0</v>
      </c>
      <c r="AC489" s="1" t="s">
        <v>3457</v>
      </c>
      <c r="AD489">
        <v>0</v>
      </c>
      <c r="AE489">
        <v>0</v>
      </c>
      <c r="AF489">
        <v>0</v>
      </c>
      <c r="AG489">
        <v>0</v>
      </c>
      <c r="AH489" s="1" t="s">
        <v>177</v>
      </c>
    </row>
    <row r="490" spans="1:34" x14ac:dyDescent="0.25">
      <c r="A490" s="1" t="s">
        <v>31</v>
      </c>
      <c r="B490" s="3">
        <v>3510</v>
      </c>
      <c r="C490" s="2">
        <v>43103</v>
      </c>
      <c r="D490" s="1" t="s">
        <v>32</v>
      </c>
      <c r="E490" s="1" t="s">
        <v>3458</v>
      </c>
      <c r="F490" s="1" t="s">
        <v>2243</v>
      </c>
      <c r="G490" s="1" t="s">
        <v>3459</v>
      </c>
      <c r="H490" s="1" t="s">
        <v>2077</v>
      </c>
      <c r="I490" s="1" t="s">
        <v>1435</v>
      </c>
      <c r="J490" s="1" t="s">
        <v>1055</v>
      </c>
      <c r="K490">
        <v>6</v>
      </c>
      <c r="L490" s="2">
        <v>40946</v>
      </c>
      <c r="M490">
        <v>154</v>
      </c>
      <c r="N490" s="1" t="s">
        <v>1348</v>
      </c>
      <c r="O490">
        <v>0</v>
      </c>
      <c r="P490" s="1" t="s">
        <v>1018</v>
      </c>
      <c r="Q490">
        <v>0</v>
      </c>
      <c r="R490">
        <v>0</v>
      </c>
      <c r="S490">
        <v>97</v>
      </c>
      <c r="T490">
        <v>0</v>
      </c>
      <c r="U490">
        <v>0</v>
      </c>
      <c r="V490" s="1" t="s">
        <v>1083</v>
      </c>
      <c r="W490">
        <v>80</v>
      </c>
      <c r="X490" s="1" t="s">
        <v>1292</v>
      </c>
      <c r="Y490" s="1" t="s">
        <v>3002</v>
      </c>
      <c r="Z490">
        <v>0</v>
      </c>
      <c r="AA490">
        <v>7</v>
      </c>
      <c r="AB490">
        <v>0</v>
      </c>
      <c r="AC490" s="1" t="s">
        <v>3460</v>
      </c>
      <c r="AD490">
        <v>0</v>
      </c>
      <c r="AE490">
        <v>0</v>
      </c>
      <c r="AF490">
        <v>0</v>
      </c>
      <c r="AG490">
        <v>0</v>
      </c>
      <c r="AH490" s="1" t="s">
        <v>177</v>
      </c>
    </row>
    <row r="491" spans="1:34" x14ac:dyDescent="0.25">
      <c r="A491" s="1" t="s">
        <v>31</v>
      </c>
      <c r="B491" s="3">
        <v>3510</v>
      </c>
      <c r="C491" s="2">
        <v>43103</v>
      </c>
      <c r="D491" s="1" t="s">
        <v>32</v>
      </c>
      <c r="E491" s="1" t="s">
        <v>3461</v>
      </c>
      <c r="F491" s="1" t="s">
        <v>3462</v>
      </c>
      <c r="G491" s="1" t="s">
        <v>3463</v>
      </c>
      <c r="H491" s="1" t="s">
        <v>3464</v>
      </c>
      <c r="I491" s="1" t="s">
        <v>1005</v>
      </c>
      <c r="J491" s="1" t="s">
        <v>1006</v>
      </c>
      <c r="K491">
        <v>8</v>
      </c>
      <c r="L491" s="2">
        <v>40280</v>
      </c>
      <c r="M491">
        <v>162</v>
      </c>
      <c r="N491" s="1" t="s">
        <v>1046</v>
      </c>
      <c r="O491">
        <v>0</v>
      </c>
      <c r="P491" s="1" t="s">
        <v>1018</v>
      </c>
      <c r="Q491">
        <v>0</v>
      </c>
      <c r="R491">
        <v>0</v>
      </c>
      <c r="S491">
        <v>101</v>
      </c>
      <c r="T491">
        <v>0</v>
      </c>
      <c r="U491">
        <v>0</v>
      </c>
      <c r="V491" s="1" t="s">
        <v>1091</v>
      </c>
      <c r="W491">
        <v>33</v>
      </c>
      <c r="X491" s="1" t="s">
        <v>3465</v>
      </c>
      <c r="Y491" s="1" t="s">
        <v>3047</v>
      </c>
      <c r="Z491">
        <v>0</v>
      </c>
      <c r="AA491">
        <v>3</v>
      </c>
      <c r="AB491">
        <v>0</v>
      </c>
      <c r="AC491" s="1" t="s">
        <v>3466</v>
      </c>
      <c r="AD491">
        <v>0</v>
      </c>
      <c r="AE491">
        <v>0</v>
      </c>
      <c r="AF491">
        <v>0</v>
      </c>
      <c r="AG491">
        <v>0</v>
      </c>
      <c r="AH491" s="1" t="s">
        <v>177</v>
      </c>
    </row>
    <row r="492" spans="1:34" x14ac:dyDescent="0.25">
      <c r="A492" s="1" t="s">
        <v>31</v>
      </c>
      <c r="B492" s="3">
        <v>3510</v>
      </c>
      <c r="C492" s="2">
        <v>43103</v>
      </c>
      <c r="D492" s="1" t="s">
        <v>32</v>
      </c>
      <c r="E492" s="1" t="s">
        <v>3467</v>
      </c>
      <c r="F492" s="1" t="s">
        <v>1033</v>
      </c>
      <c r="G492" s="1" t="s">
        <v>3468</v>
      </c>
      <c r="H492" s="1" t="s">
        <v>1062</v>
      </c>
      <c r="I492" s="1" t="s">
        <v>1205</v>
      </c>
      <c r="J492" s="1" t="s">
        <v>1006</v>
      </c>
      <c r="K492">
        <v>9</v>
      </c>
      <c r="L492" s="2">
        <v>39878</v>
      </c>
      <c r="M492">
        <v>153</v>
      </c>
      <c r="N492" s="1" t="s">
        <v>1007</v>
      </c>
      <c r="O492">
        <v>0</v>
      </c>
      <c r="P492" s="1" t="s">
        <v>1027</v>
      </c>
      <c r="Q492">
        <v>0</v>
      </c>
      <c r="R492">
        <v>0</v>
      </c>
      <c r="S492">
        <v>92</v>
      </c>
      <c r="T492">
        <v>113</v>
      </c>
      <c r="U492">
        <v>103</v>
      </c>
      <c r="V492" s="1" t="s">
        <v>1248</v>
      </c>
      <c r="W492">
        <v>2.75</v>
      </c>
      <c r="X492" s="1" t="s">
        <v>2142</v>
      </c>
      <c r="Y492" s="1" t="s">
        <v>1121</v>
      </c>
      <c r="Z492">
        <v>0</v>
      </c>
      <c r="AA492">
        <v>3</v>
      </c>
      <c r="AB492">
        <v>0</v>
      </c>
      <c r="AC492" s="1" t="s">
        <v>3469</v>
      </c>
      <c r="AD492">
        <v>0</v>
      </c>
      <c r="AE492">
        <v>0</v>
      </c>
      <c r="AF492">
        <v>0</v>
      </c>
      <c r="AG492">
        <v>0</v>
      </c>
      <c r="AH492" s="1" t="s">
        <v>177</v>
      </c>
    </row>
    <row r="493" spans="1:34" x14ac:dyDescent="0.25">
      <c r="A493" s="1" t="s">
        <v>31</v>
      </c>
      <c r="B493" s="3">
        <v>3510</v>
      </c>
      <c r="C493" s="2">
        <v>43103</v>
      </c>
      <c r="D493" s="1" t="s">
        <v>32</v>
      </c>
      <c r="E493" s="1" t="s">
        <v>3470</v>
      </c>
      <c r="F493" s="1" t="s">
        <v>1225</v>
      </c>
      <c r="G493" s="1" t="s">
        <v>3471</v>
      </c>
      <c r="H493" s="1" t="s">
        <v>1546</v>
      </c>
      <c r="I493" s="1" t="s">
        <v>1045</v>
      </c>
      <c r="J493" s="1" t="s">
        <v>1055</v>
      </c>
      <c r="K493">
        <v>7</v>
      </c>
      <c r="L493" s="2">
        <v>40612</v>
      </c>
      <c r="M493">
        <v>153</v>
      </c>
      <c r="N493" s="1" t="s">
        <v>177</v>
      </c>
      <c r="O493">
        <v>0</v>
      </c>
      <c r="P493" s="1" t="s">
        <v>1036</v>
      </c>
      <c r="Q493">
        <v>24</v>
      </c>
      <c r="R493">
        <v>24</v>
      </c>
      <c r="S493">
        <v>92</v>
      </c>
      <c r="T493">
        <v>92</v>
      </c>
      <c r="U493">
        <v>91</v>
      </c>
      <c r="V493" s="1" t="s">
        <v>1149</v>
      </c>
      <c r="W493">
        <v>14</v>
      </c>
      <c r="X493" s="1" t="s">
        <v>2971</v>
      </c>
      <c r="Y493" s="1" t="s">
        <v>2972</v>
      </c>
      <c r="Z493">
        <v>0</v>
      </c>
      <c r="AA493">
        <v>3</v>
      </c>
      <c r="AB493">
        <v>0</v>
      </c>
      <c r="AC493" s="1" t="s">
        <v>3472</v>
      </c>
      <c r="AD493">
        <v>0</v>
      </c>
      <c r="AE493">
        <v>0</v>
      </c>
      <c r="AF493">
        <v>0</v>
      </c>
      <c r="AG493">
        <v>0</v>
      </c>
      <c r="AH493" s="1" t="s">
        <v>177</v>
      </c>
    </row>
    <row r="494" spans="1:34" x14ac:dyDescent="0.25">
      <c r="A494" s="1" t="s">
        <v>31</v>
      </c>
      <c r="B494" s="3">
        <v>3510</v>
      </c>
      <c r="C494" s="2">
        <v>43103</v>
      </c>
      <c r="D494" s="1" t="s">
        <v>32</v>
      </c>
      <c r="E494" s="1" t="s">
        <v>3473</v>
      </c>
      <c r="F494" s="1" t="s">
        <v>2243</v>
      </c>
      <c r="G494" s="1" t="s">
        <v>3474</v>
      </c>
      <c r="H494" s="1" t="s">
        <v>3475</v>
      </c>
      <c r="I494" s="1" t="s">
        <v>1205</v>
      </c>
      <c r="J494" s="1" t="s">
        <v>1006</v>
      </c>
      <c r="K494">
        <v>6</v>
      </c>
      <c r="L494" s="2">
        <v>41015</v>
      </c>
      <c r="M494">
        <v>140</v>
      </c>
      <c r="N494" s="1" t="s">
        <v>1007</v>
      </c>
      <c r="O494">
        <v>0</v>
      </c>
      <c r="P494" s="1" t="s">
        <v>1047</v>
      </c>
      <c r="Q494">
        <v>2.75</v>
      </c>
      <c r="R494">
        <v>26.75</v>
      </c>
      <c r="S494">
        <v>79</v>
      </c>
      <c r="T494">
        <v>75</v>
      </c>
      <c r="U494">
        <v>89</v>
      </c>
      <c r="V494" s="1" t="s">
        <v>1112</v>
      </c>
      <c r="W494">
        <v>7</v>
      </c>
      <c r="X494" s="1" t="s">
        <v>2283</v>
      </c>
      <c r="Y494" s="1" t="s">
        <v>2074</v>
      </c>
      <c r="Z494">
        <v>0</v>
      </c>
      <c r="AA494">
        <v>3</v>
      </c>
      <c r="AB494">
        <v>0</v>
      </c>
      <c r="AC494" s="1" t="s">
        <v>3476</v>
      </c>
      <c r="AD494">
        <v>0</v>
      </c>
      <c r="AE494">
        <v>0</v>
      </c>
      <c r="AF494">
        <v>0</v>
      </c>
      <c r="AG494">
        <v>0</v>
      </c>
      <c r="AH494" s="1" t="s">
        <v>177</v>
      </c>
    </row>
    <row r="495" spans="1:34" x14ac:dyDescent="0.25">
      <c r="A495" s="1" t="s">
        <v>31</v>
      </c>
      <c r="B495" s="3">
        <v>3510</v>
      </c>
      <c r="C495" s="2">
        <v>43103</v>
      </c>
      <c r="D495" s="1" t="s">
        <v>32</v>
      </c>
      <c r="E495" s="1" t="s">
        <v>3477</v>
      </c>
      <c r="F495" s="1" t="s">
        <v>2062</v>
      </c>
      <c r="G495" s="1" t="s">
        <v>3478</v>
      </c>
      <c r="H495" s="1" t="s">
        <v>1484</v>
      </c>
      <c r="I495" s="1" t="s">
        <v>1017</v>
      </c>
      <c r="J495" s="1" t="s">
        <v>1055</v>
      </c>
      <c r="K495">
        <v>10</v>
      </c>
      <c r="L495" s="2">
        <v>39585</v>
      </c>
      <c r="M495">
        <v>137</v>
      </c>
      <c r="N495" s="1" t="s">
        <v>1007</v>
      </c>
      <c r="O495">
        <v>0</v>
      </c>
      <c r="P495" s="1" t="s">
        <v>1056</v>
      </c>
      <c r="Q495">
        <v>2</v>
      </c>
      <c r="R495">
        <v>28.75</v>
      </c>
      <c r="S495">
        <v>78</v>
      </c>
      <c r="T495">
        <v>72</v>
      </c>
      <c r="U495">
        <v>88</v>
      </c>
      <c r="V495" s="1" t="s">
        <v>1185</v>
      </c>
      <c r="W495">
        <v>5.5</v>
      </c>
      <c r="X495" s="1" t="s">
        <v>2123</v>
      </c>
      <c r="Y495" s="1" t="s">
        <v>2124</v>
      </c>
      <c r="Z495">
        <v>0</v>
      </c>
      <c r="AA495">
        <v>5</v>
      </c>
      <c r="AB495">
        <v>0</v>
      </c>
      <c r="AC495" s="1" t="s">
        <v>3479</v>
      </c>
      <c r="AD495">
        <v>0</v>
      </c>
      <c r="AE495">
        <v>0</v>
      </c>
      <c r="AF495">
        <v>0</v>
      </c>
      <c r="AG495">
        <v>0</v>
      </c>
      <c r="AH495" s="1" t="s">
        <v>177</v>
      </c>
    </row>
    <row r="496" spans="1:34" x14ac:dyDescent="0.25">
      <c r="A496" s="1" t="s">
        <v>31</v>
      </c>
      <c r="B496" s="3">
        <v>3510</v>
      </c>
      <c r="C496" s="2">
        <v>43103</v>
      </c>
      <c r="D496" s="1" t="s">
        <v>32</v>
      </c>
      <c r="E496" s="1" t="s">
        <v>3480</v>
      </c>
      <c r="F496" s="1" t="s">
        <v>2592</v>
      </c>
      <c r="G496" s="1" t="s">
        <v>3481</v>
      </c>
      <c r="H496" s="1" t="s">
        <v>2864</v>
      </c>
      <c r="I496" s="1" t="s">
        <v>1435</v>
      </c>
      <c r="J496" s="1" t="s">
        <v>1006</v>
      </c>
      <c r="K496">
        <v>12</v>
      </c>
      <c r="L496" s="2">
        <v>38810</v>
      </c>
      <c r="M496">
        <v>161</v>
      </c>
      <c r="N496" s="1" t="s">
        <v>1046</v>
      </c>
      <c r="O496">
        <v>0</v>
      </c>
      <c r="P496" s="1" t="s">
        <v>1066</v>
      </c>
      <c r="Q496">
        <v>4.5</v>
      </c>
      <c r="R496">
        <v>33.25</v>
      </c>
      <c r="S496">
        <v>102</v>
      </c>
      <c r="T496">
        <v>92</v>
      </c>
      <c r="U496">
        <v>86</v>
      </c>
      <c r="V496" s="1" t="s">
        <v>1253</v>
      </c>
      <c r="W496">
        <v>8</v>
      </c>
      <c r="X496" s="1" t="s">
        <v>1076</v>
      </c>
      <c r="Y496" s="1" t="s">
        <v>2150</v>
      </c>
      <c r="Z496">
        <v>0</v>
      </c>
      <c r="AA496">
        <v>5</v>
      </c>
      <c r="AB496">
        <v>0</v>
      </c>
      <c r="AC496" s="1" t="s">
        <v>3482</v>
      </c>
      <c r="AD496">
        <v>0</v>
      </c>
      <c r="AE496">
        <v>0</v>
      </c>
      <c r="AF496">
        <v>0</v>
      </c>
      <c r="AG496">
        <v>0</v>
      </c>
      <c r="AH496" s="1" t="s">
        <v>177</v>
      </c>
    </row>
    <row r="497" spans="1:34" x14ac:dyDescent="0.25">
      <c r="A497" s="1" t="s">
        <v>31</v>
      </c>
      <c r="B497" s="3">
        <v>3510</v>
      </c>
      <c r="C497" s="2">
        <v>43103</v>
      </c>
      <c r="D497" s="1" t="s">
        <v>32</v>
      </c>
      <c r="E497" s="1" t="s">
        <v>3483</v>
      </c>
      <c r="F497" s="1" t="s">
        <v>3484</v>
      </c>
      <c r="G497" s="1" t="s">
        <v>3485</v>
      </c>
      <c r="H497" s="1" t="s">
        <v>3486</v>
      </c>
      <c r="I497" s="1" t="s">
        <v>1017</v>
      </c>
      <c r="J497" s="1" t="s">
        <v>1006</v>
      </c>
      <c r="K497">
        <v>9</v>
      </c>
      <c r="L497" s="2">
        <v>39912</v>
      </c>
      <c r="M497">
        <v>164</v>
      </c>
      <c r="N497" s="1" t="s">
        <v>1191</v>
      </c>
      <c r="O497">
        <v>0</v>
      </c>
      <c r="P497" s="1" t="s">
        <v>1148</v>
      </c>
      <c r="Q497">
        <v>3</v>
      </c>
      <c r="R497">
        <v>36.25</v>
      </c>
      <c r="S497">
        <v>107</v>
      </c>
      <c r="T497">
        <v>94</v>
      </c>
      <c r="U497">
        <v>84</v>
      </c>
      <c r="V497" s="1" t="s">
        <v>1340</v>
      </c>
      <c r="W497">
        <v>9</v>
      </c>
      <c r="X497" s="1" t="s">
        <v>1010</v>
      </c>
      <c r="Y497" s="1" t="s">
        <v>3414</v>
      </c>
      <c r="Z497">
        <v>0</v>
      </c>
      <c r="AA497">
        <v>7</v>
      </c>
      <c r="AB497">
        <v>0</v>
      </c>
      <c r="AC497" s="1" t="s">
        <v>3487</v>
      </c>
      <c r="AD497">
        <v>0</v>
      </c>
      <c r="AE497">
        <v>0</v>
      </c>
      <c r="AF497">
        <v>0</v>
      </c>
      <c r="AG497">
        <v>0</v>
      </c>
      <c r="AH497" s="1" t="s">
        <v>177</v>
      </c>
    </row>
    <row r="498" spans="1:34" x14ac:dyDescent="0.25">
      <c r="A498" s="1" t="s">
        <v>31</v>
      </c>
      <c r="B498" s="3">
        <v>3510</v>
      </c>
      <c r="C498" s="2">
        <v>43103</v>
      </c>
      <c r="D498" s="1" t="s">
        <v>32</v>
      </c>
      <c r="E498" s="1" t="s">
        <v>3488</v>
      </c>
      <c r="F498" s="1" t="s">
        <v>1345</v>
      </c>
      <c r="G498" s="1" t="s">
        <v>3489</v>
      </c>
      <c r="H498" s="1" t="s">
        <v>1546</v>
      </c>
      <c r="I498" s="1" t="s">
        <v>1005</v>
      </c>
      <c r="J498" s="1" t="s">
        <v>1006</v>
      </c>
      <c r="K498">
        <v>5</v>
      </c>
      <c r="L498" s="2">
        <v>41338</v>
      </c>
      <c r="M498">
        <v>156</v>
      </c>
      <c r="N498" s="1" t="s">
        <v>177</v>
      </c>
      <c r="O498">
        <v>0</v>
      </c>
      <c r="P498" s="1" t="s">
        <v>1155</v>
      </c>
      <c r="Q498">
        <v>9</v>
      </c>
      <c r="R498">
        <v>45.25</v>
      </c>
      <c r="S498">
        <v>95</v>
      </c>
      <c r="T498">
        <v>74</v>
      </c>
      <c r="U498">
        <v>80</v>
      </c>
      <c r="V498" s="1" t="s">
        <v>1057</v>
      </c>
      <c r="W498">
        <v>40</v>
      </c>
      <c r="X498" s="1" t="s">
        <v>3490</v>
      </c>
      <c r="Y498" s="1" t="s">
        <v>2212</v>
      </c>
      <c r="Z498">
        <v>0</v>
      </c>
      <c r="AA498">
        <v>3</v>
      </c>
      <c r="AB498">
        <v>0</v>
      </c>
      <c r="AC498" s="1" t="s">
        <v>3491</v>
      </c>
      <c r="AD498">
        <v>0</v>
      </c>
      <c r="AE498">
        <v>0</v>
      </c>
      <c r="AF498">
        <v>0</v>
      </c>
      <c r="AG498">
        <v>0</v>
      </c>
      <c r="AH498" s="1" t="s">
        <v>177</v>
      </c>
    </row>
    <row r="499" spans="1:34" x14ac:dyDescent="0.25">
      <c r="A499" s="1" t="s">
        <v>31</v>
      </c>
      <c r="B499" s="3">
        <v>3510</v>
      </c>
      <c r="C499" s="2">
        <v>43103</v>
      </c>
      <c r="D499" s="1" t="s">
        <v>32</v>
      </c>
      <c r="E499" s="1" t="s">
        <v>3492</v>
      </c>
      <c r="F499" s="1" t="s">
        <v>3493</v>
      </c>
      <c r="G499" s="1" t="s">
        <v>3494</v>
      </c>
      <c r="H499" s="1" t="s">
        <v>2730</v>
      </c>
      <c r="I499" s="1" t="s">
        <v>1005</v>
      </c>
      <c r="J499" s="1" t="s">
        <v>1055</v>
      </c>
      <c r="K499">
        <v>7</v>
      </c>
      <c r="L499" s="2">
        <v>40578</v>
      </c>
      <c r="M499">
        <v>163</v>
      </c>
      <c r="N499" s="1" t="s">
        <v>1191</v>
      </c>
      <c r="O499">
        <v>0</v>
      </c>
      <c r="P499" s="1" t="s">
        <v>1356</v>
      </c>
      <c r="Q499">
        <v>10</v>
      </c>
      <c r="R499">
        <v>55.25</v>
      </c>
      <c r="S499">
        <v>99</v>
      </c>
      <c r="T499">
        <v>69</v>
      </c>
      <c r="U499">
        <v>75</v>
      </c>
      <c r="V499" s="1" t="s">
        <v>1100</v>
      </c>
      <c r="W499">
        <v>20</v>
      </c>
      <c r="X499" s="1" t="s">
        <v>2271</v>
      </c>
      <c r="Y499" s="1" t="s">
        <v>1909</v>
      </c>
      <c r="Z499">
        <v>0</v>
      </c>
      <c r="AA499">
        <v>0</v>
      </c>
      <c r="AB499">
        <v>0</v>
      </c>
      <c r="AC499" s="1" t="s">
        <v>3495</v>
      </c>
      <c r="AD499">
        <v>0</v>
      </c>
      <c r="AE499">
        <v>0</v>
      </c>
      <c r="AF499">
        <v>0</v>
      </c>
      <c r="AG499">
        <v>0</v>
      </c>
      <c r="AH499" s="1" t="s">
        <v>177</v>
      </c>
    </row>
    <row r="500" spans="1:34" x14ac:dyDescent="0.25">
      <c r="A500" s="1" t="s">
        <v>31</v>
      </c>
      <c r="B500" s="3">
        <v>3510</v>
      </c>
      <c r="C500" s="2">
        <v>43103</v>
      </c>
      <c r="D500" s="1" t="s">
        <v>32</v>
      </c>
      <c r="E500" s="1" t="s">
        <v>3496</v>
      </c>
      <c r="F500" s="1" t="s">
        <v>1938</v>
      </c>
      <c r="G500" s="1" t="s">
        <v>3497</v>
      </c>
      <c r="H500" s="1" t="s">
        <v>1420</v>
      </c>
      <c r="I500" s="1" t="s">
        <v>1017</v>
      </c>
      <c r="J500" s="1" t="s">
        <v>1006</v>
      </c>
      <c r="K500">
        <v>8</v>
      </c>
      <c r="L500" s="2">
        <v>40307</v>
      </c>
      <c r="M500">
        <v>145</v>
      </c>
      <c r="N500" s="1" t="s">
        <v>1127</v>
      </c>
      <c r="O500">
        <v>0</v>
      </c>
      <c r="P500" s="1" t="s">
        <v>1599</v>
      </c>
      <c r="Q500">
        <v>4.5</v>
      </c>
      <c r="R500">
        <v>59.75</v>
      </c>
      <c r="S500">
        <v>81</v>
      </c>
      <c r="T500">
        <v>49</v>
      </c>
      <c r="U500">
        <v>73</v>
      </c>
      <c r="V500" s="1" t="s">
        <v>1253</v>
      </c>
      <c r="W500">
        <v>8</v>
      </c>
      <c r="X500" s="1" t="s">
        <v>1048</v>
      </c>
      <c r="Y500" s="1" t="s">
        <v>1605</v>
      </c>
      <c r="Z500">
        <v>0</v>
      </c>
      <c r="AA500">
        <v>0</v>
      </c>
      <c r="AB500">
        <v>0</v>
      </c>
      <c r="AC500" s="1" t="s">
        <v>3498</v>
      </c>
      <c r="AD500">
        <v>0</v>
      </c>
      <c r="AE500">
        <v>0</v>
      </c>
      <c r="AF500">
        <v>0</v>
      </c>
      <c r="AG500">
        <v>0</v>
      </c>
      <c r="AH500" s="1" t="s">
        <v>177</v>
      </c>
    </row>
    <row r="501" spans="1:34" x14ac:dyDescent="0.25">
      <c r="A501" s="1" t="s">
        <v>31</v>
      </c>
      <c r="B501" s="3">
        <v>3511</v>
      </c>
      <c r="C501" s="2">
        <v>43103</v>
      </c>
      <c r="D501" s="1" t="s">
        <v>32</v>
      </c>
      <c r="E501" s="1" t="s">
        <v>3499</v>
      </c>
      <c r="F501" s="1" t="s">
        <v>2854</v>
      </c>
      <c r="G501" s="1" t="s">
        <v>3500</v>
      </c>
      <c r="H501" s="1" t="s">
        <v>1488</v>
      </c>
      <c r="I501" s="1" t="s">
        <v>1005</v>
      </c>
      <c r="J501" s="1" t="s">
        <v>1006</v>
      </c>
      <c r="K501">
        <v>7</v>
      </c>
      <c r="L501" s="2">
        <v>40728</v>
      </c>
      <c r="M501">
        <v>137</v>
      </c>
      <c r="N501" s="1" t="s">
        <v>1127</v>
      </c>
      <c r="O501">
        <v>0</v>
      </c>
      <c r="P501" s="1" t="s">
        <v>1018</v>
      </c>
      <c r="Q501">
        <v>0</v>
      </c>
      <c r="R501">
        <v>0</v>
      </c>
      <c r="S501">
        <v>82</v>
      </c>
      <c r="T501">
        <v>0</v>
      </c>
      <c r="U501">
        <v>0</v>
      </c>
      <c r="V501" s="1" t="s">
        <v>1303</v>
      </c>
      <c r="W501">
        <v>25</v>
      </c>
      <c r="X501" s="1" t="s">
        <v>1010</v>
      </c>
      <c r="Y501" s="1" t="s">
        <v>3414</v>
      </c>
      <c r="Z501">
        <v>0</v>
      </c>
      <c r="AA501">
        <v>7</v>
      </c>
      <c r="AB501">
        <v>0</v>
      </c>
      <c r="AC501" s="1" t="s">
        <v>3501</v>
      </c>
      <c r="AD501">
        <v>0</v>
      </c>
      <c r="AE501">
        <v>0</v>
      </c>
      <c r="AF501">
        <v>0</v>
      </c>
      <c r="AG501">
        <v>0</v>
      </c>
      <c r="AH501" s="1" t="s">
        <v>177</v>
      </c>
    </row>
    <row r="502" spans="1:34" x14ac:dyDescent="0.25">
      <c r="A502" s="1" t="s">
        <v>31</v>
      </c>
      <c r="B502" s="3">
        <v>3511</v>
      </c>
      <c r="C502" s="2">
        <v>43103</v>
      </c>
      <c r="D502" s="1" t="s">
        <v>32</v>
      </c>
      <c r="E502" s="1" t="s">
        <v>3502</v>
      </c>
      <c r="F502" s="1" t="s">
        <v>1539</v>
      </c>
      <c r="G502" s="1" t="s">
        <v>3503</v>
      </c>
      <c r="H502" s="1" t="s">
        <v>1105</v>
      </c>
      <c r="I502" s="1" t="s">
        <v>1005</v>
      </c>
      <c r="J502" s="1" t="s">
        <v>1006</v>
      </c>
      <c r="K502">
        <v>7</v>
      </c>
      <c r="L502" s="2">
        <v>40629</v>
      </c>
      <c r="M502">
        <v>156</v>
      </c>
      <c r="N502" s="1" t="s">
        <v>177</v>
      </c>
      <c r="O502">
        <v>0</v>
      </c>
      <c r="P502" s="1" t="s">
        <v>1027</v>
      </c>
      <c r="Q502">
        <v>0</v>
      </c>
      <c r="R502">
        <v>0</v>
      </c>
      <c r="S502">
        <v>104</v>
      </c>
      <c r="T502">
        <v>112</v>
      </c>
      <c r="U502">
        <v>53</v>
      </c>
      <c r="V502" s="1" t="s">
        <v>1185</v>
      </c>
      <c r="W502">
        <v>5.5</v>
      </c>
      <c r="X502" s="1" t="s">
        <v>2136</v>
      </c>
      <c r="Y502" s="1" t="s">
        <v>3002</v>
      </c>
      <c r="Z502">
        <v>0</v>
      </c>
      <c r="AA502">
        <v>10</v>
      </c>
      <c r="AB502">
        <v>0</v>
      </c>
      <c r="AC502" s="1" t="s">
        <v>3504</v>
      </c>
      <c r="AD502">
        <v>0</v>
      </c>
      <c r="AE502">
        <v>0</v>
      </c>
      <c r="AF502">
        <v>0</v>
      </c>
      <c r="AG502">
        <v>0</v>
      </c>
      <c r="AH502" s="1" t="s">
        <v>177</v>
      </c>
    </row>
    <row r="503" spans="1:34" x14ac:dyDescent="0.25">
      <c r="A503" s="1" t="s">
        <v>31</v>
      </c>
      <c r="B503" s="3">
        <v>3511</v>
      </c>
      <c r="C503" s="2">
        <v>43103</v>
      </c>
      <c r="D503" s="1" t="s">
        <v>32</v>
      </c>
      <c r="E503" s="1" t="s">
        <v>3505</v>
      </c>
      <c r="F503" s="1" t="s">
        <v>1409</v>
      </c>
      <c r="G503" s="1" t="s">
        <v>3506</v>
      </c>
      <c r="H503" s="1" t="s">
        <v>3507</v>
      </c>
      <c r="I503" s="1" t="s">
        <v>1005</v>
      </c>
      <c r="J503" s="1" t="s">
        <v>1006</v>
      </c>
      <c r="K503">
        <v>7</v>
      </c>
      <c r="L503" s="2">
        <v>40701</v>
      </c>
      <c r="M503">
        <v>143</v>
      </c>
      <c r="N503" s="1" t="s">
        <v>1266</v>
      </c>
      <c r="O503">
        <v>0</v>
      </c>
      <c r="P503" s="1" t="s">
        <v>1036</v>
      </c>
      <c r="Q503">
        <v>2</v>
      </c>
      <c r="R503">
        <v>2</v>
      </c>
      <c r="S503">
        <v>81</v>
      </c>
      <c r="T503">
        <v>86</v>
      </c>
      <c r="U503">
        <v>52</v>
      </c>
      <c r="V503" s="1" t="s">
        <v>1314</v>
      </c>
      <c r="W503">
        <v>4</v>
      </c>
      <c r="X503" s="1" t="s">
        <v>2149</v>
      </c>
      <c r="Y503" s="1" t="s">
        <v>1059</v>
      </c>
      <c r="Z503">
        <v>0</v>
      </c>
      <c r="AA503">
        <v>0</v>
      </c>
      <c r="AB503">
        <v>0</v>
      </c>
      <c r="AC503" s="1" t="s">
        <v>3508</v>
      </c>
      <c r="AD503">
        <v>0</v>
      </c>
      <c r="AE503">
        <v>0</v>
      </c>
      <c r="AF503">
        <v>0</v>
      </c>
      <c r="AG503">
        <v>0</v>
      </c>
      <c r="AH503" s="1" t="s">
        <v>177</v>
      </c>
    </row>
    <row r="504" spans="1:34" x14ac:dyDescent="0.25">
      <c r="A504" s="1" t="s">
        <v>31</v>
      </c>
      <c r="B504" s="3">
        <v>3511</v>
      </c>
      <c r="C504" s="2">
        <v>43103</v>
      </c>
      <c r="D504" s="1" t="s">
        <v>32</v>
      </c>
      <c r="E504" s="1" t="s">
        <v>3509</v>
      </c>
      <c r="F504" s="1" t="s">
        <v>1566</v>
      </c>
      <c r="G504" s="1" t="s">
        <v>3510</v>
      </c>
      <c r="H504" s="1" t="s">
        <v>1985</v>
      </c>
      <c r="I504" s="1" t="s">
        <v>1005</v>
      </c>
      <c r="J504" s="1" t="s">
        <v>1006</v>
      </c>
      <c r="K504">
        <v>11</v>
      </c>
      <c r="L504" s="2">
        <v>39180</v>
      </c>
      <c r="M504">
        <v>161</v>
      </c>
      <c r="N504" s="1" t="s">
        <v>177</v>
      </c>
      <c r="O504">
        <v>0</v>
      </c>
      <c r="P504" s="1" t="s">
        <v>1047</v>
      </c>
      <c r="Q504">
        <v>1.5</v>
      </c>
      <c r="R504">
        <v>3.5</v>
      </c>
      <c r="S504">
        <v>106</v>
      </c>
      <c r="T504">
        <v>109</v>
      </c>
      <c r="U504">
        <v>51</v>
      </c>
      <c r="V504" s="1" t="s">
        <v>1986</v>
      </c>
      <c r="W504">
        <v>2.5</v>
      </c>
      <c r="X504" s="1" t="s">
        <v>2142</v>
      </c>
      <c r="Y504" s="1" t="s">
        <v>2143</v>
      </c>
      <c r="Z504">
        <v>0</v>
      </c>
      <c r="AA504">
        <v>7</v>
      </c>
      <c r="AB504">
        <v>0</v>
      </c>
      <c r="AC504" s="1" t="s">
        <v>3511</v>
      </c>
      <c r="AD504">
        <v>0</v>
      </c>
      <c r="AE504">
        <v>0</v>
      </c>
      <c r="AF504">
        <v>0</v>
      </c>
      <c r="AG504">
        <v>0</v>
      </c>
      <c r="AH504" s="1" t="s">
        <v>177</v>
      </c>
    </row>
    <row r="505" spans="1:34" x14ac:dyDescent="0.25">
      <c r="A505" s="1" t="s">
        <v>31</v>
      </c>
      <c r="B505" s="3">
        <v>3511</v>
      </c>
      <c r="C505" s="2">
        <v>43103</v>
      </c>
      <c r="D505" s="1" t="s">
        <v>32</v>
      </c>
      <c r="E505" s="1" t="s">
        <v>3512</v>
      </c>
      <c r="F505" s="1" t="s">
        <v>1313</v>
      </c>
      <c r="G505" s="1" t="s">
        <v>3513</v>
      </c>
      <c r="H505" s="1" t="s">
        <v>1940</v>
      </c>
      <c r="I505" s="1" t="s">
        <v>1005</v>
      </c>
      <c r="J505" s="1" t="s">
        <v>1055</v>
      </c>
      <c r="K505">
        <v>7</v>
      </c>
      <c r="L505" s="2">
        <v>40663</v>
      </c>
      <c r="M505">
        <v>154</v>
      </c>
      <c r="N505" s="1" t="s">
        <v>1169</v>
      </c>
      <c r="O505">
        <v>0</v>
      </c>
      <c r="P505" s="1" t="s">
        <v>1056</v>
      </c>
      <c r="Q505">
        <v>14</v>
      </c>
      <c r="R505">
        <v>17.5</v>
      </c>
      <c r="S505">
        <v>92</v>
      </c>
      <c r="T505">
        <v>84</v>
      </c>
      <c r="U505">
        <v>47</v>
      </c>
      <c r="V505" s="1" t="s">
        <v>1075</v>
      </c>
      <c r="W505">
        <v>10</v>
      </c>
      <c r="X505" s="1" t="s">
        <v>3056</v>
      </c>
      <c r="Y505" s="1" t="s">
        <v>2087</v>
      </c>
      <c r="Z505">
        <v>0</v>
      </c>
      <c r="AA505">
        <v>0</v>
      </c>
      <c r="AB505">
        <v>0</v>
      </c>
      <c r="AC505" s="1" t="s">
        <v>3514</v>
      </c>
      <c r="AD505">
        <v>0</v>
      </c>
      <c r="AE505">
        <v>0</v>
      </c>
      <c r="AF505">
        <v>0</v>
      </c>
      <c r="AG505">
        <v>0</v>
      </c>
      <c r="AH505" s="1" t="s">
        <v>177</v>
      </c>
    </row>
    <row r="506" spans="1:34" x14ac:dyDescent="0.25">
      <c r="A506" s="1" t="s">
        <v>31</v>
      </c>
      <c r="B506" s="3">
        <v>3511</v>
      </c>
      <c r="C506" s="2">
        <v>43103</v>
      </c>
      <c r="D506" s="1" t="s">
        <v>32</v>
      </c>
      <c r="E506" s="1" t="s">
        <v>3515</v>
      </c>
      <c r="F506" s="1" t="s">
        <v>3090</v>
      </c>
      <c r="G506" s="1" t="s">
        <v>3516</v>
      </c>
      <c r="H506" s="1" t="s">
        <v>3517</v>
      </c>
      <c r="I506" s="1" t="s">
        <v>1005</v>
      </c>
      <c r="J506" s="1" t="s">
        <v>1055</v>
      </c>
      <c r="K506">
        <v>8</v>
      </c>
      <c r="L506" s="2">
        <v>40283</v>
      </c>
      <c r="M506">
        <v>150</v>
      </c>
      <c r="N506" s="1" t="s">
        <v>177</v>
      </c>
      <c r="O506">
        <v>0</v>
      </c>
      <c r="P506" s="1" t="s">
        <v>1066</v>
      </c>
      <c r="Q506">
        <v>8</v>
      </c>
      <c r="R506">
        <v>25.5</v>
      </c>
      <c r="S506">
        <v>88</v>
      </c>
      <c r="T506">
        <v>74</v>
      </c>
      <c r="U506">
        <v>44</v>
      </c>
      <c r="V506" s="1" t="s">
        <v>1057</v>
      </c>
      <c r="W506">
        <v>40</v>
      </c>
      <c r="X506" s="1" t="s">
        <v>2181</v>
      </c>
      <c r="Y506" s="1" t="s">
        <v>2715</v>
      </c>
      <c r="Z506">
        <v>0</v>
      </c>
      <c r="AA506">
        <v>0</v>
      </c>
      <c r="AB506">
        <v>0</v>
      </c>
      <c r="AC506" s="1" t="s">
        <v>3518</v>
      </c>
      <c r="AD506">
        <v>0</v>
      </c>
      <c r="AE506">
        <v>0</v>
      </c>
      <c r="AF506">
        <v>0</v>
      </c>
      <c r="AG506">
        <v>0</v>
      </c>
      <c r="AH506" s="1" t="s">
        <v>177</v>
      </c>
    </row>
    <row r="507" spans="1:34" x14ac:dyDescent="0.25">
      <c r="A507" s="1" t="s">
        <v>31</v>
      </c>
      <c r="B507" s="3">
        <v>3511</v>
      </c>
      <c r="C507" s="2">
        <v>43103</v>
      </c>
      <c r="D507" s="1" t="s">
        <v>32</v>
      </c>
      <c r="E507" s="1" t="s">
        <v>3519</v>
      </c>
      <c r="F507" s="1" t="s">
        <v>1938</v>
      </c>
      <c r="G507" s="1" t="s">
        <v>3520</v>
      </c>
      <c r="H507" s="1" t="s">
        <v>1177</v>
      </c>
      <c r="I507" s="1" t="s">
        <v>1005</v>
      </c>
      <c r="J507" s="1" t="s">
        <v>1006</v>
      </c>
      <c r="K507">
        <v>8</v>
      </c>
      <c r="L507" s="2">
        <v>40375</v>
      </c>
      <c r="M507">
        <v>159</v>
      </c>
      <c r="N507" s="1" t="s">
        <v>177</v>
      </c>
      <c r="O507">
        <v>7</v>
      </c>
      <c r="P507" s="1" t="s">
        <v>1148</v>
      </c>
      <c r="Q507">
        <v>1.25</v>
      </c>
      <c r="R507">
        <v>26.75</v>
      </c>
      <c r="S507">
        <v>102</v>
      </c>
      <c r="T507">
        <v>85</v>
      </c>
      <c r="U507">
        <v>44</v>
      </c>
      <c r="V507" s="1" t="s">
        <v>1986</v>
      </c>
      <c r="W507">
        <v>2.5</v>
      </c>
      <c r="X507" s="1" t="s">
        <v>3521</v>
      </c>
      <c r="Y507" s="1" t="s">
        <v>3522</v>
      </c>
      <c r="Z507">
        <v>0</v>
      </c>
      <c r="AA507">
        <v>5</v>
      </c>
      <c r="AB507">
        <v>0</v>
      </c>
      <c r="AC507" s="1" t="s">
        <v>3523</v>
      </c>
      <c r="AD507">
        <v>0</v>
      </c>
      <c r="AE507">
        <v>0</v>
      </c>
      <c r="AF507">
        <v>0</v>
      </c>
      <c r="AG507">
        <v>0</v>
      </c>
      <c r="AH507" s="1" t="s">
        <v>177</v>
      </c>
    </row>
    <row r="508" spans="1:34" x14ac:dyDescent="0.25">
      <c r="A508" s="1" t="s">
        <v>31</v>
      </c>
      <c r="B508" s="3">
        <v>3511</v>
      </c>
      <c r="C508" s="2">
        <v>43103</v>
      </c>
      <c r="D508" s="1" t="s">
        <v>32</v>
      </c>
      <c r="E508" s="1" t="s">
        <v>3524</v>
      </c>
      <c r="F508" s="1" t="s">
        <v>3525</v>
      </c>
      <c r="G508" s="1" t="s">
        <v>3526</v>
      </c>
      <c r="H508" s="1" t="s">
        <v>1307</v>
      </c>
      <c r="I508" s="1" t="s">
        <v>1005</v>
      </c>
      <c r="J508" s="1" t="s">
        <v>1006</v>
      </c>
      <c r="K508">
        <v>7</v>
      </c>
      <c r="L508" s="2">
        <v>40699</v>
      </c>
      <c r="M508">
        <v>151</v>
      </c>
      <c r="N508" s="1" t="s">
        <v>1191</v>
      </c>
      <c r="O508">
        <v>0</v>
      </c>
      <c r="P508" s="1" t="s">
        <v>1155</v>
      </c>
      <c r="Q508">
        <v>1.5</v>
      </c>
      <c r="R508">
        <v>28.25</v>
      </c>
      <c r="S508">
        <v>89</v>
      </c>
      <c r="T508">
        <v>70</v>
      </c>
      <c r="U508">
        <v>43</v>
      </c>
      <c r="V508" s="1" t="s">
        <v>1100</v>
      </c>
      <c r="W508">
        <v>20</v>
      </c>
      <c r="X508" s="1" t="s">
        <v>3201</v>
      </c>
      <c r="Y508" s="1" t="s">
        <v>1114</v>
      </c>
      <c r="Z508">
        <v>0</v>
      </c>
      <c r="AA508">
        <v>0</v>
      </c>
      <c r="AB508">
        <v>0</v>
      </c>
      <c r="AC508" s="1" t="s">
        <v>3527</v>
      </c>
      <c r="AD508">
        <v>0</v>
      </c>
      <c r="AE508">
        <v>0</v>
      </c>
      <c r="AF508">
        <v>0</v>
      </c>
      <c r="AG508">
        <v>0</v>
      </c>
      <c r="AH508" s="1" t="s">
        <v>177</v>
      </c>
    </row>
    <row r="509" spans="1:34" x14ac:dyDescent="0.25">
      <c r="A509" s="1" t="s">
        <v>31</v>
      </c>
      <c r="B509" s="3">
        <v>3512</v>
      </c>
      <c r="C509" s="2">
        <v>43103</v>
      </c>
      <c r="D509" s="1" t="s">
        <v>45</v>
      </c>
      <c r="E509" s="1" t="s">
        <v>3528</v>
      </c>
      <c r="F509" s="1" t="s">
        <v>3529</v>
      </c>
      <c r="G509" s="1" t="s">
        <v>3530</v>
      </c>
      <c r="H509" s="1" t="s">
        <v>3531</v>
      </c>
      <c r="I509" s="1" t="s">
        <v>1045</v>
      </c>
      <c r="J509" s="1" t="s">
        <v>1006</v>
      </c>
      <c r="K509">
        <v>8</v>
      </c>
      <c r="L509" s="2">
        <v>40290</v>
      </c>
      <c r="M509">
        <v>166</v>
      </c>
      <c r="N509" s="1" t="s">
        <v>177</v>
      </c>
      <c r="O509">
        <v>0</v>
      </c>
      <c r="P509" s="1" t="s">
        <v>1027</v>
      </c>
      <c r="Q509">
        <v>0</v>
      </c>
      <c r="R509">
        <v>0</v>
      </c>
      <c r="S509">
        <v>138</v>
      </c>
      <c r="T509">
        <v>147</v>
      </c>
      <c r="U509">
        <v>104</v>
      </c>
      <c r="V509" s="1" t="s">
        <v>2865</v>
      </c>
      <c r="W509">
        <v>1</v>
      </c>
      <c r="X509" s="1" t="s">
        <v>2073</v>
      </c>
      <c r="Y509" s="1" t="s">
        <v>2080</v>
      </c>
      <c r="Z509">
        <v>0</v>
      </c>
      <c r="AA509">
        <v>0</v>
      </c>
      <c r="AB509">
        <v>0</v>
      </c>
      <c r="AC509" s="1" t="s">
        <v>3532</v>
      </c>
      <c r="AD509">
        <v>0</v>
      </c>
      <c r="AE509">
        <v>0</v>
      </c>
      <c r="AF509">
        <v>0</v>
      </c>
      <c r="AG509">
        <v>0</v>
      </c>
      <c r="AH509" s="1" t="s">
        <v>177</v>
      </c>
    </row>
    <row r="510" spans="1:34" x14ac:dyDescent="0.25">
      <c r="A510" s="1" t="s">
        <v>31</v>
      </c>
      <c r="B510" s="3">
        <v>3512</v>
      </c>
      <c r="C510" s="2">
        <v>43103</v>
      </c>
      <c r="D510" s="1" t="s">
        <v>45</v>
      </c>
      <c r="E510" s="1" t="s">
        <v>3533</v>
      </c>
      <c r="F510" s="1" t="s">
        <v>1033</v>
      </c>
      <c r="G510" s="1" t="s">
        <v>3534</v>
      </c>
      <c r="H510" s="1" t="s">
        <v>3535</v>
      </c>
      <c r="I510" s="1" t="s">
        <v>1005</v>
      </c>
      <c r="J510" s="1" t="s">
        <v>1006</v>
      </c>
      <c r="K510">
        <v>8</v>
      </c>
      <c r="L510" s="2">
        <v>40265</v>
      </c>
      <c r="M510">
        <v>141</v>
      </c>
      <c r="N510" s="1" t="s">
        <v>1074</v>
      </c>
      <c r="O510">
        <v>0</v>
      </c>
      <c r="P510" s="1" t="s">
        <v>1036</v>
      </c>
      <c r="Q510">
        <v>0.05</v>
      </c>
      <c r="R510">
        <v>0.05</v>
      </c>
      <c r="S510">
        <v>120</v>
      </c>
      <c r="T510">
        <v>128</v>
      </c>
      <c r="U510">
        <v>103</v>
      </c>
      <c r="V510" s="1" t="s">
        <v>1149</v>
      </c>
      <c r="W510">
        <v>14</v>
      </c>
      <c r="X510" s="1" t="s">
        <v>2254</v>
      </c>
      <c r="Y510" s="1" t="s">
        <v>2172</v>
      </c>
      <c r="Z510">
        <v>0</v>
      </c>
      <c r="AA510">
        <v>7</v>
      </c>
      <c r="AB510">
        <v>0</v>
      </c>
      <c r="AC510" s="1" t="s">
        <v>3536</v>
      </c>
      <c r="AD510">
        <v>0</v>
      </c>
      <c r="AE510">
        <v>0</v>
      </c>
      <c r="AF510">
        <v>0</v>
      </c>
      <c r="AG510">
        <v>0</v>
      </c>
      <c r="AH510" s="1" t="s">
        <v>177</v>
      </c>
    </row>
    <row r="511" spans="1:34" x14ac:dyDescent="0.25">
      <c r="A511" s="1" t="s">
        <v>31</v>
      </c>
      <c r="B511" s="3">
        <v>3512</v>
      </c>
      <c r="C511" s="2">
        <v>43103</v>
      </c>
      <c r="D511" s="1" t="s">
        <v>45</v>
      </c>
      <c r="E511" s="1" t="s">
        <v>3537</v>
      </c>
      <c r="F511" s="1" t="s">
        <v>3538</v>
      </c>
      <c r="G511" s="1" t="s">
        <v>3539</v>
      </c>
      <c r="H511" s="1" t="s">
        <v>1575</v>
      </c>
      <c r="I511" s="1" t="s">
        <v>1017</v>
      </c>
      <c r="J511" s="1" t="s">
        <v>1006</v>
      </c>
      <c r="K511">
        <v>10</v>
      </c>
      <c r="L511" s="2">
        <v>39515</v>
      </c>
      <c r="M511">
        <v>162</v>
      </c>
      <c r="N511" s="1" t="s">
        <v>1007</v>
      </c>
      <c r="O511">
        <v>0</v>
      </c>
      <c r="P511" s="1" t="s">
        <v>1047</v>
      </c>
      <c r="Q511">
        <v>3.25</v>
      </c>
      <c r="R511">
        <v>3.3</v>
      </c>
      <c r="S511">
        <v>134</v>
      </c>
      <c r="T511">
        <v>139</v>
      </c>
      <c r="U511">
        <v>102</v>
      </c>
      <c r="V511" s="1" t="s">
        <v>1185</v>
      </c>
      <c r="W511">
        <v>5.5</v>
      </c>
      <c r="X511" s="1" t="s">
        <v>1649</v>
      </c>
      <c r="Y511" s="1" t="s">
        <v>1650</v>
      </c>
      <c r="Z511">
        <v>0</v>
      </c>
      <c r="AA511">
        <v>0</v>
      </c>
      <c r="AB511">
        <v>0</v>
      </c>
      <c r="AC511" s="1" t="s">
        <v>3540</v>
      </c>
      <c r="AD511">
        <v>0</v>
      </c>
      <c r="AE511">
        <v>0</v>
      </c>
      <c r="AF511">
        <v>0</v>
      </c>
      <c r="AG511">
        <v>0</v>
      </c>
      <c r="AH511" s="1" t="s">
        <v>177</v>
      </c>
    </row>
    <row r="512" spans="1:34" x14ac:dyDescent="0.25">
      <c r="A512" s="1" t="s">
        <v>31</v>
      </c>
      <c r="B512" s="3">
        <v>3512</v>
      </c>
      <c r="C512" s="2">
        <v>43103</v>
      </c>
      <c r="D512" s="1" t="s">
        <v>45</v>
      </c>
      <c r="E512" s="1" t="s">
        <v>3541</v>
      </c>
      <c r="F512" s="1" t="s">
        <v>3542</v>
      </c>
      <c r="G512" s="1" t="s">
        <v>3543</v>
      </c>
      <c r="H512" s="1" t="s">
        <v>3544</v>
      </c>
      <c r="I512" s="1" t="s">
        <v>1005</v>
      </c>
      <c r="J512" s="1" t="s">
        <v>1006</v>
      </c>
      <c r="K512">
        <v>7</v>
      </c>
      <c r="L512" s="2">
        <v>40603</v>
      </c>
      <c r="M512">
        <v>165</v>
      </c>
      <c r="N512" s="1" t="s">
        <v>177</v>
      </c>
      <c r="O512">
        <v>0</v>
      </c>
      <c r="P512" s="1" t="s">
        <v>1056</v>
      </c>
      <c r="Q512">
        <v>6</v>
      </c>
      <c r="R512">
        <v>9.3000000000000007</v>
      </c>
      <c r="S512">
        <v>137</v>
      </c>
      <c r="T512">
        <v>137</v>
      </c>
      <c r="U512">
        <v>99</v>
      </c>
      <c r="V512" s="1" t="s">
        <v>1422</v>
      </c>
      <c r="W512">
        <v>6</v>
      </c>
      <c r="X512" s="1" t="s">
        <v>2271</v>
      </c>
      <c r="Y512" s="1" t="s">
        <v>1909</v>
      </c>
      <c r="Z512">
        <v>0</v>
      </c>
      <c r="AA512">
        <v>0</v>
      </c>
      <c r="AB512">
        <v>0</v>
      </c>
      <c r="AC512" s="1" t="s">
        <v>3545</v>
      </c>
      <c r="AD512">
        <v>0</v>
      </c>
      <c r="AE512">
        <v>0</v>
      </c>
      <c r="AF512">
        <v>0</v>
      </c>
      <c r="AG512">
        <v>0</v>
      </c>
      <c r="AH512" s="1" t="s">
        <v>177</v>
      </c>
    </row>
    <row r="513" spans="1:34" x14ac:dyDescent="0.25">
      <c r="A513" s="1" t="s">
        <v>31</v>
      </c>
      <c r="B513" s="3">
        <v>3512</v>
      </c>
      <c r="C513" s="2">
        <v>43103</v>
      </c>
      <c r="D513" s="1" t="s">
        <v>45</v>
      </c>
      <c r="E513" s="1" t="s">
        <v>3546</v>
      </c>
      <c r="F513" s="1" t="s">
        <v>1345</v>
      </c>
      <c r="G513" s="1" t="s">
        <v>3547</v>
      </c>
      <c r="H513" s="1" t="s">
        <v>1456</v>
      </c>
      <c r="I513" s="1" t="s">
        <v>1005</v>
      </c>
      <c r="J513" s="1" t="s">
        <v>1006</v>
      </c>
      <c r="K513">
        <v>8</v>
      </c>
      <c r="L513" s="2">
        <v>40266</v>
      </c>
      <c r="M513">
        <v>160</v>
      </c>
      <c r="N513" s="1" t="s">
        <v>177</v>
      </c>
      <c r="O513">
        <v>0</v>
      </c>
      <c r="P513" s="1" t="s">
        <v>1066</v>
      </c>
      <c r="Q513">
        <v>2</v>
      </c>
      <c r="R513">
        <v>11.3</v>
      </c>
      <c r="S513">
        <v>132</v>
      </c>
      <c r="T513">
        <v>131</v>
      </c>
      <c r="U513">
        <v>98</v>
      </c>
      <c r="V513" s="1" t="s">
        <v>1140</v>
      </c>
      <c r="W513">
        <v>3.5</v>
      </c>
      <c r="X513" s="1" t="s">
        <v>2086</v>
      </c>
      <c r="Y513" s="1" t="s">
        <v>1059</v>
      </c>
      <c r="Z513">
        <v>0</v>
      </c>
      <c r="AA513">
        <v>0</v>
      </c>
      <c r="AB513">
        <v>0</v>
      </c>
      <c r="AC513" s="1" t="s">
        <v>3548</v>
      </c>
      <c r="AD513">
        <v>0</v>
      </c>
      <c r="AE513">
        <v>0</v>
      </c>
      <c r="AF513">
        <v>0</v>
      </c>
      <c r="AG513">
        <v>0</v>
      </c>
      <c r="AH513" s="1" t="s">
        <v>177</v>
      </c>
    </row>
    <row r="514" spans="1:34" x14ac:dyDescent="0.25">
      <c r="A514" s="1" t="s">
        <v>31</v>
      </c>
      <c r="B514" s="3">
        <v>3513</v>
      </c>
      <c r="C514" s="2">
        <v>43103</v>
      </c>
      <c r="D514" s="1" t="s">
        <v>72</v>
      </c>
      <c r="E514" s="1" t="s">
        <v>3549</v>
      </c>
      <c r="F514" s="1" t="s">
        <v>1217</v>
      </c>
      <c r="G514" s="1" t="s">
        <v>1218</v>
      </c>
      <c r="H514" s="1" t="s">
        <v>1219</v>
      </c>
      <c r="I514" s="1" t="s">
        <v>1017</v>
      </c>
      <c r="J514" s="1" t="s">
        <v>1055</v>
      </c>
      <c r="K514">
        <v>6</v>
      </c>
      <c r="L514" s="2">
        <v>41029</v>
      </c>
      <c r="M514">
        <v>149</v>
      </c>
      <c r="N514" s="1" t="s">
        <v>177</v>
      </c>
      <c r="O514">
        <v>0</v>
      </c>
      <c r="P514" s="1" t="s">
        <v>1027</v>
      </c>
      <c r="Q514">
        <v>0</v>
      </c>
      <c r="R514">
        <v>0</v>
      </c>
      <c r="S514">
        <v>0</v>
      </c>
      <c r="T514">
        <v>95</v>
      </c>
      <c r="U514">
        <v>83</v>
      </c>
      <c r="V514" s="1" t="s">
        <v>1140</v>
      </c>
      <c r="W514">
        <v>3.5</v>
      </c>
      <c r="X514" s="1" t="s">
        <v>1221</v>
      </c>
      <c r="Y514" s="1" t="s">
        <v>1222</v>
      </c>
      <c r="Z514">
        <v>0</v>
      </c>
      <c r="AA514">
        <v>3</v>
      </c>
      <c r="AB514">
        <v>0</v>
      </c>
      <c r="AC514" s="1" t="s">
        <v>3550</v>
      </c>
      <c r="AD514">
        <v>0</v>
      </c>
      <c r="AE514">
        <v>0</v>
      </c>
      <c r="AF514">
        <v>0</v>
      </c>
      <c r="AG514">
        <v>0</v>
      </c>
      <c r="AH514" s="1" t="s">
        <v>177</v>
      </c>
    </row>
    <row r="515" spans="1:34" x14ac:dyDescent="0.25">
      <c r="A515" s="1" t="s">
        <v>31</v>
      </c>
      <c r="B515" s="3">
        <v>3513</v>
      </c>
      <c r="C515" s="2">
        <v>43103</v>
      </c>
      <c r="D515" s="1" t="s">
        <v>72</v>
      </c>
      <c r="E515" s="1" t="s">
        <v>3551</v>
      </c>
      <c r="F515" s="1" t="s">
        <v>1345</v>
      </c>
      <c r="G515" s="1" t="s">
        <v>3552</v>
      </c>
      <c r="H515" s="1" t="s">
        <v>3029</v>
      </c>
      <c r="I515" s="1" t="s">
        <v>1005</v>
      </c>
      <c r="J515" s="1" t="s">
        <v>1006</v>
      </c>
      <c r="K515">
        <v>6</v>
      </c>
      <c r="L515" s="2">
        <v>41041</v>
      </c>
      <c r="M515">
        <v>156</v>
      </c>
      <c r="N515" s="1" t="s">
        <v>177</v>
      </c>
      <c r="O515">
        <v>0</v>
      </c>
      <c r="P515" s="1" t="s">
        <v>1036</v>
      </c>
      <c r="Q515">
        <v>7</v>
      </c>
      <c r="R515">
        <v>7</v>
      </c>
      <c r="S515">
        <v>0</v>
      </c>
      <c r="T515">
        <v>96</v>
      </c>
      <c r="U515">
        <v>79</v>
      </c>
      <c r="V515" s="1" t="s">
        <v>1549</v>
      </c>
      <c r="W515">
        <v>28</v>
      </c>
      <c r="X515" s="1" t="s">
        <v>3553</v>
      </c>
      <c r="Y515" s="1" t="s">
        <v>3450</v>
      </c>
      <c r="Z515">
        <v>0</v>
      </c>
      <c r="AA515">
        <v>3</v>
      </c>
      <c r="AB515">
        <v>0</v>
      </c>
      <c r="AC515" s="1" t="s">
        <v>3554</v>
      </c>
      <c r="AD515">
        <v>0</v>
      </c>
      <c r="AE515">
        <v>0</v>
      </c>
      <c r="AF515">
        <v>0</v>
      </c>
      <c r="AG515">
        <v>0</v>
      </c>
      <c r="AH515" s="1" t="s">
        <v>177</v>
      </c>
    </row>
    <row r="516" spans="1:34" x14ac:dyDescent="0.25">
      <c r="A516" s="1" t="s">
        <v>31</v>
      </c>
      <c r="B516" s="3">
        <v>3513</v>
      </c>
      <c r="C516" s="2">
        <v>43103</v>
      </c>
      <c r="D516" s="1" t="s">
        <v>72</v>
      </c>
      <c r="E516" s="1" t="s">
        <v>3555</v>
      </c>
      <c r="F516" s="1" t="s">
        <v>1062</v>
      </c>
      <c r="G516" s="1" t="s">
        <v>3238</v>
      </c>
      <c r="H516" s="1" t="s">
        <v>1539</v>
      </c>
      <c r="I516" s="1" t="s">
        <v>1005</v>
      </c>
      <c r="J516" s="1" t="s">
        <v>1055</v>
      </c>
      <c r="K516">
        <v>5</v>
      </c>
      <c r="L516" s="2">
        <v>41362</v>
      </c>
      <c r="M516">
        <v>147</v>
      </c>
      <c r="N516" s="1" t="s">
        <v>177</v>
      </c>
      <c r="O516">
        <v>0</v>
      </c>
      <c r="P516" s="1" t="s">
        <v>1047</v>
      </c>
      <c r="Q516">
        <v>6</v>
      </c>
      <c r="R516">
        <v>13</v>
      </c>
      <c r="S516">
        <v>0</v>
      </c>
      <c r="T516">
        <v>84</v>
      </c>
      <c r="U516">
        <v>76</v>
      </c>
      <c r="V516" s="1" t="s">
        <v>1308</v>
      </c>
      <c r="W516">
        <v>3</v>
      </c>
      <c r="X516" s="1" t="s">
        <v>2136</v>
      </c>
      <c r="Y516" s="1" t="s">
        <v>2221</v>
      </c>
      <c r="Z516">
        <v>0</v>
      </c>
      <c r="AA516">
        <v>5</v>
      </c>
      <c r="AB516">
        <v>0</v>
      </c>
      <c r="AC516" s="1" t="s">
        <v>3556</v>
      </c>
      <c r="AD516">
        <v>0</v>
      </c>
      <c r="AE516">
        <v>0</v>
      </c>
      <c r="AF516">
        <v>0</v>
      </c>
      <c r="AG516">
        <v>0</v>
      </c>
      <c r="AH516" s="1" t="s">
        <v>177</v>
      </c>
    </row>
    <row r="517" spans="1:34" x14ac:dyDescent="0.25">
      <c r="A517" s="1" t="s">
        <v>31</v>
      </c>
      <c r="B517" s="3">
        <v>3513</v>
      </c>
      <c r="C517" s="2">
        <v>43103</v>
      </c>
      <c r="D517" s="1" t="s">
        <v>72</v>
      </c>
      <c r="E517" s="1" t="s">
        <v>3557</v>
      </c>
      <c r="F517" s="1" t="s">
        <v>3198</v>
      </c>
      <c r="G517" s="1" t="s">
        <v>3558</v>
      </c>
      <c r="H517" s="1" t="s">
        <v>2826</v>
      </c>
      <c r="I517" s="1" t="s">
        <v>1005</v>
      </c>
      <c r="J517" s="1" t="s">
        <v>1006</v>
      </c>
      <c r="K517">
        <v>6</v>
      </c>
      <c r="L517" s="2">
        <v>41054</v>
      </c>
      <c r="M517">
        <v>154</v>
      </c>
      <c r="N517" s="1" t="s">
        <v>1007</v>
      </c>
      <c r="O517">
        <v>0</v>
      </c>
      <c r="P517" s="1" t="s">
        <v>1056</v>
      </c>
      <c r="Q517">
        <v>1.75</v>
      </c>
      <c r="R517">
        <v>14.75</v>
      </c>
      <c r="S517">
        <v>0</v>
      </c>
      <c r="T517">
        <v>89</v>
      </c>
      <c r="U517">
        <v>75</v>
      </c>
      <c r="V517" s="1" t="s">
        <v>1340</v>
      </c>
      <c r="W517">
        <v>9</v>
      </c>
      <c r="X517" s="1" t="s">
        <v>2991</v>
      </c>
      <c r="Y517" s="1" t="s">
        <v>2265</v>
      </c>
      <c r="Z517">
        <v>0</v>
      </c>
      <c r="AA517">
        <v>5</v>
      </c>
      <c r="AB517">
        <v>0</v>
      </c>
      <c r="AC517" s="1" t="s">
        <v>3559</v>
      </c>
      <c r="AD517">
        <v>0</v>
      </c>
      <c r="AE517">
        <v>0</v>
      </c>
      <c r="AF517">
        <v>0</v>
      </c>
      <c r="AG517">
        <v>0</v>
      </c>
      <c r="AH517" s="1" t="s">
        <v>177</v>
      </c>
    </row>
    <row r="518" spans="1:34" x14ac:dyDescent="0.25">
      <c r="A518" s="1" t="s">
        <v>31</v>
      </c>
      <c r="B518" s="3">
        <v>3513</v>
      </c>
      <c r="C518" s="2">
        <v>43103</v>
      </c>
      <c r="D518" s="1" t="s">
        <v>72</v>
      </c>
      <c r="E518" s="1" t="s">
        <v>3560</v>
      </c>
      <c r="F518" s="1" t="s">
        <v>3561</v>
      </c>
      <c r="G518" s="1" t="s">
        <v>3562</v>
      </c>
      <c r="H518" s="1" t="s">
        <v>1993</v>
      </c>
      <c r="I518" s="1" t="s">
        <v>1017</v>
      </c>
      <c r="J518" s="1" t="s">
        <v>1006</v>
      </c>
      <c r="K518">
        <v>4</v>
      </c>
      <c r="L518" s="2">
        <v>41716</v>
      </c>
      <c r="M518">
        <v>147</v>
      </c>
      <c r="N518" s="1" t="s">
        <v>177</v>
      </c>
      <c r="O518">
        <v>0</v>
      </c>
      <c r="P518" s="1" t="s">
        <v>1066</v>
      </c>
      <c r="Q518">
        <v>5</v>
      </c>
      <c r="R518">
        <v>19.75</v>
      </c>
      <c r="S518">
        <v>0</v>
      </c>
      <c r="T518">
        <v>73</v>
      </c>
      <c r="U518">
        <v>73</v>
      </c>
      <c r="V518" s="1" t="s">
        <v>1185</v>
      </c>
      <c r="W518">
        <v>5.5</v>
      </c>
      <c r="X518" s="1" t="s">
        <v>2149</v>
      </c>
      <c r="Y518" s="1" t="s">
        <v>2166</v>
      </c>
      <c r="Z518">
        <v>0</v>
      </c>
      <c r="AA518">
        <v>0</v>
      </c>
      <c r="AB518">
        <v>0</v>
      </c>
      <c r="AC518" s="1" t="s">
        <v>3563</v>
      </c>
      <c r="AD518">
        <v>0</v>
      </c>
      <c r="AE518">
        <v>0</v>
      </c>
      <c r="AF518">
        <v>0</v>
      </c>
      <c r="AG518">
        <v>0</v>
      </c>
      <c r="AH518" s="1" t="s">
        <v>177</v>
      </c>
    </row>
    <row r="519" spans="1:34" x14ac:dyDescent="0.25">
      <c r="A519" s="1" t="s">
        <v>31</v>
      </c>
      <c r="B519" s="3">
        <v>3513</v>
      </c>
      <c r="C519" s="2">
        <v>43103</v>
      </c>
      <c r="D519" s="1" t="s">
        <v>72</v>
      </c>
      <c r="E519" s="1" t="s">
        <v>3564</v>
      </c>
      <c r="F519" s="1" t="s">
        <v>1432</v>
      </c>
      <c r="G519" s="1" t="s">
        <v>3565</v>
      </c>
      <c r="H519" s="1" t="s">
        <v>3566</v>
      </c>
      <c r="I519" s="1" t="s">
        <v>1045</v>
      </c>
      <c r="J519" s="1" t="s">
        <v>1006</v>
      </c>
      <c r="K519">
        <v>5</v>
      </c>
      <c r="L519" s="2">
        <v>41329</v>
      </c>
      <c r="M519">
        <v>159</v>
      </c>
      <c r="N519" s="1" t="s">
        <v>1648</v>
      </c>
      <c r="O519">
        <v>0</v>
      </c>
      <c r="P519" s="1" t="s">
        <v>1148</v>
      </c>
      <c r="Q519">
        <v>10</v>
      </c>
      <c r="R519">
        <v>29.75</v>
      </c>
      <c r="S519">
        <v>0</v>
      </c>
      <c r="T519">
        <v>76</v>
      </c>
      <c r="U519">
        <v>68</v>
      </c>
      <c r="V519" s="1" t="s">
        <v>1388</v>
      </c>
      <c r="W519">
        <v>3.33</v>
      </c>
      <c r="X519" s="1" t="s">
        <v>1076</v>
      </c>
      <c r="Y519" s="1" t="s">
        <v>2087</v>
      </c>
      <c r="Z519">
        <v>0</v>
      </c>
      <c r="AA519">
        <v>0</v>
      </c>
      <c r="AB519">
        <v>0</v>
      </c>
      <c r="AC519" s="1" t="s">
        <v>3567</v>
      </c>
      <c r="AD519">
        <v>0</v>
      </c>
      <c r="AE519">
        <v>0</v>
      </c>
      <c r="AF519">
        <v>0</v>
      </c>
      <c r="AG519">
        <v>0</v>
      </c>
      <c r="AH519" s="1" t="s">
        <v>177</v>
      </c>
    </row>
    <row r="520" spans="1:34" x14ac:dyDescent="0.25">
      <c r="A520" s="1" t="s">
        <v>31</v>
      </c>
      <c r="B520" s="3">
        <v>3513</v>
      </c>
      <c r="C520" s="2">
        <v>43103</v>
      </c>
      <c r="D520" s="1" t="s">
        <v>72</v>
      </c>
      <c r="E520" s="1" t="s">
        <v>3568</v>
      </c>
      <c r="F520" s="1" t="s">
        <v>1213</v>
      </c>
      <c r="G520" s="1" t="s">
        <v>3569</v>
      </c>
      <c r="H520" s="1" t="s">
        <v>1260</v>
      </c>
      <c r="I520" s="1" t="s">
        <v>1045</v>
      </c>
      <c r="J520" s="1" t="s">
        <v>1006</v>
      </c>
      <c r="K520">
        <v>5</v>
      </c>
      <c r="L520" s="2">
        <v>41350</v>
      </c>
      <c r="M520">
        <v>154</v>
      </c>
      <c r="N520" s="1" t="s">
        <v>1348</v>
      </c>
      <c r="O520">
        <v>0</v>
      </c>
      <c r="P520" s="1" t="s">
        <v>1155</v>
      </c>
      <c r="Q520">
        <v>0.5</v>
      </c>
      <c r="R520">
        <v>30.25</v>
      </c>
      <c r="S520">
        <v>0</v>
      </c>
      <c r="T520">
        <v>75</v>
      </c>
      <c r="U520">
        <v>67</v>
      </c>
      <c r="V520" s="1" t="s">
        <v>1303</v>
      </c>
      <c r="W520">
        <v>25</v>
      </c>
      <c r="X520" s="1" t="s">
        <v>1076</v>
      </c>
      <c r="Y520" s="1" t="s">
        <v>2150</v>
      </c>
      <c r="Z520">
        <v>0</v>
      </c>
      <c r="AA520">
        <v>5</v>
      </c>
      <c r="AB520">
        <v>0</v>
      </c>
      <c r="AC520" s="1" t="s">
        <v>3570</v>
      </c>
      <c r="AD520">
        <v>0</v>
      </c>
      <c r="AE520">
        <v>0</v>
      </c>
      <c r="AF520">
        <v>0</v>
      </c>
      <c r="AG520">
        <v>0</v>
      </c>
      <c r="AH520" s="1" t="s">
        <v>177</v>
      </c>
    </row>
    <row r="521" spans="1:34" x14ac:dyDescent="0.25">
      <c r="A521" s="1" t="s">
        <v>31</v>
      </c>
      <c r="B521" s="3">
        <v>3513</v>
      </c>
      <c r="C521" s="2">
        <v>43103</v>
      </c>
      <c r="D521" s="1" t="s">
        <v>72</v>
      </c>
      <c r="E521" s="1" t="s">
        <v>3571</v>
      </c>
      <c r="F521" s="1" t="s">
        <v>3572</v>
      </c>
      <c r="G521" s="1" t="s">
        <v>3573</v>
      </c>
      <c r="H521" s="1" t="s">
        <v>3574</v>
      </c>
      <c r="I521" s="1" t="s">
        <v>1017</v>
      </c>
      <c r="J521" s="1" t="s">
        <v>1006</v>
      </c>
      <c r="K521">
        <v>5</v>
      </c>
      <c r="L521" s="2">
        <v>41396</v>
      </c>
      <c r="M521">
        <v>156</v>
      </c>
      <c r="N521" s="1" t="s">
        <v>177</v>
      </c>
      <c r="O521">
        <v>0</v>
      </c>
      <c r="P521" s="1" t="s">
        <v>1356</v>
      </c>
      <c r="Q521">
        <v>12</v>
      </c>
      <c r="R521">
        <v>42.25</v>
      </c>
      <c r="S521">
        <v>0</v>
      </c>
      <c r="T521">
        <v>64</v>
      </c>
      <c r="U521">
        <v>61</v>
      </c>
      <c r="V521" s="1" t="s">
        <v>1075</v>
      </c>
      <c r="W521">
        <v>10</v>
      </c>
      <c r="X521" s="1" t="s">
        <v>2283</v>
      </c>
      <c r="Y521" s="1" t="s">
        <v>2074</v>
      </c>
      <c r="Z521">
        <v>0</v>
      </c>
      <c r="AA521">
        <v>3</v>
      </c>
      <c r="AB521">
        <v>0</v>
      </c>
      <c r="AC521" s="1" t="s">
        <v>3575</v>
      </c>
      <c r="AD521">
        <v>0</v>
      </c>
      <c r="AE521">
        <v>0</v>
      </c>
      <c r="AF521">
        <v>0</v>
      </c>
      <c r="AG521">
        <v>0</v>
      </c>
      <c r="AH521" s="1" t="s">
        <v>177</v>
      </c>
    </row>
    <row r="522" spans="1:34" x14ac:dyDescent="0.25">
      <c r="A522" s="1" t="s">
        <v>31</v>
      </c>
      <c r="B522" s="3">
        <v>3513</v>
      </c>
      <c r="C522" s="2">
        <v>43103</v>
      </c>
      <c r="D522" s="1" t="s">
        <v>72</v>
      </c>
      <c r="E522" s="1" t="s">
        <v>3576</v>
      </c>
      <c r="F522" s="1" t="s">
        <v>3577</v>
      </c>
      <c r="G522" s="1" t="s">
        <v>3578</v>
      </c>
      <c r="H522" s="1" t="s">
        <v>3579</v>
      </c>
      <c r="I522" s="1" t="s">
        <v>1005</v>
      </c>
      <c r="J522" s="1" t="s">
        <v>1006</v>
      </c>
      <c r="K522">
        <v>5</v>
      </c>
      <c r="L522" s="2">
        <v>41352</v>
      </c>
      <c r="M522">
        <v>159</v>
      </c>
      <c r="N522" s="1" t="s">
        <v>177</v>
      </c>
      <c r="O522">
        <v>0</v>
      </c>
      <c r="P522" s="1" t="s">
        <v>1599</v>
      </c>
      <c r="Q522">
        <v>17</v>
      </c>
      <c r="R522">
        <v>59.25</v>
      </c>
      <c r="S522">
        <v>0</v>
      </c>
      <c r="T522">
        <v>49</v>
      </c>
      <c r="U522">
        <v>53</v>
      </c>
      <c r="V522" s="1" t="s">
        <v>1057</v>
      </c>
      <c r="W522">
        <v>40</v>
      </c>
      <c r="X522" s="1" t="s">
        <v>2254</v>
      </c>
      <c r="Y522" s="1" t="s">
        <v>1059</v>
      </c>
      <c r="Z522">
        <v>0</v>
      </c>
      <c r="AA522">
        <v>0</v>
      </c>
      <c r="AB522">
        <v>0</v>
      </c>
      <c r="AC522" s="1" t="s">
        <v>3580</v>
      </c>
      <c r="AD522">
        <v>0</v>
      </c>
      <c r="AE522">
        <v>0</v>
      </c>
      <c r="AF522">
        <v>0</v>
      </c>
      <c r="AG522">
        <v>0</v>
      </c>
      <c r="AH522" s="1" t="s">
        <v>177</v>
      </c>
    </row>
    <row r="523" spans="1:34" x14ac:dyDescent="0.25">
      <c r="A523" s="1" t="s">
        <v>31</v>
      </c>
      <c r="B523" s="3">
        <v>3514</v>
      </c>
      <c r="C523" s="2">
        <v>43104</v>
      </c>
      <c r="D523" s="1" t="s">
        <v>45</v>
      </c>
      <c r="E523" s="1" t="s">
        <v>3581</v>
      </c>
      <c r="F523" s="1" t="s">
        <v>1822</v>
      </c>
      <c r="G523" s="1" t="s">
        <v>3582</v>
      </c>
      <c r="H523" s="1" t="s">
        <v>2998</v>
      </c>
      <c r="I523" s="1" t="s">
        <v>1005</v>
      </c>
      <c r="J523" s="1" t="s">
        <v>1006</v>
      </c>
      <c r="K523">
        <v>7</v>
      </c>
      <c r="L523" s="2">
        <v>40605</v>
      </c>
      <c r="M523">
        <v>166</v>
      </c>
      <c r="N523" s="1" t="s">
        <v>177</v>
      </c>
      <c r="O523">
        <v>0</v>
      </c>
      <c r="P523" s="1" t="s">
        <v>1008</v>
      </c>
      <c r="Q523">
        <v>0</v>
      </c>
      <c r="R523">
        <v>0</v>
      </c>
      <c r="S523">
        <v>105</v>
      </c>
      <c r="T523">
        <v>0</v>
      </c>
      <c r="U523">
        <v>0</v>
      </c>
      <c r="V523" s="1" t="s">
        <v>1037</v>
      </c>
      <c r="W523">
        <v>2.75</v>
      </c>
      <c r="X523" s="1" t="s">
        <v>1661</v>
      </c>
      <c r="Y523" s="1" t="s">
        <v>1358</v>
      </c>
      <c r="Z523">
        <v>0</v>
      </c>
      <c r="AA523">
        <v>0</v>
      </c>
      <c r="AB523">
        <v>0</v>
      </c>
      <c r="AC523" s="1" t="s">
        <v>3583</v>
      </c>
      <c r="AD523">
        <v>0</v>
      </c>
      <c r="AE523">
        <v>0</v>
      </c>
      <c r="AF523">
        <v>0</v>
      </c>
      <c r="AG523">
        <v>0</v>
      </c>
      <c r="AH523" s="1" t="s">
        <v>177</v>
      </c>
    </row>
    <row r="524" spans="1:34" x14ac:dyDescent="0.25">
      <c r="A524" s="1" t="s">
        <v>31</v>
      </c>
      <c r="B524" s="3">
        <v>3514</v>
      </c>
      <c r="C524" s="2">
        <v>43104</v>
      </c>
      <c r="D524" s="1" t="s">
        <v>45</v>
      </c>
      <c r="E524" s="1" t="s">
        <v>3584</v>
      </c>
      <c r="F524" s="1" t="s">
        <v>1462</v>
      </c>
      <c r="G524" s="1" t="s">
        <v>3585</v>
      </c>
      <c r="H524" s="1" t="s">
        <v>1307</v>
      </c>
      <c r="I524" s="1" t="s">
        <v>1005</v>
      </c>
      <c r="J524" s="1" t="s">
        <v>1006</v>
      </c>
      <c r="K524">
        <v>7</v>
      </c>
      <c r="L524" s="2">
        <v>40661</v>
      </c>
      <c r="M524">
        <v>148</v>
      </c>
      <c r="N524" s="1" t="s">
        <v>177</v>
      </c>
      <c r="O524">
        <v>0</v>
      </c>
      <c r="P524" s="1" t="s">
        <v>1018</v>
      </c>
      <c r="Q524">
        <v>0</v>
      </c>
      <c r="R524">
        <v>0</v>
      </c>
      <c r="S524">
        <v>90</v>
      </c>
      <c r="T524">
        <v>0</v>
      </c>
      <c r="U524">
        <v>0</v>
      </c>
      <c r="V524" s="1" t="s">
        <v>1100</v>
      </c>
      <c r="W524">
        <v>20</v>
      </c>
      <c r="X524" s="1" t="s">
        <v>2971</v>
      </c>
      <c r="Y524" s="1" t="s">
        <v>2972</v>
      </c>
      <c r="Z524">
        <v>0</v>
      </c>
      <c r="AA524">
        <v>3</v>
      </c>
      <c r="AB524">
        <v>0</v>
      </c>
      <c r="AC524" s="1" t="s">
        <v>3586</v>
      </c>
      <c r="AD524">
        <v>0</v>
      </c>
      <c r="AE524">
        <v>0</v>
      </c>
      <c r="AF524">
        <v>0</v>
      </c>
      <c r="AG524">
        <v>0</v>
      </c>
      <c r="AH524" s="1" t="s">
        <v>177</v>
      </c>
    </row>
    <row r="525" spans="1:34" x14ac:dyDescent="0.25">
      <c r="A525" s="1" t="s">
        <v>31</v>
      </c>
      <c r="B525" s="3">
        <v>3514</v>
      </c>
      <c r="C525" s="2">
        <v>43104</v>
      </c>
      <c r="D525" s="1" t="s">
        <v>45</v>
      </c>
      <c r="E525" s="1" t="s">
        <v>3587</v>
      </c>
      <c r="F525" s="1" t="s">
        <v>1775</v>
      </c>
      <c r="G525" s="1" t="s">
        <v>3588</v>
      </c>
      <c r="H525" s="1" t="s">
        <v>3589</v>
      </c>
      <c r="I525" s="1" t="s">
        <v>1045</v>
      </c>
      <c r="J525" s="1" t="s">
        <v>1055</v>
      </c>
      <c r="K525">
        <v>7</v>
      </c>
      <c r="L525" s="2">
        <v>40661</v>
      </c>
      <c r="M525">
        <v>163</v>
      </c>
      <c r="N525" s="1" t="s">
        <v>1169</v>
      </c>
      <c r="O525">
        <v>0</v>
      </c>
      <c r="P525" s="1" t="s">
        <v>1018</v>
      </c>
      <c r="Q525">
        <v>0</v>
      </c>
      <c r="R525">
        <v>0</v>
      </c>
      <c r="S525">
        <v>102</v>
      </c>
      <c r="T525">
        <v>0</v>
      </c>
      <c r="U525">
        <v>0</v>
      </c>
      <c r="V525" s="1" t="s">
        <v>1149</v>
      </c>
      <c r="W525">
        <v>14</v>
      </c>
      <c r="X525" s="1" t="s">
        <v>3590</v>
      </c>
      <c r="Y525" s="1" t="s">
        <v>1668</v>
      </c>
      <c r="Z525">
        <v>0</v>
      </c>
      <c r="AA525">
        <v>0</v>
      </c>
      <c r="AB525">
        <v>0</v>
      </c>
      <c r="AC525" s="1" t="s">
        <v>3591</v>
      </c>
      <c r="AD525">
        <v>0</v>
      </c>
      <c r="AE525">
        <v>0</v>
      </c>
      <c r="AF525">
        <v>0</v>
      </c>
      <c r="AG525">
        <v>0</v>
      </c>
      <c r="AH525" s="1" t="s">
        <v>177</v>
      </c>
    </row>
    <row r="526" spans="1:34" x14ac:dyDescent="0.25">
      <c r="A526" s="1" t="s">
        <v>31</v>
      </c>
      <c r="B526" s="3">
        <v>3514</v>
      </c>
      <c r="C526" s="2">
        <v>43104</v>
      </c>
      <c r="D526" s="1" t="s">
        <v>45</v>
      </c>
      <c r="E526" s="1" t="s">
        <v>3592</v>
      </c>
      <c r="F526" s="1" t="s">
        <v>3593</v>
      </c>
      <c r="G526" s="1" t="s">
        <v>3594</v>
      </c>
      <c r="H526" s="1" t="s">
        <v>2979</v>
      </c>
      <c r="I526" s="1" t="s">
        <v>1017</v>
      </c>
      <c r="J526" s="1" t="s">
        <v>1006</v>
      </c>
      <c r="K526">
        <v>7</v>
      </c>
      <c r="L526" s="2">
        <v>40739</v>
      </c>
      <c r="M526">
        <v>160</v>
      </c>
      <c r="N526" s="1" t="s">
        <v>177</v>
      </c>
      <c r="O526">
        <v>0</v>
      </c>
      <c r="P526" s="1" t="s">
        <v>1027</v>
      </c>
      <c r="Q526">
        <v>0</v>
      </c>
      <c r="R526">
        <v>0</v>
      </c>
      <c r="S526">
        <v>99</v>
      </c>
      <c r="T526">
        <v>108</v>
      </c>
      <c r="U526">
        <v>91</v>
      </c>
      <c r="V526" s="1" t="s">
        <v>1314</v>
      </c>
      <c r="W526">
        <v>4</v>
      </c>
      <c r="X526" s="1" t="s">
        <v>1156</v>
      </c>
      <c r="Y526" s="1" t="s">
        <v>2080</v>
      </c>
      <c r="Z526">
        <v>0</v>
      </c>
      <c r="AA526">
        <v>0</v>
      </c>
      <c r="AB526">
        <v>0</v>
      </c>
      <c r="AC526" s="1" t="s">
        <v>3595</v>
      </c>
      <c r="AD526">
        <v>0</v>
      </c>
      <c r="AE526">
        <v>0</v>
      </c>
      <c r="AF526">
        <v>0</v>
      </c>
      <c r="AG526">
        <v>0</v>
      </c>
      <c r="AH526" s="1" t="s">
        <v>177</v>
      </c>
    </row>
    <row r="527" spans="1:34" x14ac:dyDescent="0.25">
      <c r="A527" s="1" t="s">
        <v>31</v>
      </c>
      <c r="B527" s="3">
        <v>3514</v>
      </c>
      <c r="C527" s="2">
        <v>43104</v>
      </c>
      <c r="D527" s="1" t="s">
        <v>45</v>
      </c>
      <c r="E527" s="1" t="s">
        <v>3596</v>
      </c>
      <c r="F527" s="1" t="s">
        <v>2021</v>
      </c>
      <c r="G527" s="1" t="s">
        <v>3597</v>
      </c>
      <c r="H527" s="1" t="s">
        <v>3598</v>
      </c>
      <c r="I527" s="1" t="s">
        <v>1005</v>
      </c>
      <c r="J527" s="1" t="s">
        <v>1006</v>
      </c>
      <c r="K527">
        <v>9</v>
      </c>
      <c r="L527" s="2">
        <v>39917</v>
      </c>
      <c r="M527">
        <v>162</v>
      </c>
      <c r="N527" s="1" t="s">
        <v>177</v>
      </c>
      <c r="O527">
        <v>0</v>
      </c>
      <c r="P527" s="1" t="s">
        <v>1036</v>
      </c>
      <c r="Q527">
        <v>0</v>
      </c>
      <c r="R527">
        <v>0</v>
      </c>
      <c r="S527">
        <v>101</v>
      </c>
      <c r="T527">
        <v>106</v>
      </c>
      <c r="U527">
        <v>91</v>
      </c>
      <c r="V527" s="1" t="s">
        <v>1576</v>
      </c>
      <c r="W527">
        <v>2.5</v>
      </c>
      <c r="X527" s="1" t="s">
        <v>3599</v>
      </c>
      <c r="Y527" s="1" t="s">
        <v>2103</v>
      </c>
      <c r="Z527">
        <v>0</v>
      </c>
      <c r="AA527">
        <v>0</v>
      </c>
      <c r="AB527">
        <v>0</v>
      </c>
      <c r="AC527" s="1" t="s">
        <v>3600</v>
      </c>
      <c r="AD527">
        <v>0</v>
      </c>
      <c r="AE527">
        <v>0</v>
      </c>
      <c r="AF527">
        <v>0</v>
      </c>
      <c r="AG527">
        <v>0</v>
      </c>
      <c r="AH527" s="1" t="s">
        <v>177</v>
      </c>
    </row>
    <row r="528" spans="1:34" x14ac:dyDescent="0.25">
      <c r="A528" s="1" t="s">
        <v>31</v>
      </c>
      <c r="B528" s="3">
        <v>3514</v>
      </c>
      <c r="C528" s="2">
        <v>43104</v>
      </c>
      <c r="D528" s="1" t="s">
        <v>45</v>
      </c>
      <c r="E528" s="1" t="s">
        <v>3601</v>
      </c>
      <c r="F528" s="1" t="s">
        <v>1062</v>
      </c>
      <c r="G528" s="1" t="s">
        <v>3602</v>
      </c>
      <c r="H528" s="1" t="s">
        <v>3603</v>
      </c>
      <c r="I528" s="1" t="s">
        <v>1017</v>
      </c>
      <c r="J528" s="1" t="s">
        <v>1055</v>
      </c>
      <c r="K528">
        <v>7</v>
      </c>
      <c r="L528" s="2">
        <v>40621</v>
      </c>
      <c r="M528">
        <v>140</v>
      </c>
      <c r="N528" s="1" t="s">
        <v>177</v>
      </c>
      <c r="O528">
        <v>0</v>
      </c>
      <c r="P528" s="1" t="s">
        <v>1047</v>
      </c>
      <c r="Q528">
        <v>1.5</v>
      </c>
      <c r="R528">
        <v>1.5</v>
      </c>
      <c r="S528">
        <v>79</v>
      </c>
      <c r="T528">
        <v>84</v>
      </c>
      <c r="U528">
        <v>90</v>
      </c>
      <c r="V528" s="1" t="s">
        <v>1149</v>
      </c>
      <c r="W528">
        <v>14</v>
      </c>
      <c r="X528" s="1" t="s">
        <v>3604</v>
      </c>
      <c r="Y528" s="1" t="s">
        <v>1872</v>
      </c>
      <c r="Z528">
        <v>0</v>
      </c>
      <c r="AA528">
        <v>0</v>
      </c>
      <c r="AB528">
        <v>0</v>
      </c>
      <c r="AC528" s="1" t="s">
        <v>3605</v>
      </c>
      <c r="AD528">
        <v>0</v>
      </c>
      <c r="AE528">
        <v>0</v>
      </c>
      <c r="AF528">
        <v>0</v>
      </c>
      <c r="AG528">
        <v>0</v>
      </c>
      <c r="AH528" s="1" t="s">
        <v>177</v>
      </c>
    </row>
    <row r="529" spans="1:34" x14ac:dyDescent="0.25">
      <c r="A529" s="1" t="s">
        <v>31</v>
      </c>
      <c r="B529" s="3">
        <v>3514</v>
      </c>
      <c r="C529" s="2">
        <v>43104</v>
      </c>
      <c r="D529" s="1" t="s">
        <v>45</v>
      </c>
      <c r="E529" s="1" t="s">
        <v>3606</v>
      </c>
      <c r="F529" s="1" t="s">
        <v>2354</v>
      </c>
      <c r="G529" s="1" t="s">
        <v>3607</v>
      </c>
      <c r="H529" s="1" t="s">
        <v>1488</v>
      </c>
      <c r="I529" s="1" t="s">
        <v>1017</v>
      </c>
      <c r="J529" s="1" t="s">
        <v>1006</v>
      </c>
      <c r="K529">
        <v>7</v>
      </c>
      <c r="L529" s="2">
        <v>40670</v>
      </c>
      <c r="M529">
        <v>150</v>
      </c>
      <c r="N529" s="1" t="s">
        <v>1065</v>
      </c>
      <c r="O529">
        <v>0</v>
      </c>
      <c r="P529" s="1" t="s">
        <v>1056</v>
      </c>
      <c r="Q529">
        <v>5</v>
      </c>
      <c r="R529">
        <v>6.5</v>
      </c>
      <c r="S529">
        <v>89</v>
      </c>
      <c r="T529">
        <v>89</v>
      </c>
      <c r="U529">
        <v>88</v>
      </c>
      <c r="V529" s="1" t="s">
        <v>1009</v>
      </c>
      <c r="W529">
        <v>16</v>
      </c>
      <c r="X529" s="1" t="s">
        <v>3608</v>
      </c>
      <c r="Y529" s="1" t="s">
        <v>1114</v>
      </c>
      <c r="Z529">
        <v>0</v>
      </c>
      <c r="AA529">
        <v>0</v>
      </c>
      <c r="AB529">
        <v>0</v>
      </c>
      <c r="AC529" s="1" t="s">
        <v>3609</v>
      </c>
      <c r="AD529">
        <v>0</v>
      </c>
      <c r="AE529">
        <v>0</v>
      </c>
      <c r="AF529">
        <v>0</v>
      </c>
      <c r="AG529">
        <v>0</v>
      </c>
      <c r="AH529" s="1" t="s">
        <v>177</v>
      </c>
    </row>
    <row r="530" spans="1:34" x14ac:dyDescent="0.25">
      <c r="A530" s="1" t="s">
        <v>31</v>
      </c>
      <c r="B530" s="3">
        <v>3514</v>
      </c>
      <c r="C530" s="2">
        <v>43104</v>
      </c>
      <c r="D530" s="1" t="s">
        <v>45</v>
      </c>
      <c r="E530" s="1" t="s">
        <v>3610</v>
      </c>
      <c r="F530" s="1" t="s">
        <v>1354</v>
      </c>
      <c r="G530" s="1" t="s">
        <v>3611</v>
      </c>
      <c r="H530" s="1" t="s">
        <v>1177</v>
      </c>
      <c r="I530" s="1" t="s">
        <v>1005</v>
      </c>
      <c r="J530" s="1" t="s">
        <v>1006</v>
      </c>
      <c r="K530">
        <v>10</v>
      </c>
      <c r="L530" s="2">
        <v>39581</v>
      </c>
      <c r="M530">
        <v>146</v>
      </c>
      <c r="N530" s="1" t="s">
        <v>177</v>
      </c>
      <c r="O530">
        <v>0</v>
      </c>
      <c r="P530" s="1" t="s">
        <v>1066</v>
      </c>
      <c r="Q530">
        <v>17</v>
      </c>
      <c r="R530">
        <v>23.5</v>
      </c>
      <c r="S530">
        <v>90</v>
      </c>
      <c r="T530">
        <v>72</v>
      </c>
      <c r="U530">
        <v>81</v>
      </c>
      <c r="V530" s="1" t="s">
        <v>1091</v>
      </c>
      <c r="W530">
        <v>33</v>
      </c>
      <c r="X530" s="1" t="s">
        <v>1928</v>
      </c>
      <c r="Y530" s="1" t="s">
        <v>1228</v>
      </c>
      <c r="Z530">
        <v>0</v>
      </c>
      <c r="AA530">
        <v>5</v>
      </c>
      <c r="AB530">
        <v>0</v>
      </c>
      <c r="AC530" s="1" t="s">
        <v>3612</v>
      </c>
      <c r="AD530">
        <v>0</v>
      </c>
      <c r="AE530">
        <v>0</v>
      </c>
      <c r="AF530">
        <v>0</v>
      </c>
      <c r="AG530">
        <v>0</v>
      </c>
      <c r="AH530" s="1" t="s">
        <v>177</v>
      </c>
    </row>
    <row r="531" spans="1:34" x14ac:dyDescent="0.25">
      <c r="A531" s="1" t="s">
        <v>31</v>
      </c>
      <c r="B531" s="3">
        <v>3514</v>
      </c>
      <c r="C531" s="2">
        <v>43104</v>
      </c>
      <c r="D531" s="1" t="s">
        <v>45</v>
      </c>
      <c r="E531" s="1" t="s">
        <v>3613</v>
      </c>
      <c r="F531" s="1" t="s">
        <v>1645</v>
      </c>
      <c r="G531" s="1" t="s">
        <v>3614</v>
      </c>
      <c r="H531" s="1" t="s">
        <v>1647</v>
      </c>
      <c r="I531" s="1" t="s">
        <v>1005</v>
      </c>
      <c r="J531" s="1" t="s">
        <v>1006</v>
      </c>
      <c r="K531">
        <v>6</v>
      </c>
      <c r="L531" s="2">
        <v>40973</v>
      </c>
      <c r="M531">
        <v>146</v>
      </c>
      <c r="N531" s="1" t="s">
        <v>177</v>
      </c>
      <c r="O531">
        <v>0</v>
      </c>
      <c r="P531" s="1" t="s">
        <v>1148</v>
      </c>
      <c r="Q531">
        <v>29</v>
      </c>
      <c r="R531">
        <v>52.5</v>
      </c>
      <c r="S531">
        <v>85</v>
      </c>
      <c r="T531">
        <v>38</v>
      </c>
      <c r="U531">
        <v>70</v>
      </c>
      <c r="V531" s="1" t="s">
        <v>1112</v>
      </c>
      <c r="W531">
        <v>7</v>
      </c>
      <c r="X531" s="1" t="s">
        <v>1734</v>
      </c>
      <c r="Y531" s="1" t="s">
        <v>1465</v>
      </c>
      <c r="Z531">
        <v>0</v>
      </c>
      <c r="AA531">
        <v>0</v>
      </c>
      <c r="AB531">
        <v>0</v>
      </c>
      <c r="AC531" s="1" t="s">
        <v>3615</v>
      </c>
      <c r="AD531">
        <v>0</v>
      </c>
      <c r="AE531">
        <v>0</v>
      </c>
      <c r="AF531">
        <v>0</v>
      </c>
      <c r="AG531">
        <v>0</v>
      </c>
      <c r="AH531" s="1" t="s">
        <v>177</v>
      </c>
    </row>
    <row r="532" spans="1:34" x14ac:dyDescent="0.25">
      <c r="A532" s="1" t="s">
        <v>31</v>
      </c>
      <c r="B532" s="3">
        <v>3515</v>
      </c>
      <c r="C532" s="2">
        <v>43104</v>
      </c>
      <c r="D532" s="1" t="s">
        <v>45</v>
      </c>
      <c r="E532" s="1" t="s">
        <v>3616</v>
      </c>
      <c r="F532" s="1" t="s">
        <v>1324</v>
      </c>
      <c r="G532" s="1" t="s">
        <v>3617</v>
      </c>
      <c r="H532" s="1" t="s">
        <v>3618</v>
      </c>
      <c r="I532" s="1" t="s">
        <v>1005</v>
      </c>
      <c r="J532" s="1" t="s">
        <v>1006</v>
      </c>
      <c r="K532">
        <v>13</v>
      </c>
      <c r="L532" s="2">
        <v>38552</v>
      </c>
      <c r="M532">
        <v>152</v>
      </c>
      <c r="N532" s="1" t="s">
        <v>1046</v>
      </c>
      <c r="O532">
        <v>0</v>
      </c>
      <c r="P532" s="1" t="s">
        <v>1018</v>
      </c>
      <c r="Q532">
        <v>0</v>
      </c>
      <c r="R532">
        <v>0</v>
      </c>
      <c r="S532">
        <v>113</v>
      </c>
      <c r="T532">
        <v>0</v>
      </c>
      <c r="U532">
        <v>0</v>
      </c>
      <c r="V532" s="1" t="s">
        <v>1291</v>
      </c>
      <c r="W532">
        <v>11</v>
      </c>
      <c r="X532" s="1" t="s">
        <v>3619</v>
      </c>
      <c r="Y532" s="1" t="s">
        <v>3620</v>
      </c>
      <c r="Z532">
        <v>0</v>
      </c>
      <c r="AA532">
        <v>7</v>
      </c>
      <c r="AB532">
        <v>0</v>
      </c>
      <c r="AC532" s="1" t="s">
        <v>3621</v>
      </c>
      <c r="AD532">
        <v>0</v>
      </c>
      <c r="AE532">
        <v>0</v>
      </c>
      <c r="AF532">
        <v>0</v>
      </c>
      <c r="AG532">
        <v>0</v>
      </c>
      <c r="AH532" s="1" t="s">
        <v>177</v>
      </c>
    </row>
    <row r="533" spans="1:34" x14ac:dyDescent="0.25">
      <c r="A533" s="1" t="s">
        <v>31</v>
      </c>
      <c r="B533" s="3">
        <v>3515</v>
      </c>
      <c r="C533" s="2">
        <v>43104</v>
      </c>
      <c r="D533" s="1" t="s">
        <v>45</v>
      </c>
      <c r="E533" s="1" t="s">
        <v>3622</v>
      </c>
      <c r="F533" s="1" t="s">
        <v>2901</v>
      </c>
      <c r="G533" s="1" t="s">
        <v>3623</v>
      </c>
      <c r="H533" s="1" t="s">
        <v>2023</v>
      </c>
      <c r="I533" s="1" t="s">
        <v>1005</v>
      </c>
      <c r="J533" s="1" t="s">
        <v>1006</v>
      </c>
      <c r="K533">
        <v>10</v>
      </c>
      <c r="L533" s="2">
        <v>39516</v>
      </c>
      <c r="M533">
        <v>161</v>
      </c>
      <c r="N533" s="1" t="s">
        <v>177</v>
      </c>
      <c r="O533">
        <v>0</v>
      </c>
      <c r="P533" s="1" t="s">
        <v>1008</v>
      </c>
      <c r="Q533">
        <v>0</v>
      </c>
      <c r="R533">
        <v>0</v>
      </c>
      <c r="S533">
        <v>115</v>
      </c>
      <c r="T533">
        <v>0</v>
      </c>
      <c r="U533">
        <v>0</v>
      </c>
      <c r="V533" s="1" t="s">
        <v>1370</v>
      </c>
      <c r="W533">
        <v>1.88</v>
      </c>
      <c r="X533" s="1" t="s">
        <v>1235</v>
      </c>
      <c r="Y533" s="1" t="s">
        <v>1236</v>
      </c>
      <c r="Z533">
        <v>0</v>
      </c>
      <c r="AA533">
        <v>0</v>
      </c>
      <c r="AB533">
        <v>0</v>
      </c>
      <c r="AC533" s="1" t="s">
        <v>3624</v>
      </c>
      <c r="AD533">
        <v>0</v>
      </c>
      <c r="AE533">
        <v>0</v>
      </c>
      <c r="AF533">
        <v>0</v>
      </c>
      <c r="AG533">
        <v>0</v>
      </c>
      <c r="AH533" s="1" t="s">
        <v>177</v>
      </c>
    </row>
    <row r="534" spans="1:34" x14ac:dyDescent="0.25">
      <c r="A534" s="1" t="s">
        <v>31</v>
      </c>
      <c r="B534" s="3">
        <v>3515</v>
      </c>
      <c r="C534" s="2">
        <v>43104</v>
      </c>
      <c r="D534" s="1" t="s">
        <v>45</v>
      </c>
      <c r="E534" s="1" t="s">
        <v>3625</v>
      </c>
      <c r="F534" s="1" t="s">
        <v>1166</v>
      </c>
      <c r="G534" s="1" t="s">
        <v>3626</v>
      </c>
      <c r="H534" s="1" t="s">
        <v>2826</v>
      </c>
      <c r="I534" s="1" t="s">
        <v>1017</v>
      </c>
      <c r="J534" s="1" t="s">
        <v>1006</v>
      </c>
      <c r="K534">
        <v>7</v>
      </c>
      <c r="L534" s="2">
        <v>40685</v>
      </c>
      <c r="M534">
        <v>157</v>
      </c>
      <c r="N534" s="1" t="s">
        <v>177</v>
      </c>
      <c r="O534">
        <v>0</v>
      </c>
      <c r="P534" s="1" t="s">
        <v>1018</v>
      </c>
      <c r="Q534">
        <v>0</v>
      </c>
      <c r="R534">
        <v>0</v>
      </c>
      <c r="S534">
        <v>111</v>
      </c>
      <c r="T534">
        <v>0</v>
      </c>
      <c r="U534">
        <v>0</v>
      </c>
      <c r="V534" s="1" t="s">
        <v>1140</v>
      </c>
      <c r="W534">
        <v>3.5</v>
      </c>
      <c r="X534" s="1" t="s">
        <v>1825</v>
      </c>
      <c r="Y534" s="1" t="s">
        <v>1739</v>
      </c>
      <c r="Z534">
        <v>0</v>
      </c>
      <c r="AA534">
        <v>0</v>
      </c>
      <c r="AB534">
        <v>0</v>
      </c>
      <c r="AC534" s="1" t="s">
        <v>3627</v>
      </c>
      <c r="AD534">
        <v>0</v>
      </c>
      <c r="AE534">
        <v>0</v>
      </c>
      <c r="AF534">
        <v>0</v>
      </c>
      <c r="AG534">
        <v>0</v>
      </c>
      <c r="AH534" s="1" t="s">
        <v>177</v>
      </c>
    </row>
    <row r="535" spans="1:34" x14ac:dyDescent="0.25">
      <c r="A535" s="1" t="s">
        <v>31</v>
      </c>
      <c r="B535" s="3">
        <v>3515</v>
      </c>
      <c r="C535" s="2">
        <v>43104</v>
      </c>
      <c r="D535" s="1" t="s">
        <v>45</v>
      </c>
      <c r="E535" s="1" t="s">
        <v>3628</v>
      </c>
      <c r="F535" s="1" t="s">
        <v>3629</v>
      </c>
      <c r="G535" s="1" t="s">
        <v>3630</v>
      </c>
      <c r="H535" s="1" t="s">
        <v>3631</v>
      </c>
      <c r="I535" s="1" t="s">
        <v>1005</v>
      </c>
      <c r="J535" s="1" t="s">
        <v>1006</v>
      </c>
      <c r="K535">
        <v>9</v>
      </c>
      <c r="L535" s="2">
        <v>39921</v>
      </c>
      <c r="M535">
        <v>158</v>
      </c>
      <c r="N535" s="1" t="s">
        <v>1074</v>
      </c>
      <c r="O535">
        <v>0</v>
      </c>
      <c r="P535" s="1" t="s">
        <v>1027</v>
      </c>
      <c r="Q535">
        <v>0</v>
      </c>
      <c r="R535">
        <v>0</v>
      </c>
      <c r="S535">
        <v>112</v>
      </c>
      <c r="T535">
        <v>125</v>
      </c>
      <c r="U535">
        <v>108</v>
      </c>
      <c r="V535" s="1" t="s">
        <v>1422</v>
      </c>
      <c r="W535">
        <v>6</v>
      </c>
      <c r="X535" s="1" t="s">
        <v>1341</v>
      </c>
      <c r="Y535" s="1" t="s">
        <v>1327</v>
      </c>
      <c r="Z535">
        <v>0</v>
      </c>
      <c r="AA535">
        <v>0</v>
      </c>
      <c r="AB535">
        <v>0</v>
      </c>
      <c r="AC535" s="1" t="s">
        <v>3632</v>
      </c>
      <c r="AD535">
        <v>0</v>
      </c>
      <c r="AE535">
        <v>0</v>
      </c>
      <c r="AF535">
        <v>0</v>
      </c>
      <c r="AG535">
        <v>0</v>
      </c>
      <c r="AH535" s="1" t="s">
        <v>177</v>
      </c>
    </row>
    <row r="536" spans="1:34" x14ac:dyDescent="0.25">
      <c r="A536" s="1" t="s">
        <v>31</v>
      </c>
      <c r="B536" s="3">
        <v>3515</v>
      </c>
      <c r="C536" s="2">
        <v>43104</v>
      </c>
      <c r="D536" s="1" t="s">
        <v>45</v>
      </c>
      <c r="E536" s="1" t="s">
        <v>3633</v>
      </c>
      <c r="F536" s="1" t="s">
        <v>1271</v>
      </c>
      <c r="G536" s="1" t="s">
        <v>3634</v>
      </c>
      <c r="H536" s="1" t="s">
        <v>3635</v>
      </c>
      <c r="I536" s="1" t="s">
        <v>1005</v>
      </c>
      <c r="J536" s="1" t="s">
        <v>1006</v>
      </c>
      <c r="K536">
        <v>9</v>
      </c>
      <c r="L536" s="2">
        <v>39946</v>
      </c>
      <c r="M536">
        <v>166</v>
      </c>
      <c r="N536" s="1" t="s">
        <v>1266</v>
      </c>
      <c r="O536">
        <v>0</v>
      </c>
      <c r="P536" s="1" t="s">
        <v>1036</v>
      </c>
      <c r="Q536">
        <v>10</v>
      </c>
      <c r="R536">
        <v>10</v>
      </c>
      <c r="S536">
        <v>120</v>
      </c>
      <c r="T536">
        <v>123</v>
      </c>
      <c r="U536">
        <v>104</v>
      </c>
      <c r="V536" s="1" t="s">
        <v>1075</v>
      </c>
      <c r="W536">
        <v>10</v>
      </c>
      <c r="X536" s="1" t="s">
        <v>2108</v>
      </c>
      <c r="Y536" s="1" t="s">
        <v>2109</v>
      </c>
      <c r="Z536">
        <v>0</v>
      </c>
      <c r="AA536">
        <v>0</v>
      </c>
      <c r="AB536">
        <v>0</v>
      </c>
      <c r="AC536" s="1" t="s">
        <v>3636</v>
      </c>
      <c r="AD536">
        <v>0</v>
      </c>
      <c r="AE536">
        <v>0</v>
      </c>
      <c r="AF536">
        <v>0</v>
      </c>
      <c r="AG536">
        <v>0</v>
      </c>
      <c r="AH536" s="1" t="s">
        <v>177</v>
      </c>
    </row>
    <row r="537" spans="1:34" x14ac:dyDescent="0.25">
      <c r="A537" s="1" t="s">
        <v>31</v>
      </c>
      <c r="B537" s="3">
        <v>3515</v>
      </c>
      <c r="C537" s="2">
        <v>43104</v>
      </c>
      <c r="D537" s="1" t="s">
        <v>45</v>
      </c>
      <c r="E537" s="1" t="s">
        <v>3637</v>
      </c>
      <c r="F537" s="1" t="s">
        <v>1793</v>
      </c>
      <c r="G537" s="1" t="s">
        <v>3638</v>
      </c>
      <c r="H537" s="1" t="s">
        <v>3069</v>
      </c>
      <c r="I537" s="1" t="s">
        <v>1005</v>
      </c>
      <c r="J537" s="1" t="s">
        <v>1006</v>
      </c>
      <c r="K537">
        <v>9</v>
      </c>
      <c r="L537" s="2">
        <v>39886</v>
      </c>
      <c r="M537">
        <v>155</v>
      </c>
      <c r="N537" s="1" t="s">
        <v>1046</v>
      </c>
      <c r="O537">
        <v>0</v>
      </c>
      <c r="P537" s="1" t="s">
        <v>1047</v>
      </c>
      <c r="Q537">
        <v>4.5</v>
      </c>
      <c r="R537">
        <v>14.5</v>
      </c>
      <c r="S537">
        <v>109</v>
      </c>
      <c r="T537">
        <v>108</v>
      </c>
      <c r="U537">
        <v>103</v>
      </c>
      <c r="V537" s="1" t="s">
        <v>1422</v>
      </c>
      <c r="W537">
        <v>6</v>
      </c>
      <c r="X537" s="1" t="s">
        <v>1734</v>
      </c>
      <c r="Y537" s="1" t="s">
        <v>1172</v>
      </c>
      <c r="Z537">
        <v>0</v>
      </c>
      <c r="AA537">
        <v>0</v>
      </c>
      <c r="AB537">
        <v>0</v>
      </c>
      <c r="AC537" s="1" t="s">
        <v>3639</v>
      </c>
      <c r="AD537">
        <v>0</v>
      </c>
      <c r="AE537">
        <v>0</v>
      </c>
      <c r="AF537">
        <v>0</v>
      </c>
      <c r="AG537">
        <v>0</v>
      </c>
      <c r="AH537" s="1" t="s">
        <v>177</v>
      </c>
    </row>
    <row r="538" spans="1:34" x14ac:dyDescent="0.25">
      <c r="A538" s="1" t="s">
        <v>31</v>
      </c>
      <c r="B538" s="3">
        <v>3515</v>
      </c>
      <c r="C538" s="2">
        <v>43104</v>
      </c>
      <c r="D538" s="1" t="s">
        <v>45</v>
      </c>
      <c r="E538" s="1" t="s">
        <v>3640</v>
      </c>
      <c r="F538" s="1" t="s">
        <v>1539</v>
      </c>
      <c r="G538" s="1" t="s">
        <v>3641</v>
      </c>
      <c r="H538" s="1" t="s">
        <v>1629</v>
      </c>
      <c r="I538" s="1" t="s">
        <v>1005</v>
      </c>
      <c r="J538" s="1" t="s">
        <v>1006</v>
      </c>
      <c r="K538">
        <v>10</v>
      </c>
      <c r="L538" s="2">
        <v>39540</v>
      </c>
      <c r="M538">
        <v>159</v>
      </c>
      <c r="N538" s="1" t="s">
        <v>1007</v>
      </c>
      <c r="O538">
        <v>0</v>
      </c>
      <c r="P538" s="1" t="s">
        <v>1047</v>
      </c>
      <c r="Q538">
        <v>0</v>
      </c>
      <c r="R538">
        <v>14.5</v>
      </c>
      <c r="S538">
        <v>120</v>
      </c>
      <c r="T538">
        <v>122</v>
      </c>
      <c r="U538">
        <v>103</v>
      </c>
      <c r="V538" s="1" t="s">
        <v>1075</v>
      </c>
      <c r="W538">
        <v>10</v>
      </c>
      <c r="X538" s="1" t="s">
        <v>3235</v>
      </c>
      <c r="Y538" s="1" t="s">
        <v>3235</v>
      </c>
      <c r="Z538">
        <v>0</v>
      </c>
      <c r="AA538">
        <v>7</v>
      </c>
      <c r="AB538">
        <v>0</v>
      </c>
      <c r="AC538" s="1" t="s">
        <v>3642</v>
      </c>
      <c r="AD538">
        <v>0</v>
      </c>
      <c r="AE538">
        <v>0</v>
      </c>
      <c r="AF538">
        <v>0</v>
      </c>
      <c r="AG538">
        <v>0</v>
      </c>
      <c r="AH538" s="1" t="s">
        <v>177</v>
      </c>
    </row>
    <row r="539" spans="1:34" x14ac:dyDescent="0.25">
      <c r="A539" s="1" t="s">
        <v>31</v>
      </c>
      <c r="B539" s="3">
        <v>3516</v>
      </c>
      <c r="C539" s="2">
        <v>43104</v>
      </c>
      <c r="D539" s="1" t="s">
        <v>32</v>
      </c>
      <c r="E539" s="1" t="s">
        <v>3643</v>
      </c>
      <c r="F539" s="1" t="s">
        <v>3644</v>
      </c>
      <c r="G539" s="1" t="s">
        <v>3645</v>
      </c>
      <c r="H539" s="1" t="s">
        <v>3646</v>
      </c>
      <c r="I539" s="1" t="s">
        <v>1005</v>
      </c>
      <c r="J539" s="1" t="s">
        <v>1006</v>
      </c>
      <c r="K539">
        <v>9</v>
      </c>
      <c r="L539" s="2">
        <v>39879</v>
      </c>
      <c r="M539">
        <v>145</v>
      </c>
      <c r="N539" s="1" t="s">
        <v>1099</v>
      </c>
      <c r="O539">
        <v>0</v>
      </c>
      <c r="P539" s="1" t="s">
        <v>1008</v>
      </c>
      <c r="Q539">
        <v>0</v>
      </c>
      <c r="R539">
        <v>0</v>
      </c>
      <c r="S539">
        <v>0</v>
      </c>
      <c r="T539">
        <v>0</v>
      </c>
      <c r="U539">
        <v>0</v>
      </c>
      <c r="V539" s="1" t="s">
        <v>2657</v>
      </c>
      <c r="W539">
        <v>200</v>
      </c>
      <c r="X539" s="1" t="s">
        <v>3647</v>
      </c>
      <c r="Y539" s="1" t="s">
        <v>1495</v>
      </c>
      <c r="Z539">
        <v>0</v>
      </c>
      <c r="AA539">
        <v>7</v>
      </c>
      <c r="AB539">
        <v>0</v>
      </c>
      <c r="AC539" s="1" t="s">
        <v>3648</v>
      </c>
      <c r="AD539">
        <v>0</v>
      </c>
      <c r="AE539">
        <v>0</v>
      </c>
      <c r="AF539">
        <v>0</v>
      </c>
      <c r="AG539">
        <v>0</v>
      </c>
      <c r="AH539" s="1" t="s">
        <v>177</v>
      </c>
    </row>
    <row r="540" spans="1:34" x14ac:dyDescent="0.25">
      <c r="A540" s="1" t="s">
        <v>31</v>
      </c>
      <c r="B540" s="3">
        <v>3516</v>
      </c>
      <c r="C540" s="2">
        <v>43104</v>
      </c>
      <c r="D540" s="1" t="s">
        <v>32</v>
      </c>
      <c r="E540" s="1" t="s">
        <v>3649</v>
      </c>
      <c r="F540" s="1" t="s">
        <v>1014</v>
      </c>
      <c r="G540" s="1" t="s">
        <v>3650</v>
      </c>
      <c r="H540" s="1" t="s">
        <v>3651</v>
      </c>
      <c r="I540" s="1" t="s">
        <v>1005</v>
      </c>
      <c r="J540" s="1" t="s">
        <v>1006</v>
      </c>
      <c r="K540">
        <v>6</v>
      </c>
      <c r="L540" s="2">
        <v>41025</v>
      </c>
      <c r="M540">
        <v>159</v>
      </c>
      <c r="N540" s="1" t="s">
        <v>177</v>
      </c>
      <c r="O540">
        <v>0</v>
      </c>
      <c r="P540" s="1" t="s">
        <v>1027</v>
      </c>
      <c r="Q540">
        <v>0</v>
      </c>
      <c r="R540">
        <v>0</v>
      </c>
      <c r="S540">
        <v>0</v>
      </c>
      <c r="T540">
        <v>137</v>
      </c>
      <c r="U540">
        <v>107</v>
      </c>
      <c r="V540" s="1" t="s">
        <v>1037</v>
      </c>
      <c r="W540">
        <v>2.75</v>
      </c>
      <c r="X540" s="1" t="s">
        <v>3652</v>
      </c>
      <c r="Y540" s="1" t="s">
        <v>1635</v>
      </c>
      <c r="Z540">
        <v>0</v>
      </c>
      <c r="AA540">
        <v>0</v>
      </c>
      <c r="AB540">
        <v>0</v>
      </c>
      <c r="AC540" s="1" t="s">
        <v>3653</v>
      </c>
      <c r="AD540">
        <v>0</v>
      </c>
      <c r="AE540">
        <v>0</v>
      </c>
      <c r="AF540">
        <v>0</v>
      </c>
      <c r="AG540">
        <v>0</v>
      </c>
      <c r="AH540" s="1" t="s">
        <v>177</v>
      </c>
    </row>
    <row r="541" spans="1:34" x14ac:dyDescent="0.25">
      <c r="A541" s="1" t="s">
        <v>31</v>
      </c>
      <c r="B541" s="3">
        <v>3516</v>
      </c>
      <c r="C541" s="2">
        <v>43104</v>
      </c>
      <c r="D541" s="1" t="s">
        <v>32</v>
      </c>
      <c r="E541" s="1" t="s">
        <v>3654</v>
      </c>
      <c r="F541" s="1" t="s">
        <v>3655</v>
      </c>
      <c r="G541" s="1" t="s">
        <v>3656</v>
      </c>
      <c r="H541" s="1" t="s">
        <v>1182</v>
      </c>
      <c r="I541" s="1" t="s">
        <v>1005</v>
      </c>
      <c r="J541" s="1" t="s">
        <v>1006</v>
      </c>
      <c r="K541">
        <v>6</v>
      </c>
      <c r="L541" s="2">
        <v>41031</v>
      </c>
      <c r="M541">
        <v>159</v>
      </c>
      <c r="N541" s="1" t="s">
        <v>177</v>
      </c>
      <c r="O541">
        <v>0</v>
      </c>
      <c r="P541" s="1" t="s">
        <v>1036</v>
      </c>
      <c r="Q541">
        <v>1.5</v>
      </c>
      <c r="R541">
        <v>1.5</v>
      </c>
      <c r="S541">
        <v>0</v>
      </c>
      <c r="T541">
        <v>134</v>
      </c>
      <c r="U541">
        <v>106</v>
      </c>
      <c r="V541" s="1" t="s">
        <v>3657</v>
      </c>
      <c r="W541">
        <v>1.25</v>
      </c>
      <c r="X541" s="1" t="s">
        <v>1156</v>
      </c>
      <c r="Y541" s="1" t="s">
        <v>2091</v>
      </c>
      <c r="Z541">
        <v>0</v>
      </c>
      <c r="AA541">
        <v>0</v>
      </c>
      <c r="AB541">
        <v>0</v>
      </c>
      <c r="AC541" s="1" t="s">
        <v>3658</v>
      </c>
      <c r="AD541">
        <v>0</v>
      </c>
      <c r="AE541">
        <v>0</v>
      </c>
      <c r="AF541">
        <v>0</v>
      </c>
      <c r="AG541">
        <v>0</v>
      </c>
      <c r="AH541" s="1" t="s">
        <v>177</v>
      </c>
    </row>
    <row r="542" spans="1:34" x14ac:dyDescent="0.25">
      <c r="A542" s="1" t="s">
        <v>31</v>
      </c>
      <c r="B542" s="3">
        <v>3516</v>
      </c>
      <c r="C542" s="2">
        <v>43104</v>
      </c>
      <c r="D542" s="1" t="s">
        <v>32</v>
      </c>
      <c r="E542" s="1" t="s">
        <v>3659</v>
      </c>
      <c r="F542" s="1" t="s">
        <v>1775</v>
      </c>
      <c r="G542" s="1" t="s">
        <v>3660</v>
      </c>
      <c r="H542" s="1" t="s">
        <v>3661</v>
      </c>
      <c r="I542" s="1" t="s">
        <v>1005</v>
      </c>
      <c r="J542" s="1" t="s">
        <v>1006</v>
      </c>
      <c r="K542">
        <v>7</v>
      </c>
      <c r="L542" s="2">
        <v>40685</v>
      </c>
      <c r="M542">
        <v>152</v>
      </c>
      <c r="N542" s="1" t="s">
        <v>177</v>
      </c>
      <c r="O542">
        <v>0</v>
      </c>
      <c r="P542" s="1" t="s">
        <v>1047</v>
      </c>
      <c r="Q542">
        <v>54</v>
      </c>
      <c r="R542">
        <v>55.5</v>
      </c>
      <c r="S542">
        <v>0</v>
      </c>
      <c r="T542">
        <v>73</v>
      </c>
      <c r="U542">
        <v>87</v>
      </c>
      <c r="V542" s="1" t="s">
        <v>1009</v>
      </c>
      <c r="W542">
        <v>16</v>
      </c>
      <c r="X542" s="1" t="s">
        <v>2108</v>
      </c>
      <c r="Y542" s="1" t="s">
        <v>2109</v>
      </c>
      <c r="Z542">
        <v>0</v>
      </c>
      <c r="AA542">
        <v>0</v>
      </c>
      <c r="AB542">
        <v>0</v>
      </c>
      <c r="AC542" s="1" t="s">
        <v>3662</v>
      </c>
      <c r="AD542">
        <v>0</v>
      </c>
      <c r="AE542">
        <v>0</v>
      </c>
      <c r="AF542">
        <v>0</v>
      </c>
      <c r="AG542">
        <v>0</v>
      </c>
      <c r="AH542" s="1" t="s">
        <v>177</v>
      </c>
    </row>
    <row r="543" spans="1:34" x14ac:dyDescent="0.25">
      <c r="A543" s="1" t="s">
        <v>31</v>
      </c>
      <c r="B543" s="3">
        <v>3516</v>
      </c>
      <c r="C543" s="2">
        <v>43104</v>
      </c>
      <c r="D543" s="1" t="s">
        <v>32</v>
      </c>
      <c r="E543" s="1" t="s">
        <v>3663</v>
      </c>
      <c r="F543" s="1" t="s">
        <v>1354</v>
      </c>
      <c r="G543" s="1" t="s">
        <v>3664</v>
      </c>
      <c r="H543" s="1" t="s">
        <v>1062</v>
      </c>
      <c r="I543" s="1" t="s">
        <v>1005</v>
      </c>
      <c r="J543" s="1" t="s">
        <v>1006</v>
      </c>
      <c r="K543">
        <v>6</v>
      </c>
      <c r="L543" s="2">
        <v>41032</v>
      </c>
      <c r="M543">
        <v>159</v>
      </c>
      <c r="N543" s="1" t="s">
        <v>177</v>
      </c>
      <c r="O543">
        <v>0</v>
      </c>
      <c r="P543" s="1" t="s">
        <v>1056</v>
      </c>
      <c r="Q543">
        <v>5</v>
      </c>
      <c r="R543">
        <v>60.5</v>
      </c>
      <c r="S543">
        <v>129</v>
      </c>
      <c r="T543">
        <v>75</v>
      </c>
      <c r="U543">
        <v>85</v>
      </c>
      <c r="V543" s="1" t="s">
        <v>1199</v>
      </c>
      <c r="W543">
        <v>2.25</v>
      </c>
      <c r="X543" s="1" t="s">
        <v>1371</v>
      </c>
      <c r="Y543" s="1" t="s">
        <v>1459</v>
      </c>
      <c r="Z543">
        <v>0</v>
      </c>
      <c r="AA543">
        <v>0</v>
      </c>
      <c r="AB543">
        <v>0</v>
      </c>
      <c r="AC543" s="1" t="s">
        <v>3665</v>
      </c>
      <c r="AD543">
        <v>0</v>
      </c>
      <c r="AE543">
        <v>0</v>
      </c>
      <c r="AF543">
        <v>0</v>
      </c>
      <c r="AG543">
        <v>0</v>
      </c>
      <c r="AH543" s="1" t="s">
        <v>177</v>
      </c>
    </row>
    <row r="544" spans="1:34" x14ac:dyDescent="0.25">
      <c r="A544" s="1" t="s">
        <v>31</v>
      </c>
      <c r="B544" s="3">
        <v>3517</v>
      </c>
      <c r="C544" s="2">
        <v>43104</v>
      </c>
      <c r="D544" s="1" t="s">
        <v>32</v>
      </c>
      <c r="E544" s="1" t="s">
        <v>3666</v>
      </c>
      <c r="F544" s="1" t="s">
        <v>1088</v>
      </c>
      <c r="G544" s="1" t="s">
        <v>3667</v>
      </c>
      <c r="H544" s="1" t="s">
        <v>1062</v>
      </c>
      <c r="I544" s="1" t="s">
        <v>1005</v>
      </c>
      <c r="J544" s="1" t="s">
        <v>1006</v>
      </c>
      <c r="K544">
        <v>5</v>
      </c>
      <c r="L544" s="2">
        <v>41384</v>
      </c>
      <c r="M544">
        <v>159</v>
      </c>
      <c r="N544" s="1" t="s">
        <v>177</v>
      </c>
      <c r="O544">
        <v>0</v>
      </c>
      <c r="P544" s="1" t="s">
        <v>1272</v>
      </c>
      <c r="Q544">
        <v>0</v>
      </c>
      <c r="R544">
        <v>0</v>
      </c>
      <c r="S544">
        <v>0</v>
      </c>
      <c r="T544">
        <v>0</v>
      </c>
      <c r="U544">
        <v>0</v>
      </c>
      <c r="V544" s="1" t="s">
        <v>1349</v>
      </c>
      <c r="W544">
        <v>100</v>
      </c>
      <c r="X544" s="1" t="s">
        <v>1341</v>
      </c>
      <c r="Y544" s="1" t="s">
        <v>1342</v>
      </c>
      <c r="Z544">
        <v>0</v>
      </c>
      <c r="AA544">
        <v>0</v>
      </c>
      <c r="AB544">
        <v>0</v>
      </c>
      <c r="AC544" s="1" t="s">
        <v>3668</v>
      </c>
      <c r="AD544">
        <v>0</v>
      </c>
      <c r="AE544">
        <v>0</v>
      </c>
      <c r="AF544">
        <v>0</v>
      </c>
      <c r="AG544">
        <v>0</v>
      </c>
      <c r="AH544" s="1" t="s">
        <v>177</v>
      </c>
    </row>
    <row r="545" spans="1:34" x14ac:dyDescent="0.25">
      <c r="A545" s="1" t="s">
        <v>31</v>
      </c>
      <c r="B545" s="3">
        <v>3517</v>
      </c>
      <c r="C545" s="2">
        <v>43104</v>
      </c>
      <c r="D545" s="1" t="s">
        <v>32</v>
      </c>
      <c r="E545" s="1" t="s">
        <v>3669</v>
      </c>
      <c r="F545" s="1" t="s">
        <v>1420</v>
      </c>
      <c r="G545" s="1" t="s">
        <v>3670</v>
      </c>
      <c r="H545" s="1" t="s">
        <v>2052</v>
      </c>
      <c r="I545" s="1" t="s">
        <v>1005</v>
      </c>
      <c r="J545" s="1" t="s">
        <v>1006</v>
      </c>
      <c r="K545">
        <v>6</v>
      </c>
      <c r="L545" s="2">
        <v>41018</v>
      </c>
      <c r="M545">
        <v>166</v>
      </c>
      <c r="N545" s="1" t="s">
        <v>177</v>
      </c>
      <c r="O545">
        <v>0</v>
      </c>
      <c r="P545" s="1" t="s">
        <v>1027</v>
      </c>
      <c r="Q545">
        <v>0</v>
      </c>
      <c r="R545">
        <v>0</v>
      </c>
      <c r="S545">
        <v>0</v>
      </c>
      <c r="T545">
        <v>133</v>
      </c>
      <c r="U545">
        <v>117</v>
      </c>
      <c r="V545" s="1" t="s">
        <v>1901</v>
      </c>
      <c r="W545">
        <v>1.38</v>
      </c>
      <c r="X545" s="1" t="s">
        <v>1156</v>
      </c>
      <c r="Y545" s="1" t="s">
        <v>2080</v>
      </c>
      <c r="Z545">
        <v>0</v>
      </c>
      <c r="AA545">
        <v>0</v>
      </c>
      <c r="AB545">
        <v>0</v>
      </c>
      <c r="AC545" s="1" t="s">
        <v>3671</v>
      </c>
      <c r="AD545">
        <v>0</v>
      </c>
      <c r="AE545">
        <v>0</v>
      </c>
      <c r="AF545">
        <v>0</v>
      </c>
      <c r="AG545">
        <v>0</v>
      </c>
      <c r="AH545" s="1" t="s">
        <v>177</v>
      </c>
    </row>
    <row r="546" spans="1:34" x14ac:dyDescent="0.25">
      <c r="A546" s="1" t="s">
        <v>31</v>
      </c>
      <c r="B546" s="3">
        <v>3517</v>
      </c>
      <c r="C546" s="2">
        <v>43104</v>
      </c>
      <c r="D546" s="1" t="s">
        <v>32</v>
      </c>
      <c r="E546" s="1" t="s">
        <v>3672</v>
      </c>
      <c r="F546" s="1" t="s">
        <v>3673</v>
      </c>
      <c r="G546" s="1" t="s">
        <v>3674</v>
      </c>
      <c r="H546" s="1" t="s">
        <v>3598</v>
      </c>
      <c r="I546" s="1" t="s">
        <v>1017</v>
      </c>
      <c r="J546" s="1" t="s">
        <v>1006</v>
      </c>
      <c r="K546">
        <v>7</v>
      </c>
      <c r="L546" s="2">
        <v>40626</v>
      </c>
      <c r="M546">
        <v>159</v>
      </c>
      <c r="N546" s="1" t="s">
        <v>177</v>
      </c>
      <c r="O546">
        <v>0</v>
      </c>
      <c r="P546" s="1" t="s">
        <v>1036</v>
      </c>
      <c r="Q546">
        <v>0.5</v>
      </c>
      <c r="R546">
        <v>0.5</v>
      </c>
      <c r="S546">
        <v>0</v>
      </c>
      <c r="T546">
        <v>124</v>
      </c>
      <c r="U546">
        <v>116</v>
      </c>
      <c r="V546" s="1" t="s">
        <v>1140</v>
      </c>
      <c r="W546">
        <v>3.5</v>
      </c>
      <c r="X546" s="1" t="s">
        <v>1141</v>
      </c>
      <c r="Y546" s="1" t="s">
        <v>1459</v>
      </c>
      <c r="Z546">
        <v>0</v>
      </c>
      <c r="AA546">
        <v>0</v>
      </c>
      <c r="AB546">
        <v>0</v>
      </c>
      <c r="AC546" s="1" t="s">
        <v>3675</v>
      </c>
      <c r="AD546">
        <v>0</v>
      </c>
      <c r="AE546">
        <v>0</v>
      </c>
      <c r="AF546">
        <v>0</v>
      </c>
      <c r="AG546">
        <v>0</v>
      </c>
      <c r="AH546" s="1" t="s">
        <v>177</v>
      </c>
    </row>
    <row r="547" spans="1:34" x14ac:dyDescent="0.25">
      <c r="A547" s="1" t="s">
        <v>31</v>
      </c>
      <c r="B547" s="3">
        <v>3517</v>
      </c>
      <c r="C547" s="2">
        <v>43104</v>
      </c>
      <c r="D547" s="1" t="s">
        <v>32</v>
      </c>
      <c r="E547" s="1" t="s">
        <v>3676</v>
      </c>
      <c r="F547" s="1" t="s">
        <v>2968</v>
      </c>
      <c r="G547" s="1" t="s">
        <v>3677</v>
      </c>
      <c r="H547" s="1" t="s">
        <v>3678</v>
      </c>
      <c r="I547" s="1" t="s">
        <v>1005</v>
      </c>
      <c r="J547" s="1" t="s">
        <v>1006</v>
      </c>
      <c r="K547">
        <v>6</v>
      </c>
      <c r="L547" s="2">
        <v>41005</v>
      </c>
      <c r="M547">
        <v>159</v>
      </c>
      <c r="N547" s="1" t="s">
        <v>177</v>
      </c>
      <c r="O547">
        <v>0</v>
      </c>
      <c r="P547" s="1" t="s">
        <v>1047</v>
      </c>
      <c r="Q547">
        <v>23</v>
      </c>
      <c r="R547">
        <v>23.5</v>
      </c>
      <c r="S547">
        <v>0</v>
      </c>
      <c r="T547">
        <v>101</v>
      </c>
      <c r="U547">
        <v>105</v>
      </c>
      <c r="V547" s="1" t="s">
        <v>1009</v>
      </c>
      <c r="W547">
        <v>16</v>
      </c>
      <c r="X547" s="1" t="s">
        <v>1494</v>
      </c>
      <c r="Y547" s="1" t="s">
        <v>1364</v>
      </c>
      <c r="Z547">
        <v>0</v>
      </c>
      <c r="AA547">
        <v>0</v>
      </c>
      <c r="AB547">
        <v>0</v>
      </c>
      <c r="AC547" s="1" t="s">
        <v>3679</v>
      </c>
      <c r="AD547">
        <v>0</v>
      </c>
      <c r="AE547">
        <v>0</v>
      </c>
      <c r="AF547">
        <v>0</v>
      </c>
      <c r="AG547">
        <v>0</v>
      </c>
      <c r="AH547" s="1" t="s">
        <v>177</v>
      </c>
    </row>
    <row r="548" spans="1:34" x14ac:dyDescent="0.25">
      <c r="A548" s="1" t="s">
        <v>31</v>
      </c>
      <c r="B548" s="3">
        <v>3517</v>
      </c>
      <c r="C548" s="2">
        <v>43104</v>
      </c>
      <c r="D548" s="1" t="s">
        <v>32</v>
      </c>
      <c r="E548" s="1" t="s">
        <v>3680</v>
      </c>
      <c r="F548" s="1" t="s">
        <v>1014</v>
      </c>
      <c r="G548" s="1" t="s">
        <v>3681</v>
      </c>
      <c r="H548" s="1" t="s">
        <v>1769</v>
      </c>
      <c r="I548" s="1" t="s">
        <v>1005</v>
      </c>
      <c r="J548" s="1" t="s">
        <v>1055</v>
      </c>
      <c r="K548">
        <v>6</v>
      </c>
      <c r="L548" s="2">
        <v>41012</v>
      </c>
      <c r="M548">
        <v>152</v>
      </c>
      <c r="N548" s="1" t="s">
        <v>1191</v>
      </c>
      <c r="O548">
        <v>0</v>
      </c>
      <c r="P548" s="1" t="s">
        <v>1056</v>
      </c>
      <c r="Q548">
        <v>3.25</v>
      </c>
      <c r="R548">
        <v>26.75</v>
      </c>
      <c r="S548">
        <v>0</v>
      </c>
      <c r="T548">
        <v>91</v>
      </c>
      <c r="U548">
        <v>104</v>
      </c>
      <c r="V548" s="1" t="s">
        <v>2827</v>
      </c>
      <c r="W548">
        <v>22</v>
      </c>
      <c r="X548" s="1" t="s">
        <v>3652</v>
      </c>
      <c r="Y548" s="1" t="s">
        <v>1635</v>
      </c>
      <c r="Z548">
        <v>0</v>
      </c>
      <c r="AA548">
        <v>0</v>
      </c>
      <c r="AB548">
        <v>0</v>
      </c>
      <c r="AC548" s="1" t="s">
        <v>3682</v>
      </c>
      <c r="AD548">
        <v>0</v>
      </c>
      <c r="AE548">
        <v>0</v>
      </c>
      <c r="AF548">
        <v>0</v>
      </c>
      <c r="AG548">
        <v>0</v>
      </c>
      <c r="AH548" s="1" t="s">
        <v>177</v>
      </c>
    </row>
    <row r="549" spans="1:34" x14ac:dyDescent="0.25">
      <c r="A549" s="1" t="s">
        <v>31</v>
      </c>
      <c r="B549" s="3">
        <v>3517</v>
      </c>
      <c r="C549" s="2">
        <v>43104</v>
      </c>
      <c r="D549" s="1" t="s">
        <v>32</v>
      </c>
      <c r="E549" s="1" t="s">
        <v>3683</v>
      </c>
      <c r="F549" s="1" t="s">
        <v>3684</v>
      </c>
      <c r="G549" s="1" t="s">
        <v>3685</v>
      </c>
      <c r="H549" s="1" t="s">
        <v>3686</v>
      </c>
      <c r="I549" s="1" t="s">
        <v>1005</v>
      </c>
      <c r="J549" s="1" t="s">
        <v>1006</v>
      </c>
      <c r="K549">
        <v>5</v>
      </c>
      <c r="L549" s="2">
        <v>41427</v>
      </c>
      <c r="M549">
        <v>159</v>
      </c>
      <c r="N549" s="1" t="s">
        <v>177</v>
      </c>
      <c r="O549">
        <v>0</v>
      </c>
      <c r="P549" s="1" t="s">
        <v>1066</v>
      </c>
      <c r="Q549">
        <v>1.25</v>
      </c>
      <c r="R549">
        <v>28</v>
      </c>
      <c r="S549">
        <v>0</v>
      </c>
      <c r="T549">
        <v>97</v>
      </c>
      <c r="U549">
        <v>103</v>
      </c>
      <c r="V549" s="1" t="s">
        <v>1349</v>
      </c>
      <c r="W549">
        <v>100</v>
      </c>
      <c r="X549" s="1" t="s">
        <v>3687</v>
      </c>
      <c r="Y549" s="1" t="s">
        <v>3370</v>
      </c>
      <c r="Z549">
        <v>0</v>
      </c>
      <c r="AA549">
        <v>0</v>
      </c>
      <c r="AB549">
        <v>0</v>
      </c>
      <c r="AC549" s="1" t="s">
        <v>3688</v>
      </c>
      <c r="AD549">
        <v>0</v>
      </c>
      <c r="AE549">
        <v>0</v>
      </c>
      <c r="AF549">
        <v>0</v>
      </c>
      <c r="AG549">
        <v>0</v>
      </c>
      <c r="AH549" s="1" t="s">
        <v>177</v>
      </c>
    </row>
    <row r="550" spans="1:34" x14ac:dyDescent="0.25">
      <c r="A550" s="1" t="s">
        <v>31</v>
      </c>
      <c r="B550" s="3">
        <v>3517</v>
      </c>
      <c r="C550" s="2">
        <v>43104</v>
      </c>
      <c r="D550" s="1" t="s">
        <v>32</v>
      </c>
      <c r="E550" s="1" t="s">
        <v>3689</v>
      </c>
      <c r="F550" s="1" t="s">
        <v>2409</v>
      </c>
      <c r="G550" s="1" t="s">
        <v>3690</v>
      </c>
      <c r="H550" s="1" t="s">
        <v>3691</v>
      </c>
      <c r="I550" s="1" t="s">
        <v>1005</v>
      </c>
      <c r="J550" s="1" t="s">
        <v>1006</v>
      </c>
      <c r="K550">
        <v>5</v>
      </c>
      <c r="L550" s="2">
        <v>41415</v>
      </c>
      <c r="M550">
        <v>159</v>
      </c>
      <c r="N550" s="1" t="s">
        <v>177</v>
      </c>
      <c r="O550">
        <v>0</v>
      </c>
      <c r="P550" s="1" t="s">
        <v>1148</v>
      </c>
      <c r="Q550">
        <v>7</v>
      </c>
      <c r="R550">
        <v>35</v>
      </c>
      <c r="S550">
        <v>0</v>
      </c>
      <c r="T550">
        <v>92</v>
      </c>
      <c r="U550">
        <v>100</v>
      </c>
      <c r="V550" s="1" t="s">
        <v>3692</v>
      </c>
      <c r="W550">
        <v>1.63</v>
      </c>
      <c r="X550" s="1" t="s">
        <v>1500</v>
      </c>
      <c r="Y550" s="1" t="s">
        <v>3212</v>
      </c>
      <c r="Z550">
        <v>0</v>
      </c>
      <c r="AA550">
        <v>0</v>
      </c>
      <c r="AB550">
        <v>0</v>
      </c>
      <c r="AC550" s="1" t="s">
        <v>3693</v>
      </c>
      <c r="AD550">
        <v>0</v>
      </c>
      <c r="AE550">
        <v>0</v>
      </c>
      <c r="AF550">
        <v>0</v>
      </c>
      <c r="AG550">
        <v>0</v>
      </c>
      <c r="AH550" s="1" t="s">
        <v>177</v>
      </c>
    </row>
    <row r="551" spans="1:34" x14ac:dyDescent="0.25">
      <c r="A551" s="1" t="s">
        <v>31</v>
      </c>
      <c r="B551" s="3">
        <v>3517</v>
      </c>
      <c r="C551" s="2">
        <v>43104</v>
      </c>
      <c r="D551" s="1" t="s">
        <v>32</v>
      </c>
      <c r="E551" s="1" t="s">
        <v>3694</v>
      </c>
      <c r="F551" s="1" t="s">
        <v>2952</v>
      </c>
      <c r="G551" s="1" t="s">
        <v>3695</v>
      </c>
      <c r="H551" s="1" t="s">
        <v>1566</v>
      </c>
      <c r="I551" s="1" t="s">
        <v>1005</v>
      </c>
      <c r="J551" s="1" t="s">
        <v>1006</v>
      </c>
      <c r="K551">
        <v>6</v>
      </c>
      <c r="L551" s="2">
        <v>40973</v>
      </c>
      <c r="M551">
        <v>159</v>
      </c>
      <c r="N551" s="1" t="s">
        <v>177</v>
      </c>
      <c r="O551">
        <v>0</v>
      </c>
      <c r="P551" s="1" t="s">
        <v>1155</v>
      </c>
      <c r="Q551">
        <v>10</v>
      </c>
      <c r="R551">
        <v>45</v>
      </c>
      <c r="S551">
        <v>0</v>
      </c>
      <c r="T551">
        <v>80</v>
      </c>
      <c r="U551">
        <v>95</v>
      </c>
      <c r="V551" s="1" t="s">
        <v>1349</v>
      </c>
      <c r="W551">
        <v>100</v>
      </c>
      <c r="X551" s="1" t="s">
        <v>1510</v>
      </c>
      <c r="Y551" s="1" t="s">
        <v>1321</v>
      </c>
      <c r="Z551">
        <v>0</v>
      </c>
      <c r="AA551">
        <v>0</v>
      </c>
      <c r="AB551">
        <v>0</v>
      </c>
      <c r="AC551" s="1" t="s">
        <v>3696</v>
      </c>
      <c r="AD551">
        <v>0</v>
      </c>
      <c r="AE551">
        <v>0</v>
      </c>
      <c r="AF551">
        <v>0</v>
      </c>
      <c r="AG551">
        <v>0</v>
      </c>
      <c r="AH551" s="1" t="s">
        <v>177</v>
      </c>
    </row>
    <row r="552" spans="1:34" x14ac:dyDescent="0.25">
      <c r="A552" s="1" t="s">
        <v>31</v>
      </c>
      <c r="B552" s="3">
        <v>3517</v>
      </c>
      <c r="C552" s="2">
        <v>43104</v>
      </c>
      <c r="D552" s="1" t="s">
        <v>32</v>
      </c>
      <c r="E552" s="1" t="s">
        <v>3697</v>
      </c>
      <c r="F552" s="1" t="s">
        <v>1208</v>
      </c>
      <c r="G552" s="1" t="s">
        <v>3698</v>
      </c>
      <c r="H552" s="1" t="s">
        <v>1168</v>
      </c>
      <c r="I552" s="1" t="s">
        <v>1005</v>
      </c>
      <c r="J552" s="1" t="s">
        <v>1006</v>
      </c>
      <c r="K552">
        <v>6</v>
      </c>
      <c r="L552" s="2">
        <v>41024</v>
      </c>
      <c r="M552">
        <v>156</v>
      </c>
      <c r="N552" s="1" t="s">
        <v>177</v>
      </c>
      <c r="O552">
        <v>0</v>
      </c>
      <c r="P552" s="1" t="s">
        <v>1356</v>
      </c>
      <c r="Q552">
        <v>16</v>
      </c>
      <c r="R552">
        <v>61</v>
      </c>
      <c r="S552">
        <v>0</v>
      </c>
      <c r="T552">
        <v>64</v>
      </c>
      <c r="U552">
        <v>88</v>
      </c>
      <c r="V552" s="1" t="s">
        <v>1106</v>
      </c>
      <c r="W552">
        <v>50</v>
      </c>
      <c r="X552" s="1" t="s">
        <v>1464</v>
      </c>
      <c r="Y552" s="1" t="s">
        <v>1692</v>
      </c>
      <c r="Z552">
        <v>0</v>
      </c>
      <c r="AA552">
        <v>3</v>
      </c>
      <c r="AB552">
        <v>0</v>
      </c>
      <c r="AC552" s="1" t="s">
        <v>3699</v>
      </c>
      <c r="AD552">
        <v>0</v>
      </c>
      <c r="AE552">
        <v>0</v>
      </c>
      <c r="AF552">
        <v>0</v>
      </c>
      <c r="AG552">
        <v>0</v>
      </c>
      <c r="AH552" s="1" t="s">
        <v>177</v>
      </c>
    </row>
    <row r="553" spans="1:34" x14ac:dyDescent="0.25">
      <c r="A553" s="1" t="s">
        <v>31</v>
      </c>
      <c r="B553" s="3">
        <v>3517</v>
      </c>
      <c r="C553" s="2">
        <v>43104</v>
      </c>
      <c r="D553" s="1" t="s">
        <v>32</v>
      </c>
      <c r="E553" s="1" t="s">
        <v>3700</v>
      </c>
      <c r="F553" s="1" t="s">
        <v>1033</v>
      </c>
      <c r="G553" s="1" t="s">
        <v>3701</v>
      </c>
      <c r="H553" s="1" t="s">
        <v>1866</v>
      </c>
      <c r="I553" s="1" t="s">
        <v>1005</v>
      </c>
      <c r="J553" s="1" t="s">
        <v>1006</v>
      </c>
      <c r="K553">
        <v>5</v>
      </c>
      <c r="L553" s="2">
        <v>41405</v>
      </c>
      <c r="M553">
        <v>159</v>
      </c>
      <c r="N553" s="1" t="s">
        <v>1007</v>
      </c>
      <c r="O553">
        <v>0</v>
      </c>
      <c r="P553" s="1" t="s">
        <v>1599</v>
      </c>
      <c r="Q553">
        <v>0.2</v>
      </c>
      <c r="R553">
        <v>61.2</v>
      </c>
      <c r="S553">
        <v>0</v>
      </c>
      <c r="T553">
        <v>63</v>
      </c>
      <c r="U553">
        <v>88</v>
      </c>
      <c r="V553" s="1" t="s">
        <v>1106</v>
      </c>
      <c r="W553">
        <v>50</v>
      </c>
      <c r="X553" s="1" t="s">
        <v>3222</v>
      </c>
      <c r="Y553" s="1" t="s">
        <v>1976</v>
      </c>
      <c r="Z553">
        <v>0</v>
      </c>
      <c r="AA553">
        <v>0</v>
      </c>
      <c r="AB553">
        <v>0</v>
      </c>
      <c r="AC553" s="1" t="s">
        <v>3702</v>
      </c>
      <c r="AD553">
        <v>0</v>
      </c>
      <c r="AE553">
        <v>0</v>
      </c>
      <c r="AF553">
        <v>0</v>
      </c>
      <c r="AG553">
        <v>0</v>
      </c>
      <c r="AH553" s="1" t="s">
        <v>177</v>
      </c>
    </row>
    <row r="554" spans="1:34" x14ac:dyDescent="0.25">
      <c r="A554" s="1" t="s">
        <v>31</v>
      </c>
      <c r="B554" s="3">
        <v>3517</v>
      </c>
      <c r="C554" s="2">
        <v>43104</v>
      </c>
      <c r="D554" s="1" t="s">
        <v>32</v>
      </c>
      <c r="E554" s="1" t="s">
        <v>3703</v>
      </c>
      <c r="F554" s="1" t="s">
        <v>2968</v>
      </c>
      <c r="G554" s="1" t="s">
        <v>3704</v>
      </c>
      <c r="H554" s="1" t="s">
        <v>3024</v>
      </c>
      <c r="I554" s="1" t="s">
        <v>1005</v>
      </c>
      <c r="J554" s="1" t="s">
        <v>1006</v>
      </c>
      <c r="K554">
        <v>5</v>
      </c>
      <c r="L554" s="2">
        <v>41376</v>
      </c>
      <c r="M554">
        <v>159</v>
      </c>
      <c r="N554" s="1" t="s">
        <v>1007</v>
      </c>
      <c r="O554">
        <v>0</v>
      </c>
      <c r="P554" s="1" t="s">
        <v>1604</v>
      </c>
      <c r="Q554">
        <v>1.25</v>
      </c>
      <c r="R554">
        <v>62.45</v>
      </c>
      <c r="S554">
        <v>0</v>
      </c>
      <c r="T554">
        <v>62</v>
      </c>
      <c r="U554">
        <v>87</v>
      </c>
      <c r="V554" s="1" t="s">
        <v>1349</v>
      </c>
      <c r="W554">
        <v>100</v>
      </c>
      <c r="X554" s="1" t="s">
        <v>3222</v>
      </c>
      <c r="Y554" s="1" t="s">
        <v>2006</v>
      </c>
      <c r="Z554">
        <v>0</v>
      </c>
      <c r="AA554">
        <v>0</v>
      </c>
      <c r="AB554">
        <v>0</v>
      </c>
      <c r="AC554" s="1" t="s">
        <v>3705</v>
      </c>
      <c r="AD554">
        <v>0</v>
      </c>
      <c r="AE554">
        <v>0</v>
      </c>
      <c r="AF554">
        <v>0</v>
      </c>
      <c r="AG554">
        <v>0</v>
      </c>
      <c r="AH554" s="1" t="s">
        <v>177</v>
      </c>
    </row>
    <row r="555" spans="1:34" x14ac:dyDescent="0.25">
      <c r="A555" s="1" t="s">
        <v>31</v>
      </c>
      <c r="B555" s="3">
        <v>3517</v>
      </c>
      <c r="C555" s="2">
        <v>43104</v>
      </c>
      <c r="D555" s="1" t="s">
        <v>32</v>
      </c>
      <c r="E555" s="1" t="s">
        <v>3706</v>
      </c>
      <c r="F555" s="1" t="s">
        <v>3707</v>
      </c>
      <c r="G555" s="1" t="s">
        <v>3708</v>
      </c>
      <c r="H555" s="1" t="s">
        <v>1484</v>
      </c>
      <c r="I555" s="1" t="s">
        <v>1045</v>
      </c>
      <c r="J555" s="1" t="s">
        <v>1006</v>
      </c>
      <c r="K555">
        <v>5</v>
      </c>
      <c r="L555" s="2">
        <v>41402</v>
      </c>
      <c r="M555">
        <v>159</v>
      </c>
      <c r="N555" s="1" t="s">
        <v>177</v>
      </c>
      <c r="O555">
        <v>0</v>
      </c>
      <c r="P555" s="1" t="s">
        <v>1610</v>
      </c>
      <c r="Q555">
        <v>13</v>
      </c>
      <c r="R555">
        <v>75.45</v>
      </c>
      <c r="S555">
        <v>0</v>
      </c>
      <c r="T555">
        <v>49</v>
      </c>
      <c r="U555">
        <v>81</v>
      </c>
      <c r="V555" s="1" t="s">
        <v>1091</v>
      </c>
      <c r="W555">
        <v>33</v>
      </c>
      <c r="X555" s="1" t="s">
        <v>1029</v>
      </c>
      <c r="Y555" s="1" t="s">
        <v>1309</v>
      </c>
      <c r="Z555">
        <v>0</v>
      </c>
      <c r="AA555">
        <v>0</v>
      </c>
      <c r="AB555">
        <v>0</v>
      </c>
      <c r="AC555" s="1" t="s">
        <v>3709</v>
      </c>
      <c r="AD555">
        <v>0</v>
      </c>
      <c r="AE555">
        <v>0</v>
      </c>
      <c r="AF555">
        <v>0</v>
      </c>
      <c r="AG555">
        <v>0</v>
      </c>
      <c r="AH555" s="1" t="s">
        <v>177</v>
      </c>
    </row>
    <row r="556" spans="1:34" x14ac:dyDescent="0.25">
      <c r="A556" s="1" t="s">
        <v>31</v>
      </c>
      <c r="B556" s="3">
        <v>3517</v>
      </c>
      <c r="C556" s="2">
        <v>43104</v>
      </c>
      <c r="D556" s="1" t="s">
        <v>32</v>
      </c>
      <c r="E556" s="1" t="s">
        <v>3710</v>
      </c>
      <c r="F556" s="1" t="s">
        <v>1539</v>
      </c>
      <c r="G556" s="1" t="s">
        <v>3711</v>
      </c>
      <c r="H556" s="1" t="s">
        <v>1177</v>
      </c>
      <c r="I556" s="1" t="s">
        <v>1005</v>
      </c>
      <c r="J556" s="1" t="s">
        <v>1006</v>
      </c>
      <c r="K556">
        <v>6</v>
      </c>
      <c r="L556" s="2">
        <v>41032</v>
      </c>
      <c r="M556">
        <v>156</v>
      </c>
      <c r="N556" s="1" t="s">
        <v>177</v>
      </c>
      <c r="O556">
        <v>0</v>
      </c>
      <c r="P556" s="1" t="s">
        <v>1617</v>
      </c>
      <c r="Q556">
        <v>5</v>
      </c>
      <c r="R556">
        <v>80.45</v>
      </c>
      <c r="S556">
        <v>0</v>
      </c>
      <c r="T556">
        <v>44</v>
      </c>
      <c r="U556">
        <v>79</v>
      </c>
      <c r="V556" s="1" t="s">
        <v>1019</v>
      </c>
      <c r="W556">
        <v>150</v>
      </c>
      <c r="X556" s="1" t="s">
        <v>2971</v>
      </c>
      <c r="Y556" s="1" t="s">
        <v>2972</v>
      </c>
      <c r="Z556">
        <v>0</v>
      </c>
      <c r="AA556">
        <v>3</v>
      </c>
      <c r="AB556">
        <v>0</v>
      </c>
      <c r="AC556" s="1" t="s">
        <v>3712</v>
      </c>
      <c r="AD556">
        <v>0</v>
      </c>
      <c r="AE556">
        <v>0</v>
      </c>
      <c r="AF556">
        <v>0</v>
      </c>
      <c r="AG556">
        <v>0</v>
      </c>
      <c r="AH556" s="1" t="s">
        <v>177</v>
      </c>
    </row>
    <row r="557" spans="1:34" x14ac:dyDescent="0.25">
      <c r="A557" s="1" t="s">
        <v>31</v>
      </c>
      <c r="B557" s="3">
        <v>3518</v>
      </c>
      <c r="C557" s="2">
        <v>43104</v>
      </c>
      <c r="D557" s="1" t="s">
        <v>32</v>
      </c>
      <c r="E557" s="1" t="s">
        <v>3713</v>
      </c>
      <c r="F557" s="1" t="s">
        <v>3714</v>
      </c>
      <c r="G557" s="1" t="s">
        <v>3715</v>
      </c>
      <c r="H557" s="1" t="s">
        <v>3716</v>
      </c>
      <c r="I557" s="1" t="s">
        <v>1005</v>
      </c>
      <c r="J557" s="1" t="s">
        <v>1055</v>
      </c>
      <c r="K557">
        <v>9</v>
      </c>
      <c r="L557" s="2">
        <v>39915</v>
      </c>
      <c r="M557">
        <v>143</v>
      </c>
      <c r="N557" s="1" t="s">
        <v>1046</v>
      </c>
      <c r="O557">
        <v>0</v>
      </c>
      <c r="P557" s="1" t="s">
        <v>1018</v>
      </c>
      <c r="Q557">
        <v>0</v>
      </c>
      <c r="R557">
        <v>0</v>
      </c>
      <c r="S557">
        <v>90</v>
      </c>
      <c r="T557">
        <v>0</v>
      </c>
      <c r="U557">
        <v>0</v>
      </c>
      <c r="V557" s="1" t="s">
        <v>1149</v>
      </c>
      <c r="W557">
        <v>14</v>
      </c>
      <c r="X557" s="1" t="s">
        <v>3599</v>
      </c>
      <c r="Y557" s="1" t="s">
        <v>3717</v>
      </c>
      <c r="Z557">
        <v>0</v>
      </c>
      <c r="AA557">
        <v>7</v>
      </c>
      <c r="AB557">
        <v>0</v>
      </c>
      <c r="AC557" s="1" t="s">
        <v>3718</v>
      </c>
      <c r="AD557">
        <v>0</v>
      </c>
      <c r="AE557">
        <v>0</v>
      </c>
      <c r="AF557">
        <v>0</v>
      </c>
      <c r="AG557">
        <v>0</v>
      </c>
      <c r="AH557" s="1" t="s">
        <v>177</v>
      </c>
    </row>
    <row r="558" spans="1:34" x14ac:dyDescent="0.25">
      <c r="A558" s="1" t="s">
        <v>31</v>
      </c>
      <c r="B558" s="3">
        <v>3518</v>
      </c>
      <c r="C558" s="2">
        <v>43104</v>
      </c>
      <c r="D558" s="1" t="s">
        <v>32</v>
      </c>
      <c r="E558" s="1" t="s">
        <v>3719</v>
      </c>
      <c r="F558" s="1" t="s">
        <v>3720</v>
      </c>
      <c r="G558" s="1" t="s">
        <v>3721</v>
      </c>
      <c r="H558" s="1" t="s">
        <v>3722</v>
      </c>
      <c r="I558" s="1" t="s">
        <v>1017</v>
      </c>
      <c r="J558" s="1" t="s">
        <v>1006</v>
      </c>
      <c r="K558">
        <v>7</v>
      </c>
      <c r="L558" s="2">
        <v>40651</v>
      </c>
      <c r="M558">
        <v>143</v>
      </c>
      <c r="N558" s="1" t="s">
        <v>2459</v>
      </c>
      <c r="O558">
        <v>0</v>
      </c>
      <c r="P558" s="1" t="s">
        <v>1018</v>
      </c>
      <c r="Q558">
        <v>0</v>
      </c>
      <c r="R558">
        <v>0</v>
      </c>
      <c r="S558">
        <v>90</v>
      </c>
      <c r="T558">
        <v>0</v>
      </c>
      <c r="U558">
        <v>0</v>
      </c>
      <c r="V558" s="1" t="s">
        <v>1106</v>
      </c>
      <c r="W558">
        <v>50</v>
      </c>
      <c r="X558" s="1" t="s">
        <v>3723</v>
      </c>
      <c r="Y558" s="1" t="s">
        <v>1495</v>
      </c>
      <c r="Z558">
        <v>0</v>
      </c>
      <c r="AA558">
        <v>7</v>
      </c>
      <c r="AB558">
        <v>0</v>
      </c>
      <c r="AC558" s="1" t="s">
        <v>3724</v>
      </c>
      <c r="AD558">
        <v>0</v>
      </c>
      <c r="AE558">
        <v>0</v>
      </c>
      <c r="AF558">
        <v>0</v>
      </c>
      <c r="AG558">
        <v>0</v>
      </c>
      <c r="AH558" s="1" t="s">
        <v>177</v>
      </c>
    </row>
    <row r="559" spans="1:34" x14ac:dyDescent="0.25">
      <c r="A559" s="1" t="s">
        <v>31</v>
      </c>
      <c r="B559" s="3">
        <v>3518</v>
      </c>
      <c r="C559" s="2">
        <v>43104</v>
      </c>
      <c r="D559" s="1" t="s">
        <v>32</v>
      </c>
      <c r="E559" s="1" t="s">
        <v>3725</v>
      </c>
      <c r="F559" s="1" t="s">
        <v>3726</v>
      </c>
      <c r="G559" s="1" t="s">
        <v>3727</v>
      </c>
      <c r="H559" s="1" t="s">
        <v>3159</v>
      </c>
      <c r="I559" s="1" t="s">
        <v>1005</v>
      </c>
      <c r="J559" s="1" t="s">
        <v>1006</v>
      </c>
      <c r="K559">
        <v>6</v>
      </c>
      <c r="L559" s="2">
        <v>41000</v>
      </c>
      <c r="M559">
        <v>158</v>
      </c>
      <c r="N559" s="1" t="s">
        <v>177</v>
      </c>
      <c r="O559">
        <v>0</v>
      </c>
      <c r="P559" s="1" t="s">
        <v>1027</v>
      </c>
      <c r="Q559">
        <v>0</v>
      </c>
      <c r="R559">
        <v>0</v>
      </c>
      <c r="S559">
        <v>98</v>
      </c>
      <c r="T559">
        <v>100</v>
      </c>
      <c r="U559">
        <v>68</v>
      </c>
      <c r="V559" s="1" t="s">
        <v>1253</v>
      </c>
      <c r="W559">
        <v>8</v>
      </c>
      <c r="X559" s="1" t="s">
        <v>1156</v>
      </c>
      <c r="Y559" s="1" t="s">
        <v>2091</v>
      </c>
      <c r="Z559">
        <v>0</v>
      </c>
      <c r="AA559">
        <v>0</v>
      </c>
      <c r="AB559">
        <v>0</v>
      </c>
      <c r="AC559" s="1" t="s">
        <v>3728</v>
      </c>
      <c r="AD559">
        <v>0</v>
      </c>
      <c r="AE559">
        <v>0</v>
      </c>
      <c r="AF559">
        <v>0</v>
      </c>
      <c r="AG559">
        <v>0</v>
      </c>
      <c r="AH559" s="1" t="s">
        <v>177</v>
      </c>
    </row>
    <row r="560" spans="1:34" x14ac:dyDescent="0.25">
      <c r="A560" s="1" t="s">
        <v>31</v>
      </c>
      <c r="B560" s="3">
        <v>3518</v>
      </c>
      <c r="C560" s="2">
        <v>43104</v>
      </c>
      <c r="D560" s="1" t="s">
        <v>32</v>
      </c>
      <c r="E560" s="1" t="s">
        <v>3729</v>
      </c>
      <c r="F560" s="1" t="s">
        <v>1849</v>
      </c>
      <c r="G560" s="1" t="s">
        <v>3730</v>
      </c>
      <c r="H560" s="1" t="s">
        <v>2613</v>
      </c>
      <c r="I560" s="1" t="s">
        <v>1017</v>
      </c>
      <c r="J560" s="1" t="s">
        <v>1006</v>
      </c>
      <c r="K560">
        <v>9</v>
      </c>
      <c r="L560" s="2">
        <v>39954</v>
      </c>
      <c r="M560">
        <v>163</v>
      </c>
      <c r="N560" s="1" t="s">
        <v>177</v>
      </c>
      <c r="O560">
        <v>0</v>
      </c>
      <c r="P560" s="1" t="s">
        <v>1036</v>
      </c>
      <c r="Q560">
        <v>0.3</v>
      </c>
      <c r="R560">
        <v>0.3</v>
      </c>
      <c r="S560">
        <v>103</v>
      </c>
      <c r="T560">
        <v>105</v>
      </c>
      <c r="U560">
        <v>67</v>
      </c>
      <c r="V560" s="1" t="s">
        <v>1112</v>
      </c>
      <c r="W560">
        <v>7</v>
      </c>
      <c r="X560" s="1" t="s">
        <v>1029</v>
      </c>
      <c r="Y560" s="1" t="s">
        <v>1309</v>
      </c>
      <c r="Z560">
        <v>0</v>
      </c>
      <c r="AA560">
        <v>0</v>
      </c>
      <c r="AB560">
        <v>0</v>
      </c>
      <c r="AC560" s="1" t="s">
        <v>3731</v>
      </c>
      <c r="AD560">
        <v>0</v>
      </c>
      <c r="AE560">
        <v>0</v>
      </c>
      <c r="AF560">
        <v>0</v>
      </c>
      <c r="AG560">
        <v>0</v>
      </c>
      <c r="AH560" s="1" t="s">
        <v>177</v>
      </c>
    </row>
    <row r="561" spans="1:34" x14ac:dyDescent="0.25">
      <c r="A561" s="1" t="s">
        <v>31</v>
      </c>
      <c r="B561" s="3">
        <v>3518</v>
      </c>
      <c r="C561" s="2">
        <v>43104</v>
      </c>
      <c r="D561" s="1" t="s">
        <v>32</v>
      </c>
      <c r="E561" s="1" t="s">
        <v>3732</v>
      </c>
      <c r="F561" s="1" t="s">
        <v>3733</v>
      </c>
      <c r="G561" s="1" t="s">
        <v>3734</v>
      </c>
      <c r="H561" s="1" t="s">
        <v>3735</v>
      </c>
      <c r="I561" s="1" t="s">
        <v>1435</v>
      </c>
      <c r="J561" s="1" t="s">
        <v>1006</v>
      </c>
      <c r="K561">
        <v>11</v>
      </c>
      <c r="L561" s="2">
        <v>39146</v>
      </c>
      <c r="M561">
        <v>153</v>
      </c>
      <c r="N561" s="1" t="s">
        <v>1535</v>
      </c>
      <c r="O561">
        <v>0</v>
      </c>
      <c r="P561" s="1" t="s">
        <v>1047</v>
      </c>
      <c r="Q561">
        <v>1.5</v>
      </c>
      <c r="R561">
        <v>1.8</v>
      </c>
      <c r="S561">
        <v>100</v>
      </c>
      <c r="T561">
        <v>101</v>
      </c>
      <c r="U561">
        <v>67</v>
      </c>
      <c r="V561" s="1" t="s">
        <v>2198</v>
      </c>
      <c r="W561">
        <v>2</v>
      </c>
      <c r="X561" s="1" t="s">
        <v>3222</v>
      </c>
      <c r="Y561" s="1" t="s">
        <v>1077</v>
      </c>
      <c r="Z561">
        <v>0</v>
      </c>
      <c r="AA561">
        <v>7</v>
      </c>
      <c r="AB561">
        <v>0</v>
      </c>
      <c r="AC561" s="1" t="s">
        <v>3736</v>
      </c>
      <c r="AD561">
        <v>0</v>
      </c>
      <c r="AE561">
        <v>0</v>
      </c>
      <c r="AF561">
        <v>0</v>
      </c>
      <c r="AG561">
        <v>0</v>
      </c>
      <c r="AH561" s="1" t="s">
        <v>177</v>
      </c>
    </row>
    <row r="562" spans="1:34" x14ac:dyDescent="0.25">
      <c r="A562" s="1" t="s">
        <v>31</v>
      </c>
      <c r="B562" s="3">
        <v>3518</v>
      </c>
      <c r="C562" s="2">
        <v>43104</v>
      </c>
      <c r="D562" s="1" t="s">
        <v>32</v>
      </c>
      <c r="E562" s="1" t="s">
        <v>3737</v>
      </c>
      <c r="F562" s="1" t="s">
        <v>1598</v>
      </c>
      <c r="G562" s="1" t="s">
        <v>3738</v>
      </c>
      <c r="H562" s="1" t="s">
        <v>1417</v>
      </c>
      <c r="I562" s="1" t="s">
        <v>1005</v>
      </c>
      <c r="J562" s="1" t="s">
        <v>1006</v>
      </c>
      <c r="K562">
        <v>9</v>
      </c>
      <c r="L562" s="2">
        <v>40006</v>
      </c>
      <c r="M562">
        <v>147</v>
      </c>
      <c r="N562" s="1" t="s">
        <v>177</v>
      </c>
      <c r="O562">
        <v>0</v>
      </c>
      <c r="P562" s="1" t="s">
        <v>1056</v>
      </c>
      <c r="Q562">
        <v>0.3</v>
      </c>
      <c r="R562">
        <v>2.1</v>
      </c>
      <c r="S562">
        <v>92</v>
      </c>
      <c r="T562">
        <v>93</v>
      </c>
      <c r="U562">
        <v>67</v>
      </c>
      <c r="V562" s="1" t="s">
        <v>1234</v>
      </c>
      <c r="W562">
        <v>3</v>
      </c>
      <c r="X562" s="1" t="s">
        <v>3739</v>
      </c>
      <c r="Y562" s="1" t="s">
        <v>3740</v>
      </c>
      <c r="Z562">
        <v>0</v>
      </c>
      <c r="AA562">
        <v>5</v>
      </c>
      <c r="AB562">
        <v>0</v>
      </c>
      <c r="AC562" s="1" t="s">
        <v>3741</v>
      </c>
      <c r="AD562">
        <v>0</v>
      </c>
      <c r="AE562">
        <v>0</v>
      </c>
      <c r="AF562">
        <v>0</v>
      </c>
      <c r="AG562">
        <v>0</v>
      </c>
      <c r="AH562" s="1" t="s">
        <v>177</v>
      </c>
    </row>
    <row r="563" spans="1:34" x14ac:dyDescent="0.25">
      <c r="A563" s="1" t="s">
        <v>31</v>
      </c>
      <c r="B563" s="3">
        <v>3518</v>
      </c>
      <c r="C563" s="2">
        <v>43104</v>
      </c>
      <c r="D563" s="1" t="s">
        <v>32</v>
      </c>
      <c r="E563" s="1" t="s">
        <v>3742</v>
      </c>
      <c r="F563" s="1" t="s">
        <v>1052</v>
      </c>
      <c r="G563" s="1" t="s">
        <v>3743</v>
      </c>
      <c r="H563" s="1" t="s">
        <v>1033</v>
      </c>
      <c r="I563" s="1" t="s">
        <v>1005</v>
      </c>
      <c r="J563" s="1" t="s">
        <v>1006</v>
      </c>
      <c r="K563">
        <v>7</v>
      </c>
      <c r="L563" s="2">
        <v>40592</v>
      </c>
      <c r="M563">
        <v>161</v>
      </c>
      <c r="N563" s="1" t="s">
        <v>177</v>
      </c>
      <c r="O563">
        <v>0</v>
      </c>
      <c r="P563" s="1" t="s">
        <v>1066</v>
      </c>
      <c r="Q563">
        <v>3.5</v>
      </c>
      <c r="R563">
        <v>5.6</v>
      </c>
      <c r="S563">
        <v>106</v>
      </c>
      <c r="T563">
        <v>105</v>
      </c>
      <c r="U563">
        <v>66</v>
      </c>
      <c r="V563" s="1" t="s">
        <v>1100</v>
      </c>
      <c r="W563">
        <v>20</v>
      </c>
      <c r="X563" s="1" t="s">
        <v>1624</v>
      </c>
      <c r="Y563" s="1" t="s">
        <v>1625</v>
      </c>
      <c r="Z563">
        <v>0</v>
      </c>
      <c r="AA563">
        <v>5</v>
      </c>
      <c r="AB563">
        <v>0</v>
      </c>
      <c r="AC563" s="1" t="s">
        <v>3744</v>
      </c>
      <c r="AD563">
        <v>0</v>
      </c>
      <c r="AE563">
        <v>0</v>
      </c>
      <c r="AF563">
        <v>0</v>
      </c>
      <c r="AG563">
        <v>0</v>
      </c>
      <c r="AH563" s="1" t="s">
        <v>177</v>
      </c>
    </row>
    <row r="564" spans="1:34" x14ac:dyDescent="0.25">
      <c r="A564" s="1" t="s">
        <v>31</v>
      </c>
      <c r="B564" s="3">
        <v>3518</v>
      </c>
      <c r="C564" s="2">
        <v>43104</v>
      </c>
      <c r="D564" s="1" t="s">
        <v>32</v>
      </c>
      <c r="E564" s="1" t="s">
        <v>3745</v>
      </c>
      <c r="F564" s="1" t="s">
        <v>1330</v>
      </c>
      <c r="G564" s="1" t="s">
        <v>3746</v>
      </c>
      <c r="H564" s="1" t="s">
        <v>1014</v>
      </c>
      <c r="I564" s="1" t="s">
        <v>1045</v>
      </c>
      <c r="J564" s="1" t="s">
        <v>1055</v>
      </c>
      <c r="K564">
        <v>5</v>
      </c>
      <c r="L564" s="2">
        <v>41386</v>
      </c>
      <c r="M564">
        <v>167</v>
      </c>
      <c r="N564" s="1" t="s">
        <v>177</v>
      </c>
      <c r="O564">
        <v>0</v>
      </c>
      <c r="P564" s="1" t="s">
        <v>1148</v>
      </c>
      <c r="Q564">
        <v>4</v>
      </c>
      <c r="R564">
        <v>9.6</v>
      </c>
      <c r="S564">
        <v>112</v>
      </c>
      <c r="T564">
        <v>105</v>
      </c>
      <c r="U564">
        <v>64</v>
      </c>
      <c r="V564" s="1" t="s">
        <v>1253</v>
      </c>
      <c r="W564">
        <v>8</v>
      </c>
      <c r="X564" s="1" t="s">
        <v>1710</v>
      </c>
      <c r="Y564" s="1" t="s">
        <v>1381</v>
      </c>
      <c r="Z564">
        <v>0</v>
      </c>
      <c r="AA564">
        <v>5</v>
      </c>
      <c r="AB564">
        <v>0</v>
      </c>
      <c r="AC564" s="1" t="s">
        <v>3747</v>
      </c>
      <c r="AD564">
        <v>0</v>
      </c>
      <c r="AE564">
        <v>0</v>
      </c>
      <c r="AF564">
        <v>0</v>
      </c>
      <c r="AG564">
        <v>0</v>
      </c>
      <c r="AH564" s="1" t="s">
        <v>177</v>
      </c>
    </row>
    <row r="565" spans="1:34" x14ac:dyDescent="0.25">
      <c r="A565" s="1" t="s">
        <v>31</v>
      </c>
      <c r="B565" s="3">
        <v>3518</v>
      </c>
      <c r="C565" s="2">
        <v>43104</v>
      </c>
      <c r="D565" s="1" t="s">
        <v>32</v>
      </c>
      <c r="E565" s="1" t="s">
        <v>3748</v>
      </c>
      <c r="F565" s="1" t="s">
        <v>1775</v>
      </c>
      <c r="G565" s="1" t="s">
        <v>3749</v>
      </c>
      <c r="H565" s="1" t="s">
        <v>1900</v>
      </c>
      <c r="I565" s="1" t="s">
        <v>1005</v>
      </c>
      <c r="J565" s="1" t="s">
        <v>1006</v>
      </c>
      <c r="K565">
        <v>7</v>
      </c>
      <c r="L565" s="2">
        <v>40636</v>
      </c>
      <c r="M565">
        <v>166</v>
      </c>
      <c r="N565" s="1" t="s">
        <v>177</v>
      </c>
      <c r="O565">
        <v>0</v>
      </c>
      <c r="P565" s="1" t="s">
        <v>1155</v>
      </c>
      <c r="Q565">
        <v>3.75</v>
      </c>
      <c r="R565">
        <v>13.35</v>
      </c>
      <c r="S565">
        <v>106</v>
      </c>
      <c r="T565">
        <v>95</v>
      </c>
      <c r="U565">
        <v>63</v>
      </c>
      <c r="V565" s="1" t="s">
        <v>1075</v>
      </c>
      <c r="W565">
        <v>10</v>
      </c>
      <c r="X565" s="1" t="s">
        <v>3750</v>
      </c>
      <c r="Y565" s="1" t="s">
        <v>1321</v>
      </c>
      <c r="Z565">
        <v>0</v>
      </c>
      <c r="AA565">
        <v>0</v>
      </c>
      <c r="AB565">
        <v>0</v>
      </c>
      <c r="AC565" s="1" t="s">
        <v>3751</v>
      </c>
      <c r="AD565">
        <v>0</v>
      </c>
      <c r="AE565">
        <v>0</v>
      </c>
      <c r="AF565">
        <v>0</v>
      </c>
      <c r="AG565">
        <v>0</v>
      </c>
      <c r="AH565" s="1" t="s">
        <v>177</v>
      </c>
    </row>
    <row r="566" spans="1:34" x14ac:dyDescent="0.25">
      <c r="A566" s="1" t="s">
        <v>31</v>
      </c>
      <c r="B566" s="3">
        <v>3519</v>
      </c>
      <c r="C566" s="2">
        <v>43104</v>
      </c>
      <c r="D566" s="1" t="s">
        <v>72</v>
      </c>
      <c r="E566" s="1" t="s">
        <v>3752</v>
      </c>
      <c r="F566" s="1" t="s">
        <v>1324</v>
      </c>
      <c r="G566" s="1" t="s">
        <v>3753</v>
      </c>
      <c r="H566" s="1" t="s">
        <v>3754</v>
      </c>
      <c r="I566" s="1" t="s">
        <v>1017</v>
      </c>
      <c r="J566" s="1" t="s">
        <v>1006</v>
      </c>
      <c r="K566">
        <v>5</v>
      </c>
      <c r="L566" s="2">
        <v>41397</v>
      </c>
      <c r="M566">
        <v>159</v>
      </c>
      <c r="N566" s="1" t="s">
        <v>177</v>
      </c>
      <c r="O566">
        <v>0</v>
      </c>
      <c r="P566" s="1" t="s">
        <v>1027</v>
      </c>
      <c r="Q566">
        <v>0</v>
      </c>
      <c r="R566">
        <v>0</v>
      </c>
      <c r="S566">
        <v>0</v>
      </c>
      <c r="T566">
        <v>105</v>
      </c>
      <c r="U566">
        <v>101</v>
      </c>
      <c r="V566" s="1" t="s">
        <v>2865</v>
      </c>
      <c r="W566">
        <v>1</v>
      </c>
      <c r="X566" s="1" t="s">
        <v>1371</v>
      </c>
      <c r="Y566" s="1" t="s">
        <v>1413</v>
      </c>
      <c r="Z566">
        <v>0</v>
      </c>
      <c r="AA566">
        <v>0</v>
      </c>
      <c r="AB566">
        <v>0</v>
      </c>
      <c r="AC566" s="1" t="s">
        <v>3755</v>
      </c>
      <c r="AD566">
        <v>0</v>
      </c>
      <c r="AE566">
        <v>0</v>
      </c>
      <c r="AF566">
        <v>0</v>
      </c>
      <c r="AG566">
        <v>0</v>
      </c>
      <c r="AH566" s="1" t="s">
        <v>177</v>
      </c>
    </row>
    <row r="567" spans="1:34" x14ac:dyDescent="0.25">
      <c r="A567" s="1" t="s">
        <v>31</v>
      </c>
      <c r="B567" s="3">
        <v>3519</v>
      </c>
      <c r="C567" s="2">
        <v>43104</v>
      </c>
      <c r="D567" s="1" t="s">
        <v>72</v>
      </c>
      <c r="E567" s="1" t="s">
        <v>3756</v>
      </c>
      <c r="F567" s="1" t="s">
        <v>1938</v>
      </c>
      <c r="G567" s="1" t="s">
        <v>3757</v>
      </c>
      <c r="H567" s="1" t="s">
        <v>1062</v>
      </c>
      <c r="I567" s="1" t="s">
        <v>1005</v>
      </c>
      <c r="J567" s="1" t="s">
        <v>1006</v>
      </c>
      <c r="K567">
        <v>6</v>
      </c>
      <c r="L567" s="2">
        <v>41010</v>
      </c>
      <c r="M567">
        <v>159</v>
      </c>
      <c r="N567" s="1" t="s">
        <v>177</v>
      </c>
      <c r="O567">
        <v>0</v>
      </c>
      <c r="P567" s="1" t="s">
        <v>1036</v>
      </c>
      <c r="Q567">
        <v>3.25</v>
      </c>
      <c r="R567">
        <v>3.25</v>
      </c>
      <c r="S567">
        <v>0</v>
      </c>
      <c r="T567">
        <v>102</v>
      </c>
      <c r="U567">
        <v>99</v>
      </c>
      <c r="V567" s="1" t="s">
        <v>3692</v>
      </c>
      <c r="W567">
        <v>1.63</v>
      </c>
      <c r="X567" s="1" t="s">
        <v>1029</v>
      </c>
      <c r="Y567" s="1" t="s">
        <v>1309</v>
      </c>
      <c r="Z567">
        <v>0</v>
      </c>
      <c r="AA567">
        <v>0</v>
      </c>
      <c r="AB567">
        <v>0</v>
      </c>
      <c r="AC567" s="1" t="s">
        <v>3758</v>
      </c>
      <c r="AD567">
        <v>0</v>
      </c>
      <c r="AE567">
        <v>0</v>
      </c>
      <c r="AF567">
        <v>0</v>
      </c>
      <c r="AG567">
        <v>0</v>
      </c>
      <c r="AH567" s="1" t="s">
        <v>177</v>
      </c>
    </row>
    <row r="568" spans="1:34" x14ac:dyDescent="0.25">
      <c r="A568" s="1" t="s">
        <v>31</v>
      </c>
      <c r="B568" s="3">
        <v>3519</v>
      </c>
      <c r="C568" s="2">
        <v>43104</v>
      </c>
      <c r="D568" s="1" t="s">
        <v>72</v>
      </c>
      <c r="E568" s="1" t="s">
        <v>3759</v>
      </c>
      <c r="F568" s="1" t="s">
        <v>3760</v>
      </c>
      <c r="G568" s="1" t="s">
        <v>3761</v>
      </c>
      <c r="H568" s="1" t="s">
        <v>3762</v>
      </c>
      <c r="I568" s="1" t="s">
        <v>1005</v>
      </c>
      <c r="J568" s="1" t="s">
        <v>1006</v>
      </c>
      <c r="K568">
        <v>5</v>
      </c>
      <c r="L568" s="2">
        <v>41356</v>
      </c>
      <c r="M568">
        <v>159</v>
      </c>
      <c r="N568" s="1" t="s">
        <v>177</v>
      </c>
      <c r="O568">
        <v>0</v>
      </c>
      <c r="P568" s="1" t="s">
        <v>1047</v>
      </c>
      <c r="Q568">
        <v>4.5</v>
      </c>
      <c r="R568">
        <v>7.75</v>
      </c>
      <c r="S568">
        <v>0</v>
      </c>
      <c r="T568">
        <v>97</v>
      </c>
      <c r="U568">
        <v>97</v>
      </c>
      <c r="V568" s="1" t="s">
        <v>1303</v>
      </c>
      <c r="W568">
        <v>25</v>
      </c>
      <c r="X568" s="1" t="s">
        <v>3222</v>
      </c>
      <c r="Y568" s="1" t="s">
        <v>1976</v>
      </c>
      <c r="Z568">
        <v>0</v>
      </c>
      <c r="AA568">
        <v>0</v>
      </c>
      <c r="AB568">
        <v>0</v>
      </c>
      <c r="AC568" s="1" t="s">
        <v>3763</v>
      </c>
      <c r="AD568">
        <v>0</v>
      </c>
      <c r="AE568">
        <v>0</v>
      </c>
      <c r="AF568">
        <v>0</v>
      </c>
      <c r="AG568">
        <v>0</v>
      </c>
      <c r="AH568" s="1" t="s">
        <v>177</v>
      </c>
    </row>
    <row r="569" spans="1:34" x14ac:dyDescent="0.25">
      <c r="A569" s="1" t="s">
        <v>31</v>
      </c>
      <c r="B569" s="3">
        <v>3519</v>
      </c>
      <c r="C569" s="2">
        <v>43104</v>
      </c>
      <c r="D569" s="1" t="s">
        <v>72</v>
      </c>
      <c r="E569" s="1" t="s">
        <v>3764</v>
      </c>
      <c r="F569" s="1" t="s">
        <v>1420</v>
      </c>
      <c r="G569" s="1" t="s">
        <v>3765</v>
      </c>
      <c r="H569" s="1" t="s">
        <v>1245</v>
      </c>
      <c r="I569" s="1" t="s">
        <v>1005</v>
      </c>
      <c r="J569" s="1" t="s">
        <v>1006</v>
      </c>
      <c r="K569">
        <v>6</v>
      </c>
      <c r="L569" s="2">
        <v>41017</v>
      </c>
      <c r="M569">
        <v>154</v>
      </c>
      <c r="N569" s="1" t="s">
        <v>177</v>
      </c>
      <c r="O569">
        <v>0</v>
      </c>
      <c r="P569" s="1" t="s">
        <v>1056</v>
      </c>
      <c r="Q569">
        <v>10</v>
      </c>
      <c r="R569">
        <v>17.75</v>
      </c>
      <c r="S569">
        <v>0</v>
      </c>
      <c r="T569">
        <v>87</v>
      </c>
      <c r="U569">
        <v>92</v>
      </c>
      <c r="V569" s="1" t="s">
        <v>1267</v>
      </c>
      <c r="W569">
        <v>5</v>
      </c>
      <c r="X569" s="1" t="s">
        <v>1156</v>
      </c>
      <c r="Y569" s="1" t="s">
        <v>1157</v>
      </c>
      <c r="Z569">
        <v>0</v>
      </c>
      <c r="AA569">
        <v>5</v>
      </c>
      <c r="AB569">
        <v>0</v>
      </c>
      <c r="AC569" s="1" t="s">
        <v>3766</v>
      </c>
      <c r="AD569">
        <v>0</v>
      </c>
      <c r="AE569">
        <v>0</v>
      </c>
      <c r="AF569">
        <v>0</v>
      </c>
      <c r="AG569">
        <v>0</v>
      </c>
      <c r="AH569" s="1" t="s">
        <v>177</v>
      </c>
    </row>
    <row r="570" spans="1:34" x14ac:dyDescent="0.25">
      <c r="A570" s="1" t="s">
        <v>31</v>
      </c>
      <c r="B570" s="3">
        <v>3534</v>
      </c>
      <c r="C570" s="2">
        <v>43106</v>
      </c>
      <c r="D570" s="1" t="s">
        <v>32</v>
      </c>
      <c r="E570" s="1" t="s">
        <v>3767</v>
      </c>
      <c r="F570" s="1" t="s">
        <v>1182</v>
      </c>
      <c r="G570" s="1" t="s">
        <v>3768</v>
      </c>
      <c r="H570" s="1" t="s">
        <v>3769</v>
      </c>
      <c r="I570" s="1" t="s">
        <v>1005</v>
      </c>
      <c r="J570" s="1" t="s">
        <v>1055</v>
      </c>
      <c r="K570">
        <v>6</v>
      </c>
      <c r="L570" s="2">
        <v>40995</v>
      </c>
      <c r="M570">
        <v>142</v>
      </c>
      <c r="N570" s="1" t="s">
        <v>177</v>
      </c>
      <c r="O570">
        <v>0</v>
      </c>
      <c r="P570" s="1" t="s">
        <v>1272</v>
      </c>
      <c r="Q570">
        <v>0</v>
      </c>
      <c r="R570">
        <v>0</v>
      </c>
      <c r="S570">
        <v>0</v>
      </c>
      <c r="T570">
        <v>0</v>
      </c>
      <c r="U570">
        <v>0</v>
      </c>
      <c r="V570" s="1" t="s">
        <v>3770</v>
      </c>
      <c r="W570">
        <v>250</v>
      </c>
      <c r="X570" s="1" t="s">
        <v>1624</v>
      </c>
      <c r="Y570" s="1" t="s">
        <v>1625</v>
      </c>
      <c r="Z570">
        <v>0</v>
      </c>
      <c r="AA570">
        <v>5</v>
      </c>
      <c r="AB570">
        <v>0</v>
      </c>
      <c r="AC570" s="1" t="s">
        <v>3771</v>
      </c>
      <c r="AD570">
        <v>0</v>
      </c>
      <c r="AE570">
        <v>0</v>
      </c>
      <c r="AF570">
        <v>0</v>
      </c>
      <c r="AG570">
        <v>0</v>
      </c>
      <c r="AH570" s="1" t="s">
        <v>177</v>
      </c>
    </row>
    <row r="571" spans="1:34" x14ac:dyDescent="0.25">
      <c r="A571" s="1" t="s">
        <v>31</v>
      </c>
      <c r="B571" s="3">
        <v>3534</v>
      </c>
      <c r="C571" s="2">
        <v>43106</v>
      </c>
      <c r="D571" s="1" t="s">
        <v>32</v>
      </c>
      <c r="E571" s="1" t="s">
        <v>3772</v>
      </c>
      <c r="F571" s="1" t="s">
        <v>2268</v>
      </c>
      <c r="G571" s="1" t="s">
        <v>3773</v>
      </c>
      <c r="H571" s="1" t="s">
        <v>3774</v>
      </c>
      <c r="I571" s="1" t="s">
        <v>1017</v>
      </c>
      <c r="J571" s="1" t="s">
        <v>1006</v>
      </c>
      <c r="K571">
        <v>9</v>
      </c>
      <c r="L571" s="2">
        <v>39977</v>
      </c>
      <c r="M571">
        <v>154</v>
      </c>
      <c r="N571" s="1" t="s">
        <v>177</v>
      </c>
      <c r="O571">
        <v>0</v>
      </c>
      <c r="P571" s="1" t="s">
        <v>1008</v>
      </c>
      <c r="Q571">
        <v>0</v>
      </c>
      <c r="R571">
        <v>0</v>
      </c>
      <c r="S571">
        <v>0</v>
      </c>
      <c r="T571">
        <v>0</v>
      </c>
      <c r="U571">
        <v>0</v>
      </c>
      <c r="V571" s="1" t="s">
        <v>3770</v>
      </c>
      <c r="W571">
        <v>250</v>
      </c>
      <c r="X571" s="1" t="s">
        <v>3775</v>
      </c>
      <c r="Y571" s="1" t="s">
        <v>1351</v>
      </c>
      <c r="Z571">
        <v>0</v>
      </c>
      <c r="AA571">
        <v>0</v>
      </c>
      <c r="AB571">
        <v>0</v>
      </c>
      <c r="AC571" s="1" t="s">
        <v>3776</v>
      </c>
      <c r="AD571">
        <v>0</v>
      </c>
      <c r="AE571">
        <v>0</v>
      </c>
      <c r="AF571">
        <v>0</v>
      </c>
      <c r="AG571">
        <v>0</v>
      </c>
      <c r="AH571" s="1" t="s">
        <v>177</v>
      </c>
    </row>
    <row r="572" spans="1:34" x14ac:dyDescent="0.25">
      <c r="A572" s="1" t="s">
        <v>31</v>
      </c>
      <c r="B572" s="3">
        <v>3534</v>
      </c>
      <c r="C572" s="2">
        <v>43106</v>
      </c>
      <c r="D572" s="1" t="s">
        <v>32</v>
      </c>
      <c r="E572" s="1" t="s">
        <v>3777</v>
      </c>
      <c r="F572" s="1" t="s">
        <v>2303</v>
      </c>
      <c r="G572" s="1" t="s">
        <v>3778</v>
      </c>
      <c r="H572" s="1" t="s">
        <v>2162</v>
      </c>
      <c r="I572" s="1" t="s">
        <v>1005</v>
      </c>
      <c r="J572" s="1" t="s">
        <v>1006</v>
      </c>
      <c r="K572">
        <v>5</v>
      </c>
      <c r="L572" s="2">
        <v>41410</v>
      </c>
      <c r="M572">
        <v>154</v>
      </c>
      <c r="N572" s="1" t="s">
        <v>177</v>
      </c>
      <c r="O572">
        <v>0</v>
      </c>
      <c r="P572" s="1" t="s">
        <v>1027</v>
      </c>
      <c r="Q572">
        <v>0</v>
      </c>
      <c r="R572">
        <v>0</v>
      </c>
      <c r="S572">
        <v>0</v>
      </c>
      <c r="T572">
        <v>124</v>
      </c>
      <c r="U572">
        <v>108</v>
      </c>
      <c r="V572" s="1" t="s">
        <v>1091</v>
      </c>
      <c r="W572">
        <v>33</v>
      </c>
      <c r="X572" s="1" t="s">
        <v>3779</v>
      </c>
      <c r="Y572" s="1" t="s">
        <v>3780</v>
      </c>
      <c r="Z572">
        <v>0</v>
      </c>
      <c r="AA572">
        <v>0</v>
      </c>
      <c r="AB572">
        <v>0</v>
      </c>
      <c r="AC572" s="1" t="s">
        <v>3781</v>
      </c>
      <c r="AD572">
        <v>0</v>
      </c>
      <c r="AE572">
        <v>0</v>
      </c>
      <c r="AF572">
        <v>0</v>
      </c>
      <c r="AG572">
        <v>0</v>
      </c>
      <c r="AH572" s="1" t="s">
        <v>177</v>
      </c>
    </row>
    <row r="573" spans="1:34" x14ac:dyDescent="0.25">
      <c r="A573" s="1" t="s">
        <v>31</v>
      </c>
      <c r="B573" s="3">
        <v>3534</v>
      </c>
      <c r="C573" s="2">
        <v>43106</v>
      </c>
      <c r="D573" s="1" t="s">
        <v>32</v>
      </c>
      <c r="E573" s="1" t="s">
        <v>3782</v>
      </c>
      <c r="F573" s="1" t="s">
        <v>2483</v>
      </c>
      <c r="G573" s="1" t="s">
        <v>3783</v>
      </c>
      <c r="H573" s="1" t="s">
        <v>1177</v>
      </c>
      <c r="I573" s="1" t="s">
        <v>1017</v>
      </c>
      <c r="J573" s="1" t="s">
        <v>1006</v>
      </c>
      <c r="K573">
        <v>6</v>
      </c>
      <c r="L573" s="2">
        <v>41018</v>
      </c>
      <c r="M573">
        <v>154</v>
      </c>
      <c r="N573" s="1" t="s">
        <v>177</v>
      </c>
      <c r="O573">
        <v>0</v>
      </c>
      <c r="P573" s="1" t="s">
        <v>1036</v>
      </c>
      <c r="Q573">
        <v>3</v>
      </c>
      <c r="R573">
        <v>3</v>
      </c>
      <c r="S573">
        <v>0</v>
      </c>
      <c r="T573">
        <v>120</v>
      </c>
      <c r="U573">
        <v>106</v>
      </c>
      <c r="V573" s="1" t="s">
        <v>1253</v>
      </c>
      <c r="W573">
        <v>8</v>
      </c>
      <c r="X573" s="1" t="s">
        <v>1902</v>
      </c>
      <c r="Y573" s="1" t="s">
        <v>1465</v>
      </c>
      <c r="Z573">
        <v>0</v>
      </c>
      <c r="AA573">
        <v>0</v>
      </c>
      <c r="AB573">
        <v>0</v>
      </c>
      <c r="AC573" s="1" t="s">
        <v>3784</v>
      </c>
      <c r="AD573">
        <v>0</v>
      </c>
      <c r="AE573">
        <v>0</v>
      </c>
      <c r="AF573">
        <v>0</v>
      </c>
      <c r="AG573">
        <v>0</v>
      </c>
      <c r="AH573" s="1" t="s">
        <v>177</v>
      </c>
    </row>
    <row r="574" spans="1:34" x14ac:dyDescent="0.25">
      <c r="A574" s="1" t="s">
        <v>31</v>
      </c>
      <c r="B574" s="3">
        <v>3534</v>
      </c>
      <c r="C574" s="2">
        <v>43106</v>
      </c>
      <c r="D574" s="1" t="s">
        <v>32</v>
      </c>
      <c r="E574" s="1" t="s">
        <v>3785</v>
      </c>
      <c r="F574" s="1" t="s">
        <v>1345</v>
      </c>
      <c r="G574" s="1" t="s">
        <v>3786</v>
      </c>
      <c r="H574" s="1" t="s">
        <v>3787</v>
      </c>
      <c r="I574" s="1" t="s">
        <v>1005</v>
      </c>
      <c r="J574" s="1" t="s">
        <v>1006</v>
      </c>
      <c r="K574">
        <v>6</v>
      </c>
      <c r="L574" s="2">
        <v>41057</v>
      </c>
      <c r="M574">
        <v>154</v>
      </c>
      <c r="N574" s="1" t="s">
        <v>177</v>
      </c>
      <c r="O574">
        <v>0</v>
      </c>
      <c r="P574" s="1" t="s">
        <v>1047</v>
      </c>
      <c r="Q574">
        <v>2.75</v>
      </c>
      <c r="R574">
        <v>5.75</v>
      </c>
      <c r="S574">
        <v>119</v>
      </c>
      <c r="T574">
        <v>117</v>
      </c>
      <c r="U574">
        <v>105</v>
      </c>
      <c r="V574" s="1" t="s">
        <v>1529</v>
      </c>
      <c r="W574">
        <v>4.5</v>
      </c>
      <c r="X574" s="1" t="s">
        <v>1010</v>
      </c>
      <c r="Y574" s="1" t="s">
        <v>1011</v>
      </c>
      <c r="Z574">
        <v>0</v>
      </c>
      <c r="AA574">
        <v>0</v>
      </c>
      <c r="AB574">
        <v>0</v>
      </c>
      <c r="AC574" s="1" t="s">
        <v>3788</v>
      </c>
      <c r="AD574">
        <v>0</v>
      </c>
      <c r="AE574">
        <v>0</v>
      </c>
      <c r="AF574">
        <v>0</v>
      </c>
      <c r="AG574">
        <v>0</v>
      </c>
      <c r="AH574" s="1" t="s">
        <v>177</v>
      </c>
    </row>
    <row r="575" spans="1:34" x14ac:dyDescent="0.25">
      <c r="A575" s="1" t="s">
        <v>31</v>
      </c>
      <c r="B575" s="3">
        <v>3534</v>
      </c>
      <c r="C575" s="2">
        <v>43106</v>
      </c>
      <c r="D575" s="1" t="s">
        <v>32</v>
      </c>
      <c r="E575" s="1" t="s">
        <v>3789</v>
      </c>
      <c r="F575" s="1" t="s">
        <v>1166</v>
      </c>
      <c r="G575" s="1" t="s">
        <v>3790</v>
      </c>
      <c r="H575" s="1" t="s">
        <v>3791</v>
      </c>
      <c r="I575" s="1" t="s">
        <v>1005</v>
      </c>
      <c r="J575" s="1" t="s">
        <v>1006</v>
      </c>
      <c r="K575">
        <v>6</v>
      </c>
      <c r="L575" s="2">
        <v>40935</v>
      </c>
      <c r="M575">
        <v>154</v>
      </c>
      <c r="N575" s="1" t="s">
        <v>177</v>
      </c>
      <c r="O575">
        <v>0</v>
      </c>
      <c r="P575" s="1" t="s">
        <v>1056</v>
      </c>
      <c r="Q575">
        <v>0.75</v>
      </c>
      <c r="R575">
        <v>6.5</v>
      </c>
      <c r="S575">
        <v>0</v>
      </c>
      <c r="T575">
        <v>116</v>
      </c>
      <c r="U575">
        <v>105</v>
      </c>
      <c r="V575" s="1" t="s">
        <v>1813</v>
      </c>
      <c r="W575">
        <v>6.5</v>
      </c>
      <c r="X575" s="1" t="s">
        <v>3792</v>
      </c>
      <c r="Y575" s="1" t="s">
        <v>1642</v>
      </c>
      <c r="Z575">
        <v>0</v>
      </c>
      <c r="AA575">
        <v>0</v>
      </c>
      <c r="AB575">
        <v>0</v>
      </c>
      <c r="AC575" s="1" t="s">
        <v>3793</v>
      </c>
      <c r="AD575">
        <v>0</v>
      </c>
      <c r="AE575">
        <v>0</v>
      </c>
      <c r="AF575">
        <v>0</v>
      </c>
      <c r="AG575">
        <v>0</v>
      </c>
      <c r="AH575" s="1" t="s">
        <v>177</v>
      </c>
    </row>
    <row r="576" spans="1:34" x14ac:dyDescent="0.25">
      <c r="A576" s="1" t="s">
        <v>31</v>
      </c>
      <c r="B576" s="3">
        <v>3534</v>
      </c>
      <c r="C576" s="2">
        <v>43106</v>
      </c>
      <c r="D576" s="1" t="s">
        <v>32</v>
      </c>
      <c r="E576" s="1" t="s">
        <v>3794</v>
      </c>
      <c r="F576" s="1" t="s">
        <v>1919</v>
      </c>
      <c r="G576" s="1" t="s">
        <v>3795</v>
      </c>
      <c r="H576" s="1" t="s">
        <v>3796</v>
      </c>
      <c r="I576" s="1" t="s">
        <v>1005</v>
      </c>
      <c r="J576" s="1" t="s">
        <v>1006</v>
      </c>
      <c r="K576">
        <v>7</v>
      </c>
      <c r="L576" s="2">
        <v>40615</v>
      </c>
      <c r="M576">
        <v>154</v>
      </c>
      <c r="N576" s="1" t="s">
        <v>177</v>
      </c>
      <c r="O576">
        <v>0</v>
      </c>
      <c r="P576" s="1" t="s">
        <v>1066</v>
      </c>
      <c r="Q576">
        <v>0.75</v>
      </c>
      <c r="R576">
        <v>7.25</v>
      </c>
      <c r="S576">
        <v>124</v>
      </c>
      <c r="T576">
        <v>115</v>
      </c>
      <c r="U576">
        <v>104</v>
      </c>
      <c r="V576" s="1" t="s">
        <v>1370</v>
      </c>
      <c r="W576">
        <v>1.88</v>
      </c>
      <c r="X576" s="1" t="s">
        <v>1500</v>
      </c>
      <c r="Y576" s="1" t="s">
        <v>1172</v>
      </c>
      <c r="Z576">
        <v>0</v>
      </c>
      <c r="AA576">
        <v>0</v>
      </c>
      <c r="AB576">
        <v>0</v>
      </c>
      <c r="AC576" s="1" t="s">
        <v>3797</v>
      </c>
      <c r="AD576">
        <v>0</v>
      </c>
      <c r="AE576">
        <v>0</v>
      </c>
      <c r="AF576">
        <v>0</v>
      </c>
      <c r="AG576">
        <v>0</v>
      </c>
      <c r="AH576" s="1" t="s">
        <v>177</v>
      </c>
    </row>
    <row r="577" spans="1:34" x14ac:dyDescent="0.25">
      <c r="A577" s="1" t="s">
        <v>31</v>
      </c>
      <c r="B577" s="3">
        <v>3534</v>
      </c>
      <c r="C577" s="2">
        <v>43106</v>
      </c>
      <c r="D577" s="1" t="s">
        <v>32</v>
      </c>
      <c r="E577" s="1" t="s">
        <v>3798</v>
      </c>
      <c r="F577" s="1" t="s">
        <v>3799</v>
      </c>
      <c r="G577" s="1" t="s">
        <v>3800</v>
      </c>
      <c r="H577" s="1" t="s">
        <v>3801</v>
      </c>
      <c r="I577" s="1" t="s">
        <v>1005</v>
      </c>
      <c r="J577" s="1" t="s">
        <v>1006</v>
      </c>
      <c r="K577">
        <v>6</v>
      </c>
      <c r="L577" s="2">
        <v>41007</v>
      </c>
      <c r="M577">
        <v>151</v>
      </c>
      <c r="N577" s="1" t="s">
        <v>177</v>
      </c>
      <c r="O577">
        <v>0</v>
      </c>
      <c r="P577" s="1" t="s">
        <v>1148</v>
      </c>
      <c r="Q577">
        <v>3.75</v>
      </c>
      <c r="R577">
        <v>11</v>
      </c>
      <c r="S577">
        <v>113</v>
      </c>
      <c r="T577">
        <v>112</v>
      </c>
      <c r="U577">
        <v>103</v>
      </c>
      <c r="V577" s="1" t="s">
        <v>1149</v>
      </c>
      <c r="W577">
        <v>14</v>
      </c>
      <c r="X577" s="1" t="s">
        <v>1464</v>
      </c>
      <c r="Y577" s="1" t="s">
        <v>1692</v>
      </c>
      <c r="Z577">
        <v>0</v>
      </c>
      <c r="AA577">
        <v>3</v>
      </c>
      <c r="AB577">
        <v>0</v>
      </c>
      <c r="AC577" s="1" t="s">
        <v>3802</v>
      </c>
      <c r="AD577">
        <v>0</v>
      </c>
      <c r="AE577">
        <v>0</v>
      </c>
      <c r="AF577">
        <v>0</v>
      </c>
      <c r="AG577">
        <v>0</v>
      </c>
      <c r="AH577" s="1" t="s">
        <v>177</v>
      </c>
    </row>
    <row r="578" spans="1:34" x14ac:dyDescent="0.25">
      <c r="A578" s="1" t="s">
        <v>31</v>
      </c>
      <c r="B578" s="3">
        <v>3534</v>
      </c>
      <c r="C578" s="2">
        <v>43106</v>
      </c>
      <c r="D578" s="1" t="s">
        <v>32</v>
      </c>
      <c r="E578" s="1" t="s">
        <v>3803</v>
      </c>
      <c r="F578" s="1" t="s">
        <v>1420</v>
      </c>
      <c r="G578" s="1" t="s">
        <v>3804</v>
      </c>
      <c r="H578" s="1" t="s">
        <v>3805</v>
      </c>
      <c r="I578" s="1" t="s">
        <v>1005</v>
      </c>
      <c r="J578" s="1" t="s">
        <v>1006</v>
      </c>
      <c r="K578">
        <v>6</v>
      </c>
      <c r="L578" s="2">
        <v>40983</v>
      </c>
      <c r="M578">
        <v>154</v>
      </c>
      <c r="N578" s="1" t="s">
        <v>177</v>
      </c>
      <c r="O578">
        <v>0</v>
      </c>
      <c r="P578" s="1" t="s">
        <v>1155</v>
      </c>
      <c r="Q578">
        <v>6</v>
      </c>
      <c r="R578">
        <v>17</v>
      </c>
      <c r="S578">
        <v>0</v>
      </c>
      <c r="T578">
        <v>105</v>
      </c>
      <c r="U578">
        <v>100</v>
      </c>
      <c r="V578" s="1" t="s">
        <v>1529</v>
      </c>
      <c r="W578">
        <v>4.5</v>
      </c>
      <c r="X578" s="1" t="s">
        <v>3806</v>
      </c>
      <c r="Y578" s="1" t="s">
        <v>1650</v>
      </c>
      <c r="Z578">
        <v>0</v>
      </c>
      <c r="AA578">
        <v>0</v>
      </c>
      <c r="AB578">
        <v>0</v>
      </c>
      <c r="AC578" s="1" t="s">
        <v>3807</v>
      </c>
      <c r="AD578">
        <v>0</v>
      </c>
      <c r="AE578">
        <v>0</v>
      </c>
      <c r="AF578">
        <v>0</v>
      </c>
      <c r="AG578">
        <v>0</v>
      </c>
      <c r="AH578" s="1" t="s">
        <v>177</v>
      </c>
    </row>
    <row r="579" spans="1:34" x14ac:dyDescent="0.25">
      <c r="A579" s="1" t="s">
        <v>31</v>
      </c>
      <c r="B579" s="3">
        <v>3534</v>
      </c>
      <c r="C579" s="2">
        <v>43106</v>
      </c>
      <c r="D579" s="1" t="s">
        <v>32</v>
      </c>
      <c r="E579" s="1" t="s">
        <v>3808</v>
      </c>
      <c r="F579" s="1" t="s">
        <v>1166</v>
      </c>
      <c r="G579" s="1" t="s">
        <v>3809</v>
      </c>
      <c r="H579" s="1" t="s">
        <v>1014</v>
      </c>
      <c r="I579" s="1" t="s">
        <v>1017</v>
      </c>
      <c r="J579" s="1" t="s">
        <v>1006</v>
      </c>
      <c r="K579">
        <v>8</v>
      </c>
      <c r="L579" s="2">
        <v>40307</v>
      </c>
      <c r="M579">
        <v>154</v>
      </c>
      <c r="N579" s="1" t="s">
        <v>177</v>
      </c>
      <c r="O579">
        <v>0</v>
      </c>
      <c r="P579" s="1" t="s">
        <v>1356</v>
      </c>
      <c r="Q579">
        <v>1.75</v>
      </c>
      <c r="R579">
        <v>18.75</v>
      </c>
      <c r="S579">
        <v>0</v>
      </c>
      <c r="T579">
        <v>103</v>
      </c>
      <c r="U579">
        <v>100</v>
      </c>
      <c r="V579" s="1" t="s">
        <v>1091</v>
      </c>
      <c r="W579">
        <v>33</v>
      </c>
      <c r="X579" s="1" t="s">
        <v>3232</v>
      </c>
      <c r="Y579" s="1" t="s">
        <v>1726</v>
      </c>
      <c r="Z579">
        <v>0</v>
      </c>
      <c r="AA579">
        <v>0</v>
      </c>
      <c r="AB579">
        <v>0</v>
      </c>
      <c r="AC579" s="1" t="s">
        <v>3810</v>
      </c>
      <c r="AD579">
        <v>0</v>
      </c>
      <c r="AE579">
        <v>0</v>
      </c>
      <c r="AF579">
        <v>0</v>
      </c>
      <c r="AG579">
        <v>0</v>
      </c>
      <c r="AH579" s="1" t="s">
        <v>177</v>
      </c>
    </row>
    <row r="580" spans="1:34" x14ac:dyDescent="0.25">
      <c r="A580" s="1" t="s">
        <v>31</v>
      </c>
      <c r="B580" s="3">
        <v>3534</v>
      </c>
      <c r="C580" s="2">
        <v>43106</v>
      </c>
      <c r="D580" s="1" t="s">
        <v>32</v>
      </c>
      <c r="E580" s="1" t="s">
        <v>3811</v>
      </c>
      <c r="F580" s="1" t="s">
        <v>3812</v>
      </c>
      <c r="G580" s="1" t="s">
        <v>3813</v>
      </c>
      <c r="H580" s="1" t="s">
        <v>3814</v>
      </c>
      <c r="I580" s="1" t="s">
        <v>1017</v>
      </c>
      <c r="J580" s="1" t="s">
        <v>1006</v>
      </c>
      <c r="K580">
        <v>5</v>
      </c>
      <c r="L580" s="2">
        <v>41370</v>
      </c>
      <c r="M580">
        <v>154</v>
      </c>
      <c r="N580" s="1" t="s">
        <v>177</v>
      </c>
      <c r="O580">
        <v>0</v>
      </c>
      <c r="P580" s="1" t="s">
        <v>1599</v>
      </c>
      <c r="Q580">
        <v>12</v>
      </c>
      <c r="R580">
        <v>30.75</v>
      </c>
      <c r="S580">
        <v>0</v>
      </c>
      <c r="T580">
        <v>91</v>
      </c>
      <c r="U580">
        <v>95</v>
      </c>
      <c r="V580" s="1" t="s">
        <v>1106</v>
      </c>
      <c r="W580">
        <v>50</v>
      </c>
      <c r="X580" s="1" t="s">
        <v>1380</v>
      </c>
      <c r="Y580" s="1" t="s">
        <v>1364</v>
      </c>
      <c r="Z580">
        <v>0</v>
      </c>
      <c r="AA580">
        <v>0</v>
      </c>
      <c r="AB580">
        <v>0</v>
      </c>
      <c r="AC580" s="1" t="s">
        <v>3815</v>
      </c>
      <c r="AD580">
        <v>0</v>
      </c>
      <c r="AE580">
        <v>0</v>
      </c>
      <c r="AF580">
        <v>0</v>
      </c>
      <c r="AG580">
        <v>0</v>
      </c>
      <c r="AH580" s="1" t="s">
        <v>177</v>
      </c>
    </row>
    <row r="581" spans="1:34" x14ac:dyDescent="0.25">
      <c r="A581" s="1" t="s">
        <v>31</v>
      </c>
      <c r="B581" s="3">
        <v>3534</v>
      </c>
      <c r="C581" s="2">
        <v>43106</v>
      </c>
      <c r="D581" s="1" t="s">
        <v>32</v>
      </c>
      <c r="E581" s="1" t="s">
        <v>3816</v>
      </c>
      <c r="F581" s="1" t="s">
        <v>1420</v>
      </c>
      <c r="G581" s="1" t="s">
        <v>3817</v>
      </c>
      <c r="H581" s="1" t="s">
        <v>2238</v>
      </c>
      <c r="I581" s="1" t="s">
        <v>1005</v>
      </c>
      <c r="J581" s="1" t="s">
        <v>1006</v>
      </c>
      <c r="K581">
        <v>5</v>
      </c>
      <c r="L581" s="2">
        <v>41374</v>
      </c>
      <c r="M581">
        <v>154</v>
      </c>
      <c r="N581" s="1" t="s">
        <v>1007</v>
      </c>
      <c r="O581">
        <v>0</v>
      </c>
      <c r="P581" s="1" t="s">
        <v>1604</v>
      </c>
      <c r="Q581">
        <v>9</v>
      </c>
      <c r="R581">
        <v>39.75</v>
      </c>
      <c r="S581">
        <v>0</v>
      </c>
      <c r="T581">
        <v>82</v>
      </c>
      <c r="U581">
        <v>91</v>
      </c>
      <c r="V581" s="1" t="s">
        <v>1192</v>
      </c>
      <c r="W581">
        <v>66</v>
      </c>
      <c r="X581" s="1" t="s">
        <v>1825</v>
      </c>
      <c r="Y581" s="1" t="s">
        <v>1668</v>
      </c>
      <c r="Z581">
        <v>0</v>
      </c>
      <c r="AA581">
        <v>0</v>
      </c>
      <c r="AB581">
        <v>0</v>
      </c>
      <c r="AC581" s="1" t="s">
        <v>3818</v>
      </c>
      <c r="AD581">
        <v>0</v>
      </c>
      <c r="AE581">
        <v>0</v>
      </c>
      <c r="AF581">
        <v>0</v>
      </c>
      <c r="AG581">
        <v>0</v>
      </c>
      <c r="AH581" s="1" t="s">
        <v>177</v>
      </c>
    </row>
    <row r="582" spans="1:34" x14ac:dyDescent="0.25">
      <c r="A582" s="1" t="s">
        <v>31</v>
      </c>
      <c r="B582" s="3">
        <v>3534</v>
      </c>
      <c r="C582" s="2">
        <v>43106</v>
      </c>
      <c r="D582" s="1" t="s">
        <v>32</v>
      </c>
      <c r="E582" s="1" t="s">
        <v>3819</v>
      </c>
      <c r="F582" s="1" t="s">
        <v>2975</v>
      </c>
      <c r="G582" s="1" t="s">
        <v>3820</v>
      </c>
      <c r="H582" s="1" t="s">
        <v>3821</v>
      </c>
      <c r="I582" s="1" t="s">
        <v>1005</v>
      </c>
      <c r="J582" s="1" t="s">
        <v>1006</v>
      </c>
      <c r="K582">
        <v>7</v>
      </c>
      <c r="L582" s="2">
        <v>40678</v>
      </c>
      <c r="M582">
        <v>154</v>
      </c>
      <c r="N582" s="1" t="s">
        <v>177</v>
      </c>
      <c r="O582">
        <v>0</v>
      </c>
      <c r="P582" s="1" t="s">
        <v>1610</v>
      </c>
      <c r="Q582">
        <v>11</v>
      </c>
      <c r="R582">
        <v>50.75</v>
      </c>
      <c r="S582">
        <v>0</v>
      </c>
      <c r="T582">
        <v>73</v>
      </c>
      <c r="U582">
        <v>86</v>
      </c>
      <c r="V582" s="1" t="s">
        <v>1349</v>
      </c>
      <c r="W582">
        <v>100</v>
      </c>
      <c r="X582" s="1" t="s">
        <v>1624</v>
      </c>
      <c r="Y582" s="1" t="s">
        <v>1797</v>
      </c>
      <c r="Z582">
        <v>0</v>
      </c>
      <c r="AA582">
        <v>0</v>
      </c>
      <c r="AB582">
        <v>0</v>
      </c>
      <c r="AC582" s="1" t="s">
        <v>3822</v>
      </c>
      <c r="AD582">
        <v>0</v>
      </c>
      <c r="AE582">
        <v>0</v>
      </c>
      <c r="AF582">
        <v>0</v>
      </c>
      <c r="AG582">
        <v>0</v>
      </c>
      <c r="AH582" s="1" t="s">
        <v>177</v>
      </c>
    </row>
    <row r="583" spans="1:34" x14ac:dyDescent="0.25">
      <c r="A583" s="1" t="s">
        <v>31</v>
      </c>
      <c r="B583" s="3">
        <v>3534</v>
      </c>
      <c r="C583" s="2">
        <v>43106</v>
      </c>
      <c r="D583" s="1" t="s">
        <v>32</v>
      </c>
      <c r="E583" s="1" t="s">
        <v>3823</v>
      </c>
      <c r="F583" s="1" t="s">
        <v>1420</v>
      </c>
      <c r="G583" s="1" t="s">
        <v>3824</v>
      </c>
      <c r="H583" s="1" t="s">
        <v>1177</v>
      </c>
      <c r="I583" s="1" t="s">
        <v>1005</v>
      </c>
      <c r="J583" s="1" t="s">
        <v>1006</v>
      </c>
      <c r="K583">
        <v>7</v>
      </c>
      <c r="L583" s="2">
        <v>40663</v>
      </c>
      <c r="M583">
        <v>154</v>
      </c>
      <c r="N583" s="1" t="s">
        <v>177</v>
      </c>
      <c r="O583">
        <v>0</v>
      </c>
      <c r="P583" s="1" t="s">
        <v>1617</v>
      </c>
      <c r="Q583">
        <v>6</v>
      </c>
      <c r="R583">
        <v>56.75</v>
      </c>
      <c r="S583">
        <v>0</v>
      </c>
      <c r="T583">
        <v>65</v>
      </c>
      <c r="U583">
        <v>84</v>
      </c>
      <c r="V583" s="1" t="s">
        <v>1349</v>
      </c>
      <c r="W583">
        <v>100</v>
      </c>
      <c r="X583" s="1" t="s">
        <v>1010</v>
      </c>
      <c r="Y583" s="1" t="s">
        <v>1635</v>
      </c>
      <c r="Z583">
        <v>0</v>
      </c>
      <c r="AA583">
        <v>0</v>
      </c>
      <c r="AB583">
        <v>0</v>
      </c>
      <c r="AC583" s="1" t="s">
        <v>3825</v>
      </c>
      <c r="AD583">
        <v>0</v>
      </c>
      <c r="AE583">
        <v>0</v>
      </c>
      <c r="AF583">
        <v>0</v>
      </c>
      <c r="AG583">
        <v>0</v>
      </c>
      <c r="AH583" s="1" t="s">
        <v>177</v>
      </c>
    </row>
    <row r="584" spans="1:34" x14ac:dyDescent="0.25">
      <c r="A584" s="1" t="s">
        <v>31</v>
      </c>
      <c r="B584" s="3">
        <v>3534</v>
      </c>
      <c r="C584" s="2">
        <v>43106</v>
      </c>
      <c r="D584" s="1" t="s">
        <v>32</v>
      </c>
      <c r="E584" s="1" t="s">
        <v>3826</v>
      </c>
      <c r="F584" s="1" t="s">
        <v>1409</v>
      </c>
      <c r="G584" s="1" t="s">
        <v>3827</v>
      </c>
      <c r="H584" s="1" t="s">
        <v>3828</v>
      </c>
      <c r="I584" s="1" t="s">
        <v>1005</v>
      </c>
      <c r="J584" s="1" t="s">
        <v>1006</v>
      </c>
      <c r="K584">
        <v>6</v>
      </c>
      <c r="L584" s="2">
        <v>41009</v>
      </c>
      <c r="M584">
        <v>149</v>
      </c>
      <c r="N584" s="1" t="s">
        <v>177</v>
      </c>
      <c r="O584">
        <v>0</v>
      </c>
      <c r="P584" s="1" t="s">
        <v>1623</v>
      </c>
      <c r="Q584">
        <v>2.25</v>
      </c>
      <c r="R584">
        <v>59</v>
      </c>
      <c r="S584">
        <v>0</v>
      </c>
      <c r="T584">
        <v>63</v>
      </c>
      <c r="U584">
        <v>83</v>
      </c>
      <c r="V584" s="1" t="s">
        <v>1303</v>
      </c>
      <c r="W584">
        <v>25</v>
      </c>
      <c r="X584" s="1" t="s">
        <v>1825</v>
      </c>
      <c r="Y584" s="1" t="s">
        <v>1381</v>
      </c>
      <c r="Z584">
        <v>0</v>
      </c>
      <c r="AA584">
        <v>5</v>
      </c>
      <c r="AB584">
        <v>0</v>
      </c>
      <c r="AC584" s="1" t="s">
        <v>3829</v>
      </c>
      <c r="AD584">
        <v>0</v>
      </c>
      <c r="AE584">
        <v>0</v>
      </c>
      <c r="AF584">
        <v>0</v>
      </c>
      <c r="AG584">
        <v>0</v>
      </c>
      <c r="AH584" s="1" t="s">
        <v>177</v>
      </c>
    </row>
    <row r="585" spans="1:34" x14ac:dyDescent="0.25">
      <c r="A585" s="1" t="s">
        <v>31</v>
      </c>
      <c r="B585" s="3">
        <v>3534</v>
      </c>
      <c r="C585" s="2">
        <v>43106</v>
      </c>
      <c r="D585" s="1" t="s">
        <v>32</v>
      </c>
      <c r="E585" s="1" t="s">
        <v>3830</v>
      </c>
      <c r="F585" s="1" t="s">
        <v>1404</v>
      </c>
      <c r="G585" s="1" t="s">
        <v>3831</v>
      </c>
      <c r="H585" s="1" t="s">
        <v>1952</v>
      </c>
      <c r="I585" s="1" t="s">
        <v>1005</v>
      </c>
      <c r="J585" s="1" t="s">
        <v>1006</v>
      </c>
      <c r="K585">
        <v>6</v>
      </c>
      <c r="L585" s="2">
        <v>41048</v>
      </c>
      <c r="M585">
        <v>154</v>
      </c>
      <c r="N585" s="1" t="s">
        <v>177</v>
      </c>
      <c r="O585">
        <v>0</v>
      </c>
      <c r="P585" s="1" t="s">
        <v>2430</v>
      </c>
      <c r="Q585">
        <v>12</v>
      </c>
      <c r="R585">
        <v>71</v>
      </c>
      <c r="S585">
        <v>0</v>
      </c>
      <c r="T585">
        <v>51</v>
      </c>
      <c r="U585">
        <v>78</v>
      </c>
      <c r="V585" s="1" t="s">
        <v>1106</v>
      </c>
      <c r="W585">
        <v>50</v>
      </c>
      <c r="X585" s="1" t="s">
        <v>1947</v>
      </c>
      <c r="Y585" s="1" t="s">
        <v>1358</v>
      </c>
      <c r="Z585">
        <v>0</v>
      </c>
      <c r="AA585">
        <v>0</v>
      </c>
      <c r="AB585">
        <v>0</v>
      </c>
      <c r="AC585" s="1" t="s">
        <v>3832</v>
      </c>
      <c r="AD585">
        <v>0</v>
      </c>
      <c r="AE585">
        <v>0</v>
      </c>
      <c r="AF585">
        <v>0</v>
      </c>
      <c r="AG585">
        <v>0</v>
      </c>
      <c r="AH585" s="1" t="s">
        <v>177</v>
      </c>
    </row>
    <row r="586" spans="1:34" x14ac:dyDescent="0.25">
      <c r="A586" s="1" t="s">
        <v>31</v>
      </c>
      <c r="B586" s="3">
        <v>3535</v>
      </c>
      <c r="C586" s="2">
        <v>43106</v>
      </c>
      <c r="D586" s="1" t="s">
        <v>45</v>
      </c>
      <c r="E586" s="1" t="s">
        <v>3833</v>
      </c>
      <c r="F586" s="1" t="s">
        <v>2354</v>
      </c>
      <c r="G586" s="1" t="s">
        <v>3834</v>
      </c>
      <c r="H586" s="1" t="s">
        <v>1219</v>
      </c>
      <c r="I586" s="1" t="s">
        <v>1017</v>
      </c>
      <c r="J586" s="1" t="s">
        <v>1006</v>
      </c>
      <c r="K586">
        <v>7</v>
      </c>
      <c r="L586" s="2">
        <v>40665</v>
      </c>
      <c r="M586">
        <v>145</v>
      </c>
      <c r="N586" s="1" t="s">
        <v>177</v>
      </c>
      <c r="O586">
        <v>0</v>
      </c>
      <c r="P586" s="1" t="s">
        <v>1027</v>
      </c>
      <c r="Q586">
        <v>0</v>
      </c>
      <c r="R586">
        <v>0</v>
      </c>
      <c r="S586">
        <v>123</v>
      </c>
      <c r="T586">
        <v>134</v>
      </c>
      <c r="U586">
        <v>110</v>
      </c>
      <c r="V586" s="1" t="s">
        <v>1691</v>
      </c>
      <c r="W586">
        <v>1.63</v>
      </c>
      <c r="X586" s="1" t="s">
        <v>2108</v>
      </c>
      <c r="Y586" s="1" t="s">
        <v>3366</v>
      </c>
      <c r="Z586">
        <v>0</v>
      </c>
      <c r="AA586">
        <v>5</v>
      </c>
      <c r="AB586">
        <v>0</v>
      </c>
      <c r="AC586" s="1" t="s">
        <v>3835</v>
      </c>
      <c r="AD586">
        <v>0</v>
      </c>
      <c r="AE586">
        <v>0</v>
      </c>
      <c r="AF586">
        <v>0</v>
      </c>
      <c r="AG586">
        <v>0</v>
      </c>
      <c r="AH586" s="1" t="s">
        <v>177</v>
      </c>
    </row>
    <row r="587" spans="1:34" x14ac:dyDescent="0.25">
      <c r="A587" s="1" t="s">
        <v>31</v>
      </c>
      <c r="B587" s="3">
        <v>3535</v>
      </c>
      <c r="C587" s="2">
        <v>43106</v>
      </c>
      <c r="D587" s="1" t="s">
        <v>45</v>
      </c>
      <c r="E587" s="1" t="s">
        <v>3836</v>
      </c>
      <c r="F587" s="1" t="s">
        <v>3413</v>
      </c>
      <c r="G587" s="1" t="s">
        <v>3837</v>
      </c>
      <c r="H587" s="1" t="s">
        <v>3838</v>
      </c>
      <c r="I587" s="1" t="s">
        <v>1005</v>
      </c>
      <c r="J587" s="1" t="s">
        <v>1006</v>
      </c>
      <c r="K587">
        <v>7</v>
      </c>
      <c r="L587" s="2">
        <v>40637</v>
      </c>
      <c r="M587">
        <v>146</v>
      </c>
      <c r="N587" s="1" t="s">
        <v>1266</v>
      </c>
      <c r="O587">
        <v>0</v>
      </c>
      <c r="P587" s="1" t="s">
        <v>1036</v>
      </c>
      <c r="Q587">
        <v>2.25</v>
      </c>
      <c r="R587">
        <v>2.25</v>
      </c>
      <c r="S587">
        <v>124</v>
      </c>
      <c r="T587">
        <v>132</v>
      </c>
      <c r="U587">
        <v>109</v>
      </c>
      <c r="V587" s="1" t="s">
        <v>1340</v>
      </c>
      <c r="W587">
        <v>9</v>
      </c>
      <c r="X587" s="1" t="s">
        <v>1825</v>
      </c>
      <c r="Y587" s="1" t="s">
        <v>1381</v>
      </c>
      <c r="Z587">
        <v>0</v>
      </c>
      <c r="AA587">
        <v>5</v>
      </c>
      <c r="AB587">
        <v>0</v>
      </c>
      <c r="AC587" s="1" t="s">
        <v>3839</v>
      </c>
      <c r="AD587">
        <v>0</v>
      </c>
      <c r="AE587">
        <v>0</v>
      </c>
      <c r="AF587">
        <v>0</v>
      </c>
      <c r="AG587">
        <v>0</v>
      </c>
      <c r="AH587" s="1" t="s">
        <v>177</v>
      </c>
    </row>
    <row r="588" spans="1:34" x14ac:dyDescent="0.25">
      <c r="A588" s="1" t="s">
        <v>31</v>
      </c>
      <c r="B588" s="3">
        <v>3535</v>
      </c>
      <c r="C588" s="2">
        <v>43106</v>
      </c>
      <c r="D588" s="1" t="s">
        <v>45</v>
      </c>
      <c r="E588" s="1" t="s">
        <v>3840</v>
      </c>
      <c r="F588" s="1" t="s">
        <v>1166</v>
      </c>
      <c r="G588" s="1" t="s">
        <v>3841</v>
      </c>
      <c r="H588" s="1" t="s">
        <v>3090</v>
      </c>
      <c r="I588" s="1" t="s">
        <v>1017</v>
      </c>
      <c r="J588" s="1" t="s">
        <v>1055</v>
      </c>
      <c r="K588">
        <v>7</v>
      </c>
      <c r="L588" s="2">
        <v>40655</v>
      </c>
      <c r="M588">
        <v>149</v>
      </c>
      <c r="N588" s="1" t="s">
        <v>1007</v>
      </c>
      <c r="O588">
        <v>0</v>
      </c>
      <c r="P588" s="1" t="s">
        <v>1047</v>
      </c>
      <c r="Q588">
        <v>0.1</v>
      </c>
      <c r="R588">
        <v>2.35</v>
      </c>
      <c r="S588">
        <v>122</v>
      </c>
      <c r="T588">
        <v>129</v>
      </c>
      <c r="U588">
        <v>109</v>
      </c>
      <c r="V588" s="1" t="s">
        <v>1267</v>
      </c>
      <c r="W588">
        <v>5</v>
      </c>
      <c r="X588" s="1" t="s">
        <v>1326</v>
      </c>
      <c r="Y588" s="1" t="s">
        <v>1327</v>
      </c>
      <c r="Z588">
        <v>0</v>
      </c>
      <c r="AA588">
        <v>0</v>
      </c>
      <c r="AB588">
        <v>0</v>
      </c>
      <c r="AC588" s="1" t="s">
        <v>3842</v>
      </c>
      <c r="AD588">
        <v>0</v>
      </c>
      <c r="AE588">
        <v>0</v>
      </c>
      <c r="AF588">
        <v>0</v>
      </c>
      <c r="AG588">
        <v>0</v>
      </c>
      <c r="AH588" s="1" t="s">
        <v>177</v>
      </c>
    </row>
    <row r="589" spans="1:34" x14ac:dyDescent="0.25">
      <c r="A589" s="1" t="s">
        <v>31</v>
      </c>
      <c r="B589" s="3">
        <v>3535</v>
      </c>
      <c r="C589" s="2">
        <v>43106</v>
      </c>
      <c r="D589" s="1" t="s">
        <v>45</v>
      </c>
      <c r="E589" s="1" t="s">
        <v>3843</v>
      </c>
      <c r="F589" s="1" t="s">
        <v>1539</v>
      </c>
      <c r="G589" s="1" t="s">
        <v>3844</v>
      </c>
      <c r="H589" s="1" t="s">
        <v>2209</v>
      </c>
      <c r="I589" s="1" t="s">
        <v>1005</v>
      </c>
      <c r="J589" s="1" t="s">
        <v>1006</v>
      </c>
      <c r="K589">
        <v>7</v>
      </c>
      <c r="L589" s="2">
        <v>40622</v>
      </c>
      <c r="M589">
        <v>156</v>
      </c>
      <c r="N589" s="1" t="s">
        <v>1007</v>
      </c>
      <c r="O589">
        <v>0</v>
      </c>
      <c r="P589" s="1" t="s">
        <v>1056</v>
      </c>
      <c r="Q589">
        <v>2</v>
      </c>
      <c r="R589">
        <v>4.3499999999999996</v>
      </c>
      <c r="S589">
        <v>129</v>
      </c>
      <c r="T589">
        <v>133</v>
      </c>
      <c r="U589">
        <v>108</v>
      </c>
      <c r="V589" s="1" t="s">
        <v>1267</v>
      </c>
      <c r="W589">
        <v>5</v>
      </c>
      <c r="X589" s="1" t="s">
        <v>1556</v>
      </c>
      <c r="Y589" s="1" t="s">
        <v>1334</v>
      </c>
      <c r="Z589">
        <v>0</v>
      </c>
      <c r="AA589">
        <v>0</v>
      </c>
      <c r="AB589">
        <v>0</v>
      </c>
      <c r="AC589" s="1" t="s">
        <v>3845</v>
      </c>
      <c r="AD589">
        <v>0</v>
      </c>
      <c r="AE589">
        <v>0</v>
      </c>
      <c r="AF589">
        <v>0</v>
      </c>
      <c r="AG589">
        <v>0</v>
      </c>
      <c r="AH589" s="1" t="s">
        <v>177</v>
      </c>
    </row>
    <row r="590" spans="1:34" x14ac:dyDescent="0.25">
      <c r="A590" s="1" t="s">
        <v>31</v>
      </c>
      <c r="B590" s="3">
        <v>3535</v>
      </c>
      <c r="C590" s="2">
        <v>43106</v>
      </c>
      <c r="D590" s="1" t="s">
        <v>45</v>
      </c>
      <c r="E590" s="1" t="s">
        <v>3846</v>
      </c>
      <c r="F590" s="1" t="s">
        <v>1313</v>
      </c>
      <c r="G590" s="1" t="s">
        <v>3847</v>
      </c>
      <c r="H590" s="1" t="s">
        <v>1062</v>
      </c>
      <c r="I590" s="1" t="s">
        <v>1017</v>
      </c>
      <c r="J590" s="1" t="s">
        <v>1006</v>
      </c>
      <c r="K590">
        <v>6</v>
      </c>
      <c r="L590" s="2">
        <v>40958</v>
      </c>
      <c r="M590">
        <v>162</v>
      </c>
      <c r="N590" s="1" t="s">
        <v>177</v>
      </c>
      <c r="O590">
        <v>0</v>
      </c>
      <c r="P590" s="1" t="s">
        <v>1066</v>
      </c>
      <c r="Q590">
        <v>7</v>
      </c>
      <c r="R590">
        <v>11.35</v>
      </c>
      <c r="S590">
        <v>135</v>
      </c>
      <c r="T590">
        <v>134</v>
      </c>
      <c r="U590">
        <v>106</v>
      </c>
      <c r="V590" s="1" t="s">
        <v>1234</v>
      </c>
      <c r="W590">
        <v>3</v>
      </c>
      <c r="X590" s="1" t="s">
        <v>1380</v>
      </c>
      <c r="Y590" s="1" t="s">
        <v>1364</v>
      </c>
      <c r="Z590">
        <v>0</v>
      </c>
      <c r="AA590">
        <v>0</v>
      </c>
      <c r="AB590">
        <v>0</v>
      </c>
      <c r="AC590" s="1" t="s">
        <v>3848</v>
      </c>
      <c r="AD590">
        <v>0</v>
      </c>
      <c r="AE590">
        <v>0</v>
      </c>
      <c r="AF590">
        <v>0</v>
      </c>
      <c r="AG590">
        <v>0</v>
      </c>
      <c r="AH590" s="1" t="s">
        <v>177</v>
      </c>
    </row>
    <row r="591" spans="1:34" x14ac:dyDescent="0.25">
      <c r="A591" s="1" t="s">
        <v>31</v>
      </c>
      <c r="B591" s="3">
        <v>3535</v>
      </c>
      <c r="C591" s="2">
        <v>43106</v>
      </c>
      <c r="D591" s="1" t="s">
        <v>45</v>
      </c>
      <c r="E591" s="1" t="s">
        <v>3849</v>
      </c>
      <c r="F591" s="1" t="s">
        <v>2077</v>
      </c>
      <c r="G591" s="1" t="s">
        <v>1800</v>
      </c>
      <c r="H591" s="1" t="s">
        <v>1801</v>
      </c>
      <c r="I591" s="1" t="s">
        <v>1005</v>
      </c>
      <c r="J591" s="1" t="s">
        <v>1055</v>
      </c>
      <c r="K591">
        <v>8</v>
      </c>
      <c r="L591" s="2">
        <v>40282</v>
      </c>
      <c r="M591">
        <v>154</v>
      </c>
      <c r="N591" s="1" t="s">
        <v>1074</v>
      </c>
      <c r="O591">
        <v>0</v>
      </c>
      <c r="P591" s="1" t="s">
        <v>1148</v>
      </c>
      <c r="Q591">
        <v>14</v>
      </c>
      <c r="R591">
        <v>25.35</v>
      </c>
      <c r="S591">
        <v>130</v>
      </c>
      <c r="T591">
        <v>118</v>
      </c>
      <c r="U591">
        <v>101</v>
      </c>
      <c r="V591" s="1" t="s">
        <v>1100</v>
      </c>
      <c r="W591">
        <v>20</v>
      </c>
      <c r="X591" s="1" t="s">
        <v>1550</v>
      </c>
      <c r="Y591" s="1" t="s">
        <v>1551</v>
      </c>
      <c r="Z591">
        <v>0</v>
      </c>
      <c r="AA591">
        <v>3</v>
      </c>
      <c r="AB591">
        <v>0</v>
      </c>
      <c r="AC591" s="1" t="s">
        <v>3850</v>
      </c>
      <c r="AD591">
        <v>0</v>
      </c>
      <c r="AE591">
        <v>0</v>
      </c>
      <c r="AF591">
        <v>0</v>
      </c>
      <c r="AG591">
        <v>0</v>
      </c>
      <c r="AH591" s="1" t="s">
        <v>177</v>
      </c>
    </row>
    <row r="592" spans="1:34" x14ac:dyDescent="0.25">
      <c r="A592" s="1" t="s">
        <v>31</v>
      </c>
      <c r="B592" s="3">
        <v>3536</v>
      </c>
      <c r="C592" s="2">
        <v>43106</v>
      </c>
      <c r="D592" s="1" t="s">
        <v>32</v>
      </c>
      <c r="E592" s="1" t="s">
        <v>3851</v>
      </c>
      <c r="F592" s="1" t="s">
        <v>3852</v>
      </c>
      <c r="G592" s="1" t="s">
        <v>3853</v>
      </c>
      <c r="H592" s="1" t="s">
        <v>1866</v>
      </c>
      <c r="I592" s="1" t="s">
        <v>1005</v>
      </c>
      <c r="J592" s="1" t="s">
        <v>1008</v>
      </c>
      <c r="K592">
        <v>4</v>
      </c>
      <c r="L592" s="2">
        <v>41712</v>
      </c>
      <c r="M592">
        <v>147</v>
      </c>
      <c r="N592" s="1" t="s">
        <v>1007</v>
      </c>
      <c r="O592">
        <v>0</v>
      </c>
      <c r="P592" s="1" t="s">
        <v>1008</v>
      </c>
      <c r="Q592">
        <v>0</v>
      </c>
      <c r="R592">
        <v>0</v>
      </c>
      <c r="S592">
        <v>132</v>
      </c>
      <c r="T592">
        <v>0</v>
      </c>
      <c r="U592">
        <v>0</v>
      </c>
      <c r="V592" s="1" t="s">
        <v>1529</v>
      </c>
      <c r="W592">
        <v>4.5</v>
      </c>
      <c r="X592" s="1" t="s">
        <v>2399</v>
      </c>
      <c r="Y592" s="1" t="s">
        <v>1668</v>
      </c>
      <c r="Z592">
        <v>0</v>
      </c>
      <c r="AA592">
        <v>0</v>
      </c>
      <c r="AB592">
        <v>0</v>
      </c>
      <c r="AC592" s="1" t="s">
        <v>3854</v>
      </c>
      <c r="AD592">
        <v>0</v>
      </c>
      <c r="AE592">
        <v>0</v>
      </c>
      <c r="AF592">
        <v>0</v>
      </c>
      <c r="AG592">
        <v>0</v>
      </c>
      <c r="AH592" s="1" t="s">
        <v>177</v>
      </c>
    </row>
    <row r="593" spans="1:34" x14ac:dyDescent="0.25">
      <c r="A593" s="1" t="s">
        <v>31</v>
      </c>
      <c r="B593" s="3">
        <v>3536</v>
      </c>
      <c r="C593" s="2">
        <v>43106</v>
      </c>
      <c r="D593" s="1" t="s">
        <v>32</v>
      </c>
      <c r="E593" s="1" t="s">
        <v>3855</v>
      </c>
      <c r="F593" s="1" t="s">
        <v>1426</v>
      </c>
      <c r="G593" s="1" t="s">
        <v>3856</v>
      </c>
      <c r="H593" s="1" t="s">
        <v>3857</v>
      </c>
      <c r="I593" s="1" t="s">
        <v>1005</v>
      </c>
      <c r="J593" s="1" t="s">
        <v>1006</v>
      </c>
      <c r="K593">
        <v>4</v>
      </c>
      <c r="L593" s="2">
        <v>41679</v>
      </c>
      <c r="M593">
        <v>154</v>
      </c>
      <c r="N593" s="1" t="s">
        <v>177</v>
      </c>
      <c r="O593">
        <v>0</v>
      </c>
      <c r="P593" s="1" t="s">
        <v>1027</v>
      </c>
      <c r="Q593">
        <v>0</v>
      </c>
      <c r="R593">
        <v>0</v>
      </c>
      <c r="S593">
        <v>143</v>
      </c>
      <c r="T593">
        <v>138</v>
      </c>
      <c r="U593">
        <v>115</v>
      </c>
      <c r="V593" s="1" t="s">
        <v>3858</v>
      </c>
      <c r="W593">
        <v>0.73</v>
      </c>
      <c r="X593" s="1" t="s">
        <v>1371</v>
      </c>
      <c r="Y593" s="1" t="s">
        <v>1358</v>
      </c>
      <c r="Z593">
        <v>0</v>
      </c>
      <c r="AA593">
        <v>0</v>
      </c>
      <c r="AB593">
        <v>0</v>
      </c>
      <c r="AC593" s="1" t="s">
        <v>3859</v>
      </c>
      <c r="AD593">
        <v>0</v>
      </c>
      <c r="AE593">
        <v>0</v>
      </c>
      <c r="AF593">
        <v>0</v>
      </c>
      <c r="AG593">
        <v>0</v>
      </c>
      <c r="AH593" s="1" t="s">
        <v>177</v>
      </c>
    </row>
    <row r="594" spans="1:34" x14ac:dyDescent="0.25">
      <c r="A594" s="1" t="s">
        <v>31</v>
      </c>
      <c r="B594" s="3">
        <v>3536</v>
      </c>
      <c r="C594" s="2">
        <v>43106</v>
      </c>
      <c r="D594" s="1" t="s">
        <v>32</v>
      </c>
      <c r="E594" s="1" t="s">
        <v>3860</v>
      </c>
      <c r="F594" s="1" t="s">
        <v>3861</v>
      </c>
      <c r="G594" s="1" t="s">
        <v>3862</v>
      </c>
      <c r="H594" s="1" t="s">
        <v>3464</v>
      </c>
      <c r="I594" s="1" t="s">
        <v>1005</v>
      </c>
      <c r="J594" s="1" t="s">
        <v>1006</v>
      </c>
      <c r="K594">
        <v>4</v>
      </c>
      <c r="L594" s="2">
        <v>41755</v>
      </c>
      <c r="M594">
        <v>154</v>
      </c>
      <c r="N594" s="1" t="s">
        <v>177</v>
      </c>
      <c r="O594">
        <v>0</v>
      </c>
      <c r="P594" s="1" t="s">
        <v>1036</v>
      </c>
      <c r="Q594">
        <v>1.5</v>
      </c>
      <c r="R594">
        <v>1.5</v>
      </c>
      <c r="S594">
        <v>137</v>
      </c>
      <c r="T594">
        <v>135</v>
      </c>
      <c r="U594">
        <v>114</v>
      </c>
      <c r="V594" s="1" t="s">
        <v>1234</v>
      </c>
      <c r="W594">
        <v>3</v>
      </c>
      <c r="X594" s="1" t="s">
        <v>3863</v>
      </c>
      <c r="Y594" s="1" t="s">
        <v>1726</v>
      </c>
      <c r="Z594">
        <v>0</v>
      </c>
      <c r="AA594">
        <v>0</v>
      </c>
      <c r="AB594">
        <v>0</v>
      </c>
      <c r="AC594" s="1" t="s">
        <v>3864</v>
      </c>
      <c r="AD594">
        <v>0</v>
      </c>
      <c r="AE594">
        <v>0</v>
      </c>
      <c r="AF594">
        <v>0</v>
      </c>
      <c r="AG594">
        <v>0</v>
      </c>
      <c r="AH594" s="1" t="s">
        <v>177</v>
      </c>
    </row>
    <row r="595" spans="1:34" x14ac:dyDescent="0.25">
      <c r="A595" s="1" t="s">
        <v>31</v>
      </c>
      <c r="B595" s="3">
        <v>3536</v>
      </c>
      <c r="C595" s="2">
        <v>43106</v>
      </c>
      <c r="D595" s="1" t="s">
        <v>32</v>
      </c>
      <c r="E595" s="1" t="s">
        <v>3865</v>
      </c>
      <c r="F595" s="1" t="s">
        <v>3866</v>
      </c>
      <c r="G595" s="1" t="s">
        <v>3867</v>
      </c>
      <c r="H595" s="1" t="s">
        <v>3142</v>
      </c>
      <c r="I595" s="1" t="s">
        <v>1045</v>
      </c>
      <c r="J595" s="1" t="s">
        <v>1006</v>
      </c>
      <c r="K595">
        <v>4</v>
      </c>
      <c r="L595" s="2">
        <v>41747</v>
      </c>
      <c r="M595">
        <v>154</v>
      </c>
      <c r="N595" s="1" t="s">
        <v>177</v>
      </c>
      <c r="O595">
        <v>0</v>
      </c>
      <c r="P595" s="1" t="s">
        <v>1047</v>
      </c>
      <c r="Q595">
        <v>11</v>
      </c>
      <c r="R595">
        <v>12.5</v>
      </c>
      <c r="S595">
        <v>0</v>
      </c>
      <c r="T595">
        <v>124</v>
      </c>
      <c r="U595">
        <v>108</v>
      </c>
      <c r="V595" s="1" t="s">
        <v>1075</v>
      </c>
      <c r="W595">
        <v>10</v>
      </c>
      <c r="X595" s="1" t="s">
        <v>1518</v>
      </c>
      <c r="Y595" s="1" t="s">
        <v>1519</v>
      </c>
      <c r="Z595">
        <v>0</v>
      </c>
      <c r="AA595">
        <v>0</v>
      </c>
      <c r="AB595">
        <v>0</v>
      </c>
      <c r="AC595" s="1" t="s">
        <v>3868</v>
      </c>
      <c r="AD595">
        <v>0</v>
      </c>
      <c r="AE595">
        <v>0</v>
      </c>
      <c r="AF595">
        <v>0</v>
      </c>
      <c r="AG595">
        <v>0</v>
      </c>
      <c r="AH595" s="1" t="s">
        <v>177</v>
      </c>
    </row>
    <row r="596" spans="1:34" x14ac:dyDescent="0.25">
      <c r="A596" s="1" t="s">
        <v>31</v>
      </c>
      <c r="B596" s="3">
        <v>3536</v>
      </c>
      <c r="C596" s="2">
        <v>43106</v>
      </c>
      <c r="D596" s="1" t="s">
        <v>32</v>
      </c>
      <c r="E596" s="1" t="s">
        <v>3869</v>
      </c>
      <c r="F596" s="1" t="s">
        <v>3870</v>
      </c>
      <c r="G596" s="1" t="s">
        <v>3871</v>
      </c>
      <c r="H596" s="1" t="s">
        <v>3872</v>
      </c>
      <c r="I596" s="1" t="s">
        <v>1005</v>
      </c>
      <c r="J596" s="1" t="s">
        <v>1006</v>
      </c>
      <c r="K596">
        <v>4</v>
      </c>
      <c r="L596" s="2">
        <v>41736</v>
      </c>
      <c r="M596">
        <v>154</v>
      </c>
      <c r="N596" s="1" t="s">
        <v>177</v>
      </c>
      <c r="O596">
        <v>0</v>
      </c>
      <c r="P596" s="1" t="s">
        <v>1056</v>
      </c>
      <c r="Q596">
        <v>73</v>
      </c>
      <c r="R596">
        <v>85.5</v>
      </c>
      <c r="S596">
        <v>110</v>
      </c>
      <c r="T596">
        <v>50</v>
      </c>
      <c r="U596">
        <v>72</v>
      </c>
      <c r="V596" s="1" t="s">
        <v>1349</v>
      </c>
      <c r="W596">
        <v>100</v>
      </c>
      <c r="X596" s="1" t="s">
        <v>1980</v>
      </c>
      <c r="Y596" s="1" t="s">
        <v>1465</v>
      </c>
      <c r="Z596">
        <v>0</v>
      </c>
      <c r="AA596">
        <v>0</v>
      </c>
      <c r="AB596">
        <v>0</v>
      </c>
      <c r="AC596" s="1" t="s">
        <v>3873</v>
      </c>
      <c r="AD596">
        <v>0</v>
      </c>
      <c r="AE596">
        <v>0</v>
      </c>
      <c r="AF596">
        <v>0</v>
      </c>
      <c r="AG596">
        <v>0</v>
      </c>
      <c r="AH596" s="1" t="s">
        <v>177</v>
      </c>
    </row>
    <row r="597" spans="1:34" x14ac:dyDescent="0.25">
      <c r="A597" s="1" t="s">
        <v>31</v>
      </c>
      <c r="B597" s="3">
        <v>3537</v>
      </c>
      <c r="C597" s="2">
        <v>43106</v>
      </c>
      <c r="D597" s="1" t="s">
        <v>45</v>
      </c>
      <c r="E597" s="1" t="s">
        <v>3874</v>
      </c>
      <c r="F597" s="1" t="s">
        <v>1277</v>
      </c>
      <c r="G597" s="1" t="s">
        <v>3875</v>
      </c>
      <c r="H597" s="1" t="s">
        <v>1105</v>
      </c>
      <c r="I597" s="1" t="s">
        <v>1005</v>
      </c>
      <c r="J597" s="1" t="s">
        <v>1006</v>
      </c>
      <c r="K597">
        <v>8</v>
      </c>
      <c r="L597" s="2">
        <v>40337</v>
      </c>
      <c r="M597">
        <v>164</v>
      </c>
      <c r="N597" s="1" t="s">
        <v>177</v>
      </c>
      <c r="O597">
        <v>4</v>
      </c>
      <c r="P597" s="1" t="s">
        <v>1018</v>
      </c>
      <c r="Q597">
        <v>0</v>
      </c>
      <c r="R597">
        <v>0</v>
      </c>
      <c r="S597">
        <v>149</v>
      </c>
      <c r="T597">
        <v>0</v>
      </c>
      <c r="U597">
        <v>0</v>
      </c>
      <c r="V597" s="1" t="s">
        <v>1291</v>
      </c>
      <c r="W597">
        <v>11</v>
      </c>
      <c r="X597" s="1" t="s">
        <v>1371</v>
      </c>
      <c r="Y597" s="1" t="s">
        <v>1459</v>
      </c>
      <c r="Z597">
        <v>0</v>
      </c>
      <c r="AA597">
        <v>0</v>
      </c>
      <c r="AB597">
        <v>0</v>
      </c>
      <c r="AC597" s="1" t="s">
        <v>3876</v>
      </c>
      <c r="AD597">
        <v>0</v>
      </c>
      <c r="AE597">
        <v>0</v>
      </c>
      <c r="AF597">
        <v>0</v>
      </c>
      <c r="AG597">
        <v>0</v>
      </c>
      <c r="AH597" s="1" t="s">
        <v>177</v>
      </c>
    </row>
    <row r="598" spans="1:34" x14ac:dyDescent="0.25">
      <c r="A598" s="1" t="s">
        <v>31</v>
      </c>
      <c r="B598" s="3">
        <v>3537</v>
      </c>
      <c r="C598" s="2">
        <v>43106</v>
      </c>
      <c r="D598" s="1" t="s">
        <v>45</v>
      </c>
      <c r="E598" s="1" t="s">
        <v>3877</v>
      </c>
      <c r="F598" s="1" t="s">
        <v>2354</v>
      </c>
      <c r="G598" s="1" t="s">
        <v>1772</v>
      </c>
      <c r="H598" s="1" t="s">
        <v>1764</v>
      </c>
      <c r="I598" s="1" t="s">
        <v>1005</v>
      </c>
      <c r="J598" s="1" t="s">
        <v>1006</v>
      </c>
      <c r="K598">
        <v>8</v>
      </c>
      <c r="L598" s="2">
        <v>40303</v>
      </c>
      <c r="M598">
        <v>140</v>
      </c>
      <c r="N598" s="1" t="s">
        <v>2306</v>
      </c>
      <c r="O598">
        <v>0</v>
      </c>
      <c r="P598" s="1" t="s">
        <v>1272</v>
      </c>
      <c r="Q598">
        <v>0</v>
      </c>
      <c r="R598">
        <v>0</v>
      </c>
      <c r="S598">
        <v>130</v>
      </c>
      <c r="T598">
        <v>0</v>
      </c>
      <c r="U598">
        <v>0</v>
      </c>
      <c r="V598" s="1" t="s">
        <v>1100</v>
      </c>
      <c r="W598">
        <v>20</v>
      </c>
      <c r="X598" s="1" t="s">
        <v>1804</v>
      </c>
      <c r="Y598" s="1" t="s">
        <v>1441</v>
      </c>
      <c r="Z598">
        <v>0</v>
      </c>
      <c r="AA598">
        <v>5</v>
      </c>
      <c r="AB598">
        <v>0</v>
      </c>
      <c r="AC598" s="1" t="s">
        <v>3878</v>
      </c>
      <c r="AD598">
        <v>0</v>
      </c>
      <c r="AE598">
        <v>0</v>
      </c>
      <c r="AF598">
        <v>0</v>
      </c>
      <c r="AG598">
        <v>0</v>
      </c>
      <c r="AH598" s="1" t="s">
        <v>177</v>
      </c>
    </row>
    <row r="599" spans="1:34" x14ac:dyDescent="0.25">
      <c r="A599" s="1" t="s">
        <v>31</v>
      </c>
      <c r="B599" s="3">
        <v>3537</v>
      </c>
      <c r="C599" s="2">
        <v>43106</v>
      </c>
      <c r="D599" s="1" t="s">
        <v>45</v>
      </c>
      <c r="E599" s="1" t="s">
        <v>3879</v>
      </c>
      <c r="F599" s="1" t="s">
        <v>1539</v>
      </c>
      <c r="G599" s="1" t="s">
        <v>3880</v>
      </c>
      <c r="H599" s="1" t="s">
        <v>3127</v>
      </c>
      <c r="I599" s="1" t="s">
        <v>1005</v>
      </c>
      <c r="J599" s="1" t="s">
        <v>1006</v>
      </c>
      <c r="K599">
        <v>11</v>
      </c>
      <c r="L599" s="2">
        <v>39162</v>
      </c>
      <c r="M599">
        <v>149</v>
      </c>
      <c r="N599" s="1" t="s">
        <v>1065</v>
      </c>
      <c r="O599">
        <v>0</v>
      </c>
      <c r="P599" s="1" t="s">
        <v>1272</v>
      </c>
      <c r="Q599">
        <v>0</v>
      </c>
      <c r="R599">
        <v>0</v>
      </c>
      <c r="S599">
        <v>134</v>
      </c>
      <c r="T599">
        <v>0</v>
      </c>
      <c r="U599">
        <v>0</v>
      </c>
      <c r="V599" s="1" t="s">
        <v>1149</v>
      </c>
      <c r="W599">
        <v>14</v>
      </c>
      <c r="X599" s="1" t="s">
        <v>1941</v>
      </c>
      <c r="Y599" s="1" t="s">
        <v>1896</v>
      </c>
      <c r="Z599">
        <v>0</v>
      </c>
      <c r="AA599">
        <v>0</v>
      </c>
      <c r="AB599">
        <v>0</v>
      </c>
      <c r="AC599" s="1" t="s">
        <v>3881</v>
      </c>
      <c r="AD599">
        <v>0</v>
      </c>
      <c r="AE599">
        <v>0</v>
      </c>
      <c r="AF599">
        <v>0</v>
      </c>
      <c r="AG599">
        <v>0</v>
      </c>
      <c r="AH599" s="1" t="s">
        <v>177</v>
      </c>
    </row>
    <row r="600" spans="1:34" x14ac:dyDescent="0.25">
      <c r="A600" s="1" t="s">
        <v>31</v>
      </c>
      <c r="B600" s="3">
        <v>3537</v>
      </c>
      <c r="C600" s="2">
        <v>43106</v>
      </c>
      <c r="D600" s="1" t="s">
        <v>45</v>
      </c>
      <c r="E600" s="1" t="s">
        <v>3882</v>
      </c>
      <c r="F600" s="1" t="s">
        <v>3326</v>
      </c>
      <c r="G600" s="1" t="s">
        <v>3883</v>
      </c>
      <c r="H600" s="1" t="s">
        <v>1555</v>
      </c>
      <c r="I600" s="1" t="s">
        <v>1005</v>
      </c>
      <c r="J600" s="1" t="s">
        <v>1006</v>
      </c>
      <c r="K600">
        <v>9</v>
      </c>
      <c r="L600" s="2">
        <v>39931</v>
      </c>
      <c r="M600">
        <v>153</v>
      </c>
      <c r="N600" s="1" t="s">
        <v>1046</v>
      </c>
      <c r="O600">
        <v>0</v>
      </c>
      <c r="P600" s="1" t="s">
        <v>1018</v>
      </c>
      <c r="Q600">
        <v>0</v>
      </c>
      <c r="R600">
        <v>0</v>
      </c>
      <c r="S600">
        <v>138</v>
      </c>
      <c r="T600">
        <v>0</v>
      </c>
      <c r="U600">
        <v>0</v>
      </c>
      <c r="V600" s="1" t="s">
        <v>1135</v>
      </c>
      <c r="W600">
        <v>12</v>
      </c>
      <c r="X600" s="1" t="s">
        <v>3884</v>
      </c>
      <c r="Y600" s="1" t="s">
        <v>1650</v>
      </c>
      <c r="Z600">
        <v>0</v>
      </c>
      <c r="AA600">
        <v>0</v>
      </c>
      <c r="AB600">
        <v>0</v>
      </c>
      <c r="AC600" s="1" t="s">
        <v>3885</v>
      </c>
      <c r="AD600">
        <v>0</v>
      </c>
      <c r="AE600">
        <v>0</v>
      </c>
      <c r="AF600">
        <v>0</v>
      </c>
      <c r="AG600">
        <v>0</v>
      </c>
      <c r="AH600" s="1" t="s">
        <v>177</v>
      </c>
    </row>
    <row r="601" spans="1:34" x14ac:dyDescent="0.25">
      <c r="A601" s="1" t="s">
        <v>31</v>
      </c>
      <c r="B601" s="3">
        <v>3537</v>
      </c>
      <c r="C601" s="2">
        <v>43106</v>
      </c>
      <c r="D601" s="1" t="s">
        <v>45</v>
      </c>
      <c r="E601" s="1" t="s">
        <v>3886</v>
      </c>
      <c r="F601" s="1" t="s">
        <v>3326</v>
      </c>
      <c r="G601" s="1" t="s">
        <v>3887</v>
      </c>
      <c r="H601" s="1" t="s">
        <v>1417</v>
      </c>
      <c r="I601" s="1" t="s">
        <v>1005</v>
      </c>
      <c r="J601" s="1" t="s">
        <v>1006</v>
      </c>
      <c r="K601">
        <v>9</v>
      </c>
      <c r="L601" s="2">
        <v>39947</v>
      </c>
      <c r="M601">
        <v>152</v>
      </c>
      <c r="N601" s="1" t="s">
        <v>177</v>
      </c>
      <c r="O601">
        <v>0</v>
      </c>
      <c r="P601" s="1" t="s">
        <v>1018</v>
      </c>
      <c r="Q601">
        <v>0</v>
      </c>
      <c r="R601">
        <v>0</v>
      </c>
      <c r="S601">
        <v>137</v>
      </c>
      <c r="T601">
        <v>0</v>
      </c>
      <c r="U601">
        <v>0</v>
      </c>
      <c r="V601" s="1" t="s">
        <v>1100</v>
      </c>
      <c r="W601">
        <v>20</v>
      </c>
      <c r="X601" s="1" t="s">
        <v>1315</v>
      </c>
      <c r="Y601" s="1" t="s">
        <v>1358</v>
      </c>
      <c r="Z601">
        <v>0</v>
      </c>
      <c r="AA601">
        <v>0</v>
      </c>
      <c r="AB601">
        <v>0</v>
      </c>
      <c r="AC601" s="1" t="s">
        <v>3888</v>
      </c>
      <c r="AD601">
        <v>0</v>
      </c>
      <c r="AE601">
        <v>0</v>
      </c>
      <c r="AF601">
        <v>0</v>
      </c>
      <c r="AG601">
        <v>0</v>
      </c>
      <c r="AH601" s="1" t="s">
        <v>177</v>
      </c>
    </row>
    <row r="602" spans="1:34" x14ac:dyDescent="0.25">
      <c r="A602" s="1" t="s">
        <v>31</v>
      </c>
      <c r="B602" s="3">
        <v>3537</v>
      </c>
      <c r="C602" s="2">
        <v>43106</v>
      </c>
      <c r="D602" s="1" t="s">
        <v>45</v>
      </c>
      <c r="E602" s="1" t="s">
        <v>3889</v>
      </c>
      <c r="F602" s="1" t="s">
        <v>1983</v>
      </c>
      <c r="G602" s="1" t="s">
        <v>3890</v>
      </c>
      <c r="H602" s="1" t="s">
        <v>1690</v>
      </c>
      <c r="I602" s="1" t="s">
        <v>1005</v>
      </c>
      <c r="J602" s="1" t="s">
        <v>1006</v>
      </c>
      <c r="K602">
        <v>9</v>
      </c>
      <c r="L602" s="2">
        <v>39902</v>
      </c>
      <c r="M602">
        <v>166</v>
      </c>
      <c r="N602" s="1" t="s">
        <v>1191</v>
      </c>
      <c r="O602">
        <v>0</v>
      </c>
      <c r="P602" s="1" t="s">
        <v>1272</v>
      </c>
      <c r="Q602">
        <v>0</v>
      </c>
      <c r="R602">
        <v>0</v>
      </c>
      <c r="S602">
        <v>151</v>
      </c>
      <c r="T602">
        <v>0</v>
      </c>
      <c r="U602">
        <v>0</v>
      </c>
      <c r="V602" s="1" t="s">
        <v>2827</v>
      </c>
      <c r="W602">
        <v>22</v>
      </c>
      <c r="X602" s="1" t="s">
        <v>1363</v>
      </c>
      <c r="Y602" s="1" t="s">
        <v>1364</v>
      </c>
      <c r="Z602">
        <v>0</v>
      </c>
      <c r="AA602">
        <v>0</v>
      </c>
      <c r="AB602">
        <v>0</v>
      </c>
      <c r="AC602" s="1" t="s">
        <v>3891</v>
      </c>
      <c r="AD602">
        <v>0</v>
      </c>
      <c r="AE602">
        <v>0</v>
      </c>
      <c r="AF602">
        <v>0</v>
      </c>
      <c r="AG602">
        <v>0</v>
      </c>
      <c r="AH602" s="1" t="s">
        <v>177</v>
      </c>
    </row>
    <row r="603" spans="1:34" x14ac:dyDescent="0.25">
      <c r="A603" s="1" t="s">
        <v>31</v>
      </c>
      <c r="B603" s="3">
        <v>3537</v>
      </c>
      <c r="C603" s="2">
        <v>43106</v>
      </c>
      <c r="D603" s="1" t="s">
        <v>45</v>
      </c>
      <c r="E603" s="1" t="s">
        <v>3892</v>
      </c>
      <c r="F603" s="1" t="s">
        <v>3032</v>
      </c>
      <c r="G603" s="1" t="s">
        <v>3893</v>
      </c>
      <c r="H603" s="1" t="s">
        <v>1105</v>
      </c>
      <c r="I603" s="1" t="s">
        <v>1005</v>
      </c>
      <c r="J603" s="1" t="s">
        <v>1006</v>
      </c>
      <c r="K603">
        <v>10</v>
      </c>
      <c r="L603" s="2">
        <v>39554</v>
      </c>
      <c r="M603">
        <v>153</v>
      </c>
      <c r="N603" s="1" t="s">
        <v>177</v>
      </c>
      <c r="O603">
        <v>0</v>
      </c>
      <c r="P603" s="1" t="s">
        <v>1018</v>
      </c>
      <c r="Q603">
        <v>0</v>
      </c>
      <c r="R603">
        <v>0</v>
      </c>
      <c r="S603">
        <v>138</v>
      </c>
      <c r="T603">
        <v>0</v>
      </c>
      <c r="U603">
        <v>0</v>
      </c>
      <c r="V603" s="1" t="s">
        <v>1135</v>
      </c>
      <c r="W603">
        <v>12</v>
      </c>
      <c r="X603" s="1" t="s">
        <v>3792</v>
      </c>
      <c r="Y603" s="1" t="s">
        <v>1668</v>
      </c>
      <c r="Z603">
        <v>0</v>
      </c>
      <c r="AA603">
        <v>0</v>
      </c>
      <c r="AB603">
        <v>0</v>
      </c>
      <c r="AC603" s="1" t="s">
        <v>3894</v>
      </c>
      <c r="AD603">
        <v>0</v>
      </c>
      <c r="AE603">
        <v>0</v>
      </c>
      <c r="AF603">
        <v>0</v>
      </c>
      <c r="AG603">
        <v>0</v>
      </c>
      <c r="AH603" s="1" t="s">
        <v>177</v>
      </c>
    </row>
    <row r="604" spans="1:34" x14ac:dyDescent="0.25">
      <c r="A604" s="1" t="s">
        <v>31</v>
      </c>
      <c r="B604" s="3">
        <v>3537</v>
      </c>
      <c r="C604" s="2">
        <v>43106</v>
      </c>
      <c r="D604" s="1" t="s">
        <v>45</v>
      </c>
      <c r="E604" s="1" t="s">
        <v>3895</v>
      </c>
      <c r="F604" s="1" t="s">
        <v>1033</v>
      </c>
      <c r="G604" s="1" t="s">
        <v>2379</v>
      </c>
      <c r="H604" s="1" t="s">
        <v>2380</v>
      </c>
      <c r="I604" s="1" t="s">
        <v>1005</v>
      </c>
      <c r="J604" s="1" t="s">
        <v>1006</v>
      </c>
      <c r="K604">
        <v>9</v>
      </c>
      <c r="L604" s="2">
        <v>39939</v>
      </c>
      <c r="M604">
        <v>157</v>
      </c>
      <c r="N604" s="1" t="s">
        <v>1007</v>
      </c>
      <c r="O604">
        <v>4</v>
      </c>
      <c r="P604" s="1" t="s">
        <v>1008</v>
      </c>
      <c r="Q604">
        <v>0</v>
      </c>
      <c r="R604">
        <v>0</v>
      </c>
      <c r="S604">
        <v>142</v>
      </c>
      <c r="T604">
        <v>0</v>
      </c>
      <c r="U604">
        <v>0</v>
      </c>
      <c r="V604" s="1" t="s">
        <v>1075</v>
      </c>
      <c r="W604">
        <v>10</v>
      </c>
      <c r="X604" s="1" t="s">
        <v>1469</v>
      </c>
      <c r="Y604" s="1" t="s">
        <v>2103</v>
      </c>
      <c r="Z604">
        <v>0</v>
      </c>
      <c r="AA604">
        <v>0</v>
      </c>
      <c r="AB604">
        <v>0</v>
      </c>
      <c r="AC604" s="1" t="s">
        <v>3896</v>
      </c>
      <c r="AD604">
        <v>0</v>
      </c>
      <c r="AE604">
        <v>0</v>
      </c>
      <c r="AF604">
        <v>0</v>
      </c>
      <c r="AG604">
        <v>0</v>
      </c>
      <c r="AH604" s="1" t="s">
        <v>177</v>
      </c>
    </row>
    <row r="605" spans="1:34" x14ac:dyDescent="0.25">
      <c r="A605" s="1" t="s">
        <v>31</v>
      </c>
      <c r="B605" s="3">
        <v>3537</v>
      </c>
      <c r="C605" s="2">
        <v>43106</v>
      </c>
      <c r="D605" s="1" t="s">
        <v>45</v>
      </c>
      <c r="E605" s="1" t="s">
        <v>3897</v>
      </c>
      <c r="F605" s="1" t="s">
        <v>1014</v>
      </c>
      <c r="G605" s="1" t="s">
        <v>1325</v>
      </c>
      <c r="H605" s="1" t="s">
        <v>1297</v>
      </c>
      <c r="I605" s="1" t="s">
        <v>1005</v>
      </c>
      <c r="J605" s="1" t="s">
        <v>1006</v>
      </c>
      <c r="K605">
        <v>10</v>
      </c>
      <c r="L605" s="2">
        <v>39485</v>
      </c>
      <c r="M605">
        <v>163</v>
      </c>
      <c r="N605" s="1" t="s">
        <v>177</v>
      </c>
      <c r="O605">
        <v>0</v>
      </c>
      <c r="P605" s="1" t="s">
        <v>1018</v>
      </c>
      <c r="Q605">
        <v>0</v>
      </c>
      <c r="R605">
        <v>0</v>
      </c>
      <c r="S605">
        <v>148</v>
      </c>
      <c r="T605">
        <v>0</v>
      </c>
      <c r="U605">
        <v>0</v>
      </c>
      <c r="V605" s="1" t="s">
        <v>1291</v>
      </c>
      <c r="W605">
        <v>11</v>
      </c>
      <c r="X605" s="1" t="s">
        <v>1326</v>
      </c>
      <c r="Y605" s="1" t="s">
        <v>1327</v>
      </c>
      <c r="Z605">
        <v>0</v>
      </c>
      <c r="AA605">
        <v>0</v>
      </c>
      <c r="AB605">
        <v>0</v>
      </c>
      <c r="AC605" s="1" t="s">
        <v>3898</v>
      </c>
      <c r="AD605">
        <v>0</v>
      </c>
      <c r="AE605">
        <v>0</v>
      </c>
      <c r="AF605">
        <v>0</v>
      </c>
      <c r="AG605">
        <v>0</v>
      </c>
      <c r="AH605" s="1" t="s">
        <v>177</v>
      </c>
    </row>
    <row r="606" spans="1:34" x14ac:dyDescent="0.25">
      <c r="A606" s="1" t="s">
        <v>31</v>
      </c>
      <c r="B606" s="3">
        <v>3537</v>
      </c>
      <c r="C606" s="2">
        <v>43106</v>
      </c>
      <c r="D606" s="1" t="s">
        <v>45</v>
      </c>
      <c r="E606" s="1" t="s">
        <v>3899</v>
      </c>
      <c r="F606" s="1" t="s">
        <v>1420</v>
      </c>
      <c r="G606" s="1" t="s">
        <v>3900</v>
      </c>
      <c r="H606" s="1" t="s">
        <v>1940</v>
      </c>
      <c r="I606" s="1" t="s">
        <v>1005</v>
      </c>
      <c r="J606" s="1" t="s">
        <v>1006</v>
      </c>
      <c r="K606">
        <v>11</v>
      </c>
      <c r="L606" s="2">
        <v>39236</v>
      </c>
      <c r="M606">
        <v>152</v>
      </c>
      <c r="N606" s="1" t="s">
        <v>177</v>
      </c>
      <c r="O606">
        <v>0</v>
      </c>
      <c r="P606" s="1" t="s">
        <v>1018</v>
      </c>
      <c r="Q606">
        <v>0</v>
      </c>
      <c r="R606">
        <v>0</v>
      </c>
      <c r="S606">
        <v>137</v>
      </c>
      <c r="T606">
        <v>0</v>
      </c>
      <c r="U606">
        <v>0</v>
      </c>
      <c r="V606" s="1" t="s">
        <v>1303</v>
      </c>
      <c r="W606">
        <v>25</v>
      </c>
      <c r="X606" s="1" t="s">
        <v>3217</v>
      </c>
      <c r="Y606" s="1" t="s">
        <v>1334</v>
      </c>
      <c r="Z606">
        <v>0</v>
      </c>
      <c r="AA606">
        <v>0</v>
      </c>
      <c r="AB606">
        <v>0</v>
      </c>
      <c r="AC606" s="1" t="s">
        <v>3901</v>
      </c>
      <c r="AD606">
        <v>0</v>
      </c>
      <c r="AE606">
        <v>0</v>
      </c>
      <c r="AF606">
        <v>0</v>
      </c>
      <c r="AG606">
        <v>0</v>
      </c>
      <c r="AH606" s="1" t="s">
        <v>177</v>
      </c>
    </row>
    <row r="607" spans="1:34" x14ac:dyDescent="0.25">
      <c r="A607" s="1" t="s">
        <v>31</v>
      </c>
      <c r="B607" s="3">
        <v>3537</v>
      </c>
      <c r="C607" s="2">
        <v>43106</v>
      </c>
      <c r="D607" s="1" t="s">
        <v>45</v>
      </c>
      <c r="E607" s="1" t="s">
        <v>3902</v>
      </c>
      <c r="F607" s="1" t="s">
        <v>1271</v>
      </c>
      <c r="G607" s="1" t="s">
        <v>3903</v>
      </c>
      <c r="H607" s="1" t="s">
        <v>2052</v>
      </c>
      <c r="I607" s="1" t="s">
        <v>1005</v>
      </c>
      <c r="J607" s="1" t="s">
        <v>1006</v>
      </c>
      <c r="K607">
        <v>10</v>
      </c>
      <c r="L607" s="2">
        <v>39561</v>
      </c>
      <c r="M607">
        <v>159</v>
      </c>
      <c r="N607" s="1" t="s">
        <v>177</v>
      </c>
      <c r="O607">
        <v>0</v>
      </c>
      <c r="P607" s="1" t="s">
        <v>1018</v>
      </c>
      <c r="Q607">
        <v>0</v>
      </c>
      <c r="R607">
        <v>0</v>
      </c>
      <c r="S607">
        <v>144</v>
      </c>
      <c r="T607">
        <v>0</v>
      </c>
      <c r="U607">
        <v>0</v>
      </c>
      <c r="V607" s="1" t="s">
        <v>1340</v>
      </c>
      <c r="W607">
        <v>9</v>
      </c>
      <c r="X607" s="1" t="s">
        <v>1389</v>
      </c>
      <c r="Y607" s="1" t="s">
        <v>1726</v>
      </c>
      <c r="Z607">
        <v>0</v>
      </c>
      <c r="AA607">
        <v>0</v>
      </c>
      <c r="AB607">
        <v>0</v>
      </c>
      <c r="AC607" s="1" t="s">
        <v>3904</v>
      </c>
      <c r="AD607">
        <v>0</v>
      </c>
      <c r="AE607">
        <v>0</v>
      </c>
      <c r="AF607">
        <v>0</v>
      </c>
      <c r="AG607">
        <v>0</v>
      </c>
      <c r="AH607" s="1" t="s">
        <v>177</v>
      </c>
    </row>
    <row r="608" spans="1:34" x14ac:dyDescent="0.25">
      <c r="A608" s="1" t="s">
        <v>31</v>
      </c>
      <c r="B608" s="3">
        <v>3537</v>
      </c>
      <c r="C608" s="2">
        <v>43106</v>
      </c>
      <c r="D608" s="1" t="s">
        <v>45</v>
      </c>
      <c r="E608" s="1" t="s">
        <v>3905</v>
      </c>
      <c r="F608" s="1" t="s">
        <v>1166</v>
      </c>
      <c r="G608" s="1" t="s">
        <v>3906</v>
      </c>
      <c r="H608" s="1" t="s">
        <v>3186</v>
      </c>
      <c r="I608" s="1" t="s">
        <v>1005</v>
      </c>
      <c r="J608" s="1" t="s">
        <v>1006</v>
      </c>
      <c r="K608">
        <v>11</v>
      </c>
      <c r="L608" s="2">
        <v>39200</v>
      </c>
      <c r="M608">
        <v>140</v>
      </c>
      <c r="N608" s="1" t="s">
        <v>1046</v>
      </c>
      <c r="O608">
        <v>4</v>
      </c>
      <c r="P608" s="1" t="s">
        <v>1008</v>
      </c>
      <c r="Q608">
        <v>0</v>
      </c>
      <c r="R608">
        <v>0</v>
      </c>
      <c r="S608">
        <v>128</v>
      </c>
      <c r="T608">
        <v>0</v>
      </c>
      <c r="U608">
        <v>0</v>
      </c>
      <c r="V608" s="1" t="s">
        <v>1075</v>
      </c>
      <c r="W608">
        <v>10</v>
      </c>
      <c r="X608" s="1" t="s">
        <v>1464</v>
      </c>
      <c r="Y608" s="1" t="s">
        <v>1692</v>
      </c>
      <c r="Z608">
        <v>0</v>
      </c>
      <c r="AA608">
        <v>3</v>
      </c>
      <c r="AB608">
        <v>0</v>
      </c>
      <c r="AC608" s="1" t="s">
        <v>3312</v>
      </c>
      <c r="AD608">
        <v>0</v>
      </c>
      <c r="AE608">
        <v>0</v>
      </c>
      <c r="AF608">
        <v>0</v>
      </c>
      <c r="AG608">
        <v>0</v>
      </c>
      <c r="AH608" s="1" t="s">
        <v>177</v>
      </c>
    </row>
    <row r="609" spans="1:34" x14ac:dyDescent="0.25">
      <c r="A609" s="1" t="s">
        <v>31</v>
      </c>
      <c r="B609" s="3">
        <v>3537</v>
      </c>
      <c r="C609" s="2">
        <v>43106</v>
      </c>
      <c r="D609" s="1" t="s">
        <v>45</v>
      </c>
      <c r="E609" s="1" t="s">
        <v>3907</v>
      </c>
      <c r="F609" s="1" t="s">
        <v>1473</v>
      </c>
      <c r="G609" s="1" t="s">
        <v>3908</v>
      </c>
      <c r="H609" s="1" t="s">
        <v>1769</v>
      </c>
      <c r="I609" s="1" t="s">
        <v>1005</v>
      </c>
      <c r="J609" s="1" t="s">
        <v>1006</v>
      </c>
      <c r="K609">
        <v>11</v>
      </c>
      <c r="L609" s="2">
        <v>39188</v>
      </c>
      <c r="M609">
        <v>142</v>
      </c>
      <c r="N609" s="1" t="s">
        <v>177</v>
      </c>
      <c r="O609">
        <v>0</v>
      </c>
      <c r="P609" s="1" t="s">
        <v>1008</v>
      </c>
      <c r="Q609">
        <v>0</v>
      </c>
      <c r="R609">
        <v>0</v>
      </c>
      <c r="S609">
        <v>130</v>
      </c>
      <c r="T609">
        <v>0</v>
      </c>
      <c r="U609">
        <v>0</v>
      </c>
      <c r="V609" s="1" t="s">
        <v>1091</v>
      </c>
      <c r="W609">
        <v>33</v>
      </c>
      <c r="X609" s="1" t="s">
        <v>1804</v>
      </c>
      <c r="Y609" s="1" t="s">
        <v>3909</v>
      </c>
      <c r="Z609">
        <v>0</v>
      </c>
      <c r="AA609">
        <v>3</v>
      </c>
      <c r="AB609">
        <v>0</v>
      </c>
      <c r="AC609" s="1" t="s">
        <v>3910</v>
      </c>
      <c r="AD609">
        <v>0</v>
      </c>
      <c r="AE609">
        <v>0</v>
      </c>
      <c r="AF609">
        <v>0</v>
      </c>
      <c r="AG609">
        <v>0</v>
      </c>
      <c r="AH609" s="1" t="s">
        <v>177</v>
      </c>
    </row>
    <row r="610" spans="1:34" x14ac:dyDescent="0.25">
      <c r="A610" s="1" t="s">
        <v>31</v>
      </c>
      <c r="B610" s="3">
        <v>3537</v>
      </c>
      <c r="C610" s="2">
        <v>43106</v>
      </c>
      <c r="D610" s="1" t="s">
        <v>45</v>
      </c>
      <c r="E610" s="1" t="s">
        <v>3911</v>
      </c>
      <c r="F610" s="1" t="s">
        <v>3912</v>
      </c>
      <c r="G610" s="1" t="s">
        <v>3913</v>
      </c>
      <c r="H610" s="1" t="s">
        <v>3914</v>
      </c>
      <c r="I610" s="1" t="s">
        <v>1017</v>
      </c>
      <c r="J610" s="1" t="s">
        <v>1006</v>
      </c>
      <c r="K610">
        <v>13</v>
      </c>
      <c r="L610" s="2">
        <v>38424</v>
      </c>
      <c r="M610">
        <v>150</v>
      </c>
      <c r="N610" s="1" t="s">
        <v>177</v>
      </c>
      <c r="O610">
        <v>0</v>
      </c>
      <c r="P610" s="1" t="s">
        <v>1027</v>
      </c>
      <c r="Q610">
        <v>0</v>
      </c>
      <c r="R610">
        <v>0</v>
      </c>
      <c r="S610">
        <v>140</v>
      </c>
      <c r="T610">
        <v>156</v>
      </c>
      <c r="U610">
        <v>109</v>
      </c>
      <c r="V610" s="1" t="s">
        <v>1009</v>
      </c>
      <c r="W610">
        <v>16</v>
      </c>
      <c r="X610" s="1" t="s">
        <v>2399</v>
      </c>
      <c r="Y610" s="1" t="s">
        <v>1381</v>
      </c>
      <c r="Z610">
        <v>0</v>
      </c>
      <c r="AA610">
        <v>5</v>
      </c>
      <c r="AB610">
        <v>0</v>
      </c>
      <c r="AC610" s="1" t="s">
        <v>3915</v>
      </c>
      <c r="AD610">
        <v>0</v>
      </c>
      <c r="AE610">
        <v>0</v>
      </c>
      <c r="AF610">
        <v>0</v>
      </c>
      <c r="AG610">
        <v>0</v>
      </c>
      <c r="AH610" s="1" t="s">
        <v>177</v>
      </c>
    </row>
    <row r="611" spans="1:34" x14ac:dyDescent="0.25">
      <c r="A611" s="1" t="s">
        <v>31</v>
      </c>
      <c r="B611" s="3">
        <v>3537</v>
      </c>
      <c r="C611" s="2">
        <v>43106</v>
      </c>
      <c r="D611" s="1" t="s">
        <v>45</v>
      </c>
      <c r="E611" s="1" t="s">
        <v>3916</v>
      </c>
      <c r="F611" s="1" t="s">
        <v>1014</v>
      </c>
      <c r="G611" s="1" t="s">
        <v>3917</v>
      </c>
      <c r="H611" s="1" t="s">
        <v>3918</v>
      </c>
      <c r="I611" s="1" t="s">
        <v>1005</v>
      </c>
      <c r="J611" s="1" t="s">
        <v>1006</v>
      </c>
      <c r="K611">
        <v>13</v>
      </c>
      <c r="L611" s="2">
        <v>38388</v>
      </c>
      <c r="M611">
        <v>142</v>
      </c>
      <c r="N611" s="1" t="s">
        <v>1169</v>
      </c>
      <c r="O611">
        <v>0</v>
      </c>
      <c r="P611" s="1" t="s">
        <v>1036</v>
      </c>
      <c r="Q611">
        <v>6</v>
      </c>
      <c r="R611">
        <v>6</v>
      </c>
      <c r="S611">
        <v>132</v>
      </c>
      <c r="T611">
        <v>140</v>
      </c>
      <c r="U611">
        <v>107</v>
      </c>
      <c r="V611" s="1" t="s">
        <v>1091</v>
      </c>
      <c r="W611">
        <v>33</v>
      </c>
      <c r="X611" s="1" t="s">
        <v>1389</v>
      </c>
      <c r="Y611" s="1" t="s">
        <v>3919</v>
      </c>
      <c r="Z611">
        <v>0</v>
      </c>
      <c r="AA611">
        <v>5</v>
      </c>
      <c r="AB611">
        <v>0</v>
      </c>
      <c r="AC611" s="1" t="s">
        <v>3920</v>
      </c>
      <c r="AD611">
        <v>0</v>
      </c>
      <c r="AE611">
        <v>0</v>
      </c>
      <c r="AF611">
        <v>0</v>
      </c>
      <c r="AG611">
        <v>0</v>
      </c>
      <c r="AH611" s="1" t="s">
        <v>177</v>
      </c>
    </row>
    <row r="612" spans="1:34" x14ac:dyDescent="0.25">
      <c r="A612" s="1" t="s">
        <v>31</v>
      </c>
      <c r="B612" s="3">
        <v>3537</v>
      </c>
      <c r="C612" s="2">
        <v>43106</v>
      </c>
      <c r="D612" s="1" t="s">
        <v>45</v>
      </c>
      <c r="E612" s="1" t="s">
        <v>3921</v>
      </c>
      <c r="F612" s="1" t="s">
        <v>1182</v>
      </c>
      <c r="G612" s="1" t="s">
        <v>3922</v>
      </c>
      <c r="H612" s="1" t="s">
        <v>3923</v>
      </c>
      <c r="I612" s="1" t="s">
        <v>1005</v>
      </c>
      <c r="J612" s="1" t="s">
        <v>1006</v>
      </c>
      <c r="K612">
        <v>9</v>
      </c>
      <c r="L612" s="2">
        <v>39937</v>
      </c>
      <c r="M612">
        <v>160</v>
      </c>
      <c r="N612" s="1" t="s">
        <v>177</v>
      </c>
      <c r="O612">
        <v>0</v>
      </c>
      <c r="P612" s="1" t="s">
        <v>1047</v>
      </c>
      <c r="Q612">
        <v>9</v>
      </c>
      <c r="R612">
        <v>15</v>
      </c>
      <c r="S612">
        <v>145</v>
      </c>
      <c r="T612">
        <v>144</v>
      </c>
      <c r="U612">
        <v>105</v>
      </c>
      <c r="V612" s="1" t="s">
        <v>1135</v>
      </c>
      <c r="W612">
        <v>12</v>
      </c>
      <c r="X612" s="1" t="s">
        <v>1734</v>
      </c>
      <c r="Y612" s="1" t="s">
        <v>1465</v>
      </c>
      <c r="Z612">
        <v>0</v>
      </c>
      <c r="AA612">
        <v>0</v>
      </c>
      <c r="AB612">
        <v>0</v>
      </c>
      <c r="AC612" s="1" t="s">
        <v>3924</v>
      </c>
      <c r="AD612">
        <v>0</v>
      </c>
      <c r="AE612">
        <v>0</v>
      </c>
      <c r="AF612">
        <v>0</v>
      </c>
      <c r="AG612">
        <v>0</v>
      </c>
      <c r="AH612" s="1" t="s">
        <v>177</v>
      </c>
    </row>
    <row r="613" spans="1:34" x14ac:dyDescent="0.25">
      <c r="A613" s="1" t="s">
        <v>31</v>
      </c>
      <c r="B613" s="3">
        <v>3537</v>
      </c>
      <c r="C613" s="2">
        <v>43106</v>
      </c>
      <c r="D613" s="1" t="s">
        <v>45</v>
      </c>
      <c r="E613" s="1" t="s">
        <v>3925</v>
      </c>
      <c r="F613" s="1" t="s">
        <v>1247</v>
      </c>
      <c r="G613" s="1" t="s">
        <v>3926</v>
      </c>
      <c r="H613" s="1" t="s">
        <v>3927</v>
      </c>
      <c r="I613" s="1" t="s">
        <v>1045</v>
      </c>
      <c r="J613" s="1" t="s">
        <v>1006</v>
      </c>
      <c r="K613">
        <v>8</v>
      </c>
      <c r="L613" s="2">
        <v>40293</v>
      </c>
      <c r="M613">
        <v>155</v>
      </c>
      <c r="N613" s="1" t="s">
        <v>177</v>
      </c>
      <c r="O613">
        <v>0</v>
      </c>
      <c r="P613" s="1" t="s">
        <v>1056</v>
      </c>
      <c r="Q613">
        <v>1.5</v>
      </c>
      <c r="R613">
        <v>16.5</v>
      </c>
      <c r="S613">
        <v>140</v>
      </c>
      <c r="T613">
        <v>144</v>
      </c>
      <c r="U613">
        <v>104</v>
      </c>
      <c r="V613" s="1" t="s">
        <v>3928</v>
      </c>
      <c r="W613">
        <v>7</v>
      </c>
      <c r="X613" s="1" t="s">
        <v>1038</v>
      </c>
      <c r="Y613" s="1" t="s">
        <v>1039</v>
      </c>
      <c r="Z613">
        <v>0</v>
      </c>
      <c r="AA613">
        <v>0</v>
      </c>
      <c r="AB613">
        <v>0</v>
      </c>
      <c r="AC613" s="1" t="s">
        <v>3929</v>
      </c>
      <c r="AD613">
        <v>0</v>
      </c>
      <c r="AE613">
        <v>0</v>
      </c>
      <c r="AF613">
        <v>0</v>
      </c>
      <c r="AG613">
        <v>0</v>
      </c>
      <c r="AH613" s="1" t="s">
        <v>177</v>
      </c>
    </row>
    <row r="614" spans="1:34" x14ac:dyDescent="0.25">
      <c r="A614" s="1" t="s">
        <v>31</v>
      </c>
      <c r="B614" s="3">
        <v>3537</v>
      </c>
      <c r="C614" s="2">
        <v>43106</v>
      </c>
      <c r="D614" s="1" t="s">
        <v>45</v>
      </c>
      <c r="E614" s="1" t="s">
        <v>3930</v>
      </c>
      <c r="F614" s="1" t="s">
        <v>3931</v>
      </c>
      <c r="G614" s="1" t="s">
        <v>3932</v>
      </c>
      <c r="H614" s="1" t="s">
        <v>1190</v>
      </c>
      <c r="I614" s="1" t="s">
        <v>1005</v>
      </c>
      <c r="J614" s="1" t="s">
        <v>1006</v>
      </c>
      <c r="K614">
        <v>9</v>
      </c>
      <c r="L614" s="2">
        <v>39881</v>
      </c>
      <c r="M614">
        <v>157</v>
      </c>
      <c r="N614" s="1" t="s">
        <v>1535</v>
      </c>
      <c r="O614">
        <v>0</v>
      </c>
      <c r="P614" s="1" t="s">
        <v>1066</v>
      </c>
      <c r="Q614">
        <v>0.3</v>
      </c>
      <c r="R614">
        <v>16.8</v>
      </c>
      <c r="S614">
        <v>147</v>
      </c>
      <c r="T614">
        <v>143</v>
      </c>
      <c r="U614">
        <v>104</v>
      </c>
      <c r="V614" s="1" t="s">
        <v>1549</v>
      </c>
      <c r="W614">
        <v>28</v>
      </c>
      <c r="X614" s="1" t="s">
        <v>1363</v>
      </c>
      <c r="Y614" s="1" t="s">
        <v>1530</v>
      </c>
      <c r="Z614">
        <v>0</v>
      </c>
      <c r="AA614">
        <v>5</v>
      </c>
      <c r="AB614">
        <v>0</v>
      </c>
      <c r="AC614" s="1" t="s">
        <v>3933</v>
      </c>
      <c r="AD614">
        <v>0</v>
      </c>
      <c r="AE614">
        <v>0</v>
      </c>
      <c r="AF614">
        <v>0</v>
      </c>
      <c r="AG614">
        <v>0</v>
      </c>
      <c r="AH614" s="1" t="s">
        <v>177</v>
      </c>
    </row>
    <row r="615" spans="1:34" x14ac:dyDescent="0.25">
      <c r="A615" s="1" t="s">
        <v>31</v>
      </c>
      <c r="B615" s="3">
        <v>3537</v>
      </c>
      <c r="C615" s="2">
        <v>43106</v>
      </c>
      <c r="D615" s="1" t="s">
        <v>45</v>
      </c>
      <c r="E615" s="1" t="s">
        <v>3934</v>
      </c>
      <c r="F615" s="1" t="s">
        <v>3935</v>
      </c>
      <c r="G615" s="1" t="s">
        <v>2009</v>
      </c>
      <c r="H615" s="1" t="s">
        <v>1961</v>
      </c>
      <c r="I615" s="1" t="s">
        <v>1005</v>
      </c>
      <c r="J615" s="1" t="s">
        <v>1006</v>
      </c>
      <c r="K615">
        <v>10</v>
      </c>
      <c r="L615" s="2">
        <v>39593</v>
      </c>
      <c r="M615">
        <v>147</v>
      </c>
      <c r="N615" s="1" t="s">
        <v>1074</v>
      </c>
      <c r="O615">
        <v>0</v>
      </c>
      <c r="P615" s="1" t="s">
        <v>1148</v>
      </c>
      <c r="Q615">
        <v>1</v>
      </c>
      <c r="R615">
        <v>17.8</v>
      </c>
      <c r="S615">
        <v>132</v>
      </c>
      <c r="T615">
        <v>127</v>
      </c>
      <c r="U615">
        <v>104</v>
      </c>
      <c r="V615" s="1" t="s">
        <v>1106</v>
      </c>
      <c r="W615">
        <v>50</v>
      </c>
      <c r="X615" s="1" t="s">
        <v>1641</v>
      </c>
      <c r="Y615" s="1" t="s">
        <v>1642</v>
      </c>
      <c r="Z615">
        <v>0</v>
      </c>
      <c r="AA615">
        <v>0</v>
      </c>
      <c r="AB615">
        <v>0</v>
      </c>
      <c r="AC615" s="1" t="s">
        <v>3936</v>
      </c>
      <c r="AD615">
        <v>0</v>
      </c>
      <c r="AE615">
        <v>0</v>
      </c>
      <c r="AF615">
        <v>0</v>
      </c>
      <c r="AG615">
        <v>0</v>
      </c>
      <c r="AH615" s="1" t="s">
        <v>177</v>
      </c>
    </row>
    <row r="616" spans="1:34" x14ac:dyDescent="0.25">
      <c r="A616" s="1" t="s">
        <v>31</v>
      </c>
      <c r="B616" s="3">
        <v>3537</v>
      </c>
      <c r="C616" s="2">
        <v>43106</v>
      </c>
      <c r="D616" s="1" t="s">
        <v>45</v>
      </c>
      <c r="E616" s="1" t="s">
        <v>3937</v>
      </c>
      <c r="F616" s="1" t="s">
        <v>1420</v>
      </c>
      <c r="G616" s="1" t="s">
        <v>3938</v>
      </c>
      <c r="H616" s="1" t="s">
        <v>3939</v>
      </c>
      <c r="I616" s="1" t="s">
        <v>1005</v>
      </c>
      <c r="J616" s="1" t="s">
        <v>1006</v>
      </c>
      <c r="K616">
        <v>8</v>
      </c>
      <c r="L616" s="2">
        <v>40302</v>
      </c>
      <c r="M616">
        <v>159</v>
      </c>
      <c r="N616" s="1" t="s">
        <v>177</v>
      </c>
      <c r="O616">
        <v>0</v>
      </c>
      <c r="P616" s="1" t="s">
        <v>1155</v>
      </c>
      <c r="Q616">
        <v>25</v>
      </c>
      <c r="R616">
        <v>42.8</v>
      </c>
      <c r="S616">
        <v>144</v>
      </c>
      <c r="T616">
        <v>120</v>
      </c>
      <c r="U616">
        <v>97</v>
      </c>
      <c r="V616" s="1" t="s">
        <v>1100</v>
      </c>
      <c r="W616">
        <v>20</v>
      </c>
      <c r="X616" s="1" t="s">
        <v>1804</v>
      </c>
      <c r="Y616" s="1" t="s">
        <v>1805</v>
      </c>
      <c r="Z616">
        <v>0</v>
      </c>
      <c r="AA616">
        <v>0</v>
      </c>
      <c r="AB616">
        <v>0</v>
      </c>
      <c r="AC616" s="1" t="s">
        <v>3940</v>
      </c>
      <c r="AD616">
        <v>0</v>
      </c>
      <c r="AE616">
        <v>0</v>
      </c>
      <c r="AF616">
        <v>0</v>
      </c>
      <c r="AG616">
        <v>0</v>
      </c>
      <c r="AH616" s="1" t="s">
        <v>177</v>
      </c>
    </row>
    <row r="617" spans="1:34" x14ac:dyDescent="0.25">
      <c r="A617" s="1" t="s">
        <v>31</v>
      </c>
      <c r="B617" s="3">
        <v>3538</v>
      </c>
      <c r="C617" s="2">
        <v>43106</v>
      </c>
      <c r="D617" s="1" t="s">
        <v>32</v>
      </c>
      <c r="E617" s="1" t="s">
        <v>3941</v>
      </c>
      <c r="F617" s="1" t="s">
        <v>3942</v>
      </c>
      <c r="G617" s="1" t="s">
        <v>3943</v>
      </c>
      <c r="H617" s="1" t="s">
        <v>1678</v>
      </c>
      <c r="I617" s="1" t="s">
        <v>1017</v>
      </c>
      <c r="J617" s="1" t="s">
        <v>1006</v>
      </c>
      <c r="K617">
        <v>5</v>
      </c>
      <c r="L617" s="2">
        <v>41405</v>
      </c>
      <c r="M617">
        <v>148</v>
      </c>
      <c r="N617" s="1" t="s">
        <v>177</v>
      </c>
      <c r="O617">
        <v>0</v>
      </c>
      <c r="P617" s="1" t="s">
        <v>1018</v>
      </c>
      <c r="Q617">
        <v>0</v>
      </c>
      <c r="R617">
        <v>0</v>
      </c>
      <c r="S617">
        <v>127</v>
      </c>
      <c r="T617">
        <v>0</v>
      </c>
      <c r="U617">
        <v>0</v>
      </c>
      <c r="V617" s="1" t="s">
        <v>1135</v>
      </c>
      <c r="W617">
        <v>12</v>
      </c>
      <c r="X617" s="1" t="s">
        <v>1315</v>
      </c>
      <c r="Y617" s="1" t="s">
        <v>1642</v>
      </c>
      <c r="Z617">
        <v>0</v>
      </c>
      <c r="AA617">
        <v>0</v>
      </c>
      <c r="AB617">
        <v>0</v>
      </c>
      <c r="AC617" s="1" t="s">
        <v>3944</v>
      </c>
      <c r="AD617">
        <v>0</v>
      </c>
      <c r="AE617">
        <v>0</v>
      </c>
      <c r="AF617">
        <v>0</v>
      </c>
      <c r="AG617">
        <v>0</v>
      </c>
      <c r="AH617" s="1" t="s">
        <v>177</v>
      </c>
    </row>
    <row r="618" spans="1:34" x14ac:dyDescent="0.25">
      <c r="A618" s="1" t="s">
        <v>31</v>
      </c>
      <c r="B618" s="3">
        <v>3538</v>
      </c>
      <c r="C618" s="2">
        <v>43106</v>
      </c>
      <c r="D618" s="1" t="s">
        <v>32</v>
      </c>
      <c r="E618" s="1" t="s">
        <v>3945</v>
      </c>
      <c r="F618" s="1" t="s">
        <v>1166</v>
      </c>
      <c r="G618" s="1" t="s">
        <v>3946</v>
      </c>
      <c r="H618" s="1" t="s">
        <v>1866</v>
      </c>
      <c r="I618" s="1" t="s">
        <v>1005</v>
      </c>
      <c r="J618" s="1" t="s">
        <v>1006</v>
      </c>
      <c r="K618">
        <v>6</v>
      </c>
      <c r="L618" s="2">
        <v>41045</v>
      </c>
      <c r="M618">
        <v>144</v>
      </c>
      <c r="N618" s="1" t="s">
        <v>1007</v>
      </c>
      <c r="O618">
        <v>0</v>
      </c>
      <c r="P618" s="1" t="s">
        <v>1027</v>
      </c>
      <c r="Q618">
        <v>0</v>
      </c>
      <c r="R618">
        <v>0</v>
      </c>
      <c r="S618">
        <v>130</v>
      </c>
      <c r="T618">
        <v>135</v>
      </c>
      <c r="U618">
        <v>83</v>
      </c>
      <c r="V618" s="1" t="s">
        <v>1185</v>
      </c>
      <c r="W618">
        <v>5.5</v>
      </c>
      <c r="X618" s="1" t="s">
        <v>3806</v>
      </c>
      <c r="Y618" s="1" t="s">
        <v>1916</v>
      </c>
      <c r="Z618">
        <v>0</v>
      </c>
      <c r="AA618">
        <v>7</v>
      </c>
      <c r="AB618">
        <v>0</v>
      </c>
      <c r="AC618" s="1" t="s">
        <v>3947</v>
      </c>
      <c r="AD618">
        <v>0</v>
      </c>
      <c r="AE618">
        <v>0</v>
      </c>
      <c r="AF618">
        <v>0</v>
      </c>
      <c r="AG618">
        <v>0</v>
      </c>
      <c r="AH618" s="1" t="s">
        <v>177</v>
      </c>
    </row>
    <row r="619" spans="1:34" x14ac:dyDescent="0.25">
      <c r="A619" s="1" t="s">
        <v>31</v>
      </c>
      <c r="B619" s="3">
        <v>3538</v>
      </c>
      <c r="C619" s="2">
        <v>43106</v>
      </c>
      <c r="D619" s="1" t="s">
        <v>32</v>
      </c>
      <c r="E619" s="1" t="s">
        <v>3948</v>
      </c>
      <c r="F619" s="1" t="s">
        <v>1277</v>
      </c>
      <c r="G619" s="1" t="s">
        <v>3949</v>
      </c>
      <c r="H619" s="1" t="s">
        <v>1440</v>
      </c>
      <c r="I619" s="1" t="s">
        <v>1005</v>
      </c>
      <c r="J619" s="1" t="s">
        <v>1006</v>
      </c>
      <c r="K619">
        <v>10</v>
      </c>
      <c r="L619" s="2">
        <v>39509</v>
      </c>
      <c r="M619">
        <v>159</v>
      </c>
      <c r="N619" s="1" t="s">
        <v>1169</v>
      </c>
      <c r="O619">
        <v>0</v>
      </c>
      <c r="P619" s="1" t="s">
        <v>1036</v>
      </c>
      <c r="Q619">
        <v>0.5</v>
      </c>
      <c r="R619">
        <v>0.5</v>
      </c>
      <c r="S619">
        <v>145</v>
      </c>
      <c r="T619">
        <v>150</v>
      </c>
      <c r="U619">
        <v>82</v>
      </c>
      <c r="V619" s="1" t="s">
        <v>1314</v>
      </c>
      <c r="W619">
        <v>4</v>
      </c>
      <c r="X619" s="1" t="s">
        <v>1500</v>
      </c>
      <c r="Y619" s="1" t="s">
        <v>1862</v>
      </c>
      <c r="Z619">
        <v>0</v>
      </c>
      <c r="AA619">
        <v>7</v>
      </c>
      <c r="AB619">
        <v>0</v>
      </c>
      <c r="AC619" s="1" t="s">
        <v>3950</v>
      </c>
      <c r="AD619">
        <v>0</v>
      </c>
      <c r="AE619">
        <v>0</v>
      </c>
      <c r="AF619">
        <v>0</v>
      </c>
      <c r="AG619">
        <v>0</v>
      </c>
      <c r="AH619" s="1" t="s">
        <v>177</v>
      </c>
    </row>
    <row r="620" spans="1:34" x14ac:dyDescent="0.25">
      <c r="A620" s="1" t="s">
        <v>31</v>
      </c>
      <c r="B620" s="3">
        <v>3538</v>
      </c>
      <c r="C620" s="2">
        <v>43106</v>
      </c>
      <c r="D620" s="1" t="s">
        <v>32</v>
      </c>
      <c r="E620" s="1" t="s">
        <v>3951</v>
      </c>
      <c r="F620" s="1" t="s">
        <v>1124</v>
      </c>
      <c r="G620" s="1" t="s">
        <v>3952</v>
      </c>
      <c r="H620" s="1" t="s">
        <v>3953</v>
      </c>
      <c r="I620" s="1" t="s">
        <v>1005</v>
      </c>
      <c r="J620" s="1" t="s">
        <v>1006</v>
      </c>
      <c r="K620">
        <v>7</v>
      </c>
      <c r="L620" s="2">
        <v>40591</v>
      </c>
      <c r="M620">
        <v>153</v>
      </c>
      <c r="N620" s="1" t="s">
        <v>177</v>
      </c>
      <c r="O620">
        <v>0</v>
      </c>
      <c r="P620" s="1" t="s">
        <v>1047</v>
      </c>
      <c r="Q620">
        <v>7</v>
      </c>
      <c r="R620">
        <v>7.5</v>
      </c>
      <c r="S620">
        <v>135</v>
      </c>
      <c r="T620">
        <v>132</v>
      </c>
      <c r="U620">
        <v>80</v>
      </c>
      <c r="V620" s="1" t="s">
        <v>1422</v>
      </c>
      <c r="W620">
        <v>6</v>
      </c>
      <c r="X620" s="1" t="s">
        <v>1464</v>
      </c>
      <c r="Y620" s="1" t="s">
        <v>1692</v>
      </c>
      <c r="Z620">
        <v>0</v>
      </c>
      <c r="AA620">
        <v>3</v>
      </c>
      <c r="AB620">
        <v>0</v>
      </c>
      <c r="AC620" s="1" t="s">
        <v>3954</v>
      </c>
      <c r="AD620">
        <v>0</v>
      </c>
      <c r="AE620">
        <v>0</v>
      </c>
      <c r="AF620">
        <v>0</v>
      </c>
      <c r="AG620">
        <v>0</v>
      </c>
      <c r="AH620" s="1" t="s">
        <v>177</v>
      </c>
    </row>
    <row r="621" spans="1:34" x14ac:dyDescent="0.25">
      <c r="A621" s="1" t="s">
        <v>31</v>
      </c>
      <c r="B621" s="3">
        <v>3538</v>
      </c>
      <c r="C621" s="2">
        <v>43106</v>
      </c>
      <c r="D621" s="1" t="s">
        <v>32</v>
      </c>
      <c r="E621" s="1" t="s">
        <v>3955</v>
      </c>
      <c r="F621" s="1" t="s">
        <v>2191</v>
      </c>
      <c r="G621" s="1" t="s">
        <v>3956</v>
      </c>
      <c r="H621" s="1" t="s">
        <v>3405</v>
      </c>
      <c r="I621" s="1" t="s">
        <v>1005</v>
      </c>
      <c r="J621" s="1" t="s">
        <v>1006</v>
      </c>
      <c r="K621">
        <v>7</v>
      </c>
      <c r="L621" s="2">
        <v>40653</v>
      </c>
      <c r="M621">
        <v>141</v>
      </c>
      <c r="N621" s="1" t="s">
        <v>1046</v>
      </c>
      <c r="O621">
        <v>0</v>
      </c>
      <c r="P621" s="1" t="s">
        <v>1056</v>
      </c>
      <c r="Q621">
        <v>3.5</v>
      </c>
      <c r="R621">
        <v>11</v>
      </c>
      <c r="S621">
        <v>125</v>
      </c>
      <c r="T621">
        <v>118</v>
      </c>
      <c r="U621">
        <v>79</v>
      </c>
      <c r="V621" s="1" t="s">
        <v>1303</v>
      </c>
      <c r="W621">
        <v>25</v>
      </c>
      <c r="X621" s="1" t="s">
        <v>3337</v>
      </c>
      <c r="Y621" s="1" t="s">
        <v>3919</v>
      </c>
      <c r="Z621">
        <v>0</v>
      </c>
      <c r="AA621">
        <v>5</v>
      </c>
      <c r="AB621">
        <v>0</v>
      </c>
      <c r="AC621" s="1" t="s">
        <v>3957</v>
      </c>
      <c r="AD621">
        <v>0</v>
      </c>
      <c r="AE621">
        <v>0</v>
      </c>
      <c r="AF621">
        <v>0</v>
      </c>
      <c r="AG621">
        <v>0</v>
      </c>
      <c r="AH621" s="1" t="s">
        <v>177</v>
      </c>
    </row>
    <row r="622" spans="1:34" x14ac:dyDescent="0.25">
      <c r="A622" s="1" t="s">
        <v>31</v>
      </c>
      <c r="B622" s="3">
        <v>3538</v>
      </c>
      <c r="C622" s="2">
        <v>43106</v>
      </c>
      <c r="D622" s="1" t="s">
        <v>32</v>
      </c>
      <c r="E622" s="1" t="s">
        <v>3958</v>
      </c>
      <c r="F622" s="1" t="s">
        <v>3589</v>
      </c>
      <c r="G622" s="1" t="s">
        <v>3959</v>
      </c>
      <c r="H622" s="1" t="s">
        <v>3960</v>
      </c>
      <c r="I622" s="1" t="s">
        <v>1005</v>
      </c>
      <c r="J622" s="1" t="s">
        <v>1006</v>
      </c>
      <c r="K622">
        <v>10</v>
      </c>
      <c r="L622" s="2">
        <v>39592</v>
      </c>
      <c r="M622">
        <v>136</v>
      </c>
      <c r="N622" s="1" t="s">
        <v>177</v>
      </c>
      <c r="O622">
        <v>0</v>
      </c>
      <c r="P622" s="1" t="s">
        <v>1066</v>
      </c>
      <c r="Q622">
        <v>7</v>
      </c>
      <c r="R622">
        <v>18</v>
      </c>
      <c r="S622">
        <v>122</v>
      </c>
      <c r="T622">
        <v>109</v>
      </c>
      <c r="U622">
        <v>77</v>
      </c>
      <c r="V622" s="1" t="s">
        <v>1075</v>
      </c>
      <c r="W622">
        <v>10</v>
      </c>
      <c r="X622" s="1" t="s">
        <v>3961</v>
      </c>
      <c r="Y622" s="1" t="s">
        <v>3962</v>
      </c>
      <c r="Z622">
        <v>0</v>
      </c>
      <c r="AA622">
        <v>7</v>
      </c>
      <c r="AB622">
        <v>0</v>
      </c>
      <c r="AC622" s="1" t="s">
        <v>3963</v>
      </c>
      <c r="AD622">
        <v>0</v>
      </c>
      <c r="AE622">
        <v>0</v>
      </c>
      <c r="AF622">
        <v>0</v>
      </c>
      <c r="AG622">
        <v>0</v>
      </c>
      <c r="AH622" s="1" t="s">
        <v>177</v>
      </c>
    </row>
    <row r="623" spans="1:34" x14ac:dyDescent="0.25">
      <c r="A623" s="1" t="s">
        <v>31</v>
      </c>
      <c r="B623" s="3">
        <v>3538</v>
      </c>
      <c r="C623" s="2">
        <v>43106</v>
      </c>
      <c r="D623" s="1" t="s">
        <v>32</v>
      </c>
      <c r="E623" s="1" t="s">
        <v>3964</v>
      </c>
      <c r="F623" s="1" t="s">
        <v>1426</v>
      </c>
      <c r="G623" s="1" t="s">
        <v>3965</v>
      </c>
      <c r="H623" s="1" t="s">
        <v>3966</v>
      </c>
      <c r="I623" s="1" t="s">
        <v>1005</v>
      </c>
      <c r="J623" s="1" t="s">
        <v>1006</v>
      </c>
      <c r="K623">
        <v>7</v>
      </c>
      <c r="L623" s="2">
        <v>40589</v>
      </c>
      <c r="M623">
        <v>144</v>
      </c>
      <c r="N623" s="1" t="s">
        <v>2459</v>
      </c>
      <c r="O623">
        <v>0</v>
      </c>
      <c r="P623" s="1" t="s">
        <v>1148</v>
      </c>
      <c r="Q623">
        <v>0.5</v>
      </c>
      <c r="R623">
        <v>18.5</v>
      </c>
      <c r="S623">
        <v>123</v>
      </c>
      <c r="T623">
        <v>113</v>
      </c>
      <c r="U623">
        <v>76</v>
      </c>
      <c r="V623" s="1" t="s">
        <v>1529</v>
      </c>
      <c r="W623">
        <v>4.5</v>
      </c>
      <c r="X623" s="1" t="s">
        <v>1500</v>
      </c>
      <c r="Y623" s="1" t="s">
        <v>1364</v>
      </c>
      <c r="Z623">
        <v>0</v>
      </c>
      <c r="AA623">
        <v>0</v>
      </c>
      <c r="AB623">
        <v>0</v>
      </c>
      <c r="AC623" s="1" t="s">
        <v>3967</v>
      </c>
      <c r="AD623">
        <v>0</v>
      </c>
      <c r="AE623">
        <v>0</v>
      </c>
      <c r="AF623">
        <v>0</v>
      </c>
      <c r="AG623">
        <v>0</v>
      </c>
      <c r="AH623" s="1" t="s">
        <v>177</v>
      </c>
    </row>
    <row r="624" spans="1:34" x14ac:dyDescent="0.25">
      <c r="A624" s="1" t="s">
        <v>31</v>
      </c>
      <c r="B624" s="3">
        <v>3538</v>
      </c>
      <c r="C624" s="2">
        <v>43106</v>
      </c>
      <c r="D624" s="1" t="s">
        <v>32</v>
      </c>
      <c r="E624" s="1" t="s">
        <v>3968</v>
      </c>
      <c r="F624" s="1" t="s">
        <v>1409</v>
      </c>
      <c r="G624" s="1" t="s">
        <v>3969</v>
      </c>
      <c r="H624" s="1" t="s">
        <v>3970</v>
      </c>
      <c r="I624" s="1" t="s">
        <v>1005</v>
      </c>
      <c r="J624" s="1" t="s">
        <v>1006</v>
      </c>
      <c r="K624">
        <v>10</v>
      </c>
      <c r="L624" s="2">
        <v>39567</v>
      </c>
      <c r="M624">
        <v>139</v>
      </c>
      <c r="N624" s="1" t="s">
        <v>1046</v>
      </c>
      <c r="O624">
        <v>0</v>
      </c>
      <c r="P624" s="1" t="s">
        <v>1155</v>
      </c>
      <c r="Q624">
        <v>8</v>
      </c>
      <c r="R624">
        <v>26.5</v>
      </c>
      <c r="S624">
        <v>123</v>
      </c>
      <c r="T624">
        <v>100</v>
      </c>
      <c r="U624">
        <v>74</v>
      </c>
      <c r="V624" s="1" t="s">
        <v>1308</v>
      </c>
      <c r="W624">
        <v>3</v>
      </c>
      <c r="X624" s="1" t="s">
        <v>1577</v>
      </c>
      <c r="Y624" s="1" t="s">
        <v>1381</v>
      </c>
      <c r="Z624">
        <v>0</v>
      </c>
      <c r="AA624">
        <v>5</v>
      </c>
      <c r="AB624">
        <v>0</v>
      </c>
      <c r="AC624" s="1" t="s">
        <v>3971</v>
      </c>
      <c r="AD624">
        <v>0</v>
      </c>
      <c r="AE624">
        <v>0</v>
      </c>
      <c r="AF624">
        <v>0</v>
      </c>
      <c r="AG624">
        <v>0</v>
      </c>
      <c r="AH624" s="1" t="s">
        <v>177</v>
      </c>
    </row>
    <row r="625" spans="1:34" x14ac:dyDescent="0.25">
      <c r="A625" s="1" t="s">
        <v>31</v>
      </c>
      <c r="B625" s="3">
        <v>3539</v>
      </c>
      <c r="C625" s="2">
        <v>43106</v>
      </c>
      <c r="D625" s="1" t="s">
        <v>45</v>
      </c>
      <c r="E625" s="1" t="s">
        <v>3972</v>
      </c>
      <c r="F625" s="1" t="s">
        <v>1208</v>
      </c>
      <c r="G625" s="1" t="s">
        <v>3973</v>
      </c>
      <c r="H625" s="1" t="s">
        <v>1105</v>
      </c>
      <c r="I625" s="1" t="s">
        <v>1435</v>
      </c>
      <c r="J625" s="1" t="s">
        <v>1006</v>
      </c>
      <c r="K625">
        <v>9</v>
      </c>
      <c r="L625" s="2">
        <v>39939</v>
      </c>
      <c r="M625">
        <v>158</v>
      </c>
      <c r="N625" s="1" t="s">
        <v>1169</v>
      </c>
      <c r="O625">
        <v>0</v>
      </c>
      <c r="P625" s="1" t="s">
        <v>1018</v>
      </c>
      <c r="Q625">
        <v>0</v>
      </c>
      <c r="R625">
        <v>0</v>
      </c>
      <c r="S625">
        <v>139</v>
      </c>
      <c r="T625">
        <v>0</v>
      </c>
      <c r="U625">
        <v>0</v>
      </c>
      <c r="V625" s="1" t="s">
        <v>1760</v>
      </c>
      <c r="W625">
        <v>2.25</v>
      </c>
      <c r="X625" s="1" t="s">
        <v>1825</v>
      </c>
      <c r="Y625" s="1" t="s">
        <v>1381</v>
      </c>
      <c r="Z625">
        <v>0</v>
      </c>
      <c r="AA625">
        <v>5</v>
      </c>
      <c r="AB625">
        <v>0</v>
      </c>
      <c r="AC625" s="1" t="s">
        <v>3974</v>
      </c>
      <c r="AD625">
        <v>0</v>
      </c>
      <c r="AE625">
        <v>0</v>
      </c>
      <c r="AF625">
        <v>0</v>
      </c>
      <c r="AG625">
        <v>0</v>
      </c>
      <c r="AH625" s="1" t="s">
        <v>177</v>
      </c>
    </row>
    <row r="626" spans="1:34" x14ac:dyDescent="0.25">
      <c r="A626" s="1" t="s">
        <v>31</v>
      </c>
      <c r="B626" s="3">
        <v>3539</v>
      </c>
      <c r="C626" s="2">
        <v>43106</v>
      </c>
      <c r="D626" s="1" t="s">
        <v>45</v>
      </c>
      <c r="E626" s="1" t="s">
        <v>3975</v>
      </c>
      <c r="F626" s="1" t="s">
        <v>1313</v>
      </c>
      <c r="G626" s="1" t="s">
        <v>3976</v>
      </c>
      <c r="H626" s="1" t="s">
        <v>3651</v>
      </c>
      <c r="I626" s="1" t="s">
        <v>1005</v>
      </c>
      <c r="J626" s="1" t="s">
        <v>1006</v>
      </c>
      <c r="K626">
        <v>11</v>
      </c>
      <c r="L626" s="2">
        <v>39205</v>
      </c>
      <c r="M626">
        <v>158</v>
      </c>
      <c r="N626" s="1" t="s">
        <v>1074</v>
      </c>
      <c r="O626">
        <v>0</v>
      </c>
      <c r="P626" s="1" t="s">
        <v>1018</v>
      </c>
      <c r="Q626">
        <v>0</v>
      </c>
      <c r="R626">
        <v>0</v>
      </c>
      <c r="S626">
        <v>134</v>
      </c>
      <c r="T626">
        <v>0</v>
      </c>
      <c r="U626">
        <v>0</v>
      </c>
      <c r="V626" s="1" t="s">
        <v>1253</v>
      </c>
      <c r="W626">
        <v>8</v>
      </c>
      <c r="X626" s="1" t="s">
        <v>1469</v>
      </c>
      <c r="Y626" s="1" t="s">
        <v>1327</v>
      </c>
      <c r="Z626">
        <v>0</v>
      </c>
      <c r="AA626">
        <v>0</v>
      </c>
      <c r="AB626">
        <v>0</v>
      </c>
      <c r="AC626" s="1" t="s">
        <v>3977</v>
      </c>
      <c r="AD626">
        <v>0</v>
      </c>
      <c r="AE626">
        <v>0</v>
      </c>
      <c r="AF626">
        <v>0</v>
      </c>
      <c r="AG626">
        <v>0</v>
      </c>
      <c r="AH626" s="1" t="s">
        <v>177</v>
      </c>
    </row>
    <row r="627" spans="1:34" x14ac:dyDescent="0.25">
      <c r="A627" s="1" t="s">
        <v>31</v>
      </c>
      <c r="B627" s="3">
        <v>3539</v>
      </c>
      <c r="C627" s="2">
        <v>43106</v>
      </c>
      <c r="D627" s="1" t="s">
        <v>45</v>
      </c>
      <c r="E627" s="1" t="s">
        <v>3978</v>
      </c>
      <c r="F627" s="1" t="s">
        <v>2107</v>
      </c>
      <c r="G627" s="1" t="s">
        <v>3979</v>
      </c>
      <c r="H627" s="1" t="s">
        <v>1105</v>
      </c>
      <c r="I627" s="1" t="s">
        <v>1005</v>
      </c>
      <c r="J627" s="1" t="s">
        <v>1006</v>
      </c>
      <c r="K627">
        <v>12</v>
      </c>
      <c r="L627" s="2">
        <v>38853</v>
      </c>
      <c r="M627">
        <v>150</v>
      </c>
      <c r="N627" s="1" t="s">
        <v>177</v>
      </c>
      <c r="O627">
        <v>0</v>
      </c>
      <c r="P627" s="1" t="s">
        <v>1027</v>
      </c>
      <c r="Q627">
        <v>0</v>
      </c>
      <c r="R627">
        <v>0</v>
      </c>
      <c r="S627">
        <v>129</v>
      </c>
      <c r="T627">
        <v>141</v>
      </c>
      <c r="U627">
        <v>111</v>
      </c>
      <c r="V627" s="1" t="s">
        <v>1314</v>
      </c>
      <c r="W627">
        <v>4</v>
      </c>
      <c r="X627" s="1" t="s">
        <v>1464</v>
      </c>
      <c r="Y627" s="1" t="s">
        <v>1692</v>
      </c>
      <c r="Z627">
        <v>0</v>
      </c>
      <c r="AA627">
        <v>3</v>
      </c>
      <c r="AB627">
        <v>0</v>
      </c>
      <c r="AC627" s="1" t="s">
        <v>3980</v>
      </c>
      <c r="AD627">
        <v>0</v>
      </c>
      <c r="AE627">
        <v>0</v>
      </c>
      <c r="AF627">
        <v>0</v>
      </c>
      <c r="AG627">
        <v>0</v>
      </c>
      <c r="AH627" s="1" t="s">
        <v>177</v>
      </c>
    </row>
    <row r="628" spans="1:34" x14ac:dyDescent="0.25">
      <c r="A628" s="1" t="s">
        <v>31</v>
      </c>
      <c r="B628" s="3">
        <v>3539</v>
      </c>
      <c r="C628" s="2">
        <v>43106</v>
      </c>
      <c r="D628" s="1" t="s">
        <v>45</v>
      </c>
      <c r="E628" s="1" t="s">
        <v>3981</v>
      </c>
      <c r="F628" s="1" t="s">
        <v>1203</v>
      </c>
      <c r="G628" s="1" t="s">
        <v>3982</v>
      </c>
      <c r="H628" s="1" t="s">
        <v>1168</v>
      </c>
      <c r="I628" s="1" t="s">
        <v>1435</v>
      </c>
      <c r="J628" s="1" t="s">
        <v>1006</v>
      </c>
      <c r="K628">
        <v>7</v>
      </c>
      <c r="L628" s="2">
        <v>40704</v>
      </c>
      <c r="M628">
        <v>161</v>
      </c>
      <c r="N628" s="1" t="s">
        <v>1648</v>
      </c>
      <c r="O628">
        <v>0</v>
      </c>
      <c r="P628" s="1" t="s">
        <v>1036</v>
      </c>
      <c r="Q628">
        <v>15</v>
      </c>
      <c r="R628">
        <v>15</v>
      </c>
      <c r="S628">
        <v>137</v>
      </c>
      <c r="T628">
        <v>136</v>
      </c>
      <c r="U628">
        <v>104</v>
      </c>
      <c r="V628" s="1" t="s">
        <v>1253</v>
      </c>
      <c r="W628">
        <v>8</v>
      </c>
      <c r="X628" s="1" t="s">
        <v>1380</v>
      </c>
      <c r="Y628" s="1" t="s">
        <v>1797</v>
      </c>
      <c r="Z628">
        <v>0</v>
      </c>
      <c r="AA628">
        <v>0</v>
      </c>
      <c r="AB628">
        <v>0</v>
      </c>
      <c r="AC628" s="1" t="s">
        <v>3983</v>
      </c>
      <c r="AD628">
        <v>0</v>
      </c>
      <c r="AE628">
        <v>0</v>
      </c>
      <c r="AF628">
        <v>0</v>
      </c>
      <c r="AG628">
        <v>0</v>
      </c>
      <c r="AH628" s="1" t="s">
        <v>177</v>
      </c>
    </row>
    <row r="629" spans="1:34" x14ac:dyDescent="0.25">
      <c r="A629" s="1" t="s">
        <v>31</v>
      </c>
      <c r="B629" s="3">
        <v>3539</v>
      </c>
      <c r="C629" s="2">
        <v>43106</v>
      </c>
      <c r="D629" s="1" t="s">
        <v>45</v>
      </c>
      <c r="E629" s="1" t="s">
        <v>3984</v>
      </c>
      <c r="F629" s="1" t="s">
        <v>1245</v>
      </c>
      <c r="G629" s="1" t="s">
        <v>3985</v>
      </c>
      <c r="H629" s="1" t="s">
        <v>1975</v>
      </c>
      <c r="I629" s="1" t="s">
        <v>1005</v>
      </c>
      <c r="J629" s="1" t="s">
        <v>1006</v>
      </c>
      <c r="K629">
        <v>10</v>
      </c>
      <c r="L629" s="2">
        <v>39571</v>
      </c>
      <c r="M629">
        <v>149</v>
      </c>
      <c r="N629" s="1" t="s">
        <v>1169</v>
      </c>
      <c r="O629">
        <v>0</v>
      </c>
      <c r="P629" s="1" t="s">
        <v>1047</v>
      </c>
      <c r="Q629">
        <v>14</v>
      </c>
      <c r="R629">
        <v>29</v>
      </c>
      <c r="S629">
        <v>128</v>
      </c>
      <c r="T629">
        <v>110</v>
      </c>
      <c r="U629">
        <v>98</v>
      </c>
      <c r="V629" s="1" t="s">
        <v>1037</v>
      </c>
      <c r="W629">
        <v>2.75</v>
      </c>
      <c r="X629" s="1" t="s">
        <v>3380</v>
      </c>
      <c r="Y629" s="1" t="s">
        <v>3381</v>
      </c>
      <c r="Z629">
        <v>0</v>
      </c>
      <c r="AA629">
        <v>3</v>
      </c>
      <c r="AB629">
        <v>0</v>
      </c>
      <c r="AC629" s="1" t="s">
        <v>3986</v>
      </c>
      <c r="AD629">
        <v>0</v>
      </c>
      <c r="AE629">
        <v>0</v>
      </c>
      <c r="AF629">
        <v>0</v>
      </c>
      <c r="AG629">
        <v>0</v>
      </c>
      <c r="AH629" s="1" t="s">
        <v>177</v>
      </c>
    </row>
    <row r="630" spans="1:34" x14ac:dyDescent="0.25">
      <c r="A630" s="1" t="s">
        <v>31</v>
      </c>
      <c r="B630" s="3">
        <v>3539</v>
      </c>
      <c r="C630" s="2">
        <v>43106</v>
      </c>
      <c r="D630" s="1" t="s">
        <v>45</v>
      </c>
      <c r="E630" s="1" t="s">
        <v>3987</v>
      </c>
      <c r="F630" s="1" t="s">
        <v>3988</v>
      </c>
      <c r="G630" s="1" t="s">
        <v>3989</v>
      </c>
      <c r="H630" s="1" t="s">
        <v>3990</v>
      </c>
      <c r="I630" s="1" t="s">
        <v>1045</v>
      </c>
      <c r="J630" s="1" t="s">
        <v>1006</v>
      </c>
      <c r="K630">
        <v>13</v>
      </c>
      <c r="L630" s="2">
        <v>38515</v>
      </c>
      <c r="M630">
        <v>166</v>
      </c>
      <c r="N630" s="1" t="s">
        <v>177</v>
      </c>
      <c r="O630">
        <v>0</v>
      </c>
      <c r="P630" s="1" t="s">
        <v>1056</v>
      </c>
      <c r="Q630">
        <v>1.25</v>
      </c>
      <c r="R630">
        <v>30.25</v>
      </c>
      <c r="S630">
        <v>142</v>
      </c>
      <c r="T630">
        <v>123</v>
      </c>
      <c r="U630">
        <v>98</v>
      </c>
      <c r="V630" s="1" t="s">
        <v>1340</v>
      </c>
      <c r="W630">
        <v>9</v>
      </c>
      <c r="X630" s="1" t="s">
        <v>1389</v>
      </c>
      <c r="Y630" s="1" t="s">
        <v>1726</v>
      </c>
      <c r="Z630">
        <v>0</v>
      </c>
      <c r="AA630">
        <v>0</v>
      </c>
      <c r="AB630">
        <v>0</v>
      </c>
      <c r="AC630" s="1" t="s">
        <v>3991</v>
      </c>
      <c r="AD630">
        <v>0</v>
      </c>
      <c r="AE630">
        <v>0</v>
      </c>
      <c r="AF630">
        <v>0</v>
      </c>
      <c r="AG630">
        <v>0</v>
      </c>
      <c r="AH630" s="1" t="s">
        <v>177</v>
      </c>
    </row>
    <row r="631" spans="1:34" x14ac:dyDescent="0.25">
      <c r="A631" s="1" t="s">
        <v>31</v>
      </c>
      <c r="B631" s="3">
        <v>3540</v>
      </c>
      <c r="C631" s="2">
        <v>43106</v>
      </c>
      <c r="D631" s="1" t="s">
        <v>72</v>
      </c>
      <c r="E631" s="1" t="s">
        <v>3992</v>
      </c>
      <c r="F631" s="1" t="s">
        <v>1166</v>
      </c>
      <c r="G631" s="1" t="s">
        <v>2835</v>
      </c>
      <c r="H631" s="1" t="s">
        <v>1354</v>
      </c>
      <c r="I631" s="1" t="s">
        <v>1005</v>
      </c>
      <c r="J631" s="1" t="s">
        <v>1006</v>
      </c>
      <c r="K631">
        <v>5</v>
      </c>
      <c r="L631" s="2">
        <v>41397</v>
      </c>
      <c r="M631">
        <v>161</v>
      </c>
      <c r="N631" s="1" t="s">
        <v>1348</v>
      </c>
      <c r="O631">
        <v>0</v>
      </c>
      <c r="P631" s="1" t="s">
        <v>1027</v>
      </c>
      <c r="Q631">
        <v>0</v>
      </c>
      <c r="R631">
        <v>0</v>
      </c>
      <c r="S631">
        <v>0</v>
      </c>
      <c r="T631">
        <v>128</v>
      </c>
      <c r="U631">
        <v>102</v>
      </c>
      <c r="V631" s="1" t="s">
        <v>3361</v>
      </c>
      <c r="W631">
        <v>1.1000000000000001</v>
      </c>
      <c r="X631" s="1" t="s">
        <v>1380</v>
      </c>
      <c r="Y631" s="1" t="s">
        <v>1364</v>
      </c>
      <c r="Z631">
        <v>0</v>
      </c>
      <c r="AA631">
        <v>0</v>
      </c>
      <c r="AB631">
        <v>0</v>
      </c>
      <c r="AC631" s="1" t="s">
        <v>3993</v>
      </c>
      <c r="AD631">
        <v>0</v>
      </c>
      <c r="AE631">
        <v>0</v>
      </c>
      <c r="AF631">
        <v>0</v>
      </c>
      <c r="AG631">
        <v>0</v>
      </c>
      <c r="AH631" s="1" t="s">
        <v>177</v>
      </c>
    </row>
    <row r="632" spans="1:34" x14ac:dyDescent="0.25">
      <c r="A632" s="1" t="s">
        <v>31</v>
      </c>
      <c r="B632" s="3">
        <v>3540</v>
      </c>
      <c r="C632" s="2">
        <v>43106</v>
      </c>
      <c r="D632" s="1" t="s">
        <v>72</v>
      </c>
      <c r="E632" s="1" t="s">
        <v>3994</v>
      </c>
      <c r="F632" s="1" t="s">
        <v>1044</v>
      </c>
      <c r="G632" s="1" t="s">
        <v>3995</v>
      </c>
      <c r="H632" s="1" t="s">
        <v>3996</v>
      </c>
      <c r="I632" s="1" t="s">
        <v>1005</v>
      </c>
      <c r="J632" s="1" t="s">
        <v>1006</v>
      </c>
      <c r="K632">
        <v>5</v>
      </c>
      <c r="L632" s="2">
        <v>41391</v>
      </c>
      <c r="M632">
        <v>154</v>
      </c>
      <c r="N632" s="1" t="s">
        <v>177</v>
      </c>
      <c r="O632">
        <v>0</v>
      </c>
      <c r="P632" s="1" t="s">
        <v>1036</v>
      </c>
      <c r="Q632">
        <v>9</v>
      </c>
      <c r="R632">
        <v>9</v>
      </c>
      <c r="S632">
        <v>0</v>
      </c>
      <c r="T632">
        <v>105</v>
      </c>
      <c r="U632">
        <v>97</v>
      </c>
      <c r="V632" s="1" t="s">
        <v>1234</v>
      </c>
      <c r="W632">
        <v>3</v>
      </c>
      <c r="X632" s="1" t="s">
        <v>1804</v>
      </c>
      <c r="Y632" s="1" t="s">
        <v>1805</v>
      </c>
      <c r="Z632">
        <v>0</v>
      </c>
      <c r="AA632">
        <v>0</v>
      </c>
      <c r="AB632">
        <v>0</v>
      </c>
      <c r="AC632" s="1" t="s">
        <v>3997</v>
      </c>
      <c r="AD632">
        <v>0</v>
      </c>
      <c r="AE632">
        <v>0</v>
      </c>
      <c r="AF632">
        <v>0</v>
      </c>
      <c r="AG632">
        <v>0</v>
      </c>
      <c r="AH632" s="1" t="s">
        <v>177</v>
      </c>
    </row>
    <row r="633" spans="1:34" x14ac:dyDescent="0.25">
      <c r="A633" s="1" t="s">
        <v>31</v>
      </c>
      <c r="B633" s="3">
        <v>3540</v>
      </c>
      <c r="C633" s="2">
        <v>43106</v>
      </c>
      <c r="D633" s="1" t="s">
        <v>72</v>
      </c>
      <c r="E633" s="1" t="s">
        <v>3998</v>
      </c>
      <c r="F633" s="1" t="s">
        <v>1277</v>
      </c>
      <c r="G633" s="1" t="s">
        <v>3999</v>
      </c>
      <c r="H633" s="1" t="s">
        <v>1866</v>
      </c>
      <c r="I633" s="1" t="s">
        <v>1005</v>
      </c>
      <c r="J633" s="1" t="s">
        <v>1006</v>
      </c>
      <c r="K633">
        <v>6</v>
      </c>
      <c r="L633" s="2">
        <v>41036</v>
      </c>
      <c r="M633">
        <v>154</v>
      </c>
      <c r="N633" s="1" t="s">
        <v>177</v>
      </c>
      <c r="O633">
        <v>0</v>
      </c>
      <c r="P633" s="1" t="s">
        <v>1047</v>
      </c>
      <c r="Q633">
        <v>6</v>
      </c>
      <c r="R633">
        <v>15</v>
      </c>
      <c r="S633">
        <v>0</v>
      </c>
      <c r="T633">
        <v>99</v>
      </c>
      <c r="U633">
        <v>94</v>
      </c>
      <c r="V633" s="1" t="s">
        <v>1314</v>
      </c>
      <c r="W633">
        <v>4</v>
      </c>
      <c r="X633" s="1" t="s">
        <v>1315</v>
      </c>
      <c r="Y633" s="1" t="s">
        <v>1642</v>
      </c>
      <c r="Z633">
        <v>0</v>
      </c>
      <c r="AA633">
        <v>0</v>
      </c>
      <c r="AB633">
        <v>0</v>
      </c>
      <c r="AC633" s="1" t="s">
        <v>4000</v>
      </c>
      <c r="AD633">
        <v>0</v>
      </c>
      <c r="AE633">
        <v>0</v>
      </c>
      <c r="AF633">
        <v>0</v>
      </c>
      <c r="AG633">
        <v>0</v>
      </c>
      <c r="AH633" s="1" t="s">
        <v>177</v>
      </c>
    </row>
    <row r="634" spans="1:34" x14ac:dyDescent="0.25">
      <c r="A634" s="1" t="s">
        <v>31</v>
      </c>
      <c r="B634" s="3">
        <v>3540</v>
      </c>
      <c r="C634" s="2">
        <v>43106</v>
      </c>
      <c r="D634" s="1" t="s">
        <v>72</v>
      </c>
      <c r="E634" s="1" t="s">
        <v>4001</v>
      </c>
      <c r="F634" s="1" t="s">
        <v>2146</v>
      </c>
      <c r="G634" s="1" t="s">
        <v>4002</v>
      </c>
      <c r="H634" s="1" t="s">
        <v>1975</v>
      </c>
      <c r="I634" s="1" t="s">
        <v>1205</v>
      </c>
      <c r="J634" s="1" t="s">
        <v>1006</v>
      </c>
      <c r="K634">
        <v>5</v>
      </c>
      <c r="L634" s="2">
        <v>41347</v>
      </c>
      <c r="M634">
        <v>149</v>
      </c>
      <c r="N634" s="1" t="s">
        <v>177</v>
      </c>
      <c r="O634">
        <v>0</v>
      </c>
      <c r="P634" s="1" t="s">
        <v>1056</v>
      </c>
      <c r="Q634">
        <v>2.75</v>
      </c>
      <c r="R634">
        <v>17.75</v>
      </c>
      <c r="S634">
        <v>0</v>
      </c>
      <c r="T634">
        <v>96</v>
      </c>
      <c r="U634">
        <v>93</v>
      </c>
      <c r="V634" s="1" t="s">
        <v>1253</v>
      </c>
      <c r="W634">
        <v>8</v>
      </c>
      <c r="X634" s="1" t="s">
        <v>1825</v>
      </c>
      <c r="Y634" s="1" t="s">
        <v>1381</v>
      </c>
      <c r="Z634">
        <v>0</v>
      </c>
      <c r="AA634">
        <v>5</v>
      </c>
      <c r="AB634">
        <v>0</v>
      </c>
      <c r="AC634" s="1" t="s">
        <v>4003</v>
      </c>
      <c r="AD634">
        <v>0</v>
      </c>
      <c r="AE634">
        <v>0</v>
      </c>
      <c r="AF634">
        <v>0</v>
      </c>
      <c r="AG634">
        <v>0</v>
      </c>
      <c r="AH634" s="1" t="s">
        <v>177</v>
      </c>
    </row>
    <row r="635" spans="1:34" x14ac:dyDescent="0.25">
      <c r="A635" s="1" t="s">
        <v>31</v>
      </c>
      <c r="B635" s="3">
        <v>3540</v>
      </c>
      <c r="C635" s="2">
        <v>43106</v>
      </c>
      <c r="D635" s="1" t="s">
        <v>72</v>
      </c>
      <c r="E635" s="1" t="s">
        <v>4004</v>
      </c>
      <c r="F635" s="1" t="s">
        <v>1213</v>
      </c>
      <c r="G635" s="1" t="s">
        <v>4005</v>
      </c>
      <c r="H635" s="1" t="s">
        <v>4006</v>
      </c>
      <c r="I635" s="1" t="s">
        <v>1045</v>
      </c>
      <c r="J635" s="1" t="s">
        <v>1006</v>
      </c>
      <c r="K635">
        <v>7</v>
      </c>
      <c r="L635" s="2">
        <v>40674</v>
      </c>
      <c r="M635">
        <v>154</v>
      </c>
      <c r="N635" s="1" t="s">
        <v>177</v>
      </c>
      <c r="O635">
        <v>0</v>
      </c>
      <c r="P635" s="1" t="s">
        <v>1066</v>
      </c>
      <c r="Q635">
        <v>1.25</v>
      </c>
      <c r="R635">
        <v>19</v>
      </c>
      <c r="S635">
        <v>0</v>
      </c>
      <c r="T635">
        <v>95</v>
      </c>
      <c r="U635">
        <v>92</v>
      </c>
      <c r="V635" s="1" t="s">
        <v>1009</v>
      </c>
      <c r="W635">
        <v>16</v>
      </c>
      <c r="X635" s="1" t="s">
        <v>1796</v>
      </c>
      <c r="Y635" s="1" t="s">
        <v>1797</v>
      </c>
      <c r="Z635">
        <v>0</v>
      </c>
      <c r="AA635">
        <v>0</v>
      </c>
      <c r="AB635">
        <v>0</v>
      </c>
      <c r="AC635" s="1" t="s">
        <v>4007</v>
      </c>
      <c r="AD635">
        <v>0</v>
      </c>
      <c r="AE635">
        <v>0</v>
      </c>
      <c r="AF635">
        <v>0</v>
      </c>
      <c r="AG635">
        <v>0</v>
      </c>
      <c r="AH635" s="1" t="s">
        <v>177</v>
      </c>
    </row>
    <row r="636" spans="1:34" x14ac:dyDescent="0.25">
      <c r="A636" s="1" t="s">
        <v>31</v>
      </c>
      <c r="B636" s="3">
        <v>3540</v>
      </c>
      <c r="C636" s="2">
        <v>43106</v>
      </c>
      <c r="D636" s="1" t="s">
        <v>72</v>
      </c>
      <c r="E636" s="1" t="s">
        <v>4008</v>
      </c>
      <c r="F636" s="1" t="s">
        <v>3198</v>
      </c>
      <c r="G636" s="1" t="s">
        <v>4009</v>
      </c>
      <c r="H636" s="1" t="s">
        <v>1245</v>
      </c>
      <c r="I636" s="1" t="s">
        <v>1005</v>
      </c>
      <c r="J636" s="1" t="s">
        <v>1006</v>
      </c>
      <c r="K636">
        <v>6</v>
      </c>
      <c r="L636" s="2">
        <v>41047</v>
      </c>
      <c r="M636">
        <v>154</v>
      </c>
      <c r="N636" s="1" t="s">
        <v>2306</v>
      </c>
      <c r="O636">
        <v>0</v>
      </c>
      <c r="P636" s="1" t="s">
        <v>1148</v>
      </c>
      <c r="Q636">
        <v>5</v>
      </c>
      <c r="R636">
        <v>24</v>
      </c>
      <c r="S636">
        <v>0</v>
      </c>
      <c r="T636">
        <v>90</v>
      </c>
      <c r="U636">
        <v>90</v>
      </c>
      <c r="V636" s="1" t="s">
        <v>1009</v>
      </c>
      <c r="W636">
        <v>16</v>
      </c>
      <c r="X636" s="1" t="s">
        <v>1254</v>
      </c>
      <c r="Y636" s="1" t="s">
        <v>1342</v>
      </c>
      <c r="Z636">
        <v>0</v>
      </c>
      <c r="AA636">
        <v>0</v>
      </c>
      <c r="AB636">
        <v>0</v>
      </c>
      <c r="AC636" s="1" t="s">
        <v>4010</v>
      </c>
      <c r="AD636">
        <v>0</v>
      </c>
      <c r="AE636">
        <v>0</v>
      </c>
      <c r="AF636">
        <v>0</v>
      </c>
      <c r="AG636">
        <v>0</v>
      </c>
      <c r="AH636" s="1" t="s">
        <v>177</v>
      </c>
    </row>
    <row r="637" spans="1:34" x14ac:dyDescent="0.25">
      <c r="A637" s="1" t="s">
        <v>31</v>
      </c>
      <c r="B637" s="3">
        <v>3540</v>
      </c>
      <c r="C637" s="2">
        <v>43106</v>
      </c>
      <c r="D637" s="1" t="s">
        <v>72</v>
      </c>
      <c r="E637" s="1" t="s">
        <v>4011</v>
      </c>
      <c r="F637" s="1" t="s">
        <v>1033</v>
      </c>
      <c r="G637" s="1" t="s">
        <v>4012</v>
      </c>
      <c r="H637" s="1" t="s">
        <v>1709</v>
      </c>
      <c r="I637" s="1" t="s">
        <v>1005</v>
      </c>
      <c r="J637" s="1" t="s">
        <v>1006</v>
      </c>
      <c r="K637">
        <v>6</v>
      </c>
      <c r="L637" s="2">
        <v>40992</v>
      </c>
      <c r="M637">
        <v>147</v>
      </c>
      <c r="N637" s="1" t="s">
        <v>1348</v>
      </c>
      <c r="O637">
        <v>0</v>
      </c>
      <c r="P637" s="1" t="s">
        <v>1155</v>
      </c>
      <c r="Q637">
        <v>2.25</v>
      </c>
      <c r="R637">
        <v>26.25</v>
      </c>
      <c r="S637">
        <v>0</v>
      </c>
      <c r="T637">
        <v>88</v>
      </c>
      <c r="U637">
        <v>88</v>
      </c>
      <c r="V637" s="1" t="s">
        <v>1106</v>
      </c>
      <c r="W637">
        <v>50</v>
      </c>
      <c r="X637" s="1" t="s">
        <v>4013</v>
      </c>
      <c r="Y637" s="1" t="s">
        <v>3345</v>
      </c>
      <c r="Z637">
        <v>0</v>
      </c>
      <c r="AA637">
        <v>7</v>
      </c>
      <c r="AB637">
        <v>0</v>
      </c>
      <c r="AC637" s="1" t="s">
        <v>4014</v>
      </c>
      <c r="AD637">
        <v>0</v>
      </c>
      <c r="AE637">
        <v>0</v>
      </c>
      <c r="AF637">
        <v>0</v>
      </c>
      <c r="AG637">
        <v>0</v>
      </c>
      <c r="AH637" s="1" t="s">
        <v>177</v>
      </c>
    </row>
    <row r="638" spans="1:34" x14ac:dyDescent="0.25">
      <c r="A638" s="1" t="s">
        <v>31</v>
      </c>
      <c r="B638" s="3">
        <v>3540</v>
      </c>
      <c r="C638" s="2">
        <v>43106</v>
      </c>
      <c r="D638" s="1" t="s">
        <v>72</v>
      </c>
      <c r="E638" s="1" t="s">
        <v>4015</v>
      </c>
      <c r="F638" s="1" t="s">
        <v>1409</v>
      </c>
      <c r="G638" s="1" t="s">
        <v>4016</v>
      </c>
      <c r="H638" s="1" t="s">
        <v>4017</v>
      </c>
      <c r="I638" s="1" t="s">
        <v>1005</v>
      </c>
      <c r="J638" s="1" t="s">
        <v>1006</v>
      </c>
      <c r="K638">
        <v>6</v>
      </c>
      <c r="L638" s="2">
        <v>41044</v>
      </c>
      <c r="M638">
        <v>154</v>
      </c>
      <c r="N638" s="1" t="s">
        <v>177</v>
      </c>
      <c r="O638">
        <v>0</v>
      </c>
      <c r="P638" s="1" t="s">
        <v>1356</v>
      </c>
      <c r="Q638">
        <v>10</v>
      </c>
      <c r="R638">
        <v>36.25</v>
      </c>
      <c r="S638">
        <v>0</v>
      </c>
      <c r="T638">
        <v>78</v>
      </c>
      <c r="U638">
        <v>83</v>
      </c>
      <c r="V638" s="1" t="s">
        <v>1106</v>
      </c>
      <c r="W638">
        <v>50</v>
      </c>
      <c r="X638" s="1" t="s">
        <v>4018</v>
      </c>
      <c r="Y638" s="1" t="s">
        <v>1976</v>
      </c>
      <c r="Z638">
        <v>0</v>
      </c>
      <c r="AA638">
        <v>0</v>
      </c>
      <c r="AB638">
        <v>0</v>
      </c>
      <c r="AC638" s="1" t="s">
        <v>4019</v>
      </c>
      <c r="AD638">
        <v>0</v>
      </c>
      <c r="AE638">
        <v>0</v>
      </c>
      <c r="AF638">
        <v>0</v>
      </c>
      <c r="AG638">
        <v>0</v>
      </c>
      <c r="AH638" s="1" t="s">
        <v>177</v>
      </c>
    </row>
    <row r="639" spans="1:34" x14ac:dyDescent="0.25">
      <c r="A639" s="1" t="s">
        <v>31</v>
      </c>
      <c r="B639" s="3">
        <v>3541</v>
      </c>
      <c r="C639" s="2">
        <v>43106</v>
      </c>
      <c r="D639" s="1" t="s">
        <v>32</v>
      </c>
      <c r="E639" s="1" t="s">
        <v>4020</v>
      </c>
      <c r="F639" s="1" t="s">
        <v>2736</v>
      </c>
      <c r="G639" s="1" t="s">
        <v>4021</v>
      </c>
      <c r="H639" s="1" t="s">
        <v>1671</v>
      </c>
      <c r="I639" s="1" t="s">
        <v>1005</v>
      </c>
      <c r="J639" s="1" t="s">
        <v>1006</v>
      </c>
      <c r="K639">
        <v>4</v>
      </c>
      <c r="L639" s="2">
        <v>41676</v>
      </c>
      <c r="M639">
        <v>155</v>
      </c>
      <c r="N639" s="1" t="s">
        <v>177</v>
      </c>
      <c r="O639">
        <v>0</v>
      </c>
      <c r="P639" s="1" t="s">
        <v>1027</v>
      </c>
      <c r="Q639">
        <v>0</v>
      </c>
      <c r="R639">
        <v>0</v>
      </c>
      <c r="S639">
        <v>128</v>
      </c>
      <c r="T639">
        <v>121</v>
      </c>
      <c r="U639">
        <v>96</v>
      </c>
      <c r="V639" s="1" t="s">
        <v>1234</v>
      </c>
      <c r="W639">
        <v>3</v>
      </c>
      <c r="X639" s="1" t="s">
        <v>1861</v>
      </c>
      <c r="Y639" s="1" t="s">
        <v>1711</v>
      </c>
      <c r="Z639">
        <v>0</v>
      </c>
      <c r="AA639">
        <v>7</v>
      </c>
      <c r="AB639">
        <v>0</v>
      </c>
      <c r="AC639" s="1" t="s">
        <v>4022</v>
      </c>
      <c r="AD639">
        <v>0</v>
      </c>
      <c r="AE639">
        <v>0</v>
      </c>
      <c r="AF639">
        <v>0</v>
      </c>
      <c r="AG639">
        <v>0</v>
      </c>
      <c r="AH639" s="1" t="s">
        <v>177</v>
      </c>
    </row>
    <row r="640" spans="1:34" x14ac:dyDescent="0.25">
      <c r="A640" s="1" t="s">
        <v>31</v>
      </c>
      <c r="B640" s="3">
        <v>3541</v>
      </c>
      <c r="C640" s="2">
        <v>43106</v>
      </c>
      <c r="D640" s="1" t="s">
        <v>32</v>
      </c>
      <c r="E640" s="1" t="s">
        <v>4023</v>
      </c>
      <c r="F640" s="1" t="s">
        <v>3561</v>
      </c>
      <c r="G640" s="1" t="s">
        <v>4024</v>
      </c>
      <c r="H640" s="1" t="s">
        <v>3405</v>
      </c>
      <c r="I640" s="1" t="s">
        <v>1017</v>
      </c>
      <c r="J640" s="1" t="s">
        <v>1006</v>
      </c>
      <c r="K640">
        <v>4</v>
      </c>
      <c r="L640" s="2">
        <v>41742</v>
      </c>
      <c r="M640">
        <v>152</v>
      </c>
      <c r="N640" s="1" t="s">
        <v>177</v>
      </c>
      <c r="O640">
        <v>0</v>
      </c>
      <c r="P640" s="1" t="s">
        <v>1036</v>
      </c>
      <c r="Q640">
        <v>2.75</v>
      </c>
      <c r="R640">
        <v>2.75</v>
      </c>
      <c r="S640">
        <v>0</v>
      </c>
      <c r="T640">
        <v>105</v>
      </c>
      <c r="U640">
        <v>94</v>
      </c>
      <c r="V640" s="1" t="s">
        <v>1037</v>
      </c>
      <c r="W640">
        <v>2.75</v>
      </c>
      <c r="X640" s="1" t="s">
        <v>3863</v>
      </c>
      <c r="Y640" s="1" t="s">
        <v>4025</v>
      </c>
      <c r="Z640">
        <v>0</v>
      </c>
      <c r="AA640">
        <v>0</v>
      </c>
      <c r="AB640">
        <v>0</v>
      </c>
      <c r="AC640" s="1" t="s">
        <v>4026</v>
      </c>
      <c r="AD640">
        <v>0</v>
      </c>
      <c r="AE640">
        <v>0</v>
      </c>
      <c r="AF640">
        <v>0</v>
      </c>
      <c r="AG640">
        <v>0</v>
      </c>
      <c r="AH640" s="1" t="s">
        <v>177</v>
      </c>
    </row>
    <row r="641" spans="1:34" x14ac:dyDescent="0.25">
      <c r="A641" s="1" t="s">
        <v>31</v>
      </c>
      <c r="B641" s="3">
        <v>3541</v>
      </c>
      <c r="C641" s="2">
        <v>43106</v>
      </c>
      <c r="D641" s="1" t="s">
        <v>32</v>
      </c>
      <c r="E641" s="1" t="s">
        <v>4027</v>
      </c>
      <c r="F641" s="1" t="s">
        <v>4028</v>
      </c>
      <c r="G641" s="1" t="s">
        <v>4029</v>
      </c>
      <c r="H641" s="1" t="s">
        <v>4030</v>
      </c>
      <c r="I641" s="1" t="s">
        <v>1005</v>
      </c>
      <c r="J641" s="1" t="s">
        <v>1008</v>
      </c>
      <c r="K641">
        <v>4</v>
      </c>
      <c r="L641" s="2">
        <v>41731</v>
      </c>
      <c r="M641">
        <v>151</v>
      </c>
      <c r="N641" s="1" t="s">
        <v>177</v>
      </c>
      <c r="O641">
        <v>0</v>
      </c>
      <c r="P641" s="1" t="s">
        <v>1047</v>
      </c>
      <c r="Q641">
        <v>27</v>
      </c>
      <c r="R641">
        <v>29.75</v>
      </c>
      <c r="S641">
        <v>110</v>
      </c>
      <c r="T641">
        <v>78</v>
      </c>
      <c r="U641">
        <v>81</v>
      </c>
      <c r="V641" s="1" t="s">
        <v>1135</v>
      </c>
      <c r="W641">
        <v>12</v>
      </c>
      <c r="X641" s="1" t="s">
        <v>1994</v>
      </c>
      <c r="Y641" s="1" t="s">
        <v>3212</v>
      </c>
      <c r="Z641">
        <v>0</v>
      </c>
      <c r="AA641">
        <v>0</v>
      </c>
      <c r="AB641">
        <v>0</v>
      </c>
      <c r="AC641" s="1" t="s">
        <v>4031</v>
      </c>
      <c r="AD641">
        <v>0</v>
      </c>
      <c r="AE641">
        <v>0</v>
      </c>
      <c r="AF641">
        <v>0</v>
      </c>
      <c r="AG641">
        <v>0</v>
      </c>
      <c r="AH641" s="1" t="s">
        <v>177</v>
      </c>
    </row>
    <row r="642" spans="1:34" x14ac:dyDescent="0.25">
      <c r="A642" s="1" t="s">
        <v>31</v>
      </c>
      <c r="B642" s="3">
        <v>3541</v>
      </c>
      <c r="C642" s="2">
        <v>43106</v>
      </c>
      <c r="D642" s="1" t="s">
        <v>32</v>
      </c>
      <c r="E642" s="1" t="s">
        <v>4032</v>
      </c>
      <c r="F642" s="1" t="s">
        <v>3529</v>
      </c>
      <c r="G642" s="1" t="s">
        <v>4033</v>
      </c>
      <c r="H642" s="1" t="s">
        <v>2048</v>
      </c>
      <c r="I642" s="1" t="s">
        <v>1045</v>
      </c>
      <c r="J642" s="1" t="s">
        <v>1006</v>
      </c>
      <c r="K642">
        <v>4</v>
      </c>
      <c r="L642" s="2">
        <v>41774</v>
      </c>
      <c r="M642">
        <v>145</v>
      </c>
      <c r="N642" s="1" t="s">
        <v>177</v>
      </c>
      <c r="O642">
        <v>0</v>
      </c>
      <c r="P642" s="1" t="s">
        <v>1056</v>
      </c>
      <c r="Q642">
        <v>1.5</v>
      </c>
      <c r="R642">
        <v>31.25</v>
      </c>
      <c r="S642">
        <v>0</v>
      </c>
      <c r="T642">
        <v>78</v>
      </c>
      <c r="U642">
        <v>80</v>
      </c>
      <c r="V642" s="1" t="s">
        <v>1220</v>
      </c>
      <c r="W642">
        <v>1.5</v>
      </c>
      <c r="X642" s="1" t="s">
        <v>1242</v>
      </c>
      <c r="Y642" s="1" t="s">
        <v>1495</v>
      </c>
      <c r="Z642">
        <v>0</v>
      </c>
      <c r="AA642">
        <v>7</v>
      </c>
      <c r="AB642">
        <v>0</v>
      </c>
      <c r="AC642" s="1" t="s">
        <v>4034</v>
      </c>
      <c r="AD642">
        <v>0</v>
      </c>
      <c r="AE642">
        <v>0</v>
      </c>
      <c r="AF642">
        <v>0</v>
      </c>
      <c r="AG642">
        <v>0</v>
      </c>
      <c r="AH642" s="1" t="s">
        <v>177</v>
      </c>
    </row>
    <row r="643" spans="1:34" x14ac:dyDescent="0.25">
      <c r="A643" s="1" t="s">
        <v>31</v>
      </c>
      <c r="B643" s="3">
        <v>3541</v>
      </c>
      <c r="C643" s="2">
        <v>43106</v>
      </c>
      <c r="D643" s="1" t="s">
        <v>32</v>
      </c>
      <c r="E643" s="1" t="s">
        <v>4035</v>
      </c>
      <c r="F643" s="1" t="s">
        <v>4036</v>
      </c>
      <c r="G643" s="1" t="s">
        <v>4037</v>
      </c>
      <c r="H643" s="1" t="s">
        <v>2327</v>
      </c>
      <c r="I643" s="1" t="s">
        <v>1005</v>
      </c>
      <c r="J643" s="1" t="s">
        <v>1006</v>
      </c>
      <c r="K643">
        <v>4</v>
      </c>
      <c r="L643" s="2">
        <v>41767</v>
      </c>
      <c r="M643">
        <v>158</v>
      </c>
      <c r="N643" s="1" t="s">
        <v>1007</v>
      </c>
      <c r="O643">
        <v>0</v>
      </c>
      <c r="P643" s="1" t="s">
        <v>1066</v>
      </c>
      <c r="Q643">
        <v>0.2</v>
      </c>
      <c r="R643">
        <v>31.45</v>
      </c>
      <c r="S643">
        <v>115</v>
      </c>
      <c r="T643">
        <v>81</v>
      </c>
      <c r="U643">
        <v>80</v>
      </c>
      <c r="V643" s="1" t="s">
        <v>1340</v>
      </c>
      <c r="W643">
        <v>9</v>
      </c>
      <c r="X643" s="1" t="s">
        <v>1710</v>
      </c>
      <c r="Y643" s="1" t="s">
        <v>1739</v>
      </c>
      <c r="Z643">
        <v>0</v>
      </c>
      <c r="AA643">
        <v>0</v>
      </c>
      <c r="AB643">
        <v>0</v>
      </c>
      <c r="AC643" s="1" t="s">
        <v>4038</v>
      </c>
      <c r="AD643">
        <v>0</v>
      </c>
      <c r="AE643">
        <v>0</v>
      </c>
      <c r="AF643">
        <v>0</v>
      </c>
      <c r="AG643">
        <v>0</v>
      </c>
      <c r="AH643" s="1" t="s">
        <v>177</v>
      </c>
    </row>
    <row r="644" spans="1:34" x14ac:dyDescent="0.25">
      <c r="A644" s="1" t="s">
        <v>31</v>
      </c>
      <c r="B644" s="3">
        <v>3542</v>
      </c>
      <c r="C644" s="2">
        <v>43106</v>
      </c>
      <c r="D644" s="1" t="s">
        <v>32</v>
      </c>
      <c r="E644" s="1" t="s">
        <v>4039</v>
      </c>
      <c r="F644" s="1" t="s">
        <v>1182</v>
      </c>
      <c r="G644" s="1" t="s">
        <v>4040</v>
      </c>
      <c r="H644" s="1" t="s">
        <v>4041</v>
      </c>
      <c r="I644" s="1" t="s">
        <v>1005</v>
      </c>
      <c r="J644" s="1" t="s">
        <v>1055</v>
      </c>
      <c r="K644">
        <v>8</v>
      </c>
      <c r="L644" s="2">
        <v>40284</v>
      </c>
      <c r="M644">
        <v>154</v>
      </c>
      <c r="N644" s="1" t="s">
        <v>177</v>
      </c>
      <c r="O644">
        <v>0</v>
      </c>
      <c r="P644" s="1" t="s">
        <v>1027</v>
      </c>
      <c r="Q644">
        <v>0</v>
      </c>
      <c r="R644">
        <v>0</v>
      </c>
      <c r="S644">
        <v>135</v>
      </c>
      <c r="T644">
        <v>140</v>
      </c>
      <c r="U644">
        <v>83</v>
      </c>
      <c r="V644" s="1" t="s">
        <v>1370</v>
      </c>
      <c r="W644">
        <v>1.88</v>
      </c>
      <c r="X644" s="1" t="s">
        <v>1320</v>
      </c>
      <c r="Y644" s="1" t="s">
        <v>3212</v>
      </c>
      <c r="Z644">
        <v>0</v>
      </c>
      <c r="AA644">
        <v>0</v>
      </c>
      <c r="AB644">
        <v>0</v>
      </c>
      <c r="AC644" s="1" t="s">
        <v>4042</v>
      </c>
      <c r="AD644">
        <v>0</v>
      </c>
      <c r="AE644">
        <v>0</v>
      </c>
      <c r="AF644">
        <v>0</v>
      </c>
      <c r="AG644">
        <v>0</v>
      </c>
      <c r="AH644" s="1" t="s">
        <v>177</v>
      </c>
    </row>
    <row r="645" spans="1:34" x14ac:dyDescent="0.25">
      <c r="A645" s="1" t="s">
        <v>31</v>
      </c>
      <c r="B645" s="3">
        <v>3542</v>
      </c>
      <c r="C645" s="2">
        <v>43106</v>
      </c>
      <c r="D645" s="1" t="s">
        <v>32</v>
      </c>
      <c r="E645" s="1" t="s">
        <v>4043</v>
      </c>
      <c r="F645" s="1" t="s">
        <v>1324</v>
      </c>
      <c r="G645" s="1" t="s">
        <v>4044</v>
      </c>
      <c r="H645" s="1" t="s">
        <v>1440</v>
      </c>
      <c r="I645" s="1" t="s">
        <v>1005</v>
      </c>
      <c r="J645" s="1" t="s">
        <v>1055</v>
      </c>
      <c r="K645">
        <v>8</v>
      </c>
      <c r="L645" s="2">
        <v>40277</v>
      </c>
      <c r="M645">
        <v>154</v>
      </c>
      <c r="N645" s="1" t="s">
        <v>1065</v>
      </c>
      <c r="O645">
        <v>0</v>
      </c>
      <c r="P645" s="1" t="s">
        <v>1036</v>
      </c>
      <c r="Q645">
        <v>0.5</v>
      </c>
      <c r="R645">
        <v>0.5</v>
      </c>
      <c r="S645">
        <v>136</v>
      </c>
      <c r="T645">
        <v>140</v>
      </c>
      <c r="U645">
        <v>82</v>
      </c>
      <c r="V645" s="1" t="s">
        <v>1529</v>
      </c>
      <c r="W645">
        <v>4.5</v>
      </c>
      <c r="X645" s="1" t="s">
        <v>1947</v>
      </c>
      <c r="Y645" s="1" t="s">
        <v>4045</v>
      </c>
      <c r="Z645">
        <v>0</v>
      </c>
      <c r="AA645">
        <v>0</v>
      </c>
      <c r="AB645">
        <v>0</v>
      </c>
      <c r="AC645" s="1" t="s">
        <v>4046</v>
      </c>
      <c r="AD645">
        <v>0</v>
      </c>
      <c r="AE645">
        <v>0</v>
      </c>
      <c r="AF645">
        <v>0</v>
      </c>
      <c r="AG645">
        <v>0</v>
      </c>
      <c r="AH645" s="1" t="s">
        <v>177</v>
      </c>
    </row>
    <row r="646" spans="1:34" x14ac:dyDescent="0.25">
      <c r="A646" s="1" t="s">
        <v>31</v>
      </c>
      <c r="B646" s="3">
        <v>3542</v>
      </c>
      <c r="C646" s="2">
        <v>43106</v>
      </c>
      <c r="D646" s="1" t="s">
        <v>32</v>
      </c>
      <c r="E646" s="1" t="s">
        <v>4047</v>
      </c>
      <c r="F646" s="1" t="s">
        <v>1404</v>
      </c>
      <c r="G646" s="1" t="s">
        <v>4048</v>
      </c>
      <c r="H646" s="1" t="s">
        <v>1440</v>
      </c>
      <c r="I646" s="1" t="s">
        <v>1205</v>
      </c>
      <c r="J646" s="1" t="s">
        <v>1055</v>
      </c>
      <c r="K646">
        <v>6</v>
      </c>
      <c r="L646" s="2">
        <v>40975</v>
      </c>
      <c r="M646">
        <v>154</v>
      </c>
      <c r="N646" s="1" t="s">
        <v>177</v>
      </c>
      <c r="O646">
        <v>0</v>
      </c>
      <c r="P646" s="1" t="s">
        <v>1047</v>
      </c>
      <c r="Q646">
        <v>8</v>
      </c>
      <c r="R646">
        <v>8.5</v>
      </c>
      <c r="S646">
        <v>127</v>
      </c>
      <c r="T646">
        <v>133</v>
      </c>
      <c r="U646">
        <v>79</v>
      </c>
      <c r="V646" s="1" t="s">
        <v>1234</v>
      </c>
      <c r="W646">
        <v>3</v>
      </c>
      <c r="X646" s="1" t="s">
        <v>1550</v>
      </c>
      <c r="Y646" s="1" t="s">
        <v>1735</v>
      </c>
      <c r="Z646">
        <v>0</v>
      </c>
      <c r="AA646">
        <v>0</v>
      </c>
      <c r="AB646">
        <v>0</v>
      </c>
      <c r="AC646" s="1" t="s">
        <v>4049</v>
      </c>
      <c r="AD646">
        <v>0</v>
      </c>
      <c r="AE646">
        <v>0</v>
      </c>
      <c r="AF646">
        <v>0</v>
      </c>
      <c r="AG646">
        <v>0</v>
      </c>
      <c r="AH646" s="1" t="s">
        <v>177</v>
      </c>
    </row>
    <row r="647" spans="1:34" x14ac:dyDescent="0.25">
      <c r="A647" s="1" t="s">
        <v>31</v>
      </c>
      <c r="B647" s="3">
        <v>3542</v>
      </c>
      <c r="C647" s="2">
        <v>43106</v>
      </c>
      <c r="D647" s="1" t="s">
        <v>32</v>
      </c>
      <c r="E647" s="1" t="s">
        <v>4050</v>
      </c>
      <c r="F647" s="1" t="s">
        <v>1337</v>
      </c>
      <c r="G647" s="1" t="s">
        <v>4051</v>
      </c>
      <c r="H647" s="1" t="s">
        <v>1177</v>
      </c>
      <c r="I647" s="1" t="s">
        <v>1005</v>
      </c>
      <c r="J647" s="1" t="s">
        <v>1055</v>
      </c>
      <c r="K647">
        <v>5</v>
      </c>
      <c r="L647" s="2">
        <v>41378</v>
      </c>
      <c r="M647">
        <v>154</v>
      </c>
      <c r="N647" s="1" t="s">
        <v>177</v>
      </c>
      <c r="O647">
        <v>0</v>
      </c>
      <c r="P647" s="1" t="s">
        <v>1056</v>
      </c>
      <c r="Q647">
        <v>11</v>
      </c>
      <c r="R647">
        <v>19.5</v>
      </c>
      <c r="S647">
        <v>132</v>
      </c>
      <c r="T647">
        <v>124</v>
      </c>
      <c r="U647">
        <v>75</v>
      </c>
      <c r="V647" s="1" t="s">
        <v>1199</v>
      </c>
      <c r="W647">
        <v>2.25</v>
      </c>
      <c r="X647" s="1" t="s">
        <v>1380</v>
      </c>
      <c r="Y647" s="1" t="s">
        <v>2308</v>
      </c>
      <c r="Z647">
        <v>0</v>
      </c>
      <c r="AA647">
        <v>0</v>
      </c>
      <c r="AB647">
        <v>0</v>
      </c>
      <c r="AC647" s="1" t="s">
        <v>4052</v>
      </c>
      <c r="AD647">
        <v>0</v>
      </c>
      <c r="AE647">
        <v>0</v>
      </c>
      <c r="AF647">
        <v>0</v>
      </c>
      <c r="AG647">
        <v>0</v>
      </c>
      <c r="AH647" s="1" t="s">
        <v>177</v>
      </c>
    </row>
    <row r="648" spans="1:34" x14ac:dyDescent="0.25">
      <c r="A648" s="1" t="s">
        <v>31</v>
      </c>
      <c r="B648" s="3">
        <v>3543</v>
      </c>
      <c r="C648" s="2">
        <v>43106</v>
      </c>
      <c r="D648" s="1" t="s">
        <v>45</v>
      </c>
      <c r="E648" s="1" t="s">
        <v>4053</v>
      </c>
      <c r="F648" s="1" t="s">
        <v>4054</v>
      </c>
      <c r="G648" s="1" t="s">
        <v>4055</v>
      </c>
      <c r="H648" s="1" t="s">
        <v>1404</v>
      </c>
      <c r="I648" s="1" t="s">
        <v>1205</v>
      </c>
      <c r="J648" s="1" t="s">
        <v>1006</v>
      </c>
      <c r="K648">
        <v>6</v>
      </c>
      <c r="L648" s="2">
        <v>41041</v>
      </c>
      <c r="M648">
        <v>162</v>
      </c>
      <c r="N648" s="1" t="s">
        <v>177</v>
      </c>
      <c r="O648">
        <v>0</v>
      </c>
      <c r="P648" s="1" t="s">
        <v>1008</v>
      </c>
      <c r="Q648">
        <v>0</v>
      </c>
      <c r="R648">
        <v>0</v>
      </c>
      <c r="S648">
        <v>123</v>
      </c>
      <c r="T648">
        <v>0</v>
      </c>
      <c r="U648">
        <v>0</v>
      </c>
      <c r="V648" s="1" t="s">
        <v>1192</v>
      </c>
      <c r="W648">
        <v>66</v>
      </c>
      <c r="X648" s="1" t="s">
        <v>1179</v>
      </c>
      <c r="Y648" s="1" t="s">
        <v>1179</v>
      </c>
      <c r="Z648">
        <v>0</v>
      </c>
      <c r="AA648">
        <v>0</v>
      </c>
      <c r="AB648">
        <v>0</v>
      </c>
      <c r="AC648" s="1" t="s">
        <v>4056</v>
      </c>
      <c r="AD648">
        <v>0</v>
      </c>
      <c r="AE648">
        <v>0</v>
      </c>
      <c r="AF648">
        <v>0</v>
      </c>
      <c r="AG648">
        <v>0</v>
      </c>
      <c r="AH648" s="1" t="s">
        <v>177</v>
      </c>
    </row>
    <row r="649" spans="1:34" x14ac:dyDescent="0.25">
      <c r="A649" s="1" t="s">
        <v>31</v>
      </c>
      <c r="B649" s="3">
        <v>3543</v>
      </c>
      <c r="C649" s="2">
        <v>43106</v>
      </c>
      <c r="D649" s="1" t="s">
        <v>45</v>
      </c>
      <c r="E649" s="1" t="s">
        <v>4057</v>
      </c>
      <c r="F649" s="1" t="s">
        <v>2782</v>
      </c>
      <c r="G649" s="1" t="s">
        <v>3317</v>
      </c>
      <c r="H649" s="1" t="s">
        <v>3318</v>
      </c>
      <c r="I649" s="1" t="s">
        <v>1017</v>
      </c>
      <c r="J649" s="1" t="s">
        <v>1006</v>
      </c>
      <c r="K649">
        <v>8</v>
      </c>
      <c r="L649" s="2">
        <v>40238</v>
      </c>
      <c r="M649">
        <v>161</v>
      </c>
      <c r="N649" s="1" t="s">
        <v>1007</v>
      </c>
      <c r="O649">
        <v>0</v>
      </c>
      <c r="P649" s="1" t="s">
        <v>1018</v>
      </c>
      <c r="Q649">
        <v>0</v>
      </c>
      <c r="R649">
        <v>0</v>
      </c>
      <c r="S649">
        <v>125</v>
      </c>
      <c r="T649">
        <v>0</v>
      </c>
      <c r="U649">
        <v>0</v>
      </c>
      <c r="V649" s="1" t="s">
        <v>1303</v>
      </c>
      <c r="W649">
        <v>25</v>
      </c>
      <c r="X649" s="1" t="s">
        <v>1710</v>
      </c>
      <c r="Y649" s="1" t="s">
        <v>1923</v>
      </c>
      <c r="Z649">
        <v>0</v>
      </c>
      <c r="AA649">
        <v>3</v>
      </c>
      <c r="AB649">
        <v>0</v>
      </c>
      <c r="AC649" s="1" t="s">
        <v>4058</v>
      </c>
      <c r="AD649">
        <v>0</v>
      </c>
      <c r="AE649">
        <v>0</v>
      </c>
      <c r="AF649">
        <v>0</v>
      </c>
      <c r="AG649">
        <v>0</v>
      </c>
      <c r="AH649" s="1" t="s">
        <v>177</v>
      </c>
    </row>
    <row r="650" spans="1:34" x14ac:dyDescent="0.25">
      <c r="A650" s="1" t="s">
        <v>31</v>
      </c>
      <c r="B650" s="3">
        <v>3543</v>
      </c>
      <c r="C650" s="2">
        <v>43106</v>
      </c>
      <c r="D650" s="1" t="s">
        <v>45</v>
      </c>
      <c r="E650" s="1" t="s">
        <v>4059</v>
      </c>
      <c r="F650" s="1" t="s">
        <v>1062</v>
      </c>
      <c r="G650" s="1" t="s">
        <v>4060</v>
      </c>
      <c r="H650" s="1" t="s">
        <v>2117</v>
      </c>
      <c r="I650" s="1" t="s">
        <v>1005</v>
      </c>
      <c r="J650" s="1" t="s">
        <v>1006</v>
      </c>
      <c r="K650">
        <v>6</v>
      </c>
      <c r="L650" s="2">
        <v>41006</v>
      </c>
      <c r="M650">
        <v>159</v>
      </c>
      <c r="N650" s="1" t="s">
        <v>1191</v>
      </c>
      <c r="O650">
        <v>0</v>
      </c>
      <c r="P650" s="1" t="s">
        <v>1027</v>
      </c>
      <c r="Q650">
        <v>0</v>
      </c>
      <c r="R650">
        <v>0</v>
      </c>
      <c r="S650">
        <v>127</v>
      </c>
      <c r="T650">
        <v>137</v>
      </c>
      <c r="U650">
        <v>100</v>
      </c>
      <c r="V650" s="1" t="s">
        <v>1112</v>
      </c>
      <c r="W650">
        <v>7</v>
      </c>
      <c r="X650" s="1" t="s">
        <v>1320</v>
      </c>
      <c r="Y650" s="1" t="s">
        <v>4061</v>
      </c>
      <c r="Z650">
        <v>0</v>
      </c>
      <c r="AA650">
        <v>7</v>
      </c>
      <c r="AB650">
        <v>0</v>
      </c>
      <c r="AC650" s="1" t="s">
        <v>4062</v>
      </c>
      <c r="AD650">
        <v>0</v>
      </c>
      <c r="AE650">
        <v>0</v>
      </c>
      <c r="AF650">
        <v>0</v>
      </c>
      <c r="AG650">
        <v>0</v>
      </c>
      <c r="AH650" s="1" t="s">
        <v>177</v>
      </c>
    </row>
    <row r="651" spans="1:34" x14ac:dyDescent="0.25">
      <c r="A651" s="1" t="s">
        <v>31</v>
      </c>
      <c r="B651" s="3">
        <v>3543</v>
      </c>
      <c r="C651" s="2">
        <v>43106</v>
      </c>
      <c r="D651" s="1" t="s">
        <v>45</v>
      </c>
      <c r="E651" s="1" t="s">
        <v>4063</v>
      </c>
      <c r="F651" s="1" t="s">
        <v>3157</v>
      </c>
      <c r="G651" s="1" t="s">
        <v>4064</v>
      </c>
      <c r="H651" s="1" t="s">
        <v>2293</v>
      </c>
      <c r="I651" s="1" t="s">
        <v>1005</v>
      </c>
      <c r="J651" s="1" t="s">
        <v>1006</v>
      </c>
      <c r="K651">
        <v>8</v>
      </c>
      <c r="L651" s="2">
        <v>40261</v>
      </c>
      <c r="M651">
        <v>155</v>
      </c>
      <c r="N651" s="1" t="s">
        <v>1065</v>
      </c>
      <c r="O651">
        <v>0</v>
      </c>
      <c r="P651" s="1" t="s">
        <v>1036</v>
      </c>
      <c r="Q651">
        <v>0.3</v>
      </c>
      <c r="R651">
        <v>0.3</v>
      </c>
      <c r="S651">
        <v>116</v>
      </c>
      <c r="T651">
        <v>125</v>
      </c>
      <c r="U651">
        <v>99</v>
      </c>
      <c r="V651" s="1" t="s">
        <v>1112</v>
      </c>
      <c r="W651">
        <v>7</v>
      </c>
      <c r="X651" s="1" t="s">
        <v>1902</v>
      </c>
      <c r="Y651" s="1" t="s">
        <v>2300</v>
      </c>
      <c r="Z651">
        <v>0</v>
      </c>
      <c r="AA651">
        <v>0</v>
      </c>
      <c r="AB651">
        <v>0</v>
      </c>
      <c r="AC651" s="1" t="s">
        <v>4065</v>
      </c>
      <c r="AD651">
        <v>0</v>
      </c>
      <c r="AE651">
        <v>0</v>
      </c>
      <c r="AF651">
        <v>0</v>
      </c>
      <c r="AG651">
        <v>0</v>
      </c>
      <c r="AH651" s="1" t="s">
        <v>177</v>
      </c>
    </row>
    <row r="652" spans="1:34" x14ac:dyDescent="0.25">
      <c r="A652" s="1" t="s">
        <v>31</v>
      </c>
      <c r="B652" s="3">
        <v>3543</v>
      </c>
      <c r="C652" s="2">
        <v>43106</v>
      </c>
      <c r="D652" s="1" t="s">
        <v>45</v>
      </c>
      <c r="E652" s="1" t="s">
        <v>4066</v>
      </c>
      <c r="F652" s="1" t="s">
        <v>2204</v>
      </c>
      <c r="G652" s="1" t="s">
        <v>4067</v>
      </c>
      <c r="H652" s="1" t="s">
        <v>1546</v>
      </c>
      <c r="I652" s="1" t="s">
        <v>1005</v>
      </c>
      <c r="J652" s="1" t="s">
        <v>1006</v>
      </c>
      <c r="K652">
        <v>7</v>
      </c>
      <c r="L652" s="2">
        <v>40625</v>
      </c>
      <c r="M652">
        <v>156</v>
      </c>
      <c r="N652" s="1" t="s">
        <v>177</v>
      </c>
      <c r="O652">
        <v>0</v>
      </c>
      <c r="P652" s="1" t="s">
        <v>1047</v>
      </c>
      <c r="Q652">
        <v>3.25</v>
      </c>
      <c r="R652">
        <v>3.55</v>
      </c>
      <c r="S652">
        <v>117</v>
      </c>
      <c r="T652">
        <v>122</v>
      </c>
      <c r="U652">
        <v>98</v>
      </c>
      <c r="V652" s="1" t="s">
        <v>1149</v>
      </c>
      <c r="W652">
        <v>14</v>
      </c>
      <c r="X652" s="1" t="s">
        <v>1038</v>
      </c>
      <c r="Y652" s="1" t="s">
        <v>1059</v>
      </c>
      <c r="Z652">
        <v>0</v>
      </c>
      <c r="AA652">
        <v>0</v>
      </c>
      <c r="AB652">
        <v>0</v>
      </c>
      <c r="AC652" s="1" t="s">
        <v>4068</v>
      </c>
      <c r="AD652">
        <v>0</v>
      </c>
      <c r="AE652">
        <v>0</v>
      </c>
      <c r="AF652">
        <v>0</v>
      </c>
      <c r="AG652">
        <v>0</v>
      </c>
      <c r="AH652" s="1" t="s">
        <v>177</v>
      </c>
    </row>
    <row r="653" spans="1:34" x14ac:dyDescent="0.25">
      <c r="A653" s="1" t="s">
        <v>31</v>
      </c>
      <c r="B653" s="3">
        <v>3543</v>
      </c>
      <c r="C653" s="2">
        <v>43106</v>
      </c>
      <c r="D653" s="1" t="s">
        <v>45</v>
      </c>
      <c r="E653" s="1" t="s">
        <v>4069</v>
      </c>
      <c r="F653" s="1" t="s">
        <v>2409</v>
      </c>
      <c r="G653" s="1" t="s">
        <v>4070</v>
      </c>
      <c r="H653" s="1" t="s">
        <v>1265</v>
      </c>
      <c r="I653" s="1" t="s">
        <v>1005</v>
      </c>
      <c r="J653" s="1" t="s">
        <v>1006</v>
      </c>
      <c r="K653">
        <v>8</v>
      </c>
      <c r="L653" s="2">
        <v>40266</v>
      </c>
      <c r="M653">
        <v>152</v>
      </c>
      <c r="N653" s="1" t="s">
        <v>177</v>
      </c>
      <c r="O653">
        <v>0</v>
      </c>
      <c r="P653" s="1" t="s">
        <v>1056</v>
      </c>
      <c r="Q653">
        <v>0.3</v>
      </c>
      <c r="R653">
        <v>3.85</v>
      </c>
      <c r="S653">
        <v>113</v>
      </c>
      <c r="T653">
        <v>119</v>
      </c>
      <c r="U653">
        <v>98</v>
      </c>
      <c r="V653" s="1" t="s">
        <v>1100</v>
      </c>
      <c r="W653">
        <v>20</v>
      </c>
      <c r="X653" s="1" t="s">
        <v>4071</v>
      </c>
      <c r="Y653" s="1" t="s">
        <v>2080</v>
      </c>
      <c r="Z653">
        <v>0</v>
      </c>
      <c r="AA653">
        <v>0</v>
      </c>
      <c r="AB653">
        <v>0</v>
      </c>
      <c r="AC653" s="1" t="s">
        <v>4072</v>
      </c>
      <c r="AD653">
        <v>0</v>
      </c>
      <c r="AE653">
        <v>0</v>
      </c>
      <c r="AF653">
        <v>0</v>
      </c>
      <c r="AG653">
        <v>0</v>
      </c>
      <c r="AH653" s="1" t="s">
        <v>177</v>
      </c>
    </row>
    <row r="654" spans="1:34" x14ac:dyDescent="0.25">
      <c r="A654" s="1" t="s">
        <v>31</v>
      </c>
      <c r="B654" s="3">
        <v>3543</v>
      </c>
      <c r="C654" s="2">
        <v>43106</v>
      </c>
      <c r="D654" s="1" t="s">
        <v>45</v>
      </c>
      <c r="E654" s="1" t="s">
        <v>4073</v>
      </c>
      <c r="F654" s="1" t="s">
        <v>1665</v>
      </c>
      <c r="G654" s="1" t="s">
        <v>4074</v>
      </c>
      <c r="H654" s="1" t="s">
        <v>1764</v>
      </c>
      <c r="I654" s="1" t="s">
        <v>1005</v>
      </c>
      <c r="J654" s="1" t="s">
        <v>1006</v>
      </c>
      <c r="K654">
        <v>10</v>
      </c>
      <c r="L654" s="2">
        <v>39488</v>
      </c>
      <c r="M654">
        <v>162</v>
      </c>
      <c r="N654" s="1" t="s">
        <v>1046</v>
      </c>
      <c r="O654">
        <v>0</v>
      </c>
      <c r="P654" s="1" t="s">
        <v>1066</v>
      </c>
      <c r="Q654">
        <v>0.3</v>
      </c>
      <c r="R654">
        <v>4.1500000000000004</v>
      </c>
      <c r="S654">
        <v>123</v>
      </c>
      <c r="T654">
        <v>127</v>
      </c>
      <c r="U654">
        <v>98</v>
      </c>
      <c r="V654" s="1" t="s">
        <v>1075</v>
      </c>
      <c r="W654">
        <v>10</v>
      </c>
      <c r="X654" s="1" t="s">
        <v>1380</v>
      </c>
      <c r="Y654" s="1" t="s">
        <v>4075</v>
      </c>
      <c r="Z654">
        <v>0</v>
      </c>
      <c r="AA654">
        <v>0</v>
      </c>
      <c r="AB654">
        <v>0</v>
      </c>
      <c r="AC654" s="1" t="s">
        <v>4076</v>
      </c>
      <c r="AD654">
        <v>0</v>
      </c>
      <c r="AE654">
        <v>0</v>
      </c>
      <c r="AF654">
        <v>0</v>
      </c>
      <c r="AG654">
        <v>0</v>
      </c>
      <c r="AH654" s="1" t="s">
        <v>177</v>
      </c>
    </row>
    <row r="655" spans="1:34" x14ac:dyDescent="0.25">
      <c r="A655" s="1" t="s">
        <v>31</v>
      </c>
      <c r="B655" s="3">
        <v>3543</v>
      </c>
      <c r="C655" s="2">
        <v>43106</v>
      </c>
      <c r="D655" s="1" t="s">
        <v>45</v>
      </c>
      <c r="E655" s="1" t="s">
        <v>4077</v>
      </c>
      <c r="F655" s="1" t="s">
        <v>1166</v>
      </c>
      <c r="G655" s="1" t="s">
        <v>4078</v>
      </c>
      <c r="H655" s="1" t="s">
        <v>4079</v>
      </c>
      <c r="I655" s="1" t="s">
        <v>1005</v>
      </c>
      <c r="J655" s="1" t="s">
        <v>1006</v>
      </c>
      <c r="K655">
        <v>9</v>
      </c>
      <c r="L655" s="2">
        <v>39897</v>
      </c>
      <c r="M655">
        <v>162</v>
      </c>
      <c r="N655" s="1" t="s">
        <v>177</v>
      </c>
      <c r="O655">
        <v>0</v>
      </c>
      <c r="P655" s="1" t="s">
        <v>1148</v>
      </c>
      <c r="Q655">
        <v>3.75</v>
      </c>
      <c r="R655">
        <v>7.9</v>
      </c>
      <c r="S655">
        <v>123</v>
      </c>
      <c r="T655">
        <v>125</v>
      </c>
      <c r="U655">
        <v>96</v>
      </c>
      <c r="V655" s="1" t="s">
        <v>1112</v>
      </c>
      <c r="W655">
        <v>7</v>
      </c>
      <c r="X655" s="1" t="s">
        <v>1474</v>
      </c>
      <c r="Y655" s="1" t="s">
        <v>1390</v>
      </c>
      <c r="Z655">
        <v>0</v>
      </c>
      <c r="AA655">
        <v>0</v>
      </c>
      <c r="AB655">
        <v>0</v>
      </c>
      <c r="AC655" s="1" t="s">
        <v>4080</v>
      </c>
      <c r="AD655">
        <v>0</v>
      </c>
      <c r="AE655">
        <v>0</v>
      </c>
      <c r="AF655">
        <v>0</v>
      </c>
      <c r="AG655">
        <v>0</v>
      </c>
      <c r="AH655" s="1" t="s">
        <v>177</v>
      </c>
    </row>
    <row r="656" spans="1:34" x14ac:dyDescent="0.25">
      <c r="A656" s="1" t="s">
        <v>31</v>
      </c>
      <c r="B656" s="3">
        <v>3543</v>
      </c>
      <c r="C656" s="2">
        <v>43106</v>
      </c>
      <c r="D656" s="1" t="s">
        <v>45</v>
      </c>
      <c r="E656" s="1" t="s">
        <v>4081</v>
      </c>
      <c r="F656" s="1" t="s">
        <v>1033</v>
      </c>
      <c r="G656" s="1" t="s">
        <v>4082</v>
      </c>
      <c r="H656" s="1" t="s">
        <v>1295</v>
      </c>
      <c r="I656" s="1" t="s">
        <v>1005</v>
      </c>
      <c r="J656" s="1" t="s">
        <v>1006</v>
      </c>
      <c r="K656">
        <v>10</v>
      </c>
      <c r="L656" s="2">
        <v>39573</v>
      </c>
      <c r="M656">
        <v>154</v>
      </c>
      <c r="N656" s="1" t="s">
        <v>177</v>
      </c>
      <c r="O656">
        <v>0</v>
      </c>
      <c r="P656" s="1" t="s">
        <v>1155</v>
      </c>
      <c r="Q656">
        <v>9</v>
      </c>
      <c r="R656">
        <v>16.899999999999999</v>
      </c>
      <c r="S656">
        <v>115</v>
      </c>
      <c r="T656">
        <v>109</v>
      </c>
      <c r="U656">
        <v>93</v>
      </c>
      <c r="V656" s="1" t="s">
        <v>1057</v>
      </c>
      <c r="W656">
        <v>40</v>
      </c>
      <c r="X656" s="1" t="s">
        <v>1341</v>
      </c>
      <c r="Y656" s="1" t="s">
        <v>1342</v>
      </c>
      <c r="Z656">
        <v>0</v>
      </c>
      <c r="AA656">
        <v>0</v>
      </c>
      <c r="AB656">
        <v>0</v>
      </c>
      <c r="AC656" s="1" t="s">
        <v>4083</v>
      </c>
      <c r="AD656">
        <v>0</v>
      </c>
      <c r="AE656">
        <v>0</v>
      </c>
      <c r="AF656">
        <v>0</v>
      </c>
      <c r="AG656">
        <v>0</v>
      </c>
      <c r="AH656" s="1" t="s">
        <v>177</v>
      </c>
    </row>
    <row r="657" spans="1:34" x14ac:dyDescent="0.25">
      <c r="A657" s="1" t="s">
        <v>31</v>
      </c>
      <c r="B657" s="3">
        <v>3543</v>
      </c>
      <c r="C657" s="2">
        <v>43106</v>
      </c>
      <c r="D657" s="1" t="s">
        <v>45</v>
      </c>
      <c r="E657" s="1" t="s">
        <v>4084</v>
      </c>
      <c r="F657" s="1" t="s">
        <v>1088</v>
      </c>
      <c r="G657" s="1" t="s">
        <v>4085</v>
      </c>
      <c r="H657" s="1" t="s">
        <v>1177</v>
      </c>
      <c r="I657" s="1" t="s">
        <v>1005</v>
      </c>
      <c r="J657" s="1" t="s">
        <v>1006</v>
      </c>
      <c r="K657">
        <v>6</v>
      </c>
      <c r="L657" s="2">
        <v>41033</v>
      </c>
      <c r="M657">
        <v>165</v>
      </c>
      <c r="N657" s="1" t="s">
        <v>177</v>
      </c>
      <c r="O657">
        <v>0</v>
      </c>
      <c r="P657" s="1" t="s">
        <v>1356</v>
      </c>
      <c r="Q657">
        <v>4</v>
      </c>
      <c r="R657">
        <v>20.9</v>
      </c>
      <c r="S657">
        <v>126</v>
      </c>
      <c r="T657">
        <v>115</v>
      </c>
      <c r="U657">
        <v>91</v>
      </c>
      <c r="V657" s="1" t="s">
        <v>1576</v>
      </c>
      <c r="W657">
        <v>2.5</v>
      </c>
      <c r="X657" s="1" t="s">
        <v>1412</v>
      </c>
      <c r="Y657" s="1" t="s">
        <v>1413</v>
      </c>
      <c r="Z657">
        <v>0</v>
      </c>
      <c r="AA657">
        <v>0</v>
      </c>
      <c r="AB657">
        <v>0</v>
      </c>
      <c r="AC657" s="1" t="s">
        <v>4086</v>
      </c>
      <c r="AD657">
        <v>0</v>
      </c>
      <c r="AE657">
        <v>0</v>
      </c>
      <c r="AF657">
        <v>0</v>
      </c>
      <c r="AG657">
        <v>0</v>
      </c>
      <c r="AH657" s="1" t="s">
        <v>177</v>
      </c>
    </row>
    <row r="658" spans="1:34" x14ac:dyDescent="0.25">
      <c r="A658" s="1" t="s">
        <v>31</v>
      </c>
      <c r="B658" s="3">
        <v>3543</v>
      </c>
      <c r="C658" s="2">
        <v>43106</v>
      </c>
      <c r="D658" s="1" t="s">
        <v>45</v>
      </c>
      <c r="E658" s="1" t="s">
        <v>4087</v>
      </c>
      <c r="F658" s="1" t="s">
        <v>1062</v>
      </c>
      <c r="G658" s="1" t="s">
        <v>4088</v>
      </c>
      <c r="H658" s="1" t="s">
        <v>1940</v>
      </c>
      <c r="I658" s="1" t="s">
        <v>1005</v>
      </c>
      <c r="J658" s="1" t="s">
        <v>1006</v>
      </c>
      <c r="K658">
        <v>8</v>
      </c>
      <c r="L658" s="2">
        <v>40278</v>
      </c>
      <c r="M658">
        <v>171</v>
      </c>
      <c r="N658" s="1" t="s">
        <v>1074</v>
      </c>
      <c r="O658">
        <v>0</v>
      </c>
      <c r="P658" s="1" t="s">
        <v>1599</v>
      </c>
      <c r="Q658">
        <v>35</v>
      </c>
      <c r="R658">
        <v>55.9</v>
      </c>
      <c r="S658">
        <v>132</v>
      </c>
      <c r="T658">
        <v>84</v>
      </c>
      <c r="U658">
        <v>77</v>
      </c>
      <c r="V658" s="1" t="s">
        <v>1314</v>
      </c>
      <c r="W658">
        <v>4</v>
      </c>
      <c r="X658" s="1" t="s">
        <v>4089</v>
      </c>
      <c r="Y658" s="1" t="s">
        <v>1593</v>
      </c>
      <c r="Z658">
        <v>0</v>
      </c>
      <c r="AA658">
        <v>0</v>
      </c>
      <c r="AB658">
        <v>0</v>
      </c>
      <c r="AC658" s="1" t="s">
        <v>4090</v>
      </c>
      <c r="AD658">
        <v>0</v>
      </c>
      <c r="AE658">
        <v>0</v>
      </c>
      <c r="AF658">
        <v>0</v>
      </c>
      <c r="AG658">
        <v>0</v>
      </c>
      <c r="AH658" s="1" t="s">
        <v>177</v>
      </c>
    </row>
    <row r="659" spans="1:34" x14ac:dyDescent="0.25">
      <c r="A659" s="1" t="s">
        <v>31</v>
      </c>
      <c r="B659" s="3">
        <v>3544</v>
      </c>
      <c r="C659" s="2">
        <v>43106</v>
      </c>
      <c r="D659" s="1" t="s">
        <v>45</v>
      </c>
      <c r="E659" s="1" t="s">
        <v>4091</v>
      </c>
      <c r="F659" s="1" t="s">
        <v>1024</v>
      </c>
      <c r="G659" s="1" t="s">
        <v>4092</v>
      </c>
      <c r="H659" s="1" t="s">
        <v>4093</v>
      </c>
      <c r="I659" s="1" t="s">
        <v>1435</v>
      </c>
      <c r="J659" s="1" t="s">
        <v>1006</v>
      </c>
      <c r="K659">
        <v>7</v>
      </c>
      <c r="L659" s="2">
        <v>40637</v>
      </c>
      <c r="M659">
        <v>151</v>
      </c>
      <c r="N659" s="1" t="s">
        <v>1046</v>
      </c>
      <c r="O659">
        <v>0</v>
      </c>
      <c r="P659" s="1" t="s">
        <v>1027</v>
      </c>
      <c r="Q659">
        <v>0</v>
      </c>
      <c r="R659">
        <v>0</v>
      </c>
      <c r="S659">
        <v>135</v>
      </c>
      <c r="T659">
        <v>152</v>
      </c>
      <c r="U659">
        <v>112</v>
      </c>
      <c r="V659" s="1" t="s">
        <v>1280</v>
      </c>
      <c r="W659">
        <v>0.91</v>
      </c>
      <c r="X659" s="1" t="s">
        <v>1710</v>
      </c>
      <c r="Y659" s="1" t="s">
        <v>1739</v>
      </c>
      <c r="Z659">
        <v>0</v>
      </c>
      <c r="AA659">
        <v>0</v>
      </c>
      <c r="AB659">
        <v>0</v>
      </c>
      <c r="AC659" s="1" t="s">
        <v>4094</v>
      </c>
      <c r="AD659">
        <v>0</v>
      </c>
      <c r="AE659">
        <v>0</v>
      </c>
      <c r="AF659">
        <v>0</v>
      </c>
      <c r="AG659">
        <v>0</v>
      </c>
      <c r="AH659" s="1" t="s">
        <v>177</v>
      </c>
    </row>
    <row r="660" spans="1:34" x14ac:dyDescent="0.25">
      <c r="A660" s="1" t="s">
        <v>31</v>
      </c>
      <c r="B660" s="3">
        <v>3544</v>
      </c>
      <c r="C660" s="2">
        <v>43106</v>
      </c>
      <c r="D660" s="1" t="s">
        <v>45</v>
      </c>
      <c r="E660" s="1" t="s">
        <v>4095</v>
      </c>
      <c r="F660" s="1" t="s">
        <v>2404</v>
      </c>
      <c r="G660" s="1" t="s">
        <v>4096</v>
      </c>
      <c r="H660" s="1" t="s">
        <v>4097</v>
      </c>
      <c r="I660" s="1" t="s">
        <v>1205</v>
      </c>
      <c r="J660" s="1" t="s">
        <v>1006</v>
      </c>
      <c r="K660">
        <v>11</v>
      </c>
      <c r="L660" s="2">
        <v>39187</v>
      </c>
      <c r="M660">
        <v>164</v>
      </c>
      <c r="N660" s="1" t="s">
        <v>1046</v>
      </c>
      <c r="O660">
        <v>0</v>
      </c>
      <c r="P660" s="1" t="s">
        <v>1036</v>
      </c>
      <c r="Q660">
        <v>8</v>
      </c>
      <c r="R660">
        <v>8</v>
      </c>
      <c r="S660">
        <v>148</v>
      </c>
      <c r="T660">
        <v>157</v>
      </c>
      <c r="U660">
        <v>108</v>
      </c>
      <c r="V660" s="1" t="s">
        <v>1234</v>
      </c>
      <c r="W660">
        <v>3</v>
      </c>
      <c r="X660" s="1" t="s">
        <v>1389</v>
      </c>
      <c r="Y660" s="1" t="s">
        <v>1390</v>
      </c>
      <c r="Z660">
        <v>0</v>
      </c>
      <c r="AA660">
        <v>0</v>
      </c>
      <c r="AB660">
        <v>0</v>
      </c>
      <c r="AC660" s="1" t="s">
        <v>4098</v>
      </c>
      <c r="AD660">
        <v>0</v>
      </c>
      <c r="AE660">
        <v>0</v>
      </c>
      <c r="AF660">
        <v>0</v>
      </c>
      <c r="AG660">
        <v>0</v>
      </c>
      <c r="AH660" s="1" t="s">
        <v>177</v>
      </c>
    </row>
    <row r="661" spans="1:34" x14ac:dyDescent="0.25">
      <c r="A661" s="1" t="s">
        <v>31</v>
      </c>
      <c r="B661" s="3">
        <v>3544</v>
      </c>
      <c r="C661" s="2">
        <v>43106</v>
      </c>
      <c r="D661" s="1" t="s">
        <v>45</v>
      </c>
      <c r="E661" s="1" t="s">
        <v>4099</v>
      </c>
      <c r="F661" s="1" t="s">
        <v>1245</v>
      </c>
      <c r="G661" s="1" t="s">
        <v>4100</v>
      </c>
      <c r="H661" s="1" t="s">
        <v>1453</v>
      </c>
      <c r="I661" s="1" t="s">
        <v>1205</v>
      </c>
      <c r="J661" s="1" t="s">
        <v>1006</v>
      </c>
      <c r="K661">
        <v>10</v>
      </c>
      <c r="L661" s="2">
        <v>39544</v>
      </c>
      <c r="M661">
        <v>166</v>
      </c>
      <c r="N661" s="1" t="s">
        <v>177</v>
      </c>
      <c r="O661">
        <v>0</v>
      </c>
      <c r="P661" s="1" t="s">
        <v>1047</v>
      </c>
      <c r="Q661">
        <v>11</v>
      </c>
      <c r="R661">
        <v>19</v>
      </c>
      <c r="S661">
        <v>150</v>
      </c>
      <c r="T661">
        <v>149</v>
      </c>
      <c r="U661">
        <v>102</v>
      </c>
      <c r="V661" s="1" t="s">
        <v>1314</v>
      </c>
      <c r="W661">
        <v>4</v>
      </c>
      <c r="X661" s="1" t="s">
        <v>1333</v>
      </c>
      <c r="Y661" s="1" t="s">
        <v>1309</v>
      </c>
      <c r="Z661">
        <v>0</v>
      </c>
      <c r="AA661">
        <v>0</v>
      </c>
      <c r="AB661">
        <v>0</v>
      </c>
      <c r="AC661" s="1" t="s">
        <v>4101</v>
      </c>
      <c r="AD661">
        <v>0</v>
      </c>
      <c r="AE661">
        <v>0</v>
      </c>
      <c r="AF661">
        <v>0</v>
      </c>
      <c r="AG661">
        <v>0</v>
      </c>
      <c r="AH661" s="1" t="s">
        <v>177</v>
      </c>
    </row>
    <row r="662" spans="1:34" x14ac:dyDescent="0.25">
      <c r="A662" s="1" t="s">
        <v>31</v>
      </c>
      <c r="B662" s="3">
        <v>3544</v>
      </c>
      <c r="C662" s="2">
        <v>43106</v>
      </c>
      <c r="D662" s="1" t="s">
        <v>45</v>
      </c>
      <c r="E662" s="1" t="s">
        <v>4102</v>
      </c>
      <c r="F662" s="1" t="s">
        <v>1324</v>
      </c>
      <c r="G662" s="1" t="s">
        <v>4103</v>
      </c>
      <c r="H662" s="1" t="s">
        <v>4104</v>
      </c>
      <c r="I662" s="1" t="s">
        <v>1005</v>
      </c>
      <c r="J662" s="1" t="s">
        <v>1006</v>
      </c>
      <c r="K662">
        <v>11</v>
      </c>
      <c r="L662" s="2">
        <v>39201</v>
      </c>
      <c r="M662">
        <v>143</v>
      </c>
      <c r="N662" s="1" t="s">
        <v>177</v>
      </c>
      <c r="O662">
        <v>0</v>
      </c>
      <c r="P662" s="1" t="s">
        <v>1056</v>
      </c>
      <c r="Q662">
        <v>17</v>
      </c>
      <c r="R662">
        <v>36</v>
      </c>
      <c r="S662">
        <v>127</v>
      </c>
      <c r="T662">
        <v>106</v>
      </c>
      <c r="U662">
        <v>94</v>
      </c>
      <c r="V662" s="1" t="s">
        <v>1075</v>
      </c>
      <c r="W662">
        <v>10</v>
      </c>
      <c r="X662" s="1" t="s">
        <v>4105</v>
      </c>
      <c r="Y662" s="1" t="s">
        <v>1413</v>
      </c>
      <c r="Z662">
        <v>0</v>
      </c>
      <c r="AA662">
        <v>0</v>
      </c>
      <c r="AB662">
        <v>0</v>
      </c>
      <c r="AC662" s="1" t="s">
        <v>4106</v>
      </c>
      <c r="AD662">
        <v>0</v>
      </c>
      <c r="AE662">
        <v>0</v>
      </c>
      <c r="AF662">
        <v>0</v>
      </c>
      <c r="AG662">
        <v>0</v>
      </c>
      <c r="AH662" s="1" t="s">
        <v>177</v>
      </c>
    </row>
    <row r="663" spans="1:34" x14ac:dyDescent="0.25">
      <c r="A663" s="1" t="s">
        <v>31</v>
      </c>
      <c r="B663" s="3">
        <v>3545</v>
      </c>
      <c r="C663" s="2">
        <v>43106</v>
      </c>
      <c r="D663" s="1" t="s">
        <v>32</v>
      </c>
      <c r="E663" s="1" t="s">
        <v>4107</v>
      </c>
      <c r="F663" s="1" t="s">
        <v>4108</v>
      </c>
      <c r="G663" s="1" t="s">
        <v>4109</v>
      </c>
      <c r="H663" s="1" t="s">
        <v>1718</v>
      </c>
      <c r="I663" s="1" t="s">
        <v>1005</v>
      </c>
      <c r="J663" s="1" t="s">
        <v>1006</v>
      </c>
      <c r="K663">
        <v>6</v>
      </c>
      <c r="L663" s="2">
        <v>41027</v>
      </c>
      <c r="M663">
        <v>161</v>
      </c>
      <c r="N663" s="1" t="s">
        <v>177</v>
      </c>
      <c r="O663">
        <v>0</v>
      </c>
      <c r="P663" s="1" t="s">
        <v>1027</v>
      </c>
      <c r="Q663">
        <v>0</v>
      </c>
      <c r="R663">
        <v>0</v>
      </c>
      <c r="S663">
        <v>142</v>
      </c>
      <c r="T663">
        <v>150</v>
      </c>
      <c r="U663">
        <v>120</v>
      </c>
      <c r="V663" s="1" t="s">
        <v>1253</v>
      </c>
      <c r="W663">
        <v>8</v>
      </c>
      <c r="X663" s="1" t="s">
        <v>1469</v>
      </c>
      <c r="Y663" s="1" t="s">
        <v>1309</v>
      </c>
      <c r="Z663">
        <v>0</v>
      </c>
      <c r="AA663">
        <v>0</v>
      </c>
      <c r="AB663">
        <v>0</v>
      </c>
      <c r="AC663" s="1" t="s">
        <v>4110</v>
      </c>
      <c r="AD663">
        <v>0</v>
      </c>
      <c r="AE663">
        <v>0</v>
      </c>
      <c r="AF663">
        <v>0</v>
      </c>
      <c r="AG663">
        <v>0</v>
      </c>
      <c r="AH663" s="1" t="s">
        <v>177</v>
      </c>
    </row>
    <row r="664" spans="1:34" x14ac:dyDescent="0.25">
      <c r="A664" s="1" t="s">
        <v>31</v>
      </c>
      <c r="B664" s="3">
        <v>3545</v>
      </c>
      <c r="C664" s="2">
        <v>43106</v>
      </c>
      <c r="D664" s="1" t="s">
        <v>32</v>
      </c>
      <c r="E664" s="1" t="s">
        <v>4111</v>
      </c>
      <c r="F664" s="1" t="s">
        <v>1203</v>
      </c>
      <c r="G664" s="1" t="s">
        <v>4112</v>
      </c>
      <c r="H664" s="1" t="s">
        <v>1219</v>
      </c>
      <c r="I664" s="1" t="s">
        <v>1205</v>
      </c>
      <c r="J664" s="1" t="s">
        <v>1006</v>
      </c>
      <c r="K664">
        <v>5</v>
      </c>
      <c r="L664" s="2">
        <v>41370</v>
      </c>
      <c r="M664">
        <v>161</v>
      </c>
      <c r="N664" s="1" t="s">
        <v>177</v>
      </c>
      <c r="O664">
        <v>0</v>
      </c>
      <c r="P664" s="1" t="s">
        <v>1036</v>
      </c>
      <c r="Q664">
        <v>4</v>
      </c>
      <c r="R664">
        <v>4</v>
      </c>
      <c r="S664">
        <v>139</v>
      </c>
      <c r="T664">
        <v>144</v>
      </c>
      <c r="U664">
        <v>118</v>
      </c>
      <c r="V664" s="1" t="s">
        <v>1725</v>
      </c>
      <c r="W664">
        <v>2</v>
      </c>
      <c r="X664" s="1" t="s">
        <v>1970</v>
      </c>
      <c r="Y664" s="1" t="s">
        <v>1971</v>
      </c>
      <c r="Z664">
        <v>0</v>
      </c>
      <c r="AA664">
        <v>0</v>
      </c>
      <c r="AB664">
        <v>0</v>
      </c>
      <c r="AC664" s="1" t="s">
        <v>4113</v>
      </c>
      <c r="AD664">
        <v>0</v>
      </c>
      <c r="AE664">
        <v>0</v>
      </c>
      <c r="AF664">
        <v>0</v>
      </c>
      <c r="AG664">
        <v>0</v>
      </c>
      <c r="AH664" s="1" t="s">
        <v>177</v>
      </c>
    </row>
    <row r="665" spans="1:34" x14ac:dyDescent="0.25">
      <c r="A665" s="1" t="s">
        <v>31</v>
      </c>
      <c r="B665" s="3">
        <v>3545</v>
      </c>
      <c r="C665" s="2">
        <v>43106</v>
      </c>
      <c r="D665" s="1" t="s">
        <v>32</v>
      </c>
      <c r="E665" s="1" t="s">
        <v>4114</v>
      </c>
      <c r="F665" s="1" t="s">
        <v>4115</v>
      </c>
      <c r="G665" s="1" t="s">
        <v>4116</v>
      </c>
      <c r="H665" s="1" t="s">
        <v>4117</v>
      </c>
      <c r="I665" s="1" t="s">
        <v>1005</v>
      </c>
      <c r="J665" s="1" t="s">
        <v>1006</v>
      </c>
      <c r="K665">
        <v>5</v>
      </c>
      <c r="L665" s="2">
        <v>41360</v>
      </c>
      <c r="M665">
        <v>161</v>
      </c>
      <c r="N665" s="1" t="s">
        <v>177</v>
      </c>
      <c r="O665">
        <v>0</v>
      </c>
      <c r="P665" s="1" t="s">
        <v>1047</v>
      </c>
      <c r="Q665">
        <v>9</v>
      </c>
      <c r="R665">
        <v>13</v>
      </c>
      <c r="S665">
        <v>0</v>
      </c>
      <c r="T665">
        <v>139</v>
      </c>
      <c r="U665">
        <v>113</v>
      </c>
      <c r="V665" s="1" t="s">
        <v>1314</v>
      </c>
      <c r="W665">
        <v>4</v>
      </c>
      <c r="X665" s="1" t="s">
        <v>1363</v>
      </c>
      <c r="Y665" s="1" t="s">
        <v>1739</v>
      </c>
      <c r="Z665">
        <v>0</v>
      </c>
      <c r="AA665">
        <v>0</v>
      </c>
      <c r="AB665">
        <v>0</v>
      </c>
      <c r="AC665" s="1" t="s">
        <v>4118</v>
      </c>
      <c r="AD665">
        <v>0</v>
      </c>
      <c r="AE665">
        <v>0</v>
      </c>
      <c r="AF665">
        <v>0</v>
      </c>
      <c r="AG665">
        <v>0</v>
      </c>
      <c r="AH665" s="1" t="s">
        <v>177</v>
      </c>
    </row>
    <row r="666" spans="1:34" x14ac:dyDescent="0.25">
      <c r="A666" s="1" t="s">
        <v>31</v>
      </c>
      <c r="B666" s="3">
        <v>3545</v>
      </c>
      <c r="C666" s="2">
        <v>43106</v>
      </c>
      <c r="D666" s="1" t="s">
        <v>32</v>
      </c>
      <c r="E666" s="1" t="s">
        <v>4119</v>
      </c>
      <c r="F666" s="1" t="s">
        <v>1033</v>
      </c>
      <c r="G666" s="1" t="s">
        <v>4120</v>
      </c>
      <c r="H666" s="1" t="s">
        <v>1775</v>
      </c>
      <c r="I666" s="1" t="s">
        <v>1005</v>
      </c>
      <c r="J666" s="1" t="s">
        <v>1006</v>
      </c>
      <c r="K666">
        <v>6</v>
      </c>
      <c r="L666" s="2">
        <v>41079</v>
      </c>
      <c r="M666">
        <v>161</v>
      </c>
      <c r="N666" s="1" t="s">
        <v>177</v>
      </c>
      <c r="O666">
        <v>0</v>
      </c>
      <c r="P666" s="1" t="s">
        <v>1056</v>
      </c>
      <c r="Q666">
        <v>18</v>
      </c>
      <c r="R666">
        <v>31</v>
      </c>
      <c r="S666">
        <v>146</v>
      </c>
      <c r="T666">
        <v>116</v>
      </c>
      <c r="U666">
        <v>104</v>
      </c>
      <c r="V666" s="1" t="s">
        <v>1957</v>
      </c>
      <c r="W666">
        <v>1.75</v>
      </c>
      <c r="X666" s="1" t="s">
        <v>1500</v>
      </c>
      <c r="Y666" s="1" t="s">
        <v>3212</v>
      </c>
      <c r="Z666">
        <v>0</v>
      </c>
      <c r="AA666">
        <v>0</v>
      </c>
      <c r="AB666">
        <v>0</v>
      </c>
      <c r="AC666" s="1" t="s">
        <v>4121</v>
      </c>
      <c r="AD666">
        <v>0</v>
      </c>
      <c r="AE666">
        <v>0</v>
      </c>
      <c r="AF666">
        <v>0</v>
      </c>
      <c r="AG666">
        <v>0</v>
      </c>
      <c r="AH666" s="1" t="s">
        <v>177</v>
      </c>
    </row>
    <row r="667" spans="1:34" x14ac:dyDescent="0.25">
      <c r="A667" s="1" t="s">
        <v>31</v>
      </c>
      <c r="B667" s="3">
        <v>3545</v>
      </c>
      <c r="C667" s="2">
        <v>43106</v>
      </c>
      <c r="D667" s="1" t="s">
        <v>32</v>
      </c>
      <c r="E667" s="1" t="s">
        <v>4122</v>
      </c>
      <c r="F667" s="1" t="s">
        <v>2409</v>
      </c>
      <c r="G667" s="1" t="s">
        <v>4123</v>
      </c>
      <c r="H667" s="1" t="s">
        <v>2023</v>
      </c>
      <c r="I667" s="1" t="s">
        <v>1005</v>
      </c>
      <c r="J667" s="1" t="s">
        <v>1006</v>
      </c>
      <c r="K667">
        <v>5</v>
      </c>
      <c r="L667" s="2">
        <v>41398</v>
      </c>
      <c r="M667">
        <v>161</v>
      </c>
      <c r="N667" s="1" t="s">
        <v>177</v>
      </c>
      <c r="O667">
        <v>0</v>
      </c>
      <c r="P667" s="1" t="s">
        <v>1066</v>
      </c>
      <c r="Q667">
        <v>36</v>
      </c>
      <c r="R667">
        <v>67</v>
      </c>
      <c r="S667">
        <v>0</v>
      </c>
      <c r="T667">
        <v>80</v>
      </c>
      <c r="U667">
        <v>86</v>
      </c>
      <c r="V667" s="1" t="s">
        <v>1075</v>
      </c>
      <c r="W667">
        <v>10</v>
      </c>
      <c r="X667" s="1" t="s">
        <v>1315</v>
      </c>
      <c r="Y667" s="1" t="s">
        <v>2394</v>
      </c>
      <c r="Z667">
        <v>0</v>
      </c>
      <c r="AA667">
        <v>0</v>
      </c>
      <c r="AB667">
        <v>0</v>
      </c>
      <c r="AC667" s="1" t="s">
        <v>4124</v>
      </c>
      <c r="AD667">
        <v>0</v>
      </c>
      <c r="AE667">
        <v>0</v>
      </c>
      <c r="AF667">
        <v>0</v>
      </c>
      <c r="AG667">
        <v>0</v>
      </c>
      <c r="AH667" s="1" t="s">
        <v>177</v>
      </c>
    </row>
    <row r="668" spans="1:34" x14ac:dyDescent="0.25">
      <c r="A668" s="1" t="s">
        <v>31</v>
      </c>
      <c r="B668" s="3">
        <v>3546</v>
      </c>
      <c r="C668" s="2">
        <v>43106</v>
      </c>
      <c r="D668" s="1" t="s">
        <v>45</v>
      </c>
      <c r="E668" s="1" t="s">
        <v>4125</v>
      </c>
      <c r="F668" s="1" t="s">
        <v>4126</v>
      </c>
      <c r="G668" s="1" t="s">
        <v>4127</v>
      </c>
      <c r="H668" s="1" t="s">
        <v>4128</v>
      </c>
      <c r="I668" s="1" t="s">
        <v>1005</v>
      </c>
      <c r="J668" s="1" t="s">
        <v>1006</v>
      </c>
      <c r="K668">
        <v>11</v>
      </c>
      <c r="L668" s="2">
        <v>39176</v>
      </c>
      <c r="M668">
        <v>155</v>
      </c>
      <c r="N668" s="1" t="s">
        <v>1535</v>
      </c>
      <c r="O668">
        <v>0</v>
      </c>
      <c r="P668" s="1" t="s">
        <v>1018</v>
      </c>
      <c r="Q668">
        <v>0</v>
      </c>
      <c r="R668">
        <v>0</v>
      </c>
      <c r="S668">
        <v>145</v>
      </c>
      <c r="T668">
        <v>0</v>
      </c>
      <c r="U668">
        <v>0</v>
      </c>
      <c r="V668" s="1" t="s">
        <v>1149</v>
      </c>
      <c r="W668">
        <v>14</v>
      </c>
      <c r="X668" s="1" t="s">
        <v>1315</v>
      </c>
      <c r="Y668" s="1" t="s">
        <v>2394</v>
      </c>
      <c r="Z668">
        <v>0</v>
      </c>
      <c r="AA668">
        <v>0</v>
      </c>
      <c r="AB668">
        <v>0</v>
      </c>
      <c r="AC668" s="1" t="s">
        <v>4129</v>
      </c>
      <c r="AD668">
        <v>0</v>
      </c>
      <c r="AE668">
        <v>0</v>
      </c>
      <c r="AF668">
        <v>0</v>
      </c>
      <c r="AG668">
        <v>0</v>
      </c>
      <c r="AH668" s="1" t="s">
        <v>177</v>
      </c>
    </row>
    <row r="669" spans="1:34" x14ac:dyDescent="0.25">
      <c r="A669" s="1" t="s">
        <v>31</v>
      </c>
      <c r="B669" s="3">
        <v>3546</v>
      </c>
      <c r="C669" s="2">
        <v>43106</v>
      </c>
      <c r="D669" s="1" t="s">
        <v>45</v>
      </c>
      <c r="E669" s="1" t="s">
        <v>4130</v>
      </c>
      <c r="F669" s="1" t="s">
        <v>1566</v>
      </c>
      <c r="G669" s="1" t="s">
        <v>4131</v>
      </c>
      <c r="H669" s="1" t="s">
        <v>1260</v>
      </c>
      <c r="I669" s="1" t="s">
        <v>1005</v>
      </c>
      <c r="J669" s="1" t="s">
        <v>1006</v>
      </c>
      <c r="K669">
        <v>13</v>
      </c>
      <c r="L669" s="2">
        <v>38436</v>
      </c>
      <c r="M669">
        <v>133</v>
      </c>
      <c r="N669" s="1" t="s">
        <v>177</v>
      </c>
      <c r="O669">
        <v>0</v>
      </c>
      <c r="P669" s="1" t="s">
        <v>1272</v>
      </c>
      <c r="Q669">
        <v>0</v>
      </c>
      <c r="R669">
        <v>0</v>
      </c>
      <c r="S669">
        <v>130</v>
      </c>
      <c r="T669">
        <v>0</v>
      </c>
      <c r="U669">
        <v>0</v>
      </c>
      <c r="V669" s="1" t="s">
        <v>1149</v>
      </c>
      <c r="W669">
        <v>14</v>
      </c>
      <c r="X669" s="1" t="s">
        <v>3863</v>
      </c>
      <c r="Y669" s="1" t="s">
        <v>3235</v>
      </c>
      <c r="Z669">
        <v>0</v>
      </c>
      <c r="AA669">
        <v>7</v>
      </c>
      <c r="AB669">
        <v>0</v>
      </c>
      <c r="AC669" s="1" t="s">
        <v>4132</v>
      </c>
      <c r="AD669">
        <v>0</v>
      </c>
      <c r="AE669">
        <v>0</v>
      </c>
      <c r="AF669">
        <v>0</v>
      </c>
      <c r="AG669">
        <v>0</v>
      </c>
      <c r="AH669" s="1" t="s">
        <v>177</v>
      </c>
    </row>
    <row r="670" spans="1:34" x14ac:dyDescent="0.25">
      <c r="A670" s="1" t="s">
        <v>31</v>
      </c>
      <c r="B670" s="3">
        <v>3546</v>
      </c>
      <c r="C670" s="2">
        <v>43106</v>
      </c>
      <c r="D670" s="1" t="s">
        <v>45</v>
      </c>
      <c r="E670" s="1" t="s">
        <v>4133</v>
      </c>
      <c r="F670" s="1" t="s">
        <v>1417</v>
      </c>
      <c r="G670" s="1" t="s">
        <v>4134</v>
      </c>
      <c r="H670" s="1" t="s">
        <v>1014</v>
      </c>
      <c r="I670" s="1" t="s">
        <v>1017</v>
      </c>
      <c r="J670" s="1" t="s">
        <v>1006</v>
      </c>
      <c r="K670">
        <v>11</v>
      </c>
      <c r="L670" s="2">
        <v>39200</v>
      </c>
      <c r="M670">
        <v>149</v>
      </c>
      <c r="N670" s="1" t="s">
        <v>1007</v>
      </c>
      <c r="O670">
        <v>0</v>
      </c>
      <c r="P670" s="1" t="s">
        <v>1018</v>
      </c>
      <c r="Q670">
        <v>0</v>
      </c>
      <c r="R670">
        <v>0</v>
      </c>
      <c r="S670">
        <v>142</v>
      </c>
      <c r="T670">
        <v>0</v>
      </c>
      <c r="U670">
        <v>0</v>
      </c>
      <c r="V670" s="1" t="s">
        <v>1303</v>
      </c>
      <c r="W670">
        <v>25</v>
      </c>
      <c r="X670" s="1" t="s">
        <v>1469</v>
      </c>
      <c r="Y670" s="1" t="s">
        <v>1923</v>
      </c>
      <c r="Z670">
        <v>0</v>
      </c>
      <c r="AA670">
        <v>3</v>
      </c>
      <c r="AB670">
        <v>0</v>
      </c>
      <c r="AC670" s="1" t="s">
        <v>4135</v>
      </c>
      <c r="AD670">
        <v>0</v>
      </c>
      <c r="AE670">
        <v>0</v>
      </c>
      <c r="AF670">
        <v>0</v>
      </c>
      <c r="AG670">
        <v>0</v>
      </c>
      <c r="AH670" s="1" t="s">
        <v>177</v>
      </c>
    </row>
    <row r="671" spans="1:34" x14ac:dyDescent="0.25">
      <c r="A671" s="1" t="s">
        <v>31</v>
      </c>
      <c r="B671" s="3">
        <v>3546</v>
      </c>
      <c r="C671" s="2">
        <v>43106</v>
      </c>
      <c r="D671" s="1" t="s">
        <v>45</v>
      </c>
      <c r="E671" s="1" t="s">
        <v>4136</v>
      </c>
      <c r="F671" s="1" t="s">
        <v>1822</v>
      </c>
      <c r="G671" s="1" t="s">
        <v>4137</v>
      </c>
      <c r="H671" s="1" t="s">
        <v>2023</v>
      </c>
      <c r="I671" s="1" t="s">
        <v>1005</v>
      </c>
      <c r="J671" s="1" t="s">
        <v>1006</v>
      </c>
      <c r="K671">
        <v>11</v>
      </c>
      <c r="L671" s="2">
        <v>39217</v>
      </c>
      <c r="M671">
        <v>150</v>
      </c>
      <c r="N671" s="1" t="s">
        <v>1127</v>
      </c>
      <c r="O671">
        <v>0</v>
      </c>
      <c r="P671" s="1" t="s">
        <v>1008</v>
      </c>
      <c r="Q671">
        <v>0</v>
      </c>
      <c r="R671">
        <v>0</v>
      </c>
      <c r="S671">
        <v>140</v>
      </c>
      <c r="T671">
        <v>0</v>
      </c>
      <c r="U671">
        <v>0</v>
      </c>
      <c r="V671" s="1" t="s">
        <v>1135</v>
      </c>
      <c r="W671">
        <v>12</v>
      </c>
      <c r="X671" s="1" t="s">
        <v>3806</v>
      </c>
      <c r="Y671" s="1" t="s">
        <v>3212</v>
      </c>
      <c r="Z671">
        <v>0</v>
      </c>
      <c r="AA671">
        <v>0</v>
      </c>
      <c r="AB671">
        <v>0</v>
      </c>
      <c r="AC671" s="1" t="s">
        <v>4138</v>
      </c>
      <c r="AD671">
        <v>0</v>
      </c>
      <c r="AE671">
        <v>0</v>
      </c>
      <c r="AF671">
        <v>0</v>
      </c>
      <c r="AG671">
        <v>0</v>
      </c>
      <c r="AH671" s="1" t="s">
        <v>177</v>
      </c>
    </row>
    <row r="672" spans="1:34" x14ac:dyDescent="0.25">
      <c r="A672" s="1" t="s">
        <v>31</v>
      </c>
      <c r="B672" s="3">
        <v>3546</v>
      </c>
      <c r="C672" s="2">
        <v>43106</v>
      </c>
      <c r="D672" s="1" t="s">
        <v>45</v>
      </c>
      <c r="E672" s="1" t="s">
        <v>4139</v>
      </c>
      <c r="F672" s="1" t="s">
        <v>1213</v>
      </c>
      <c r="G672" s="1" t="s">
        <v>4140</v>
      </c>
      <c r="H672" s="1" t="s">
        <v>4141</v>
      </c>
      <c r="I672" s="1" t="s">
        <v>1005</v>
      </c>
      <c r="J672" s="1" t="s">
        <v>1006</v>
      </c>
      <c r="K672">
        <v>11</v>
      </c>
      <c r="L672" s="2">
        <v>39221</v>
      </c>
      <c r="M672">
        <v>148</v>
      </c>
      <c r="N672" s="1" t="s">
        <v>177</v>
      </c>
      <c r="O672">
        <v>0</v>
      </c>
      <c r="P672" s="1" t="s">
        <v>1027</v>
      </c>
      <c r="Q672">
        <v>0</v>
      </c>
      <c r="R672">
        <v>0</v>
      </c>
      <c r="S672">
        <v>138</v>
      </c>
      <c r="T672">
        <v>147</v>
      </c>
      <c r="U672">
        <v>101</v>
      </c>
      <c r="V672" s="1" t="s">
        <v>1135</v>
      </c>
      <c r="W672">
        <v>12</v>
      </c>
      <c r="X672" s="1" t="s">
        <v>1804</v>
      </c>
      <c r="Y672" s="1" t="s">
        <v>1735</v>
      </c>
      <c r="Z672">
        <v>0</v>
      </c>
      <c r="AA672">
        <v>0</v>
      </c>
      <c r="AB672">
        <v>0</v>
      </c>
      <c r="AC672" s="1" t="s">
        <v>4142</v>
      </c>
      <c r="AD672">
        <v>0</v>
      </c>
      <c r="AE672">
        <v>0</v>
      </c>
      <c r="AF672">
        <v>0</v>
      </c>
      <c r="AG672">
        <v>0</v>
      </c>
      <c r="AH672" s="1" t="s">
        <v>177</v>
      </c>
    </row>
    <row r="673" spans="1:34" x14ac:dyDescent="0.25">
      <c r="A673" s="1" t="s">
        <v>31</v>
      </c>
      <c r="B673" s="3">
        <v>3546</v>
      </c>
      <c r="C673" s="2">
        <v>43106</v>
      </c>
      <c r="D673" s="1" t="s">
        <v>45</v>
      </c>
      <c r="E673" s="1" t="s">
        <v>4143</v>
      </c>
      <c r="F673" s="1" t="s">
        <v>1354</v>
      </c>
      <c r="G673" s="1" t="s">
        <v>4144</v>
      </c>
      <c r="H673" s="1" t="s">
        <v>4145</v>
      </c>
      <c r="I673" s="1" t="s">
        <v>1005</v>
      </c>
      <c r="J673" s="1" t="s">
        <v>1006</v>
      </c>
      <c r="K673">
        <v>14</v>
      </c>
      <c r="L673" s="2">
        <v>38117</v>
      </c>
      <c r="M673">
        <v>140</v>
      </c>
      <c r="N673" s="1" t="s">
        <v>1007</v>
      </c>
      <c r="O673">
        <v>0</v>
      </c>
      <c r="P673" s="1" t="s">
        <v>1036</v>
      </c>
      <c r="Q673">
        <v>2</v>
      </c>
      <c r="R673">
        <v>2</v>
      </c>
      <c r="S673">
        <v>130</v>
      </c>
      <c r="T673">
        <v>139</v>
      </c>
      <c r="U673">
        <v>100</v>
      </c>
      <c r="V673" s="1" t="s">
        <v>1135</v>
      </c>
      <c r="W673">
        <v>12</v>
      </c>
      <c r="X673" s="1" t="s">
        <v>1902</v>
      </c>
      <c r="Y673" s="1" t="s">
        <v>2300</v>
      </c>
      <c r="Z673">
        <v>0</v>
      </c>
      <c r="AA673">
        <v>0</v>
      </c>
      <c r="AB673">
        <v>0</v>
      </c>
      <c r="AC673" s="1" t="s">
        <v>4146</v>
      </c>
      <c r="AD673">
        <v>0</v>
      </c>
      <c r="AE673">
        <v>0</v>
      </c>
      <c r="AF673">
        <v>0</v>
      </c>
      <c r="AG673">
        <v>0</v>
      </c>
      <c r="AH673" s="1" t="s">
        <v>177</v>
      </c>
    </row>
    <row r="674" spans="1:34" x14ac:dyDescent="0.25">
      <c r="A674" s="1" t="s">
        <v>31</v>
      </c>
      <c r="B674" s="3">
        <v>3546</v>
      </c>
      <c r="C674" s="2">
        <v>43106</v>
      </c>
      <c r="D674" s="1" t="s">
        <v>45</v>
      </c>
      <c r="E674" s="1" t="s">
        <v>4147</v>
      </c>
      <c r="F674" s="1" t="s">
        <v>1071</v>
      </c>
      <c r="G674" s="1" t="s">
        <v>4148</v>
      </c>
      <c r="H674" s="1" t="s">
        <v>4149</v>
      </c>
      <c r="I674" s="1" t="s">
        <v>1005</v>
      </c>
      <c r="J674" s="1" t="s">
        <v>1006</v>
      </c>
      <c r="K674">
        <v>12</v>
      </c>
      <c r="L674" s="2">
        <v>38849</v>
      </c>
      <c r="M674">
        <v>158</v>
      </c>
      <c r="N674" s="1" t="s">
        <v>1266</v>
      </c>
      <c r="O674">
        <v>0</v>
      </c>
      <c r="P674" s="1" t="s">
        <v>1047</v>
      </c>
      <c r="Q674">
        <v>3</v>
      </c>
      <c r="R674">
        <v>5</v>
      </c>
      <c r="S674">
        <v>148</v>
      </c>
      <c r="T674">
        <v>154</v>
      </c>
      <c r="U674">
        <v>99</v>
      </c>
      <c r="V674" s="1" t="s">
        <v>1185</v>
      </c>
      <c r="W674">
        <v>5.5</v>
      </c>
      <c r="X674" s="1" t="s">
        <v>4071</v>
      </c>
      <c r="Y674" s="1" t="s">
        <v>2080</v>
      </c>
      <c r="Z674">
        <v>0</v>
      </c>
      <c r="AA674">
        <v>0</v>
      </c>
      <c r="AB674">
        <v>0</v>
      </c>
      <c r="AC674" s="1" t="s">
        <v>4150</v>
      </c>
      <c r="AD674">
        <v>0</v>
      </c>
      <c r="AE674">
        <v>0</v>
      </c>
      <c r="AF674">
        <v>0</v>
      </c>
      <c r="AG674">
        <v>0</v>
      </c>
      <c r="AH674" s="1" t="s">
        <v>177</v>
      </c>
    </row>
    <row r="675" spans="1:34" x14ac:dyDescent="0.25">
      <c r="A675" s="1" t="s">
        <v>31</v>
      </c>
      <c r="B675" s="3">
        <v>3546</v>
      </c>
      <c r="C675" s="2">
        <v>43106</v>
      </c>
      <c r="D675" s="1" t="s">
        <v>45</v>
      </c>
      <c r="E675" s="1" t="s">
        <v>4151</v>
      </c>
      <c r="F675" s="1" t="s">
        <v>1247</v>
      </c>
      <c r="G675" s="1" t="s">
        <v>4152</v>
      </c>
      <c r="H675" s="1" t="s">
        <v>2023</v>
      </c>
      <c r="I675" s="1" t="s">
        <v>1005</v>
      </c>
      <c r="J675" s="1" t="s">
        <v>1006</v>
      </c>
      <c r="K675">
        <v>12</v>
      </c>
      <c r="L675" s="2">
        <v>38801</v>
      </c>
      <c r="M675">
        <v>140</v>
      </c>
      <c r="N675" s="1" t="s">
        <v>177</v>
      </c>
      <c r="O675">
        <v>0</v>
      </c>
      <c r="P675" s="1" t="s">
        <v>1056</v>
      </c>
      <c r="Q675">
        <v>0.1</v>
      </c>
      <c r="R675">
        <v>5.0999999999999996</v>
      </c>
      <c r="S675">
        <v>130</v>
      </c>
      <c r="T675">
        <v>136</v>
      </c>
      <c r="U675">
        <v>99</v>
      </c>
      <c r="V675" s="1" t="s">
        <v>1253</v>
      </c>
      <c r="W675">
        <v>8</v>
      </c>
      <c r="X675" s="1" t="s">
        <v>1038</v>
      </c>
      <c r="Y675" s="1" t="s">
        <v>1059</v>
      </c>
      <c r="Z675">
        <v>0</v>
      </c>
      <c r="AA675">
        <v>0</v>
      </c>
      <c r="AB675">
        <v>0</v>
      </c>
      <c r="AC675" s="1" t="s">
        <v>4153</v>
      </c>
      <c r="AD675">
        <v>0</v>
      </c>
      <c r="AE675">
        <v>0</v>
      </c>
      <c r="AF675">
        <v>0</v>
      </c>
      <c r="AG675">
        <v>0</v>
      </c>
      <c r="AH675" s="1" t="s">
        <v>177</v>
      </c>
    </row>
    <row r="676" spans="1:34" x14ac:dyDescent="0.25">
      <c r="A676" s="1" t="s">
        <v>31</v>
      </c>
      <c r="B676" s="3">
        <v>3546</v>
      </c>
      <c r="C676" s="2">
        <v>43106</v>
      </c>
      <c r="D676" s="1" t="s">
        <v>45</v>
      </c>
      <c r="E676" s="1" t="s">
        <v>4154</v>
      </c>
      <c r="F676" s="1" t="s">
        <v>1598</v>
      </c>
      <c r="G676" s="1" t="s">
        <v>4155</v>
      </c>
      <c r="H676" s="1" t="s">
        <v>4156</v>
      </c>
      <c r="I676" s="1" t="s">
        <v>1005</v>
      </c>
      <c r="J676" s="1" t="s">
        <v>1006</v>
      </c>
      <c r="K676">
        <v>12</v>
      </c>
      <c r="L676" s="2">
        <v>38791</v>
      </c>
      <c r="M676">
        <v>145</v>
      </c>
      <c r="N676" s="1" t="s">
        <v>1074</v>
      </c>
      <c r="O676">
        <v>0</v>
      </c>
      <c r="P676" s="1" t="s">
        <v>1066</v>
      </c>
      <c r="Q676">
        <v>4.5</v>
      </c>
      <c r="R676">
        <v>9.6</v>
      </c>
      <c r="S676">
        <v>140</v>
      </c>
      <c r="T676">
        <v>142</v>
      </c>
      <c r="U676">
        <v>97</v>
      </c>
      <c r="V676" s="1" t="s">
        <v>1009</v>
      </c>
      <c r="W676">
        <v>16</v>
      </c>
      <c r="X676" s="1" t="s">
        <v>1902</v>
      </c>
      <c r="Y676" s="1" t="s">
        <v>4157</v>
      </c>
      <c r="Z676">
        <v>0</v>
      </c>
      <c r="AA676">
        <v>5</v>
      </c>
      <c r="AB676">
        <v>0</v>
      </c>
      <c r="AC676" s="1" t="s">
        <v>4158</v>
      </c>
      <c r="AD676">
        <v>0</v>
      </c>
      <c r="AE676">
        <v>0</v>
      </c>
      <c r="AF676">
        <v>0</v>
      </c>
      <c r="AG676">
        <v>0</v>
      </c>
      <c r="AH676" s="1" t="s">
        <v>177</v>
      </c>
    </row>
    <row r="677" spans="1:34" x14ac:dyDescent="0.25">
      <c r="A677" s="1" t="s">
        <v>31</v>
      </c>
      <c r="B677" s="3">
        <v>3546</v>
      </c>
      <c r="C677" s="2">
        <v>43106</v>
      </c>
      <c r="D677" s="1" t="s">
        <v>45</v>
      </c>
      <c r="E677" s="1" t="s">
        <v>4159</v>
      </c>
      <c r="F677" s="1" t="s">
        <v>2162</v>
      </c>
      <c r="G677" s="1" t="s">
        <v>4160</v>
      </c>
      <c r="H677" s="1" t="s">
        <v>4161</v>
      </c>
      <c r="I677" s="1" t="s">
        <v>1005</v>
      </c>
      <c r="J677" s="1" t="s">
        <v>1006</v>
      </c>
      <c r="K677">
        <v>11</v>
      </c>
      <c r="L677" s="2">
        <v>39146</v>
      </c>
      <c r="M677">
        <v>153</v>
      </c>
      <c r="N677" s="1" t="s">
        <v>1046</v>
      </c>
      <c r="O677">
        <v>0</v>
      </c>
      <c r="P677" s="1" t="s">
        <v>1148</v>
      </c>
      <c r="Q677">
        <v>2</v>
      </c>
      <c r="R677">
        <v>11.6</v>
      </c>
      <c r="S677">
        <v>143</v>
      </c>
      <c r="T677">
        <v>140</v>
      </c>
      <c r="U677">
        <v>97</v>
      </c>
      <c r="V677" s="1" t="s">
        <v>4162</v>
      </c>
      <c r="W677">
        <v>5</v>
      </c>
      <c r="X677" s="1" t="s">
        <v>1464</v>
      </c>
      <c r="Y677" s="1" t="s">
        <v>1309</v>
      </c>
      <c r="Z677">
        <v>0</v>
      </c>
      <c r="AA677">
        <v>0</v>
      </c>
      <c r="AB677">
        <v>0</v>
      </c>
      <c r="AC677" s="1" t="s">
        <v>4163</v>
      </c>
      <c r="AD677">
        <v>0</v>
      </c>
      <c r="AE677">
        <v>0</v>
      </c>
      <c r="AF677">
        <v>0</v>
      </c>
      <c r="AG677">
        <v>0</v>
      </c>
      <c r="AH677" s="1" t="s">
        <v>177</v>
      </c>
    </row>
    <row r="678" spans="1:34" x14ac:dyDescent="0.25">
      <c r="A678" s="1" t="s">
        <v>31</v>
      </c>
      <c r="B678" s="3">
        <v>3546</v>
      </c>
      <c r="C678" s="2">
        <v>43106</v>
      </c>
      <c r="D678" s="1" t="s">
        <v>45</v>
      </c>
      <c r="E678" s="1" t="s">
        <v>4164</v>
      </c>
      <c r="F678" s="1" t="s">
        <v>1354</v>
      </c>
      <c r="G678" s="1" t="s">
        <v>4165</v>
      </c>
      <c r="H678" s="1" t="s">
        <v>3127</v>
      </c>
      <c r="I678" s="1" t="s">
        <v>1005</v>
      </c>
      <c r="J678" s="1" t="s">
        <v>1006</v>
      </c>
      <c r="K678">
        <v>12</v>
      </c>
      <c r="L678" s="2">
        <v>38818</v>
      </c>
      <c r="M678">
        <v>140</v>
      </c>
      <c r="N678" s="1" t="s">
        <v>177</v>
      </c>
      <c r="O678">
        <v>0</v>
      </c>
      <c r="P678" s="1" t="s">
        <v>1155</v>
      </c>
      <c r="Q678">
        <v>10</v>
      </c>
      <c r="R678">
        <v>21.6</v>
      </c>
      <c r="S678">
        <v>130</v>
      </c>
      <c r="T678">
        <v>118</v>
      </c>
      <c r="U678">
        <v>93</v>
      </c>
      <c r="V678" s="1" t="s">
        <v>1075</v>
      </c>
      <c r="W678">
        <v>10</v>
      </c>
      <c r="X678" s="1" t="s">
        <v>1315</v>
      </c>
      <c r="Y678" s="1" t="s">
        <v>1179</v>
      </c>
      <c r="Z678">
        <v>0</v>
      </c>
      <c r="AA678">
        <v>0</v>
      </c>
      <c r="AB678">
        <v>0</v>
      </c>
      <c r="AC678" s="1" t="s">
        <v>4166</v>
      </c>
      <c r="AD678">
        <v>0</v>
      </c>
      <c r="AE678">
        <v>0</v>
      </c>
      <c r="AF678">
        <v>0</v>
      </c>
      <c r="AG678">
        <v>0</v>
      </c>
      <c r="AH678" s="1" t="s">
        <v>177</v>
      </c>
    </row>
    <row r="679" spans="1:34" x14ac:dyDescent="0.25">
      <c r="A679" s="1" t="s">
        <v>31</v>
      </c>
      <c r="B679" s="3">
        <v>3546</v>
      </c>
      <c r="C679" s="2">
        <v>43106</v>
      </c>
      <c r="D679" s="1" t="s">
        <v>45</v>
      </c>
      <c r="E679" s="1" t="s">
        <v>4167</v>
      </c>
      <c r="F679" s="1" t="s">
        <v>1724</v>
      </c>
      <c r="G679" s="1" t="s">
        <v>4168</v>
      </c>
      <c r="H679" s="1" t="s">
        <v>4169</v>
      </c>
      <c r="I679" s="1" t="s">
        <v>1017</v>
      </c>
      <c r="J679" s="1" t="s">
        <v>1006</v>
      </c>
      <c r="K679">
        <v>12</v>
      </c>
      <c r="L679" s="2">
        <v>38808</v>
      </c>
      <c r="M679">
        <v>151</v>
      </c>
      <c r="N679" s="1" t="s">
        <v>177</v>
      </c>
      <c r="O679">
        <v>0</v>
      </c>
      <c r="P679" s="1" t="s">
        <v>1356</v>
      </c>
      <c r="Q679">
        <v>0.75</v>
      </c>
      <c r="R679">
        <v>22.35</v>
      </c>
      <c r="S679">
        <v>146</v>
      </c>
      <c r="T679">
        <v>133</v>
      </c>
      <c r="U679">
        <v>93</v>
      </c>
      <c r="V679" s="1" t="s">
        <v>1075</v>
      </c>
      <c r="W679">
        <v>10</v>
      </c>
      <c r="X679" s="1" t="s">
        <v>1380</v>
      </c>
      <c r="Y679" s="1" t="s">
        <v>4170</v>
      </c>
      <c r="Z679">
        <v>2</v>
      </c>
      <c r="AA679">
        <v>5</v>
      </c>
      <c r="AB679">
        <v>0</v>
      </c>
      <c r="AC679" s="1" t="s">
        <v>4171</v>
      </c>
      <c r="AD679">
        <v>0</v>
      </c>
      <c r="AE679">
        <v>0</v>
      </c>
      <c r="AF679">
        <v>0</v>
      </c>
      <c r="AG679">
        <v>0</v>
      </c>
      <c r="AH679" s="1" t="s">
        <v>177</v>
      </c>
    </row>
    <row r="680" spans="1:34" x14ac:dyDescent="0.25">
      <c r="A680" s="1" t="s">
        <v>31</v>
      </c>
      <c r="B680" s="3">
        <v>3546</v>
      </c>
      <c r="C680" s="2">
        <v>43106</v>
      </c>
      <c r="D680" s="1" t="s">
        <v>45</v>
      </c>
      <c r="E680" s="1" t="s">
        <v>4172</v>
      </c>
      <c r="F680" s="1" t="s">
        <v>1313</v>
      </c>
      <c r="G680" s="1" t="s">
        <v>4173</v>
      </c>
      <c r="H680" s="1" t="s">
        <v>1969</v>
      </c>
      <c r="I680" s="1" t="s">
        <v>1017</v>
      </c>
      <c r="J680" s="1" t="s">
        <v>1006</v>
      </c>
      <c r="K680">
        <v>13</v>
      </c>
      <c r="L680" s="2">
        <v>38411</v>
      </c>
      <c r="M680">
        <v>145</v>
      </c>
      <c r="N680" s="1" t="s">
        <v>177</v>
      </c>
      <c r="O680">
        <v>0</v>
      </c>
      <c r="P680" s="1" t="s">
        <v>1599</v>
      </c>
      <c r="Q680">
        <v>6</v>
      </c>
      <c r="R680">
        <v>28.35</v>
      </c>
      <c r="S680">
        <v>138</v>
      </c>
      <c r="T680">
        <v>122</v>
      </c>
      <c r="U680">
        <v>91</v>
      </c>
      <c r="V680" s="1" t="s">
        <v>1075</v>
      </c>
      <c r="W680">
        <v>10</v>
      </c>
      <c r="X680" s="1" t="s">
        <v>1380</v>
      </c>
      <c r="Y680" s="1" t="s">
        <v>1436</v>
      </c>
      <c r="Z680">
        <v>0</v>
      </c>
      <c r="AA680">
        <v>3</v>
      </c>
      <c r="AB680">
        <v>0</v>
      </c>
      <c r="AC680" s="1" t="s">
        <v>4174</v>
      </c>
      <c r="AD680">
        <v>0</v>
      </c>
      <c r="AE680">
        <v>0</v>
      </c>
      <c r="AF680">
        <v>0</v>
      </c>
      <c r="AG680">
        <v>0</v>
      </c>
      <c r="AH680" s="1" t="s">
        <v>177</v>
      </c>
    </row>
    <row r="681" spans="1:34" x14ac:dyDescent="0.25">
      <c r="A681" s="1" t="s">
        <v>31</v>
      </c>
      <c r="B681" s="3">
        <v>3546</v>
      </c>
      <c r="C681" s="2">
        <v>43106</v>
      </c>
      <c r="D681" s="1" t="s">
        <v>45</v>
      </c>
      <c r="E681" s="1" t="s">
        <v>4175</v>
      </c>
      <c r="F681" s="1" t="s">
        <v>1473</v>
      </c>
      <c r="G681" s="1" t="s">
        <v>4176</v>
      </c>
      <c r="H681" s="1" t="s">
        <v>3069</v>
      </c>
      <c r="I681" s="1" t="s">
        <v>1005</v>
      </c>
      <c r="J681" s="1" t="s">
        <v>1006</v>
      </c>
      <c r="K681">
        <v>11</v>
      </c>
      <c r="L681" s="2">
        <v>39214</v>
      </c>
      <c r="M681">
        <v>166</v>
      </c>
      <c r="N681" s="1" t="s">
        <v>1046</v>
      </c>
      <c r="O681">
        <v>0</v>
      </c>
      <c r="P681" s="1" t="s">
        <v>1604</v>
      </c>
      <c r="Q681">
        <v>29</v>
      </c>
      <c r="R681">
        <v>57.35</v>
      </c>
      <c r="S681">
        <v>156</v>
      </c>
      <c r="T681">
        <v>108</v>
      </c>
      <c r="U681">
        <v>81</v>
      </c>
      <c r="V681" s="1" t="s">
        <v>1009</v>
      </c>
      <c r="W681">
        <v>16</v>
      </c>
      <c r="X681" s="1" t="s">
        <v>1326</v>
      </c>
      <c r="Y681" s="1" t="s">
        <v>1255</v>
      </c>
      <c r="Z681">
        <v>0</v>
      </c>
      <c r="AA681">
        <v>0</v>
      </c>
      <c r="AB681">
        <v>0</v>
      </c>
      <c r="AC681" s="1" t="s">
        <v>4177</v>
      </c>
      <c r="AD681">
        <v>0</v>
      </c>
      <c r="AE681">
        <v>0</v>
      </c>
      <c r="AF681">
        <v>0</v>
      </c>
      <c r="AG681">
        <v>0</v>
      </c>
      <c r="AH681" s="1" t="s">
        <v>177</v>
      </c>
    </row>
    <row r="682" spans="1:34" x14ac:dyDescent="0.25">
      <c r="A682" s="1" t="s">
        <v>31</v>
      </c>
      <c r="B682" s="3">
        <v>3547</v>
      </c>
      <c r="C682" s="2">
        <v>43106</v>
      </c>
      <c r="D682" s="1" t="s">
        <v>32</v>
      </c>
      <c r="E682" s="1" t="s">
        <v>4178</v>
      </c>
      <c r="F682" s="1" t="s">
        <v>3870</v>
      </c>
      <c r="G682" s="1" t="s">
        <v>4179</v>
      </c>
      <c r="H682" s="1" t="s">
        <v>4180</v>
      </c>
      <c r="I682" s="1" t="s">
        <v>1435</v>
      </c>
      <c r="J682" s="1" t="s">
        <v>1006</v>
      </c>
      <c r="K682">
        <v>5</v>
      </c>
      <c r="L682" s="2">
        <v>41369</v>
      </c>
      <c r="M682">
        <v>166</v>
      </c>
      <c r="N682" s="1" t="s">
        <v>177</v>
      </c>
      <c r="O682">
        <v>0</v>
      </c>
      <c r="P682" s="1" t="s">
        <v>1027</v>
      </c>
      <c r="Q682">
        <v>0</v>
      </c>
      <c r="R682">
        <v>0</v>
      </c>
      <c r="S682">
        <v>143</v>
      </c>
      <c r="T682">
        <v>153</v>
      </c>
      <c r="U682">
        <v>111</v>
      </c>
      <c r="V682" s="1" t="s">
        <v>1576</v>
      </c>
      <c r="W682">
        <v>2.5</v>
      </c>
      <c r="X682" s="1" t="s">
        <v>1371</v>
      </c>
      <c r="Y682" s="1" t="s">
        <v>1413</v>
      </c>
      <c r="Z682">
        <v>0</v>
      </c>
      <c r="AA682">
        <v>0</v>
      </c>
      <c r="AB682">
        <v>0</v>
      </c>
      <c r="AC682" s="1" t="s">
        <v>4181</v>
      </c>
      <c r="AD682">
        <v>0</v>
      </c>
      <c r="AE682">
        <v>0</v>
      </c>
      <c r="AF682">
        <v>0</v>
      </c>
      <c r="AG682">
        <v>0</v>
      </c>
      <c r="AH682" s="1" t="s">
        <v>177</v>
      </c>
    </row>
    <row r="683" spans="1:34" x14ac:dyDescent="0.25">
      <c r="A683" s="1" t="s">
        <v>31</v>
      </c>
      <c r="B683" s="3">
        <v>3547</v>
      </c>
      <c r="C683" s="2">
        <v>43106</v>
      </c>
      <c r="D683" s="1" t="s">
        <v>32</v>
      </c>
      <c r="E683" s="1" t="s">
        <v>4182</v>
      </c>
      <c r="F683" s="1" t="s">
        <v>1665</v>
      </c>
      <c r="G683" s="1" t="s">
        <v>4183</v>
      </c>
      <c r="H683" s="1" t="s">
        <v>4184</v>
      </c>
      <c r="I683" s="1" t="s">
        <v>1005</v>
      </c>
      <c r="J683" s="1" t="s">
        <v>1006</v>
      </c>
      <c r="K683">
        <v>6</v>
      </c>
      <c r="L683" s="2">
        <v>40995</v>
      </c>
      <c r="M683">
        <v>139</v>
      </c>
      <c r="N683" s="1" t="s">
        <v>177</v>
      </c>
      <c r="O683">
        <v>0</v>
      </c>
      <c r="P683" s="1" t="s">
        <v>1036</v>
      </c>
      <c r="Q683">
        <v>3.25</v>
      </c>
      <c r="R683">
        <v>3.25</v>
      </c>
      <c r="S683">
        <v>123</v>
      </c>
      <c r="T683">
        <v>130</v>
      </c>
      <c r="U683">
        <v>109</v>
      </c>
      <c r="V683" s="1" t="s">
        <v>1140</v>
      </c>
      <c r="W683">
        <v>3.5</v>
      </c>
      <c r="X683" s="1" t="s">
        <v>1702</v>
      </c>
      <c r="Y683" s="1" t="s">
        <v>3235</v>
      </c>
      <c r="Z683">
        <v>0</v>
      </c>
      <c r="AA683">
        <v>7</v>
      </c>
      <c r="AB683">
        <v>0</v>
      </c>
      <c r="AC683" s="1" t="s">
        <v>4185</v>
      </c>
      <c r="AD683">
        <v>0</v>
      </c>
      <c r="AE683">
        <v>0</v>
      </c>
      <c r="AF683">
        <v>0</v>
      </c>
      <c r="AG683">
        <v>0</v>
      </c>
      <c r="AH683" s="1" t="s">
        <v>177</v>
      </c>
    </row>
    <row r="684" spans="1:34" x14ac:dyDescent="0.25">
      <c r="A684" s="1" t="s">
        <v>31</v>
      </c>
      <c r="B684" s="3">
        <v>3547</v>
      </c>
      <c r="C684" s="2">
        <v>43106</v>
      </c>
      <c r="D684" s="1" t="s">
        <v>32</v>
      </c>
      <c r="E684" s="1" t="s">
        <v>4186</v>
      </c>
      <c r="F684" s="1" t="s">
        <v>1124</v>
      </c>
      <c r="G684" s="1" t="s">
        <v>4187</v>
      </c>
      <c r="H684" s="1" t="s">
        <v>2096</v>
      </c>
      <c r="I684" s="1" t="s">
        <v>1005</v>
      </c>
      <c r="J684" s="1" t="s">
        <v>1006</v>
      </c>
      <c r="K684">
        <v>9</v>
      </c>
      <c r="L684" s="2">
        <v>39879</v>
      </c>
      <c r="M684">
        <v>145</v>
      </c>
      <c r="N684" s="1" t="s">
        <v>1169</v>
      </c>
      <c r="O684">
        <v>0</v>
      </c>
      <c r="P684" s="1" t="s">
        <v>1047</v>
      </c>
      <c r="Q684">
        <v>3</v>
      </c>
      <c r="R684">
        <v>6.25</v>
      </c>
      <c r="S684">
        <v>122</v>
      </c>
      <c r="T684">
        <v>125</v>
      </c>
      <c r="U684">
        <v>107</v>
      </c>
      <c r="V684" s="1" t="s">
        <v>1112</v>
      </c>
      <c r="W684">
        <v>7</v>
      </c>
      <c r="X684" s="1" t="s">
        <v>1389</v>
      </c>
      <c r="Y684" s="1" t="s">
        <v>2080</v>
      </c>
      <c r="Z684">
        <v>0</v>
      </c>
      <c r="AA684">
        <v>0</v>
      </c>
      <c r="AB684">
        <v>0</v>
      </c>
      <c r="AC684" s="1" t="s">
        <v>4188</v>
      </c>
      <c r="AD684">
        <v>0</v>
      </c>
      <c r="AE684">
        <v>0</v>
      </c>
      <c r="AF684">
        <v>0</v>
      </c>
      <c r="AG684">
        <v>0</v>
      </c>
      <c r="AH684" s="1" t="s">
        <v>177</v>
      </c>
    </row>
    <row r="685" spans="1:34" x14ac:dyDescent="0.25">
      <c r="A685" s="1" t="s">
        <v>31</v>
      </c>
      <c r="B685" s="3">
        <v>3547</v>
      </c>
      <c r="C685" s="2">
        <v>43106</v>
      </c>
      <c r="D685" s="1" t="s">
        <v>32</v>
      </c>
      <c r="E685" s="1" t="s">
        <v>4189</v>
      </c>
      <c r="F685" s="1" t="s">
        <v>1539</v>
      </c>
      <c r="G685" s="1" t="s">
        <v>4190</v>
      </c>
      <c r="H685" s="1" t="s">
        <v>1177</v>
      </c>
      <c r="I685" s="1" t="s">
        <v>1005</v>
      </c>
      <c r="J685" s="1" t="s">
        <v>1055</v>
      </c>
      <c r="K685">
        <v>7</v>
      </c>
      <c r="L685" s="2">
        <v>40625</v>
      </c>
      <c r="M685">
        <v>160</v>
      </c>
      <c r="N685" s="1" t="s">
        <v>2306</v>
      </c>
      <c r="O685">
        <v>0</v>
      </c>
      <c r="P685" s="1" t="s">
        <v>1056</v>
      </c>
      <c r="Q685">
        <v>6</v>
      </c>
      <c r="R685">
        <v>12.25</v>
      </c>
      <c r="S685">
        <v>137</v>
      </c>
      <c r="T685">
        <v>134</v>
      </c>
      <c r="U685">
        <v>104</v>
      </c>
      <c r="V685" s="1" t="s">
        <v>1253</v>
      </c>
      <c r="W685">
        <v>8</v>
      </c>
      <c r="X685" s="1" t="s">
        <v>1254</v>
      </c>
      <c r="Y685" s="1" t="s">
        <v>1309</v>
      </c>
      <c r="Z685">
        <v>0</v>
      </c>
      <c r="AA685">
        <v>0</v>
      </c>
      <c r="AB685">
        <v>0</v>
      </c>
      <c r="AC685" s="1" t="s">
        <v>4191</v>
      </c>
      <c r="AD685">
        <v>0</v>
      </c>
      <c r="AE685">
        <v>0</v>
      </c>
      <c r="AF685">
        <v>0</v>
      </c>
      <c r="AG685">
        <v>0</v>
      </c>
      <c r="AH685" s="1" t="s">
        <v>177</v>
      </c>
    </row>
    <row r="686" spans="1:34" x14ac:dyDescent="0.25">
      <c r="A686" s="1" t="s">
        <v>31</v>
      </c>
      <c r="B686" s="3">
        <v>3547</v>
      </c>
      <c r="C686" s="2">
        <v>43106</v>
      </c>
      <c r="D686" s="1" t="s">
        <v>32</v>
      </c>
      <c r="E686" s="1" t="s">
        <v>4192</v>
      </c>
      <c r="F686" s="1" t="s">
        <v>1420</v>
      </c>
      <c r="G686" s="1" t="s">
        <v>4193</v>
      </c>
      <c r="H686" s="1" t="s">
        <v>1062</v>
      </c>
      <c r="I686" s="1" t="s">
        <v>1005</v>
      </c>
      <c r="J686" s="1" t="s">
        <v>1006</v>
      </c>
      <c r="K686">
        <v>6</v>
      </c>
      <c r="L686" s="2">
        <v>41011</v>
      </c>
      <c r="M686">
        <v>140</v>
      </c>
      <c r="N686" s="1" t="s">
        <v>1348</v>
      </c>
      <c r="O686">
        <v>0</v>
      </c>
      <c r="P686" s="1" t="s">
        <v>1066</v>
      </c>
      <c r="Q686">
        <v>11</v>
      </c>
      <c r="R686">
        <v>23.25</v>
      </c>
      <c r="S686">
        <v>117</v>
      </c>
      <c r="T686">
        <v>103</v>
      </c>
      <c r="U686">
        <v>99</v>
      </c>
      <c r="V686" s="1" t="s">
        <v>1149</v>
      </c>
      <c r="W686">
        <v>14</v>
      </c>
      <c r="X686" s="1" t="s">
        <v>1902</v>
      </c>
      <c r="Y686" s="1" t="s">
        <v>2300</v>
      </c>
      <c r="Z686">
        <v>0</v>
      </c>
      <c r="AA686">
        <v>0</v>
      </c>
      <c r="AB686">
        <v>0</v>
      </c>
      <c r="AC686" s="1" t="s">
        <v>4194</v>
      </c>
      <c r="AD686">
        <v>0</v>
      </c>
      <c r="AE686">
        <v>0</v>
      </c>
      <c r="AF686">
        <v>0</v>
      </c>
      <c r="AG686">
        <v>0</v>
      </c>
      <c r="AH686" s="1" t="s">
        <v>177</v>
      </c>
    </row>
    <row r="687" spans="1:34" x14ac:dyDescent="0.25">
      <c r="A687" s="1" t="s">
        <v>31</v>
      </c>
      <c r="B687" s="3">
        <v>3547</v>
      </c>
      <c r="C687" s="2">
        <v>43106</v>
      </c>
      <c r="D687" s="1" t="s">
        <v>32</v>
      </c>
      <c r="E687" s="1" t="s">
        <v>4195</v>
      </c>
      <c r="F687" s="1" t="s">
        <v>4196</v>
      </c>
      <c r="G687" s="1" t="s">
        <v>4197</v>
      </c>
      <c r="H687" s="1" t="s">
        <v>3409</v>
      </c>
      <c r="I687" s="1" t="s">
        <v>1045</v>
      </c>
      <c r="J687" s="1" t="s">
        <v>1055</v>
      </c>
      <c r="K687">
        <v>6</v>
      </c>
      <c r="L687" s="2">
        <v>40967</v>
      </c>
      <c r="M687">
        <v>144</v>
      </c>
      <c r="N687" s="1" t="s">
        <v>1191</v>
      </c>
      <c r="O687">
        <v>0</v>
      </c>
      <c r="P687" s="1" t="s">
        <v>1148</v>
      </c>
      <c r="Q687">
        <v>1.25</v>
      </c>
      <c r="R687">
        <v>24.5</v>
      </c>
      <c r="S687">
        <v>121</v>
      </c>
      <c r="T687">
        <v>106</v>
      </c>
      <c r="U687">
        <v>98</v>
      </c>
      <c r="V687" s="1" t="s">
        <v>1112</v>
      </c>
      <c r="W687">
        <v>7</v>
      </c>
      <c r="X687" s="1" t="s">
        <v>1556</v>
      </c>
      <c r="Y687" s="1" t="s">
        <v>3212</v>
      </c>
      <c r="Z687">
        <v>0</v>
      </c>
      <c r="AA687">
        <v>0</v>
      </c>
      <c r="AB687">
        <v>0</v>
      </c>
      <c r="AC687" s="1" t="s">
        <v>4198</v>
      </c>
      <c r="AD687">
        <v>0</v>
      </c>
      <c r="AE687">
        <v>0</v>
      </c>
      <c r="AF687">
        <v>0</v>
      </c>
      <c r="AG687">
        <v>0</v>
      </c>
      <c r="AH687" s="1" t="s">
        <v>177</v>
      </c>
    </row>
    <row r="688" spans="1:34" x14ac:dyDescent="0.25">
      <c r="A688" s="1" t="s">
        <v>31</v>
      </c>
      <c r="B688" s="3">
        <v>3547</v>
      </c>
      <c r="C688" s="2">
        <v>43106</v>
      </c>
      <c r="D688" s="1" t="s">
        <v>32</v>
      </c>
      <c r="E688" s="1" t="s">
        <v>4199</v>
      </c>
      <c r="F688" s="1" t="s">
        <v>3409</v>
      </c>
      <c r="G688" s="1" t="s">
        <v>4200</v>
      </c>
      <c r="H688" s="1" t="s">
        <v>4201</v>
      </c>
      <c r="I688" s="1" t="s">
        <v>1005</v>
      </c>
      <c r="J688" s="1" t="s">
        <v>1006</v>
      </c>
      <c r="K688">
        <v>9</v>
      </c>
      <c r="L688" s="2">
        <v>39958</v>
      </c>
      <c r="M688">
        <v>143</v>
      </c>
      <c r="N688" s="1" t="s">
        <v>1007</v>
      </c>
      <c r="O688">
        <v>0</v>
      </c>
      <c r="P688" s="1" t="s">
        <v>1155</v>
      </c>
      <c r="Q688">
        <v>2.75</v>
      </c>
      <c r="R688">
        <v>27.25</v>
      </c>
      <c r="S688">
        <v>120</v>
      </c>
      <c r="T688">
        <v>102</v>
      </c>
      <c r="U688">
        <v>97</v>
      </c>
      <c r="V688" s="1" t="s">
        <v>1112</v>
      </c>
      <c r="W688">
        <v>7</v>
      </c>
      <c r="X688" s="1" t="s">
        <v>3863</v>
      </c>
      <c r="Y688" s="1" t="s">
        <v>4025</v>
      </c>
      <c r="Z688">
        <v>0</v>
      </c>
      <c r="AA688">
        <v>0</v>
      </c>
      <c r="AB688">
        <v>0</v>
      </c>
      <c r="AC688" s="1" t="s">
        <v>4202</v>
      </c>
      <c r="AD688">
        <v>0</v>
      </c>
      <c r="AE688">
        <v>0</v>
      </c>
      <c r="AF688">
        <v>0</v>
      </c>
      <c r="AG688">
        <v>0</v>
      </c>
      <c r="AH688" s="1" t="s">
        <v>177</v>
      </c>
    </row>
    <row r="689" spans="1:34" x14ac:dyDescent="0.25">
      <c r="A689" s="1" t="s">
        <v>31</v>
      </c>
      <c r="B689" s="3">
        <v>3547</v>
      </c>
      <c r="C689" s="2">
        <v>43106</v>
      </c>
      <c r="D689" s="1" t="s">
        <v>32</v>
      </c>
      <c r="E689" s="1" t="s">
        <v>4203</v>
      </c>
      <c r="F689" s="1" t="s">
        <v>1044</v>
      </c>
      <c r="G689" s="1" t="s">
        <v>4204</v>
      </c>
      <c r="H689" s="1" t="s">
        <v>2634</v>
      </c>
      <c r="I689" s="1" t="s">
        <v>1005</v>
      </c>
      <c r="J689" s="1" t="s">
        <v>1006</v>
      </c>
      <c r="K689">
        <v>8</v>
      </c>
      <c r="L689" s="2">
        <v>40242</v>
      </c>
      <c r="M689">
        <v>153</v>
      </c>
      <c r="N689" s="1" t="s">
        <v>177</v>
      </c>
      <c r="O689">
        <v>0</v>
      </c>
      <c r="P689" s="1" t="s">
        <v>1356</v>
      </c>
      <c r="Q689">
        <v>6</v>
      </c>
      <c r="R689">
        <v>33.25</v>
      </c>
      <c r="S689">
        <v>130</v>
      </c>
      <c r="T689">
        <v>106</v>
      </c>
      <c r="U689">
        <v>94</v>
      </c>
      <c r="V689" s="1" t="s">
        <v>1149</v>
      </c>
      <c r="W689">
        <v>14</v>
      </c>
      <c r="X689" s="1" t="s">
        <v>1474</v>
      </c>
      <c r="Y689" s="1" t="s">
        <v>1390</v>
      </c>
      <c r="Z689">
        <v>0</v>
      </c>
      <c r="AA689">
        <v>0</v>
      </c>
      <c r="AB689">
        <v>0</v>
      </c>
      <c r="AC689" s="1" t="s">
        <v>4205</v>
      </c>
      <c r="AD689">
        <v>0</v>
      </c>
      <c r="AE689">
        <v>0</v>
      </c>
      <c r="AF689">
        <v>0</v>
      </c>
      <c r="AG689">
        <v>0</v>
      </c>
      <c r="AH689" s="1" t="s">
        <v>177</v>
      </c>
    </row>
    <row r="690" spans="1:34" x14ac:dyDescent="0.25">
      <c r="A690" s="1" t="s">
        <v>31</v>
      </c>
      <c r="B690" s="3">
        <v>3547</v>
      </c>
      <c r="C690" s="2">
        <v>43106</v>
      </c>
      <c r="D690" s="1" t="s">
        <v>32</v>
      </c>
      <c r="E690" s="1" t="s">
        <v>4206</v>
      </c>
      <c r="F690" s="1" t="s">
        <v>1024</v>
      </c>
      <c r="G690" s="1" t="s">
        <v>4207</v>
      </c>
      <c r="H690" s="1" t="s">
        <v>4208</v>
      </c>
      <c r="I690" s="1" t="s">
        <v>1005</v>
      </c>
      <c r="J690" s="1" t="s">
        <v>1006</v>
      </c>
      <c r="K690">
        <v>5</v>
      </c>
      <c r="L690" s="2">
        <v>41417</v>
      </c>
      <c r="M690">
        <v>142</v>
      </c>
      <c r="N690" s="1" t="s">
        <v>177</v>
      </c>
      <c r="O690">
        <v>0</v>
      </c>
      <c r="P690" s="1" t="s">
        <v>1599</v>
      </c>
      <c r="Q690">
        <v>7</v>
      </c>
      <c r="R690">
        <v>40.25</v>
      </c>
      <c r="S690">
        <v>119</v>
      </c>
      <c r="T690">
        <v>88</v>
      </c>
      <c r="U690">
        <v>90</v>
      </c>
      <c r="V690" s="1" t="s">
        <v>1192</v>
      </c>
      <c r="W690">
        <v>66</v>
      </c>
      <c r="X690" s="1" t="s">
        <v>4209</v>
      </c>
      <c r="Y690" s="1" t="s">
        <v>1236</v>
      </c>
      <c r="Z690">
        <v>0</v>
      </c>
      <c r="AA690">
        <v>0</v>
      </c>
      <c r="AB690">
        <v>0</v>
      </c>
      <c r="AC690" s="1" t="s">
        <v>4210</v>
      </c>
      <c r="AD690">
        <v>0</v>
      </c>
      <c r="AE690">
        <v>0</v>
      </c>
      <c r="AF690">
        <v>0</v>
      </c>
      <c r="AG690">
        <v>0</v>
      </c>
      <c r="AH690" s="1" t="s">
        <v>177</v>
      </c>
    </row>
    <row r="691" spans="1:34" x14ac:dyDescent="0.25">
      <c r="A691" s="1" t="s">
        <v>31</v>
      </c>
      <c r="B691" s="3">
        <v>3547</v>
      </c>
      <c r="C691" s="2">
        <v>43106</v>
      </c>
      <c r="D691" s="1" t="s">
        <v>32</v>
      </c>
      <c r="E691" s="1" t="s">
        <v>4211</v>
      </c>
      <c r="F691" s="1" t="s">
        <v>4212</v>
      </c>
      <c r="G691" s="1" t="s">
        <v>4213</v>
      </c>
      <c r="H691" s="1" t="s">
        <v>4214</v>
      </c>
      <c r="I691" s="1" t="s">
        <v>1005</v>
      </c>
      <c r="J691" s="1" t="s">
        <v>1006</v>
      </c>
      <c r="K691">
        <v>8</v>
      </c>
      <c r="L691" s="2">
        <v>40263</v>
      </c>
      <c r="M691">
        <v>155</v>
      </c>
      <c r="N691" s="1" t="s">
        <v>177</v>
      </c>
      <c r="O691">
        <v>0</v>
      </c>
      <c r="P691" s="1" t="s">
        <v>1604</v>
      </c>
      <c r="Q691">
        <v>17</v>
      </c>
      <c r="R691">
        <v>57.25</v>
      </c>
      <c r="S691">
        <v>132</v>
      </c>
      <c r="T691">
        <v>84</v>
      </c>
      <c r="U691">
        <v>82</v>
      </c>
      <c r="V691" s="1" t="s">
        <v>1100</v>
      </c>
      <c r="W691">
        <v>20</v>
      </c>
      <c r="X691" s="1" t="s">
        <v>1412</v>
      </c>
      <c r="Y691" s="1" t="s">
        <v>4215</v>
      </c>
      <c r="Z691">
        <v>0</v>
      </c>
      <c r="AA691">
        <v>0</v>
      </c>
      <c r="AB691">
        <v>0</v>
      </c>
      <c r="AC691" s="1" t="s">
        <v>4216</v>
      </c>
      <c r="AD691">
        <v>0</v>
      </c>
      <c r="AE691">
        <v>0</v>
      </c>
      <c r="AF691">
        <v>0</v>
      </c>
      <c r="AG691">
        <v>0</v>
      </c>
      <c r="AH691" s="1" t="s">
        <v>177</v>
      </c>
    </row>
    <row r="692" spans="1:34" x14ac:dyDescent="0.25">
      <c r="A692" s="1" t="s">
        <v>31</v>
      </c>
      <c r="B692" s="3">
        <v>3548</v>
      </c>
      <c r="C692" s="2">
        <v>43106</v>
      </c>
      <c r="D692" s="1" t="s">
        <v>32</v>
      </c>
      <c r="E692" s="1" t="s">
        <v>4217</v>
      </c>
      <c r="F692" s="1" t="s">
        <v>3157</v>
      </c>
      <c r="G692" s="1" t="s">
        <v>4218</v>
      </c>
      <c r="H692" s="1" t="s">
        <v>2799</v>
      </c>
      <c r="I692" s="1" t="s">
        <v>1205</v>
      </c>
      <c r="J692" s="1" t="s">
        <v>1006</v>
      </c>
      <c r="K692">
        <v>7</v>
      </c>
      <c r="L692" s="2">
        <v>40677</v>
      </c>
      <c r="M692">
        <v>166</v>
      </c>
      <c r="N692" s="1" t="s">
        <v>1648</v>
      </c>
      <c r="O692">
        <v>0</v>
      </c>
      <c r="P692" s="1" t="s">
        <v>1027</v>
      </c>
      <c r="Q692">
        <v>0</v>
      </c>
      <c r="R692">
        <v>0</v>
      </c>
      <c r="S692">
        <v>108</v>
      </c>
      <c r="T692">
        <v>118</v>
      </c>
      <c r="U692">
        <v>107</v>
      </c>
      <c r="V692" s="1" t="s">
        <v>1986</v>
      </c>
      <c r="W692">
        <v>2.5</v>
      </c>
      <c r="X692" s="1" t="s">
        <v>1029</v>
      </c>
      <c r="Y692" s="1" t="s">
        <v>1321</v>
      </c>
      <c r="Z692">
        <v>0</v>
      </c>
      <c r="AA692">
        <v>0</v>
      </c>
      <c r="AB692">
        <v>0</v>
      </c>
      <c r="AC692" s="1" t="s">
        <v>4219</v>
      </c>
      <c r="AD692">
        <v>0</v>
      </c>
      <c r="AE692">
        <v>0</v>
      </c>
      <c r="AF692">
        <v>0</v>
      </c>
      <c r="AG692">
        <v>0</v>
      </c>
      <c r="AH692" s="1" t="s">
        <v>177</v>
      </c>
    </row>
    <row r="693" spans="1:34" x14ac:dyDescent="0.25">
      <c r="A693" s="1" t="s">
        <v>31</v>
      </c>
      <c r="B693" s="3">
        <v>3548</v>
      </c>
      <c r="C693" s="2">
        <v>43106</v>
      </c>
      <c r="D693" s="1" t="s">
        <v>32</v>
      </c>
      <c r="E693" s="1" t="s">
        <v>4220</v>
      </c>
      <c r="F693" s="1" t="s">
        <v>4221</v>
      </c>
      <c r="G693" s="1" t="s">
        <v>4222</v>
      </c>
      <c r="H693" s="1" t="s">
        <v>4223</v>
      </c>
      <c r="I693" s="1" t="s">
        <v>1005</v>
      </c>
      <c r="J693" s="1" t="s">
        <v>1055</v>
      </c>
      <c r="K693">
        <v>7</v>
      </c>
      <c r="L693" s="2">
        <v>40624</v>
      </c>
      <c r="M693">
        <v>146</v>
      </c>
      <c r="N693" s="1" t="s">
        <v>177</v>
      </c>
      <c r="O693">
        <v>0</v>
      </c>
      <c r="P693" s="1" t="s">
        <v>1036</v>
      </c>
      <c r="Q693">
        <v>7</v>
      </c>
      <c r="R693">
        <v>7</v>
      </c>
      <c r="S693">
        <v>88</v>
      </c>
      <c r="T693">
        <v>91</v>
      </c>
      <c r="U693">
        <v>103</v>
      </c>
      <c r="V693" s="1" t="s">
        <v>1075</v>
      </c>
      <c r="W693">
        <v>10</v>
      </c>
      <c r="X693" s="1" t="s">
        <v>1928</v>
      </c>
      <c r="Y693" s="1" t="s">
        <v>1536</v>
      </c>
      <c r="Z693">
        <v>0</v>
      </c>
      <c r="AA693">
        <v>0</v>
      </c>
      <c r="AB693">
        <v>0</v>
      </c>
      <c r="AC693" s="1" t="s">
        <v>4224</v>
      </c>
      <c r="AD693">
        <v>0</v>
      </c>
      <c r="AE693">
        <v>0</v>
      </c>
      <c r="AF693">
        <v>0</v>
      </c>
      <c r="AG693">
        <v>0</v>
      </c>
      <c r="AH693" s="1" t="s">
        <v>177</v>
      </c>
    </row>
    <row r="694" spans="1:34" x14ac:dyDescent="0.25">
      <c r="A694" s="1" t="s">
        <v>31</v>
      </c>
      <c r="B694" s="3">
        <v>3548</v>
      </c>
      <c r="C694" s="2">
        <v>43106</v>
      </c>
      <c r="D694" s="1" t="s">
        <v>32</v>
      </c>
      <c r="E694" s="1" t="s">
        <v>4225</v>
      </c>
      <c r="F694" s="1" t="s">
        <v>2077</v>
      </c>
      <c r="G694" s="1" t="s">
        <v>4226</v>
      </c>
      <c r="H694" s="1" t="s">
        <v>4227</v>
      </c>
      <c r="I694" s="1" t="s">
        <v>1005</v>
      </c>
      <c r="J694" s="1" t="s">
        <v>1006</v>
      </c>
      <c r="K694">
        <v>7</v>
      </c>
      <c r="L694" s="2">
        <v>40658</v>
      </c>
      <c r="M694">
        <v>142</v>
      </c>
      <c r="N694" s="1" t="s">
        <v>1007</v>
      </c>
      <c r="O694">
        <v>0</v>
      </c>
      <c r="P694" s="1" t="s">
        <v>1047</v>
      </c>
      <c r="Q694">
        <v>1.5</v>
      </c>
      <c r="R694">
        <v>8.5</v>
      </c>
      <c r="S694">
        <v>84</v>
      </c>
      <c r="T694">
        <v>84</v>
      </c>
      <c r="U694">
        <v>102</v>
      </c>
      <c r="V694" s="1" t="s">
        <v>1135</v>
      </c>
      <c r="W694">
        <v>12</v>
      </c>
      <c r="X694" s="1" t="s">
        <v>2010</v>
      </c>
      <c r="Y694" s="1" t="s">
        <v>1662</v>
      </c>
      <c r="Z694">
        <v>0</v>
      </c>
      <c r="AA694">
        <v>0</v>
      </c>
      <c r="AB694">
        <v>0</v>
      </c>
      <c r="AC694" s="1" t="s">
        <v>4228</v>
      </c>
      <c r="AD694">
        <v>0</v>
      </c>
      <c r="AE694">
        <v>0</v>
      </c>
      <c r="AF694">
        <v>0</v>
      </c>
      <c r="AG694">
        <v>0</v>
      </c>
      <c r="AH694" s="1" t="s">
        <v>177</v>
      </c>
    </row>
    <row r="695" spans="1:34" x14ac:dyDescent="0.25">
      <c r="A695" s="1" t="s">
        <v>31</v>
      </c>
      <c r="B695" s="3">
        <v>3548</v>
      </c>
      <c r="C695" s="2">
        <v>43106</v>
      </c>
      <c r="D695" s="1" t="s">
        <v>32</v>
      </c>
      <c r="E695" s="1" t="s">
        <v>4229</v>
      </c>
      <c r="F695" s="1" t="s">
        <v>3198</v>
      </c>
      <c r="G695" s="1" t="s">
        <v>4230</v>
      </c>
      <c r="H695" s="1" t="s">
        <v>1190</v>
      </c>
      <c r="I695" s="1" t="s">
        <v>1005</v>
      </c>
      <c r="J695" s="1" t="s">
        <v>1055</v>
      </c>
      <c r="K695">
        <v>5</v>
      </c>
      <c r="L695" s="2">
        <v>41366</v>
      </c>
      <c r="M695">
        <v>163</v>
      </c>
      <c r="N695" s="1" t="s">
        <v>1007</v>
      </c>
      <c r="O695">
        <v>0</v>
      </c>
      <c r="P695" s="1" t="s">
        <v>1056</v>
      </c>
      <c r="Q695">
        <v>14</v>
      </c>
      <c r="R695">
        <v>22.5</v>
      </c>
      <c r="S695">
        <v>105</v>
      </c>
      <c r="T695">
        <v>93</v>
      </c>
      <c r="U695">
        <v>95</v>
      </c>
      <c r="V695" s="1" t="s">
        <v>1422</v>
      </c>
      <c r="W695">
        <v>6</v>
      </c>
      <c r="X695" s="1" t="s">
        <v>4231</v>
      </c>
      <c r="Y695" s="1" t="s">
        <v>4232</v>
      </c>
      <c r="Z695">
        <v>0</v>
      </c>
      <c r="AA695">
        <v>0</v>
      </c>
      <c r="AB695">
        <v>0</v>
      </c>
      <c r="AC695" s="1" t="s">
        <v>4233</v>
      </c>
      <c r="AD695">
        <v>0</v>
      </c>
      <c r="AE695">
        <v>0</v>
      </c>
      <c r="AF695">
        <v>0</v>
      </c>
      <c r="AG695">
        <v>0</v>
      </c>
      <c r="AH695" s="1" t="s">
        <v>177</v>
      </c>
    </row>
    <row r="696" spans="1:34" x14ac:dyDescent="0.25">
      <c r="A696" s="1" t="s">
        <v>31</v>
      </c>
      <c r="B696" s="3">
        <v>3548</v>
      </c>
      <c r="C696" s="2">
        <v>43106</v>
      </c>
      <c r="D696" s="1" t="s">
        <v>32</v>
      </c>
      <c r="E696" s="1" t="s">
        <v>4234</v>
      </c>
      <c r="F696" s="1" t="s">
        <v>1203</v>
      </c>
      <c r="G696" s="1" t="s">
        <v>4235</v>
      </c>
      <c r="H696" s="1" t="s">
        <v>4236</v>
      </c>
      <c r="I696" s="1" t="s">
        <v>1005</v>
      </c>
      <c r="J696" s="1" t="s">
        <v>1006</v>
      </c>
      <c r="K696">
        <v>8</v>
      </c>
      <c r="L696" s="2">
        <v>40269</v>
      </c>
      <c r="M696">
        <v>163</v>
      </c>
      <c r="N696" s="1" t="s">
        <v>177</v>
      </c>
      <c r="O696">
        <v>0</v>
      </c>
      <c r="P696" s="1" t="s">
        <v>1066</v>
      </c>
      <c r="Q696">
        <v>24</v>
      </c>
      <c r="R696">
        <v>46.5</v>
      </c>
      <c r="S696">
        <v>112</v>
      </c>
      <c r="T696">
        <v>74</v>
      </c>
      <c r="U696">
        <v>82</v>
      </c>
      <c r="V696" s="1" t="s">
        <v>1388</v>
      </c>
      <c r="W696">
        <v>3.33</v>
      </c>
      <c r="X696" s="1" t="s">
        <v>1464</v>
      </c>
      <c r="Y696" s="1" t="s">
        <v>1948</v>
      </c>
      <c r="Z696">
        <v>0</v>
      </c>
      <c r="AA696">
        <v>7</v>
      </c>
      <c r="AB696">
        <v>0</v>
      </c>
      <c r="AC696" s="1" t="s">
        <v>4237</v>
      </c>
      <c r="AD696">
        <v>0</v>
      </c>
      <c r="AE696">
        <v>0</v>
      </c>
      <c r="AF696">
        <v>0</v>
      </c>
      <c r="AG696">
        <v>0</v>
      </c>
      <c r="AH696" s="1" t="s">
        <v>177</v>
      </c>
    </row>
    <row r="697" spans="1:34" x14ac:dyDescent="0.25">
      <c r="A697" s="1" t="s">
        <v>31</v>
      </c>
      <c r="B697" s="3">
        <v>3548</v>
      </c>
      <c r="C697" s="2">
        <v>43106</v>
      </c>
      <c r="D697" s="1" t="s">
        <v>32</v>
      </c>
      <c r="E697" s="1" t="s">
        <v>4238</v>
      </c>
      <c r="F697" s="1" t="s">
        <v>1432</v>
      </c>
      <c r="G697" s="1" t="s">
        <v>4239</v>
      </c>
      <c r="H697" s="1" t="s">
        <v>1026</v>
      </c>
      <c r="I697" s="1" t="s">
        <v>1045</v>
      </c>
      <c r="J697" s="1" t="s">
        <v>1055</v>
      </c>
      <c r="K697">
        <v>6</v>
      </c>
      <c r="L697" s="2">
        <v>40983</v>
      </c>
      <c r="M697">
        <v>170</v>
      </c>
      <c r="N697" s="1" t="s">
        <v>177</v>
      </c>
      <c r="O697">
        <v>0</v>
      </c>
      <c r="P697" s="1" t="s">
        <v>1148</v>
      </c>
      <c r="Q697">
        <v>2.75</v>
      </c>
      <c r="R697">
        <v>49.25</v>
      </c>
      <c r="S697">
        <v>112</v>
      </c>
      <c r="T697">
        <v>71</v>
      </c>
      <c r="U697">
        <v>80</v>
      </c>
      <c r="V697" s="1" t="s">
        <v>1986</v>
      </c>
      <c r="W697">
        <v>2.5</v>
      </c>
      <c r="X697" s="1" t="s">
        <v>1734</v>
      </c>
      <c r="Y697" s="1" t="s">
        <v>2109</v>
      </c>
      <c r="Z697">
        <v>0</v>
      </c>
      <c r="AA697">
        <v>0</v>
      </c>
      <c r="AB697">
        <v>0</v>
      </c>
      <c r="AC697" s="1" t="s">
        <v>4240</v>
      </c>
      <c r="AD697">
        <v>0</v>
      </c>
      <c r="AE697">
        <v>0</v>
      </c>
      <c r="AF697">
        <v>0</v>
      </c>
      <c r="AG697">
        <v>0</v>
      </c>
      <c r="AH697" s="1" t="s">
        <v>177</v>
      </c>
    </row>
    <row r="698" spans="1:34" x14ac:dyDescent="0.25">
      <c r="A698" s="1" t="s">
        <v>31</v>
      </c>
      <c r="B698" s="3">
        <v>3549</v>
      </c>
      <c r="C698" s="2">
        <v>43106</v>
      </c>
      <c r="D698" s="1" t="s">
        <v>45</v>
      </c>
      <c r="E698" s="1" t="s">
        <v>4241</v>
      </c>
      <c r="F698" s="1" t="s">
        <v>1208</v>
      </c>
      <c r="G698" s="1" t="s">
        <v>4242</v>
      </c>
      <c r="H698" s="1" t="s">
        <v>1769</v>
      </c>
      <c r="I698" s="1" t="s">
        <v>1005</v>
      </c>
      <c r="J698" s="1" t="s">
        <v>1006</v>
      </c>
      <c r="K698">
        <v>8</v>
      </c>
      <c r="L698" s="2">
        <v>40336</v>
      </c>
      <c r="M698">
        <v>162</v>
      </c>
      <c r="N698" s="1" t="s">
        <v>1127</v>
      </c>
      <c r="O698">
        <v>0</v>
      </c>
      <c r="P698" s="1" t="s">
        <v>1018</v>
      </c>
      <c r="Q698">
        <v>0</v>
      </c>
      <c r="R698">
        <v>0</v>
      </c>
      <c r="S698">
        <v>100</v>
      </c>
      <c r="T698">
        <v>0</v>
      </c>
      <c r="U698">
        <v>0</v>
      </c>
      <c r="V698" s="1" t="s">
        <v>1529</v>
      </c>
      <c r="W698">
        <v>4.5</v>
      </c>
      <c r="X698" s="1" t="s">
        <v>1649</v>
      </c>
      <c r="Y698" s="1" t="s">
        <v>2011</v>
      </c>
      <c r="Z698">
        <v>0</v>
      </c>
      <c r="AA698">
        <v>3</v>
      </c>
      <c r="AB698">
        <v>0</v>
      </c>
      <c r="AC698" s="1" t="s">
        <v>4243</v>
      </c>
      <c r="AD698">
        <v>0</v>
      </c>
      <c r="AE698">
        <v>0</v>
      </c>
      <c r="AF698">
        <v>0</v>
      </c>
      <c r="AG698">
        <v>0</v>
      </c>
      <c r="AH698" s="1" t="s">
        <v>177</v>
      </c>
    </row>
    <row r="699" spans="1:34" x14ac:dyDescent="0.25">
      <c r="A699" s="1" t="s">
        <v>31</v>
      </c>
      <c r="B699" s="3">
        <v>3549</v>
      </c>
      <c r="C699" s="2">
        <v>43106</v>
      </c>
      <c r="D699" s="1" t="s">
        <v>45</v>
      </c>
      <c r="E699" s="1" t="s">
        <v>4244</v>
      </c>
      <c r="F699" s="1" t="s">
        <v>1539</v>
      </c>
      <c r="G699" s="1" t="s">
        <v>4245</v>
      </c>
      <c r="H699" s="1" t="s">
        <v>1718</v>
      </c>
      <c r="I699" s="1" t="s">
        <v>1005</v>
      </c>
      <c r="J699" s="1" t="s">
        <v>1006</v>
      </c>
      <c r="K699">
        <v>9</v>
      </c>
      <c r="L699" s="2">
        <v>39905</v>
      </c>
      <c r="M699">
        <v>166</v>
      </c>
      <c r="N699" s="1" t="s">
        <v>177</v>
      </c>
      <c r="O699">
        <v>0</v>
      </c>
      <c r="P699" s="1" t="s">
        <v>1018</v>
      </c>
      <c r="Q699">
        <v>0</v>
      </c>
      <c r="R699">
        <v>0</v>
      </c>
      <c r="S699">
        <v>101</v>
      </c>
      <c r="T699">
        <v>0</v>
      </c>
      <c r="U699">
        <v>0</v>
      </c>
      <c r="V699" s="1" t="s">
        <v>1529</v>
      </c>
      <c r="W699">
        <v>4.5</v>
      </c>
      <c r="X699" s="1" t="s">
        <v>2010</v>
      </c>
      <c r="Y699" s="1" t="s">
        <v>1662</v>
      </c>
      <c r="Z699">
        <v>0</v>
      </c>
      <c r="AA699">
        <v>0</v>
      </c>
      <c r="AB699">
        <v>0</v>
      </c>
      <c r="AC699" s="1" t="s">
        <v>4246</v>
      </c>
      <c r="AD699">
        <v>0</v>
      </c>
      <c r="AE699">
        <v>0</v>
      </c>
      <c r="AF699">
        <v>0</v>
      </c>
      <c r="AG699">
        <v>0</v>
      </c>
      <c r="AH699" s="1" t="s">
        <v>177</v>
      </c>
    </row>
    <row r="700" spans="1:34" x14ac:dyDescent="0.25">
      <c r="A700" s="1" t="s">
        <v>31</v>
      </c>
      <c r="B700" s="3">
        <v>3549</v>
      </c>
      <c r="C700" s="2">
        <v>43106</v>
      </c>
      <c r="D700" s="1" t="s">
        <v>45</v>
      </c>
      <c r="E700" s="1" t="s">
        <v>4247</v>
      </c>
      <c r="F700" s="1" t="s">
        <v>4248</v>
      </c>
      <c r="G700" s="1" t="s">
        <v>4249</v>
      </c>
      <c r="H700" s="1" t="s">
        <v>4250</v>
      </c>
      <c r="I700" s="1" t="s">
        <v>1005</v>
      </c>
      <c r="J700" s="1" t="s">
        <v>1055</v>
      </c>
      <c r="K700">
        <v>8</v>
      </c>
      <c r="L700" s="2">
        <v>40290</v>
      </c>
      <c r="M700">
        <v>158</v>
      </c>
      <c r="N700" s="1" t="s">
        <v>177</v>
      </c>
      <c r="O700">
        <v>0</v>
      </c>
      <c r="P700" s="1" t="s">
        <v>1018</v>
      </c>
      <c r="Q700">
        <v>0</v>
      </c>
      <c r="R700">
        <v>0</v>
      </c>
      <c r="S700">
        <v>100</v>
      </c>
      <c r="T700">
        <v>0</v>
      </c>
      <c r="U700">
        <v>0</v>
      </c>
      <c r="V700" s="1" t="s">
        <v>1091</v>
      </c>
      <c r="W700">
        <v>33</v>
      </c>
      <c r="X700" s="1" t="s">
        <v>1845</v>
      </c>
      <c r="Y700" s="1" t="s">
        <v>1846</v>
      </c>
      <c r="Z700">
        <v>0</v>
      </c>
      <c r="AA700">
        <v>7</v>
      </c>
      <c r="AB700">
        <v>0</v>
      </c>
      <c r="AC700" s="1" t="s">
        <v>4251</v>
      </c>
      <c r="AD700">
        <v>0</v>
      </c>
      <c r="AE700">
        <v>0</v>
      </c>
      <c r="AF700">
        <v>0</v>
      </c>
      <c r="AG700">
        <v>0</v>
      </c>
      <c r="AH700" s="1" t="s">
        <v>177</v>
      </c>
    </row>
    <row r="701" spans="1:34" x14ac:dyDescent="0.25">
      <c r="A701" s="1" t="s">
        <v>31</v>
      </c>
      <c r="B701" s="3">
        <v>3549</v>
      </c>
      <c r="C701" s="2">
        <v>43106</v>
      </c>
      <c r="D701" s="1" t="s">
        <v>45</v>
      </c>
      <c r="E701" s="1" t="s">
        <v>4252</v>
      </c>
      <c r="F701" s="1" t="s">
        <v>2354</v>
      </c>
      <c r="G701" s="1" t="s">
        <v>4253</v>
      </c>
      <c r="H701" s="1" t="s">
        <v>1219</v>
      </c>
      <c r="I701" s="1" t="s">
        <v>1017</v>
      </c>
      <c r="J701" s="1" t="s">
        <v>1006</v>
      </c>
      <c r="K701">
        <v>6</v>
      </c>
      <c r="L701" s="2">
        <v>40961</v>
      </c>
      <c r="M701">
        <v>156</v>
      </c>
      <c r="N701" s="1" t="s">
        <v>177</v>
      </c>
      <c r="O701">
        <v>0</v>
      </c>
      <c r="P701" s="1" t="s">
        <v>1018</v>
      </c>
      <c r="Q701">
        <v>0</v>
      </c>
      <c r="R701">
        <v>0</v>
      </c>
      <c r="S701">
        <v>91</v>
      </c>
      <c r="T701">
        <v>0</v>
      </c>
      <c r="U701">
        <v>0</v>
      </c>
      <c r="V701" s="1" t="s">
        <v>1100</v>
      </c>
      <c r="W701">
        <v>20</v>
      </c>
      <c r="X701" s="1" t="s">
        <v>4254</v>
      </c>
      <c r="Y701" s="1" t="s">
        <v>1679</v>
      </c>
      <c r="Z701">
        <v>0</v>
      </c>
      <c r="AA701">
        <v>0</v>
      </c>
      <c r="AB701">
        <v>0</v>
      </c>
      <c r="AC701" s="1" t="s">
        <v>4255</v>
      </c>
      <c r="AD701">
        <v>0</v>
      </c>
      <c r="AE701">
        <v>0</v>
      </c>
      <c r="AF701">
        <v>0</v>
      </c>
      <c r="AG701">
        <v>0</v>
      </c>
      <c r="AH701" s="1" t="s">
        <v>177</v>
      </c>
    </row>
    <row r="702" spans="1:34" x14ac:dyDescent="0.25">
      <c r="A702" s="1" t="s">
        <v>31</v>
      </c>
      <c r="B702" s="3">
        <v>3549</v>
      </c>
      <c r="C702" s="2">
        <v>43106</v>
      </c>
      <c r="D702" s="1" t="s">
        <v>45</v>
      </c>
      <c r="E702" s="1" t="s">
        <v>4256</v>
      </c>
      <c r="F702" s="1" t="s">
        <v>4257</v>
      </c>
      <c r="G702" s="1" t="s">
        <v>4258</v>
      </c>
      <c r="H702" s="1" t="s">
        <v>1219</v>
      </c>
      <c r="I702" s="1" t="s">
        <v>1005</v>
      </c>
      <c r="J702" s="1" t="s">
        <v>1006</v>
      </c>
      <c r="K702">
        <v>7</v>
      </c>
      <c r="L702" s="2">
        <v>40655</v>
      </c>
      <c r="M702">
        <v>171</v>
      </c>
      <c r="N702" s="1" t="s">
        <v>2459</v>
      </c>
      <c r="O702">
        <v>0</v>
      </c>
      <c r="P702" s="1" t="s">
        <v>1027</v>
      </c>
      <c r="Q702">
        <v>0</v>
      </c>
      <c r="R702">
        <v>0</v>
      </c>
      <c r="S702">
        <v>106</v>
      </c>
      <c r="T702">
        <v>116</v>
      </c>
      <c r="U702">
        <v>110</v>
      </c>
      <c r="V702" s="1" t="s">
        <v>1112</v>
      </c>
      <c r="W702">
        <v>7</v>
      </c>
      <c r="X702" s="1" t="s">
        <v>1734</v>
      </c>
      <c r="Y702" s="1" t="s">
        <v>2109</v>
      </c>
      <c r="Z702">
        <v>0</v>
      </c>
      <c r="AA702">
        <v>0</v>
      </c>
      <c r="AB702">
        <v>0</v>
      </c>
      <c r="AC702" s="1" t="s">
        <v>4259</v>
      </c>
      <c r="AD702">
        <v>0</v>
      </c>
      <c r="AE702">
        <v>0</v>
      </c>
      <c r="AF702">
        <v>0</v>
      </c>
      <c r="AG702">
        <v>0</v>
      </c>
      <c r="AH702" s="1" t="s">
        <v>177</v>
      </c>
    </row>
    <row r="703" spans="1:34" x14ac:dyDescent="0.25">
      <c r="A703" s="1" t="s">
        <v>31</v>
      </c>
      <c r="B703" s="3">
        <v>3549</v>
      </c>
      <c r="C703" s="2">
        <v>43106</v>
      </c>
      <c r="D703" s="1" t="s">
        <v>45</v>
      </c>
      <c r="E703" s="1" t="s">
        <v>4260</v>
      </c>
      <c r="F703" s="1" t="s">
        <v>2014</v>
      </c>
      <c r="G703" s="1" t="s">
        <v>4261</v>
      </c>
      <c r="H703" s="1" t="s">
        <v>2033</v>
      </c>
      <c r="I703" s="1" t="s">
        <v>1005</v>
      </c>
      <c r="J703" s="1" t="s">
        <v>1006</v>
      </c>
      <c r="K703">
        <v>8</v>
      </c>
      <c r="L703" s="2">
        <v>40293</v>
      </c>
      <c r="M703">
        <v>133</v>
      </c>
      <c r="N703" s="1" t="s">
        <v>177</v>
      </c>
      <c r="O703">
        <v>0</v>
      </c>
      <c r="P703" s="1" t="s">
        <v>1036</v>
      </c>
      <c r="Q703">
        <v>2</v>
      </c>
      <c r="R703">
        <v>2</v>
      </c>
      <c r="S703">
        <v>75</v>
      </c>
      <c r="T703">
        <v>84</v>
      </c>
      <c r="U703">
        <v>109</v>
      </c>
      <c r="V703" s="1" t="s">
        <v>1149</v>
      </c>
      <c r="W703">
        <v>14</v>
      </c>
      <c r="X703" s="1" t="s">
        <v>4262</v>
      </c>
      <c r="Y703" s="1" t="s">
        <v>4263</v>
      </c>
      <c r="Z703">
        <v>0</v>
      </c>
      <c r="AA703">
        <v>7</v>
      </c>
      <c r="AB703">
        <v>0</v>
      </c>
      <c r="AC703" s="1" t="s">
        <v>4264</v>
      </c>
      <c r="AD703">
        <v>0</v>
      </c>
      <c r="AE703">
        <v>0</v>
      </c>
      <c r="AF703">
        <v>0</v>
      </c>
      <c r="AG703">
        <v>0</v>
      </c>
      <c r="AH703" s="1" t="s">
        <v>177</v>
      </c>
    </row>
    <row r="704" spans="1:34" x14ac:dyDescent="0.25">
      <c r="A704" s="1" t="s">
        <v>31</v>
      </c>
      <c r="B704" s="3">
        <v>3549</v>
      </c>
      <c r="C704" s="2">
        <v>43106</v>
      </c>
      <c r="D704" s="1" t="s">
        <v>45</v>
      </c>
      <c r="E704" s="1" t="s">
        <v>4265</v>
      </c>
      <c r="F704" s="1" t="s">
        <v>2901</v>
      </c>
      <c r="G704" s="1" t="s">
        <v>4266</v>
      </c>
      <c r="H704" s="1" t="s">
        <v>2209</v>
      </c>
      <c r="I704" s="1" t="s">
        <v>1005</v>
      </c>
      <c r="J704" s="1" t="s">
        <v>1006</v>
      </c>
      <c r="K704">
        <v>7</v>
      </c>
      <c r="L704" s="2">
        <v>40667</v>
      </c>
      <c r="M704">
        <v>151</v>
      </c>
      <c r="N704" s="1" t="s">
        <v>177</v>
      </c>
      <c r="O704">
        <v>0</v>
      </c>
      <c r="P704" s="1" t="s">
        <v>1047</v>
      </c>
      <c r="Q704">
        <v>13</v>
      </c>
      <c r="R704">
        <v>15</v>
      </c>
      <c r="S704">
        <v>86</v>
      </c>
      <c r="T704">
        <v>82</v>
      </c>
      <c r="U704">
        <v>105</v>
      </c>
      <c r="V704" s="1" t="s">
        <v>1529</v>
      </c>
      <c r="W704">
        <v>4.5</v>
      </c>
      <c r="X704" s="1" t="s">
        <v>4267</v>
      </c>
      <c r="Y704" s="1" t="s">
        <v>1321</v>
      </c>
      <c r="Z704">
        <v>0</v>
      </c>
      <c r="AA704">
        <v>0</v>
      </c>
      <c r="AB704">
        <v>0</v>
      </c>
      <c r="AC704" s="1" t="s">
        <v>4268</v>
      </c>
      <c r="AD704">
        <v>0</v>
      </c>
      <c r="AE704">
        <v>0</v>
      </c>
      <c r="AF704">
        <v>0</v>
      </c>
      <c r="AG704">
        <v>0</v>
      </c>
      <c r="AH704" s="1" t="s">
        <v>177</v>
      </c>
    </row>
    <row r="705" spans="1:34" x14ac:dyDescent="0.25">
      <c r="A705" s="1" t="s">
        <v>31</v>
      </c>
      <c r="B705" s="3">
        <v>3549</v>
      </c>
      <c r="C705" s="2">
        <v>43106</v>
      </c>
      <c r="D705" s="1" t="s">
        <v>45</v>
      </c>
      <c r="E705" s="1" t="s">
        <v>4269</v>
      </c>
      <c r="F705" s="1" t="s">
        <v>3032</v>
      </c>
      <c r="G705" s="1" t="s">
        <v>4270</v>
      </c>
      <c r="H705" s="1" t="s">
        <v>1177</v>
      </c>
      <c r="I705" s="1" t="s">
        <v>1005</v>
      </c>
      <c r="J705" s="1" t="s">
        <v>1055</v>
      </c>
      <c r="K705">
        <v>7</v>
      </c>
      <c r="L705" s="2">
        <v>40670</v>
      </c>
      <c r="M705">
        <v>151</v>
      </c>
      <c r="N705" s="1" t="s">
        <v>2306</v>
      </c>
      <c r="O705">
        <v>0</v>
      </c>
      <c r="P705" s="1" t="s">
        <v>1056</v>
      </c>
      <c r="Q705">
        <v>7</v>
      </c>
      <c r="R705">
        <v>22</v>
      </c>
      <c r="S705">
        <v>91</v>
      </c>
      <c r="T705">
        <v>80</v>
      </c>
      <c r="U705">
        <v>102</v>
      </c>
      <c r="V705" s="1" t="s">
        <v>1100</v>
      </c>
      <c r="W705">
        <v>20</v>
      </c>
      <c r="X705" s="1" t="s">
        <v>1845</v>
      </c>
      <c r="Y705" s="1" t="s">
        <v>4271</v>
      </c>
      <c r="Z705">
        <v>0</v>
      </c>
      <c r="AA705">
        <v>5</v>
      </c>
      <c r="AB705">
        <v>0</v>
      </c>
      <c r="AC705" s="1" t="s">
        <v>4272</v>
      </c>
      <c r="AD705">
        <v>0</v>
      </c>
      <c r="AE705">
        <v>0</v>
      </c>
      <c r="AF705">
        <v>0</v>
      </c>
      <c r="AG705">
        <v>0</v>
      </c>
      <c r="AH705" s="1" t="s">
        <v>177</v>
      </c>
    </row>
    <row r="706" spans="1:34" x14ac:dyDescent="0.25">
      <c r="A706" s="1" t="s">
        <v>31</v>
      </c>
      <c r="B706" s="3">
        <v>3549</v>
      </c>
      <c r="C706" s="2">
        <v>43106</v>
      </c>
      <c r="D706" s="1" t="s">
        <v>45</v>
      </c>
      <c r="E706" s="1" t="s">
        <v>4273</v>
      </c>
      <c r="F706" s="1" t="s">
        <v>1182</v>
      </c>
      <c r="G706" s="1" t="s">
        <v>4274</v>
      </c>
      <c r="H706" s="1" t="s">
        <v>3127</v>
      </c>
      <c r="I706" s="1" t="s">
        <v>1005</v>
      </c>
      <c r="J706" s="1" t="s">
        <v>1006</v>
      </c>
      <c r="K706">
        <v>7</v>
      </c>
      <c r="L706" s="2">
        <v>40627</v>
      </c>
      <c r="M706">
        <v>171</v>
      </c>
      <c r="N706" s="1" t="s">
        <v>1535</v>
      </c>
      <c r="O706">
        <v>0</v>
      </c>
      <c r="P706" s="1" t="s">
        <v>1066</v>
      </c>
      <c r="Q706">
        <v>6</v>
      </c>
      <c r="R706">
        <v>28</v>
      </c>
      <c r="S706">
        <v>106</v>
      </c>
      <c r="T706">
        <v>88</v>
      </c>
      <c r="U706">
        <v>101</v>
      </c>
      <c r="V706" s="1" t="s">
        <v>1248</v>
      </c>
      <c r="W706">
        <v>2.75</v>
      </c>
      <c r="X706" s="1" t="s">
        <v>1315</v>
      </c>
      <c r="Y706" s="1" t="s">
        <v>1536</v>
      </c>
      <c r="Z706">
        <v>0</v>
      </c>
      <c r="AA706">
        <v>0</v>
      </c>
      <c r="AB706">
        <v>0</v>
      </c>
      <c r="AC706" s="1" t="s">
        <v>4275</v>
      </c>
      <c r="AD706">
        <v>0</v>
      </c>
      <c r="AE706">
        <v>0</v>
      </c>
      <c r="AF706">
        <v>0</v>
      </c>
      <c r="AG706">
        <v>0</v>
      </c>
      <c r="AH706" s="1" t="s">
        <v>177</v>
      </c>
    </row>
    <row r="707" spans="1:34" x14ac:dyDescent="0.25">
      <c r="A707" s="1" t="s">
        <v>31</v>
      </c>
      <c r="B707" s="3">
        <v>3550</v>
      </c>
      <c r="C707" s="2">
        <v>43106</v>
      </c>
      <c r="D707" s="1" t="s">
        <v>32</v>
      </c>
      <c r="E707" s="1" t="s">
        <v>4276</v>
      </c>
      <c r="F707" s="1" t="s">
        <v>1182</v>
      </c>
      <c r="G707" s="1" t="s">
        <v>4277</v>
      </c>
      <c r="H707" s="1" t="s">
        <v>2826</v>
      </c>
      <c r="I707" s="1" t="s">
        <v>1005</v>
      </c>
      <c r="J707" s="1" t="s">
        <v>1006</v>
      </c>
      <c r="K707">
        <v>7</v>
      </c>
      <c r="L707" s="2">
        <v>40625</v>
      </c>
      <c r="M707">
        <v>156</v>
      </c>
      <c r="N707" s="1" t="s">
        <v>177</v>
      </c>
      <c r="O707">
        <v>0</v>
      </c>
      <c r="P707" s="1" t="s">
        <v>1027</v>
      </c>
      <c r="Q707">
        <v>0</v>
      </c>
      <c r="R707">
        <v>0</v>
      </c>
      <c r="S707">
        <v>0</v>
      </c>
      <c r="T707">
        <v>127</v>
      </c>
      <c r="U707">
        <v>102</v>
      </c>
      <c r="V707" s="1" t="s">
        <v>4278</v>
      </c>
      <c r="W707">
        <v>1.5</v>
      </c>
      <c r="X707" s="1" t="s">
        <v>1494</v>
      </c>
      <c r="Y707" s="1" t="s">
        <v>1536</v>
      </c>
      <c r="Z707">
        <v>0</v>
      </c>
      <c r="AA707">
        <v>0</v>
      </c>
      <c r="AB707">
        <v>0</v>
      </c>
      <c r="AC707" s="1" t="s">
        <v>4279</v>
      </c>
      <c r="AD707">
        <v>0</v>
      </c>
      <c r="AE707">
        <v>0</v>
      </c>
      <c r="AF707">
        <v>0</v>
      </c>
      <c r="AG707">
        <v>0</v>
      </c>
      <c r="AH707" s="1" t="s">
        <v>177</v>
      </c>
    </row>
    <row r="708" spans="1:34" x14ac:dyDescent="0.25">
      <c r="A708" s="1" t="s">
        <v>31</v>
      </c>
      <c r="B708" s="3">
        <v>3550</v>
      </c>
      <c r="C708" s="2">
        <v>43106</v>
      </c>
      <c r="D708" s="1" t="s">
        <v>32</v>
      </c>
      <c r="E708" s="1" t="s">
        <v>4280</v>
      </c>
      <c r="F708" s="1" t="s">
        <v>1880</v>
      </c>
      <c r="G708" s="1" t="s">
        <v>4281</v>
      </c>
      <c r="H708" s="1" t="s">
        <v>2784</v>
      </c>
      <c r="I708" s="1" t="s">
        <v>1017</v>
      </c>
      <c r="J708" s="1" t="s">
        <v>1006</v>
      </c>
      <c r="K708">
        <v>7</v>
      </c>
      <c r="L708" s="2">
        <v>40610</v>
      </c>
      <c r="M708">
        <v>156</v>
      </c>
      <c r="N708" s="1" t="s">
        <v>177</v>
      </c>
      <c r="O708">
        <v>0</v>
      </c>
      <c r="P708" s="1" t="s">
        <v>1036</v>
      </c>
      <c r="Q708">
        <v>22</v>
      </c>
      <c r="R708">
        <v>22</v>
      </c>
      <c r="S708">
        <v>125</v>
      </c>
      <c r="T708">
        <v>104</v>
      </c>
      <c r="U708">
        <v>93</v>
      </c>
      <c r="V708" s="1" t="s">
        <v>1314</v>
      </c>
      <c r="W708">
        <v>4</v>
      </c>
      <c r="X708" s="1" t="s">
        <v>1401</v>
      </c>
      <c r="Y708" s="1" t="s">
        <v>1656</v>
      </c>
      <c r="Z708">
        <v>0</v>
      </c>
      <c r="AA708">
        <v>0</v>
      </c>
      <c r="AB708">
        <v>0</v>
      </c>
      <c r="AC708" s="1" t="s">
        <v>4282</v>
      </c>
      <c r="AD708">
        <v>0</v>
      </c>
      <c r="AE708">
        <v>0</v>
      </c>
      <c r="AF708">
        <v>0</v>
      </c>
      <c r="AG708">
        <v>0</v>
      </c>
      <c r="AH708" s="1" t="s">
        <v>177</v>
      </c>
    </row>
    <row r="709" spans="1:34" x14ac:dyDescent="0.25">
      <c r="A709" s="1" t="s">
        <v>31</v>
      </c>
      <c r="B709" s="3">
        <v>3550</v>
      </c>
      <c r="C709" s="2">
        <v>43106</v>
      </c>
      <c r="D709" s="1" t="s">
        <v>32</v>
      </c>
      <c r="E709" s="1" t="s">
        <v>4283</v>
      </c>
      <c r="F709" s="1" t="s">
        <v>3181</v>
      </c>
      <c r="G709" s="1" t="s">
        <v>4284</v>
      </c>
      <c r="H709" s="1" t="s">
        <v>4285</v>
      </c>
      <c r="I709" s="1" t="s">
        <v>1005</v>
      </c>
      <c r="J709" s="1" t="s">
        <v>1006</v>
      </c>
      <c r="K709">
        <v>7</v>
      </c>
      <c r="L709" s="2">
        <v>40671</v>
      </c>
      <c r="M709">
        <v>151</v>
      </c>
      <c r="N709" s="1" t="s">
        <v>177</v>
      </c>
      <c r="O709">
        <v>0</v>
      </c>
      <c r="P709" s="1" t="s">
        <v>1047</v>
      </c>
      <c r="Q709">
        <v>15</v>
      </c>
      <c r="R709">
        <v>37</v>
      </c>
      <c r="S709">
        <v>92</v>
      </c>
      <c r="T709">
        <v>87</v>
      </c>
      <c r="U709">
        <v>87</v>
      </c>
      <c r="V709" s="1" t="s">
        <v>1349</v>
      </c>
      <c r="W709">
        <v>100</v>
      </c>
      <c r="X709" s="1" t="s">
        <v>1765</v>
      </c>
      <c r="Y709" s="1" t="s">
        <v>1750</v>
      </c>
      <c r="Z709">
        <v>0</v>
      </c>
      <c r="AA709">
        <v>5</v>
      </c>
      <c r="AB709">
        <v>0</v>
      </c>
      <c r="AC709" s="1" t="s">
        <v>4286</v>
      </c>
      <c r="AD709">
        <v>0</v>
      </c>
      <c r="AE709">
        <v>0</v>
      </c>
      <c r="AF709">
        <v>0</v>
      </c>
      <c r="AG709">
        <v>0</v>
      </c>
      <c r="AH709" s="1" t="s">
        <v>177</v>
      </c>
    </row>
    <row r="710" spans="1:34" x14ac:dyDescent="0.25">
      <c r="A710" s="1" t="s">
        <v>31</v>
      </c>
      <c r="B710" s="3">
        <v>3550</v>
      </c>
      <c r="C710" s="2">
        <v>43106</v>
      </c>
      <c r="D710" s="1" t="s">
        <v>32</v>
      </c>
      <c r="E710" s="1" t="s">
        <v>4287</v>
      </c>
      <c r="F710" s="1" t="s">
        <v>1539</v>
      </c>
      <c r="G710" s="1" t="s">
        <v>4288</v>
      </c>
      <c r="H710" s="1" t="s">
        <v>3872</v>
      </c>
      <c r="I710" s="1" t="s">
        <v>1005</v>
      </c>
      <c r="J710" s="1" t="s">
        <v>1006</v>
      </c>
      <c r="K710">
        <v>7</v>
      </c>
      <c r="L710" s="2">
        <v>40576</v>
      </c>
      <c r="M710">
        <v>156</v>
      </c>
      <c r="N710" s="1" t="s">
        <v>177</v>
      </c>
      <c r="O710">
        <v>0</v>
      </c>
      <c r="P710" s="1" t="s">
        <v>1056</v>
      </c>
      <c r="Q710">
        <v>22</v>
      </c>
      <c r="R710">
        <v>59</v>
      </c>
      <c r="S710">
        <v>126</v>
      </c>
      <c r="T710">
        <v>65</v>
      </c>
      <c r="U710">
        <v>79</v>
      </c>
      <c r="V710" s="1" t="s">
        <v>2865</v>
      </c>
      <c r="W710">
        <v>1</v>
      </c>
      <c r="X710" s="1" t="s">
        <v>2108</v>
      </c>
      <c r="Y710" s="1" t="s">
        <v>2109</v>
      </c>
      <c r="Z710">
        <v>0</v>
      </c>
      <c r="AA710">
        <v>0</v>
      </c>
      <c r="AB710">
        <v>0</v>
      </c>
      <c r="AC710" s="1" t="s">
        <v>4289</v>
      </c>
      <c r="AD710">
        <v>0</v>
      </c>
      <c r="AE710">
        <v>0</v>
      </c>
      <c r="AF710">
        <v>0</v>
      </c>
      <c r="AG710">
        <v>0</v>
      </c>
      <c r="AH710" s="1" t="s">
        <v>177</v>
      </c>
    </row>
    <row r="711" spans="1:34" x14ac:dyDescent="0.25">
      <c r="A711" s="1" t="s">
        <v>31</v>
      </c>
      <c r="B711" s="3">
        <v>3551</v>
      </c>
      <c r="C711" s="2">
        <v>43106</v>
      </c>
      <c r="D711" s="1" t="s">
        <v>45</v>
      </c>
      <c r="E711" s="1" t="s">
        <v>4290</v>
      </c>
      <c r="F711" s="1" t="s">
        <v>1983</v>
      </c>
      <c r="G711" s="1" t="s">
        <v>4291</v>
      </c>
      <c r="H711" s="1" t="s">
        <v>4292</v>
      </c>
      <c r="I711" s="1" t="s">
        <v>1045</v>
      </c>
      <c r="J711" s="1" t="s">
        <v>1055</v>
      </c>
      <c r="K711">
        <v>8</v>
      </c>
      <c r="L711" s="2">
        <v>40292</v>
      </c>
      <c r="M711">
        <v>166</v>
      </c>
      <c r="N711" s="1" t="s">
        <v>1007</v>
      </c>
      <c r="O711">
        <v>0</v>
      </c>
      <c r="P711" s="1" t="s">
        <v>1008</v>
      </c>
      <c r="Q711">
        <v>0</v>
      </c>
      <c r="R711">
        <v>0</v>
      </c>
      <c r="S711">
        <v>142</v>
      </c>
      <c r="T711">
        <v>148</v>
      </c>
      <c r="U711">
        <v>0</v>
      </c>
      <c r="V711" s="1" t="s">
        <v>2865</v>
      </c>
      <c r="W711">
        <v>1</v>
      </c>
      <c r="X711" s="1" t="s">
        <v>1363</v>
      </c>
      <c r="Y711" s="1" t="s">
        <v>1536</v>
      </c>
      <c r="Z711">
        <v>0</v>
      </c>
      <c r="AA711">
        <v>0</v>
      </c>
      <c r="AB711">
        <v>0</v>
      </c>
      <c r="AC711" s="1" t="s">
        <v>4293</v>
      </c>
      <c r="AD711">
        <v>0</v>
      </c>
      <c r="AE711">
        <v>0</v>
      </c>
      <c r="AF711">
        <v>0</v>
      </c>
      <c r="AG711">
        <v>0</v>
      </c>
      <c r="AH711" s="1" t="s">
        <v>177</v>
      </c>
    </row>
    <row r="712" spans="1:34" x14ac:dyDescent="0.25">
      <c r="A712" s="1" t="s">
        <v>31</v>
      </c>
      <c r="B712" s="3">
        <v>3551</v>
      </c>
      <c r="C712" s="2">
        <v>43106</v>
      </c>
      <c r="D712" s="1" t="s">
        <v>45</v>
      </c>
      <c r="E712" s="1" t="s">
        <v>4294</v>
      </c>
      <c r="F712" s="1" t="s">
        <v>1182</v>
      </c>
      <c r="G712" s="1" t="s">
        <v>4295</v>
      </c>
      <c r="H712" s="1" t="s">
        <v>1555</v>
      </c>
      <c r="I712" s="1" t="s">
        <v>1005</v>
      </c>
      <c r="J712" s="1" t="s">
        <v>1006</v>
      </c>
      <c r="K712">
        <v>7</v>
      </c>
      <c r="L712" s="2">
        <v>40610</v>
      </c>
      <c r="M712">
        <v>157</v>
      </c>
      <c r="N712" s="1" t="s">
        <v>177</v>
      </c>
      <c r="O712">
        <v>0</v>
      </c>
      <c r="P712" s="1" t="s">
        <v>1027</v>
      </c>
      <c r="Q712">
        <v>0</v>
      </c>
      <c r="R712">
        <v>0</v>
      </c>
      <c r="S712">
        <v>133</v>
      </c>
      <c r="T712">
        <v>141</v>
      </c>
      <c r="U712">
        <v>101</v>
      </c>
      <c r="V712" s="1" t="s">
        <v>1914</v>
      </c>
      <c r="W712">
        <v>1.88</v>
      </c>
      <c r="X712" s="1" t="s">
        <v>1320</v>
      </c>
      <c r="Y712" s="1" t="s">
        <v>1321</v>
      </c>
      <c r="Z712">
        <v>0</v>
      </c>
      <c r="AA712">
        <v>0</v>
      </c>
      <c r="AB712">
        <v>0</v>
      </c>
      <c r="AC712" s="1" t="s">
        <v>4296</v>
      </c>
      <c r="AD712">
        <v>0</v>
      </c>
      <c r="AE712">
        <v>0</v>
      </c>
      <c r="AF712">
        <v>0</v>
      </c>
      <c r="AG712">
        <v>0</v>
      </c>
      <c r="AH712" s="1" t="s">
        <v>177</v>
      </c>
    </row>
    <row r="713" spans="1:34" x14ac:dyDescent="0.25">
      <c r="A713" s="1" t="s">
        <v>31</v>
      </c>
      <c r="B713" s="3">
        <v>3551</v>
      </c>
      <c r="C713" s="2">
        <v>43106</v>
      </c>
      <c r="D713" s="1" t="s">
        <v>45</v>
      </c>
      <c r="E713" s="1" t="s">
        <v>4297</v>
      </c>
      <c r="F713" s="1" t="s">
        <v>1420</v>
      </c>
      <c r="G713" s="1" t="s">
        <v>4298</v>
      </c>
      <c r="H713" s="1" t="s">
        <v>1682</v>
      </c>
      <c r="I713" s="1" t="s">
        <v>1005</v>
      </c>
      <c r="J713" s="1" t="s">
        <v>1006</v>
      </c>
      <c r="K713">
        <v>10</v>
      </c>
      <c r="L713" s="2">
        <v>39523</v>
      </c>
      <c r="M713">
        <v>159</v>
      </c>
      <c r="N713" s="1" t="s">
        <v>1007</v>
      </c>
      <c r="O713">
        <v>0</v>
      </c>
      <c r="P713" s="1" t="s">
        <v>1036</v>
      </c>
      <c r="Q713">
        <v>7</v>
      </c>
      <c r="R713">
        <v>7</v>
      </c>
      <c r="S713">
        <v>135</v>
      </c>
      <c r="T713">
        <v>136</v>
      </c>
      <c r="U713">
        <v>98</v>
      </c>
      <c r="V713" s="1" t="s">
        <v>1422</v>
      </c>
      <c r="W713">
        <v>6</v>
      </c>
      <c r="X713" s="1" t="s">
        <v>1469</v>
      </c>
      <c r="Y713" s="1" t="s">
        <v>1662</v>
      </c>
      <c r="Z713">
        <v>0</v>
      </c>
      <c r="AA713">
        <v>0</v>
      </c>
      <c r="AB713">
        <v>0</v>
      </c>
      <c r="AC713" s="1" t="s">
        <v>4299</v>
      </c>
      <c r="AD713">
        <v>0</v>
      </c>
      <c r="AE713">
        <v>0</v>
      </c>
      <c r="AF713">
        <v>0</v>
      </c>
      <c r="AG713">
        <v>0</v>
      </c>
      <c r="AH713" s="1" t="s">
        <v>177</v>
      </c>
    </row>
    <row r="714" spans="1:34" x14ac:dyDescent="0.25">
      <c r="A714" s="1" t="s">
        <v>31</v>
      </c>
      <c r="B714" s="3">
        <v>3551</v>
      </c>
      <c r="C714" s="2">
        <v>43106</v>
      </c>
      <c r="D714" s="1" t="s">
        <v>45</v>
      </c>
      <c r="E714" s="1" t="s">
        <v>4300</v>
      </c>
      <c r="F714" s="1" t="s">
        <v>4301</v>
      </c>
      <c r="G714" s="1" t="s">
        <v>4302</v>
      </c>
      <c r="H714" s="1" t="s">
        <v>4303</v>
      </c>
      <c r="I714" s="1" t="s">
        <v>1017</v>
      </c>
      <c r="J714" s="1" t="s">
        <v>1006</v>
      </c>
      <c r="K714">
        <v>10</v>
      </c>
      <c r="L714" s="2">
        <v>39516</v>
      </c>
      <c r="M714">
        <v>139</v>
      </c>
      <c r="N714" s="1" t="s">
        <v>1046</v>
      </c>
      <c r="O714">
        <v>0</v>
      </c>
      <c r="P714" s="1" t="s">
        <v>1047</v>
      </c>
      <c r="Q714">
        <v>3.25</v>
      </c>
      <c r="R714">
        <v>10.25</v>
      </c>
      <c r="S714">
        <v>122</v>
      </c>
      <c r="T714">
        <v>119</v>
      </c>
      <c r="U714">
        <v>96</v>
      </c>
      <c r="V714" s="1" t="s">
        <v>1253</v>
      </c>
      <c r="W714">
        <v>8</v>
      </c>
      <c r="X714" s="1" t="s">
        <v>1464</v>
      </c>
      <c r="Y714" s="1" t="s">
        <v>1948</v>
      </c>
      <c r="Z714">
        <v>0</v>
      </c>
      <c r="AA714">
        <v>7</v>
      </c>
      <c r="AB714">
        <v>0</v>
      </c>
      <c r="AC714" s="1" t="s">
        <v>4304</v>
      </c>
      <c r="AD714">
        <v>0</v>
      </c>
      <c r="AE714">
        <v>0</v>
      </c>
      <c r="AF714">
        <v>0</v>
      </c>
      <c r="AG714">
        <v>0</v>
      </c>
      <c r="AH714" s="1" t="s">
        <v>177</v>
      </c>
    </row>
    <row r="715" spans="1:34" x14ac:dyDescent="0.25">
      <c r="A715" s="1" t="s">
        <v>31</v>
      </c>
      <c r="B715" s="3">
        <v>3552</v>
      </c>
      <c r="C715" s="2">
        <v>43106</v>
      </c>
      <c r="D715" s="1" t="s">
        <v>45</v>
      </c>
      <c r="E715" s="1" t="s">
        <v>4305</v>
      </c>
      <c r="F715" s="1" t="s">
        <v>1324</v>
      </c>
      <c r="G715" s="1" t="s">
        <v>2015</v>
      </c>
      <c r="H715" s="1" t="s">
        <v>1598</v>
      </c>
      <c r="I715" s="1" t="s">
        <v>1005</v>
      </c>
      <c r="J715" s="1" t="s">
        <v>1006</v>
      </c>
      <c r="K715">
        <v>8</v>
      </c>
      <c r="L715" s="2">
        <v>40274</v>
      </c>
      <c r="M715">
        <v>160</v>
      </c>
      <c r="N715" s="1" t="s">
        <v>1007</v>
      </c>
      <c r="O715">
        <v>0</v>
      </c>
      <c r="P715" s="1" t="s">
        <v>1018</v>
      </c>
      <c r="Q715">
        <v>0</v>
      </c>
      <c r="R715">
        <v>0</v>
      </c>
      <c r="S715">
        <v>125</v>
      </c>
      <c r="T715">
        <v>0</v>
      </c>
      <c r="U715">
        <v>0</v>
      </c>
      <c r="V715" s="1" t="s">
        <v>1075</v>
      </c>
      <c r="W715">
        <v>10</v>
      </c>
      <c r="X715" s="1" t="s">
        <v>1941</v>
      </c>
      <c r="Y715" s="1" t="s">
        <v>1656</v>
      </c>
      <c r="Z715">
        <v>0</v>
      </c>
      <c r="AA715">
        <v>0</v>
      </c>
      <c r="AB715">
        <v>0</v>
      </c>
      <c r="AC715" s="1" t="s">
        <v>4306</v>
      </c>
      <c r="AD715">
        <v>0</v>
      </c>
      <c r="AE715">
        <v>0</v>
      </c>
      <c r="AF715">
        <v>0</v>
      </c>
      <c r="AG715">
        <v>0</v>
      </c>
      <c r="AH715" s="1" t="s">
        <v>177</v>
      </c>
    </row>
    <row r="716" spans="1:34" x14ac:dyDescent="0.25">
      <c r="A716" s="1" t="s">
        <v>31</v>
      </c>
      <c r="B716" s="3">
        <v>3552</v>
      </c>
      <c r="C716" s="2">
        <v>43106</v>
      </c>
      <c r="D716" s="1" t="s">
        <v>45</v>
      </c>
      <c r="E716" s="1" t="s">
        <v>1832</v>
      </c>
      <c r="F716" s="1" t="s">
        <v>1833</v>
      </c>
      <c r="G716" s="1" t="s">
        <v>1834</v>
      </c>
      <c r="H716" s="1" t="s">
        <v>1835</v>
      </c>
      <c r="I716" s="1" t="s">
        <v>1005</v>
      </c>
      <c r="J716" s="1" t="s">
        <v>1006</v>
      </c>
      <c r="K716">
        <v>7</v>
      </c>
      <c r="L716" s="2">
        <v>40640</v>
      </c>
      <c r="M716">
        <v>156</v>
      </c>
      <c r="N716" s="1" t="s">
        <v>177</v>
      </c>
      <c r="O716">
        <v>0</v>
      </c>
      <c r="P716" s="1" t="s">
        <v>1027</v>
      </c>
      <c r="Q716">
        <v>0</v>
      </c>
      <c r="R716">
        <v>0</v>
      </c>
      <c r="S716">
        <v>121</v>
      </c>
      <c r="T716">
        <v>135</v>
      </c>
      <c r="U716">
        <v>107</v>
      </c>
      <c r="V716" s="1" t="s">
        <v>1957</v>
      </c>
      <c r="W716">
        <v>1.75</v>
      </c>
      <c r="X716" s="1" t="s">
        <v>1702</v>
      </c>
      <c r="Y716" s="1" t="s">
        <v>1662</v>
      </c>
      <c r="Z716">
        <v>0</v>
      </c>
      <c r="AA716">
        <v>0</v>
      </c>
      <c r="AB716">
        <v>0</v>
      </c>
      <c r="AC716" s="1" t="s">
        <v>4307</v>
      </c>
      <c r="AD716">
        <v>0</v>
      </c>
      <c r="AE716">
        <v>0</v>
      </c>
      <c r="AF716">
        <v>0</v>
      </c>
      <c r="AG716">
        <v>0</v>
      </c>
      <c r="AH716" s="1" t="s">
        <v>177</v>
      </c>
    </row>
    <row r="717" spans="1:34" x14ac:dyDescent="0.25">
      <c r="A717" s="1" t="s">
        <v>31</v>
      </c>
      <c r="B717" s="3">
        <v>3552</v>
      </c>
      <c r="C717" s="2">
        <v>43106</v>
      </c>
      <c r="D717" s="1" t="s">
        <v>45</v>
      </c>
      <c r="E717" s="1" t="s">
        <v>4308</v>
      </c>
      <c r="F717" s="1" t="s">
        <v>1062</v>
      </c>
      <c r="G717" s="1" t="s">
        <v>4309</v>
      </c>
      <c r="H717" s="1" t="s">
        <v>4310</v>
      </c>
      <c r="I717" s="1" t="s">
        <v>1205</v>
      </c>
      <c r="J717" s="1" t="s">
        <v>1006</v>
      </c>
      <c r="K717">
        <v>7</v>
      </c>
      <c r="L717" s="2">
        <v>40602</v>
      </c>
      <c r="M717">
        <v>161</v>
      </c>
      <c r="N717" s="1" t="s">
        <v>177</v>
      </c>
      <c r="O717">
        <v>0</v>
      </c>
      <c r="P717" s="1" t="s">
        <v>1036</v>
      </c>
      <c r="Q717">
        <v>10</v>
      </c>
      <c r="R717">
        <v>10</v>
      </c>
      <c r="S717">
        <v>126</v>
      </c>
      <c r="T717">
        <v>128</v>
      </c>
      <c r="U717">
        <v>103</v>
      </c>
      <c r="V717" s="1" t="s">
        <v>1199</v>
      </c>
      <c r="W717">
        <v>2.25</v>
      </c>
      <c r="X717" s="1" t="s">
        <v>1363</v>
      </c>
      <c r="Y717" s="1" t="s">
        <v>1536</v>
      </c>
      <c r="Z717">
        <v>0</v>
      </c>
      <c r="AA717">
        <v>0</v>
      </c>
      <c r="AB717">
        <v>0</v>
      </c>
      <c r="AC717" s="1" t="s">
        <v>4311</v>
      </c>
      <c r="AD717">
        <v>0</v>
      </c>
      <c r="AE717">
        <v>0</v>
      </c>
      <c r="AF717">
        <v>0</v>
      </c>
      <c r="AG717">
        <v>0</v>
      </c>
      <c r="AH717" s="1" t="s">
        <v>177</v>
      </c>
    </row>
    <row r="718" spans="1:34" x14ac:dyDescent="0.25">
      <c r="A718" s="1" t="s">
        <v>31</v>
      </c>
      <c r="B718" s="3">
        <v>3552</v>
      </c>
      <c r="C718" s="2">
        <v>43106</v>
      </c>
      <c r="D718" s="1" t="s">
        <v>45</v>
      </c>
      <c r="E718" s="1" t="s">
        <v>4312</v>
      </c>
      <c r="F718" s="1" t="s">
        <v>1354</v>
      </c>
      <c r="G718" s="1" t="s">
        <v>4313</v>
      </c>
      <c r="H718" s="1" t="s">
        <v>4314</v>
      </c>
      <c r="I718" s="1" t="s">
        <v>1005</v>
      </c>
      <c r="J718" s="1" t="s">
        <v>1006</v>
      </c>
      <c r="K718">
        <v>7</v>
      </c>
      <c r="L718" s="2">
        <v>40677</v>
      </c>
      <c r="M718">
        <v>157</v>
      </c>
      <c r="N718" s="1" t="s">
        <v>177</v>
      </c>
      <c r="O718">
        <v>0</v>
      </c>
      <c r="P718" s="1" t="s">
        <v>1047</v>
      </c>
      <c r="Q718">
        <v>1.75</v>
      </c>
      <c r="R718">
        <v>11.75</v>
      </c>
      <c r="S718">
        <v>127</v>
      </c>
      <c r="T718">
        <v>127</v>
      </c>
      <c r="U718">
        <v>102</v>
      </c>
      <c r="V718" s="1" t="s">
        <v>1388</v>
      </c>
      <c r="W718">
        <v>3.33</v>
      </c>
      <c r="X718" s="1" t="s">
        <v>1029</v>
      </c>
      <c r="Y718" s="1" t="s">
        <v>1958</v>
      </c>
      <c r="Z718">
        <v>0</v>
      </c>
      <c r="AA718">
        <v>5</v>
      </c>
      <c r="AB718">
        <v>0</v>
      </c>
      <c r="AC718" s="1" t="s">
        <v>4315</v>
      </c>
      <c r="AD718">
        <v>0</v>
      </c>
      <c r="AE718">
        <v>0</v>
      </c>
      <c r="AF718">
        <v>0</v>
      </c>
      <c r="AG718">
        <v>0</v>
      </c>
      <c r="AH718" s="1" t="s">
        <v>177</v>
      </c>
    </row>
    <row r="719" spans="1:34" x14ac:dyDescent="0.25">
      <c r="A719" s="1" t="s">
        <v>31</v>
      </c>
      <c r="B719" s="3">
        <v>3552</v>
      </c>
      <c r="C719" s="2">
        <v>43106</v>
      </c>
      <c r="D719" s="1" t="s">
        <v>45</v>
      </c>
      <c r="E719" s="1" t="s">
        <v>4316</v>
      </c>
      <c r="F719" s="1" t="s">
        <v>1052</v>
      </c>
      <c r="G719" s="1" t="s">
        <v>4317</v>
      </c>
      <c r="H719" s="1" t="s">
        <v>4227</v>
      </c>
      <c r="I719" s="1" t="s">
        <v>1205</v>
      </c>
      <c r="J719" s="1" t="s">
        <v>1006</v>
      </c>
      <c r="K719">
        <v>7</v>
      </c>
      <c r="L719" s="2">
        <v>40672</v>
      </c>
      <c r="M719">
        <v>159</v>
      </c>
      <c r="N719" s="1" t="s">
        <v>177</v>
      </c>
      <c r="O719">
        <v>0</v>
      </c>
      <c r="P719" s="1" t="s">
        <v>1056</v>
      </c>
      <c r="Q719">
        <v>4</v>
      </c>
      <c r="R719">
        <v>15.75</v>
      </c>
      <c r="S719">
        <v>124</v>
      </c>
      <c r="T719">
        <v>121</v>
      </c>
      <c r="U719">
        <v>100</v>
      </c>
      <c r="V719" s="1" t="s">
        <v>1075</v>
      </c>
      <c r="W719">
        <v>10</v>
      </c>
      <c r="X719" s="1" t="s">
        <v>1315</v>
      </c>
      <c r="Y719" s="1" t="s">
        <v>1321</v>
      </c>
      <c r="Z719">
        <v>0</v>
      </c>
      <c r="AA719">
        <v>0</v>
      </c>
      <c r="AB719">
        <v>0</v>
      </c>
      <c r="AC719" s="1" t="s">
        <v>4318</v>
      </c>
      <c r="AD719">
        <v>0</v>
      </c>
      <c r="AE719">
        <v>0</v>
      </c>
      <c r="AF719">
        <v>0</v>
      </c>
      <c r="AG719">
        <v>0</v>
      </c>
      <c r="AH719" s="1" t="s">
        <v>177</v>
      </c>
    </row>
    <row r="720" spans="1:34" x14ac:dyDescent="0.25">
      <c r="A720" s="1" t="s">
        <v>31</v>
      </c>
      <c r="B720" s="3">
        <v>3553</v>
      </c>
      <c r="C720" s="2">
        <v>43106</v>
      </c>
      <c r="D720" s="1" t="s">
        <v>32</v>
      </c>
      <c r="E720" s="1" t="s">
        <v>4319</v>
      </c>
      <c r="F720" s="1" t="s">
        <v>4320</v>
      </c>
      <c r="G720" s="1" t="s">
        <v>4321</v>
      </c>
      <c r="H720" s="1" t="s">
        <v>4322</v>
      </c>
      <c r="I720" s="1" t="s">
        <v>1005</v>
      </c>
      <c r="J720" s="1" t="s">
        <v>1006</v>
      </c>
      <c r="K720">
        <v>11</v>
      </c>
      <c r="L720" s="2">
        <v>39117</v>
      </c>
      <c r="M720">
        <v>160</v>
      </c>
      <c r="N720" s="1" t="s">
        <v>177</v>
      </c>
      <c r="O720">
        <v>0</v>
      </c>
      <c r="P720" s="1" t="s">
        <v>1018</v>
      </c>
      <c r="Q720">
        <v>0</v>
      </c>
      <c r="R720">
        <v>0</v>
      </c>
      <c r="S720">
        <v>123</v>
      </c>
      <c r="T720">
        <v>0</v>
      </c>
      <c r="U720">
        <v>0</v>
      </c>
      <c r="V720" s="1" t="s">
        <v>1009</v>
      </c>
      <c r="W720">
        <v>16</v>
      </c>
      <c r="X720" s="1" t="s">
        <v>1778</v>
      </c>
      <c r="Y720" s="1" t="s">
        <v>1662</v>
      </c>
      <c r="Z720">
        <v>0</v>
      </c>
      <c r="AA720">
        <v>0</v>
      </c>
      <c r="AB720">
        <v>0</v>
      </c>
      <c r="AC720" s="1" t="s">
        <v>4323</v>
      </c>
      <c r="AD720">
        <v>0</v>
      </c>
      <c r="AE720">
        <v>0</v>
      </c>
      <c r="AF720">
        <v>0</v>
      </c>
      <c r="AG720">
        <v>0</v>
      </c>
      <c r="AH720" s="1" t="s">
        <v>177</v>
      </c>
    </row>
    <row r="721" spans="1:34" x14ac:dyDescent="0.25">
      <c r="A721" s="1" t="s">
        <v>31</v>
      </c>
      <c r="B721" s="3">
        <v>3553</v>
      </c>
      <c r="C721" s="2">
        <v>43106</v>
      </c>
      <c r="D721" s="1" t="s">
        <v>32</v>
      </c>
      <c r="E721" s="1" t="s">
        <v>4324</v>
      </c>
      <c r="F721" s="1" t="s">
        <v>2209</v>
      </c>
      <c r="G721" s="1" t="s">
        <v>4325</v>
      </c>
      <c r="H721" s="1" t="s">
        <v>4326</v>
      </c>
      <c r="I721" s="1" t="s">
        <v>1005</v>
      </c>
      <c r="J721" s="1" t="s">
        <v>1055</v>
      </c>
      <c r="K721">
        <v>6</v>
      </c>
      <c r="L721" s="2">
        <v>41007</v>
      </c>
      <c r="M721">
        <v>141</v>
      </c>
      <c r="N721" s="1" t="s">
        <v>177</v>
      </c>
      <c r="O721">
        <v>0</v>
      </c>
      <c r="P721" s="1" t="s">
        <v>1018</v>
      </c>
      <c r="Q721">
        <v>0</v>
      </c>
      <c r="R721">
        <v>0</v>
      </c>
      <c r="S721">
        <v>111</v>
      </c>
      <c r="T721">
        <v>0</v>
      </c>
      <c r="U721">
        <v>0</v>
      </c>
      <c r="V721" s="1" t="s">
        <v>1813</v>
      </c>
      <c r="W721">
        <v>6.5</v>
      </c>
      <c r="X721" s="1" t="s">
        <v>1380</v>
      </c>
      <c r="Y721" s="1" t="s">
        <v>1423</v>
      </c>
      <c r="Z721">
        <v>0</v>
      </c>
      <c r="AA721">
        <v>7</v>
      </c>
      <c r="AB721">
        <v>0</v>
      </c>
      <c r="AC721" s="1" t="s">
        <v>4327</v>
      </c>
      <c r="AD721">
        <v>0</v>
      </c>
      <c r="AE721">
        <v>0</v>
      </c>
      <c r="AF721">
        <v>0</v>
      </c>
      <c r="AG721">
        <v>0</v>
      </c>
      <c r="AH721" s="1" t="s">
        <v>177</v>
      </c>
    </row>
    <row r="722" spans="1:34" x14ac:dyDescent="0.25">
      <c r="A722" s="1" t="s">
        <v>31</v>
      </c>
      <c r="B722" s="3">
        <v>3553</v>
      </c>
      <c r="C722" s="2">
        <v>43106</v>
      </c>
      <c r="D722" s="1" t="s">
        <v>32</v>
      </c>
      <c r="E722" s="1" t="s">
        <v>4328</v>
      </c>
      <c r="F722" s="1" t="s">
        <v>1354</v>
      </c>
      <c r="G722" s="1" t="s">
        <v>4329</v>
      </c>
      <c r="H722" s="1" t="s">
        <v>1440</v>
      </c>
      <c r="I722" s="1" t="s">
        <v>1005</v>
      </c>
      <c r="J722" s="1" t="s">
        <v>1006</v>
      </c>
      <c r="K722">
        <v>9</v>
      </c>
      <c r="L722" s="2">
        <v>39983</v>
      </c>
      <c r="M722">
        <v>160</v>
      </c>
      <c r="N722" s="1" t="s">
        <v>1099</v>
      </c>
      <c r="O722">
        <v>0</v>
      </c>
      <c r="P722" s="1" t="s">
        <v>1018</v>
      </c>
      <c r="Q722">
        <v>0</v>
      </c>
      <c r="R722">
        <v>0</v>
      </c>
      <c r="S722">
        <v>123</v>
      </c>
      <c r="T722">
        <v>0</v>
      </c>
      <c r="U722">
        <v>0</v>
      </c>
      <c r="V722" s="1" t="s">
        <v>1112</v>
      </c>
      <c r="W722">
        <v>7</v>
      </c>
      <c r="X722" s="1" t="s">
        <v>1171</v>
      </c>
      <c r="Y722" s="1" t="s">
        <v>1172</v>
      </c>
      <c r="Z722">
        <v>0</v>
      </c>
      <c r="AA722">
        <v>0</v>
      </c>
      <c r="AB722">
        <v>0</v>
      </c>
      <c r="AC722" s="1" t="s">
        <v>4330</v>
      </c>
      <c r="AD722">
        <v>0</v>
      </c>
      <c r="AE722">
        <v>0</v>
      </c>
      <c r="AF722">
        <v>0</v>
      </c>
      <c r="AG722">
        <v>0</v>
      </c>
      <c r="AH722" s="1" t="s">
        <v>177</v>
      </c>
    </row>
    <row r="723" spans="1:34" x14ac:dyDescent="0.25">
      <c r="A723" s="1" t="s">
        <v>31</v>
      </c>
      <c r="B723" s="3">
        <v>3553</v>
      </c>
      <c r="C723" s="2">
        <v>43106</v>
      </c>
      <c r="D723" s="1" t="s">
        <v>32</v>
      </c>
      <c r="E723" s="1" t="s">
        <v>4331</v>
      </c>
      <c r="F723" s="1" t="s">
        <v>1277</v>
      </c>
      <c r="G723" s="1" t="s">
        <v>4332</v>
      </c>
      <c r="H723" s="1" t="s">
        <v>2873</v>
      </c>
      <c r="I723" s="1" t="s">
        <v>1017</v>
      </c>
      <c r="J723" s="1" t="s">
        <v>1006</v>
      </c>
      <c r="K723">
        <v>8</v>
      </c>
      <c r="L723" s="2">
        <v>40325</v>
      </c>
      <c r="M723">
        <v>164</v>
      </c>
      <c r="N723" s="1" t="s">
        <v>1046</v>
      </c>
      <c r="O723">
        <v>0</v>
      </c>
      <c r="P723" s="1" t="s">
        <v>1018</v>
      </c>
      <c r="Q723">
        <v>0</v>
      </c>
      <c r="R723">
        <v>0</v>
      </c>
      <c r="S723">
        <v>132</v>
      </c>
      <c r="T723">
        <v>0</v>
      </c>
      <c r="U723">
        <v>0</v>
      </c>
      <c r="V723" s="1" t="s">
        <v>1340</v>
      </c>
      <c r="W723">
        <v>9</v>
      </c>
      <c r="X723" s="1" t="s">
        <v>1641</v>
      </c>
      <c r="Y723" s="1" t="s">
        <v>4333</v>
      </c>
      <c r="Z723">
        <v>0</v>
      </c>
      <c r="AA723">
        <v>5</v>
      </c>
      <c r="AB723">
        <v>0</v>
      </c>
      <c r="AC723" s="1" t="s">
        <v>4334</v>
      </c>
      <c r="AD723">
        <v>0</v>
      </c>
      <c r="AE723">
        <v>0</v>
      </c>
      <c r="AF723">
        <v>0</v>
      </c>
      <c r="AG723">
        <v>0</v>
      </c>
      <c r="AH723" s="1" t="s">
        <v>177</v>
      </c>
    </row>
    <row r="724" spans="1:34" x14ac:dyDescent="0.25">
      <c r="A724" s="1" t="s">
        <v>31</v>
      </c>
      <c r="B724" s="3">
        <v>3553</v>
      </c>
      <c r="C724" s="2">
        <v>43106</v>
      </c>
      <c r="D724" s="1" t="s">
        <v>32</v>
      </c>
      <c r="E724" s="1" t="s">
        <v>4335</v>
      </c>
      <c r="F724" s="1" t="s">
        <v>1900</v>
      </c>
      <c r="G724" s="1" t="s">
        <v>4336</v>
      </c>
      <c r="H724" s="1" t="s">
        <v>3286</v>
      </c>
      <c r="I724" s="1" t="s">
        <v>1005</v>
      </c>
      <c r="J724" s="1" t="s">
        <v>1006</v>
      </c>
      <c r="K724">
        <v>11</v>
      </c>
      <c r="L724" s="2">
        <v>39230</v>
      </c>
      <c r="M724">
        <v>151</v>
      </c>
      <c r="N724" s="1" t="s">
        <v>1007</v>
      </c>
      <c r="O724">
        <v>0</v>
      </c>
      <c r="P724" s="1" t="s">
        <v>1008</v>
      </c>
      <c r="Q724">
        <v>0</v>
      </c>
      <c r="R724">
        <v>0</v>
      </c>
      <c r="S724">
        <v>114</v>
      </c>
      <c r="T724">
        <v>0</v>
      </c>
      <c r="U724">
        <v>0</v>
      </c>
      <c r="V724" s="1" t="s">
        <v>1100</v>
      </c>
      <c r="W724">
        <v>20</v>
      </c>
      <c r="X724" s="1" t="s">
        <v>4254</v>
      </c>
      <c r="Y724" s="1" t="s">
        <v>1593</v>
      </c>
      <c r="Z724">
        <v>0</v>
      </c>
      <c r="AA724">
        <v>0</v>
      </c>
      <c r="AB724">
        <v>0</v>
      </c>
      <c r="AC724" s="1" t="s">
        <v>4337</v>
      </c>
      <c r="AD724">
        <v>0</v>
      </c>
      <c r="AE724">
        <v>0</v>
      </c>
      <c r="AF724">
        <v>0</v>
      </c>
      <c r="AG724">
        <v>0</v>
      </c>
      <c r="AH724" s="1" t="s">
        <v>177</v>
      </c>
    </row>
    <row r="725" spans="1:34" x14ac:dyDescent="0.25">
      <c r="A725" s="1" t="s">
        <v>31</v>
      </c>
      <c r="B725" s="3">
        <v>3553</v>
      </c>
      <c r="C725" s="2">
        <v>43106</v>
      </c>
      <c r="D725" s="1" t="s">
        <v>32</v>
      </c>
      <c r="E725" s="1" t="s">
        <v>4338</v>
      </c>
      <c r="F725" s="1" t="s">
        <v>1420</v>
      </c>
      <c r="G725" s="1" t="s">
        <v>4339</v>
      </c>
      <c r="H725" s="1" t="s">
        <v>4340</v>
      </c>
      <c r="I725" s="1" t="s">
        <v>1005</v>
      </c>
      <c r="J725" s="1" t="s">
        <v>1006</v>
      </c>
      <c r="K725">
        <v>8</v>
      </c>
      <c r="L725" s="2">
        <v>40321</v>
      </c>
      <c r="M725">
        <v>144</v>
      </c>
      <c r="N725" s="1" t="s">
        <v>177</v>
      </c>
      <c r="O725">
        <v>0</v>
      </c>
      <c r="P725" s="1" t="s">
        <v>1005</v>
      </c>
      <c r="Q725">
        <v>0</v>
      </c>
      <c r="R725">
        <v>0</v>
      </c>
      <c r="S725">
        <v>107</v>
      </c>
      <c r="T725">
        <v>0</v>
      </c>
      <c r="U725">
        <v>0</v>
      </c>
      <c r="V725" s="1" t="s">
        <v>2601</v>
      </c>
      <c r="W725">
        <v>4</v>
      </c>
      <c r="X725" s="1" t="s">
        <v>1661</v>
      </c>
      <c r="Y725" s="1" t="s">
        <v>1635</v>
      </c>
      <c r="Z725">
        <v>0</v>
      </c>
      <c r="AA725">
        <v>0</v>
      </c>
      <c r="AB725">
        <v>0</v>
      </c>
      <c r="AC725" s="1" t="s">
        <v>4341</v>
      </c>
      <c r="AD725">
        <v>0</v>
      </c>
      <c r="AE725">
        <v>0</v>
      </c>
      <c r="AF725">
        <v>0</v>
      </c>
      <c r="AG725">
        <v>0</v>
      </c>
      <c r="AH725" s="1" t="s">
        <v>177</v>
      </c>
    </row>
    <row r="726" spans="1:34" x14ac:dyDescent="0.25">
      <c r="A726" s="1" t="s">
        <v>31</v>
      </c>
      <c r="B726" s="3">
        <v>3553</v>
      </c>
      <c r="C726" s="2">
        <v>43106</v>
      </c>
      <c r="D726" s="1" t="s">
        <v>32</v>
      </c>
      <c r="E726" s="1" t="s">
        <v>4342</v>
      </c>
      <c r="F726" s="1" t="s">
        <v>1182</v>
      </c>
      <c r="G726" s="1" t="s">
        <v>4343</v>
      </c>
      <c r="H726" s="1" t="s">
        <v>4344</v>
      </c>
      <c r="I726" s="1" t="s">
        <v>1205</v>
      </c>
      <c r="J726" s="1" t="s">
        <v>1006</v>
      </c>
      <c r="K726">
        <v>7</v>
      </c>
      <c r="L726" s="2">
        <v>40626</v>
      </c>
      <c r="M726">
        <v>152</v>
      </c>
      <c r="N726" s="1" t="s">
        <v>177</v>
      </c>
      <c r="O726">
        <v>0</v>
      </c>
      <c r="P726" s="1" t="s">
        <v>1027</v>
      </c>
      <c r="Q726">
        <v>0</v>
      </c>
      <c r="R726">
        <v>0</v>
      </c>
      <c r="S726">
        <v>122</v>
      </c>
      <c r="T726">
        <v>127</v>
      </c>
      <c r="U726">
        <v>107</v>
      </c>
      <c r="V726" s="1" t="s">
        <v>1253</v>
      </c>
      <c r="W726">
        <v>8</v>
      </c>
      <c r="X726" s="1" t="s">
        <v>1341</v>
      </c>
      <c r="Y726" s="1" t="s">
        <v>1948</v>
      </c>
      <c r="Z726">
        <v>0</v>
      </c>
      <c r="AA726">
        <v>7</v>
      </c>
      <c r="AB726">
        <v>0</v>
      </c>
      <c r="AC726" s="1" t="s">
        <v>4345</v>
      </c>
      <c r="AD726">
        <v>0</v>
      </c>
      <c r="AE726">
        <v>0</v>
      </c>
      <c r="AF726">
        <v>0</v>
      </c>
      <c r="AG726">
        <v>0</v>
      </c>
      <c r="AH726" s="1" t="s">
        <v>177</v>
      </c>
    </row>
    <row r="727" spans="1:34" x14ac:dyDescent="0.25">
      <c r="A727" s="1" t="s">
        <v>31</v>
      </c>
      <c r="B727" s="3">
        <v>3553</v>
      </c>
      <c r="C727" s="2">
        <v>43106</v>
      </c>
      <c r="D727" s="1" t="s">
        <v>32</v>
      </c>
      <c r="E727" s="1" t="s">
        <v>4346</v>
      </c>
      <c r="F727" s="1" t="s">
        <v>1561</v>
      </c>
      <c r="G727" s="1" t="s">
        <v>4347</v>
      </c>
      <c r="H727" s="1" t="s">
        <v>4141</v>
      </c>
      <c r="I727" s="1" t="s">
        <v>1045</v>
      </c>
      <c r="J727" s="1" t="s">
        <v>1055</v>
      </c>
      <c r="K727">
        <v>7</v>
      </c>
      <c r="L727" s="2">
        <v>40638</v>
      </c>
      <c r="M727">
        <v>135</v>
      </c>
      <c r="N727" s="1" t="s">
        <v>177</v>
      </c>
      <c r="O727">
        <v>0</v>
      </c>
      <c r="P727" s="1" t="s">
        <v>1036</v>
      </c>
      <c r="Q727">
        <v>1.25</v>
      </c>
      <c r="R727">
        <v>1.25</v>
      </c>
      <c r="S727">
        <v>103</v>
      </c>
      <c r="T727">
        <v>107</v>
      </c>
      <c r="U727">
        <v>106</v>
      </c>
      <c r="V727" s="1" t="s">
        <v>1253</v>
      </c>
      <c r="W727">
        <v>8</v>
      </c>
      <c r="X727" s="1" t="s">
        <v>4348</v>
      </c>
      <c r="Y727" s="1" t="s">
        <v>4349</v>
      </c>
      <c r="Z727">
        <v>0</v>
      </c>
      <c r="AA727">
        <v>5</v>
      </c>
      <c r="AB727">
        <v>0</v>
      </c>
      <c r="AC727" s="1" t="s">
        <v>4350</v>
      </c>
      <c r="AD727">
        <v>0</v>
      </c>
      <c r="AE727">
        <v>0</v>
      </c>
      <c r="AF727">
        <v>0</v>
      </c>
      <c r="AG727">
        <v>0</v>
      </c>
      <c r="AH727" s="1" t="s">
        <v>177</v>
      </c>
    </row>
    <row r="728" spans="1:34" x14ac:dyDescent="0.25">
      <c r="A728" s="1" t="s">
        <v>31</v>
      </c>
      <c r="B728" s="3">
        <v>3553</v>
      </c>
      <c r="C728" s="2">
        <v>43106</v>
      </c>
      <c r="D728" s="1" t="s">
        <v>32</v>
      </c>
      <c r="E728" s="1" t="s">
        <v>4351</v>
      </c>
      <c r="F728" s="1" t="s">
        <v>4352</v>
      </c>
      <c r="G728" s="1" t="s">
        <v>4353</v>
      </c>
      <c r="H728" s="1" t="s">
        <v>1488</v>
      </c>
      <c r="I728" s="1" t="s">
        <v>1045</v>
      </c>
      <c r="J728" s="1" t="s">
        <v>1006</v>
      </c>
      <c r="K728">
        <v>9</v>
      </c>
      <c r="L728" s="2">
        <v>39952</v>
      </c>
      <c r="M728">
        <v>166</v>
      </c>
      <c r="N728" s="1" t="s">
        <v>2459</v>
      </c>
      <c r="O728">
        <v>0</v>
      </c>
      <c r="P728" s="1" t="s">
        <v>1047</v>
      </c>
      <c r="Q728">
        <v>1.5</v>
      </c>
      <c r="R728">
        <v>2.75</v>
      </c>
      <c r="S728">
        <v>129</v>
      </c>
      <c r="T728">
        <v>131</v>
      </c>
      <c r="U728">
        <v>105</v>
      </c>
      <c r="V728" s="1" t="s">
        <v>1009</v>
      </c>
      <c r="W728">
        <v>16</v>
      </c>
      <c r="X728" s="1" t="s">
        <v>1941</v>
      </c>
      <c r="Y728" s="1" t="s">
        <v>1656</v>
      </c>
      <c r="Z728">
        <v>0</v>
      </c>
      <c r="AA728">
        <v>0</v>
      </c>
      <c r="AB728">
        <v>0</v>
      </c>
      <c r="AC728" s="1" t="s">
        <v>4354</v>
      </c>
      <c r="AD728">
        <v>0</v>
      </c>
      <c r="AE728">
        <v>0</v>
      </c>
      <c r="AF728">
        <v>0</v>
      </c>
      <c r="AG728">
        <v>0</v>
      </c>
      <c r="AH728" s="1" t="s">
        <v>177</v>
      </c>
    </row>
    <row r="729" spans="1:34" x14ac:dyDescent="0.25">
      <c r="A729" s="1" t="s">
        <v>31</v>
      </c>
      <c r="B729" s="3">
        <v>3553</v>
      </c>
      <c r="C729" s="2">
        <v>43106</v>
      </c>
      <c r="D729" s="1" t="s">
        <v>32</v>
      </c>
      <c r="E729" s="1" t="s">
        <v>4355</v>
      </c>
      <c r="F729" s="1" t="s">
        <v>1491</v>
      </c>
      <c r="G729" s="1" t="s">
        <v>4356</v>
      </c>
      <c r="H729" s="1" t="s">
        <v>1219</v>
      </c>
      <c r="I729" s="1" t="s">
        <v>1005</v>
      </c>
      <c r="J729" s="1" t="s">
        <v>1006</v>
      </c>
      <c r="K729">
        <v>8</v>
      </c>
      <c r="L729" s="2">
        <v>40273</v>
      </c>
      <c r="M729">
        <v>168</v>
      </c>
      <c r="N729" s="1" t="s">
        <v>1046</v>
      </c>
      <c r="O729">
        <v>0</v>
      </c>
      <c r="P729" s="1" t="s">
        <v>1056</v>
      </c>
      <c r="Q729">
        <v>38</v>
      </c>
      <c r="R729">
        <v>40.75</v>
      </c>
      <c r="S729">
        <v>131</v>
      </c>
      <c r="T729">
        <v>94</v>
      </c>
      <c r="U729">
        <v>91</v>
      </c>
      <c r="V729" s="1" t="s">
        <v>1303</v>
      </c>
      <c r="W729">
        <v>25</v>
      </c>
      <c r="X729" s="1" t="s">
        <v>3608</v>
      </c>
      <c r="Y729" s="1" t="s">
        <v>1114</v>
      </c>
      <c r="Z729">
        <v>0</v>
      </c>
      <c r="AA729">
        <v>0</v>
      </c>
      <c r="AB729">
        <v>0</v>
      </c>
      <c r="AC729" s="1" t="s">
        <v>4357</v>
      </c>
      <c r="AD729">
        <v>0</v>
      </c>
      <c r="AE729">
        <v>0</v>
      </c>
      <c r="AF729">
        <v>0</v>
      </c>
      <c r="AG729">
        <v>0</v>
      </c>
      <c r="AH729" s="1" t="s">
        <v>177</v>
      </c>
    </row>
    <row r="730" spans="1:34" x14ac:dyDescent="0.25">
      <c r="A730" s="1" t="s">
        <v>31</v>
      </c>
      <c r="B730" s="3">
        <v>3553</v>
      </c>
      <c r="C730" s="2">
        <v>43106</v>
      </c>
      <c r="D730" s="1" t="s">
        <v>32</v>
      </c>
      <c r="E730" s="1" t="s">
        <v>4358</v>
      </c>
      <c r="F730" s="1" t="s">
        <v>4359</v>
      </c>
      <c r="G730" s="1" t="s">
        <v>4360</v>
      </c>
      <c r="H730" s="1" t="s">
        <v>1985</v>
      </c>
      <c r="I730" s="1" t="s">
        <v>1005</v>
      </c>
      <c r="J730" s="1" t="s">
        <v>1006</v>
      </c>
      <c r="K730">
        <v>6</v>
      </c>
      <c r="L730" s="2">
        <v>41049</v>
      </c>
      <c r="M730">
        <v>163</v>
      </c>
      <c r="N730" s="1" t="s">
        <v>177</v>
      </c>
      <c r="O730">
        <v>0</v>
      </c>
      <c r="P730" s="1" t="s">
        <v>1066</v>
      </c>
      <c r="Q730">
        <v>2.5</v>
      </c>
      <c r="R730">
        <v>43.25</v>
      </c>
      <c r="S730">
        <v>126</v>
      </c>
      <c r="T730">
        <v>87</v>
      </c>
      <c r="U730">
        <v>90</v>
      </c>
      <c r="V730" s="1" t="s">
        <v>1112</v>
      </c>
      <c r="W730">
        <v>7</v>
      </c>
      <c r="X730" s="1" t="s">
        <v>2108</v>
      </c>
      <c r="Y730" s="1" t="s">
        <v>2109</v>
      </c>
      <c r="Z730">
        <v>0</v>
      </c>
      <c r="AA730">
        <v>0</v>
      </c>
      <c r="AB730">
        <v>0</v>
      </c>
      <c r="AC730" s="1" t="s">
        <v>4361</v>
      </c>
      <c r="AD730">
        <v>0</v>
      </c>
      <c r="AE730">
        <v>0</v>
      </c>
      <c r="AF730">
        <v>0</v>
      </c>
      <c r="AG730">
        <v>0</v>
      </c>
      <c r="AH730" s="1" t="s">
        <v>177</v>
      </c>
    </row>
    <row r="731" spans="1:34" x14ac:dyDescent="0.25">
      <c r="A731" s="1" t="s">
        <v>31</v>
      </c>
      <c r="B731" s="3">
        <v>3553</v>
      </c>
      <c r="C731" s="2">
        <v>43106</v>
      </c>
      <c r="D731" s="1" t="s">
        <v>32</v>
      </c>
      <c r="E731" s="1" t="s">
        <v>4362</v>
      </c>
      <c r="F731" s="1" t="s">
        <v>1203</v>
      </c>
      <c r="G731" s="1" t="s">
        <v>4363</v>
      </c>
      <c r="H731" s="1" t="s">
        <v>1678</v>
      </c>
      <c r="I731" s="1" t="s">
        <v>1005</v>
      </c>
      <c r="J731" s="1" t="s">
        <v>1006</v>
      </c>
      <c r="K731">
        <v>6</v>
      </c>
      <c r="L731" s="2">
        <v>41054</v>
      </c>
      <c r="M731">
        <v>154</v>
      </c>
      <c r="N731" s="1" t="s">
        <v>1535</v>
      </c>
      <c r="O731">
        <v>0</v>
      </c>
      <c r="P731" s="1" t="s">
        <v>1148</v>
      </c>
      <c r="Q731">
        <v>15</v>
      </c>
      <c r="R731">
        <v>58.25</v>
      </c>
      <c r="S731">
        <v>117</v>
      </c>
      <c r="T731">
        <v>63</v>
      </c>
      <c r="U731">
        <v>84</v>
      </c>
      <c r="V731" s="1" t="s">
        <v>1135</v>
      </c>
      <c r="W731">
        <v>12</v>
      </c>
      <c r="X731" s="1" t="s">
        <v>1315</v>
      </c>
      <c r="Y731" s="1" t="s">
        <v>1536</v>
      </c>
      <c r="Z731">
        <v>0</v>
      </c>
      <c r="AA731">
        <v>0</v>
      </c>
      <c r="AB731">
        <v>0</v>
      </c>
      <c r="AC731" s="1" t="s">
        <v>4364</v>
      </c>
      <c r="AD731">
        <v>0</v>
      </c>
      <c r="AE731">
        <v>0</v>
      </c>
      <c r="AF731">
        <v>0</v>
      </c>
      <c r="AG731">
        <v>0</v>
      </c>
      <c r="AH731" s="1" t="s">
        <v>177</v>
      </c>
    </row>
    <row r="732" spans="1:34" x14ac:dyDescent="0.25">
      <c r="A732" s="1" t="s">
        <v>31</v>
      </c>
      <c r="C732" s="2">
        <v>43106</v>
      </c>
      <c r="D732" s="1" t="s">
        <v>32</v>
      </c>
      <c r="E732" s="1" t="s">
        <v>4365</v>
      </c>
      <c r="F732" s="1" t="s">
        <v>1313</v>
      </c>
      <c r="G732" s="1" t="s">
        <v>4366</v>
      </c>
      <c r="H732" s="1" t="s">
        <v>3186</v>
      </c>
      <c r="I732" s="1" t="s">
        <v>1205</v>
      </c>
      <c r="J732" s="1" t="s">
        <v>1006</v>
      </c>
      <c r="K732">
        <v>6</v>
      </c>
      <c r="L732" s="2">
        <v>41031</v>
      </c>
      <c r="M732">
        <v>154</v>
      </c>
      <c r="N732" s="1" t="s">
        <v>177</v>
      </c>
      <c r="O732">
        <v>0</v>
      </c>
      <c r="P732" s="1" t="s">
        <v>1027</v>
      </c>
      <c r="Q732">
        <v>0</v>
      </c>
      <c r="R732">
        <v>0</v>
      </c>
      <c r="S732">
        <v>0</v>
      </c>
      <c r="T732">
        <v>124</v>
      </c>
      <c r="V732" s="1" t="s">
        <v>1370</v>
      </c>
      <c r="W732">
        <v>1.88</v>
      </c>
      <c r="X732" s="1" t="s">
        <v>4367</v>
      </c>
      <c r="Y732" s="1" t="s">
        <v>2295</v>
      </c>
      <c r="Z732">
        <v>0</v>
      </c>
      <c r="AA732">
        <v>0</v>
      </c>
      <c r="AB732">
        <v>0</v>
      </c>
      <c r="AC732" s="1" t="s">
        <v>4368</v>
      </c>
      <c r="AD732">
        <v>0</v>
      </c>
      <c r="AE732">
        <v>0</v>
      </c>
      <c r="AF732">
        <v>0</v>
      </c>
      <c r="AG732">
        <v>0</v>
      </c>
      <c r="AH732" s="1" t="s">
        <v>177</v>
      </c>
    </row>
    <row r="733" spans="1:34" x14ac:dyDescent="0.25">
      <c r="A733" s="1" t="s">
        <v>31</v>
      </c>
      <c r="C733" s="2">
        <v>43106</v>
      </c>
      <c r="D733" s="1" t="s">
        <v>32</v>
      </c>
      <c r="E733" s="1" t="s">
        <v>4369</v>
      </c>
      <c r="F733" s="1" t="s">
        <v>1062</v>
      </c>
      <c r="G733" s="1" t="s">
        <v>4370</v>
      </c>
      <c r="H733" s="1" t="s">
        <v>3067</v>
      </c>
      <c r="I733" s="1" t="s">
        <v>1005</v>
      </c>
      <c r="J733" s="1" t="s">
        <v>1006</v>
      </c>
      <c r="K733">
        <v>5</v>
      </c>
      <c r="L733" s="2">
        <v>41327</v>
      </c>
      <c r="M733">
        <v>152</v>
      </c>
      <c r="N733" s="1" t="s">
        <v>1007</v>
      </c>
      <c r="O733">
        <v>0</v>
      </c>
      <c r="P733" s="1" t="s">
        <v>1036</v>
      </c>
      <c r="Q733">
        <v>3.75</v>
      </c>
      <c r="R733">
        <v>3.75</v>
      </c>
      <c r="S733">
        <v>110</v>
      </c>
      <c r="T733">
        <v>118</v>
      </c>
      <c r="V733" s="1" t="s">
        <v>1379</v>
      </c>
      <c r="W733">
        <v>2.5</v>
      </c>
      <c r="X733" s="1" t="s">
        <v>4371</v>
      </c>
      <c r="Y733" s="1" t="s">
        <v>2324</v>
      </c>
      <c r="Z733">
        <v>0</v>
      </c>
      <c r="AA733">
        <v>0</v>
      </c>
      <c r="AB733">
        <v>0</v>
      </c>
      <c r="AC733" s="1" t="s">
        <v>4372</v>
      </c>
      <c r="AD733">
        <v>0</v>
      </c>
      <c r="AE733">
        <v>0</v>
      </c>
      <c r="AF733">
        <v>0</v>
      </c>
      <c r="AG733">
        <v>0</v>
      </c>
      <c r="AH733" s="1" t="s">
        <v>177</v>
      </c>
    </row>
    <row r="734" spans="1:34" x14ac:dyDescent="0.25">
      <c r="A734" s="1" t="s">
        <v>31</v>
      </c>
      <c r="C734" s="2">
        <v>43106</v>
      </c>
      <c r="D734" s="1" t="s">
        <v>32</v>
      </c>
      <c r="E734" s="1" t="s">
        <v>4373</v>
      </c>
      <c r="F734" s="1" t="s">
        <v>2243</v>
      </c>
      <c r="G734" s="1" t="s">
        <v>4374</v>
      </c>
      <c r="H734" s="1" t="s">
        <v>1062</v>
      </c>
      <c r="I734" s="1" t="s">
        <v>1205</v>
      </c>
      <c r="J734" s="1" t="s">
        <v>1055</v>
      </c>
      <c r="K734">
        <v>6</v>
      </c>
      <c r="L734" s="2">
        <v>41032</v>
      </c>
      <c r="M734">
        <v>151</v>
      </c>
      <c r="N734" s="1" t="s">
        <v>1191</v>
      </c>
      <c r="O734">
        <v>0</v>
      </c>
      <c r="P734" s="1" t="s">
        <v>1047</v>
      </c>
      <c r="Q734">
        <v>4.5</v>
      </c>
      <c r="R734">
        <v>8.25</v>
      </c>
      <c r="S734">
        <v>107</v>
      </c>
      <c r="T734">
        <v>117</v>
      </c>
      <c r="V734" s="1" t="s">
        <v>1140</v>
      </c>
      <c r="W734">
        <v>3.5</v>
      </c>
      <c r="X734" s="1" t="s">
        <v>2393</v>
      </c>
      <c r="Y734" s="1" t="s">
        <v>4375</v>
      </c>
      <c r="Z734">
        <v>0</v>
      </c>
      <c r="AA734">
        <v>3</v>
      </c>
      <c r="AB734">
        <v>0</v>
      </c>
      <c r="AC734" s="1" t="s">
        <v>4376</v>
      </c>
      <c r="AD734">
        <v>0</v>
      </c>
      <c r="AE734">
        <v>0</v>
      </c>
      <c r="AF734">
        <v>0</v>
      </c>
      <c r="AG734">
        <v>0</v>
      </c>
      <c r="AH734" s="1" t="s">
        <v>177</v>
      </c>
    </row>
    <row r="735" spans="1:34" x14ac:dyDescent="0.25">
      <c r="A735" s="1" t="s">
        <v>31</v>
      </c>
      <c r="C735" s="2">
        <v>43106</v>
      </c>
      <c r="D735" s="1" t="s">
        <v>32</v>
      </c>
      <c r="E735" s="1" t="s">
        <v>4377</v>
      </c>
      <c r="F735" s="1" t="s">
        <v>1033</v>
      </c>
      <c r="G735" s="1" t="s">
        <v>4378</v>
      </c>
      <c r="H735" s="1" t="s">
        <v>1718</v>
      </c>
      <c r="I735" s="1" t="s">
        <v>1005</v>
      </c>
      <c r="J735" s="1" t="s">
        <v>1055</v>
      </c>
      <c r="K735">
        <v>7</v>
      </c>
      <c r="L735" s="2">
        <v>40668</v>
      </c>
      <c r="M735">
        <v>152</v>
      </c>
      <c r="N735" s="1" t="s">
        <v>177</v>
      </c>
      <c r="O735">
        <v>0</v>
      </c>
      <c r="P735" s="1" t="s">
        <v>1056</v>
      </c>
      <c r="Q735">
        <v>3.75</v>
      </c>
      <c r="R735">
        <v>12</v>
      </c>
      <c r="S735">
        <v>113</v>
      </c>
      <c r="T735">
        <v>115</v>
      </c>
      <c r="V735" s="1" t="s">
        <v>1422</v>
      </c>
      <c r="W735">
        <v>6</v>
      </c>
      <c r="X735" s="1" t="s">
        <v>2393</v>
      </c>
      <c r="Y735" s="1" t="s">
        <v>2695</v>
      </c>
      <c r="Z735">
        <v>0</v>
      </c>
      <c r="AA735">
        <v>5</v>
      </c>
      <c r="AB735">
        <v>0</v>
      </c>
      <c r="AC735" s="1" t="s">
        <v>4379</v>
      </c>
      <c r="AD735">
        <v>0</v>
      </c>
      <c r="AE735">
        <v>0</v>
      </c>
      <c r="AF735">
        <v>0</v>
      </c>
      <c r="AG735">
        <v>0</v>
      </c>
      <c r="AH735" s="1" t="s">
        <v>177</v>
      </c>
    </row>
    <row r="736" spans="1:34" x14ac:dyDescent="0.25">
      <c r="A736" s="1" t="s">
        <v>31</v>
      </c>
      <c r="C736" s="2">
        <v>43106</v>
      </c>
      <c r="D736" s="1" t="s">
        <v>32</v>
      </c>
      <c r="E736" s="1" t="s">
        <v>4380</v>
      </c>
      <c r="F736" s="1" t="s">
        <v>2062</v>
      </c>
      <c r="G736" s="1" t="s">
        <v>4381</v>
      </c>
      <c r="H736" s="1" t="s">
        <v>4382</v>
      </c>
      <c r="I736" s="1" t="s">
        <v>1005</v>
      </c>
      <c r="J736" s="1" t="s">
        <v>1055</v>
      </c>
      <c r="K736">
        <v>8</v>
      </c>
      <c r="L736" s="2">
        <v>40240</v>
      </c>
      <c r="M736">
        <v>147</v>
      </c>
      <c r="N736" s="1" t="s">
        <v>1046</v>
      </c>
      <c r="O736">
        <v>0</v>
      </c>
      <c r="P736" s="1" t="s">
        <v>1066</v>
      </c>
      <c r="Q736">
        <v>0.5</v>
      </c>
      <c r="R736">
        <v>12.5</v>
      </c>
      <c r="S736">
        <v>109</v>
      </c>
      <c r="T736">
        <v>111</v>
      </c>
      <c r="V736" s="1" t="s">
        <v>1253</v>
      </c>
      <c r="W736">
        <v>8</v>
      </c>
      <c r="X736" s="1" t="s">
        <v>4383</v>
      </c>
      <c r="Y736" s="1" t="s">
        <v>2832</v>
      </c>
      <c r="Z736">
        <v>0</v>
      </c>
      <c r="AA736">
        <v>7</v>
      </c>
      <c r="AB736">
        <v>0</v>
      </c>
      <c r="AC736" s="1" t="s">
        <v>4384</v>
      </c>
      <c r="AD736">
        <v>0</v>
      </c>
      <c r="AE736">
        <v>0</v>
      </c>
      <c r="AF736">
        <v>0</v>
      </c>
      <c r="AG736">
        <v>0</v>
      </c>
      <c r="AH736" s="1" t="s">
        <v>177</v>
      </c>
    </row>
    <row r="737" spans="1:34" x14ac:dyDescent="0.25">
      <c r="A737" s="1" t="s">
        <v>31</v>
      </c>
      <c r="C737" s="2">
        <v>43106</v>
      </c>
      <c r="D737" s="1" t="s">
        <v>32</v>
      </c>
      <c r="E737" s="1" t="s">
        <v>4385</v>
      </c>
      <c r="F737" s="1" t="s">
        <v>4386</v>
      </c>
      <c r="G737" s="1" t="s">
        <v>4387</v>
      </c>
      <c r="H737" s="1" t="s">
        <v>2113</v>
      </c>
      <c r="I737" s="1" t="s">
        <v>1045</v>
      </c>
      <c r="J737" s="1" t="s">
        <v>1006</v>
      </c>
      <c r="K737">
        <v>4</v>
      </c>
      <c r="L737" s="2">
        <v>41713</v>
      </c>
      <c r="M737">
        <v>148</v>
      </c>
      <c r="N737" s="1" t="s">
        <v>177</v>
      </c>
      <c r="O737">
        <v>0</v>
      </c>
      <c r="P737" s="1" t="s">
        <v>1027</v>
      </c>
      <c r="Q737">
        <v>0</v>
      </c>
      <c r="R737">
        <v>0</v>
      </c>
      <c r="S737">
        <v>0</v>
      </c>
      <c r="T737">
        <v>105</v>
      </c>
      <c r="V737" s="1" t="s">
        <v>1422</v>
      </c>
      <c r="W737">
        <v>6</v>
      </c>
      <c r="X737" s="1" t="s">
        <v>2307</v>
      </c>
      <c r="Y737" s="1" t="s">
        <v>2689</v>
      </c>
      <c r="Z737">
        <v>0</v>
      </c>
      <c r="AA737">
        <v>0</v>
      </c>
      <c r="AB737">
        <v>0</v>
      </c>
      <c r="AC737" s="1" t="s">
        <v>4388</v>
      </c>
      <c r="AD737">
        <v>0</v>
      </c>
      <c r="AE737">
        <v>0</v>
      </c>
      <c r="AF737">
        <v>0</v>
      </c>
      <c r="AG737">
        <v>0</v>
      </c>
      <c r="AH737" s="1" t="s">
        <v>177</v>
      </c>
    </row>
    <row r="738" spans="1:34" x14ac:dyDescent="0.25">
      <c r="A738" s="1" t="s">
        <v>31</v>
      </c>
      <c r="C738" s="2">
        <v>43106</v>
      </c>
      <c r="D738" s="1" t="s">
        <v>32</v>
      </c>
      <c r="E738" s="1" t="s">
        <v>4389</v>
      </c>
      <c r="F738" s="1" t="s">
        <v>4036</v>
      </c>
      <c r="G738" s="1" t="s">
        <v>4390</v>
      </c>
      <c r="H738" s="1" t="s">
        <v>4391</v>
      </c>
      <c r="I738" s="1" t="s">
        <v>1005</v>
      </c>
      <c r="J738" s="1" t="s">
        <v>1006</v>
      </c>
      <c r="K738">
        <v>4</v>
      </c>
      <c r="L738" s="2">
        <v>41748</v>
      </c>
      <c r="M738">
        <v>148</v>
      </c>
      <c r="N738" s="1" t="s">
        <v>177</v>
      </c>
      <c r="O738">
        <v>0</v>
      </c>
      <c r="P738" s="1" t="s">
        <v>1036</v>
      </c>
      <c r="Q738">
        <v>0</v>
      </c>
      <c r="R738">
        <v>0</v>
      </c>
      <c r="S738">
        <v>0</v>
      </c>
      <c r="T738">
        <v>106</v>
      </c>
      <c r="V738" s="1" t="s">
        <v>1075</v>
      </c>
      <c r="W738">
        <v>10</v>
      </c>
      <c r="X738" s="1" t="s">
        <v>2894</v>
      </c>
      <c r="Y738" s="1" t="s">
        <v>2895</v>
      </c>
      <c r="Z738">
        <v>0</v>
      </c>
      <c r="AA738">
        <v>0</v>
      </c>
      <c r="AB738">
        <v>0</v>
      </c>
      <c r="AC738" s="1" t="s">
        <v>4392</v>
      </c>
      <c r="AD738">
        <v>0</v>
      </c>
      <c r="AE738">
        <v>0</v>
      </c>
      <c r="AF738">
        <v>0</v>
      </c>
      <c r="AG738">
        <v>0</v>
      </c>
      <c r="AH738" s="1" t="s">
        <v>177</v>
      </c>
    </row>
    <row r="739" spans="1:34" x14ac:dyDescent="0.25">
      <c r="A739" s="1" t="s">
        <v>31</v>
      </c>
      <c r="C739" s="2">
        <v>43106</v>
      </c>
      <c r="D739" s="1" t="s">
        <v>32</v>
      </c>
      <c r="E739" s="1" t="s">
        <v>4393</v>
      </c>
      <c r="F739" s="1" t="s">
        <v>4394</v>
      </c>
      <c r="G739" s="1" t="s">
        <v>4395</v>
      </c>
      <c r="H739" s="1" t="s">
        <v>1828</v>
      </c>
      <c r="I739" s="1" t="s">
        <v>1005</v>
      </c>
      <c r="J739" s="1" t="s">
        <v>1008</v>
      </c>
      <c r="K739">
        <v>4</v>
      </c>
      <c r="L739" s="2">
        <v>41746</v>
      </c>
      <c r="M739">
        <v>141</v>
      </c>
      <c r="N739" s="1" t="s">
        <v>177</v>
      </c>
      <c r="O739">
        <v>0</v>
      </c>
      <c r="P739" s="1" t="s">
        <v>1047</v>
      </c>
      <c r="Q739">
        <v>1.95</v>
      </c>
      <c r="R739">
        <v>1.95</v>
      </c>
      <c r="S739">
        <v>0</v>
      </c>
      <c r="T739">
        <v>98</v>
      </c>
      <c r="V739" s="1" t="s">
        <v>1303</v>
      </c>
      <c r="W739">
        <v>25</v>
      </c>
      <c r="X739" s="1" t="s">
        <v>4396</v>
      </c>
      <c r="Y739" s="1" t="s">
        <v>2715</v>
      </c>
      <c r="Z739">
        <v>0</v>
      </c>
      <c r="AA739">
        <v>0</v>
      </c>
      <c r="AB739">
        <v>0</v>
      </c>
      <c r="AC739" s="1" t="s">
        <v>4397</v>
      </c>
      <c r="AD739">
        <v>0</v>
      </c>
      <c r="AE739">
        <v>0</v>
      </c>
      <c r="AF739">
        <v>0</v>
      </c>
      <c r="AG739">
        <v>0</v>
      </c>
      <c r="AH739" s="1" t="s">
        <v>177</v>
      </c>
    </row>
    <row r="740" spans="1:34" x14ac:dyDescent="0.25">
      <c r="A740" s="1" t="s">
        <v>31</v>
      </c>
      <c r="C740" s="2">
        <v>43106</v>
      </c>
      <c r="D740" s="1" t="s">
        <v>32</v>
      </c>
      <c r="E740" s="1" t="s">
        <v>4398</v>
      </c>
      <c r="F740" s="1" t="s">
        <v>2077</v>
      </c>
      <c r="G740" s="1" t="s">
        <v>4399</v>
      </c>
      <c r="H740" s="1" t="s">
        <v>2772</v>
      </c>
      <c r="I740" s="1" t="s">
        <v>1005</v>
      </c>
      <c r="J740" s="1" t="s">
        <v>1006</v>
      </c>
      <c r="K740">
        <v>4</v>
      </c>
      <c r="L740" s="2">
        <v>41696</v>
      </c>
      <c r="M740">
        <v>148</v>
      </c>
      <c r="N740" s="1" t="s">
        <v>177</v>
      </c>
      <c r="O740">
        <v>0</v>
      </c>
      <c r="P740" s="1" t="s">
        <v>1056</v>
      </c>
      <c r="Q740">
        <v>2.75</v>
      </c>
      <c r="R740">
        <v>4.7</v>
      </c>
      <c r="S740">
        <v>0</v>
      </c>
      <c r="T740">
        <v>100</v>
      </c>
      <c r="V740" s="1" t="s">
        <v>1308</v>
      </c>
      <c r="W740">
        <v>3</v>
      </c>
      <c r="X740" s="1" t="s">
        <v>4400</v>
      </c>
      <c r="Y740" s="1" t="s">
        <v>2675</v>
      </c>
      <c r="Z740">
        <v>0</v>
      </c>
      <c r="AA740">
        <v>0</v>
      </c>
      <c r="AB740">
        <v>0</v>
      </c>
      <c r="AC740" s="1" t="s">
        <v>4401</v>
      </c>
      <c r="AD740">
        <v>0</v>
      </c>
      <c r="AE740">
        <v>0</v>
      </c>
      <c r="AF740">
        <v>0</v>
      </c>
      <c r="AG740">
        <v>0</v>
      </c>
      <c r="AH740" s="1" t="s">
        <v>177</v>
      </c>
    </row>
    <row r="741" spans="1:34" x14ac:dyDescent="0.25">
      <c r="A741" s="1" t="s">
        <v>31</v>
      </c>
      <c r="C741" s="2">
        <v>43106</v>
      </c>
      <c r="D741" s="1" t="s">
        <v>32</v>
      </c>
      <c r="E741" s="1" t="s">
        <v>4402</v>
      </c>
      <c r="F741" s="1" t="s">
        <v>3691</v>
      </c>
      <c r="G741" s="1" t="s">
        <v>4403</v>
      </c>
      <c r="H741" s="1" t="s">
        <v>1247</v>
      </c>
      <c r="I741" s="1" t="s">
        <v>1005</v>
      </c>
      <c r="J741" s="1" t="s">
        <v>1006</v>
      </c>
      <c r="K741">
        <v>5</v>
      </c>
      <c r="L741" s="2">
        <v>41373</v>
      </c>
      <c r="M741">
        <v>164</v>
      </c>
      <c r="N741" s="1" t="s">
        <v>177</v>
      </c>
      <c r="O741">
        <v>0</v>
      </c>
      <c r="P741" s="1" t="s">
        <v>1066</v>
      </c>
      <c r="Q741">
        <v>1.75</v>
      </c>
      <c r="R741">
        <v>6.45</v>
      </c>
      <c r="S741">
        <v>0</v>
      </c>
      <c r="T741">
        <v>116</v>
      </c>
      <c r="V741" s="1" t="s">
        <v>1091</v>
      </c>
      <c r="W741">
        <v>33</v>
      </c>
      <c r="X741" s="1" t="s">
        <v>4367</v>
      </c>
      <c r="Y741" s="1" t="s">
        <v>2767</v>
      </c>
      <c r="Z741">
        <v>0</v>
      </c>
      <c r="AA741">
        <v>0</v>
      </c>
      <c r="AB741">
        <v>0</v>
      </c>
      <c r="AC741" s="1" t="s">
        <v>4404</v>
      </c>
      <c r="AD741">
        <v>0</v>
      </c>
      <c r="AE741">
        <v>0</v>
      </c>
      <c r="AF741">
        <v>0</v>
      </c>
      <c r="AG741">
        <v>0</v>
      </c>
      <c r="AH741" s="1" t="s">
        <v>177</v>
      </c>
    </row>
    <row r="742" spans="1:34" x14ac:dyDescent="0.25">
      <c r="A742" s="1" t="s">
        <v>31</v>
      </c>
      <c r="C742" s="2">
        <v>43106</v>
      </c>
      <c r="D742" s="1" t="s">
        <v>32</v>
      </c>
      <c r="E742" s="1" t="s">
        <v>4405</v>
      </c>
      <c r="F742" s="1" t="s">
        <v>2354</v>
      </c>
      <c r="G742" s="1" t="s">
        <v>4406</v>
      </c>
      <c r="H742" s="1" t="s">
        <v>4407</v>
      </c>
      <c r="I742" s="1" t="s">
        <v>1205</v>
      </c>
      <c r="J742" s="1" t="s">
        <v>1006</v>
      </c>
      <c r="K742">
        <v>5</v>
      </c>
      <c r="L742" s="2">
        <v>41361</v>
      </c>
      <c r="M742">
        <v>161</v>
      </c>
      <c r="N742" s="1" t="s">
        <v>2306</v>
      </c>
      <c r="O742">
        <v>0</v>
      </c>
      <c r="P742" s="1" t="s">
        <v>1148</v>
      </c>
      <c r="Q742">
        <v>11</v>
      </c>
      <c r="R742">
        <v>17.45</v>
      </c>
      <c r="S742">
        <v>0</v>
      </c>
      <c r="T742">
        <v>105</v>
      </c>
      <c r="V742" s="1" t="s">
        <v>1192</v>
      </c>
      <c r="W742">
        <v>66</v>
      </c>
      <c r="X742" s="1" t="s">
        <v>4408</v>
      </c>
      <c r="Y742" s="1" t="s">
        <v>4375</v>
      </c>
      <c r="Z742">
        <v>0</v>
      </c>
      <c r="AA742">
        <v>3</v>
      </c>
      <c r="AB742">
        <v>0</v>
      </c>
      <c r="AC742" s="1" t="s">
        <v>4409</v>
      </c>
      <c r="AD742">
        <v>0</v>
      </c>
      <c r="AE742">
        <v>0</v>
      </c>
      <c r="AF742">
        <v>0</v>
      </c>
      <c r="AG742">
        <v>0</v>
      </c>
      <c r="AH742" s="1" t="s">
        <v>177</v>
      </c>
    </row>
    <row r="743" spans="1:34" x14ac:dyDescent="0.25">
      <c r="A743" s="1" t="s">
        <v>31</v>
      </c>
      <c r="C743" s="2">
        <v>43106</v>
      </c>
      <c r="D743" s="1" t="s">
        <v>32</v>
      </c>
      <c r="E743" s="1" t="s">
        <v>4410</v>
      </c>
      <c r="F743" s="1" t="s">
        <v>4411</v>
      </c>
      <c r="G743" s="1" t="s">
        <v>4412</v>
      </c>
      <c r="H743" s="1" t="s">
        <v>1561</v>
      </c>
      <c r="I743" s="1" t="s">
        <v>1005</v>
      </c>
      <c r="J743" s="1" t="s">
        <v>1006</v>
      </c>
      <c r="K743">
        <v>4</v>
      </c>
      <c r="L743" s="2">
        <v>41720</v>
      </c>
      <c r="M743">
        <v>141</v>
      </c>
      <c r="N743" s="1" t="s">
        <v>177</v>
      </c>
      <c r="O743">
        <v>0</v>
      </c>
      <c r="P743" s="1" t="s">
        <v>1155</v>
      </c>
      <c r="Q743">
        <v>1.25</v>
      </c>
      <c r="R743">
        <v>18.7</v>
      </c>
      <c r="S743">
        <v>0</v>
      </c>
      <c r="T743">
        <v>89</v>
      </c>
      <c r="V743" s="1" t="s">
        <v>1422</v>
      </c>
      <c r="W743">
        <v>6</v>
      </c>
      <c r="X743" s="1" t="s">
        <v>2694</v>
      </c>
      <c r="Y743" s="1" t="s">
        <v>4413</v>
      </c>
      <c r="Z743">
        <v>0</v>
      </c>
      <c r="AA743">
        <v>7</v>
      </c>
      <c r="AB743">
        <v>0</v>
      </c>
      <c r="AC743" s="1" t="s">
        <v>4414</v>
      </c>
      <c r="AD743">
        <v>0</v>
      </c>
      <c r="AE743">
        <v>0</v>
      </c>
      <c r="AF743">
        <v>0</v>
      </c>
      <c r="AG743">
        <v>0</v>
      </c>
      <c r="AH743" s="1" t="s">
        <v>177</v>
      </c>
    </row>
    <row r="744" spans="1:34" x14ac:dyDescent="0.25">
      <c r="A744" s="1" t="s">
        <v>31</v>
      </c>
      <c r="C744" s="2">
        <v>43106</v>
      </c>
      <c r="D744" s="1" t="s">
        <v>32</v>
      </c>
      <c r="E744" s="1" t="s">
        <v>4415</v>
      </c>
      <c r="F744" s="1" t="s">
        <v>1596</v>
      </c>
      <c r="G744" s="1" t="s">
        <v>4416</v>
      </c>
      <c r="H744" s="1" t="s">
        <v>1420</v>
      </c>
      <c r="I744" s="1" t="s">
        <v>1005</v>
      </c>
      <c r="J744" s="1" t="s">
        <v>1006</v>
      </c>
      <c r="K744">
        <v>5</v>
      </c>
      <c r="L744" s="2">
        <v>41394</v>
      </c>
      <c r="M744">
        <v>164</v>
      </c>
      <c r="N744" s="1" t="s">
        <v>177</v>
      </c>
      <c r="O744">
        <v>0</v>
      </c>
      <c r="P744" s="1" t="s">
        <v>1356</v>
      </c>
      <c r="Q744">
        <v>0.3</v>
      </c>
      <c r="R744">
        <v>19</v>
      </c>
      <c r="S744">
        <v>0</v>
      </c>
      <c r="T744">
        <v>102</v>
      </c>
      <c r="V744" s="1" t="s">
        <v>1314</v>
      </c>
      <c r="W744">
        <v>4</v>
      </c>
      <c r="X744" s="1" t="s">
        <v>4417</v>
      </c>
      <c r="Y744" s="1" t="s">
        <v>2330</v>
      </c>
      <c r="Z744">
        <v>0</v>
      </c>
      <c r="AA744">
        <v>0</v>
      </c>
      <c r="AB744">
        <v>0</v>
      </c>
      <c r="AC744" s="1" t="s">
        <v>4418</v>
      </c>
      <c r="AD744">
        <v>0</v>
      </c>
      <c r="AE744">
        <v>0</v>
      </c>
      <c r="AF744">
        <v>0</v>
      </c>
      <c r="AG744">
        <v>0</v>
      </c>
      <c r="AH744" s="1" t="s">
        <v>177</v>
      </c>
    </row>
    <row r="745" spans="1:34" x14ac:dyDescent="0.25">
      <c r="A745" s="1" t="s">
        <v>31</v>
      </c>
      <c r="C745" s="2">
        <v>43106</v>
      </c>
      <c r="D745" s="1" t="s">
        <v>32</v>
      </c>
      <c r="E745" s="1" t="s">
        <v>4419</v>
      </c>
      <c r="F745" s="1" t="s">
        <v>3707</v>
      </c>
      <c r="G745" s="1" t="s">
        <v>4420</v>
      </c>
      <c r="H745" s="1" t="s">
        <v>1064</v>
      </c>
      <c r="I745" s="1" t="s">
        <v>1005</v>
      </c>
      <c r="J745" s="1" t="s">
        <v>1006</v>
      </c>
      <c r="K745">
        <v>5</v>
      </c>
      <c r="L745" s="2">
        <v>41302</v>
      </c>
      <c r="M745">
        <v>164</v>
      </c>
      <c r="N745" s="1" t="s">
        <v>177</v>
      </c>
      <c r="O745">
        <v>0</v>
      </c>
      <c r="P745" s="1" t="s">
        <v>1599</v>
      </c>
      <c r="Q745">
        <v>0.3</v>
      </c>
      <c r="R745">
        <v>19.3</v>
      </c>
      <c r="S745">
        <v>0</v>
      </c>
      <c r="T745">
        <v>102</v>
      </c>
      <c r="V745" s="1" t="s">
        <v>1091</v>
      </c>
      <c r="W745">
        <v>33</v>
      </c>
      <c r="X745" s="1" t="s">
        <v>2562</v>
      </c>
      <c r="Y745" s="1" t="s">
        <v>2726</v>
      </c>
      <c r="Z745">
        <v>0</v>
      </c>
      <c r="AA745">
        <v>0</v>
      </c>
      <c r="AB745">
        <v>0</v>
      </c>
      <c r="AC745" s="1" t="s">
        <v>4421</v>
      </c>
      <c r="AD745">
        <v>0</v>
      </c>
      <c r="AE745">
        <v>0</v>
      </c>
      <c r="AF745">
        <v>0</v>
      </c>
      <c r="AG745">
        <v>0</v>
      </c>
      <c r="AH745" s="1" t="s">
        <v>177</v>
      </c>
    </row>
    <row r="746" spans="1:34" x14ac:dyDescent="0.25">
      <c r="A746" s="1" t="s">
        <v>31</v>
      </c>
      <c r="C746" s="2">
        <v>43106</v>
      </c>
      <c r="D746" s="1" t="s">
        <v>32</v>
      </c>
      <c r="E746" s="1" t="s">
        <v>4422</v>
      </c>
      <c r="F746" s="1" t="s">
        <v>4394</v>
      </c>
      <c r="G746" s="1" t="s">
        <v>4423</v>
      </c>
      <c r="H746" s="1" t="s">
        <v>4424</v>
      </c>
      <c r="I746" s="1" t="s">
        <v>1005</v>
      </c>
      <c r="J746" s="1" t="s">
        <v>1006</v>
      </c>
      <c r="K746">
        <v>4</v>
      </c>
      <c r="L746" s="2">
        <v>41763</v>
      </c>
      <c r="M746">
        <v>145</v>
      </c>
      <c r="N746" s="1" t="s">
        <v>1348</v>
      </c>
      <c r="O746">
        <v>0</v>
      </c>
      <c r="P746" s="1" t="s">
        <v>1604</v>
      </c>
      <c r="Q746">
        <v>0.5</v>
      </c>
      <c r="R746">
        <v>19.8</v>
      </c>
      <c r="S746">
        <v>0</v>
      </c>
      <c r="T746">
        <v>85</v>
      </c>
      <c r="V746" s="1" t="s">
        <v>1149</v>
      </c>
      <c r="W746">
        <v>14</v>
      </c>
      <c r="X746" s="1" t="s">
        <v>2831</v>
      </c>
      <c r="Y746" s="1" t="s">
        <v>2748</v>
      </c>
      <c r="Z746">
        <v>0</v>
      </c>
      <c r="AA746">
        <v>3</v>
      </c>
      <c r="AB746">
        <v>0</v>
      </c>
      <c r="AC746" s="1" t="s">
        <v>4425</v>
      </c>
      <c r="AD746">
        <v>0</v>
      </c>
      <c r="AE746">
        <v>0</v>
      </c>
      <c r="AF746">
        <v>0</v>
      </c>
      <c r="AG746">
        <v>0</v>
      </c>
      <c r="AH746" s="1" t="s">
        <v>177</v>
      </c>
    </row>
    <row r="747" spans="1:34" x14ac:dyDescent="0.25">
      <c r="A747" s="1" t="s">
        <v>31</v>
      </c>
      <c r="C747" s="2">
        <v>43106</v>
      </c>
      <c r="D747" s="1" t="s">
        <v>32</v>
      </c>
      <c r="E747" s="1" t="s">
        <v>4426</v>
      </c>
      <c r="F747" s="1" t="s">
        <v>4427</v>
      </c>
      <c r="G747" s="1" t="s">
        <v>4428</v>
      </c>
      <c r="H747" s="1" t="s">
        <v>4429</v>
      </c>
      <c r="I747" s="1" t="s">
        <v>1005</v>
      </c>
      <c r="J747" s="1" t="s">
        <v>1006</v>
      </c>
      <c r="K747">
        <v>4</v>
      </c>
      <c r="L747" s="2">
        <v>41726</v>
      </c>
      <c r="M747">
        <v>143</v>
      </c>
      <c r="N747" s="1" t="s">
        <v>177</v>
      </c>
      <c r="O747">
        <v>0</v>
      </c>
      <c r="P747" s="1" t="s">
        <v>1610</v>
      </c>
      <c r="Q747">
        <v>1.75</v>
      </c>
      <c r="R747">
        <v>21.55</v>
      </c>
      <c r="S747">
        <v>0</v>
      </c>
      <c r="T747">
        <v>83</v>
      </c>
      <c r="V747" s="1" t="s">
        <v>1549</v>
      </c>
      <c r="W747">
        <v>28</v>
      </c>
      <c r="X747" s="1" t="s">
        <v>2485</v>
      </c>
      <c r="Y747" s="1" t="s">
        <v>2486</v>
      </c>
      <c r="Z747">
        <v>0</v>
      </c>
      <c r="AA747">
        <v>5</v>
      </c>
      <c r="AB747">
        <v>0</v>
      </c>
      <c r="AC747" s="1" t="s">
        <v>4430</v>
      </c>
      <c r="AD747">
        <v>0</v>
      </c>
      <c r="AE747">
        <v>0</v>
      </c>
      <c r="AF747">
        <v>0</v>
      </c>
      <c r="AG747">
        <v>0</v>
      </c>
      <c r="AH747" s="1" t="s">
        <v>177</v>
      </c>
    </row>
    <row r="748" spans="1:34" x14ac:dyDescent="0.25">
      <c r="A748" s="1" t="s">
        <v>31</v>
      </c>
      <c r="C748" s="2">
        <v>43106</v>
      </c>
      <c r="D748" s="1" t="s">
        <v>32</v>
      </c>
      <c r="E748" s="1" t="s">
        <v>4431</v>
      </c>
      <c r="F748" s="1" t="s">
        <v>2643</v>
      </c>
      <c r="G748" s="1" t="s">
        <v>4432</v>
      </c>
      <c r="H748" s="1" t="s">
        <v>4433</v>
      </c>
      <c r="I748" s="1" t="s">
        <v>1005</v>
      </c>
      <c r="J748" s="1" t="s">
        <v>1006</v>
      </c>
      <c r="K748">
        <v>5</v>
      </c>
      <c r="L748" s="2">
        <v>41359</v>
      </c>
      <c r="M748">
        <v>157</v>
      </c>
      <c r="N748" s="1" t="s">
        <v>177</v>
      </c>
      <c r="O748">
        <v>0</v>
      </c>
      <c r="P748" s="1" t="s">
        <v>1617</v>
      </c>
      <c r="Q748">
        <v>4.25</v>
      </c>
      <c r="R748">
        <v>25.8</v>
      </c>
      <c r="S748">
        <v>0</v>
      </c>
      <c r="T748">
        <v>97</v>
      </c>
      <c r="V748" s="1" t="s">
        <v>1314</v>
      </c>
      <c r="W748">
        <v>4</v>
      </c>
      <c r="X748" s="1" t="s">
        <v>2694</v>
      </c>
      <c r="Y748" s="1" t="s">
        <v>4434</v>
      </c>
      <c r="Z748">
        <v>0</v>
      </c>
      <c r="AA748">
        <v>7</v>
      </c>
      <c r="AB748">
        <v>0</v>
      </c>
      <c r="AC748" s="1" t="s">
        <v>4435</v>
      </c>
      <c r="AD748">
        <v>0</v>
      </c>
      <c r="AE748">
        <v>0</v>
      </c>
      <c r="AF748">
        <v>0</v>
      </c>
      <c r="AG748">
        <v>0</v>
      </c>
      <c r="AH748" s="1" t="s">
        <v>177</v>
      </c>
    </row>
    <row r="749" spans="1:34" x14ac:dyDescent="0.25">
      <c r="A749" s="1" t="s">
        <v>31</v>
      </c>
      <c r="C749" s="2">
        <v>43106</v>
      </c>
      <c r="D749" s="1" t="s">
        <v>32</v>
      </c>
      <c r="E749" s="1" t="s">
        <v>4436</v>
      </c>
      <c r="F749" s="1" t="s">
        <v>4437</v>
      </c>
      <c r="G749" s="1" t="s">
        <v>4438</v>
      </c>
      <c r="H749" s="1" t="s">
        <v>1124</v>
      </c>
      <c r="I749" s="1" t="s">
        <v>1005</v>
      </c>
      <c r="J749" s="1" t="s">
        <v>1006</v>
      </c>
      <c r="K749">
        <v>5</v>
      </c>
      <c r="L749" s="2">
        <v>41348</v>
      </c>
      <c r="M749">
        <v>157</v>
      </c>
      <c r="N749" s="1" t="s">
        <v>177</v>
      </c>
      <c r="O749">
        <v>0</v>
      </c>
      <c r="P749" s="1" t="s">
        <v>1623</v>
      </c>
      <c r="Q749">
        <v>11</v>
      </c>
      <c r="R749">
        <v>36.799999999999997</v>
      </c>
      <c r="S749">
        <v>0</v>
      </c>
      <c r="T749">
        <v>84</v>
      </c>
      <c r="V749" s="1" t="s">
        <v>1106</v>
      </c>
      <c r="W749">
        <v>50</v>
      </c>
      <c r="X749" s="1" t="s">
        <v>2307</v>
      </c>
      <c r="Y749" s="1" t="s">
        <v>4439</v>
      </c>
      <c r="Z749">
        <v>0</v>
      </c>
      <c r="AA749">
        <v>7</v>
      </c>
      <c r="AB749">
        <v>0</v>
      </c>
      <c r="AC749" s="1" t="s">
        <v>4440</v>
      </c>
      <c r="AD749">
        <v>0</v>
      </c>
      <c r="AE749">
        <v>0</v>
      </c>
      <c r="AF749">
        <v>0</v>
      </c>
      <c r="AG749">
        <v>0</v>
      </c>
      <c r="AH749" s="1" t="s">
        <v>177</v>
      </c>
    </row>
    <row r="750" spans="1:34" x14ac:dyDescent="0.25">
      <c r="A750" s="1" t="s">
        <v>31</v>
      </c>
      <c r="C750" s="2">
        <v>43106</v>
      </c>
      <c r="D750" s="1" t="s">
        <v>32</v>
      </c>
      <c r="E750" s="1" t="s">
        <v>4441</v>
      </c>
      <c r="F750" s="1" t="s">
        <v>1822</v>
      </c>
      <c r="G750" s="1" t="s">
        <v>4442</v>
      </c>
      <c r="H750" s="1" t="s">
        <v>2021</v>
      </c>
      <c r="I750" s="1" t="s">
        <v>1005</v>
      </c>
      <c r="J750" s="1" t="s">
        <v>1006</v>
      </c>
      <c r="K750">
        <v>5</v>
      </c>
      <c r="L750" s="2">
        <v>41409</v>
      </c>
      <c r="M750">
        <v>157</v>
      </c>
      <c r="N750" s="1" t="s">
        <v>177</v>
      </c>
      <c r="O750">
        <v>0</v>
      </c>
      <c r="P750" s="1" t="s">
        <v>2430</v>
      </c>
      <c r="Q750">
        <v>39</v>
      </c>
      <c r="R750">
        <v>75.8</v>
      </c>
      <c r="S750">
        <v>0</v>
      </c>
      <c r="T750">
        <v>45</v>
      </c>
      <c r="V750" s="1" t="s">
        <v>1083</v>
      </c>
      <c r="W750">
        <v>80</v>
      </c>
      <c r="X750" s="1" t="s">
        <v>4443</v>
      </c>
      <c r="Y750" s="1" t="s">
        <v>2640</v>
      </c>
      <c r="Z750">
        <v>0</v>
      </c>
      <c r="AA750">
        <v>7</v>
      </c>
      <c r="AB750">
        <v>0</v>
      </c>
      <c r="AC750" s="1" t="s">
        <v>4444</v>
      </c>
      <c r="AD750">
        <v>0</v>
      </c>
      <c r="AE750">
        <v>0</v>
      </c>
      <c r="AF750">
        <v>0</v>
      </c>
      <c r="AG750">
        <v>0</v>
      </c>
      <c r="AH750" s="1" t="s">
        <v>177</v>
      </c>
    </row>
    <row r="751" spans="1:34" x14ac:dyDescent="0.25">
      <c r="A751" s="1" t="s">
        <v>31</v>
      </c>
      <c r="C751" s="2">
        <v>43106</v>
      </c>
      <c r="D751" s="1" t="s">
        <v>32</v>
      </c>
      <c r="E751" s="1" t="s">
        <v>4445</v>
      </c>
      <c r="F751" s="1" t="s">
        <v>1420</v>
      </c>
      <c r="G751" s="1" t="s">
        <v>4446</v>
      </c>
      <c r="H751" s="1" t="s">
        <v>4447</v>
      </c>
      <c r="I751" s="1" t="s">
        <v>1005</v>
      </c>
      <c r="J751" s="1" t="s">
        <v>1055</v>
      </c>
      <c r="K751">
        <v>5</v>
      </c>
      <c r="L751" s="2">
        <v>41399</v>
      </c>
      <c r="M751">
        <v>148</v>
      </c>
      <c r="N751" s="1" t="s">
        <v>177</v>
      </c>
      <c r="O751">
        <v>0</v>
      </c>
      <c r="P751" s="1" t="s">
        <v>1008</v>
      </c>
      <c r="Q751">
        <v>0</v>
      </c>
      <c r="R751">
        <v>0</v>
      </c>
      <c r="S751">
        <v>0</v>
      </c>
      <c r="T751">
        <v>88</v>
      </c>
      <c r="V751" s="1" t="s">
        <v>1192</v>
      </c>
      <c r="W751">
        <v>66</v>
      </c>
      <c r="X751" s="1" t="s">
        <v>4448</v>
      </c>
      <c r="Y751" s="1" t="s">
        <v>2685</v>
      </c>
      <c r="Z751">
        <v>0</v>
      </c>
      <c r="AA751">
        <v>7</v>
      </c>
      <c r="AB751">
        <v>0</v>
      </c>
      <c r="AC751" s="1" t="s">
        <v>4449</v>
      </c>
      <c r="AD751">
        <v>0</v>
      </c>
      <c r="AE751">
        <v>0</v>
      </c>
      <c r="AF751">
        <v>0</v>
      </c>
      <c r="AG751">
        <v>0</v>
      </c>
      <c r="AH751" s="1" t="s">
        <v>177</v>
      </c>
    </row>
    <row r="752" spans="1:34" x14ac:dyDescent="0.25">
      <c r="A752" s="1" t="s">
        <v>31</v>
      </c>
      <c r="C752" s="2">
        <v>43106</v>
      </c>
      <c r="D752" s="1" t="s">
        <v>32</v>
      </c>
      <c r="E752" s="1" t="s">
        <v>4450</v>
      </c>
      <c r="F752" s="1" t="s">
        <v>4451</v>
      </c>
      <c r="G752" s="1" t="s">
        <v>4452</v>
      </c>
      <c r="H752" s="1" t="s">
        <v>4453</v>
      </c>
      <c r="I752" s="1" t="s">
        <v>1005</v>
      </c>
      <c r="J752" s="1" t="s">
        <v>1006</v>
      </c>
      <c r="K752">
        <v>7</v>
      </c>
      <c r="L752" s="2">
        <v>40674</v>
      </c>
      <c r="M752">
        <v>166</v>
      </c>
      <c r="N752" s="1" t="s">
        <v>177</v>
      </c>
      <c r="O752">
        <v>0</v>
      </c>
      <c r="P752" s="1" t="s">
        <v>1018</v>
      </c>
      <c r="Q752">
        <v>0</v>
      </c>
      <c r="R752">
        <v>0</v>
      </c>
      <c r="S752">
        <v>0</v>
      </c>
      <c r="V752" s="1" t="s">
        <v>1957</v>
      </c>
      <c r="W752">
        <v>1.75</v>
      </c>
      <c r="X752" s="1" t="s">
        <v>2307</v>
      </c>
      <c r="Y752" s="1" t="s">
        <v>2689</v>
      </c>
      <c r="Z752">
        <v>0</v>
      </c>
      <c r="AA752">
        <v>0</v>
      </c>
      <c r="AB752">
        <v>0</v>
      </c>
      <c r="AC752" s="1" t="s">
        <v>4454</v>
      </c>
      <c r="AD752">
        <v>0</v>
      </c>
      <c r="AE752">
        <v>0</v>
      </c>
      <c r="AF752">
        <v>0</v>
      </c>
      <c r="AG752">
        <v>0</v>
      </c>
      <c r="AH752" s="1" t="s">
        <v>177</v>
      </c>
    </row>
    <row r="753" spans="1:34" x14ac:dyDescent="0.25">
      <c r="A753" s="1" t="s">
        <v>31</v>
      </c>
      <c r="C753" s="2">
        <v>43106</v>
      </c>
      <c r="D753" s="1" t="s">
        <v>32</v>
      </c>
      <c r="E753" s="1" t="s">
        <v>4455</v>
      </c>
      <c r="F753" s="1" t="s">
        <v>1645</v>
      </c>
      <c r="G753" s="1" t="s">
        <v>4456</v>
      </c>
      <c r="H753" s="1" t="s">
        <v>3598</v>
      </c>
      <c r="I753" s="1" t="s">
        <v>1005</v>
      </c>
      <c r="J753" s="1" t="s">
        <v>1006</v>
      </c>
      <c r="K753">
        <v>5</v>
      </c>
      <c r="L753" s="2">
        <v>41355</v>
      </c>
      <c r="M753">
        <v>162</v>
      </c>
      <c r="N753" s="1" t="s">
        <v>177</v>
      </c>
      <c r="O753">
        <v>0</v>
      </c>
      <c r="P753" s="1" t="s">
        <v>1027</v>
      </c>
      <c r="Q753">
        <v>0</v>
      </c>
      <c r="R753">
        <v>0</v>
      </c>
      <c r="S753">
        <v>0</v>
      </c>
      <c r="T753">
        <v>107</v>
      </c>
      <c r="V753" s="1" t="s">
        <v>1037</v>
      </c>
      <c r="W753">
        <v>2.75</v>
      </c>
      <c r="X753" s="1" t="s">
        <v>2288</v>
      </c>
      <c r="Y753" s="1" t="s">
        <v>2368</v>
      </c>
      <c r="Z753">
        <v>0</v>
      </c>
      <c r="AA753">
        <v>0</v>
      </c>
      <c r="AB753">
        <v>0</v>
      </c>
      <c r="AC753" s="1" t="s">
        <v>4457</v>
      </c>
      <c r="AD753">
        <v>0</v>
      </c>
      <c r="AE753">
        <v>0</v>
      </c>
      <c r="AF753">
        <v>0</v>
      </c>
      <c r="AG753">
        <v>0</v>
      </c>
      <c r="AH753" s="1" t="s">
        <v>177</v>
      </c>
    </row>
    <row r="754" spans="1:34" x14ac:dyDescent="0.25">
      <c r="A754" s="1" t="s">
        <v>31</v>
      </c>
      <c r="C754" s="2">
        <v>43106</v>
      </c>
      <c r="D754" s="1" t="s">
        <v>32</v>
      </c>
      <c r="E754" s="1" t="s">
        <v>4458</v>
      </c>
      <c r="F754" s="1" t="s">
        <v>1313</v>
      </c>
      <c r="G754" s="1" t="s">
        <v>2384</v>
      </c>
      <c r="H754" s="1" t="s">
        <v>2385</v>
      </c>
      <c r="I754" s="1" t="s">
        <v>1005</v>
      </c>
      <c r="J754" s="1" t="s">
        <v>1006</v>
      </c>
      <c r="K754">
        <v>7</v>
      </c>
      <c r="L754" s="2">
        <v>40684</v>
      </c>
      <c r="M754">
        <v>166</v>
      </c>
      <c r="N754" s="1" t="s">
        <v>177</v>
      </c>
      <c r="O754">
        <v>0</v>
      </c>
      <c r="P754" s="1" t="s">
        <v>1036</v>
      </c>
      <c r="Q754">
        <v>3</v>
      </c>
      <c r="R754">
        <v>3</v>
      </c>
      <c r="S754">
        <v>0</v>
      </c>
      <c r="T754">
        <v>109</v>
      </c>
      <c r="V754" s="1" t="s">
        <v>1135</v>
      </c>
      <c r="W754">
        <v>12</v>
      </c>
      <c r="X754" s="1" t="s">
        <v>2386</v>
      </c>
      <c r="Y754" s="1" t="s">
        <v>2889</v>
      </c>
      <c r="Z754">
        <v>0</v>
      </c>
      <c r="AA754">
        <v>0</v>
      </c>
      <c r="AB754">
        <v>0</v>
      </c>
      <c r="AC754" s="1" t="s">
        <v>4459</v>
      </c>
      <c r="AD754">
        <v>0</v>
      </c>
      <c r="AE754">
        <v>0</v>
      </c>
      <c r="AF754">
        <v>0</v>
      </c>
      <c r="AG754">
        <v>0</v>
      </c>
      <c r="AH754" s="1" t="s">
        <v>177</v>
      </c>
    </row>
    <row r="755" spans="1:34" x14ac:dyDescent="0.25">
      <c r="A755" s="1" t="s">
        <v>31</v>
      </c>
      <c r="C755" s="2">
        <v>43106</v>
      </c>
      <c r="D755" s="1" t="s">
        <v>32</v>
      </c>
      <c r="E755" s="1" t="s">
        <v>4460</v>
      </c>
      <c r="F755" s="1" t="s">
        <v>1313</v>
      </c>
      <c r="G755" s="1" t="s">
        <v>4461</v>
      </c>
      <c r="H755" s="1" t="s">
        <v>1866</v>
      </c>
      <c r="I755" s="1" t="s">
        <v>1005</v>
      </c>
      <c r="J755" s="1" t="s">
        <v>1006</v>
      </c>
      <c r="K755">
        <v>7</v>
      </c>
      <c r="L755" s="2">
        <v>40610</v>
      </c>
      <c r="M755">
        <v>166</v>
      </c>
      <c r="N755" s="1" t="s">
        <v>177</v>
      </c>
      <c r="O755">
        <v>0</v>
      </c>
      <c r="P755" s="1" t="s">
        <v>1047</v>
      </c>
      <c r="Q755">
        <v>4.5</v>
      </c>
      <c r="R755">
        <v>7.5</v>
      </c>
      <c r="S755">
        <v>0</v>
      </c>
      <c r="T755">
        <v>104</v>
      </c>
      <c r="V755" s="1" t="s">
        <v>1914</v>
      </c>
      <c r="W755">
        <v>1.88</v>
      </c>
      <c r="X755" s="1" t="s">
        <v>2288</v>
      </c>
      <c r="Y755" s="1" t="s">
        <v>2289</v>
      </c>
      <c r="Z755">
        <v>0</v>
      </c>
      <c r="AA755">
        <v>0</v>
      </c>
      <c r="AB755">
        <v>0</v>
      </c>
      <c r="AC755" s="1" t="s">
        <v>4462</v>
      </c>
      <c r="AD755">
        <v>0</v>
      </c>
      <c r="AE755">
        <v>0</v>
      </c>
      <c r="AF755">
        <v>0</v>
      </c>
      <c r="AG755">
        <v>0</v>
      </c>
      <c r="AH755" s="1" t="s">
        <v>177</v>
      </c>
    </row>
    <row r="756" spans="1:34" x14ac:dyDescent="0.25">
      <c r="A756" s="1" t="s">
        <v>31</v>
      </c>
      <c r="C756" s="2">
        <v>43106</v>
      </c>
      <c r="D756" s="1" t="s">
        <v>32</v>
      </c>
      <c r="E756" s="1" t="s">
        <v>4463</v>
      </c>
      <c r="F756" s="1" t="s">
        <v>3198</v>
      </c>
      <c r="G756" s="1" t="s">
        <v>4464</v>
      </c>
      <c r="H756" s="1" t="s">
        <v>4465</v>
      </c>
      <c r="I756" s="1" t="s">
        <v>1005</v>
      </c>
      <c r="J756" s="1" t="s">
        <v>1006</v>
      </c>
      <c r="K756">
        <v>6</v>
      </c>
      <c r="L756" s="2">
        <v>41046</v>
      </c>
      <c r="M756">
        <v>166</v>
      </c>
      <c r="N756" s="1" t="s">
        <v>177</v>
      </c>
      <c r="O756">
        <v>0</v>
      </c>
      <c r="P756" s="1" t="s">
        <v>1056</v>
      </c>
      <c r="Q756">
        <v>33</v>
      </c>
      <c r="R756">
        <v>40.5</v>
      </c>
      <c r="S756">
        <v>0</v>
      </c>
      <c r="T756">
        <v>76</v>
      </c>
      <c r="V756" s="1" t="s">
        <v>1303</v>
      </c>
      <c r="W756">
        <v>25</v>
      </c>
      <c r="X756" s="1" t="s">
        <v>4466</v>
      </c>
      <c r="Y756" s="1" t="s">
        <v>2921</v>
      </c>
      <c r="Z756">
        <v>0</v>
      </c>
      <c r="AA756">
        <v>0</v>
      </c>
      <c r="AB756">
        <v>0</v>
      </c>
      <c r="AC756" s="1" t="s">
        <v>4467</v>
      </c>
      <c r="AD756">
        <v>0</v>
      </c>
      <c r="AE756">
        <v>0</v>
      </c>
      <c r="AF756">
        <v>0</v>
      </c>
      <c r="AG756">
        <v>0</v>
      </c>
      <c r="AH756" s="1" t="s">
        <v>177</v>
      </c>
    </row>
    <row r="757" spans="1:34" x14ac:dyDescent="0.25">
      <c r="A757" s="1" t="s">
        <v>31</v>
      </c>
      <c r="C757" s="2">
        <v>43106</v>
      </c>
      <c r="D757" s="1" t="s">
        <v>32</v>
      </c>
      <c r="E757" s="1" t="s">
        <v>4468</v>
      </c>
      <c r="F757" s="1" t="s">
        <v>4469</v>
      </c>
      <c r="G757" s="1" t="s">
        <v>4470</v>
      </c>
      <c r="H757" s="1" t="s">
        <v>4471</v>
      </c>
      <c r="I757" s="1" t="s">
        <v>1005</v>
      </c>
      <c r="J757" s="1" t="s">
        <v>1006</v>
      </c>
      <c r="K757">
        <v>7</v>
      </c>
      <c r="L757" s="2">
        <v>40661</v>
      </c>
      <c r="M757">
        <v>159</v>
      </c>
      <c r="N757" s="1" t="s">
        <v>177</v>
      </c>
      <c r="O757">
        <v>0</v>
      </c>
      <c r="P757" s="1" t="s">
        <v>1066</v>
      </c>
      <c r="Q757">
        <v>59</v>
      </c>
      <c r="R757">
        <v>99.5</v>
      </c>
      <c r="S757">
        <v>0</v>
      </c>
      <c r="V757" s="1" t="s">
        <v>1057</v>
      </c>
      <c r="W757">
        <v>40</v>
      </c>
      <c r="X757" s="1" t="s">
        <v>4466</v>
      </c>
      <c r="Y757" s="1" t="s">
        <v>4472</v>
      </c>
      <c r="Z757">
        <v>0</v>
      </c>
      <c r="AA757">
        <v>7</v>
      </c>
      <c r="AB757">
        <v>0</v>
      </c>
      <c r="AC757" s="1" t="s">
        <v>4473</v>
      </c>
      <c r="AD757">
        <v>0</v>
      </c>
      <c r="AE757">
        <v>0</v>
      </c>
      <c r="AF757">
        <v>0</v>
      </c>
      <c r="AG757">
        <v>0</v>
      </c>
      <c r="AH757" s="1" t="s">
        <v>177</v>
      </c>
    </row>
    <row r="758" spans="1:34" x14ac:dyDescent="0.25">
      <c r="A758" s="1" t="s">
        <v>31</v>
      </c>
      <c r="C758" s="2">
        <v>43106</v>
      </c>
      <c r="D758" s="1" t="s">
        <v>32</v>
      </c>
      <c r="E758" s="1" t="s">
        <v>4474</v>
      </c>
      <c r="F758" s="1" t="s">
        <v>1354</v>
      </c>
      <c r="G758" s="1" t="s">
        <v>4475</v>
      </c>
      <c r="H758" s="1" t="s">
        <v>1166</v>
      </c>
      <c r="I758" s="1" t="s">
        <v>1005</v>
      </c>
      <c r="J758" s="1" t="s">
        <v>1055</v>
      </c>
      <c r="K758">
        <v>8</v>
      </c>
      <c r="L758" s="2">
        <v>40306</v>
      </c>
      <c r="M758">
        <v>144</v>
      </c>
      <c r="N758" s="1" t="s">
        <v>1007</v>
      </c>
      <c r="O758">
        <v>0</v>
      </c>
      <c r="P758" s="1" t="s">
        <v>1018</v>
      </c>
      <c r="Q758">
        <v>0</v>
      </c>
      <c r="R758">
        <v>0</v>
      </c>
      <c r="S758">
        <v>118</v>
      </c>
      <c r="V758" s="1" t="s">
        <v>1075</v>
      </c>
      <c r="W758">
        <v>10</v>
      </c>
      <c r="X758" s="1" t="s">
        <v>4476</v>
      </c>
      <c r="Y758" s="1" t="s">
        <v>2345</v>
      </c>
      <c r="Z758">
        <v>0</v>
      </c>
      <c r="AA758">
        <v>5</v>
      </c>
      <c r="AB758">
        <v>0</v>
      </c>
      <c r="AC758" s="1" t="s">
        <v>4477</v>
      </c>
      <c r="AD758">
        <v>0</v>
      </c>
      <c r="AE758">
        <v>0</v>
      </c>
      <c r="AF758">
        <v>0</v>
      </c>
      <c r="AG758">
        <v>0</v>
      </c>
      <c r="AH758" s="1" t="s">
        <v>177</v>
      </c>
    </row>
    <row r="759" spans="1:34" x14ac:dyDescent="0.25">
      <c r="A759" s="1" t="s">
        <v>31</v>
      </c>
      <c r="C759" s="2">
        <v>43106</v>
      </c>
      <c r="D759" s="1" t="s">
        <v>32</v>
      </c>
      <c r="E759" s="1" t="s">
        <v>4478</v>
      </c>
      <c r="F759" s="1" t="s">
        <v>1893</v>
      </c>
      <c r="G759" s="1" t="s">
        <v>4479</v>
      </c>
      <c r="H759" s="1" t="s">
        <v>4480</v>
      </c>
      <c r="I759" s="1" t="s">
        <v>1005</v>
      </c>
      <c r="J759" s="1" t="s">
        <v>1006</v>
      </c>
      <c r="K759">
        <v>9</v>
      </c>
      <c r="L759" s="2">
        <v>39924</v>
      </c>
      <c r="M759">
        <v>157</v>
      </c>
      <c r="N759" s="1" t="s">
        <v>177</v>
      </c>
      <c r="O759">
        <v>0</v>
      </c>
      <c r="P759" s="1" t="s">
        <v>1027</v>
      </c>
      <c r="Q759">
        <v>0</v>
      </c>
      <c r="R759">
        <v>0</v>
      </c>
      <c r="S759">
        <v>126</v>
      </c>
      <c r="T759">
        <v>138</v>
      </c>
      <c r="V759" s="1" t="s">
        <v>1303</v>
      </c>
      <c r="W759">
        <v>25</v>
      </c>
      <c r="X759" s="1" t="s">
        <v>2694</v>
      </c>
      <c r="Y759" s="1" t="s">
        <v>2921</v>
      </c>
      <c r="Z759">
        <v>0</v>
      </c>
      <c r="AA759">
        <v>0</v>
      </c>
      <c r="AB759">
        <v>0</v>
      </c>
      <c r="AC759" s="1" t="s">
        <v>4481</v>
      </c>
      <c r="AD759">
        <v>0</v>
      </c>
      <c r="AE759">
        <v>0</v>
      </c>
      <c r="AF759">
        <v>0</v>
      </c>
      <c r="AG759">
        <v>0</v>
      </c>
      <c r="AH759" s="1" t="s">
        <v>177</v>
      </c>
    </row>
    <row r="760" spans="1:34" x14ac:dyDescent="0.25">
      <c r="A760" s="1" t="s">
        <v>31</v>
      </c>
      <c r="C760" s="2">
        <v>43106</v>
      </c>
      <c r="D760" s="1" t="s">
        <v>32</v>
      </c>
      <c r="E760" s="1" t="s">
        <v>4482</v>
      </c>
      <c r="F760" s="1" t="s">
        <v>1241</v>
      </c>
      <c r="G760" s="1" t="s">
        <v>4483</v>
      </c>
      <c r="H760" s="1" t="s">
        <v>1126</v>
      </c>
      <c r="I760" s="1" t="s">
        <v>1005</v>
      </c>
      <c r="J760" s="1" t="s">
        <v>1006</v>
      </c>
      <c r="K760">
        <v>6</v>
      </c>
      <c r="L760" s="2">
        <v>41029</v>
      </c>
      <c r="M760">
        <v>160</v>
      </c>
      <c r="N760" s="1" t="s">
        <v>1046</v>
      </c>
      <c r="O760">
        <v>0</v>
      </c>
      <c r="P760" s="1" t="s">
        <v>1036</v>
      </c>
      <c r="Q760">
        <v>1.75</v>
      </c>
      <c r="R760">
        <v>1.75</v>
      </c>
      <c r="S760">
        <v>129</v>
      </c>
      <c r="T760">
        <v>140</v>
      </c>
      <c r="V760" s="1" t="s">
        <v>1075</v>
      </c>
      <c r="W760">
        <v>10</v>
      </c>
      <c r="X760" s="1" t="s">
        <v>2694</v>
      </c>
      <c r="Y760" s="1" t="s">
        <v>2715</v>
      </c>
      <c r="Z760">
        <v>0</v>
      </c>
      <c r="AA760">
        <v>0</v>
      </c>
      <c r="AB760">
        <v>0</v>
      </c>
      <c r="AC760" s="1" t="s">
        <v>4484</v>
      </c>
      <c r="AD760">
        <v>0</v>
      </c>
      <c r="AE760">
        <v>0</v>
      </c>
      <c r="AF760">
        <v>0</v>
      </c>
      <c r="AG760">
        <v>0</v>
      </c>
      <c r="AH760" s="1" t="s">
        <v>177</v>
      </c>
    </row>
    <row r="761" spans="1:34" x14ac:dyDescent="0.25">
      <c r="A761" s="1" t="s">
        <v>31</v>
      </c>
      <c r="C761" s="2">
        <v>43106</v>
      </c>
      <c r="D761" s="1" t="s">
        <v>32</v>
      </c>
      <c r="E761" s="1" t="s">
        <v>4485</v>
      </c>
      <c r="F761" s="1" t="s">
        <v>1420</v>
      </c>
      <c r="G761" s="1" t="s">
        <v>4193</v>
      </c>
      <c r="H761" s="1" t="s">
        <v>1062</v>
      </c>
      <c r="I761" s="1" t="s">
        <v>1005</v>
      </c>
      <c r="J761" s="1" t="s">
        <v>1006</v>
      </c>
      <c r="K761">
        <v>10</v>
      </c>
      <c r="L761" s="2">
        <v>39508</v>
      </c>
      <c r="M761">
        <v>154</v>
      </c>
      <c r="N761" s="1" t="s">
        <v>177</v>
      </c>
      <c r="O761">
        <v>0</v>
      </c>
      <c r="P761" s="1" t="s">
        <v>1047</v>
      </c>
      <c r="Q761">
        <v>0.5</v>
      </c>
      <c r="R761">
        <v>2.25</v>
      </c>
      <c r="S761">
        <v>123</v>
      </c>
      <c r="T761">
        <v>133</v>
      </c>
      <c r="V761" s="1" t="s">
        <v>1314</v>
      </c>
      <c r="W761">
        <v>4</v>
      </c>
      <c r="X761" s="1" t="s">
        <v>2855</v>
      </c>
      <c r="Y761" s="1" t="s">
        <v>2665</v>
      </c>
      <c r="Z761">
        <v>0</v>
      </c>
      <c r="AA761">
        <v>0</v>
      </c>
      <c r="AB761">
        <v>0</v>
      </c>
      <c r="AC761" s="1" t="s">
        <v>4486</v>
      </c>
      <c r="AD761">
        <v>0</v>
      </c>
      <c r="AE761">
        <v>0</v>
      </c>
      <c r="AF761">
        <v>0</v>
      </c>
      <c r="AG761">
        <v>0</v>
      </c>
      <c r="AH761" s="1" t="s">
        <v>177</v>
      </c>
    </row>
    <row r="762" spans="1:34" x14ac:dyDescent="0.25">
      <c r="A762" s="1" t="s">
        <v>31</v>
      </c>
      <c r="C762" s="2">
        <v>43106</v>
      </c>
      <c r="D762" s="1" t="s">
        <v>32</v>
      </c>
      <c r="E762" s="1" t="s">
        <v>4487</v>
      </c>
      <c r="F762" s="1" t="s">
        <v>3812</v>
      </c>
      <c r="G762" s="1" t="s">
        <v>4488</v>
      </c>
      <c r="H762" s="1" t="s">
        <v>1690</v>
      </c>
      <c r="I762" s="1" t="s">
        <v>1045</v>
      </c>
      <c r="J762" s="1" t="s">
        <v>1006</v>
      </c>
      <c r="K762">
        <v>5</v>
      </c>
      <c r="L762" s="2">
        <v>41360</v>
      </c>
      <c r="M762">
        <v>140</v>
      </c>
      <c r="N762" s="1" t="s">
        <v>1065</v>
      </c>
      <c r="O762">
        <v>0</v>
      </c>
      <c r="P762" s="1" t="s">
        <v>1056</v>
      </c>
      <c r="Q762">
        <v>2</v>
      </c>
      <c r="R762">
        <v>4.25</v>
      </c>
      <c r="S762">
        <v>112</v>
      </c>
      <c r="T762">
        <v>117</v>
      </c>
      <c r="V762" s="1" t="s">
        <v>1314</v>
      </c>
      <c r="W762">
        <v>4</v>
      </c>
      <c r="X762" s="1" t="s">
        <v>4489</v>
      </c>
      <c r="Y762" s="1" t="s">
        <v>2675</v>
      </c>
      <c r="Z762">
        <v>0</v>
      </c>
      <c r="AA762">
        <v>0</v>
      </c>
      <c r="AB762">
        <v>0</v>
      </c>
      <c r="AC762" s="1" t="s">
        <v>4490</v>
      </c>
      <c r="AD762">
        <v>0</v>
      </c>
      <c r="AE762">
        <v>0</v>
      </c>
      <c r="AF762">
        <v>0</v>
      </c>
      <c r="AG762">
        <v>0</v>
      </c>
      <c r="AH762" s="1" t="s">
        <v>177</v>
      </c>
    </row>
    <row r="763" spans="1:34" x14ac:dyDescent="0.25">
      <c r="A763" s="1" t="s">
        <v>31</v>
      </c>
      <c r="C763" s="2">
        <v>43106</v>
      </c>
      <c r="D763" s="1" t="s">
        <v>32</v>
      </c>
      <c r="E763" s="1" t="s">
        <v>4491</v>
      </c>
      <c r="F763" s="1" t="s">
        <v>1822</v>
      </c>
      <c r="G763" s="1" t="s">
        <v>4492</v>
      </c>
      <c r="H763" s="1" t="s">
        <v>1062</v>
      </c>
      <c r="I763" s="1" t="s">
        <v>1005</v>
      </c>
      <c r="J763" s="1" t="s">
        <v>1006</v>
      </c>
      <c r="K763">
        <v>9</v>
      </c>
      <c r="L763" s="2">
        <v>39959</v>
      </c>
      <c r="M763">
        <v>147</v>
      </c>
      <c r="N763" s="1" t="s">
        <v>2034</v>
      </c>
      <c r="O763">
        <v>0</v>
      </c>
      <c r="P763" s="1" t="s">
        <v>1066</v>
      </c>
      <c r="Q763">
        <v>10</v>
      </c>
      <c r="R763">
        <v>14.25</v>
      </c>
      <c r="S763">
        <v>123</v>
      </c>
      <c r="T763">
        <v>121</v>
      </c>
      <c r="V763" s="1" t="s">
        <v>1009</v>
      </c>
      <c r="W763">
        <v>16</v>
      </c>
      <c r="X763" s="1" t="s">
        <v>4383</v>
      </c>
      <c r="Y763" s="1" t="s">
        <v>2832</v>
      </c>
      <c r="Z763">
        <v>0</v>
      </c>
      <c r="AA763">
        <v>7</v>
      </c>
      <c r="AB763">
        <v>0</v>
      </c>
      <c r="AC763" s="1" t="s">
        <v>4493</v>
      </c>
      <c r="AD763">
        <v>0</v>
      </c>
      <c r="AE763">
        <v>0</v>
      </c>
      <c r="AF763">
        <v>0</v>
      </c>
      <c r="AG763">
        <v>0</v>
      </c>
      <c r="AH763" s="1" t="s">
        <v>177</v>
      </c>
    </row>
    <row r="764" spans="1:34" x14ac:dyDescent="0.25">
      <c r="A764" s="1" t="s">
        <v>31</v>
      </c>
      <c r="C764" s="2">
        <v>43106</v>
      </c>
      <c r="D764" s="1" t="s">
        <v>32</v>
      </c>
      <c r="E764" s="1" t="s">
        <v>4494</v>
      </c>
      <c r="F764" s="1" t="s">
        <v>1462</v>
      </c>
      <c r="G764" s="1" t="s">
        <v>4495</v>
      </c>
      <c r="H764" s="1" t="s">
        <v>2380</v>
      </c>
      <c r="I764" s="1" t="s">
        <v>1005</v>
      </c>
      <c r="J764" s="1" t="s">
        <v>1055</v>
      </c>
      <c r="K764">
        <v>9</v>
      </c>
      <c r="L764" s="2">
        <v>39917</v>
      </c>
      <c r="M764">
        <v>141</v>
      </c>
      <c r="N764" s="1" t="s">
        <v>177</v>
      </c>
      <c r="O764">
        <v>0</v>
      </c>
      <c r="P764" s="1" t="s">
        <v>1148</v>
      </c>
      <c r="Q764">
        <v>1.5</v>
      </c>
      <c r="R764">
        <v>15.75</v>
      </c>
      <c r="S764">
        <v>115</v>
      </c>
      <c r="T764">
        <v>113</v>
      </c>
      <c r="V764" s="1" t="s">
        <v>1112</v>
      </c>
      <c r="W764">
        <v>7</v>
      </c>
      <c r="X764" s="1" t="s">
        <v>4496</v>
      </c>
      <c r="Y764" s="1" t="s">
        <v>2695</v>
      </c>
      <c r="Z764">
        <v>0</v>
      </c>
      <c r="AA764">
        <v>5</v>
      </c>
      <c r="AB764">
        <v>0</v>
      </c>
      <c r="AC764" s="1" t="s">
        <v>4497</v>
      </c>
      <c r="AD764">
        <v>0</v>
      </c>
      <c r="AE764">
        <v>0</v>
      </c>
      <c r="AF764">
        <v>0</v>
      </c>
      <c r="AG764">
        <v>0</v>
      </c>
      <c r="AH764" s="1" t="s">
        <v>177</v>
      </c>
    </row>
    <row r="765" spans="1:34" x14ac:dyDescent="0.25">
      <c r="A765" s="1" t="s">
        <v>31</v>
      </c>
      <c r="C765" s="2">
        <v>43106</v>
      </c>
      <c r="D765" s="1" t="s">
        <v>32</v>
      </c>
      <c r="E765" s="1" t="s">
        <v>4498</v>
      </c>
      <c r="F765" s="1" t="s">
        <v>1033</v>
      </c>
      <c r="G765" s="1" t="s">
        <v>4499</v>
      </c>
      <c r="H765" s="1" t="s">
        <v>4500</v>
      </c>
      <c r="I765" s="1" t="s">
        <v>1005</v>
      </c>
      <c r="J765" s="1" t="s">
        <v>1006</v>
      </c>
      <c r="K765">
        <v>9</v>
      </c>
      <c r="L765" s="2">
        <v>39886</v>
      </c>
      <c r="M765">
        <v>148</v>
      </c>
      <c r="N765" s="1" t="s">
        <v>177</v>
      </c>
      <c r="O765">
        <v>0</v>
      </c>
      <c r="P765" s="1" t="s">
        <v>1155</v>
      </c>
      <c r="Q765">
        <v>30</v>
      </c>
      <c r="R765">
        <v>45.75</v>
      </c>
      <c r="S765">
        <v>117</v>
      </c>
      <c r="T765">
        <v>89</v>
      </c>
      <c r="V765" s="1" t="s">
        <v>2910</v>
      </c>
      <c r="W765">
        <v>3.5</v>
      </c>
      <c r="X765" s="1" t="s">
        <v>4501</v>
      </c>
      <c r="Y765" s="1" t="s">
        <v>2726</v>
      </c>
      <c r="Z765">
        <v>0</v>
      </c>
      <c r="AA765">
        <v>0</v>
      </c>
      <c r="AB765">
        <v>0</v>
      </c>
      <c r="AC765" s="1" t="s">
        <v>4502</v>
      </c>
      <c r="AD765">
        <v>0</v>
      </c>
      <c r="AE765">
        <v>0</v>
      </c>
      <c r="AF765">
        <v>0</v>
      </c>
      <c r="AG765">
        <v>0</v>
      </c>
      <c r="AH765" s="1" t="s">
        <v>177</v>
      </c>
    </row>
    <row r="766" spans="1:34" x14ac:dyDescent="0.25">
      <c r="A766" s="1" t="s">
        <v>31</v>
      </c>
      <c r="C766" s="2">
        <v>43106</v>
      </c>
      <c r="D766" s="1" t="s">
        <v>32</v>
      </c>
      <c r="E766" s="1" t="s">
        <v>4503</v>
      </c>
      <c r="F766" s="1" t="s">
        <v>1313</v>
      </c>
      <c r="G766" s="1" t="s">
        <v>4504</v>
      </c>
      <c r="H766" s="1" t="s">
        <v>2209</v>
      </c>
      <c r="I766" s="1" t="s">
        <v>1005</v>
      </c>
      <c r="J766" s="1" t="s">
        <v>1006</v>
      </c>
      <c r="K766">
        <v>13</v>
      </c>
      <c r="L766" s="2">
        <v>38467</v>
      </c>
      <c r="M766">
        <v>158</v>
      </c>
      <c r="N766" s="1" t="s">
        <v>177</v>
      </c>
      <c r="O766">
        <v>0</v>
      </c>
      <c r="P766" s="1" t="s">
        <v>1356</v>
      </c>
      <c r="Q766">
        <v>4.25</v>
      </c>
      <c r="R766">
        <v>50</v>
      </c>
      <c r="S766">
        <v>127</v>
      </c>
      <c r="T766">
        <v>89</v>
      </c>
      <c r="V766" s="1" t="s">
        <v>1303</v>
      </c>
      <c r="W766">
        <v>25</v>
      </c>
      <c r="X766" s="1" t="s">
        <v>2307</v>
      </c>
      <c r="Y766" s="1" t="s">
        <v>2689</v>
      </c>
      <c r="Z766">
        <v>0</v>
      </c>
      <c r="AA766">
        <v>0</v>
      </c>
      <c r="AB766">
        <v>0</v>
      </c>
      <c r="AC766" s="1" t="s">
        <v>4505</v>
      </c>
      <c r="AD766">
        <v>0</v>
      </c>
      <c r="AE766">
        <v>0</v>
      </c>
      <c r="AF766">
        <v>0</v>
      </c>
      <c r="AG766">
        <v>0</v>
      </c>
      <c r="AH766" s="1" t="s">
        <v>177</v>
      </c>
    </row>
    <row r="767" spans="1:34" x14ac:dyDescent="0.25">
      <c r="A767" s="1" t="s">
        <v>31</v>
      </c>
      <c r="C767" s="2">
        <v>43106</v>
      </c>
      <c r="D767" s="1" t="s">
        <v>32</v>
      </c>
      <c r="E767" s="1" t="s">
        <v>4506</v>
      </c>
      <c r="F767" s="1" t="s">
        <v>2209</v>
      </c>
      <c r="G767" s="1" t="s">
        <v>4507</v>
      </c>
      <c r="H767" s="1" t="s">
        <v>1812</v>
      </c>
      <c r="I767" s="1" t="s">
        <v>1005</v>
      </c>
      <c r="J767" s="1" t="s">
        <v>1006</v>
      </c>
      <c r="K767">
        <v>9</v>
      </c>
      <c r="L767" s="2">
        <v>39904</v>
      </c>
      <c r="M767">
        <v>138</v>
      </c>
      <c r="N767" s="1" t="s">
        <v>177</v>
      </c>
      <c r="O767">
        <v>0</v>
      </c>
      <c r="P767" s="1" t="s">
        <v>1599</v>
      </c>
      <c r="Q767">
        <v>2.25</v>
      </c>
      <c r="R767">
        <v>52.25</v>
      </c>
      <c r="S767">
        <v>107</v>
      </c>
      <c r="T767">
        <v>67</v>
      </c>
      <c r="V767" s="1" t="s">
        <v>1100</v>
      </c>
      <c r="W767">
        <v>20</v>
      </c>
      <c r="X767" s="1" t="s">
        <v>4367</v>
      </c>
      <c r="Y767" s="1" t="s">
        <v>2295</v>
      </c>
      <c r="Z767">
        <v>0</v>
      </c>
      <c r="AA767">
        <v>0</v>
      </c>
      <c r="AB767">
        <v>0</v>
      </c>
      <c r="AC767" s="1" t="s">
        <v>4508</v>
      </c>
      <c r="AD767">
        <v>0</v>
      </c>
      <c r="AE767">
        <v>0</v>
      </c>
      <c r="AF767">
        <v>0</v>
      </c>
      <c r="AG767">
        <v>0</v>
      </c>
      <c r="AH767" s="1" t="s">
        <v>177</v>
      </c>
    </row>
    <row r="768" spans="1:34" x14ac:dyDescent="0.25">
      <c r="A768" s="1" t="s">
        <v>31</v>
      </c>
      <c r="C768" s="2">
        <v>43106</v>
      </c>
      <c r="D768" s="1" t="s">
        <v>32</v>
      </c>
      <c r="E768" s="1" t="s">
        <v>4509</v>
      </c>
      <c r="F768" s="1" t="s">
        <v>1539</v>
      </c>
      <c r="G768" s="1" t="s">
        <v>4510</v>
      </c>
      <c r="H768" s="1" t="s">
        <v>1440</v>
      </c>
      <c r="I768" s="1" t="s">
        <v>1005</v>
      </c>
      <c r="J768" s="1" t="s">
        <v>1006</v>
      </c>
      <c r="K768">
        <v>10</v>
      </c>
      <c r="L768" s="2">
        <v>39600</v>
      </c>
      <c r="M768">
        <v>151</v>
      </c>
      <c r="N768" s="1" t="s">
        <v>177</v>
      </c>
      <c r="O768">
        <v>0</v>
      </c>
      <c r="P768" s="1" t="s">
        <v>1604</v>
      </c>
      <c r="Q768">
        <v>5</v>
      </c>
      <c r="R768">
        <v>57.25</v>
      </c>
      <c r="S768">
        <v>120</v>
      </c>
      <c r="T768">
        <v>75</v>
      </c>
      <c r="V768" s="1" t="s">
        <v>1009</v>
      </c>
      <c r="W768">
        <v>16</v>
      </c>
      <c r="X768" s="1" t="s">
        <v>4511</v>
      </c>
      <c r="Y768" s="1" t="s">
        <v>2324</v>
      </c>
      <c r="Z768">
        <v>0</v>
      </c>
      <c r="AA768">
        <v>0</v>
      </c>
      <c r="AB768">
        <v>0</v>
      </c>
      <c r="AC768" s="1" t="s">
        <v>4512</v>
      </c>
      <c r="AD768">
        <v>0</v>
      </c>
      <c r="AE768">
        <v>0</v>
      </c>
      <c r="AF768">
        <v>0</v>
      </c>
      <c r="AG768">
        <v>0</v>
      </c>
      <c r="AH768" s="1" t="s">
        <v>177</v>
      </c>
    </row>
    <row r="769" spans="1:34" x14ac:dyDescent="0.25">
      <c r="A769" s="1" t="s">
        <v>31</v>
      </c>
      <c r="C769" s="2">
        <v>43106</v>
      </c>
      <c r="D769" s="1" t="s">
        <v>32</v>
      </c>
      <c r="E769" s="1" t="s">
        <v>4513</v>
      </c>
      <c r="F769" s="1" t="s">
        <v>3280</v>
      </c>
      <c r="G769" s="1" t="s">
        <v>4514</v>
      </c>
      <c r="H769" s="1" t="s">
        <v>1313</v>
      </c>
      <c r="I769" s="1" t="s">
        <v>1005</v>
      </c>
      <c r="J769" s="1" t="s">
        <v>1006</v>
      </c>
      <c r="K769">
        <v>10</v>
      </c>
      <c r="L769" s="2">
        <v>39521</v>
      </c>
      <c r="M769">
        <v>161</v>
      </c>
      <c r="N769" s="1" t="s">
        <v>177</v>
      </c>
      <c r="O769">
        <v>0</v>
      </c>
      <c r="P769" s="1" t="s">
        <v>1610</v>
      </c>
      <c r="Q769">
        <v>3.25</v>
      </c>
      <c r="R769">
        <v>60.5</v>
      </c>
      <c r="S769">
        <v>130</v>
      </c>
      <c r="T769">
        <v>82</v>
      </c>
      <c r="V769" s="1" t="s">
        <v>1149</v>
      </c>
      <c r="W769">
        <v>14</v>
      </c>
      <c r="X769" s="1" t="s">
        <v>4396</v>
      </c>
      <c r="Y769" s="1" t="s">
        <v>2558</v>
      </c>
      <c r="Z769">
        <v>0</v>
      </c>
      <c r="AA769">
        <v>0</v>
      </c>
      <c r="AB769">
        <v>0</v>
      </c>
      <c r="AC769" s="1" t="s">
        <v>4515</v>
      </c>
      <c r="AD769">
        <v>0</v>
      </c>
      <c r="AE769">
        <v>0</v>
      </c>
      <c r="AF769">
        <v>0</v>
      </c>
      <c r="AG769">
        <v>0</v>
      </c>
      <c r="AH769" s="1" t="s">
        <v>177</v>
      </c>
    </row>
    <row r="770" spans="1:34" x14ac:dyDescent="0.25">
      <c r="A770" s="1" t="s">
        <v>31</v>
      </c>
      <c r="C770" s="2">
        <v>43106</v>
      </c>
      <c r="D770" s="1" t="s">
        <v>45</v>
      </c>
      <c r="E770" s="1" t="s">
        <v>4516</v>
      </c>
      <c r="F770" s="1" t="s">
        <v>1313</v>
      </c>
      <c r="G770" s="1" t="s">
        <v>4517</v>
      </c>
      <c r="H770" s="1" t="s">
        <v>1866</v>
      </c>
      <c r="I770" s="1" t="s">
        <v>1005</v>
      </c>
      <c r="J770" s="1" t="s">
        <v>1006</v>
      </c>
      <c r="K770">
        <v>8</v>
      </c>
      <c r="L770" s="2">
        <v>40251</v>
      </c>
      <c r="M770">
        <v>166</v>
      </c>
      <c r="N770" s="1" t="s">
        <v>177</v>
      </c>
      <c r="O770">
        <v>0</v>
      </c>
      <c r="P770" s="1" t="s">
        <v>1027</v>
      </c>
      <c r="Q770">
        <v>0</v>
      </c>
      <c r="R770">
        <v>0</v>
      </c>
      <c r="S770">
        <v>0</v>
      </c>
      <c r="T770">
        <v>133</v>
      </c>
      <c r="V770" s="1" t="s">
        <v>1803</v>
      </c>
      <c r="W770">
        <v>0.56999999999999995</v>
      </c>
      <c r="X770" s="1" t="s">
        <v>2356</v>
      </c>
      <c r="Y770" s="1" t="s">
        <v>2680</v>
      </c>
      <c r="Z770">
        <v>0</v>
      </c>
      <c r="AA770">
        <v>0</v>
      </c>
      <c r="AB770">
        <v>0</v>
      </c>
      <c r="AC770" s="1" t="s">
        <v>4518</v>
      </c>
      <c r="AD770">
        <v>0</v>
      </c>
      <c r="AE770">
        <v>0</v>
      </c>
      <c r="AF770">
        <v>0</v>
      </c>
      <c r="AG770">
        <v>0</v>
      </c>
      <c r="AH770" s="1" t="s">
        <v>177</v>
      </c>
    </row>
    <row r="771" spans="1:34" x14ac:dyDescent="0.25">
      <c r="A771" s="1" t="s">
        <v>31</v>
      </c>
      <c r="C771" s="2">
        <v>43106</v>
      </c>
      <c r="D771" s="1" t="s">
        <v>45</v>
      </c>
      <c r="E771" s="1" t="s">
        <v>4519</v>
      </c>
      <c r="F771" s="1" t="s">
        <v>1473</v>
      </c>
      <c r="G771" s="1" t="s">
        <v>4520</v>
      </c>
      <c r="H771" s="1" t="s">
        <v>4521</v>
      </c>
      <c r="I771" s="1" t="s">
        <v>1005</v>
      </c>
      <c r="J771" s="1" t="s">
        <v>1006</v>
      </c>
      <c r="K771">
        <v>8</v>
      </c>
      <c r="L771" s="2">
        <v>40257</v>
      </c>
      <c r="M771">
        <v>166</v>
      </c>
      <c r="N771" s="1" t="s">
        <v>1007</v>
      </c>
      <c r="O771">
        <v>0</v>
      </c>
      <c r="P771" s="1" t="s">
        <v>1036</v>
      </c>
      <c r="Q771">
        <v>3</v>
      </c>
      <c r="R771">
        <v>3</v>
      </c>
      <c r="S771">
        <v>0</v>
      </c>
      <c r="T771">
        <v>129</v>
      </c>
      <c r="V771" s="1" t="s">
        <v>1149</v>
      </c>
      <c r="W771">
        <v>14</v>
      </c>
      <c r="X771" s="1" t="s">
        <v>4522</v>
      </c>
      <c r="Y771" s="1" t="s">
        <v>2889</v>
      </c>
      <c r="Z771">
        <v>0</v>
      </c>
      <c r="AA771">
        <v>0</v>
      </c>
      <c r="AB771">
        <v>0</v>
      </c>
      <c r="AC771" s="1" t="s">
        <v>4523</v>
      </c>
      <c r="AD771">
        <v>0</v>
      </c>
      <c r="AE771">
        <v>0</v>
      </c>
      <c r="AF771">
        <v>0</v>
      </c>
      <c r="AG771">
        <v>0</v>
      </c>
      <c r="AH771" s="1" t="s">
        <v>177</v>
      </c>
    </row>
    <row r="772" spans="1:34" x14ac:dyDescent="0.25">
      <c r="A772" s="1" t="s">
        <v>31</v>
      </c>
      <c r="C772" s="2">
        <v>43106</v>
      </c>
      <c r="D772" s="1" t="s">
        <v>45</v>
      </c>
      <c r="E772" s="1" t="s">
        <v>4524</v>
      </c>
      <c r="F772" s="1" t="s">
        <v>4525</v>
      </c>
      <c r="G772" s="1" t="s">
        <v>4526</v>
      </c>
      <c r="H772" s="1" t="s">
        <v>4527</v>
      </c>
      <c r="I772" s="1" t="s">
        <v>1005</v>
      </c>
      <c r="J772" s="1" t="s">
        <v>1006</v>
      </c>
      <c r="K772">
        <v>7</v>
      </c>
      <c r="L772" s="2">
        <v>40651</v>
      </c>
      <c r="M772">
        <v>166</v>
      </c>
      <c r="N772" s="1" t="s">
        <v>177</v>
      </c>
      <c r="O772">
        <v>0</v>
      </c>
      <c r="P772" s="1" t="s">
        <v>1047</v>
      </c>
      <c r="Q772">
        <v>18</v>
      </c>
      <c r="R772">
        <v>21</v>
      </c>
      <c r="S772">
        <v>135</v>
      </c>
      <c r="T772">
        <v>114</v>
      </c>
      <c r="V772" s="1" t="s">
        <v>1388</v>
      </c>
      <c r="W772">
        <v>3.33</v>
      </c>
      <c r="X772" s="1" t="s">
        <v>2288</v>
      </c>
      <c r="Y772" s="1" t="s">
        <v>2289</v>
      </c>
      <c r="Z772">
        <v>0</v>
      </c>
      <c r="AA772">
        <v>0</v>
      </c>
      <c r="AB772">
        <v>0</v>
      </c>
      <c r="AC772" s="1" t="s">
        <v>4528</v>
      </c>
      <c r="AD772">
        <v>0</v>
      </c>
      <c r="AE772">
        <v>0</v>
      </c>
      <c r="AF772">
        <v>0</v>
      </c>
      <c r="AG772">
        <v>0</v>
      </c>
      <c r="AH772" s="1" t="s">
        <v>177</v>
      </c>
    </row>
    <row r="773" spans="1:34" x14ac:dyDescent="0.25">
      <c r="A773" s="1" t="s">
        <v>31</v>
      </c>
      <c r="C773" s="2">
        <v>43106</v>
      </c>
      <c r="D773" s="1" t="s">
        <v>45</v>
      </c>
      <c r="E773" s="1" t="s">
        <v>4529</v>
      </c>
      <c r="F773" s="1" t="s">
        <v>1033</v>
      </c>
      <c r="G773" s="1" t="s">
        <v>4530</v>
      </c>
      <c r="H773" s="1" t="s">
        <v>4531</v>
      </c>
      <c r="I773" s="1" t="s">
        <v>1005</v>
      </c>
      <c r="J773" s="1" t="s">
        <v>1006</v>
      </c>
      <c r="K773">
        <v>8</v>
      </c>
      <c r="L773" s="2">
        <v>40289</v>
      </c>
      <c r="M773">
        <v>166</v>
      </c>
      <c r="N773" s="1" t="s">
        <v>1007</v>
      </c>
      <c r="O773">
        <v>0</v>
      </c>
      <c r="P773" s="1" t="s">
        <v>1056</v>
      </c>
      <c r="Q773">
        <v>38</v>
      </c>
      <c r="R773">
        <v>59</v>
      </c>
      <c r="S773">
        <v>0</v>
      </c>
      <c r="T773">
        <v>73</v>
      </c>
      <c r="V773" s="1" t="s">
        <v>1106</v>
      </c>
      <c r="W773">
        <v>50</v>
      </c>
      <c r="X773" s="1" t="s">
        <v>2562</v>
      </c>
      <c r="Y773" s="1" t="s">
        <v>2726</v>
      </c>
      <c r="Z773">
        <v>0</v>
      </c>
      <c r="AA773">
        <v>0</v>
      </c>
      <c r="AB773">
        <v>0</v>
      </c>
      <c r="AC773" s="1" t="s">
        <v>4532</v>
      </c>
      <c r="AD773">
        <v>0</v>
      </c>
      <c r="AE773">
        <v>0</v>
      </c>
      <c r="AF773">
        <v>0</v>
      </c>
      <c r="AG773">
        <v>0</v>
      </c>
      <c r="AH773" s="1" t="s">
        <v>177</v>
      </c>
    </row>
    <row r="774" spans="1:34" x14ac:dyDescent="0.25">
      <c r="A774" s="1" t="s">
        <v>31</v>
      </c>
      <c r="C774" s="2">
        <v>43106</v>
      </c>
      <c r="D774" s="1" t="s">
        <v>45</v>
      </c>
      <c r="E774" s="1" t="s">
        <v>4533</v>
      </c>
      <c r="F774" s="1" t="s">
        <v>1271</v>
      </c>
      <c r="G774" s="1" t="s">
        <v>4534</v>
      </c>
      <c r="H774" s="1" t="s">
        <v>1830</v>
      </c>
      <c r="I774" s="1" t="s">
        <v>1005</v>
      </c>
      <c r="J774" s="1" t="s">
        <v>1006</v>
      </c>
      <c r="K774">
        <v>10</v>
      </c>
      <c r="L774" s="2">
        <v>39511</v>
      </c>
      <c r="M774">
        <v>166</v>
      </c>
      <c r="N774" s="1" t="s">
        <v>1169</v>
      </c>
      <c r="O774">
        <v>0</v>
      </c>
      <c r="P774" s="1" t="s">
        <v>1066</v>
      </c>
      <c r="Q774">
        <v>2.25</v>
      </c>
      <c r="R774">
        <v>61.25</v>
      </c>
      <c r="S774">
        <v>111</v>
      </c>
      <c r="T774">
        <v>71</v>
      </c>
      <c r="V774" s="1" t="s">
        <v>1549</v>
      </c>
      <c r="W774">
        <v>28</v>
      </c>
      <c r="X774" s="1" t="s">
        <v>4535</v>
      </c>
      <c r="Y774" s="1" t="s">
        <v>2860</v>
      </c>
      <c r="Z774">
        <v>0</v>
      </c>
      <c r="AA774">
        <v>0</v>
      </c>
      <c r="AB774">
        <v>0</v>
      </c>
      <c r="AC774" s="1" t="s">
        <v>4536</v>
      </c>
      <c r="AD774">
        <v>0</v>
      </c>
      <c r="AE774">
        <v>0</v>
      </c>
      <c r="AF774">
        <v>0</v>
      </c>
      <c r="AG774">
        <v>0</v>
      </c>
      <c r="AH774" s="1" t="s">
        <v>177</v>
      </c>
    </row>
    <row r="775" spans="1:34" x14ac:dyDescent="0.25">
      <c r="A775" s="1" t="s">
        <v>31</v>
      </c>
      <c r="C775" s="2">
        <v>43106</v>
      </c>
      <c r="D775" s="1" t="s">
        <v>45</v>
      </c>
      <c r="E775" s="1" t="s">
        <v>4537</v>
      </c>
      <c r="F775" s="1" t="s">
        <v>1420</v>
      </c>
      <c r="G775" s="1" t="s">
        <v>4538</v>
      </c>
      <c r="H775" s="1" t="s">
        <v>2826</v>
      </c>
      <c r="I775" s="1" t="s">
        <v>1005</v>
      </c>
      <c r="J775" s="1" t="s">
        <v>1006</v>
      </c>
      <c r="K775">
        <v>8</v>
      </c>
      <c r="L775" s="2">
        <v>40269</v>
      </c>
      <c r="M775">
        <v>166</v>
      </c>
      <c r="N775" s="1" t="s">
        <v>177</v>
      </c>
      <c r="O775">
        <v>0</v>
      </c>
      <c r="P775" s="1" t="s">
        <v>1148</v>
      </c>
      <c r="Q775">
        <v>1.5</v>
      </c>
      <c r="R775">
        <v>62.75</v>
      </c>
      <c r="S775">
        <v>0</v>
      </c>
      <c r="T775">
        <v>69</v>
      </c>
      <c r="V775" s="1" t="s">
        <v>1149</v>
      </c>
      <c r="W775">
        <v>14</v>
      </c>
      <c r="X775" s="1" t="s">
        <v>2318</v>
      </c>
      <c r="Y775" s="1" t="s">
        <v>2319</v>
      </c>
      <c r="Z775">
        <v>0</v>
      </c>
      <c r="AA775">
        <v>0</v>
      </c>
      <c r="AB775">
        <v>0</v>
      </c>
      <c r="AC775" s="1" t="s">
        <v>4539</v>
      </c>
      <c r="AD775">
        <v>0</v>
      </c>
      <c r="AE775">
        <v>0</v>
      </c>
      <c r="AF775">
        <v>0</v>
      </c>
      <c r="AG775">
        <v>0</v>
      </c>
      <c r="AH775" s="1" t="s">
        <v>177</v>
      </c>
    </row>
    <row r="776" spans="1:34" x14ac:dyDescent="0.25">
      <c r="A776" s="1" t="s">
        <v>31</v>
      </c>
      <c r="C776" s="2">
        <v>43106</v>
      </c>
      <c r="D776" s="1" t="s">
        <v>45</v>
      </c>
      <c r="E776" s="1" t="s">
        <v>4540</v>
      </c>
      <c r="F776" s="1" t="s">
        <v>3090</v>
      </c>
      <c r="G776" s="1" t="s">
        <v>4541</v>
      </c>
      <c r="H776" s="1" t="s">
        <v>3163</v>
      </c>
      <c r="I776" s="1" t="s">
        <v>1005</v>
      </c>
      <c r="J776" s="1" t="s">
        <v>1006</v>
      </c>
      <c r="K776">
        <v>9</v>
      </c>
      <c r="L776" s="2">
        <v>39934</v>
      </c>
      <c r="M776">
        <v>166</v>
      </c>
      <c r="N776" s="1" t="s">
        <v>1007</v>
      </c>
      <c r="O776">
        <v>0</v>
      </c>
      <c r="P776" s="1" t="s">
        <v>1155</v>
      </c>
      <c r="Q776">
        <v>6.5</v>
      </c>
      <c r="R776">
        <v>69.25</v>
      </c>
      <c r="S776">
        <v>0</v>
      </c>
      <c r="T776">
        <v>63</v>
      </c>
      <c r="V776" s="1" t="s">
        <v>1349</v>
      </c>
      <c r="W776">
        <v>100</v>
      </c>
      <c r="X776" s="1" t="s">
        <v>4542</v>
      </c>
      <c r="Y776" s="1" t="s">
        <v>2314</v>
      </c>
      <c r="Z776">
        <v>0</v>
      </c>
      <c r="AA776">
        <v>0</v>
      </c>
      <c r="AB776">
        <v>0</v>
      </c>
      <c r="AC776" s="1" t="s">
        <v>4543</v>
      </c>
      <c r="AD776">
        <v>0</v>
      </c>
      <c r="AE776">
        <v>0</v>
      </c>
      <c r="AF776">
        <v>0</v>
      </c>
      <c r="AG776">
        <v>0</v>
      </c>
      <c r="AH776" s="1" t="s">
        <v>177</v>
      </c>
    </row>
    <row r="777" spans="1:34" x14ac:dyDescent="0.25">
      <c r="A777" s="1" t="s">
        <v>31</v>
      </c>
      <c r="C777" s="2">
        <v>43106</v>
      </c>
      <c r="D777" s="1" t="s">
        <v>45</v>
      </c>
      <c r="E777" s="1" t="s">
        <v>4544</v>
      </c>
      <c r="F777" s="1" t="s">
        <v>1033</v>
      </c>
      <c r="G777" s="1" t="s">
        <v>1439</v>
      </c>
      <c r="H777" s="1" t="s">
        <v>1440</v>
      </c>
      <c r="I777" s="1" t="s">
        <v>1005</v>
      </c>
      <c r="J777" s="1" t="s">
        <v>1006</v>
      </c>
      <c r="K777">
        <v>7</v>
      </c>
      <c r="L777" s="2">
        <v>40646</v>
      </c>
      <c r="M777">
        <v>166</v>
      </c>
      <c r="N777" s="1" t="s">
        <v>1065</v>
      </c>
      <c r="O777">
        <v>0</v>
      </c>
      <c r="P777" s="1" t="s">
        <v>1356</v>
      </c>
      <c r="Q777">
        <v>4</v>
      </c>
      <c r="R777">
        <v>73.25</v>
      </c>
      <c r="S777">
        <v>117</v>
      </c>
      <c r="T777">
        <v>59</v>
      </c>
      <c r="V777" s="1" t="s">
        <v>1100</v>
      </c>
      <c r="W777">
        <v>20</v>
      </c>
      <c r="X777" s="1" t="s">
        <v>4545</v>
      </c>
      <c r="Y777" s="1" t="s">
        <v>2715</v>
      </c>
      <c r="Z777">
        <v>0</v>
      </c>
      <c r="AA777">
        <v>0</v>
      </c>
      <c r="AB777">
        <v>0</v>
      </c>
      <c r="AC777" s="1" t="s">
        <v>4546</v>
      </c>
      <c r="AD777">
        <v>0</v>
      </c>
      <c r="AE777">
        <v>0</v>
      </c>
      <c r="AF777">
        <v>0</v>
      </c>
      <c r="AG777">
        <v>0</v>
      </c>
      <c r="AH777" s="1" t="s">
        <v>177</v>
      </c>
    </row>
    <row r="778" spans="1:34" x14ac:dyDescent="0.25">
      <c r="A778" s="1" t="s">
        <v>31</v>
      </c>
      <c r="C778" s="2">
        <v>43106</v>
      </c>
      <c r="D778" s="1" t="s">
        <v>45</v>
      </c>
      <c r="E778" s="1" t="s">
        <v>4547</v>
      </c>
      <c r="F778" s="1" t="s">
        <v>2354</v>
      </c>
      <c r="G778" s="1" t="s">
        <v>4548</v>
      </c>
      <c r="H778" s="1" t="s">
        <v>1678</v>
      </c>
      <c r="I778" s="1" t="s">
        <v>1005</v>
      </c>
      <c r="J778" s="1" t="s">
        <v>1006</v>
      </c>
      <c r="K778">
        <v>6</v>
      </c>
      <c r="L778" s="2">
        <v>41005</v>
      </c>
      <c r="M778">
        <v>166</v>
      </c>
      <c r="N778" s="1" t="s">
        <v>177</v>
      </c>
      <c r="O778">
        <v>0</v>
      </c>
      <c r="P778" s="1" t="s">
        <v>1599</v>
      </c>
      <c r="Q778">
        <v>3.75</v>
      </c>
      <c r="R778">
        <v>77</v>
      </c>
      <c r="S778">
        <v>0</v>
      </c>
      <c r="T778">
        <v>55</v>
      </c>
      <c r="V778" s="1" t="s">
        <v>1091</v>
      </c>
      <c r="W778">
        <v>33</v>
      </c>
      <c r="X778" s="1" t="s">
        <v>4549</v>
      </c>
      <c r="Y778" s="1" t="s">
        <v>4550</v>
      </c>
      <c r="Z778">
        <v>0</v>
      </c>
      <c r="AA778">
        <v>0</v>
      </c>
      <c r="AB778">
        <v>0</v>
      </c>
      <c r="AC778" s="1" t="s">
        <v>4551</v>
      </c>
      <c r="AD778">
        <v>0</v>
      </c>
      <c r="AE778">
        <v>0</v>
      </c>
      <c r="AF778">
        <v>0</v>
      </c>
      <c r="AG778">
        <v>0</v>
      </c>
      <c r="AH778" s="1" t="s">
        <v>177</v>
      </c>
    </row>
    <row r="779" spans="1:34" x14ac:dyDescent="0.25">
      <c r="A779" s="1" t="s">
        <v>31</v>
      </c>
      <c r="C779" s="2">
        <v>43106</v>
      </c>
      <c r="D779" s="1" t="s">
        <v>45</v>
      </c>
      <c r="E779" s="1" t="s">
        <v>4552</v>
      </c>
      <c r="F779" s="1" t="s">
        <v>1539</v>
      </c>
      <c r="G779" s="1" t="s">
        <v>4553</v>
      </c>
      <c r="H779" s="1" t="s">
        <v>1105</v>
      </c>
      <c r="I779" s="1" t="s">
        <v>1005</v>
      </c>
      <c r="J779" s="1" t="s">
        <v>1006</v>
      </c>
      <c r="K779">
        <v>6</v>
      </c>
      <c r="L779" s="2">
        <v>41018</v>
      </c>
      <c r="M779">
        <v>166</v>
      </c>
      <c r="N779" s="1" t="s">
        <v>177</v>
      </c>
      <c r="O779">
        <v>0</v>
      </c>
      <c r="P779" s="1" t="s">
        <v>1604</v>
      </c>
      <c r="Q779">
        <v>2.75</v>
      </c>
      <c r="R779">
        <v>79.75</v>
      </c>
      <c r="S779">
        <v>0</v>
      </c>
      <c r="T779">
        <v>52</v>
      </c>
      <c r="V779" s="1" t="s">
        <v>1253</v>
      </c>
      <c r="W779">
        <v>8</v>
      </c>
      <c r="X779" s="1" t="s">
        <v>2307</v>
      </c>
      <c r="Y779" s="1" t="s">
        <v>2689</v>
      </c>
      <c r="Z779">
        <v>0</v>
      </c>
      <c r="AA779">
        <v>0</v>
      </c>
      <c r="AB779">
        <v>0</v>
      </c>
      <c r="AC779" s="1" t="s">
        <v>4554</v>
      </c>
      <c r="AD779">
        <v>0</v>
      </c>
      <c r="AE779">
        <v>0</v>
      </c>
      <c r="AF779">
        <v>0</v>
      </c>
      <c r="AG779">
        <v>0</v>
      </c>
      <c r="AH779" s="1" t="s">
        <v>177</v>
      </c>
    </row>
    <row r="780" spans="1:34" x14ac:dyDescent="0.25">
      <c r="A780" s="1" t="s">
        <v>31</v>
      </c>
      <c r="C780" s="2">
        <v>43106</v>
      </c>
      <c r="D780" s="1" t="s">
        <v>45</v>
      </c>
      <c r="E780" s="1" t="s">
        <v>4555</v>
      </c>
      <c r="F780" s="1" t="s">
        <v>2146</v>
      </c>
      <c r="G780" s="1" t="s">
        <v>4556</v>
      </c>
      <c r="H780" s="1" t="s">
        <v>1177</v>
      </c>
      <c r="I780" s="1" t="s">
        <v>1005</v>
      </c>
      <c r="J780" s="1" t="s">
        <v>1055</v>
      </c>
      <c r="K780">
        <v>9</v>
      </c>
      <c r="L780" s="2">
        <v>39910</v>
      </c>
      <c r="M780">
        <v>155</v>
      </c>
      <c r="N780" s="1" t="s">
        <v>177</v>
      </c>
      <c r="O780">
        <v>0</v>
      </c>
      <c r="P780" s="1" t="s">
        <v>1018</v>
      </c>
      <c r="Q780">
        <v>0</v>
      </c>
      <c r="R780">
        <v>0</v>
      </c>
      <c r="S780">
        <v>119</v>
      </c>
      <c r="V780" s="1" t="s">
        <v>1253</v>
      </c>
      <c r="W780">
        <v>8</v>
      </c>
      <c r="X780" s="1" t="s">
        <v>2914</v>
      </c>
      <c r="Y780" s="1" t="s">
        <v>2762</v>
      </c>
      <c r="Z780">
        <v>0</v>
      </c>
      <c r="AA780">
        <v>5</v>
      </c>
      <c r="AB780">
        <v>0</v>
      </c>
      <c r="AC780" s="1" t="s">
        <v>4557</v>
      </c>
      <c r="AD780">
        <v>0</v>
      </c>
      <c r="AE780">
        <v>0</v>
      </c>
      <c r="AF780">
        <v>0</v>
      </c>
      <c r="AG780">
        <v>0</v>
      </c>
      <c r="AH780" s="1" t="s">
        <v>177</v>
      </c>
    </row>
    <row r="781" spans="1:34" x14ac:dyDescent="0.25">
      <c r="A781" s="1" t="s">
        <v>31</v>
      </c>
      <c r="C781" s="2">
        <v>43106</v>
      </c>
      <c r="D781" s="1" t="s">
        <v>45</v>
      </c>
      <c r="E781" s="1" t="s">
        <v>4558</v>
      </c>
      <c r="F781" s="1" t="s">
        <v>2021</v>
      </c>
      <c r="G781" s="1" t="s">
        <v>4559</v>
      </c>
      <c r="H781" s="1" t="s">
        <v>1940</v>
      </c>
      <c r="I781" s="1" t="s">
        <v>1005</v>
      </c>
      <c r="J781" s="1" t="s">
        <v>1006</v>
      </c>
      <c r="K781">
        <v>12</v>
      </c>
      <c r="L781" s="2">
        <v>38856</v>
      </c>
      <c r="M781">
        <v>147</v>
      </c>
      <c r="N781" s="1" t="s">
        <v>1046</v>
      </c>
      <c r="O781">
        <v>0</v>
      </c>
      <c r="P781" s="1" t="s">
        <v>1008</v>
      </c>
      <c r="Q781">
        <v>0</v>
      </c>
      <c r="R781">
        <v>0</v>
      </c>
      <c r="S781">
        <v>106</v>
      </c>
      <c r="T781">
        <v>87</v>
      </c>
      <c r="V781" s="1" t="s">
        <v>1091</v>
      </c>
      <c r="W781">
        <v>33</v>
      </c>
      <c r="X781" s="1" t="s">
        <v>4367</v>
      </c>
      <c r="Y781" s="1" t="s">
        <v>2767</v>
      </c>
      <c r="Z781">
        <v>0</v>
      </c>
      <c r="AA781">
        <v>0</v>
      </c>
      <c r="AB781">
        <v>0</v>
      </c>
      <c r="AC781" s="1" t="s">
        <v>4560</v>
      </c>
      <c r="AD781">
        <v>0</v>
      </c>
      <c r="AE781">
        <v>0</v>
      </c>
      <c r="AF781">
        <v>0</v>
      </c>
      <c r="AG781">
        <v>0</v>
      </c>
      <c r="AH781" s="1" t="s">
        <v>177</v>
      </c>
    </row>
    <row r="782" spans="1:34" x14ac:dyDescent="0.25">
      <c r="A782" s="1" t="s">
        <v>31</v>
      </c>
      <c r="C782" s="2">
        <v>43106</v>
      </c>
      <c r="D782" s="1" t="s">
        <v>45</v>
      </c>
      <c r="E782" s="1" t="s">
        <v>4561</v>
      </c>
      <c r="F782" s="1" t="s">
        <v>1793</v>
      </c>
      <c r="G782" s="1" t="s">
        <v>4562</v>
      </c>
      <c r="H782" s="1" t="s">
        <v>1830</v>
      </c>
      <c r="I782" s="1" t="s">
        <v>1005</v>
      </c>
      <c r="J782" s="1" t="s">
        <v>1006</v>
      </c>
      <c r="K782">
        <v>8</v>
      </c>
      <c r="L782" s="2">
        <v>40304</v>
      </c>
      <c r="M782">
        <v>154</v>
      </c>
      <c r="N782" s="1" t="s">
        <v>1007</v>
      </c>
      <c r="O782">
        <v>0</v>
      </c>
      <c r="P782" s="1" t="s">
        <v>1018</v>
      </c>
      <c r="Q782">
        <v>0</v>
      </c>
      <c r="R782">
        <v>0</v>
      </c>
      <c r="S782">
        <v>113</v>
      </c>
      <c r="V782" s="1" t="s">
        <v>2226</v>
      </c>
      <c r="W782">
        <v>4</v>
      </c>
      <c r="X782" s="1" t="s">
        <v>2720</v>
      </c>
      <c r="Y782" s="1" t="s">
        <v>2721</v>
      </c>
      <c r="Z782">
        <v>0</v>
      </c>
      <c r="AA782">
        <v>0</v>
      </c>
      <c r="AB782">
        <v>0</v>
      </c>
      <c r="AC782" s="1" t="s">
        <v>4563</v>
      </c>
      <c r="AD782">
        <v>0</v>
      </c>
      <c r="AE782">
        <v>0</v>
      </c>
      <c r="AF782">
        <v>0</v>
      </c>
      <c r="AG782">
        <v>0</v>
      </c>
      <c r="AH782" s="1" t="s">
        <v>177</v>
      </c>
    </row>
    <row r="783" spans="1:34" x14ac:dyDescent="0.25">
      <c r="A783" s="1" t="s">
        <v>31</v>
      </c>
      <c r="C783" s="2">
        <v>43106</v>
      </c>
      <c r="D783" s="1" t="s">
        <v>45</v>
      </c>
      <c r="E783" s="1" t="s">
        <v>4564</v>
      </c>
      <c r="F783" s="1" t="s">
        <v>4565</v>
      </c>
      <c r="G783" s="1" t="s">
        <v>4566</v>
      </c>
      <c r="H783" s="1" t="s">
        <v>4567</v>
      </c>
      <c r="I783" s="1" t="s">
        <v>1005</v>
      </c>
      <c r="J783" s="1" t="s">
        <v>1006</v>
      </c>
      <c r="K783">
        <v>12</v>
      </c>
      <c r="L783" s="2">
        <v>38845</v>
      </c>
      <c r="M783">
        <v>163</v>
      </c>
      <c r="N783" s="1" t="s">
        <v>1007</v>
      </c>
      <c r="O783">
        <v>0</v>
      </c>
      <c r="P783" s="1" t="s">
        <v>1027</v>
      </c>
      <c r="Q783">
        <v>0</v>
      </c>
      <c r="R783">
        <v>0</v>
      </c>
      <c r="S783">
        <v>122</v>
      </c>
      <c r="T783">
        <v>132</v>
      </c>
      <c r="V783" s="1" t="s">
        <v>1340</v>
      </c>
      <c r="W783">
        <v>9</v>
      </c>
      <c r="X783" s="1" t="s">
        <v>4535</v>
      </c>
      <c r="Y783" s="1" t="s">
        <v>2860</v>
      </c>
      <c r="Z783">
        <v>0</v>
      </c>
      <c r="AA783">
        <v>0</v>
      </c>
      <c r="AB783">
        <v>0</v>
      </c>
      <c r="AC783" s="1" t="s">
        <v>4568</v>
      </c>
      <c r="AD783">
        <v>0</v>
      </c>
      <c r="AE783">
        <v>0</v>
      </c>
      <c r="AF783">
        <v>0</v>
      </c>
      <c r="AG783">
        <v>0</v>
      </c>
      <c r="AH783" s="1" t="s">
        <v>177</v>
      </c>
    </row>
    <row r="784" spans="1:34" x14ac:dyDescent="0.25">
      <c r="A784" s="1" t="s">
        <v>31</v>
      </c>
      <c r="C784" s="2">
        <v>43106</v>
      </c>
      <c r="D784" s="1" t="s">
        <v>45</v>
      </c>
      <c r="E784" s="1" t="s">
        <v>4569</v>
      </c>
      <c r="F784" s="1" t="s">
        <v>1354</v>
      </c>
      <c r="G784" s="1" t="s">
        <v>4570</v>
      </c>
      <c r="H784" s="1" t="s">
        <v>4571</v>
      </c>
      <c r="I784" s="1" t="s">
        <v>1005</v>
      </c>
      <c r="J784" s="1" t="s">
        <v>1055</v>
      </c>
      <c r="K784">
        <v>7</v>
      </c>
      <c r="L784" s="2">
        <v>40638</v>
      </c>
      <c r="M784">
        <v>155</v>
      </c>
      <c r="N784" s="1" t="s">
        <v>177</v>
      </c>
      <c r="O784">
        <v>0</v>
      </c>
      <c r="P784" s="1" t="s">
        <v>1036</v>
      </c>
      <c r="Q784">
        <v>7.5</v>
      </c>
      <c r="R784">
        <v>7.5</v>
      </c>
      <c r="S784">
        <v>119</v>
      </c>
      <c r="T784">
        <v>121</v>
      </c>
      <c r="V784" s="1" t="s">
        <v>1813</v>
      </c>
      <c r="W784">
        <v>6.5</v>
      </c>
      <c r="X784" s="1" t="s">
        <v>2480</v>
      </c>
      <c r="Y784" s="1" t="s">
        <v>2345</v>
      </c>
      <c r="Z784">
        <v>0</v>
      </c>
      <c r="AA784">
        <v>5</v>
      </c>
      <c r="AB784">
        <v>0</v>
      </c>
      <c r="AC784" s="1" t="s">
        <v>4572</v>
      </c>
      <c r="AD784">
        <v>0</v>
      </c>
      <c r="AE784">
        <v>0</v>
      </c>
      <c r="AF784">
        <v>0</v>
      </c>
      <c r="AG784">
        <v>0</v>
      </c>
      <c r="AH784" s="1" t="s">
        <v>177</v>
      </c>
    </row>
    <row r="785" spans="1:34" x14ac:dyDescent="0.25">
      <c r="A785" s="1" t="s">
        <v>31</v>
      </c>
      <c r="C785" s="2">
        <v>43106</v>
      </c>
      <c r="D785" s="1" t="s">
        <v>45</v>
      </c>
      <c r="E785" s="1" t="s">
        <v>4573</v>
      </c>
      <c r="F785" s="1" t="s">
        <v>1271</v>
      </c>
      <c r="G785" s="1" t="s">
        <v>4574</v>
      </c>
      <c r="H785" s="1" t="s">
        <v>1488</v>
      </c>
      <c r="I785" s="1" t="s">
        <v>1205</v>
      </c>
      <c r="J785" s="1" t="s">
        <v>1006</v>
      </c>
      <c r="K785">
        <v>9</v>
      </c>
      <c r="L785" s="2">
        <v>39922</v>
      </c>
      <c r="M785">
        <v>150</v>
      </c>
      <c r="N785" s="1" t="s">
        <v>177</v>
      </c>
      <c r="O785">
        <v>0</v>
      </c>
      <c r="P785" s="1" t="s">
        <v>1047</v>
      </c>
      <c r="Q785">
        <v>2.75</v>
      </c>
      <c r="R785">
        <v>10.25</v>
      </c>
      <c r="S785">
        <v>109</v>
      </c>
      <c r="T785">
        <v>108</v>
      </c>
      <c r="V785" s="1" t="s">
        <v>2226</v>
      </c>
      <c r="W785">
        <v>4</v>
      </c>
      <c r="X785" s="1" t="s">
        <v>4417</v>
      </c>
      <c r="Y785" s="1" t="s">
        <v>2726</v>
      </c>
      <c r="Z785">
        <v>0</v>
      </c>
      <c r="AA785">
        <v>0</v>
      </c>
      <c r="AB785">
        <v>0</v>
      </c>
      <c r="AC785" s="1" t="s">
        <v>4575</v>
      </c>
      <c r="AD785">
        <v>0</v>
      </c>
      <c r="AE785">
        <v>0</v>
      </c>
      <c r="AF785">
        <v>0</v>
      </c>
      <c r="AG785">
        <v>0</v>
      </c>
      <c r="AH785" s="1" t="s">
        <v>177</v>
      </c>
    </row>
    <row r="786" spans="1:34" x14ac:dyDescent="0.25">
      <c r="A786" s="1" t="s">
        <v>31</v>
      </c>
      <c r="C786" s="2">
        <v>43106</v>
      </c>
      <c r="D786" s="1" t="s">
        <v>45</v>
      </c>
      <c r="E786" s="1" t="s">
        <v>4576</v>
      </c>
      <c r="F786" s="1" t="s">
        <v>1539</v>
      </c>
      <c r="G786" s="1" t="s">
        <v>4577</v>
      </c>
      <c r="H786" s="1" t="s">
        <v>1769</v>
      </c>
      <c r="I786" s="1" t="s">
        <v>1205</v>
      </c>
      <c r="J786" s="1" t="s">
        <v>1055</v>
      </c>
      <c r="K786">
        <v>8</v>
      </c>
      <c r="L786" s="2">
        <v>40296</v>
      </c>
      <c r="M786">
        <v>143</v>
      </c>
      <c r="N786" s="1" t="s">
        <v>177</v>
      </c>
      <c r="O786">
        <v>0</v>
      </c>
      <c r="P786" s="1" t="s">
        <v>1056</v>
      </c>
      <c r="Q786">
        <v>21</v>
      </c>
      <c r="R786">
        <v>31.25</v>
      </c>
      <c r="S786">
        <v>107</v>
      </c>
      <c r="T786">
        <v>85</v>
      </c>
      <c r="V786" s="1" t="s">
        <v>1422</v>
      </c>
      <c r="W786">
        <v>6</v>
      </c>
      <c r="X786" s="1" t="s">
        <v>2720</v>
      </c>
      <c r="Y786" s="1" t="s">
        <v>2695</v>
      </c>
      <c r="Z786">
        <v>0</v>
      </c>
      <c r="AA786">
        <v>5</v>
      </c>
      <c r="AB786">
        <v>0</v>
      </c>
      <c r="AC786" s="1" t="s">
        <v>4578</v>
      </c>
      <c r="AD786">
        <v>0</v>
      </c>
      <c r="AE786">
        <v>0</v>
      </c>
      <c r="AF786">
        <v>0</v>
      </c>
      <c r="AG786">
        <v>0</v>
      </c>
      <c r="AH786" s="1" t="s">
        <v>177</v>
      </c>
    </row>
    <row r="787" spans="1:34" x14ac:dyDescent="0.25">
      <c r="A787" s="1" t="s">
        <v>31</v>
      </c>
      <c r="C787" s="2">
        <v>43106</v>
      </c>
      <c r="D787" s="1" t="s">
        <v>45</v>
      </c>
      <c r="E787" s="1" t="s">
        <v>4579</v>
      </c>
      <c r="F787" s="1" t="s">
        <v>1166</v>
      </c>
      <c r="G787" s="1" t="s">
        <v>4580</v>
      </c>
      <c r="H787" s="1" t="s">
        <v>4581</v>
      </c>
      <c r="I787" s="1" t="s">
        <v>1005</v>
      </c>
      <c r="J787" s="1" t="s">
        <v>1006</v>
      </c>
      <c r="K787">
        <v>9</v>
      </c>
      <c r="L787" s="2">
        <v>39941</v>
      </c>
      <c r="M787">
        <v>160</v>
      </c>
      <c r="N787" s="1" t="s">
        <v>177</v>
      </c>
      <c r="O787">
        <v>0</v>
      </c>
      <c r="P787" s="1" t="s">
        <v>1066</v>
      </c>
      <c r="Q787">
        <v>4</v>
      </c>
      <c r="R787">
        <v>35.25</v>
      </c>
      <c r="S787">
        <v>119</v>
      </c>
      <c r="T787">
        <v>93</v>
      </c>
      <c r="V787" s="1" t="s">
        <v>1813</v>
      </c>
      <c r="W787">
        <v>6.5</v>
      </c>
      <c r="X787" s="1" t="s">
        <v>4549</v>
      </c>
      <c r="Y787" s="1" t="s">
        <v>4550</v>
      </c>
      <c r="Z787">
        <v>0</v>
      </c>
      <c r="AA787">
        <v>0</v>
      </c>
      <c r="AB787">
        <v>0</v>
      </c>
      <c r="AC787" s="1" t="s">
        <v>4582</v>
      </c>
      <c r="AD787">
        <v>0</v>
      </c>
      <c r="AE787">
        <v>0</v>
      </c>
      <c r="AF787">
        <v>0</v>
      </c>
      <c r="AG787">
        <v>0</v>
      </c>
      <c r="AH787" s="1" t="s">
        <v>177</v>
      </c>
    </row>
    <row r="788" spans="1:34" x14ac:dyDescent="0.25">
      <c r="A788" s="1" t="s">
        <v>31</v>
      </c>
      <c r="C788" s="2">
        <v>43106</v>
      </c>
      <c r="D788" s="1" t="s">
        <v>45</v>
      </c>
      <c r="E788" s="1" t="s">
        <v>4583</v>
      </c>
      <c r="F788" s="1" t="s">
        <v>1166</v>
      </c>
      <c r="G788" s="1" t="s">
        <v>4584</v>
      </c>
      <c r="H788" s="1" t="s">
        <v>1830</v>
      </c>
      <c r="I788" s="1" t="s">
        <v>1005</v>
      </c>
      <c r="J788" s="1" t="s">
        <v>1006</v>
      </c>
      <c r="K788">
        <v>9</v>
      </c>
      <c r="L788" s="2">
        <v>39973</v>
      </c>
      <c r="M788">
        <v>136</v>
      </c>
      <c r="N788" s="1" t="s">
        <v>1074</v>
      </c>
      <c r="O788">
        <v>0</v>
      </c>
      <c r="P788" s="1" t="s">
        <v>1148</v>
      </c>
      <c r="Q788">
        <v>16</v>
      </c>
      <c r="R788">
        <v>51.25</v>
      </c>
      <c r="S788">
        <v>102</v>
      </c>
      <c r="T788">
        <v>60</v>
      </c>
      <c r="V788" s="1" t="s">
        <v>1340</v>
      </c>
      <c r="W788">
        <v>9</v>
      </c>
      <c r="X788" s="1" t="s">
        <v>4585</v>
      </c>
      <c r="Y788" s="1" t="s">
        <v>2442</v>
      </c>
      <c r="Z788">
        <v>0</v>
      </c>
      <c r="AA788">
        <v>7</v>
      </c>
      <c r="AB788">
        <v>0</v>
      </c>
      <c r="AC788" s="1" t="s">
        <v>4586</v>
      </c>
      <c r="AD788">
        <v>0</v>
      </c>
      <c r="AE788">
        <v>0</v>
      </c>
      <c r="AF788">
        <v>0</v>
      </c>
      <c r="AG788">
        <v>0</v>
      </c>
      <c r="AH788" s="1" t="s">
        <v>177</v>
      </c>
    </row>
    <row r="789" spans="1:34" x14ac:dyDescent="0.25">
      <c r="A789" s="1" t="s">
        <v>31</v>
      </c>
      <c r="C789" s="2">
        <v>43106</v>
      </c>
      <c r="D789" s="1" t="s">
        <v>72</v>
      </c>
      <c r="E789" s="1" t="s">
        <v>4587</v>
      </c>
      <c r="F789" s="1" t="s">
        <v>2776</v>
      </c>
      <c r="G789" s="1" t="s">
        <v>4588</v>
      </c>
      <c r="H789" s="1" t="s">
        <v>4589</v>
      </c>
      <c r="I789" s="1" t="s">
        <v>2066</v>
      </c>
      <c r="J789" s="1" t="s">
        <v>1006</v>
      </c>
      <c r="K789">
        <v>7</v>
      </c>
      <c r="L789" s="2">
        <v>40749</v>
      </c>
      <c r="M789">
        <v>163</v>
      </c>
      <c r="N789" s="1" t="s">
        <v>177</v>
      </c>
      <c r="O789">
        <v>0</v>
      </c>
      <c r="P789" s="1" t="s">
        <v>1018</v>
      </c>
      <c r="Q789">
        <v>0</v>
      </c>
      <c r="R789">
        <v>0</v>
      </c>
      <c r="S789">
        <v>0</v>
      </c>
      <c r="V789" s="1" t="s">
        <v>1106</v>
      </c>
      <c r="W789">
        <v>50</v>
      </c>
      <c r="X789" s="1" t="s">
        <v>4590</v>
      </c>
      <c r="Y789" s="1" t="s">
        <v>4591</v>
      </c>
      <c r="Z789">
        <v>0</v>
      </c>
      <c r="AA789">
        <v>5</v>
      </c>
      <c r="AB789">
        <v>0</v>
      </c>
      <c r="AC789" s="1" t="s">
        <v>4592</v>
      </c>
      <c r="AD789">
        <v>0</v>
      </c>
      <c r="AE789">
        <v>0</v>
      </c>
      <c r="AF789">
        <v>0</v>
      </c>
      <c r="AG789">
        <v>0</v>
      </c>
      <c r="AH789" s="1" t="s">
        <v>177</v>
      </c>
    </row>
    <row r="790" spans="1:34" x14ac:dyDescent="0.25">
      <c r="A790" s="1" t="s">
        <v>31</v>
      </c>
      <c r="C790" s="2">
        <v>43106</v>
      </c>
      <c r="D790" s="1" t="s">
        <v>72</v>
      </c>
      <c r="E790" s="1" t="s">
        <v>4593</v>
      </c>
      <c r="F790" s="1" t="s">
        <v>1420</v>
      </c>
      <c r="G790" s="1" t="s">
        <v>4594</v>
      </c>
      <c r="H790" s="1" t="s">
        <v>1062</v>
      </c>
      <c r="I790" s="1" t="s">
        <v>1005</v>
      </c>
      <c r="J790" s="1" t="s">
        <v>1006</v>
      </c>
      <c r="K790">
        <v>5</v>
      </c>
      <c r="L790" s="2">
        <v>41362</v>
      </c>
      <c r="M790">
        <v>166</v>
      </c>
      <c r="N790" s="1" t="s">
        <v>177</v>
      </c>
      <c r="O790">
        <v>0</v>
      </c>
      <c r="P790" s="1" t="s">
        <v>1027</v>
      </c>
      <c r="Q790">
        <v>0</v>
      </c>
      <c r="R790">
        <v>0</v>
      </c>
      <c r="S790">
        <v>0</v>
      </c>
      <c r="T790">
        <v>98</v>
      </c>
      <c r="V790" s="1" t="s">
        <v>2545</v>
      </c>
      <c r="W790">
        <v>0.67</v>
      </c>
      <c r="X790" s="1" t="s">
        <v>2356</v>
      </c>
      <c r="Y790" s="1" t="s">
        <v>2515</v>
      </c>
      <c r="Z790">
        <v>0</v>
      </c>
      <c r="AA790">
        <v>0</v>
      </c>
      <c r="AB790">
        <v>0</v>
      </c>
      <c r="AC790" s="1" t="s">
        <v>4595</v>
      </c>
      <c r="AD790">
        <v>0</v>
      </c>
      <c r="AE790">
        <v>0</v>
      </c>
      <c r="AF790">
        <v>0</v>
      </c>
      <c r="AG790">
        <v>0</v>
      </c>
      <c r="AH790" s="1" t="s">
        <v>177</v>
      </c>
    </row>
    <row r="791" spans="1:34" x14ac:dyDescent="0.25">
      <c r="A791" s="1" t="s">
        <v>31</v>
      </c>
      <c r="C791" s="2">
        <v>43106</v>
      </c>
      <c r="D791" s="1" t="s">
        <v>72</v>
      </c>
      <c r="E791" s="1" t="s">
        <v>4596</v>
      </c>
      <c r="F791" s="1" t="s">
        <v>3726</v>
      </c>
      <c r="G791" s="1" t="s">
        <v>4597</v>
      </c>
      <c r="H791" s="1" t="s">
        <v>1177</v>
      </c>
      <c r="I791" s="1" t="s">
        <v>1005</v>
      </c>
      <c r="J791" s="1" t="s">
        <v>1055</v>
      </c>
      <c r="K791">
        <v>6</v>
      </c>
      <c r="L791" s="2">
        <v>40992</v>
      </c>
      <c r="M791">
        <v>158</v>
      </c>
      <c r="N791" s="1" t="s">
        <v>177</v>
      </c>
      <c r="O791">
        <v>0</v>
      </c>
      <c r="P791" s="1" t="s">
        <v>1036</v>
      </c>
      <c r="Q791">
        <v>4.25</v>
      </c>
      <c r="R791">
        <v>4.25</v>
      </c>
      <c r="S791">
        <v>0</v>
      </c>
      <c r="T791">
        <v>88</v>
      </c>
      <c r="V791" s="1" t="s">
        <v>1112</v>
      </c>
      <c r="W791">
        <v>7</v>
      </c>
      <c r="X791" s="1" t="s">
        <v>4598</v>
      </c>
      <c r="Y791" s="1" t="s">
        <v>4599</v>
      </c>
      <c r="Z791">
        <v>0</v>
      </c>
      <c r="AA791">
        <v>3</v>
      </c>
      <c r="AB791">
        <v>0</v>
      </c>
      <c r="AC791" s="1" t="s">
        <v>4600</v>
      </c>
      <c r="AD791">
        <v>0</v>
      </c>
      <c r="AE791">
        <v>0</v>
      </c>
      <c r="AF791">
        <v>0</v>
      </c>
      <c r="AG791">
        <v>0</v>
      </c>
      <c r="AH791" s="1" t="s">
        <v>177</v>
      </c>
    </row>
    <row r="792" spans="1:34" x14ac:dyDescent="0.25">
      <c r="A792" s="1" t="s">
        <v>31</v>
      </c>
      <c r="C792" s="2">
        <v>43106</v>
      </c>
      <c r="D792" s="1" t="s">
        <v>72</v>
      </c>
      <c r="E792" s="1" t="s">
        <v>4601</v>
      </c>
      <c r="F792" s="1" t="s">
        <v>1645</v>
      </c>
      <c r="G792" s="1" t="s">
        <v>4602</v>
      </c>
      <c r="H792" s="1" t="s">
        <v>2023</v>
      </c>
      <c r="I792" s="1" t="s">
        <v>1435</v>
      </c>
      <c r="J792" s="1" t="s">
        <v>1006</v>
      </c>
      <c r="K792">
        <v>6</v>
      </c>
      <c r="L792" s="2">
        <v>41052</v>
      </c>
      <c r="M792">
        <v>165</v>
      </c>
      <c r="N792" s="1" t="s">
        <v>177</v>
      </c>
      <c r="O792">
        <v>0</v>
      </c>
      <c r="P792" s="1" t="s">
        <v>1047</v>
      </c>
      <c r="Q792">
        <v>2.25</v>
      </c>
      <c r="R792">
        <v>6.5</v>
      </c>
      <c r="S792">
        <v>0</v>
      </c>
      <c r="T792">
        <v>93</v>
      </c>
      <c r="V792" s="1" t="s">
        <v>1253</v>
      </c>
      <c r="W792">
        <v>8</v>
      </c>
      <c r="X792" s="1" t="s">
        <v>2766</v>
      </c>
      <c r="Y792" s="1" t="s">
        <v>4603</v>
      </c>
      <c r="Z792">
        <v>0</v>
      </c>
      <c r="AA792">
        <v>3</v>
      </c>
      <c r="AB792">
        <v>0</v>
      </c>
      <c r="AC792" s="1" t="s">
        <v>4604</v>
      </c>
      <c r="AD792">
        <v>0</v>
      </c>
      <c r="AE792">
        <v>0</v>
      </c>
      <c r="AF792">
        <v>0</v>
      </c>
      <c r="AG792">
        <v>0</v>
      </c>
      <c r="AH792" s="1" t="s">
        <v>177</v>
      </c>
    </row>
    <row r="793" spans="1:34" x14ac:dyDescent="0.25">
      <c r="A793" s="1" t="s">
        <v>31</v>
      </c>
      <c r="C793" s="2">
        <v>43106</v>
      </c>
      <c r="D793" s="1" t="s">
        <v>72</v>
      </c>
      <c r="E793" s="1" t="s">
        <v>4605</v>
      </c>
      <c r="F793" s="1" t="s">
        <v>2107</v>
      </c>
      <c r="G793" s="1" t="s">
        <v>4606</v>
      </c>
      <c r="H793" s="1" t="s">
        <v>4607</v>
      </c>
      <c r="I793" s="1" t="s">
        <v>1005</v>
      </c>
      <c r="J793" s="1" t="s">
        <v>1006</v>
      </c>
      <c r="K793">
        <v>6</v>
      </c>
      <c r="L793" s="2">
        <v>41046</v>
      </c>
      <c r="M793">
        <v>161</v>
      </c>
      <c r="N793" s="1" t="s">
        <v>177</v>
      </c>
      <c r="O793">
        <v>0</v>
      </c>
      <c r="P793" s="1" t="s">
        <v>1056</v>
      </c>
      <c r="Q793">
        <v>2.25</v>
      </c>
      <c r="R793">
        <v>8.75</v>
      </c>
      <c r="S793">
        <v>0</v>
      </c>
      <c r="T793">
        <v>91</v>
      </c>
      <c r="V793" s="1" t="s">
        <v>1135</v>
      </c>
      <c r="W793">
        <v>12</v>
      </c>
      <c r="X793" s="1" t="s">
        <v>4608</v>
      </c>
      <c r="Y793" s="1" t="s">
        <v>4609</v>
      </c>
      <c r="Z793">
        <v>0</v>
      </c>
      <c r="AA793">
        <v>7</v>
      </c>
      <c r="AB793">
        <v>0</v>
      </c>
      <c r="AC793" s="1" t="s">
        <v>4610</v>
      </c>
      <c r="AD793">
        <v>0</v>
      </c>
      <c r="AE793">
        <v>0</v>
      </c>
      <c r="AF793">
        <v>0</v>
      </c>
      <c r="AG793">
        <v>0</v>
      </c>
      <c r="AH793" s="1" t="s">
        <v>177</v>
      </c>
    </row>
    <row r="794" spans="1:34" x14ac:dyDescent="0.25">
      <c r="A794" s="1" t="s">
        <v>31</v>
      </c>
      <c r="C794" s="2">
        <v>43106</v>
      </c>
      <c r="D794" s="1" t="s">
        <v>72</v>
      </c>
      <c r="E794" s="1" t="s">
        <v>4611</v>
      </c>
      <c r="F794" s="1" t="s">
        <v>4612</v>
      </c>
      <c r="G794" s="1" t="s">
        <v>4613</v>
      </c>
      <c r="H794" s="1" t="s">
        <v>2354</v>
      </c>
      <c r="I794" s="1" t="s">
        <v>1005</v>
      </c>
      <c r="J794" s="1" t="s">
        <v>1006</v>
      </c>
      <c r="K794">
        <v>5</v>
      </c>
      <c r="L794" s="2">
        <v>41392</v>
      </c>
      <c r="M794">
        <v>159</v>
      </c>
      <c r="N794" s="1" t="s">
        <v>177</v>
      </c>
      <c r="O794">
        <v>0</v>
      </c>
      <c r="P794" s="1" t="s">
        <v>1066</v>
      </c>
      <c r="Q794">
        <v>3.5</v>
      </c>
      <c r="R794">
        <v>12.25</v>
      </c>
      <c r="S794">
        <v>0</v>
      </c>
      <c r="T794">
        <v>86</v>
      </c>
      <c r="V794" s="1" t="s">
        <v>1057</v>
      </c>
      <c r="W794">
        <v>40</v>
      </c>
      <c r="X794" s="1" t="s">
        <v>2756</v>
      </c>
      <c r="Y794" s="1" t="s">
        <v>4614</v>
      </c>
      <c r="Z794">
        <v>0</v>
      </c>
      <c r="AA794">
        <v>7</v>
      </c>
      <c r="AB794">
        <v>0</v>
      </c>
      <c r="AC794" s="1" t="s">
        <v>4615</v>
      </c>
      <c r="AD794">
        <v>0</v>
      </c>
      <c r="AE794">
        <v>0</v>
      </c>
      <c r="AF794">
        <v>0</v>
      </c>
      <c r="AG794">
        <v>0</v>
      </c>
      <c r="AH794" s="1" t="s">
        <v>177</v>
      </c>
    </row>
    <row r="795" spans="1:34" x14ac:dyDescent="0.25">
      <c r="A795" s="1" t="s">
        <v>31</v>
      </c>
      <c r="C795" s="2">
        <v>43106</v>
      </c>
      <c r="D795" s="1" t="s">
        <v>72</v>
      </c>
      <c r="E795" s="1" t="s">
        <v>4616</v>
      </c>
      <c r="F795" s="1" t="s">
        <v>4617</v>
      </c>
      <c r="G795" s="1" t="s">
        <v>4618</v>
      </c>
      <c r="H795" s="1" t="s">
        <v>4619</v>
      </c>
      <c r="I795" s="1" t="s">
        <v>1045</v>
      </c>
      <c r="J795" s="1" t="s">
        <v>1006</v>
      </c>
      <c r="K795">
        <v>5</v>
      </c>
      <c r="L795" s="2">
        <v>41330</v>
      </c>
      <c r="M795">
        <v>163</v>
      </c>
      <c r="N795" s="1" t="s">
        <v>177</v>
      </c>
      <c r="O795">
        <v>0</v>
      </c>
      <c r="P795" s="1" t="s">
        <v>1148</v>
      </c>
      <c r="Q795">
        <v>6.5</v>
      </c>
      <c r="R795">
        <v>18.75</v>
      </c>
      <c r="S795">
        <v>0</v>
      </c>
      <c r="T795">
        <v>79</v>
      </c>
      <c r="V795" s="1" t="s">
        <v>1267</v>
      </c>
      <c r="W795">
        <v>5</v>
      </c>
      <c r="X795" s="1" t="s">
        <v>2703</v>
      </c>
      <c r="Y795" s="1" t="s">
        <v>4620</v>
      </c>
      <c r="Z795">
        <v>0</v>
      </c>
      <c r="AA795">
        <v>3</v>
      </c>
      <c r="AB795">
        <v>0</v>
      </c>
      <c r="AC795" s="1" t="s">
        <v>4621</v>
      </c>
      <c r="AD795">
        <v>0</v>
      </c>
      <c r="AE795">
        <v>0</v>
      </c>
      <c r="AF795">
        <v>0</v>
      </c>
      <c r="AG795">
        <v>0</v>
      </c>
      <c r="AH795" s="1" t="s">
        <v>177</v>
      </c>
    </row>
    <row r="796" spans="1:34" x14ac:dyDescent="0.25">
      <c r="A796" s="1" t="s">
        <v>31</v>
      </c>
      <c r="C796" s="2">
        <v>43106</v>
      </c>
      <c r="D796" s="1" t="s">
        <v>72</v>
      </c>
      <c r="E796" s="1" t="s">
        <v>4622</v>
      </c>
      <c r="F796" s="1" t="s">
        <v>4623</v>
      </c>
      <c r="G796" s="1" t="s">
        <v>4624</v>
      </c>
      <c r="H796" s="1" t="s">
        <v>4625</v>
      </c>
      <c r="I796" s="1" t="s">
        <v>1005</v>
      </c>
      <c r="J796" s="1" t="s">
        <v>1006</v>
      </c>
      <c r="K796">
        <v>5</v>
      </c>
      <c r="L796" s="2">
        <v>41335</v>
      </c>
      <c r="M796">
        <v>166</v>
      </c>
      <c r="N796" s="1" t="s">
        <v>177</v>
      </c>
      <c r="O796">
        <v>0</v>
      </c>
      <c r="P796" s="1" t="s">
        <v>1155</v>
      </c>
      <c r="Q796">
        <v>6</v>
      </c>
      <c r="R796">
        <v>24.75</v>
      </c>
      <c r="S796">
        <v>0</v>
      </c>
      <c r="T796">
        <v>73</v>
      </c>
      <c r="V796" s="1" t="s">
        <v>1149</v>
      </c>
      <c r="W796">
        <v>14</v>
      </c>
      <c r="X796" s="1" t="s">
        <v>2469</v>
      </c>
      <c r="Y796" s="1" t="s">
        <v>2470</v>
      </c>
      <c r="Z796">
        <v>0</v>
      </c>
      <c r="AA796">
        <v>0</v>
      </c>
      <c r="AB796">
        <v>0</v>
      </c>
      <c r="AC796" s="1" t="s">
        <v>4626</v>
      </c>
      <c r="AD796">
        <v>0</v>
      </c>
      <c r="AE796">
        <v>0</v>
      </c>
      <c r="AF796">
        <v>0</v>
      </c>
      <c r="AG796">
        <v>0</v>
      </c>
      <c r="AH796" s="1" t="s">
        <v>177</v>
      </c>
    </row>
    <row r="797" spans="1:34" x14ac:dyDescent="0.25">
      <c r="A797" s="1" t="s">
        <v>31</v>
      </c>
      <c r="C797" s="2">
        <v>43106</v>
      </c>
      <c r="D797" s="1" t="s">
        <v>72</v>
      </c>
      <c r="E797" s="1" t="s">
        <v>4627</v>
      </c>
      <c r="F797" s="1" t="s">
        <v>4628</v>
      </c>
      <c r="G797" s="1" t="s">
        <v>4629</v>
      </c>
      <c r="H797" s="1" t="s">
        <v>1546</v>
      </c>
      <c r="I797" s="1" t="s">
        <v>1005</v>
      </c>
      <c r="J797" s="1" t="s">
        <v>1055</v>
      </c>
      <c r="K797">
        <v>5</v>
      </c>
      <c r="L797" s="2">
        <v>41333</v>
      </c>
      <c r="M797">
        <v>152</v>
      </c>
      <c r="N797" s="1" t="s">
        <v>177</v>
      </c>
      <c r="O797">
        <v>0</v>
      </c>
      <c r="P797" s="1" t="s">
        <v>1356</v>
      </c>
      <c r="Q797">
        <v>8</v>
      </c>
      <c r="R797">
        <v>32.75</v>
      </c>
      <c r="S797">
        <v>0</v>
      </c>
      <c r="T797">
        <v>58</v>
      </c>
      <c r="V797" s="1" t="s">
        <v>1106</v>
      </c>
      <c r="W797">
        <v>50</v>
      </c>
      <c r="X797" s="1" t="s">
        <v>2531</v>
      </c>
      <c r="Y797" s="1" t="s">
        <v>4630</v>
      </c>
      <c r="Z797">
        <v>0</v>
      </c>
      <c r="AA797">
        <v>7</v>
      </c>
      <c r="AB797">
        <v>0</v>
      </c>
      <c r="AC797" s="1" t="s">
        <v>4631</v>
      </c>
      <c r="AD797">
        <v>0</v>
      </c>
      <c r="AE797">
        <v>0</v>
      </c>
      <c r="AF797">
        <v>0</v>
      </c>
      <c r="AG797">
        <v>0</v>
      </c>
      <c r="AH797" s="1" t="s">
        <v>177</v>
      </c>
    </row>
    <row r="798" spans="1:34" x14ac:dyDescent="0.25">
      <c r="A798" s="1" t="s">
        <v>31</v>
      </c>
      <c r="B798" s="3">
        <v>3568</v>
      </c>
      <c r="C798" s="2">
        <v>43107</v>
      </c>
      <c r="D798" s="1" t="s">
        <v>32</v>
      </c>
      <c r="E798" s="1" t="s">
        <v>4632</v>
      </c>
      <c r="F798" s="1" t="s">
        <v>1938</v>
      </c>
      <c r="G798" s="1" t="s">
        <v>4633</v>
      </c>
      <c r="H798" s="1" t="s">
        <v>4634</v>
      </c>
      <c r="I798" s="1" t="s">
        <v>1005</v>
      </c>
      <c r="J798" s="1" t="s">
        <v>1055</v>
      </c>
      <c r="K798">
        <v>6</v>
      </c>
      <c r="L798" s="2">
        <v>40988</v>
      </c>
      <c r="M798">
        <v>152</v>
      </c>
      <c r="N798" s="1" t="s">
        <v>1007</v>
      </c>
      <c r="O798">
        <v>0</v>
      </c>
      <c r="P798" s="1" t="s">
        <v>1008</v>
      </c>
      <c r="Q798">
        <v>0</v>
      </c>
      <c r="R798">
        <v>0</v>
      </c>
      <c r="S798">
        <v>0</v>
      </c>
      <c r="T798">
        <v>0</v>
      </c>
      <c r="U798">
        <v>0</v>
      </c>
      <c r="V798" s="1" t="s">
        <v>1112</v>
      </c>
      <c r="W798">
        <v>7</v>
      </c>
      <c r="X798" s="1" t="s">
        <v>1641</v>
      </c>
      <c r="Y798" s="1" t="s">
        <v>1642</v>
      </c>
      <c r="Z798">
        <v>0</v>
      </c>
      <c r="AA798">
        <v>0</v>
      </c>
      <c r="AB798">
        <v>0</v>
      </c>
      <c r="AC798" s="1" t="s">
        <v>4635</v>
      </c>
      <c r="AD798">
        <v>0</v>
      </c>
      <c r="AE798">
        <v>0</v>
      </c>
      <c r="AF798">
        <v>0</v>
      </c>
      <c r="AG798">
        <v>0</v>
      </c>
      <c r="AH798" s="1" t="s">
        <v>177</v>
      </c>
    </row>
    <row r="799" spans="1:34" x14ac:dyDescent="0.25">
      <c r="A799" s="1" t="s">
        <v>31</v>
      </c>
      <c r="B799" s="3">
        <v>3568</v>
      </c>
      <c r="C799" s="2">
        <v>43107</v>
      </c>
      <c r="D799" s="1" t="s">
        <v>32</v>
      </c>
      <c r="E799" s="1" t="s">
        <v>4636</v>
      </c>
      <c r="F799" s="1" t="s">
        <v>2632</v>
      </c>
      <c r="G799" s="1" t="s">
        <v>4637</v>
      </c>
      <c r="H799" s="1" t="s">
        <v>1566</v>
      </c>
      <c r="I799" s="1" t="s">
        <v>1005</v>
      </c>
      <c r="J799" s="1" t="s">
        <v>1006</v>
      </c>
      <c r="K799">
        <v>6</v>
      </c>
      <c r="L799" s="2">
        <v>40995</v>
      </c>
      <c r="M799">
        <v>159</v>
      </c>
      <c r="N799" s="1" t="s">
        <v>177</v>
      </c>
      <c r="O799">
        <v>0</v>
      </c>
      <c r="P799" s="1" t="s">
        <v>1027</v>
      </c>
      <c r="Q799">
        <v>0</v>
      </c>
      <c r="R799">
        <v>0</v>
      </c>
      <c r="S799">
        <v>122</v>
      </c>
      <c r="T799">
        <v>121</v>
      </c>
      <c r="U799">
        <v>112</v>
      </c>
      <c r="V799" s="1" t="s">
        <v>1234</v>
      </c>
      <c r="W799">
        <v>3</v>
      </c>
      <c r="X799" s="1" t="s">
        <v>4638</v>
      </c>
      <c r="Y799" s="1" t="s">
        <v>1413</v>
      </c>
      <c r="Z799">
        <v>0</v>
      </c>
      <c r="AA799">
        <v>0</v>
      </c>
      <c r="AB799">
        <v>0</v>
      </c>
      <c r="AC799" s="1" t="s">
        <v>4639</v>
      </c>
      <c r="AD799">
        <v>0</v>
      </c>
      <c r="AE799">
        <v>0</v>
      </c>
      <c r="AF799">
        <v>0</v>
      </c>
      <c r="AG799">
        <v>0</v>
      </c>
      <c r="AH799" s="1" t="s">
        <v>177</v>
      </c>
    </row>
    <row r="800" spans="1:34" x14ac:dyDescent="0.25">
      <c r="A800" s="1" t="s">
        <v>31</v>
      </c>
      <c r="B800" s="3">
        <v>3568</v>
      </c>
      <c r="C800" s="2">
        <v>43107</v>
      </c>
      <c r="D800" s="1" t="s">
        <v>32</v>
      </c>
      <c r="E800" s="1" t="s">
        <v>4640</v>
      </c>
      <c r="F800" s="1" t="s">
        <v>1822</v>
      </c>
      <c r="G800" s="1" t="s">
        <v>4641</v>
      </c>
      <c r="H800" s="1" t="s">
        <v>1071</v>
      </c>
      <c r="I800" s="1" t="s">
        <v>1005</v>
      </c>
      <c r="J800" s="1" t="s">
        <v>1055</v>
      </c>
      <c r="K800">
        <v>6</v>
      </c>
      <c r="L800" s="2">
        <v>40989</v>
      </c>
      <c r="M800">
        <v>145</v>
      </c>
      <c r="N800" s="1" t="s">
        <v>1348</v>
      </c>
      <c r="O800">
        <v>0</v>
      </c>
      <c r="P800" s="1" t="s">
        <v>1036</v>
      </c>
      <c r="Q800">
        <v>1.25</v>
      </c>
      <c r="R800">
        <v>1.25</v>
      </c>
      <c r="S800">
        <v>0</v>
      </c>
      <c r="T800">
        <v>113</v>
      </c>
      <c r="U800">
        <v>111</v>
      </c>
      <c r="V800" s="1" t="s">
        <v>1100</v>
      </c>
      <c r="W800">
        <v>20</v>
      </c>
      <c r="X800" s="1" t="s">
        <v>4642</v>
      </c>
      <c r="Y800" s="1" t="s">
        <v>1846</v>
      </c>
      <c r="Z800">
        <v>0</v>
      </c>
      <c r="AA800">
        <v>7</v>
      </c>
      <c r="AB800">
        <v>0</v>
      </c>
      <c r="AC800" s="1" t="s">
        <v>4643</v>
      </c>
      <c r="AD800">
        <v>0</v>
      </c>
      <c r="AE800">
        <v>0</v>
      </c>
      <c r="AF800">
        <v>0</v>
      </c>
      <c r="AG800">
        <v>0</v>
      </c>
      <c r="AH800" s="1" t="s">
        <v>177</v>
      </c>
    </row>
    <row r="801" spans="1:34" x14ac:dyDescent="0.25">
      <c r="A801" s="1" t="s">
        <v>31</v>
      </c>
      <c r="B801" s="3">
        <v>3568</v>
      </c>
      <c r="C801" s="2">
        <v>43107</v>
      </c>
      <c r="D801" s="1" t="s">
        <v>32</v>
      </c>
      <c r="E801" s="1" t="s">
        <v>4644</v>
      </c>
      <c r="F801" s="1" t="s">
        <v>1117</v>
      </c>
      <c r="G801" s="1" t="s">
        <v>4645</v>
      </c>
      <c r="H801" s="1" t="s">
        <v>4646</v>
      </c>
      <c r="I801" s="1" t="s">
        <v>1005</v>
      </c>
      <c r="J801" s="1" t="s">
        <v>1006</v>
      </c>
      <c r="K801">
        <v>7</v>
      </c>
      <c r="L801" s="2">
        <v>40689</v>
      </c>
      <c r="M801">
        <v>159</v>
      </c>
      <c r="N801" s="1" t="s">
        <v>177</v>
      </c>
      <c r="O801">
        <v>0</v>
      </c>
      <c r="P801" s="1" t="s">
        <v>1047</v>
      </c>
      <c r="Q801">
        <v>7</v>
      </c>
      <c r="R801">
        <v>8.25</v>
      </c>
      <c r="S801">
        <v>0</v>
      </c>
      <c r="T801">
        <v>114</v>
      </c>
      <c r="U801">
        <v>107</v>
      </c>
      <c r="V801" s="1" t="s">
        <v>1135</v>
      </c>
      <c r="W801">
        <v>12</v>
      </c>
      <c r="X801" s="1" t="s">
        <v>4089</v>
      </c>
      <c r="Y801" s="1" t="s">
        <v>1735</v>
      </c>
      <c r="Z801">
        <v>0</v>
      </c>
      <c r="AA801">
        <v>0</v>
      </c>
      <c r="AB801">
        <v>0</v>
      </c>
      <c r="AC801" s="1" t="s">
        <v>4647</v>
      </c>
      <c r="AD801">
        <v>0</v>
      </c>
      <c r="AE801">
        <v>0</v>
      </c>
      <c r="AF801">
        <v>0</v>
      </c>
      <c r="AG801">
        <v>0</v>
      </c>
      <c r="AH801" s="1" t="s">
        <v>177</v>
      </c>
    </row>
    <row r="802" spans="1:34" x14ac:dyDescent="0.25">
      <c r="A802" s="1" t="s">
        <v>31</v>
      </c>
      <c r="B802" s="3">
        <v>3568</v>
      </c>
      <c r="C802" s="2">
        <v>43107</v>
      </c>
      <c r="D802" s="1" t="s">
        <v>32</v>
      </c>
      <c r="E802" s="1" t="s">
        <v>4648</v>
      </c>
      <c r="F802" s="1" t="s">
        <v>3655</v>
      </c>
      <c r="G802" s="1" t="s">
        <v>4649</v>
      </c>
      <c r="H802" s="1" t="s">
        <v>4650</v>
      </c>
      <c r="I802" s="1" t="s">
        <v>1005</v>
      </c>
      <c r="J802" s="1" t="s">
        <v>1006</v>
      </c>
      <c r="K802">
        <v>5</v>
      </c>
      <c r="L802" s="2">
        <v>41384</v>
      </c>
      <c r="M802">
        <v>159</v>
      </c>
      <c r="N802" s="1" t="s">
        <v>177</v>
      </c>
      <c r="O802">
        <v>0</v>
      </c>
      <c r="P802" s="1" t="s">
        <v>1056</v>
      </c>
      <c r="Q802">
        <v>8</v>
      </c>
      <c r="R802">
        <v>16.25</v>
      </c>
      <c r="S802">
        <v>0</v>
      </c>
      <c r="T802">
        <v>105</v>
      </c>
      <c r="U802">
        <v>103</v>
      </c>
      <c r="V802" s="1" t="s">
        <v>1291</v>
      </c>
      <c r="W802">
        <v>11</v>
      </c>
      <c r="X802" s="1" t="s">
        <v>4105</v>
      </c>
      <c r="Y802" s="1" t="s">
        <v>1726</v>
      </c>
      <c r="Z802">
        <v>0</v>
      </c>
      <c r="AA802">
        <v>0</v>
      </c>
      <c r="AB802">
        <v>0</v>
      </c>
      <c r="AC802" s="1" t="s">
        <v>4651</v>
      </c>
      <c r="AD802">
        <v>0</v>
      </c>
      <c r="AE802">
        <v>0</v>
      </c>
      <c r="AF802">
        <v>0</v>
      </c>
      <c r="AG802">
        <v>0</v>
      </c>
      <c r="AH802" s="1" t="s">
        <v>177</v>
      </c>
    </row>
    <row r="803" spans="1:34" x14ac:dyDescent="0.25">
      <c r="A803" s="1" t="s">
        <v>31</v>
      </c>
      <c r="B803" s="3">
        <v>3568</v>
      </c>
      <c r="C803" s="2">
        <v>43107</v>
      </c>
      <c r="D803" s="1" t="s">
        <v>32</v>
      </c>
      <c r="E803" s="1" t="s">
        <v>4652</v>
      </c>
      <c r="F803" s="1" t="s">
        <v>2632</v>
      </c>
      <c r="G803" s="1" t="s">
        <v>4653</v>
      </c>
      <c r="H803" s="1" t="s">
        <v>1561</v>
      </c>
      <c r="I803" s="1" t="s">
        <v>1045</v>
      </c>
      <c r="J803" s="1" t="s">
        <v>1006</v>
      </c>
      <c r="K803">
        <v>7</v>
      </c>
      <c r="L803" s="2">
        <v>40649</v>
      </c>
      <c r="M803">
        <v>159</v>
      </c>
      <c r="N803" s="1" t="s">
        <v>177</v>
      </c>
      <c r="O803">
        <v>0</v>
      </c>
      <c r="P803" s="1" t="s">
        <v>1066</v>
      </c>
      <c r="Q803">
        <v>6</v>
      </c>
      <c r="R803">
        <v>22.25</v>
      </c>
      <c r="S803">
        <v>0</v>
      </c>
      <c r="T803">
        <v>99</v>
      </c>
      <c r="U803">
        <v>100</v>
      </c>
      <c r="V803" s="1" t="s">
        <v>1091</v>
      </c>
      <c r="W803">
        <v>33</v>
      </c>
      <c r="X803" s="1" t="s">
        <v>1029</v>
      </c>
      <c r="Y803" s="1" t="s">
        <v>1309</v>
      </c>
      <c r="Z803">
        <v>0</v>
      </c>
      <c r="AA803">
        <v>0</v>
      </c>
      <c r="AB803">
        <v>0</v>
      </c>
      <c r="AC803" s="1" t="s">
        <v>4654</v>
      </c>
      <c r="AD803">
        <v>0</v>
      </c>
      <c r="AE803">
        <v>0</v>
      </c>
      <c r="AF803">
        <v>0</v>
      </c>
      <c r="AG803">
        <v>0</v>
      </c>
      <c r="AH803" s="1" t="s">
        <v>177</v>
      </c>
    </row>
    <row r="804" spans="1:34" x14ac:dyDescent="0.25">
      <c r="A804" s="1" t="s">
        <v>31</v>
      </c>
      <c r="B804" s="3">
        <v>3568</v>
      </c>
      <c r="C804" s="2">
        <v>43107</v>
      </c>
      <c r="D804" s="1" t="s">
        <v>32</v>
      </c>
      <c r="E804" s="1" t="s">
        <v>4655</v>
      </c>
      <c r="F804" s="1" t="s">
        <v>1166</v>
      </c>
      <c r="G804" s="1" t="s">
        <v>4656</v>
      </c>
      <c r="H804" s="1" t="s">
        <v>1488</v>
      </c>
      <c r="I804" s="1" t="s">
        <v>1005</v>
      </c>
      <c r="J804" s="1" t="s">
        <v>1006</v>
      </c>
      <c r="K804">
        <v>6</v>
      </c>
      <c r="L804" s="2">
        <v>41066</v>
      </c>
      <c r="M804">
        <v>165</v>
      </c>
      <c r="N804" s="1" t="s">
        <v>177</v>
      </c>
      <c r="O804">
        <v>0</v>
      </c>
      <c r="P804" s="1" t="s">
        <v>1148</v>
      </c>
      <c r="Q804">
        <v>4</v>
      </c>
      <c r="R804">
        <v>26.25</v>
      </c>
      <c r="S804">
        <v>126</v>
      </c>
      <c r="T804">
        <v>102</v>
      </c>
      <c r="U804">
        <v>98</v>
      </c>
      <c r="V804" s="1" t="s">
        <v>2865</v>
      </c>
      <c r="W804">
        <v>1</v>
      </c>
      <c r="X804" s="1" t="s">
        <v>1474</v>
      </c>
      <c r="Y804" s="1" t="s">
        <v>1390</v>
      </c>
      <c r="Z804">
        <v>0</v>
      </c>
      <c r="AA804">
        <v>0</v>
      </c>
      <c r="AB804">
        <v>0</v>
      </c>
      <c r="AC804" s="1" t="s">
        <v>4657</v>
      </c>
      <c r="AD804">
        <v>0</v>
      </c>
      <c r="AE804">
        <v>0</v>
      </c>
      <c r="AF804">
        <v>0</v>
      </c>
      <c r="AG804">
        <v>0</v>
      </c>
      <c r="AH804" s="1" t="s">
        <v>177</v>
      </c>
    </row>
    <row r="805" spans="1:34" x14ac:dyDescent="0.25">
      <c r="A805" s="1" t="s">
        <v>31</v>
      </c>
      <c r="B805" s="3">
        <v>3568</v>
      </c>
      <c r="C805" s="2">
        <v>43107</v>
      </c>
      <c r="D805" s="1" t="s">
        <v>32</v>
      </c>
      <c r="E805" s="1" t="s">
        <v>4658</v>
      </c>
      <c r="F805" s="1" t="s">
        <v>2736</v>
      </c>
      <c r="G805" s="1" t="s">
        <v>4659</v>
      </c>
      <c r="H805" s="1" t="s">
        <v>4660</v>
      </c>
      <c r="I805" s="1" t="s">
        <v>1017</v>
      </c>
      <c r="J805" s="1" t="s">
        <v>1006</v>
      </c>
      <c r="K805">
        <v>5</v>
      </c>
      <c r="L805" s="2">
        <v>41364</v>
      </c>
      <c r="M805">
        <v>159</v>
      </c>
      <c r="N805" s="1" t="s">
        <v>1046</v>
      </c>
      <c r="O805">
        <v>0</v>
      </c>
      <c r="P805" s="1" t="s">
        <v>1155</v>
      </c>
      <c r="Q805">
        <v>7</v>
      </c>
      <c r="R805">
        <v>33.25</v>
      </c>
      <c r="S805">
        <v>0</v>
      </c>
      <c r="T805">
        <v>88</v>
      </c>
      <c r="U805">
        <v>95</v>
      </c>
      <c r="V805" s="1" t="s">
        <v>1100</v>
      </c>
      <c r="W805">
        <v>20</v>
      </c>
      <c r="X805" s="1" t="s">
        <v>3863</v>
      </c>
      <c r="Y805" s="1" t="s">
        <v>4025</v>
      </c>
      <c r="Z805">
        <v>0</v>
      </c>
      <c r="AA805">
        <v>0</v>
      </c>
      <c r="AB805">
        <v>0</v>
      </c>
      <c r="AC805" s="1" t="s">
        <v>4661</v>
      </c>
      <c r="AD805">
        <v>0</v>
      </c>
      <c r="AE805">
        <v>0</v>
      </c>
      <c r="AF805">
        <v>0</v>
      </c>
      <c r="AG805">
        <v>0</v>
      </c>
      <c r="AH805" s="1" t="s">
        <v>177</v>
      </c>
    </row>
    <row r="806" spans="1:34" x14ac:dyDescent="0.25">
      <c r="A806" s="1" t="s">
        <v>31</v>
      </c>
      <c r="B806" s="3">
        <v>3568</v>
      </c>
      <c r="C806" s="2">
        <v>43107</v>
      </c>
      <c r="D806" s="1" t="s">
        <v>32</v>
      </c>
      <c r="E806" s="1" t="s">
        <v>4662</v>
      </c>
      <c r="F806" s="1" t="s">
        <v>4663</v>
      </c>
      <c r="G806" s="1" t="s">
        <v>4664</v>
      </c>
      <c r="H806" s="1" t="s">
        <v>4665</v>
      </c>
      <c r="I806" s="1" t="s">
        <v>1017</v>
      </c>
      <c r="J806" s="1" t="s">
        <v>1006</v>
      </c>
      <c r="K806">
        <v>6</v>
      </c>
      <c r="L806" s="2">
        <v>41028</v>
      </c>
      <c r="M806">
        <v>159</v>
      </c>
      <c r="N806" s="1" t="s">
        <v>177</v>
      </c>
      <c r="O806">
        <v>0</v>
      </c>
      <c r="P806" s="1" t="s">
        <v>1356</v>
      </c>
      <c r="Q806">
        <v>4.5</v>
      </c>
      <c r="R806">
        <v>37.75</v>
      </c>
      <c r="S806">
        <v>0</v>
      </c>
      <c r="T806">
        <v>84</v>
      </c>
      <c r="U806">
        <v>93</v>
      </c>
      <c r="V806" s="1" t="s">
        <v>1349</v>
      </c>
      <c r="W806">
        <v>100</v>
      </c>
      <c r="X806" s="1" t="s">
        <v>4666</v>
      </c>
      <c r="Y806" s="1" t="s">
        <v>1668</v>
      </c>
      <c r="Z806">
        <v>0</v>
      </c>
      <c r="AA806">
        <v>0</v>
      </c>
      <c r="AB806">
        <v>0</v>
      </c>
      <c r="AC806" s="1" t="s">
        <v>4667</v>
      </c>
      <c r="AD806">
        <v>0</v>
      </c>
      <c r="AE806">
        <v>0</v>
      </c>
      <c r="AF806">
        <v>0</v>
      </c>
      <c r="AG806">
        <v>0</v>
      </c>
      <c r="AH806" s="1" t="s">
        <v>177</v>
      </c>
    </row>
    <row r="807" spans="1:34" x14ac:dyDescent="0.25">
      <c r="A807" s="1" t="s">
        <v>31</v>
      </c>
      <c r="B807" s="3">
        <v>3568</v>
      </c>
      <c r="C807" s="2">
        <v>43107</v>
      </c>
      <c r="D807" s="1" t="s">
        <v>32</v>
      </c>
      <c r="E807" s="1" t="s">
        <v>4668</v>
      </c>
      <c r="F807" s="1" t="s">
        <v>2204</v>
      </c>
      <c r="G807" s="1" t="s">
        <v>4669</v>
      </c>
      <c r="H807" s="1" t="s">
        <v>2096</v>
      </c>
      <c r="I807" s="1" t="s">
        <v>1005</v>
      </c>
      <c r="J807" s="1" t="s">
        <v>1006</v>
      </c>
      <c r="K807">
        <v>6</v>
      </c>
      <c r="L807" s="2">
        <v>41009</v>
      </c>
      <c r="M807">
        <v>159</v>
      </c>
      <c r="N807" s="1" t="s">
        <v>177</v>
      </c>
      <c r="O807">
        <v>0</v>
      </c>
      <c r="P807" s="1" t="s">
        <v>1599</v>
      </c>
      <c r="Q807">
        <v>0.1</v>
      </c>
      <c r="R807">
        <v>37.85</v>
      </c>
      <c r="S807">
        <v>0</v>
      </c>
      <c r="T807">
        <v>84</v>
      </c>
      <c r="U807">
        <v>93</v>
      </c>
      <c r="V807" s="1" t="s">
        <v>2657</v>
      </c>
      <c r="W807">
        <v>200</v>
      </c>
      <c r="X807" s="1" t="s">
        <v>4670</v>
      </c>
      <c r="Y807" s="1" t="s">
        <v>4671</v>
      </c>
      <c r="Z807">
        <v>0</v>
      </c>
      <c r="AA807">
        <v>0</v>
      </c>
      <c r="AB807">
        <v>0</v>
      </c>
      <c r="AC807" s="1" t="s">
        <v>4672</v>
      </c>
      <c r="AD807">
        <v>0</v>
      </c>
      <c r="AE807">
        <v>0</v>
      </c>
      <c r="AF807">
        <v>0</v>
      </c>
      <c r="AG807">
        <v>0</v>
      </c>
      <c r="AH807" s="1" t="s">
        <v>177</v>
      </c>
    </row>
    <row r="808" spans="1:34" x14ac:dyDescent="0.25">
      <c r="A808" s="1" t="s">
        <v>31</v>
      </c>
      <c r="B808" s="3">
        <v>3568</v>
      </c>
      <c r="C808" s="2">
        <v>43107</v>
      </c>
      <c r="D808" s="1" t="s">
        <v>32</v>
      </c>
      <c r="E808" s="1" t="s">
        <v>4673</v>
      </c>
      <c r="F808" s="1" t="s">
        <v>4674</v>
      </c>
      <c r="G808" s="1" t="s">
        <v>4675</v>
      </c>
      <c r="H808" s="1" t="s">
        <v>1709</v>
      </c>
      <c r="I808" s="1" t="s">
        <v>1005</v>
      </c>
      <c r="J808" s="1" t="s">
        <v>1006</v>
      </c>
      <c r="K808">
        <v>7</v>
      </c>
      <c r="L808" s="2">
        <v>40705</v>
      </c>
      <c r="M808">
        <v>159</v>
      </c>
      <c r="N808" s="1" t="s">
        <v>177</v>
      </c>
      <c r="O808">
        <v>0</v>
      </c>
      <c r="P808" s="1" t="s">
        <v>1604</v>
      </c>
      <c r="Q808">
        <v>10</v>
      </c>
      <c r="R808">
        <v>47.85</v>
      </c>
      <c r="S808">
        <v>0</v>
      </c>
      <c r="T808">
        <v>75</v>
      </c>
      <c r="U808">
        <v>88</v>
      </c>
      <c r="V808" s="1" t="s">
        <v>2657</v>
      </c>
      <c r="W808">
        <v>200</v>
      </c>
      <c r="X808" s="1" t="s">
        <v>2010</v>
      </c>
      <c r="Y808" s="1" t="s">
        <v>1321</v>
      </c>
      <c r="Z808">
        <v>0</v>
      </c>
      <c r="AA808">
        <v>0</v>
      </c>
      <c r="AB808">
        <v>0</v>
      </c>
      <c r="AC808" s="1" t="s">
        <v>4676</v>
      </c>
      <c r="AD808">
        <v>0</v>
      </c>
      <c r="AE808">
        <v>0</v>
      </c>
      <c r="AF808">
        <v>0</v>
      </c>
      <c r="AG808">
        <v>0</v>
      </c>
      <c r="AH808" s="1" t="s">
        <v>177</v>
      </c>
    </row>
    <row r="809" spans="1:34" x14ac:dyDescent="0.25">
      <c r="A809" s="1" t="s">
        <v>31</v>
      </c>
      <c r="B809" s="3">
        <v>3568</v>
      </c>
      <c r="C809" s="2">
        <v>43107</v>
      </c>
      <c r="D809" s="1" t="s">
        <v>32</v>
      </c>
      <c r="E809" s="1" t="s">
        <v>4677</v>
      </c>
      <c r="F809" s="1" t="s">
        <v>4678</v>
      </c>
      <c r="G809" s="1" t="s">
        <v>4679</v>
      </c>
      <c r="H809" s="1" t="s">
        <v>2380</v>
      </c>
      <c r="I809" s="1" t="s">
        <v>1005</v>
      </c>
      <c r="J809" s="1" t="s">
        <v>1006</v>
      </c>
      <c r="K809">
        <v>5</v>
      </c>
      <c r="L809" s="2">
        <v>41413</v>
      </c>
      <c r="M809">
        <v>156</v>
      </c>
      <c r="N809" s="1" t="s">
        <v>2000</v>
      </c>
      <c r="O809">
        <v>0</v>
      </c>
      <c r="P809" s="1" t="s">
        <v>1610</v>
      </c>
      <c r="Q809">
        <v>22</v>
      </c>
      <c r="R809">
        <v>69.849999999999994</v>
      </c>
      <c r="S809">
        <v>0</v>
      </c>
      <c r="T809">
        <v>51</v>
      </c>
      <c r="U809">
        <v>77</v>
      </c>
      <c r="V809" s="1" t="s">
        <v>2657</v>
      </c>
      <c r="W809">
        <v>200</v>
      </c>
      <c r="X809" s="1" t="s">
        <v>4680</v>
      </c>
      <c r="Y809" s="1" t="s">
        <v>1551</v>
      </c>
      <c r="Z809">
        <v>0</v>
      </c>
      <c r="AA809">
        <v>3</v>
      </c>
      <c r="AB809">
        <v>0</v>
      </c>
      <c r="AC809" s="1" t="s">
        <v>4681</v>
      </c>
      <c r="AD809">
        <v>0</v>
      </c>
      <c r="AE809">
        <v>0</v>
      </c>
      <c r="AF809">
        <v>0</v>
      </c>
      <c r="AG809">
        <v>0</v>
      </c>
      <c r="AH809" s="1" t="s">
        <v>177</v>
      </c>
    </row>
    <row r="810" spans="1:34" x14ac:dyDescent="0.25">
      <c r="A810" s="1" t="s">
        <v>31</v>
      </c>
      <c r="B810" s="3">
        <v>3568</v>
      </c>
      <c r="C810" s="2">
        <v>43107</v>
      </c>
      <c r="D810" s="1" t="s">
        <v>32</v>
      </c>
      <c r="E810" s="1" t="s">
        <v>4682</v>
      </c>
      <c r="F810" s="1" t="s">
        <v>4683</v>
      </c>
      <c r="G810" s="1" t="s">
        <v>4684</v>
      </c>
      <c r="H810" s="1" t="s">
        <v>1673</v>
      </c>
      <c r="I810" s="1" t="s">
        <v>1005</v>
      </c>
      <c r="J810" s="1" t="s">
        <v>1006</v>
      </c>
      <c r="K810">
        <v>6</v>
      </c>
      <c r="L810" s="2">
        <v>41017</v>
      </c>
      <c r="M810">
        <v>159</v>
      </c>
      <c r="N810" s="1" t="s">
        <v>1191</v>
      </c>
      <c r="O810">
        <v>0</v>
      </c>
      <c r="P810" s="1" t="s">
        <v>1617</v>
      </c>
      <c r="Q810">
        <v>12</v>
      </c>
      <c r="R810">
        <v>81.849999999999994</v>
      </c>
      <c r="S810">
        <v>0</v>
      </c>
      <c r="T810">
        <v>39</v>
      </c>
      <c r="U810">
        <v>71</v>
      </c>
      <c r="V810" s="1" t="s">
        <v>1349</v>
      </c>
      <c r="W810">
        <v>100</v>
      </c>
      <c r="X810" s="1" t="s">
        <v>1852</v>
      </c>
      <c r="Y810" s="1" t="s">
        <v>1650</v>
      </c>
      <c r="Z810">
        <v>0</v>
      </c>
      <c r="AA810">
        <v>0</v>
      </c>
      <c r="AB810">
        <v>0</v>
      </c>
      <c r="AC810" s="1" t="s">
        <v>4685</v>
      </c>
      <c r="AD810">
        <v>0</v>
      </c>
      <c r="AE810">
        <v>0</v>
      </c>
      <c r="AF810">
        <v>0</v>
      </c>
      <c r="AG810">
        <v>0</v>
      </c>
      <c r="AH810" s="1" t="s">
        <v>177</v>
      </c>
    </row>
    <row r="811" spans="1:34" x14ac:dyDescent="0.25">
      <c r="A811" s="1" t="s">
        <v>31</v>
      </c>
      <c r="B811" s="3">
        <v>3569</v>
      </c>
      <c r="C811" s="2">
        <v>43107</v>
      </c>
      <c r="D811" s="1" t="s">
        <v>45</v>
      </c>
      <c r="E811" s="1" t="s">
        <v>4686</v>
      </c>
      <c r="F811" s="1" t="s">
        <v>1420</v>
      </c>
      <c r="G811" s="1" t="s">
        <v>4687</v>
      </c>
      <c r="H811" s="1" t="s">
        <v>1440</v>
      </c>
      <c r="I811" s="1" t="s">
        <v>1005</v>
      </c>
      <c r="J811" s="1" t="s">
        <v>1006</v>
      </c>
      <c r="K811">
        <v>7</v>
      </c>
      <c r="L811" s="2">
        <v>40643</v>
      </c>
      <c r="M811">
        <v>159</v>
      </c>
      <c r="N811" s="1" t="s">
        <v>177</v>
      </c>
      <c r="O811">
        <v>0</v>
      </c>
      <c r="P811" s="1" t="s">
        <v>1272</v>
      </c>
      <c r="Q811">
        <v>0</v>
      </c>
      <c r="R811">
        <v>0</v>
      </c>
      <c r="S811">
        <v>143</v>
      </c>
      <c r="T811">
        <v>0</v>
      </c>
      <c r="U811">
        <v>0</v>
      </c>
      <c r="V811" s="1" t="s">
        <v>4688</v>
      </c>
      <c r="W811">
        <v>0.14000000000000001</v>
      </c>
      <c r="X811" s="1" t="s">
        <v>1371</v>
      </c>
      <c r="Y811" s="1" t="s">
        <v>1459</v>
      </c>
      <c r="Z811">
        <v>0</v>
      </c>
      <c r="AA811">
        <v>0</v>
      </c>
      <c r="AB811">
        <v>0</v>
      </c>
      <c r="AC811" s="1" t="s">
        <v>4689</v>
      </c>
      <c r="AD811">
        <v>0</v>
      </c>
      <c r="AE811">
        <v>0</v>
      </c>
      <c r="AF811">
        <v>0</v>
      </c>
      <c r="AG811">
        <v>0</v>
      </c>
      <c r="AH811" s="1" t="s">
        <v>177</v>
      </c>
    </row>
    <row r="812" spans="1:34" x14ac:dyDescent="0.25">
      <c r="A812" s="1" t="s">
        <v>31</v>
      </c>
      <c r="B812" s="3">
        <v>3569</v>
      </c>
      <c r="C812" s="2">
        <v>43107</v>
      </c>
      <c r="D812" s="1" t="s">
        <v>45</v>
      </c>
      <c r="E812" s="1" t="s">
        <v>4690</v>
      </c>
      <c r="F812" s="1" t="s">
        <v>1444</v>
      </c>
      <c r="G812" s="1" t="s">
        <v>4691</v>
      </c>
      <c r="H812" s="1" t="s">
        <v>1339</v>
      </c>
      <c r="I812" s="1" t="s">
        <v>1205</v>
      </c>
      <c r="J812" s="1" t="s">
        <v>1006</v>
      </c>
      <c r="K812">
        <v>5</v>
      </c>
      <c r="L812" s="2">
        <v>41367</v>
      </c>
      <c r="M812">
        <v>150</v>
      </c>
      <c r="N812" s="1" t="s">
        <v>1007</v>
      </c>
      <c r="O812">
        <v>0</v>
      </c>
      <c r="P812" s="1" t="s">
        <v>1027</v>
      </c>
      <c r="Q812">
        <v>0</v>
      </c>
      <c r="R812">
        <v>0</v>
      </c>
      <c r="S812">
        <v>122</v>
      </c>
      <c r="T812">
        <v>124</v>
      </c>
      <c r="U812">
        <v>103</v>
      </c>
      <c r="V812" s="1" t="s">
        <v>1112</v>
      </c>
      <c r="W812">
        <v>7</v>
      </c>
      <c r="X812" s="1" t="s">
        <v>3863</v>
      </c>
      <c r="Y812" s="1" t="s">
        <v>4025</v>
      </c>
      <c r="Z812">
        <v>0</v>
      </c>
      <c r="AA812">
        <v>0</v>
      </c>
      <c r="AB812">
        <v>0</v>
      </c>
      <c r="AC812" s="1" t="s">
        <v>4692</v>
      </c>
      <c r="AD812">
        <v>0</v>
      </c>
      <c r="AE812">
        <v>0</v>
      </c>
      <c r="AF812">
        <v>0</v>
      </c>
      <c r="AG812">
        <v>0</v>
      </c>
      <c r="AH812" s="1" t="s">
        <v>177</v>
      </c>
    </row>
    <row r="813" spans="1:34" x14ac:dyDescent="0.25">
      <c r="A813" s="1" t="s">
        <v>31</v>
      </c>
      <c r="B813" s="3">
        <v>3569</v>
      </c>
      <c r="C813" s="2">
        <v>43107</v>
      </c>
      <c r="D813" s="1" t="s">
        <v>45</v>
      </c>
      <c r="E813" s="1" t="s">
        <v>4693</v>
      </c>
      <c r="F813" s="1" t="s">
        <v>2243</v>
      </c>
      <c r="G813" s="1" t="s">
        <v>4694</v>
      </c>
      <c r="H813" s="1" t="s">
        <v>4227</v>
      </c>
      <c r="I813" s="1" t="s">
        <v>1045</v>
      </c>
      <c r="J813" s="1" t="s">
        <v>1006</v>
      </c>
      <c r="K813">
        <v>5</v>
      </c>
      <c r="L813" s="2">
        <v>41338</v>
      </c>
      <c r="M813">
        <v>150</v>
      </c>
      <c r="N813" s="1" t="s">
        <v>2034</v>
      </c>
      <c r="O813">
        <v>0</v>
      </c>
      <c r="P813" s="1" t="s">
        <v>1036</v>
      </c>
      <c r="Q813">
        <v>49</v>
      </c>
      <c r="R813">
        <v>49</v>
      </c>
      <c r="S813">
        <v>114</v>
      </c>
      <c r="T813">
        <v>94</v>
      </c>
      <c r="U813">
        <v>79</v>
      </c>
      <c r="V813" s="1" t="s">
        <v>1009</v>
      </c>
      <c r="W813">
        <v>16</v>
      </c>
      <c r="X813" s="1" t="s">
        <v>1987</v>
      </c>
      <c r="Y813" s="1" t="s">
        <v>1735</v>
      </c>
      <c r="Z813">
        <v>0</v>
      </c>
      <c r="AA813">
        <v>0</v>
      </c>
      <c r="AB813">
        <v>0</v>
      </c>
      <c r="AC813" s="1" t="s">
        <v>4695</v>
      </c>
      <c r="AD813">
        <v>0</v>
      </c>
      <c r="AE813">
        <v>0</v>
      </c>
      <c r="AF813">
        <v>0</v>
      </c>
      <c r="AG813">
        <v>0</v>
      </c>
      <c r="AH813" s="1" t="s">
        <v>177</v>
      </c>
    </row>
    <row r="814" spans="1:34" x14ac:dyDescent="0.25">
      <c r="A814" s="1" t="s">
        <v>31</v>
      </c>
      <c r="B814" s="3">
        <v>3570</v>
      </c>
      <c r="C814" s="2">
        <v>43107</v>
      </c>
      <c r="D814" s="1" t="s">
        <v>32</v>
      </c>
      <c r="E814" s="1" t="s">
        <v>4696</v>
      </c>
      <c r="F814" s="1" t="s">
        <v>2409</v>
      </c>
      <c r="G814" s="1" t="s">
        <v>4697</v>
      </c>
      <c r="H814" s="1" t="s">
        <v>1440</v>
      </c>
      <c r="I814" s="1" t="s">
        <v>1005</v>
      </c>
      <c r="J814" s="1" t="s">
        <v>1006</v>
      </c>
      <c r="K814">
        <v>5</v>
      </c>
      <c r="L814" s="2">
        <v>41397</v>
      </c>
      <c r="M814">
        <v>162</v>
      </c>
      <c r="N814" s="1" t="s">
        <v>177</v>
      </c>
      <c r="O814">
        <v>0</v>
      </c>
      <c r="P814" s="1" t="s">
        <v>1008</v>
      </c>
      <c r="Q814">
        <v>0</v>
      </c>
      <c r="R814">
        <v>0</v>
      </c>
      <c r="S814">
        <v>131</v>
      </c>
      <c r="T814">
        <v>134</v>
      </c>
      <c r="U814">
        <v>0</v>
      </c>
      <c r="V814" s="1" t="s">
        <v>1280</v>
      </c>
      <c r="W814">
        <v>0.91</v>
      </c>
      <c r="X814" s="1" t="s">
        <v>1401</v>
      </c>
      <c r="Y814" s="1" t="s">
        <v>1656</v>
      </c>
      <c r="Z814">
        <v>0</v>
      </c>
      <c r="AA814">
        <v>0</v>
      </c>
      <c r="AB814">
        <v>0</v>
      </c>
      <c r="AC814" s="1" t="s">
        <v>4698</v>
      </c>
      <c r="AD814">
        <v>0</v>
      </c>
      <c r="AE814">
        <v>0</v>
      </c>
      <c r="AF814">
        <v>0</v>
      </c>
      <c r="AG814">
        <v>0</v>
      </c>
      <c r="AH814" s="1" t="s">
        <v>177</v>
      </c>
    </row>
    <row r="815" spans="1:34" x14ac:dyDescent="0.25">
      <c r="A815" s="1" t="s">
        <v>31</v>
      </c>
      <c r="B815" s="3">
        <v>3570</v>
      </c>
      <c r="C815" s="2">
        <v>43107</v>
      </c>
      <c r="D815" s="1" t="s">
        <v>32</v>
      </c>
      <c r="E815" s="1" t="s">
        <v>4699</v>
      </c>
      <c r="F815" s="1" t="s">
        <v>3332</v>
      </c>
      <c r="G815" s="1" t="s">
        <v>4700</v>
      </c>
      <c r="H815" s="1" t="s">
        <v>2117</v>
      </c>
      <c r="I815" s="1" t="s">
        <v>1005</v>
      </c>
      <c r="J815" s="1" t="s">
        <v>1006</v>
      </c>
      <c r="K815">
        <v>6</v>
      </c>
      <c r="L815" s="2">
        <v>41012</v>
      </c>
      <c r="M815">
        <v>156</v>
      </c>
      <c r="N815" s="1" t="s">
        <v>177</v>
      </c>
      <c r="O815">
        <v>0</v>
      </c>
      <c r="P815" s="1" t="s">
        <v>1018</v>
      </c>
      <c r="Q815">
        <v>0</v>
      </c>
      <c r="R815">
        <v>0</v>
      </c>
      <c r="S815">
        <v>0</v>
      </c>
      <c r="T815">
        <v>0</v>
      </c>
      <c r="U815">
        <v>0</v>
      </c>
      <c r="V815" s="1" t="s">
        <v>1135</v>
      </c>
      <c r="W815">
        <v>12</v>
      </c>
      <c r="X815" s="1" t="s">
        <v>1029</v>
      </c>
      <c r="Y815" s="1" t="s">
        <v>1309</v>
      </c>
      <c r="Z815">
        <v>0</v>
      </c>
      <c r="AA815">
        <v>0</v>
      </c>
      <c r="AB815">
        <v>0</v>
      </c>
      <c r="AC815" s="1" t="s">
        <v>4701</v>
      </c>
      <c r="AD815">
        <v>0</v>
      </c>
      <c r="AE815">
        <v>0</v>
      </c>
      <c r="AF815">
        <v>0</v>
      </c>
      <c r="AG815">
        <v>0</v>
      </c>
      <c r="AH815" s="1" t="s">
        <v>177</v>
      </c>
    </row>
    <row r="816" spans="1:34" x14ac:dyDescent="0.25">
      <c r="A816" s="1" t="s">
        <v>31</v>
      </c>
      <c r="B816" s="3">
        <v>3570</v>
      </c>
      <c r="C816" s="2">
        <v>43107</v>
      </c>
      <c r="D816" s="1" t="s">
        <v>32</v>
      </c>
      <c r="E816" s="1" t="s">
        <v>4702</v>
      </c>
      <c r="F816" s="1" t="s">
        <v>1217</v>
      </c>
      <c r="G816" s="1" t="s">
        <v>4703</v>
      </c>
      <c r="H816" s="1" t="s">
        <v>1245</v>
      </c>
      <c r="I816" s="1" t="s">
        <v>1005</v>
      </c>
      <c r="J816" s="1" t="s">
        <v>1006</v>
      </c>
      <c r="K816">
        <v>6</v>
      </c>
      <c r="L816" s="2">
        <v>41044</v>
      </c>
      <c r="M816">
        <v>156</v>
      </c>
      <c r="N816" s="1" t="s">
        <v>177</v>
      </c>
      <c r="O816">
        <v>0</v>
      </c>
      <c r="P816" s="1" t="s">
        <v>1027</v>
      </c>
      <c r="Q816">
        <v>0</v>
      </c>
      <c r="R816">
        <v>0</v>
      </c>
      <c r="S816">
        <v>120</v>
      </c>
      <c r="T816">
        <v>129</v>
      </c>
      <c r="U816">
        <v>111</v>
      </c>
      <c r="V816" s="1" t="s">
        <v>1234</v>
      </c>
      <c r="W816">
        <v>3</v>
      </c>
      <c r="X816" s="1" t="s">
        <v>1987</v>
      </c>
      <c r="Y816" s="1" t="s">
        <v>1735</v>
      </c>
      <c r="Z816">
        <v>0</v>
      </c>
      <c r="AA816">
        <v>0</v>
      </c>
      <c r="AB816">
        <v>0</v>
      </c>
      <c r="AC816" s="1" t="s">
        <v>4704</v>
      </c>
      <c r="AD816">
        <v>0</v>
      </c>
      <c r="AE816">
        <v>0</v>
      </c>
      <c r="AF816">
        <v>0</v>
      </c>
      <c r="AG816">
        <v>0</v>
      </c>
      <c r="AH816" s="1" t="s">
        <v>177</v>
      </c>
    </row>
    <row r="817" spans="1:34" x14ac:dyDescent="0.25">
      <c r="A817" s="1" t="s">
        <v>31</v>
      </c>
      <c r="B817" s="3">
        <v>3570</v>
      </c>
      <c r="C817" s="2">
        <v>43107</v>
      </c>
      <c r="D817" s="1" t="s">
        <v>32</v>
      </c>
      <c r="E817" s="1" t="s">
        <v>4705</v>
      </c>
      <c r="F817" s="1" t="s">
        <v>1324</v>
      </c>
      <c r="G817" s="1" t="s">
        <v>4706</v>
      </c>
      <c r="H817" s="1" t="s">
        <v>2869</v>
      </c>
      <c r="I817" s="1" t="s">
        <v>1005</v>
      </c>
      <c r="J817" s="1" t="s">
        <v>1006</v>
      </c>
      <c r="K817">
        <v>5</v>
      </c>
      <c r="L817" s="2">
        <v>41404</v>
      </c>
      <c r="M817">
        <v>156</v>
      </c>
      <c r="N817" s="1" t="s">
        <v>177</v>
      </c>
      <c r="O817">
        <v>0</v>
      </c>
      <c r="P817" s="1" t="s">
        <v>1036</v>
      </c>
      <c r="Q817">
        <v>13</v>
      </c>
      <c r="R817">
        <v>13</v>
      </c>
      <c r="S817">
        <v>112</v>
      </c>
      <c r="T817">
        <v>115</v>
      </c>
      <c r="U817">
        <v>106</v>
      </c>
      <c r="V817" s="1" t="s">
        <v>1422</v>
      </c>
      <c r="W817">
        <v>6</v>
      </c>
      <c r="X817" s="1" t="s">
        <v>3863</v>
      </c>
      <c r="Y817" s="1" t="s">
        <v>1726</v>
      </c>
      <c r="Z817">
        <v>0</v>
      </c>
      <c r="AA817">
        <v>0</v>
      </c>
      <c r="AB817">
        <v>0</v>
      </c>
      <c r="AC817" s="1" t="s">
        <v>4707</v>
      </c>
      <c r="AD817">
        <v>0</v>
      </c>
      <c r="AE817">
        <v>0</v>
      </c>
      <c r="AF817">
        <v>0</v>
      </c>
      <c r="AG817">
        <v>0</v>
      </c>
      <c r="AH817" s="1" t="s">
        <v>177</v>
      </c>
    </row>
    <row r="818" spans="1:34" x14ac:dyDescent="0.25">
      <c r="A818" s="1" t="s">
        <v>31</v>
      </c>
      <c r="B818" s="3">
        <v>3570</v>
      </c>
      <c r="C818" s="2">
        <v>43107</v>
      </c>
      <c r="D818" s="1" t="s">
        <v>32</v>
      </c>
      <c r="E818" s="1" t="s">
        <v>4708</v>
      </c>
      <c r="F818" s="1" t="s">
        <v>2886</v>
      </c>
      <c r="G818" s="1" t="s">
        <v>4709</v>
      </c>
      <c r="H818" s="1" t="s">
        <v>2204</v>
      </c>
      <c r="I818" s="1" t="s">
        <v>1017</v>
      </c>
      <c r="J818" s="1" t="s">
        <v>1006</v>
      </c>
      <c r="K818">
        <v>7</v>
      </c>
      <c r="L818" s="2">
        <v>40628</v>
      </c>
      <c r="M818">
        <v>156</v>
      </c>
      <c r="N818" s="1" t="s">
        <v>177</v>
      </c>
      <c r="O818">
        <v>0</v>
      </c>
      <c r="P818" s="1" t="s">
        <v>1047</v>
      </c>
      <c r="Q818">
        <v>10</v>
      </c>
      <c r="R818">
        <v>23</v>
      </c>
      <c r="S818">
        <v>0</v>
      </c>
      <c r="T818">
        <v>105</v>
      </c>
      <c r="U818">
        <v>102</v>
      </c>
      <c r="V818" s="1" t="s">
        <v>1149</v>
      </c>
      <c r="W818">
        <v>14</v>
      </c>
      <c r="X818" s="1" t="s">
        <v>4089</v>
      </c>
      <c r="Y818" s="1" t="s">
        <v>1593</v>
      </c>
      <c r="Z818">
        <v>0</v>
      </c>
      <c r="AA818">
        <v>0</v>
      </c>
      <c r="AB818">
        <v>0</v>
      </c>
      <c r="AC818" s="1" t="s">
        <v>4710</v>
      </c>
      <c r="AD818">
        <v>0</v>
      </c>
      <c r="AE818">
        <v>0</v>
      </c>
      <c r="AF818">
        <v>0</v>
      </c>
      <c r="AG818">
        <v>0</v>
      </c>
      <c r="AH818" s="1" t="s">
        <v>177</v>
      </c>
    </row>
    <row r="819" spans="1:34" x14ac:dyDescent="0.25">
      <c r="A819" s="1" t="s">
        <v>31</v>
      </c>
      <c r="B819" s="3">
        <v>3570</v>
      </c>
      <c r="C819" s="2">
        <v>43107</v>
      </c>
      <c r="D819" s="1" t="s">
        <v>32</v>
      </c>
      <c r="E819" s="1" t="s">
        <v>4711</v>
      </c>
      <c r="F819" s="1" t="s">
        <v>1645</v>
      </c>
      <c r="G819" s="1" t="s">
        <v>4712</v>
      </c>
      <c r="H819" s="1" t="s">
        <v>1539</v>
      </c>
      <c r="I819" s="1" t="s">
        <v>1005</v>
      </c>
      <c r="J819" s="1" t="s">
        <v>1006</v>
      </c>
      <c r="K819">
        <v>6</v>
      </c>
      <c r="L819" s="2">
        <v>41022</v>
      </c>
      <c r="M819">
        <v>156</v>
      </c>
      <c r="N819" s="1" t="s">
        <v>177</v>
      </c>
      <c r="O819">
        <v>0</v>
      </c>
      <c r="P819" s="1" t="s">
        <v>1056</v>
      </c>
      <c r="Q819">
        <v>2.75</v>
      </c>
      <c r="R819">
        <v>25.75</v>
      </c>
      <c r="S819">
        <v>0</v>
      </c>
      <c r="T819">
        <v>102</v>
      </c>
      <c r="U819">
        <v>101</v>
      </c>
      <c r="V819" s="1" t="s">
        <v>1349</v>
      </c>
      <c r="W819">
        <v>100</v>
      </c>
      <c r="X819" s="1" t="s">
        <v>4713</v>
      </c>
      <c r="Y819" s="1" t="s">
        <v>4232</v>
      </c>
      <c r="Z819">
        <v>0</v>
      </c>
      <c r="AA819">
        <v>0</v>
      </c>
      <c r="AB819">
        <v>0</v>
      </c>
      <c r="AC819" s="1" t="s">
        <v>4714</v>
      </c>
      <c r="AD819">
        <v>0</v>
      </c>
      <c r="AE819">
        <v>0</v>
      </c>
      <c r="AF819">
        <v>0</v>
      </c>
      <c r="AG819">
        <v>0</v>
      </c>
      <c r="AH819" s="1" t="s">
        <v>177</v>
      </c>
    </row>
    <row r="820" spans="1:34" x14ac:dyDescent="0.25">
      <c r="A820" s="1" t="s">
        <v>31</v>
      </c>
      <c r="B820" s="3">
        <v>3570</v>
      </c>
      <c r="C820" s="2">
        <v>43107</v>
      </c>
      <c r="D820" s="1" t="s">
        <v>32</v>
      </c>
      <c r="E820" s="1" t="s">
        <v>4715</v>
      </c>
      <c r="F820" s="1" t="s">
        <v>1088</v>
      </c>
      <c r="G820" s="1" t="s">
        <v>4716</v>
      </c>
      <c r="H820" s="1" t="s">
        <v>3163</v>
      </c>
      <c r="I820" s="1" t="s">
        <v>1005</v>
      </c>
      <c r="J820" s="1" t="s">
        <v>1006</v>
      </c>
      <c r="K820">
        <v>7</v>
      </c>
      <c r="L820" s="2">
        <v>40695</v>
      </c>
      <c r="M820">
        <v>156</v>
      </c>
      <c r="N820" s="1" t="s">
        <v>1191</v>
      </c>
      <c r="O820">
        <v>0</v>
      </c>
      <c r="P820" s="1" t="s">
        <v>1066</v>
      </c>
      <c r="Q820">
        <v>15</v>
      </c>
      <c r="R820">
        <v>40.75</v>
      </c>
      <c r="S820">
        <v>0</v>
      </c>
      <c r="T820">
        <v>87</v>
      </c>
      <c r="U820">
        <v>95</v>
      </c>
      <c r="V820" s="1" t="s">
        <v>1192</v>
      </c>
      <c r="W820">
        <v>66</v>
      </c>
      <c r="X820" s="1" t="s">
        <v>3806</v>
      </c>
      <c r="Y820" s="1" t="s">
        <v>1650</v>
      </c>
      <c r="Z820">
        <v>0</v>
      </c>
      <c r="AA820">
        <v>0</v>
      </c>
      <c r="AB820">
        <v>0</v>
      </c>
      <c r="AC820" s="1" t="s">
        <v>4717</v>
      </c>
      <c r="AD820">
        <v>0</v>
      </c>
      <c r="AE820">
        <v>0</v>
      </c>
      <c r="AF820">
        <v>0</v>
      </c>
      <c r="AG820">
        <v>0</v>
      </c>
      <c r="AH820" s="1" t="s">
        <v>177</v>
      </c>
    </row>
    <row r="821" spans="1:34" x14ac:dyDescent="0.25">
      <c r="A821" s="1" t="s">
        <v>31</v>
      </c>
      <c r="B821" s="3">
        <v>3570</v>
      </c>
      <c r="C821" s="2">
        <v>43107</v>
      </c>
      <c r="D821" s="1" t="s">
        <v>32</v>
      </c>
      <c r="E821" s="1" t="s">
        <v>4718</v>
      </c>
      <c r="F821" s="1" t="s">
        <v>4115</v>
      </c>
      <c r="G821" s="1" t="s">
        <v>4719</v>
      </c>
      <c r="H821" s="1" t="s">
        <v>4720</v>
      </c>
      <c r="I821" s="1" t="s">
        <v>1045</v>
      </c>
      <c r="J821" s="1" t="s">
        <v>1006</v>
      </c>
      <c r="K821">
        <v>6</v>
      </c>
      <c r="L821" s="2">
        <v>41023</v>
      </c>
      <c r="M821">
        <v>156</v>
      </c>
      <c r="N821" s="1" t="s">
        <v>177</v>
      </c>
      <c r="O821">
        <v>0</v>
      </c>
      <c r="P821" s="1" t="s">
        <v>1148</v>
      </c>
      <c r="Q821">
        <v>1.25</v>
      </c>
      <c r="R821">
        <v>42</v>
      </c>
      <c r="S821">
        <v>0</v>
      </c>
      <c r="T821">
        <v>86</v>
      </c>
      <c r="U821">
        <v>95</v>
      </c>
      <c r="V821" s="1" t="s">
        <v>1349</v>
      </c>
      <c r="W821">
        <v>100</v>
      </c>
      <c r="X821" s="1" t="s">
        <v>4254</v>
      </c>
      <c r="Y821" s="1" t="s">
        <v>1679</v>
      </c>
      <c r="Z821">
        <v>0</v>
      </c>
      <c r="AA821">
        <v>0</v>
      </c>
      <c r="AB821">
        <v>0</v>
      </c>
      <c r="AC821" s="1" t="s">
        <v>4721</v>
      </c>
      <c r="AD821">
        <v>0</v>
      </c>
      <c r="AE821">
        <v>0</v>
      </c>
      <c r="AF821">
        <v>0</v>
      </c>
      <c r="AG821">
        <v>0</v>
      </c>
      <c r="AH821" s="1" t="s">
        <v>177</v>
      </c>
    </row>
    <row r="822" spans="1:34" x14ac:dyDescent="0.25">
      <c r="A822" s="1" t="s">
        <v>31</v>
      </c>
      <c r="B822" s="3">
        <v>3570</v>
      </c>
      <c r="C822" s="2">
        <v>43107</v>
      </c>
      <c r="D822" s="1" t="s">
        <v>32</v>
      </c>
      <c r="E822" s="1" t="s">
        <v>4722</v>
      </c>
      <c r="F822" s="1" t="s">
        <v>1166</v>
      </c>
      <c r="G822" s="1" t="s">
        <v>4723</v>
      </c>
      <c r="H822" s="1" t="s">
        <v>1453</v>
      </c>
      <c r="I822" s="1" t="s">
        <v>1005</v>
      </c>
      <c r="J822" s="1" t="s">
        <v>1006</v>
      </c>
      <c r="K822">
        <v>6</v>
      </c>
      <c r="L822" s="2">
        <v>41041</v>
      </c>
      <c r="M822">
        <v>156</v>
      </c>
      <c r="N822" s="1" t="s">
        <v>1348</v>
      </c>
      <c r="O822">
        <v>0</v>
      </c>
      <c r="P822" s="1" t="s">
        <v>1155</v>
      </c>
      <c r="Q822">
        <v>0.5</v>
      </c>
      <c r="R822">
        <v>42.5</v>
      </c>
      <c r="S822">
        <v>0</v>
      </c>
      <c r="T822">
        <v>88</v>
      </c>
      <c r="U822">
        <v>94</v>
      </c>
      <c r="V822" s="1" t="s">
        <v>1135</v>
      </c>
      <c r="W822">
        <v>12</v>
      </c>
      <c r="X822" s="1" t="s">
        <v>1500</v>
      </c>
      <c r="Y822" s="1" t="s">
        <v>3212</v>
      </c>
      <c r="Z822">
        <v>0</v>
      </c>
      <c r="AA822">
        <v>0</v>
      </c>
      <c r="AB822">
        <v>0</v>
      </c>
      <c r="AC822" s="1" t="s">
        <v>4724</v>
      </c>
      <c r="AD822">
        <v>0</v>
      </c>
      <c r="AE822">
        <v>0</v>
      </c>
      <c r="AF822">
        <v>0</v>
      </c>
      <c r="AG822">
        <v>0</v>
      </c>
      <c r="AH822" s="1" t="s">
        <v>177</v>
      </c>
    </row>
    <row r="823" spans="1:34" x14ac:dyDescent="0.25">
      <c r="A823" s="1" t="s">
        <v>31</v>
      </c>
      <c r="B823" s="3">
        <v>3570</v>
      </c>
      <c r="C823" s="2">
        <v>43107</v>
      </c>
      <c r="D823" s="1" t="s">
        <v>32</v>
      </c>
      <c r="E823" s="1" t="s">
        <v>4725</v>
      </c>
      <c r="F823" s="1" t="s">
        <v>4726</v>
      </c>
      <c r="G823" s="1" t="s">
        <v>4727</v>
      </c>
      <c r="H823" s="1" t="s">
        <v>1591</v>
      </c>
      <c r="I823" s="1" t="s">
        <v>1045</v>
      </c>
      <c r="J823" s="1" t="s">
        <v>1006</v>
      </c>
      <c r="K823">
        <v>5</v>
      </c>
      <c r="L823" s="2">
        <v>41411</v>
      </c>
      <c r="M823">
        <v>156</v>
      </c>
      <c r="N823" s="1" t="s">
        <v>177</v>
      </c>
      <c r="O823">
        <v>0</v>
      </c>
      <c r="P823" s="1" t="s">
        <v>1356</v>
      </c>
      <c r="Q823">
        <v>27</v>
      </c>
      <c r="R823">
        <v>69.5</v>
      </c>
      <c r="S823">
        <v>0</v>
      </c>
      <c r="T823">
        <v>59</v>
      </c>
      <c r="U823">
        <v>84</v>
      </c>
      <c r="V823" s="1" t="s">
        <v>1349</v>
      </c>
      <c r="W823">
        <v>100</v>
      </c>
      <c r="X823" s="1" t="s">
        <v>3863</v>
      </c>
      <c r="Y823" s="1" t="s">
        <v>4025</v>
      </c>
      <c r="Z823">
        <v>0</v>
      </c>
      <c r="AA823">
        <v>0</v>
      </c>
      <c r="AB823">
        <v>0</v>
      </c>
      <c r="AC823" s="1" t="s">
        <v>4728</v>
      </c>
      <c r="AD823">
        <v>0</v>
      </c>
      <c r="AE823">
        <v>0</v>
      </c>
      <c r="AF823">
        <v>0</v>
      </c>
      <c r="AG823">
        <v>0</v>
      </c>
      <c r="AH823" s="1" t="s">
        <v>177</v>
      </c>
    </row>
    <row r="824" spans="1:34" x14ac:dyDescent="0.25">
      <c r="A824" s="1" t="s">
        <v>31</v>
      </c>
      <c r="B824" s="3">
        <v>3571</v>
      </c>
      <c r="C824" s="2">
        <v>43107</v>
      </c>
      <c r="D824" s="1" t="s">
        <v>32</v>
      </c>
      <c r="E824" s="1" t="s">
        <v>4729</v>
      </c>
      <c r="F824" s="1" t="s">
        <v>2146</v>
      </c>
      <c r="G824" s="1" t="s">
        <v>4730</v>
      </c>
      <c r="H824" s="1" t="s">
        <v>1177</v>
      </c>
      <c r="I824" s="1" t="s">
        <v>1205</v>
      </c>
      <c r="J824" s="1" t="s">
        <v>1006</v>
      </c>
      <c r="K824">
        <v>10</v>
      </c>
      <c r="L824" s="2">
        <v>39542</v>
      </c>
      <c r="M824">
        <v>166</v>
      </c>
      <c r="N824" s="1" t="s">
        <v>1007</v>
      </c>
      <c r="O824">
        <v>0</v>
      </c>
      <c r="P824" s="1" t="s">
        <v>1008</v>
      </c>
      <c r="Q824">
        <v>0</v>
      </c>
      <c r="R824">
        <v>0</v>
      </c>
      <c r="S824">
        <v>100</v>
      </c>
      <c r="T824">
        <v>0</v>
      </c>
      <c r="U824">
        <v>0</v>
      </c>
      <c r="V824" s="1" t="s">
        <v>1149</v>
      </c>
      <c r="W824">
        <v>14</v>
      </c>
      <c r="X824" s="1" t="s">
        <v>4262</v>
      </c>
      <c r="Y824" s="1" t="s">
        <v>1797</v>
      </c>
      <c r="Z824">
        <v>0</v>
      </c>
      <c r="AA824">
        <v>0</v>
      </c>
      <c r="AB824">
        <v>0</v>
      </c>
      <c r="AC824" s="1" t="s">
        <v>4731</v>
      </c>
      <c r="AD824">
        <v>0</v>
      </c>
      <c r="AE824">
        <v>0</v>
      </c>
      <c r="AF824">
        <v>0</v>
      </c>
      <c r="AG824">
        <v>0</v>
      </c>
      <c r="AH824" s="1" t="s">
        <v>177</v>
      </c>
    </row>
    <row r="825" spans="1:34" x14ac:dyDescent="0.25">
      <c r="A825" s="1" t="s">
        <v>31</v>
      </c>
      <c r="B825" s="3">
        <v>3571</v>
      </c>
      <c r="C825" s="2">
        <v>43107</v>
      </c>
      <c r="D825" s="1" t="s">
        <v>32</v>
      </c>
      <c r="E825" s="1" t="s">
        <v>4732</v>
      </c>
      <c r="F825" s="1" t="s">
        <v>1088</v>
      </c>
      <c r="G825" s="1" t="s">
        <v>4733</v>
      </c>
      <c r="H825" s="1" t="s">
        <v>4734</v>
      </c>
      <c r="I825" s="1" t="s">
        <v>1005</v>
      </c>
      <c r="J825" s="1" t="s">
        <v>1055</v>
      </c>
      <c r="K825">
        <v>8</v>
      </c>
      <c r="L825" s="2">
        <v>40295</v>
      </c>
      <c r="M825">
        <v>162</v>
      </c>
      <c r="N825" s="1" t="s">
        <v>177</v>
      </c>
      <c r="O825">
        <v>0</v>
      </c>
      <c r="P825" s="1" t="s">
        <v>1027</v>
      </c>
      <c r="Q825">
        <v>0</v>
      </c>
      <c r="R825">
        <v>0</v>
      </c>
      <c r="S825">
        <v>96</v>
      </c>
      <c r="T825">
        <v>106</v>
      </c>
      <c r="U825">
        <v>104</v>
      </c>
      <c r="V825" s="1" t="s">
        <v>1303</v>
      </c>
      <c r="W825">
        <v>25</v>
      </c>
      <c r="X825" s="1" t="s">
        <v>1852</v>
      </c>
      <c r="Y825" s="1" t="s">
        <v>1650</v>
      </c>
      <c r="Z825">
        <v>0</v>
      </c>
      <c r="AA825">
        <v>0</v>
      </c>
      <c r="AB825">
        <v>0</v>
      </c>
      <c r="AC825" s="1" t="s">
        <v>4735</v>
      </c>
      <c r="AD825">
        <v>0</v>
      </c>
      <c r="AE825">
        <v>0</v>
      </c>
      <c r="AF825">
        <v>0</v>
      </c>
      <c r="AG825">
        <v>0</v>
      </c>
      <c r="AH825" s="1" t="s">
        <v>177</v>
      </c>
    </row>
    <row r="826" spans="1:34" x14ac:dyDescent="0.25">
      <c r="A826" s="1" t="s">
        <v>31</v>
      </c>
      <c r="B826" s="3">
        <v>3571</v>
      </c>
      <c r="C826" s="2">
        <v>43107</v>
      </c>
      <c r="D826" s="1" t="s">
        <v>32</v>
      </c>
      <c r="E826" s="1" t="s">
        <v>4736</v>
      </c>
      <c r="F826" s="1" t="s">
        <v>4737</v>
      </c>
      <c r="G826" s="1" t="s">
        <v>4738</v>
      </c>
      <c r="H826" s="1" t="s">
        <v>4739</v>
      </c>
      <c r="I826" s="1" t="s">
        <v>1005</v>
      </c>
      <c r="J826" s="1" t="s">
        <v>1006</v>
      </c>
      <c r="K826">
        <v>8</v>
      </c>
      <c r="L826" s="2">
        <v>40264</v>
      </c>
      <c r="M826">
        <v>158</v>
      </c>
      <c r="N826" s="1" t="s">
        <v>1169</v>
      </c>
      <c r="O826">
        <v>0</v>
      </c>
      <c r="P826" s="1" t="s">
        <v>1036</v>
      </c>
      <c r="Q826">
        <v>3.25</v>
      </c>
      <c r="R826">
        <v>3.25</v>
      </c>
      <c r="S826">
        <v>92</v>
      </c>
      <c r="T826">
        <v>99</v>
      </c>
      <c r="U826">
        <v>102</v>
      </c>
      <c r="V826" s="1" t="s">
        <v>2226</v>
      </c>
      <c r="W826">
        <v>4</v>
      </c>
      <c r="X826" s="1" t="s">
        <v>1474</v>
      </c>
      <c r="Y826" s="1" t="s">
        <v>1390</v>
      </c>
      <c r="Z826">
        <v>0</v>
      </c>
      <c r="AA826">
        <v>0</v>
      </c>
      <c r="AB826">
        <v>0</v>
      </c>
      <c r="AC826" s="1" t="s">
        <v>4740</v>
      </c>
      <c r="AD826">
        <v>0</v>
      </c>
      <c r="AE826">
        <v>0</v>
      </c>
      <c r="AF826">
        <v>0</v>
      </c>
      <c r="AG826">
        <v>0</v>
      </c>
      <c r="AH826" s="1" t="s">
        <v>177</v>
      </c>
    </row>
    <row r="827" spans="1:34" x14ac:dyDescent="0.25">
      <c r="A827" s="1" t="s">
        <v>31</v>
      </c>
      <c r="B827" s="3">
        <v>3571</v>
      </c>
      <c r="C827" s="2">
        <v>43107</v>
      </c>
      <c r="D827" s="1" t="s">
        <v>32</v>
      </c>
      <c r="E827" s="1" t="s">
        <v>4741</v>
      </c>
      <c r="F827" s="1" t="s">
        <v>4742</v>
      </c>
      <c r="G827" s="1" t="s">
        <v>4743</v>
      </c>
      <c r="H827" s="1" t="s">
        <v>1528</v>
      </c>
      <c r="I827" s="1" t="s">
        <v>1005</v>
      </c>
      <c r="J827" s="1" t="s">
        <v>1006</v>
      </c>
      <c r="K827">
        <v>8</v>
      </c>
      <c r="L827" s="2">
        <v>40259</v>
      </c>
      <c r="M827">
        <v>165</v>
      </c>
      <c r="N827" s="1" t="s">
        <v>1007</v>
      </c>
      <c r="O827">
        <v>0</v>
      </c>
      <c r="P827" s="1" t="s">
        <v>1047</v>
      </c>
      <c r="Q827">
        <v>1.5</v>
      </c>
      <c r="R827">
        <v>4.75</v>
      </c>
      <c r="S827">
        <v>99</v>
      </c>
      <c r="T827">
        <v>105</v>
      </c>
      <c r="U827">
        <v>102</v>
      </c>
      <c r="V827" s="1" t="s">
        <v>1135</v>
      </c>
      <c r="W827">
        <v>12</v>
      </c>
      <c r="X827" s="1" t="s">
        <v>4744</v>
      </c>
      <c r="Y827" s="1" t="s">
        <v>4745</v>
      </c>
      <c r="Z827">
        <v>0</v>
      </c>
      <c r="AA827">
        <v>0</v>
      </c>
      <c r="AB827">
        <v>0</v>
      </c>
      <c r="AC827" s="1" t="s">
        <v>4746</v>
      </c>
      <c r="AD827">
        <v>0</v>
      </c>
      <c r="AE827">
        <v>0</v>
      </c>
      <c r="AF827">
        <v>0</v>
      </c>
      <c r="AG827">
        <v>0</v>
      </c>
      <c r="AH827" s="1" t="s">
        <v>177</v>
      </c>
    </row>
    <row r="828" spans="1:34" x14ac:dyDescent="0.25">
      <c r="A828" s="1" t="s">
        <v>31</v>
      </c>
      <c r="B828" s="3">
        <v>3571</v>
      </c>
      <c r="C828" s="2">
        <v>43107</v>
      </c>
      <c r="D828" s="1" t="s">
        <v>32</v>
      </c>
      <c r="E828" s="1" t="s">
        <v>4747</v>
      </c>
      <c r="F828" s="1" t="s">
        <v>1877</v>
      </c>
      <c r="G828" s="1" t="s">
        <v>4748</v>
      </c>
      <c r="H828" s="1" t="s">
        <v>4201</v>
      </c>
      <c r="I828" s="1" t="s">
        <v>1005</v>
      </c>
      <c r="J828" s="1" t="s">
        <v>1006</v>
      </c>
      <c r="K828">
        <v>6</v>
      </c>
      <c r="L828" s="2">
        <v>40972</v>
      </c>
      <c r="M828">
        <v>156</v>
      </c>
      <c r="N828" s="1" t="s">
        <v>1007</v>
      </c>
      <c r="O828">
        <v>0</v>
      </c>
      <c r="P828" s="1" t="s">
        <v>1056</v>
      </c>
      <c r="Q828">
        <v>24</v>
      </c>
      <c r="R828">
        <v>28.75</v>
      </c>
      <c r="S828">
        <v>93</v>
      </c>
      <c r="T828">
        <v>75</v>
      </c>
      <c r="U828">
        <v>93</v>
      </c>
      <c r="V828" s="1" t="s">
        <v>1149</v>
      </c>
      <c r="W828">
        <v>14</v>
      </c>
      <c r="X828" s="1" t="s">
        <v>1649</v>
      </c>
      <c r="Y828" s="1" t="s">
        <v>1923</v>
      </c>
      <c r="Z828">
        <v>0</v>
      </c>
      <c r="AA828">
        <v>3</v>
      </c>
      <c r="AB828">
        <v>0</v>
      </c>
      <c r="AC828" s="1" t="s">
        <v>4749</v>
      </c>
      <c r="AD828">
        <v>0</v>
      </c>
      <c r="AE828">
        <v>0</v>
      </c>
      <c r="AF828">
        <v>0</v>
      </c>
      <c r="AG828">
        <v>0</v>
      </c>
      <c r="AH828" s="1" t="s">
        <v>177</v>
      </c>
    </row>
    <row r="829" spans="1:34" x14ac:dyDescent="0.25">
      <c r="A829" s="1" t="s">
        <v>31</v>
      </c>
      <c r="B829" s="3">
        <v>3571</v>
      </c>
      <c r="C829" s="2">
        <v>43107</v>
      </c>
      <c r="D829" s="1" t="s">
        <v>32</v>
      </c>
      <c r="E829" s="1" t="s">
        <v>4750</v>
      </c>
      <c r="F829" s="1" t="s">
        <v>1088</v>
      </c>
      <c r="G829" s="1" t="s">
        <v>4751</v>
      </c>
      <c r="H829" s="1" t="s">
        <v>1682</v>
      </c>
      <c r="I829" s="1" t="s">
        <v>1005</v>
      </c>
      <c r="J829" s="1" t="s">
        <v>1006</v>
      </c>
      <c r="K829">
        <v>6</v>
      </c>
      <c r="L829" s="2">
        <v>41013</v>
      </c>
      <c r="M829">
        <v>161</v>
      </c>
      <c r="N829" s="1" t="s">
        <v>177</v>
      </c>
      <c r="O829">
        <v>0</v>
      </c>
      <c r="P829" s="1" t="s">
        <v>1066</v>
      </c>
      <c r="Q829">
        <v>3</v>
      </c>
      <c r="R829">
        <v>31.75</v>
      </c>
      <c r="S829">
        <v>95</v>
      </c>
      <c r="T829">
        <v>74</v>
      </c>
      <c r="U829">
        <v>91</v>
      </c>
      <c r="V829" s="1" t="s">
        <v>3122</v>
      </c>
      <c r="W829">
        <v>7.5</v>
      </c>
      <c r="X829" s="1" t="s">
        <v>1702</v>
      </c>
      <c r="Y829" s="1" t="s">
        <v>1662</v>
      </c>
      <c r="Z829">
        <v>0</v>
      </c>
      <c r="AA829">
        <v>0</v>
      </c>
      <c r="AB829">
        <v>0</v>
      </c>
      <c r="AC829" s="1" t="s">
        <v>4752</v>
      </c>
      <c r="AD829">
        <v>0</v>
      </c>
      <c r="AE829">
        <v>0</v>
      </c>
      <c r="AF829">
        <v>0</v>
      </c>
      <c r="AG829">
        <v>0</v>
      </c>
      <c r="AH829" s="1" t="s">
        <v>177</v>
      </c>
    </row>
    <row r="830" spans="1:34" x14ac:dyDescent="0.25">
      <c r="A830" s="1" t="s">
        <v>31</v>
      </c>
      <c r="B830" s="3">
        <v>3571</v>
      </c>
      <c r="C830" s="2">
        <v>43107</v>
      </c>
      <c r="D830" s="1" t="s">
        <v>32</v>
      </c>
      <c r="E830" s="1" t="s">
        <v>4753</v>
      </c>
      <c r="F830" s="1" t="s">
        <v>2548</v>
      </c>
      <c r="G830" s="1" t="s">
        <v>4754</v>
      </c>
      <c r="H830" s="1" t="s">
        <v>4303</v>
      </c>
      <c r="I830" s="1" t="s">
        <v>1005</v>
      </c>
      <c r="J830" s="1" t="s">
        <v>1006</v>
      </c>
      <c r="K830">
        <v>6</v>
      </c>
      <c r="L830" s="2">
        <v>40980</v>
      </c>
      <c r="M830">
        <v>158</v>
      </c>
      <c r="N830" s="1" t="s">
        <v>177</v>
      </c>
      <c r="O830">
        <v>0</v>
      </c>
      <c r="P830" s="1" t="s">
        <v>1148</v>
      </c>
      <c r="Q830">
        <v>9</v>
      </c>
      <c r="R830">
        <v>40.75</v>
      </c>
      <c r="S830">
        <v>99</v>
      </c>
      <c r="T830">
        <v>69</v>
      </c>
      <c r="U830">
        <v>88</v>
      </c>
      <c r="V830" s="1" t="s">
        <v>1549</v>
      </c>
      <c r="W830">
        <v>28</v>
      </c>
      <c r="X830" s="1" t="s">
        <v>4755</v>
      </c>
      <c r="Y830" s="1" t="s">
        <v>3717</v>
      </c>
      <c r="Z830">
        <v>0</v>
      </c>
      <c r="AA830">
        <v>7</v>
      </c>
      <c r="AB830">
        <v>0</v>
      </c>
      <c r="AC830" s="1" t="s">
        <v>4756</v>
      </c>
      <c r="AD830">
        <v>0</v>
      </c>
      <c r="AE830">
        <v>0</v>
      </c>
      <c r="AF830">
        <v>0</v>
      </c>
      <c r="AG830">
        <v>0</v>
      </c>
      <c r="AH830" s="1" t="s">
        <v>177</v>
      </c>
    </row>
    <row r="831" spans="1:34" x14ac:dyDescent="0.25">
      <c r="A831" s="1" t="s">
        <v>31</v>
      </c>
      <c r="B831" s="3">
        <v>3571</v>
      </c>
      <c r="C831" s="2">
        <v>43107</v>
      </c>
      <c r="D831" s="1" t="s">
        <v>32</v>
      </c>
      <c r="E831" s="1" t="s">
        <v>4757</v>
      </c>
      <c r="F831" s="1" t="s">
        <v>1354</v>
      </c>
      <c r="G831" s="1" t="s">
        <v>4758</v>
      </c>
      <c r="H831" s="1" t="s">
        <v>4759</v>
      </c>
      <c r="I831" s="1" t="s">
        <v>1005</v>
      </c>
      <c r="J831" s="1" t="s">
        <v>1055</v>
      </c>
      <c r="K831">
        <v>10</v>
      </c>
      <c r="L831" s="2">
        <v>39535</v>
      </c>
      <c r="M831">
        <v>162</v>
      </c>
      <c r="N831" s="1" t="s">
        <v>2034</v>
      </c>
      <c r="O831">
        <v>0</v>
      </c>
      <c r="P831" s="1" t="s">
        <v>1155</v>
      </c>
      <c r="Q831">
        <v>9</v>
      </c>
      <c r="R831">
        <v>49.75</v>
      </c>
      <c r="S831">
        <v>96</v>
      </c>
      <c r="T831">
        <v>57</v>
      </c>
      <c r="U831">
        <v>85</v>
      </c>
      <c r="V831" s="1" t="s">
        <v>1135</v>
      </c>
      <c r="W831">
        <v>12</v>
      </c>
      <c r="X831" s="1" t="s">
        <v>4760</v>
      </c>
      <c r="Y831" s="1" t="s">
        <v>1321</v>
      </c>
      <c r="Z831">
        <v>0</v>
      </c>
      <c r="AA831">
        <v>0</v>
      </c>
      <c r="AB831">
        <v>0</v>
      </c>
      <c r="AC831" s="1" t="s">
        <v>4761</v>
      </c>
      <c r="AD831">
        <v>0</v>
      </c>
      <c r="AE831">
        <v>0</v>
      </c>
      <c r="AF831">
        <v>0</v>
      </c>
      <c r="AG831">
        <v>0</v>
      </c>
      <c r="AH831" s="1" t="s">
        <v>177</v>
      </c>
    </row>
    <row r="832" spans="1:34" x14ac:dyDescent="0.25">
      <c r="A832" s="1" t="s">
        <v>31</v>
      </c>
      <c r="B832" s="3">
        <v>3571</v>
      </c>
      <c r="C832" s="2">
        <v>43107</v>
      </c>
      <c r="D832" s="1" t="s">
        <v>32</v>
      </c>
      <c r="E832" s="1" t="s">
        <v>4762</v>
      </c>
      <c r="F832" s="1" t="s">
        <v>1033</v>
      </c>
      <c r="G832" s="1" t="s">
        <v>4763</v>
      </c>
      <c r="H832" s="1" t="s">
        <v>1866</v>
      </c>
      <c r="I832" s="1" t="s">
        <v>1005</v>
      </c>
      <c r="J832" s="1" t="s">
        <v>1006</v>
      </c>
      <c r="K832">
        <v>7</v>
      </c>
      <c r="L832" s="2">
        <v>40657</v>
      </c>
      <c r="M832">
        <v>162</v>
      </c>
      <c r="N832" s="1" t="s">
        <v>1099</v>
      </c>
      <c r="O832">
        <v>0</v>
      </c>
      <c r="P832" s="1" t="s">
        <v>1356</v>
      </c>
      <c r="Q832">
        <v>18</v>
      </c>
      <c r="R832">
        <v>67.75</v>
      </c>
      <c r="S832">
        <v>96</v>
      </c>
      <c r="T832">
        <v>39</v>
      </c>
      <c r="U832">
        <v>78</v>
      </c>
      <c r="V832" s="1" t="s">
        <v>2226</v>
      </c>
      <c r="W832">
        <v>4</v>
      </c>
      <c r="X832" s="1" t="s">
        <v>4764</v>
      </c>
      <c r="Y832" s="1" t="s">
        <v>1465</v>
      </c>
      <c r="Z832">
        <v>0</v>
      </c>
      <c r="AA832">
        <v>0</v>
      </c>
      <c r="AB832">
        <v>0</v>
      </c>
      <c r="AC832" s="1" t="s">
        <v>4765</v>
      </c>
      <c r="AD832">
        <v>0</v>
      </c>
      <c r="AE832">
        <v>0</v>
      </c>
      <c r="AF832">
        <v>0</v>
      </c>
      <c r="AG832">
        <v>0</v>
      </c>
      <c r="AH832" s="1" t="s">
        <v>177</v>
      </c>
    </row>
    <row r="833" spans="1:34" x14ac:dyDescent="0.25">
      <c r="A833" s="1" t="s">
        <v>31</v>
      </c>
      <c r="B833" s="3">
        <v>3571</v>
      </c>
      <c r="C833" s="2">
        <v>43107</v>
      </c>
      <c r="D833" s="1" t="s">
        <v>32</v>
      </c>
      <c r="E833" s="1" t="s">
        <v>4766</v>
      </c>
      <c r="F833" s="1" t="s">
        <v>1219</v>
      </c>
      <c r="G833" s="1" t="s">
        <v>4767</v>
      </c>
      <c r="H833" s="1" t="s">
        <v>2873</v>
      </c>
      <c r="I833" s="1" t="s">
        <v>1017</v>
      </c>
      <c r="J833" s="1" t="s">
        <v>1006</v>
      </c>
      <c r="K833">
        <v>11</v>
      </c>
      <c r="L833" s="2">
        <v>39258</v>
      </c>
      <c r="M833">
        <v>156</v>
      </c>
      <c r="N833" s="1" t="s">
        <v>1266</v>
      </c>
      <c r="O833">
        <v>0</v>
      </c>
      <c r="P833" s="1" t="s">
        <v>1599</v>
      </c>
      <c r="Q833">
        <v>20</v>
      </c>
      <c r="R833">
        <v>87.75</v>
      </c>
      <c r="S833">
        <v>90</v>
      </c>
      <c r="T833">
        <v>13</v>
      </c>
      <c r="U833">
        <v>70</v>
      </c>
      <c r="V833" s="1" t="s">
        <v>1291</v>
      </c>
      <c r="W833">
        <v>11</v>
      </c>
      <c r="X833" s="1" t="s">
        <v>3863</v>
      </c>
      <c r="Y833" s="1" t="s">
        <v>4025</v>
      </c>
      <c r="Z833">
        <v>0</v>
      </c>
      <c r="AA833">
        <v>0</v>
      </c>
      <c r="AB833">
        <v>0</v>
      </c>
      <c r="AC833" s="1" t="s">
        <v>4768</v>
      </c>
      <c r="AD833">
        <v>0</v>
      </c>
      <c r="AE833">
        <v>0</v>
      </c>
      <c r="AF833">
        <v>0</v>
      </c>
      <c r="AG833">
        <v>0</v>
      </c>
      <c r="AH833" s="1" t="s">
        <v>177</v>
      </c>
    </row>
    <row r="834" spans="1:34" x14ac:dyDescent="0.25">
      <c r="A834" s="1" t="s">
        <v>31</v>
      </c>
      <c r="B834" s="3">
        <v>3571</v>
      </c>
      <c r="C834" s="2">
        <v>43107</v>
      </c>
      <c r="D834" s="1" t="s">
        <v>32</v>
      </c>
      <c r="E834" s="1" t="s">
        <v>4769</v>
      </c>
      <c r="F834" s="1" t="s">
        <v>2648</v>
      </c>
      <c r="G834" s="1" t="s">
        <v>4770</v>
      </c>
      <c r="H834" s="1" t="s">
        <v>2206</v>
      </c>
      <c r="I834" s="1" t="s">
        <v>1005</v>
      </c>
      <c r="J834" s="1" t="s">
        <v>1006</v>
      </c>
      <c r="K834">
        <v>6</v>
      </c>
      <c r="L834" s="2">
        <v>41027</v>
      </c>
      <c r="M834">
        <v>152</v>
      </c>
      <c r="N834" s="1" t="s">
        <v>1099</v>
      </c>
      <c r="O834">
        <v>0</v>
      </c>
      <c r="P834" s="1" t="s">
        <v>1604</v>
      </c>
      <c r="Q834">
        <v>13</v>
      </c>
      <c r="R834">
        <v>100.8</v>
      </c>
      <c r="S834">
        <v>86</v>
      </c>
      <c r="T834">
        <v>0</v>
      </c>
      <c r="U834">
        <v>65</v>
      </c>
      <c r="V834" s="1" t="s">
        <v>1057</v>
      </c>
      <c r="W834">
        <v>40</v>
      </c>
      <c r="X834" s="1" t="s">
        <v>4771</v>
      </c>
      <c r="Y834" s="1" t="s">
        <v>4772</v>
      </c>
      <c r="Z834">
        <v>0</v>
      </c>
      <c r="AA834">
        <v>0</v>
      </c>
      <c r="AB834">
        <v>0</v>
      </c>
      <c r="AC834" s="1" t="s">
        <v>4773</v>
      </c>
      <c r="AD834">
        <v>0</v>
      </c>
      <c r="AE834">
        <v>0</v>
      </c>
      <c r="AF834">
        <v>0</v>
      </c>
      <c r="AG834">
        <v>0</v>
      </c>
      <c r="AH834" s="1" t="s">
        <v>177</v>
      </c>
    </row>
    <row r="835" spans="1:34" x14ac:dyDescent="0.25">
      <c r="A835" s="1" t="s">
        <v>31</v>
      </c>
      <c r="B835" s="3">
        <v>3571</v>
      </c>
      <c r="C835" s="2">
        <v>43107</v>
      </c>
      <c r="D835" s="1" t="s">
        <v>32</v>
      </c>
      <c r="E835" s="1" t="s">
        <v>4774</v>
      </c>
      <c r="F835" s="1" t="s">
        <v>1062</v>
      </c>
      <c r="G835" s="1" t="s">
        <v>4775</v>
      </c>
      <c r="H835" s="1" t="s">
        <v>1775</v>
      </c>
      <c r="I835" s="1" t="s">
        <v>1005</v>
      </c>
      <c r="J835" s="1" t="s">
        <v>1006</v>
      </c>
      <c r="K835">
        <v>6</v>
      </c>
      <c r="L835" s="2">
        <v>41009</v>
      </c>
      <c r="M835">
        <v>161</v>
      </c>
      <c r="N835" s="1" t="s">
        <v>1046</v>
      </c>
      <c r="O835">
        <v>0</v>
      </c>
      <c r="P835" s="1" t="s">
        <v>1610</v>
      </c>
      <c r="Q835">
        <v>4.5</v>
      </c>
      <c r="R835">
        <v>105.3</v>
      </c>
      <c r="S835">
        <v>100</v>
      </c>
      <c r="T835">
        <v>5</v>
      </c>
      <c r="U835">
        <v>63</v>
      </c>
      <c r="V835" s="1" t="s">
        <v>1267</v>
      </c>
      <c r="W835">
        <v>5</v>
      </c>
      <c r="X835" s="1" t="s">
        <v>4089</v>
      </c>
      <c r="Y835" s="1" t="s">
        <v>1441</v>
      </c>
      <c r="Z835">
        <v>0</v>
      </c>
      <c r="AA835">
        <v>5</v>
      </c>
      <c r="AB835">
        <v>0</v>
      </c>
      <c r="AC835" s="1" t="s">
        <v>4776</v>
      </c>
      <c r="AD835">
        <v>0</v>
      </c>
      <c r="AE835">
        <v>0</v>
      </c>
      <c r="AF835">
        <v>0</v>
      </c>
      <c r="AG835">
        <v>0</v>
      </c>
      <c r="AH835" s="1" t="s">
        <v>177</v>
      </c>
    </row>
    <row r="836" spans="1:34" x14ac:dyDescent="0.25">
      <c r="A836" s="1" t="s">
        <v>31</v>
      </c>
      <c r="B836" s="3">
        <v>3571</v>
      </c>
      <c r="C836" s="2">
        <v>43107</v>
      </c>
      <c r="D836" s="1" t="s">
        <v>32</v>
      </c>
      <c r="E836" s="1" t="s">
        <v>4777</v>
      </c>
      <c r="F836" s="1" t="s">
        <v>1473</v>
      </c>
      <c r="G836" s="1" t="s">
        <v>3908</v>
      </c>
      <c r="H836" s="1" t="s">
        <v>1769</v>
      </c>
      <c r="I836" s="1" t="s">
        <v>1005</v>
      </c>
      <c r="J836" s="1" t="s">
        <v>1006</v>
      </c>
      <c r="K836">
        <v>6</v>
      </c>
      <c r="L836" s="2">
        <v>41093</v>
      </c>
      <c r="M836">
        <v>154</v>
      </c>
      <c r="N836" s="1" t="s">
        <v>1065</v>
      </c>
      <c r="O836">
        <v>0</v>
      </c>
      <c r="P836" s="1" t="s">
        <v>1617</v>
      </c>
      <c r="Q836">
        <v>19</v>
      </c>
      <c r="R836">
        <v>124.3</v>
      </c>
      <c r="S836">
        <v>88</v>
      </c>
      <c r="T836">
        <v>0</v>
      </c>
      <c r="U836">
        <v>56</v>
      </c>
      <c r="V836" s="1" t="s">
        <v>1057</v>
      </c>
      <c r="W836">
        <v>40</v>
      </c>
      <c r="X836" s="1" t="s">
        <v>1500</v>
      </c>
      <c r="Y836" s="1" t="s">
        <v>1172</v>
      </c>
      <c r="Z836">
        <v>0</v>
      </c>
      <c r="AA836">
        <v>0</v>
      </c>
      <c r="AB836">
        <v>0</v>
      </c>
      <c r="AC836" s="1" t="s">
        <v>4778</v>
      </c>
      <c r="AD836">
        <v>0</v>
      </c>
      <c r="AE836">
        <v>0</v>
      </c>
      <c r="AF836">
        <v>0</v>
      </c>
      <c r="AG836">
        <v>0</v>
      </c>
      <c r="AH836" s="1" t="s">
        <v>177</v>
      </c>
    </row>
    <row r="837" spans="1:34" x14ac:dyDescent="0.25">
      <c r="A837" s="1" t="s">
        <v>31</v>
      </c>
      <c r="B837" s="3">
        <v>3572</v>
      </c>
      <c r="C837" s="2">
        <v>43107</v>
      </c>
      <c r="D837" s="1" t="s">
        <v>45</v>
      </c>
      <c r="E837" s="1" t="s">
        <v>4779</v>
      </c>
      <c r="F837" s="1" t="s">
        <v>3326</v>
      </c>
      <c r="G837" s="1" t="s">
        <v>3327</v>
      </c>
      <c r="H837" s="1" t="s">
        <v>3328</v>
      </c>
      <c r="I837" s="1" t="s">
        <v>1005</v>
      </c>
      <c r="J837" s="1" t="s">
        <v>1006</v>
      </c>
      <c r="K837">
        <v>9</v>
      </c>
      <c r="L837" s="2">
        <v>39908</v>
      </c>
      <c r="M837">
        <v>147</v>
      </c>
      <c r="N837" s="1" t="s">
        <v>177</v>
      </c>
      <c r="O837">
        <v>0</v>
      </c>
      <c r="P837" s="1" t="s">
        <v>1018</v>
      </c>
      <c r="Q837">
        <v>0</v>
      </c>
      <c r="R837">
        <v>0</v>
      </c>
      <c r="S837">
        <v>115</v>
      </c>
      <c r="T837">
        <v>0</v>
      </c>
      <c r="U837">
        <v>0</v>
      </c>
      <c r="V837" s="1" t="s">
        <v>1075</v>
      </c>
      <c r="W837">
        <v>10</v>
      </c>
      <c r="X837" s="1" t="s">
        <v>1649</v>
      </c>
      <c r="Y837" s="1" t="s">
        <v>1650</v>
      </c>
      <c r="Z837">
        <v>0</v>
      </c>
      <c r="AA837">
        <v>0</v>
      </c>
      <c r="AB837">
        <v>0</v>
      </c>
      <c r="AC837" s="1" t="s">
        <v>4780</v>
      </c>
      <c r="AD837">
        <v>0</v>
      </c>
      <c r="AE837">
        <v>0</v>
      </c>
      <c r="AF837">
        <v>0</v>
      </c>
      <c r="AG837">
        <v>0</v>
      </c>
      <c r="AH837" s="1" t="s">
        <v>177</v>
      </c>
    </row>
    <row r="838" spans="1:34" x14ac:dyDescent="0.25">
      <c r="A838" s="1" t="s">
        <v>31</v>
      </c>
      <c r="B838" s="3">
        <v>3572</v>
      </c>
      <c r="C838" s="2">
        <v>43107</v>
      </c>
      <c r="D838" s="1" t="s">
        <v>45</v>
      </c>
      <c r="E838" s="1" t="s">
        <v>4781</v>
      </c>
      <c r="F838" s="1" t="s">
        <v>2146</v>
      </c>
      <c r="G838" s="1" t="s">
        <v>4782</v>
      </c>
      <c r="H838" s="1" t="s">
        <v>1598</v>
      </c>
      <c r="I838" s="1" t="s">
        <v>1005</v>
      </c>
      <c r="J838" s="1" t="s">
        <v>1006</v>
      </c>
      <c r="K838">
        <v>7</v>
      </c>
      <c r="L838" s="2">
        <v>40638</v>
      </c>
      <c r="M838">
        <v>159</v>
      </c>
      <c r="N838" s="1" t="s">
        <v>177</v>
      </c>
      <c r="O838">
        <v>0</v>
      </c>
      <c r="P838" s="1" t="s">
        <v>1027</v>
      </c>
      <c r="Q838">
        <v>0</v>
      </c>
      <c r="R838">
        <v>0</v>
      </c>
      <c r="S838">
        <v>127</v>
      </c>
      <c r="T838">
        <v>144</v>
      </c>
      <c r="U838">
        <v>112</v>
      </c>
      <c r="V838" s="1" t="s">
        <v>2910</v>
      </c>
      <c r="W838">
        <v>3.5</v>
      </c>
      <c r="X838" s="1" t="s">
        <v>4783</v>
      </c>
      <c r="Y838" s="1" t="s">
        <v>1236</v>
      </c>
      <c r="Z838">
        <v>0</v>
      </c>
      <c r="AA838">
        <v>0</v>
      </c>
      <c r="AB838">
        <v>0</v>
      </c>
      <c r="AC838" s="1" t="s">
        <v>4784</v>
      </c>
      <c r="AD838">
        <v>0</v>
      </c>
      <c r="AE838">
        <v>0</v>
      </c>
      <c r="AF838">
        <v>0</v>
      </c>
      <c r="AG838">
        <v>0</v>
      </c>
      <c r="AH838" s="1" t="s">
        <v>177</v>
      </c>
    </row>
    <row r="839" spans="1:34" x14ac:dyDescent="0.25">
      <c r="A839" s="1" t="s">
        <v>31</v>
      </c>
      <c r="B839" s="3">
        <v>3572</v>
      </c>
      <c r="C839" s="2">
        <v>43107</v>
      </c>
      <c r="D839" s="1" t="s">
        <v>45</v>
      </c>
      <c r="E839" s="1" t="s">
        <v>4785</v>
      </c>
      <c r="F839" s="1" t="s">
        <v>1678</v>
      </c>
      <c r="G839" s="1" t="s">
        <v>4786</v>
      </c>
      <c r="H839" s="1" t="s">
        <v>1866</v>
      </c>
      <c r="I839" s="1" t="s">
        <v>1005</v>
      </c>
      <c r="J839" s="1" t="s">
        <v>1006</v>
      </c>
      <c r="K839">
        <v>9</v>
      </c>
      <c r="L839" s="2">
        <v>39934</v>
      </c>
      <c r="M839">
        <v>159</v>
      </c>
      <c r="N839" s="1" t="s">
        <v>1074</v>
      </c>
      <c r="O839">
        <v>0</v>
      </c>
      <c r="P839" s="1" t="s">
        <v>1036</v>
      </c>
      <c r="Q839">
        <v>6</v>
      </c>
      <c r="R839">
        <v>6</v>
      </c>
      <c r="S839">
        <v>127</v>
      </c>
      <c r="T839">
        <v>137</v>
      </c>
      <c r="U839">
        <v>110</v>
      </c>
      <c r="V839" s="1" t="s">
        <v>1112</v>
      </c>
      <c r="W839">
        <v>7</v>
      </c>
      <c r="X839" s="1" t="s">
        <v>1987</v>
      </c>
      <c r="Y839" s="1" t="s">
        <v>1735</v>
      </c>
      <c r="Z839">
        <v>0</v>
      </c>
      <c r="AA839">
        <v>0</v>
      </c>
      <c r="AB839">
        <v>0</v>
      </c>
      <c r="AC839" s="1" t="s">
        <v>4787</v>
      </c>
      <c r="AD839">
        <v>0</v>
      </c>
      <c r="AE839">
        <v>0</v>
      </c>
      <c r="AF839">
        <v>0</v>
      </c>
      <c r="AG839">
        <v>0</v>
      </c>
      <c r="AH839" s="1" t="s">
        <v>177</v>
      </c>
    </row>
    <row r="840" spans="1:34" x14ac:dyDescent="0.25">
      <c r="A840" s="1" t="s">
        <v>31</v>
      </c>
      <c r="B840" s="3">
        <v>3572</v>
      </c>
      <c r="C840" s="2">
        <v>43107</v>
      </c>
      <c r="D840" s="1" t="s">
        <v>45</v>
      </c>
      <c r="E840" s="1" t="s">
        <v>4788</v>
      </c>
      <c r="F840" s="1" t="s">
        <v>1080</v>
      </c>
      <c r="G840" s="1" t="s">
        <v>4789</v>
      </c>
      <c r="H840" s="1" t="s">
        <v>4790</v>
      </c>
      <c r="I840" s="1" t="s">
        <v>1205</v>
      </c>
      <c r="J840" s="1" t="s">
        <v>1055</v>
      </c>
      <c r="K840">
        <v>10</v>
      </c>
      <c r="L840" s="2">
        <v>39523</v>
      </c>
      <c r="M840">
        <v>135</v>
      </c>
      <c r="N840" s="1" t="s">
        <v>177</v>
      </c>
      <c r="O840">
        <v>0</v>
      </c>
      <c r="P840" s="1" t="s">
        <v>1047</v>
      </c>
      <c r="Q840">
        <v>7</v>
      </c>
      <c r="R840">
        <v>13</v>
      </c>
      <c r="S840">
        <v>108</v>
      </c>
      <c r="T840">
        <v>110</v>
      </c>
      <c r="U840">
        <v>108</v>
      </c>
      <c r="V840" s="1" t="s">
        <v>1291</v>
      </c>
      <c r="W840">
        <v>11</v>
      </c>
      <c r="X840" s="1" t="s">
        <v>4791</v>
      </c>
      <c r="Y840" s="1" t="s">
        <v>1228</v>
      </c>
      <c r="Z840">
        <v>0</v>
      </c>
      <c r="AA840">
        <v>5</v>
      </c>
      <c r="AB840">
        <v>0</v>
      </c>
      <c r="AC840" s="1" t="s">
        <v>4792</v>
      </c>
      <c r="AD840">
        <v>0</v>
      </c>
      <c r="AE840">
        <v>0</v>
      </c>
      <c r="AF840">
        <v>0</v>
      </c>
      <c r="AG840">
        <v>0</v>
      </c>
      <c r="AH840" s="1" t="s">
        <v>177</v>
      </c>
    </row>
    <row r="841" spans="1:34" x14ac:dyDescent="0.25">
      <c r="A841" s="1" t="s">
        <v>31</v>
      </c>
      <c r="B841" s="3">
        <v>3572</v>
      </c>
      <c r="C841" s="2">
        <v>43107</v>
      </c>
      <c r="D841" s="1" t="s">
        <v>45</v>
      </c>
      <c r="E841" s="1" t="s">
        <v>4793</v>
      </c>
      <c r="F841" s="1" t="s">
        <v>1673</v>
      </c>
      <c r="G841" s="1" t="s">
        <v>4794</v>
      </c>
      <c r="H841" s="1" t="s">
        <v>4795</v>
      </c>
      <c r="I841" s="1" t="s">
        <v>1005</v>
      </c>
      <c r="J841" s="1" t="s">
        <v>1006</v>
      </c>
      <c r="K841">
        <v>9</v>
      </c>
      <c r="L841" s="2">
        <v>39948</v>
      </c>
      <c r="M841">
        <v>154</v>
      </c>
      <c r="N841" s="1" t="s">
        <v>1046</v>
      </c>
      <c r="O841">
        <v>0</v>
      </c>
      <c r="P841" s="1" t="s">
        <v>1056</v>
      </c>
      <c r="Q841">
        <v>4.5</v>
      </c>
      <c r="R841">
        <v>17.5</v>
      </c>
      <c r="S841">
        <v>122</v>
      </c>
      <c r="T841">
        <v>120</v>
      </c>
      <c r="U841">
        <v>107</v>
      </c>
      <c r="V841" s="1" t="s">
        <v>1253</v>
      </c>
      <c r="W841">
        <v>8</v>
      </c>
      <c r="X841" s="1" t="s">
        <v>3863</v>
      </c>
      <c r="Y841" s="1" t="s">
        <v>1726</v>
      </c>
      <c r="Z841">
        <v>0</v>
      </c>
      <c r="AA841">
        <v>0</v>
      </c>
      <c r="AB841">
        <v>0</v>
      </c>
      <c r="AC841" s="1" t="s">
        <v>4796</v>
      </c>
      <c r="AD841">
        <v>0</v>
      </c>
      <c r="AE841">
        <v>0</v>
      </c>
      <c r="AF841">
        <v>0</v>
      </c>
      <c r="AG841">
        <v>0</v>
      </c>
      <c r="AH841" s="1" t="s">
        <v>177</v>
      </c>
    </row>
    <row r="842" spans="1:34" x14ac:dyDescent="0.25">
      <c r="A842" s="1" t="s">
        <v>31</v>
      </c>
      <c r="B842" s="3">
        <v>3572</v>
      </c>
      <c r="C842" s="2">
        <v>43107</v>
      </c>
      <c r="D842" s="1" t="s">
        <v>45</v>
      </c>
      <c r="E842" s="1" t="s">
        <v>4797</v>
      </c>
      <c r="F842" s="1" t="s">
        <v>1822</v>
      </c>
      <c r="G842" s="1" t="s">
        <v>4798</v>
      </c>
      <c r="H842" s="1" t="s">
        <v>1969</v>
      </c>
      <c r="I842" s="1" t="s">
        <v>1005</v>
      </c>
      <c r="J842" s="1" t="s">
        <v>1006</v>
      </c>
      <c r="K842">
        <v>10</v>
      </c>
      <c r="L842" s="2">
        <v>39623</v>
      </c>
      <c r="M842">
        <v>168</v>
      </c>
      <c r="N842" s="1" t="s">
        <v>1169</v>
      </c>
      <c r="O842">
        <v>0</v>
      </c>
      <c r="P842" s="1" t="s">
        <v>1066</v>
      </c>
      <c r="Q842">
        <v>0.75</v>
      </c>
      <c r="R842">
        <v>18.25</v>
      </c>
      <c r="S842">
        <v>136</v>
      </c>
      <c r="T842">
        <v>134</v>
      </c>
      <c r="U842">
        <v>106</v>
      </c>
      <c r="V842" s="1" t="s">
        <v>1253</v>
      </c>
      <c r="W842">
        <v>8</v>
      </c>
      <c r="X842" s="1" t="s">
        <v>1825</v>
      </c>
      <c r="Y842" s="1" t="s">
        <v>1739</v>
      </c>
      <c r="Z842">
        <v>0</v>
      </c>
      <c r="AA842">
        <v>0</v>
      </c>
      <c r="AB842">
        <v>0</v>
      </c>
      <c r="AC842" s="1" t="s">
        <v>4799</v>
      </c>
      <c r="AD842">
        <v>0</v>
      </c>
      <c r="AE842">
        <v>0</v>
      </c>
      <c r="AF842">
        <v>0</v>
      </c>
      <c r="AG842">
        <v>0</v>
      </c>
      <c r="AH842" s="1" t="s">
        <v>177</v>
      </c>
    </row>
    <row r="843" spans="1:34" x14ac:dyDescent="0.25">
      <c r="A843" s="1" t="s">
        <v>31</v>
      </c>
      <c r="B843" s="3">
        <v>3572</v>
      </c>
      <c r="C843" s="2">
        <v>43107</v>
      </c>
      <c r="D843" s="1" t="s">
        <v>45</v>
      </c>
      <c r="E843" s="1" t="s">
        <v>4800</v>
      </c>
      <c r="F843" s="1" t="s">
        <v>1822</v>
      </c>
      <c r="G843" s="1" t="s">
        <v>4801</v>
      </c>
      <c r="H843" s="1" t="s">
        <v>1177</v>
      </c>
      <c r="I843" s="1" t="s">
        <v>1005</v>
      </c>
      <c r="J843" s="1" t="s">
        <v>1006</v>
      </c>
      <c r="K843">
        <v>11</v>
      </c>
      <c r="L843" s="2">
        <v>39192</v>
      </c>
      <c r="M843">
        <v>160</v>
      </c>
      <c r="N843" s="1" t="s">
        <v>1266</v>
      </c>
      <c r="O843">
        <v>0</v>
      </c>
      <c r="P843" s="1" t="s">
        <v>1148</v>
      </c>
      <c r="Q843">
        <v>2.25</v>
      </c>
      <c r="R843">
        <v>20.5</v>
      </c>
      <c r="S843">
        <v>128</v>
      </c>
      <c r="T843">
        <v>124</v>
      </c>
      <c r="U843">
        <v>106</v>
      </c>
      <c r="V843" s="1" t="s">
        <v>1112</v>
      </c>
      <c r="W843">
        <v>7</v>
      </c>
      <c r="X843" s="1" t="s">
        <v>3806</v>
      </c>
      <c r="Y843" s="1" t="s">
        <v>4215</v>
      </c>
      <c r="Z843">
        <v>0</v>
      </c>
      <c r="AA843">
        <v>0</v>
      </c>
      <c r="AB843">
        <v>0</v>
      </c>
      <c r="AC843" s="1" t="s">
        <v>4802</v>
      </c>
      <c r="AD843">
        <v>0</v>
      </c>
      <c r="AE843">
        <v>0</v>
      </c>
      <c r="AF843">
        <v>0</v>
      </c>
      <c r="AG843">
        <v>0</v>
      </c>
      <c r="AH843" s="1" t="s">
        <v>177</v>
      </c>
    </row>
    <row r="844" spans="1:34" x14ac:dyDescent="0.25">
      <c r="A844" s="1" t="s">
        <v>31</v>
      </c>
      <c r="B844" s="3">
        <v>3572</v>
      </c>
      <c r="C844" s="2">
        <v>43107</v>
      </c>
      <c r="D844" s="1" t="s">
        <v>45</v>
      </c>
      <c r="E844" s="1" t="s">
        <v>4803</v>
      </c>
      <c r="F844" s="1" t="s">
        <v>1354</v>
      </c>
      <c r="G844" s="1" t="s">
        <v>4804</v>
      </c>
      <c r="H844" s="1" t="s">
        <v>4805</v>
      </c>
      <c r="I844" s="1" t="s">
        <v>1005</v>
      </c>
      <c r="J844" s="1" t="s">
        <v>1006</v>
      </c>
      <c r="K844">
        <v>11</v>
      </c>
      <c r="L844" s="2">
        <v>39172</v>
      </c>
      <c r="M844">
        <v>147</v>
      </c>
      <c r="N844" s="1" t="s">
        <v>1074</v>
      </c>
      <c r="O844">
        <v>0</v>
      </c>
      <c r="P844" s="1" t="s">
        <v>1155</v>
      </c>
      <c r="Q844">
        <v>11</v>
      </c>
      <c r="R844">
        <v>31.5</v>
      </c>
      <c r="S844">
        <v>115</v>
      </c>
      <c r="T844">
        <v>98</v>
      </c>
      <c r="U844">
        <v>103</v>
      </c>
      <c r="V844" s="1" t="s">
        <v>1135</v>
      </c>
      <c r="W844">
        <v>12</v>
      </c>
      <c r="X844" s="1" t="s">
        <v>3863</v>
      </c>
      <c r="Y844" s="1" t="s">
        <v>4025</v>
      </c>
      <c r="Z844">
        <v>0</v>
      </c>
      <c r="AA844">
        <v>0</v>
      </c>
      <c r="AB844">
        <v>0</v>
      </c>
      <c r="AC844" s="1" t="s">
        <v>4806</v>
      </c>
      <c r="AD844">
        <v>0</v>
      </c>
      <c r="AE844">
        <v>0</v>
      </c>
      <c r="AF844">
        <v>0</v>
      </c>
      <c r="AG844">
        <v>0</v>
      </c>
      <c r="AH844" s="1" t="s">
        <v>177</v>
      </c>
    </row>
    <row r="845" spans="1:34" x14ac:dyDescent="0.25">
      <c r="A845" s="1" t="s">
        <v>31</v>
      </c>
      <c r="B845" s="3">
        <v>3572</v>
      </c>
      <c r="C845" s="2">
        <v>43107</v>
      </c>
      <c r="D845" s="1" t="s">
        <v>45</v>
      </c>
      <c r="E845" s="1" t="s">
        <v>4807</v>
      </c>
      <c r="F845" s="1" t="s">
        <v>2776</v>
      </c>
      <c r="G845" s="1" t="s">
        <v>4808</v>
      </c>
      <c r="H845" s="1" t="s">
        <v>1440</v>
      </c>
      <c r="I845" s="1" t="s">
        <v>1205</v>
      </c>
      <c r="J845" s="1" t="s">
        <v>1006</v>
      </c>
      <c r="K845">
        <v>7</v>
      </c>
      <c r="L845" s="2">
        <v>40639</v>
      </c>
      <c r="M845">
        <v>149</v>
      </c>
      <c r="N845" s="1" t="s">
        <v>1046</v>
      </c>
      <c r="O845">
        <v>0</v>
      </c>
      <c r="P845" s="1" t="s">
        <v>1356</v>
      </c>
      <c r="Q845">
        <v>0.5</v>
      </c>
      <c r="R845">
        <v>32</v>
      </c>
      <c r="S845">
        <v>117</v>
      </c>
      <c r="T845">
        <v>99</v>
      </c>
      <c r="U845">
        <v>102</v>
      </c>
      <c r="V845" s="1" t="s">
        <v>1303</v>
      </c>
      <c r="W845">
        <v>25</v>
      </c>
      <c r="X845" s="1" t="s">
        <v>1941</v>
      </c>
      <c r="Y845" s="1" t="s">
        <v>1896</v>
      </c>
      <c r="Z845">
        <v>0</v>
      </c>
      <c r="AA845">
        <v>0</v>
      </c>
      <c r="AB845">
        <v>0</v>
      </c>
      <c r="AC845" s="1" t="s">
        <v>4809</v>
      </c>
      <c r="AD845">
        <v>0</v>
      </c>
      <c r="AE845">
        <v>0</v>
      </c>
      <c r="AF845">
        <v>0</v>
      </c>
      <c r="AG845">
        <v>0</v>
      </c>
      <c r="AH845" s="1" t="s">
        <v>177</v>
      </c>
    </row>
    <row r="846" spans="1:34" x14ac:dyDescent="0.25">
      <c r="A846" s="1" t="s">
        <v>31</v>
      </c>
      <c r="B846" s="3">
        <v>3572</v>
      </c>
      <c r="C846" s="2">
        <v>43107</v>
      </c>
      <c r="D846" s="1" t="s">
        <v>45</v>
      </c>
      <c r="E846" s="1" t="s">
        <v>4810</v>
      </c>
      <c r="F846" s="1" t="s">
        <v>1166</v>
      </c>
      <c r="G846" s="1" t="s">
        <v>4811</v>
      </c>
      <c r="H846" s="1" t="s">
        <v>1866</v>
      </c>
      <c r="I846" s="1" t="s">
        <v>1005</v>
      </c>
      <c r="J846" s="1" t="s">
        <v>1006</v>
      </c>
      <c r="K846">
        <v>8</v>
      </c>
      <c r="L846" s="2">
        <v>40295</v>
      </c>
      <c r="M846">
        <v>150</v>
      </c>
      <c r="N846" s="1" t="s">
        <v>1074</v>
      </c>
      <c r="O846">
        <v>0</v>
      </c>
      <c r="P846" s="1" t="s">
        <v>1599</v>
      </c>
      <c r="Q846">
        <v>0.5</v>
      </c>
      <c r="R846">
        <v>32.5</v>
      </c>
      <c r="S846">
        <v>118</v>
      </c>
      <c r="T846">
        <v>100</v>
      </c>
      <c r="U846">
        <v>102</v>
      </c>
      <c r="V846" s="1" t="s">
        <v>1253</v>
      </c>
      <c r="W846">
        <v>8</v>
      </c>
      <c r="X846" s="1" t="s">
        <v>1315</v>
      </c>
      <c r="Y846" s="1" t="s">
        <v>1536</v>
      </c>
      <c r="Z846">
        <v>0</v>
      </c>
      <c r="AA846">
        <v>0</v>
      </c>
      <c r="AB846">
        <v>0</v>
      </c>
      <c r="AC846" s="1" t="s">
        <v>4812</v>
      </c>
      <c r="AD846">
        <v>0</v>
      </c>
      <c r="AE846">
        <v>0</v>
      </c>
      <c r="AF846">
        <v>0</v>
      </c>
      <c r="AG846">
        <v>0</v>
      </c>
      <c r="AH846" s="1" t="s">
        <v>177</v>
      </c>
    </row>
    <row r="847" spans="1:34" x14ac:dyDescent="0.25">
      <c r="A847" s="1" t="s">
        <v>31</v>
      </c>
      <c r="B847" s="3">
        <v>3572</v>
      </c>
      <c r="C847" s="2">
        <v>43107</v>
      </c>
      <c r="D847" s="1" t="s">
        <v>45</v>
      </c>
      <c r="E847" s="1" t="s">
        <v>4813</v>
      </c>
      <c r="F847" s="1" t="s">
        <v>3032</v>
      </c>
      <c r="G847" s="1" t="s">
        <v>4814</v>
      </c>
      <c r="H847" s="1" t="s">
        <v>4285</v>
      </c>
      <c r="I847" s="1" t="s">
        <v>1205</v>
      </c>
      <c r="J847" s="1" t="s">
        <v>1006</v>
      </c>
      <c r="K847">
        <v>8</v>
      </c>
      <c r="L847" s="2">
        <v>40324</v>
      </c>
      <c r="M847">
        <v>166</v>
      </c>
      <c r="N847" s="1" t="s">
        <v>1046</v>
      </c>
      <c r="O847">
        <v>0</v>
      </c>
      <c r="P847" s="1" t="s">
        <v>1604</v>
      </c>
      <c r="Q847">
        <v>39</v>
      </c>
      <c r="R847">
        <v>71.5</v>
      </c>
      <c r="S847">
        <v>134</v>
      </c>
      <c r="T847">
        <v>77</v>
      </c>
      <c r="U847">
        <v>91</v>
      </c>
      <c r="V847" s="1" t="s">
        <v>1075</v>
      </c>
      <c r="W847">
        <v>10</v>
      </c>
      <c r="X847" s="1" t="s">
        <v>4815</v>
      </c>
      <c r="Y847" s="1" t="s">
        <v>1172</v>
      </c>
      <c r="Z847">
        <v>0</v>
      </c>
      <c r="AA847">
        <v>0</v>
      </c>
      <c r="AB847">
        <v>0</v>
      </c>
      <c r="AC847" s="1" t="s">
        <v>4816</v>
      </c>
      <c r="AD847">
        <v>0</v>
      </c>
      <c r="AE847">
        <v>0</v>
      </c>
      <c r="AF847">
        <v>0</v>
      </c>
      <c r="AG847">
        <v>0</v>
      </c>
      <c r="AH847" s="1" t="s">
        <v>177</v>
      </c>
    </row>
    <row r="848" spans="1:34" x14ac:dyDescent="0.25">
      <c r="A848" s="1" t="s">
        <v>31</v>
      </c>
      <c r="B848" s="3">
        <v>3573</v>
      </c>
      <c r="C848" s="2">
        <v>43107</v>
      </c>
      <c r="D848" s="1" t="s">
        <v>45</v>
      </c>
      <c r="E848" s="1" t="s">
        <v>4817</v>
      </c>
      <c r="F848" s="1" t="s">
        <v>1182</v>
      </c>
      <c r="G848" s="1" t="s">
        <v>4818</v>
      </c>
      <c r="H848" s="1" t="s">
        <v>2238</v>
      </c>
      <c r="I848" s="1" t="s">
        <v>1005</v>
      </c>
      <c r="J848" s="1" t="s">
        <v>1006</v>
      </c>
      <c r="K848">
        <v>8</v>
      </c>
      <c r="L848" s="2">
        <v>40280</v>
      </c>
      <c r="M848">
        <v>169</v>
      </c>
      <c r="N848" s="1" t="s">
        <v>1007</v>
      </c>
      <c r="O848">
        <v>0</v>
      </c>
      <c r="P848" s="1" t="s">
        <v>1027</v>
      </c>
      <c r="Q848">
        <v>0</v>
      </c>
      <c r="R848">
        <v>0</v>
      </c>
      <c r="S848">
        <v>111</v>
      </c>
      <c r="T848">
        <v>119</v>
      </c>
      <c r="U848">
        <v>85</v>
      </c>
      <c r="V848" s="1" t="s">
        <v>1220</v>
      </c>
      <c r="W848">
        <v>1.5</v>
      </c>
      <c r="X848" s="1" t="s">
        <v>1315</v>
      </c>
      <c r="Y848" s="1" t="s">
        <v>1536</v>
      </c>
      <c r="Z848">
        <v>0</v>
      </c>
      <c r="AA848">
        <v>0</v>
      </c>
      <c r="AB848">
        <v>0</v>
      </c>
      <c r="AC848" s="1" t="s">
        <v>4819</v>
      </c>
      <c r="AD848">
        <v>0</v>
      </c>
      <c r="AE848">
        <v>0</v>
      </c>
      <c r="AF848">
        <v>0</v>
      </c>
      <c r="AG848">
        <v>0</v>
      </c>
      <c r="AH848" s="1" t="s">
        <v>177</v>
      </c>
    </row>
    <row r="849" spans="1:34" x14ac:dyDescent="0.25">
      <c r="A849" s="1" t="s">
        <v>31</v>
      </c>
      <c r="B849" s="3">
        <v>3573</v>
      </c>
      <c r="C849" s="2">
        <v>43107</v>
      </c>
      <c r="D849" s="1" t="s">
        <v>45</v>
      </c>
      <c r="E849" s="1" t="s">
        <v>4820</v>
      </c>
      <c r="F849" s="1" t="s">
        <v>1598</v>
      </c>
      <c r="G849" s="1" t="s">
        <v>4821</v>
      </c>
      <c r="H849" s="1" t="s">
        <v>1245</v>
      </c>
      <c r="I849" s="1" t="s">
        <v>1005</v>
      </c>
      <c r="J849" s="1" t="s">
        <v>1006</v>
      </c>
      <c r="K849">
        <v>9</v>
      </c>
      <c r="L849" s="2">
        <v>39900</v>
      </c>
      <c r="M849">
        <v>165</v>
      </c>
      <c r="N849" s="1" t="s">
        <v>177</v>
      </c>
      <c r="O849">
        <v>0</v>
      </c>
      <c r="P849" s="1" t="s">
        <v>1036</v>
      </c>
      <c r="Q849">
        <v>0.3</v>
      </c>
      <c r="R849">
        <v>0.3</v>
      </c>
      <c r="S849">
        <v>107</v>
      </c>
      <c r="T849">
        <v>115</v>
      </c>
      <c r="U849">
        <v>84</v>
      </c>
      <c r="V849" s="1" t="s">
        <v>1234</v>
      </c>
      <c r="W849">
        <v>3</v>
      </c>
      <c r="X849" s="1" t="s">
        <v>1141</v>
      </c>
      <c r="Y849" s="1" t="s">
        <v>3212</v>
      </c>
      <c r="Z849">
        <v>0</v>
      </c>
      <c r="AA849">
        <v>0</v>
      </c>
      <c r="AB849">
        <v>0</v>
      </c>
      <c r="AC849" s="1" t="s">
        <v>4822</v>
      </c>
      <c r="AD849">
        <v>0</v>
      </c>
      <c r="AE849">
        <v>0</v>
      </c>
      <c r="AF849">
        <v>0</v>
      </c>
      <c r="AG849">
        <v>0</v>
      </c>
      <c r="AH849" s="1" t="s">
        <v>177</v>
      </c>
    </row>
    <row r="850" spans="1:34" x14ac:dyDescent="0.25">
      <c r="A850" s="1" t="s">
        <v>31</v>
      </c>
      <c r="B850" s="3">
        <v>3573</v>
      </c>
      <c r="C850" s="2">
        <v>43107</v>
      </c>
      <c r="D850" s="1" t="s">
        <v>45</v>
      </c>
      <c r="E850" s="1" t="s">
        <v>4823</v>
      </c>
      <c r="F850" s="1" t="s">
        <v>1213</v>
      </c>
      <c r="G850" s="1" t="s">
        <v>4824</v>
      </c>
      <c r="H850" s="1" t="s">
        <v>1295</v>
      </c>
      <c r="I850" s="1" t="s">
        <v>1045</v>
      </c>
      <c r="J850" s="1" t="s">
        <v>1006</v>
      </c>
      <c r="K850">
        <v>7</v>
      </c>
      <c r="L850" s="2">
        <v>40660</v>
      </c>
      <c r="M850">
        <v>166</v>
      </c>
      <c r="N850" s="1" t="s">
        <v>1191</v>
      </c>
      <c r="O850">
        <v>0</v>
      </c>
      <c r="P850" s="1" t="s">
        <v>1047</v>
      </c>
      <c r="Q850">
        <v>3.75</v>
      </c>
      <c r="R850">
        <v>4.05</v>
      </c>
      <c r="S850">
        <v>108</v>
      </c>
      <c r="T850">
        <v>112</v>
      </c>
      <c r="U850">
        <v>83</v>
      </c>
      <c r="V850" s="1" t="s">
        <v>1140</v>
      </c>
      <c r="W850">
        <v>3.5</v>
      </c>
      <c r="X850" s="1" t="s">
        <v>4254</v>
      </c>
      <c r="Y850" s="1" t="s">
        <v>1679</v>
      </c>
      <c r="Z850">
        <v>0</v>
      </c>
      <c r="AA850">
        <v>0</v>
      </c>
      <c r="AB850">
        <v>0</v>
      </c>
      <c r="AC850" s="1" t="s">
        <v>4825</v>
      </c>
      <c r="AD850">
        <v>0</v>
      </c>
      <c r="AE850">
        <v>0</v>
      </c>
      <c r="AF850">
        <v>0</v>
      </c>
      <c r="AG850">
        <v>0</v>
      </c>
      <c r="AH850" s="1" t="s">
        <v>177</v>
      </c>
    </row>
    <row r="851" spans="1:34" x14ac:dyDescent="0.25">
      <c r="A851" s="1" t="s">
        <v>31</v>
      </c>
      <c r="B851" s="3">
        <v>3573</v>
      </c>
      <c r="C851" s="2">
        <v>43107</v>
      </c>
      <c r="D851" s="1" t="s">
        <v>45</v>
      </c>
      <c r="E851" s="1" t="s">
        <v>4826</v>
      </c>
      <c r="F851" s="1" t="s">
        <v>3198</v>
      </c>
      <c r="G851" s="1" t="s">
        <v>4827</v>
      </c>
      <c r="H851" s="1" t="s">
        <v>2596</v>
      </c>
      <c r="I851" s="1" t="s">
        <v>1005</v>
      </c>
      <c r="J851" s="1" t="s">
        <v>1006</v>
      </c>
      <c r="K851">
        <v>8</v>
      </c>
      <c r="L851" s="2">
        <v>40301</v>
      </c>
      <c r="M851">
        <v>150</v>
      </c>
      <c r="N851" s="1" t="s">
        <v>177</v>
      </c>
      <c r="O851">
        <v>0</v>
      </c>
      <c r="P851" s="1" t="s">
        <v>1056</v>
      </c>
      <c r="Q851">
        <v>15</v>
      </c>
      <c r="R851">
        <v>19.05</v>
      </c>
      <c r="S851">
        <v>92</v>
      </c>
      <c r="T851">
        <v>87</v>
      </c>
      <c r="U851">
        <v>77</v>
      </c>
      <c r="V851" s="1" t="s">
        <v>1314</v>
      </c>
      <c r="W851">
        <v>4</v>
      </c>
      <c r="X851" s="1" t="s">
        <v>4744</v>
      </c>
      <c r="Y851" s="1" t="s">
        <v>4745</v>
      </c>
      <c r="Z851">
        <v>0</v>
      </c>
      <c r="AA851">
        <v>0</v>
      </c>
      <c r="AB851">
        <v>0</v>
      </c>
      <c r="AC851" s="1" t="s">
        <v>4828</v>
      </c>
      <c r="AD851">
        <v>0</v>
      </c>
      <c r="AE851">
        <v>0</v>
      </c>
      <c r="AF851">
        <v>0</v>
      </c>
      <c r="AG851">
        <v>0</v>
      </c>
      <c r="AH851" s="1" t="s">
        <v>177</v>
      </c>
    </row>
    <row r="852" spans="1:34" x14ac:dyDescent="0.25">
      <c r="A852" s="1" t="s">
        <v>31</v>
      </c>
      <c r="B852" s="3">
        <v>3574</v>
      </c>
      <c r="C852" s="2">
        <v>43107</v>
      </c>
      <c r="D852" s="1" t="s">
        <v>32</v>
      </c>
      <c r="E852" s="1" t="s">
        <v>4829</v>
      </c>
      <c r="F852" s="1" t="s">
        <v>4830</v>
      </c>
      <c r="G852" s="1" t="s">
        <v>4831</v>
      </c>
      <c r="H852" s="1" t="s">
        <v>4795</v>
      </c>
      <c r="I852" s="1" t="s">
        <v>1005</v>
      </c>
      <c r="J852" s="1" t="s">
        <v>1006</v>
      </c>
      <c r="K852">
        <v>12</v>
      </c>
      <c r="L852" s="2">
        <v>38855</v>
      </c>
      <c r="M852">
        <v>151</v>
      </c>
      <c r="N852" s="1" t="s">
        <v>177</v>
      </c>
      <c r="O852">
        <v>0</v>
      </c>
      <c r="P852" s="1" t="s">
        <v>1018</v>
      </c>
      <c r="Q852">
        <v>0</v>
      </c>
      <c r="R852">
        <v>0</v>
      </c>
      <c r="S852">
        <v>100</v>
      </c>
      <c r="T852">
        <v>0</v>
      </c>
      <c r="U852">
        <v>0</v>
      </c>
      <c r="V852" s="1" t="s">
        <v>1057</v>
      </c>
      <c r="W852">
        <v>40</v>
      </c>
      <c r="X852" s="1" t="s">
        <v>4670</v>
      </c>
      <c r="Y852" s="1" t="s">
        <v>1862</v>
      </c>
      <c r="Z852">
        <v>0</v>
      </c>
      <c r="AA852">
        <v>7</v>
      </c>
      <c r="AB852">
        <v>0</v>
      </c>
      <c r="AC852" s="1" t="s">
        <v>4832</v>
      </c>
      <c r="AD852">
        <v>0</v>
      </c>
      <c r="AE852">
        <v>0</v>
      </c>
      <c r="AF852">
        <v>0</v>
      </c>
      <c r="AG852">
        <v>0</v>
      </c>
      <c r="AH852" s="1" t="s">
        <v>177</v>
      </c>
    </row>
    <row r="853" spans="1:34" x14ac:dyDescent="0.25">
      <c r="A853" s="1" t="s">
        <v>31</v>
      </c>
      <c r="B853" s="3">
        <v>3574</v>
      </c>
      <c r="C853" s="2">
        <v>43107</v>
      </c>
      <c r="D853" s="1" t="s">
        <v>32</v>
      </c>
      <c r="E853" s="1" t="s">
        <v>4833</v>
      </c>
      <c r="F853" s="1" t="s">
        <v>1526</v>
      </c>
      <c r="G853" s="1" t="s">
        <v>4834</v>
      </c>
      <c r="H853" s="1" t="s">
        <v>3014</v>
      </c>
      <c r="I853" s="1" t="s">
        <v>1017</v>
      </c>
      <c r="J853" s="1" t="s">
        <v>1006</v>
      </c>
      <c r="K853">
        <v>6</v>
      </c>
      <c r="L853" s="2">
        <v>41015</v>
      </c>
      <c r="M853">
        <v>166</v>
      </c>
      <c r="N853" s="1" t="s">
        <v>177</v>
      </c>
      <c r="O853">
        <v>0</v>
      </c>
      <c r="P853" s="1" t="s">
        <v>1027</v>
      </c>
      <c r="Q853">
        <v>0</v>
      </c>
      <c r="R853">
        <v>0</v>
      </c>
      <c r="S853">
        <v>108</v>
      </c>
      <c r="T853">
        <v>117</v>
      </c>
      <c r="U853">
        <v>100</v>
      </c>
      <c r="V853" s="1" t="s">
        <v>1140</v>
      </c>
      <c r="W853">
        <v>3.5</v>
      </c>
      <c r="X853" s="1" t="s">
        <v>3863</v>
      </c>
      <c r="Y853" s="1" t="s">
        <v>1726</v>
      </c>
      <c r="Z853">
        <v>0</v>
      </c>
      <c r="AA853">
        <v>0</v>
      </c>
      <c r="AB853">
        <v>0</v>
      </c>
      <c r="AC853" s="1" t="s">
        <v>4835</v>
      </c>
      <c r="AD853">
        <v>0</v>
      </c>
      <c r="AE853">
        <v>0</v>
      </c>
      <c r="AF853">
        <v>0</v>
      </c>
      <c r="AG853">
        <v>0</v>
      </c>
      <c r="AH853" s="1" t="s">
        <v>177</v>
      </c>
    </row>
    <row r="854" spans="1:34" x14ac:dyDescent="0.25">
      <c r="A854" s="1" t="s">
        <v>31</v>
      </c>
      <c r="B854" s="3">
        <v>3574</v>
      </c>
      <c r="C854" s="2">
        <v>43107</v>
      </c>
      <c r="D854" s="1" t="s">
        <v>32</v>
      </c>
      <c r="E854" s="1" t="s">
        <v>4836</v>
      </c>
      <c r="F854" s="1" t="s">
        <v>1182</v>
      </c>
      <c r="G854" s="1" t="s">
        <v>4837</v>
      </c>
      <c r="H854" s="1" t="s">
        <v>4838</v>
      </c>
      <c r="I854" s="1" t="s">
        <v>1005</v>
      </c>
      <c r="J854" s="1" t="s">
        <v>1006</v>
      </c>
      <c r="K854">
        <v>10</v>
      </c>
      <c r="L854" s="2">
        <v>39575</v>
      </c>
      <c r="M854">
        <v>165</v>
      </c>
      <c r="N854" s="1" t="s">
        <v>177</v>
      </c>
      <c r="O854">
        <v>0</v>
      </c>
      <c r="P854" s="1" t="s">
        <v>1036</v>
      </c>
      <c r="Q854">
        <v>0.5</v>
      </c>
      <c r="R854">
        <v>0.5</v>
      </c>
      <c r="S854">
        <v>112</v>
      </c>
      <c r="T854">
        <v>120</v>
      </c>
      <c r="U854">
        <v>99</v>
      </c>
      <c r="V854" s="1" t="s">
        <v>1075</v>
      </c>
      <c r="W854">
        <v>10</v>
      </c>
      <c r="X854" s="1" t="s">
        <v>4254</v>
      </c>
      <c r="Y854" s="1" t="s">
        <v>4157</v>
      </c>
      <c r="Z854">
        <v>0</v>
      </c>
      <c r="AA854">
        <v>5</v>
      </c>
      <c r="AB854">
        <v>0</v>
      </c>
      <c r="AC854" s="1" t="s">
        <v>4839</v>
      </c>
      <c r="AD854">
        <v>0</v>
      </c>
      <c r="AE854">
        <v>0</v>
      </c>
      <c r="AF854">
        <v>0</v>
      </c>
      <c r="AG854">
        <v>0</v>
      </c>
      <c r="AH854" s="1" t="s">
        <v>177</v>
      </c>
    </row>
    <row r="855" spans="1:34" x14ac:dyDescent="0.25">
      <c r="A855" s="1" t="s">
        <v>31</v>
      </c>
      <c r="B855" s="3">
        <v>3574</v>
      </c>
      <c r="C855" s="2">
        <v>43107</v>
      </c>
      <c r="D855" s="1" t="s">
        <v>32</v>
      </c>
      <c r="E855" s="1" t="s">
        <v>4840</v>
      </c>
      <c r="F855" s="1" t="s">
        <v>3572</v>
      </c>
      <c r="G855" s="1" t="s">
        <v>4841</v>
      </c>
      <c r="H855" s="1" t="s">
        <v>4842</v>
      </c>
      <c r="I855" s="1" t="s">
        <v>1017</v>
      </c>
      <c r="J855" s="1" t="s">
        <v>1006</v>
      </c>
      <c r="K855">
        <v>6</v>
      </c>
      <c r="L855" s="2">
        <v>40980</v>
      </c>
      <c r="M855">
        <v>159</v>
      </c>
      <c r="N855" s="1" t="s">
        <v>1007</v>
      </c>
      <c r="O855">
        <v>0</v>
      </c>
      <c r="P855" s="1" t="s">
        <v>1047</v>
      </c>
      <c r="Q855">
        <v>11</v>
      </c>
      <c r="R855">
        <v>11.5</v>
      </c>
      <c r="S855">
        <v>101</v>
      </c>
      <c r="T855">
        <v>101</v>
      </c>
      <c r="U855">
        <v>94</v>
      </c>
      <c r="V855" s="1" t="s">
        <v>1220</v>
      </c>
      <c r="W855">
        <v>1.5</v>
      </c>
      <c r="X855" s="1" t="s">
        <v>1556</v>
      </c>
      <c r="Y855" s="1" t="s">
        <v>1465</v>
      </c>
      <c r="Z855">
        <v>0</v>
      </c>
      <c r="AA855">
        <v>0</v>
      </c>
      <c r="AB855">
        <v>0</v>
      </c>
      <c r="AC855" s="1" t="s">
        <v>4843</v>
      </c>
      <c r="AD855">
        <v>0</v>
      </c>
      <c r="AE855">
        <v>0</v>
      </c>
      <c r="AF855">
        <v>0</v>
      </c>
      <c r="AG855">
        <v>0</v>
      </c>
      <c r="AH855" s="1" t="s">
        <v>177</v>
      </c>
    </row>
    <row r="856" spans="1:34" x14ac:dyDescent="0.25">
      <c r="A856" s="1" t="s">
        <v>31</v>
      </c>
      <c r="B856" s="3">
        <v>3574</v>
      </c>
      <c r="C856" s="2">
        <v>43107</v>
      </c>
      <c r="D856" s="1" t="s">
        <v>32</v>
      </c>
      <c r="E856" s="1" t="s">
        <v>4844</v>
      </c>
      <c r="F856" s="1" t="s">
        <v>1508</v>
      </c>
      <c r="G856" s="1" t="s">
        <v>4845</v>
      </c>
      <c r="H856" s="1" t="s">
        <v>4846</v>
      </c>
      <c r="I856" s="1" t="s">
        <v>1005</v>
      </c>
      <c r="J856" s="1" t="s">
        <v>1006</v>
      </c>
      <c r="K856">
        <v>10</v>
      </c>
      <c r="L856" s="2">
        <v>39562</v>
      </c>
      <c r="M856">
        <v>150</v>
      </c>
      <c r="N856" s="1" t="s">
        <v>1169</v>
      </c>
      <c r="O856">
        <v>0</v>
      </c>
      <c r="P856" s="1" t="s">
        <v>1056</v>
      </c>
      <c r="Q856">
        <v>7</v>
      </c>
      <c r="R856">
        <v>18.5</v>
      </c>
      <c r="S856">
        <v>92</v>
      </c>
      <c r="T856">
        <v>82</v>
      </c>
      <c r="U856">
        <v>90</v>
      </c>
      <c r="V856" s="1" t="s">
        <v>1529</v>
      </c>
      <c r="W856">
        <v>4.5</v>
      </c>
      <c r="X856" s="1" t="s">
        <v>4670</v>
      </c>
      <c r="Y856" s="1" t="s">
        <v>3212</v>
      </c>
      <c r="Z856">
        <v>0</v>
      </c>
      <c r="AA856">
        <v>0</v>
      </c>
      <c r="AB856">
        <v>0</v>
      </c>
      <c r="AC856" s="1" t="s">
        <v>4847</v>
      </c>
      <c r="AD856">
        <v>0</v>
      </c>
      <c r="AE856">
        <v>0</v>
      </c>
      <c r="AF856">
        <v>0</v>
      </c>
      <c r="AG856">
        <v>0</v>
      </c>
      <c r="AH856" s="1" t="s">
        <v>177</v>
      </c>
    </row>
    <row r="857" spans="1:34" x14ac:dyDescent="0.25">
      <c r="A857" s="1" t="s">
        <v>31</v>
      </c>
      <c r="B857" s="3">
        <v>3574</v>
      </c>
      <c r="C857" s="2">
        <v>43107</v>
      </c>
      <c r="D857" s="1" t="s">
        <v>32</v>
      </c>
      <c r="E857" s="1" t="s">
        <v>4848</v>
      </c>
      <c r="F857" s="1" t="s">
        <v>1251</v>
      </c>
      <c r="G857" s="1" t="s">
        <v>1723</v>
      </c>
      <c r="H857" s="1" t="s">
        <v>1724</v>
      </c>
      <c r="I857" s="1" t="s">
        <v>1005</v>
      </c>
      <c r="J857" s="1" t="s">
        <v>1006</v>
      </c>
      <c r="K857">
        <v>6</v>
      </c>
      <c r="L857" s="2">
        <v>41002</v>
      </c>
      <c r="M857">
        <v>168</v>
      </c>
      <c r="N857" s="1" t="s">
        <v>2034</v>
      </c>
      <c r="O857">
        <v>0</v>
      </c>
      <c r="P857" s="1" t="s">
        <v>1066</v>
      </c>
      <c r="Q857">
        <v>9</v>
      </c>
      <c r="R857">
        <v>27.5</v>
      </c>
      <c r="S857">
        <v>110</v>
      </c>
      <c r="T857">
        <v>91</v>
      </c>
      <c r="U857">
        <v>86</v>
      </c>
      <c r="V857" s="1" t="s">
        <v>1813</v>
      </c>
      <c r="W857">
        <v>6.5</v>
      </c>
      <c r="X857" s="1" t="s">
        <v>1474</v>
      </c>
      <c r="Y857" s="1" t="s">
        <v>1390</v>
      </c>
      <c r="Z857">
        <v>0</v>
      </c>
      <c r="AA857">
        <v>0</v>
      </c>
      <c r="AB857">
        <v>0</v>
      </c>
      <c r="AC857" s="1" t="s">
        <v>4849</v>
      </c>
      <c r="AD857">
        <v>0</v>
      </c>
      <c r="AE857">
        <v>0</v>
      </c>
      <c r="AF857">
        <v>0</v>
      </c>
      <c r="AG857">
        <v>0</v>
      </c>
      <c r="AH857" s="1" t="s">
        <v>177</v>
      </c>
    </row>
    <row r="858" spans="1:34" x14ac:dyDescent="0.25">
      <c r="A858" s="1" t="s">
        <v>31</v>
      </c>
      <c r="B858" s="3">
        <v>3574</v>
      </c>
      <c r="C858" s="2">
        <v>43107</v>
      </c>
      <c r="D858" s="1" t="s">
        <v>32</v>
      </c>
      <c r="E858" s="1" t="s">
        <v>4850</v>
      </c>
      <c r="F858" s="1" t="s">
        <v>1024</v>
      </c>
      <c r="G858" s="1" t="s">
        <v>4851</v>
      </c>
      <c r="H858" s="1" t="s">
        <v>1369</v>
      </c>
      <c r="I858" s="1" t="s">
        <v>1005</v>
      </c>
      <c r="J858" s="1" t="s">
        <v>1006</v>
      </c>
      <c r="K858">
        <v>7</v>
      </c>
      <c r="L858" s="2">
        <v>40631</v>
      </c>
      <c r="M858">
        <v>151</v>
      </c>
      <c r="N858" s="1" t="s">
        <v>1065</v>
      </c>
      <c r="O858">
        <v>0</v>
      </c>
      <c r="P858" s="1" t="s">
        <v>1148</v>
      </c>
      <c r="Q858">
        <v>9</v>
      </c>
      <c r="R858">
        <v>36.5</v>
      </c>
      <c r="S858">
        <v>100</v>
      </c>
      <c r="T858">
        <v>72</v>
      </c>
      <c r="U858">
        <v>81</v>
      </c>
      <c r="V858" s="1" t="s">
        <v>1135</v>
      </c>
      <c r="W858">
        <v>12</v>
      </c>
      <c r="X858" s="1" t="s">
        <v>4852</v>
      </c>
      <c r="Y858" s="1" t="s">
        <v>1711</v>
      </c>
      <c r="Z858">
        <v>0</v>
      </c>
      <c r="AA858">
        <v>7</v>
      </c>
      <c r="AB858">
        <v>0</v>
      </c>
      <c r="AC858" s="1" t="s">
        <v>4853</v>
      </c>
      <c r="AD858">
        <v>0</v>
      </c>
      <c r="AE858">
        <v>0</v>
      </c>
      <c r="AF858">
        <v>0</v>
      </c>
      <c r="AG858">
        <v>0</v>
      </c>
      <c r="AH858" s="1" t="s">
        <v>177</v>
      </c>
    </row>
    <row r="859" spans="1:34" x14ac:dyDescent="0.25">
      <c r="A859" s="1" t="s">
        <v>31</v>
      </c>
      <c r="B859" s="3">
        <v>3574</v>
      </c>
      <c r="C859" s="2">
        <v>43107</v>
      </c>
      <c r="D859" s="1" t="s">
        <v>32</v>
      </c>
      <c r="E859" s="1" t="s">
        <v>4854</v>
      </c>
      <c r="F859" s="1" t="s">
        <v>2175</v>
      </c>
      <c r="G859" s="1" t="s">
        <v>4855</v>
      </c>
      <c r="H859" s="1" t="s">
        <v>4856</v>
      </c>
      <c r="I859" s="1" t="s">
        <v>1045</v>
      </c>
      <c r="J859" s="1" t="s">
        <v>1006</v>
      </c>
      <c r="K859">
        <v>9</v>
      </c>
      <c r="L859" s="2">
        <v>39881</v>
      </c>
      <c r="M859">
        <v>151</v>
      </c>
      <c r="N859" s="1" t="s">
        <v>1007</v>
      </c>
      <c r="O859">
        <v>0</v>
      </c>
      <c r="P859" s="1" t="s">
        <v>1155</v>
      </c>
      <c r="Q859">
        <v>56</v>
      </c>
      <c r="R859">
        <v>92.5</v>
      </c>
      <c r="S859">
        <v>93</v>
      </c>
      <c r="T859">
        <v>9</v>
      </c>
      <c r="U859">
        <v>53</v>
      </c>
      <c r="V859" s="1" t="s">
        <v>1192</v>
      </c>
      <c r="W859">
        <v>66</v>
      </c>
      <c r="X859" s="1" t="s">
        <v>4670</v>
      </c>
      <c r="Y859" s="1" t="s">
        <v>4671</v>
      </c>
      <c r="Z859">
        <v>0</v>
      </c>
      <c r="AA859">
        <v>0</v>
      </c>
      <c r="AB859">
        <v>0</v>
      </c>
      <c r="AC859" s="1" t="s">
        <v>4857</v>
      </c>
      <c r="AD859">
        <v>0</v>
      </c>
      <c r="AE859">
        <v>0</v>
      </c>
      <c r="AF859">
        <v>0</v>
      </c>
      <c r="AG859">
        <v>0</v>
      </c>
      <c r="AH859" s="1" t="s">
        <v>177</v>
      </c>
    </row>
    <row r="860" spans="1:34" x14ac:dyDescent="0.25">
      <c r="A860" s="1" t="s">
        <v>31</v>
      </c>
      <c r="C860" s="2">
        <v>43107</v>
      </c>
      <c r="D860" s="1" t="s">
        <v>32</v>
      </c>
      <c r="E860" s="1" t="s">
        <v>4858</v>
      </c>
      <c r="F860" s="1" t="s">
        <v>1208</v>
      </c>
      <c r="G860" s="1" t="s">
        <v>4859</v>
      </c>
      <c r="H860" s="1" t="s">
        <v>1488</v>
      </c>
      <c r="I860" s="1" t="s">
        <v>1045</v>
      </c>
      <c r="J860" s="1" t="s">
        <v>1006</v>
      </c>
      <c r="K860">
        <v>5</v>
      </c>
      <c r="L860" s="2">
        <v>41431</v>
      </c>
      <c r="M860">
        <v>164</v>
      </c>
      <c r="N860" s="1" t="s">
        <v>177</v>
      </c>
      <c r="O860">
        <v>0</v>
      </c>
      <c r="P860" s="1" t="s">
        <v>1027</v>
      </c>
      <c r="Q860">
        <v>0</v>
      </c>
      <c r="R860">
        <v>0</v>
      </c>
      <c r="S860">
        <v>0</v>
      </c>
      <c r="T860">
        <v>123</v>
      </c>
      <c r="V860" s="1" t="s">
        <v>1314</v>
      </c>
      <c r="W860">
        <v>4</v>
      </c>
      <c r="X860" s="1" t="s">
        <v>2393</v>
      </c>
      <c r="Y860" s="1" t="s">
        <v>2394</v>
      </c>
      <c r="Z860">
        <v>0</v>
      </c>
      <c r="AA860">
        <v>0</v>
      </c>
      <c r="AB860">
        <v>0</v>
      </c>
      <c r="AC860" s="1" t="s">
        <v>4860</v>
      </c>
      <c r="AD860">
        <v>0</v>
      </c>
      <c r="AE860">
        <v>0</v>
      </c>
      <c r="AF860">
        <v>0</v>
      </c>
      <c r="AG860">
        <v>0</v>
      </c>
      <c r="AH860" s="1" t="s">
        <v>177</v>
      </c>
    </row>
    <row r="861" spans="1:34" x14ac:dyDescent="0.25">
      <c r="A861" s="1" t="s">
        <v>31</v>
      </c>
      <c r="C861" s="2">
        <v>43107</v>
      </c>
      <c r="D861" s="1" t="s">
        <v>32</v>
      </c>
      <c r="E861" s="1" t="s">
        <v>4861</v>
      </c>
      <c r="F861" s="1" t="s">
        <v>1938</v>
      </c>
      <c r="G861" s="1" t="s">
        <v>4862</v>
      </c>
      <c r="H861" s="1" t="s">
        <v>2238</v>
      </c>
      <c r="I861" s="1" t="s">
        <v>1005</v>
      </c>
      <c r="J861" s="1" t="s">
        <v>1006</v>
      </c>
      <c r="K861">
        <v>5</v>
      </c>
      <c r="L861" s="2">
        <v>41398</v>
      </c>
      <c r="M861">
        <v>164</v>
      </c>
      <c r="N861" s="1" t="s">
        <v>177</v>
      </c>
      <c r="O861">
        <v>0</v>
      </c>
      <c r="P861" s="1" t="s">
        <v>1036</v>
      </c>
      <c r="Q861">
        <v>5.5</v>
      </c>
      <c r="R861">
        <v>5.5</v>
      </c>
      <c r="S861">
        <v>0</v>
      </c>
      <c r="T861">
        <v>118</v>
      </c>
      <c r="V861" s="1" t="s">
        <v>1422</v>
      </c>
      <c r="W861">
        <v>6</v>
      </c>
      <c r="X861" s="1" t="s">
        <v>2318</v>
      </c>
      <c r="Y861" s="1" t="s">
        <v>2319</v>
      </c>
      <c r="Z861">
        <v>0</v>
      </c>
      <c r="AA861">
        <v>0</v>
      </c>
      <c r="AB861">
        <v>0</v>
      </c>
      <c r="AC861" s="1" t="s">
        <v>4863</v>
      </c>
      <c r="AD861">
        <v>0</v>
      </c>
      <c r="AE861">
        <v>0</v>
      </c>
      <c r="AF861">
        <v>0</v>
      </c>
      <c r="AG861">
        <v>0</v>
      </c>
      <c r="AH861" s="1" t="s">
        <v>177</v>
      </c>
    </row>
    <row r="862" spans="1:34" x14ac:dyDescent="0.25">
      <c r="A862" s="1" t="s">
        <v>31</v>
      </c>
      <c r="C862" s="2">
        <v>43107</v>
      </c>
      <c r="D862" s="1" t="s">
        <v>32</v>
      </c>
      <c r="E862" s="1" t="s">
        <v>4864</v>
      </c>
      <c r="F862" s="1" t="s">
        <v>1182</v>
      </c>
      <c r="G862" s="1" t="s">
        <v>4865</v>
      </c>
      <c r="H862" s="1" t="s">
        <v>3029</v>
      </c>
      <c r="I862" s="1" t="s">
        <v>1005</v>
      </c>
      <c r="J862" s="1" t="s">
        <v>1006</v>
      </c>
      <c r="K862">
        <v>7</v>
      </c>
      <c r="L862" s="2">
        <v>40663</v>
      </c>
      <c r="M862">
        <v>166</v>
      </c>
      <c r="N862" s="1" t="s">
        <v>177</v>
      </c>
      <c r="O862">
        <v>0</v>
      </c>
      <c r="P862" s="1" t="s">
        <v>1047</v>
      </c>
      <c r="Q862">
        <v>3.75</v>
      </c>
      <c r="R862">
        <v>9.25</v>
      </c>
      <c r="S862">
        <v>0</v>
      </c>
      <c r="T862">
        <v>116</v>
      </c>
      <c r="V862" s="1" t="s">
        <v>3858</v>
      </c>
      <c r="W862">
        <v>0.73</v>
      </c>
      <c r="X862" s="1" t="s">
        <v>4489</v>
      </c>
      <c r="Y862" s="1" t="s">
        <v>2308</v>
      </c>
      <c r="Z862">
        <v>0</v>
      </c>
      <c r="AA862">
        <v>0</v>
      </c>
      <c r="AB862">
        <v>0</v>
      </c>
      <c r="AC862" s="1" t="s">
        <v>4866</v>
      </c>
      <c r="AD862">
        <v>0</v>
      </c>
      <c r="AE862">
        <v>0</v>
      </c>
      <c r="AF862">
        <v>0</v>
      </c>
      <c r="AG862">
        <v>0</v>
      </c>
      <c r="AH862" s="1" t="s">
        <v>177</v>
      </c>
    </row>
    <row r="863" spans="1:34" x14ac:dyDescent="0.25">
      <c r="A863" s="1" t="s">
        <v>31</v>
      </c>
      <c r="C863" s="2">
        <v>43107</v>
      </c>
      <c r="D863" s="1" t="s">
        <v>32</v>
      </c>
      <c r="E863" s="1" t="s">
        <v>4867</v>
      </c>
      <c r="F863" s="1" t="s">
        <v>1473</v>
      </c>
      <c r="G863" s="1" t="s">
        <v>1498</v>
      </c>
      <c r="H863" s="1" t="s">
        <v>1499</v>
      </c>
      <c r="I863" s="1" t="s">
        <v>1435</v>
      </c>
      <c r="J863" s="1" t="s">
        <v>1006</v>
      </c>
      <c r="K863">
        <v>6</v>
      </c>
      <c r="L863" s="2">
        <v>41041</v>
      </c>
      <c r="M863">
        <v>166</v>
      </c>
      <c r="N863" s="1" t="s">
        <v>177</v>
      </c>
      <c r="O863">
        <v>0</v>
      </c>
      <c r="P863" s="1" t="s">
        <v>1056</v>
      </c>
      <c r="Q863">
        <v>8.5</v>
      </c>
      <c r="R863">
        <v>17.75</v>
      </c>
      <c r="S863">
        <v>0</v>
      </c>
      <c r="T863">
        <v>108</v>
      </c>
      <c r="V863" s="1" t="s">
        <v>1009</v>
      </c>
      <c r="W863">
        <v>16</v>
      </c>
      <c r="X863" s="1" t="s">
        <v>2393</v>
      </c>
      <c r="Y863" s="1" t="s">
        <v>2689</v>
      </c>
      <c r="Z863">
        <v>0</v>
      </c>
      <c r="AA863">
        <v>0</v>
      </c>
      <c r="AB863">
        <v>0</v>
      </c>
      <c r="AC863" s="1" t="s">
        <v>4868</v>
      </c>
      <c r="AD863">
        <v>0</v>
      </c>
      <c r="AE863">
        <v>0</v>
      </c>
      <c r="AF863">
        <v>0</v>
      </c>
      <c r="AG863">
        <v>0</v>
      </c>
      <c r="AH863" s="1" t="s">
        <v>177</v>
      </c>
    </row>
    <row r="864" spans="1:34" x14ac:dyDescent="0.25">
      <c r="A864" s="1" t="s">
        <v>31</v>
      </c>
      <c r="C864" s="2">
        <v>43107</v>
      </c>
      <c r="D864" s="1" t="s">
        <v>32</v>
      </c>
      <c r="E864" s="1" t="s">
        <v>4869</v>
      </c>
      <c r="F864" s="1" t="s">
        <v>1277</v>
      </c>
      <c r="G864" s="1" t="s">
        <v>4870</v>
      </c>
      <c r="H864" s="1" t="s">
        <v>2033</v>
      </c>
      <c r="I864" s="1" t="s">
        <v>1005</v>
      </c>
      <c r="J864" s="1" t="s">
        <v>1006</v>
      </c>
      <c r="K864">
        <v>5</v>
      </c>
      <c r="L864" s="2">
        <v>41440</v>
      </c>
      <c r="M864">
        <v>157</v>
      </c>
      <c r="N864" s="1" t="s">
        <v>177</v>
      </c>
      <c r="O864">
        <v>0</v>
      </c>
      <c r="P864" s="1" t="s">
        <v>1066</v>
      </c>
      <c r="Q864">
        <v>6</v>
      </c>
      <c r="R864">
        <v>23.75</v>
      </c>
      <c r="S864">
        <v>0</v>
      </c>
      <c r="T864">
        <v>100</v>
      </c>
      <c r="V864" s="1" t="s">
        <v>1303</v>
      </c>
      <c r="W864">
        <v>25</v>
      </c>
      <c r="X864" s="1" t="s">
        <v>2703</v>
      </c>
      <c r="Y864" s="1" t="s">
        <v>4871</v>
      </c>
      <c r="Z864">
        <v>0</v>
      </c>
      <c r="AA864">
        <v>7</v>
      </c>
      <c r="AB864">
        <v>0</v>
      </c>
      <c r="AC864" s="1" t="s">
        <v>4872</v>
      </c>
      <c r="AD864">
        <v>0</v>
      </c>
      <c r="AE864">
        <v>0</v>
      </c>
      <c r="AF864">
        <v>0</v>
      </c>
      <c r="AG864">
        <v>0</v>
      </c>
      <c r="AH864" s="1" t="s">
        <v>177</v>
      </c>
    </row>
    <row r="865" spans="1:34" x14ac:dyDescent="0.25">
      <c r="A865" s="1" t="s">
        <v>31</v>
      </c>
      <c r="C865" s="2">
        <v>43107</v>
      </c>
      <c r="D865" s="1" t="s">
        <v>32</v>
      </c>
      <c r="E865" s="1" t="s">
        <v>4873</v>
      </c>
      <c r="F865" s="1" t="s">
        <v>1753</v>
      </c>
      <c r="G865" s="1" t="s">
        <v>4874</v>
      </c>
      <c r="H865" s="1" t="s">
        <v>1105</v>
      </c>
      <c r="I865" s="1" t="s">
        <v>1205</v>
      </c>
      <c r="J865" s="1" t="s">
        <v>1006</v>
      </c>
      <c r="K865">
        <v>7</v>
      </c>
      <c r="L865" s="2">
        <v>40611</v>
      </c>
      <c r="M865">
        <v>159</v>
      </c>
      <c r="N865" s="1" t="s">
        <v>177</v>
      </c>
      <c r="O865">
        <v>0</v>
      </c>
      <c r="P865" s="1" t="s">
        <v>1148</v>
      </c>
      <c r="Q865">
        <v>0.3</v>
      </c>
      <c r="R865">
        <v>24.05</v>
      </c>
      <c r="S865">
        <v>0</v>
      </c>
      <c r="T865">
        <v>101</v>
      </c>
      <c r="V865" s="1" t="s">
        <v>1192</v>
      </c>
      <c r="W865">
        <v>66</v>
      </c>
      <c r="X865" s="1" t="s">
        <v>2423</v>
      </c>
      <c r="Y865" s="1" t="s">
        <v>4875</v>
      </c>
      <c r="Z865">
        <v>0</v>
      </c>
      <c r="AA865">
        <v>7</v>
      </c>
      <c r="AB865">
        <v>0</v>
      </c>
      <c r="AC865" s="1" t="s">
        <v>4876</v>
      </c>
      <c r="AD865">
        <v>0</v>
      </c>
      <c r="AE865">
        <v>0</v>
      </c>
      <c r="AF865">
        <v>0</v>
      </c>
      <c r="AG865">
        <v>0</v>
      </c>
      <c r="AH865" s="1" t="s">
        <v>177</v>
      </c>
    </row>
    <row r="866" spans="1:34" x14ac:dyDescent="0.25">
      <c r="A866" s="1" t="s">
        <v>31</v>
      </c>
      <c r="C866" s="2">
        <v>43107</v>
      </c>
      <c r="D866" s="1" t="s">
        <v>32</v>
      </c>
      <c r="E866" s="1" t="s">
        <v>2951</v>
      </c>
      <c r="F866" s="1" t="s">
        <v>2952</v>
      </c>
      <c r="G866" s="1" t="s">
        <v>2953</v>
      </c>
      <c r="H866" s="1" t="s">
        <v>2954</v>
      </c>
      <c r="I866" s="1" t="s">
        <v>1005</v>
      </c>
      <c r="J866" s="1" t="s">
        <v>1006</v>
      </c>
      <c r="K866">
        <v>7</v>
      </c>
      <c r="L866" s="2">
        <v>40605</v>
      </c>
      <c r="M866">
        <v>159</v>
      </c>
      <c r="N866" s="1" t="s">
        <v>177</v>
      </c>
      <c r="O866">
        <v>0</v>
      </c>
      <c r="P866" s="1" t="s">
        <v>1155</v>
      </c>
      <c r="Q866">
        <v>6.5</v>
      </c>
      <c r="R866">
        <v>30.55</v>
      </c>
      <c r="S866">
        <v>0</v>
      </c>
      <c r="T866">
        <v>95</v>
      </c>
      <c r="V866" s="1" t="s">
        <v>1192</v>
      </c>
      <c r="W866">
        <v>66</v>
      </c>
      <c r="X866" s="1" t="s">
        <v>2102</v>
      </c>
      <c r="Y866" s="1" t="s">
        <v>2685</v>
      </c>
      <c r="Z866">
        <v>0</v>
      </c>
      <c r="AA866">
        <v>7</v>
      </c>
      <c r="AB866">
        <v>0</v>
      </c>
      <c r="AC866" s="1" t="s">
        <v>4877</v>
      </c>
      <c r="AD866">
        <v>0</v>
      </c>
      <c r="AE866">
        <v>0</v>
      </c>
      <c r="AF866">
        <v>0</v>
      </c>
      <c r="AG866">
        <v>0</v>
      </c>
      <c r="AH866" s="1" t="s">
        <v>177</v>
      </c>
    </row>
    <row r="867" spans="1:34" x14ac:dyDescent="0.25">
      <c r="A867" s="1" t="s">
        <v>31</v>
      </c>
      <c r="C867" s="2">
        <v>43107</v>
      </c>
      <c r="D867" s="1" t="s">
        <v>32</v>
      </c>
      <c r="E867" s="1" t="s">
        <v>4878</v>
      </c>
      <c r="F867" s="1" t="s">
        <v>4879</v>
      </c>
      <c r="G867" s="1" t="s">
        <v>4880</v>
      </c>
      <c r="H867" s="1" t="s">
        <v>2293</v>
      </c>
      <c r="I867" s="1" t="s">
        <v>1005</v>
      </c>
      <c r="J867" s="1" t="s">
        <v>1006</v>
      </c>
      <c r="K867">
        <v>6</v>
      </c>
      <c r="L867" s="2">
        <v>41035</v>
      </c>
      <c r="M867">
        <v>159</v>
      </c>
      <c r="N867" s="1" t="s">
        <v>177</v>
      </c>
      <c r="O867">
        <v>0</v>
      </c>
      <c r="P867" s="1" t="s">
        <v>1356</v>
      </c>
      <c r="Q867">
        <v>4.75</v>
      </c>
      <c r="R867">
        <v>35.299999999999997</v>
      </c>
      <c r="S867">
        <v>0</v>
      </c>
      <c r="T867">
        <v>90</v>
      </c>
      <c r="V867" s="1" t="s">
        <v>1349</v>
      </c>
      <c r="W867">
        <v>100</v>
      </c>
      <c r="X867" s="1" t="s">
        <v>4881</v>
      </c>
      <c r="Y867" s="1" t="s">
        <v>4882</v>
      </c>
      <c r="Z867">
        <v>0</v>
      </c>
      <c r="AA867">
        <v>7</v>
      </c>
      <c r="AB867">
        <v>0</v>
      </c>
      <c r="AC867" s="1" t="s">
        <v>4883</v>
      </c>
      <c r="AD867">
        <v>0</v>
      </c>
      <c r="AE867">
        <v>0</v>
      </c>
      <c r="AF867">
        <v>0</v>
      </c>
      <c r="AG867">
        <v>0</v>
      </c>
      <c r="AH867" s="1" t="s">
        <v>177</v>
      </c>
    </row>
    <row r="868" spans="1:34" x14ac:dyDescent="0.25">
      <c r="A868" s="1" t="s">
        <v>31</v>
      </c>
      <c r="C868" s="2">
        <v>43107</v>
      </c>
      <c r="D868" s="1" t="s">
        <v>32</v>
      </c>
      <c r="E868" s="1" t="s">
        <v>4884</v>
      </c>
      <c r="F868" s="1" t="s">
        <v>1426</v>
      </c>
      <c r="G868" s="1" t="s">
        <v>4885</v>
      </c>
      <c r="H868" s="1" t="s">
        <v>3111</v>
      </c>
      <c r="I868" s="1" t="s">
        <v>1005</v>
      </c>
      <c r="J868" s="1" t="s">
        <v>1006</v>
      </c>
      <c r="K868">
        <v>5</v>
      </c>
      <c r="L868" s="2">
        <v>41333</v>
      </c>
      <c r="M868">
        <v>164</v>
      </c>
      <c r="N868" s="1" t="s">
        <v>1648</v>
      </c>
      <c r="O868">
        <v>0</v>
      </c>
      <c r="P868" s="1" t="s">
        <v>1599</v>
      </c>
      <c r="Q868">
        <v>13</v>
      </c>
      <c r="R868">
        <v>48.3</v>
      </c>
      <c r="S868">
        <v>0</v>
      </c>
      <c r="T868">
        <v>75</v>
      </c>
      <c r="V868" s="1" t="s">
        <v>1009</v>
      </c>
      <c r="W868">
        <v>16</v>
      </c>
      <c r="X868" s="1" t="s">
        <v>4886</v>
      </c>
      <c r="Y868" s="1" t="s">
        <v>2324</v>
      </c>
      <c r="Z868">
        <v>0</v>
      </c>
      <c r="AA868">
        <v>0</v>
      </c>
      <c r="AB868">
        <v>0</v>
      </c>
      <c r="AC868" s="1" t="s">
        <v>4887</v>
      </c>
      <c r="AD868">
        <v>0</v>
      </c>
      <c r="AE868">
        <v>0</v>
      </c>
      <c r="AF868">
        <v>0</v>
      </c>
      <c r="AG868">
        <v>0</v>
      </c>
      <c r="AH868" s="1" t="s">
        <v>177</v>
      </c>
    </row>
    <row r="869" spans="1:34" x14ac:dyDescent="0.25">
      <c r="A869" s="1" t="s">
        <v>31</v>
      </c>
      <c r="C869" s="2">
        <v>43107</v>
      </c>
      <c r="D869" s="1" t="s">
        <v>32</v>
      </c>
      <c r="E869" s="1" t="s">
        <v>4888</v>
      </c>
      <c r="F869" s="1" t="s">
        <v>2692</v>
      </c>
      <c r="G869" s="1" t="s">
        <v>4889</v>
      </c>
      <c r="H869" s="1" t="s">
        <v>2530</v>
      </c>
      <c r="I869" s="1" t="s">
        <v>1005</v>
      </c>
      <c r="J869" s="1" t="s">
        <v>1006</v>
      </c>
      <c r="K869">
        <v>5</v>
      </c>
      <c r="L869" s="2">
        <v>41335</v>
      </c>
      <c r="M869">
        <v>157</v>
      </c>
      <c r="N869" s="1" t="s">
        <v>177</v>
      </c>
      <c r="O869">
        <v>0</v>
      </c>
      <c r="P869" s="1" t="s">
        <v>1604</v>
      </c>
      <c r="Q869">
        <v>15</v>
      </c>
      <c r="R869">
        <v>63.3</v>
      </c>
      <c r="S869">
        <v>0</v>
      </c>
      <c r="T869">
        <v>60</v>
      </c>
      <c r="V869" s="1" t="s">
        <v>1349</v>
      </c>
      <c r="W869">
        <v>100</v>
      </c>
      <c r="X869" s="1" t="s">
        <v>2848</v>
      </c>
      <c r="Y869" s="1" t="s">
        <v>2849</v>
      </c>
      <c r="Z869">
        <v>0</v>
      </c>
      <c r="AA869">
        <v>7</v>
      </c>
      <c r="AB869">
        <v>0</v>
      </c>
      <c r="AC869" s="1" t="s">
        <v>4890</v>
      </c>
      <c r="AD869">
        <v>0</v>
      </c>
      <c r="AE869">
        <v>0</v>
      </c>
      <c r="AF869">
        <v>0</v>
      </c>
      <c r="AG869">
        <v>0</v>
      </c>
      <c r="AH869" s="1" t="s">
        <v>177</v>
      </c>
    </row>
    <row r="870" spans="1:34" x14ac:dyDescent="0.25">
      <c r="A870" s="1" t="s">
        <v>31</v>
      </c>
      <c r="C870" s="2">
        <v>43107</v>
      </c>
      <c r="D870" s="1" t="s">
        <v>32</v>
      </c>
      <c r="E870" s="1" t="s">
        <v>4891</v>
      </c>
      <c r="F870" s="1" t="s">
        <v>2776</v>
      </c>
      <c r="G870" s="1" t="s">
        <v>4892</v>
      </c>
      <c r="H870" s="1" t="s">
        <v>1166</v>
      </c>
      <c r="I870" s="1" t="s">
        <v>1005</v>
      </c>
      <c r="J870" s="1" t="s">
        <v>1006</v>
      </c>
      <c r="K870">
        <v>6</v>
      </c>
      <c r="L870" s="2">
        <v>41040</v>
      </c>
      <c r="M870">
        <v>161</v>
      </c>
      <c r="N870" s="1" t="s">
        <v>177</v>
      </c>
      <c r="O870">
        <v>0</v>
      </c>
      <c r="P870" s="1" t="s">
        <v>1610</v>
      </c>
      <c r="Q870">
        <v>2</v>
      </c>
      <c r="R870">
        <v>65.3</v>
      </c>
      <c r="S870">
        <v>0</v>
      </c>
      <c r="T870">
        <v>60</v>
      </c>
      <c r="V870" s="1" t="s">
        <v>1349</v>
      </c>
      <c r="W870">
        <v>100</v>
      </c>
      <c r="X870" s="1" t="s">
        <v>4893</v>
      </c>
      <c r="Y870" s="1" t="s">
        <v>2695</v>
      </c>
      <c r="Z870">
        <v>0</v>
      </c>
      <c r="AA870">
        <v>5</v>
      </c>
      <c r="AB870">
        <v>0</v>
      </c>
      <c r="AC870" s="1" t="s">
        <v>4894</v>
      </c>
      <c r="AD870">
        <v>0</v>
      </c>
      <c r="AE870">
        <v>0</v>
      </c>
      <c r="AF870">
        <v>0</v>
      </c>
      <c r="AG870">
        <v>0</v>
      </c>
      <c r="AH870" s="1" t="s">
        <v>177</v>
      </c>
    </row>
    <row r="871" spans="1:34" x14ac:dyDescent="0.25">
      <c r="A871" s="1" t="s">
        <v>31</v>
      </c>
      <c r="C871" s="2">
        <v>43107</v>
      </c>
      <c r="D871" s="1" t="s">
        <v>32</v>
      </c>
      <c r="E871" s="1" t="s">
        <v>4895</v>
      </c>
      <c r="F871" s="1" t="s">
        <v>1166</v>
      </c>
      <c r="G871" s="1" t="s">
        <v>4896</v>
      </c>
      <c r="H871" s="1" t="s">
        <v>3190</v>
      </c>
      <c r="I871" s="1" t="s">
        <v>1005</v>
      </c>
      <c r="J871" s="1" t="s">
        <v>1006</v>
      </c>
      <c r="K871">
        <v>5</v>
      </c>
      <c r="L871" s="2">
        <v>41385</v>
      </c>
      <c r="M871">
        <v>164</v>
      </c>
      <c r="N871" s="1" t="s">
        <v>177</v>
      </c>
      <c r="O871">
        <v>0</v>
      </c>
      <c r="P871" s="1" t="s">
        <v>1617</v>
      </c>
      <c r="Q871">
        <v>1</v>
      </c>
      <c r="R871">
        <v>66.3</v>
      </c>
      <c r="S871">
        <v>0</v>
      </c>
      <c r="T871">
        <v>57</v>
      </c>
      <c r="V871" s="1" t="s">
        <v>1091</v>
      </c>
      <c r="W871">
        <v>33</v>
      </c>
      <c r="X871" s="1" t="s">
        <v>4897</v>
      </c>
      <c r="Y871" s="1" t="s">
        <v>2921</v>
      </c>
      <c r="Z871">
        <v>0</v>
      </c>
      <c r="AA871">
        <v>0</v>
      </c>
      <c r="AB871">
        <v>0</v>
      </c>
      <c r="AC871" s="1" t="s">
        <v>4898</v>
      </c>
      <c r="AD871">
        <v>0</v>
      </c>
      <c r="AE871">
        <v>0</v>
      </c>
      <c r="AF871">
        <v>0</v>
      </c>
      <c r="AG871">
        <v>0</v>
      </c>
      <c r="AH871" s="1" t="s">
        <v>177</v>
      </c>
    </row>
    <row r="872" spans="1:34" x14ac:dyDescent="0.25">
      <c r="A872" s="1" t="s">
        <v>31</v>
      </c>
      <c r="C872" s="2">
        <v>43107</v>
      </c>
      <c r="D872" s="1" t="s">
        <v>32</v>
      </c>
      <c r="E872" s="1" t="s">
        <v>4899</v>
      </c>
      <c r="F872" s="1" t="s">
        <v>1313</v>
      </c>
      <c r="G872" s="1" t="s">
        <v>4900</v>
      </c>
      <c r="H872" s="1" t="s">
        <v>1168</v>
      </c>
      <c r="I872" s="1" t="s">
        <v>1005</v>
      </c>
      <c r="J872" s="1" t="s">
        <v>1006</v>
      </c>
      <c r="K872">
        <v>5</v>
      </c>
      <c r="L872" s="2">
        <v>41412</v>
      </c>
      <c r="M872">
        <v>164</v>
      </c>
      <c r="N872" s="1" t="s">
        <v>177</v>
      </c>
      <c r="O872">
        <v>0</v>
      </c>
      <c r="P872" s="1" t="s">
        <v>1623</v>
      </c>
      <c r="Q872">
        <v>34</v>
      </c>
      <c r="R872">
        <v>100.3</v>
      </c>
      <c r="S872">
        <v>0</v>
      </c>
      <c r="T872">
        <v>23</v>
      </c>
      <c r="V872" s="1" t="s">
        <v>1091</v>
      </c>
      <c r="W872">
        <v>33</v>
      </c>
      <c r="X872" s="1" t="s">
        <v>4901</v>
      </c>
      <c r="Y872" s="1" t="s">
        <v>1334</v>
      </c>
      <c r="Z872">
        <v>0</v>
      </c>
      <c r="AA872">
        <v>0</v>
      </c>
      <c r="AB872">
        <v>0</v>
      </c>
      <c r="AC872" s="1" t="s">
        <v>4902</v>
      </c>
      <c r="AD872">
        <v>0</v>
      </c>
      <c r="AE872">
        <v>0</v>
      </c>
      <c r="AF872">
        <v>0</v>
      </c>
      <c r="AG872">
        <v>0</v>
      </c>
      <c r="AH872" s="1" t="s">
        <v>177</v>
      </c>
    </row>
    <row r="873" spans="1:34" x14ac:dyDescent="0.25">
      <c r="A873" s="1" t="s">
        <v>31</v>
      </c>
      <c r="C873" s="2">
        <v>43107</v>
      </c>
      <c r="D873" s="1" t="s">
        <v>32</v>
      </c>
      <c r="E873" s="1" t="s">
        <v>4903</v>
      </c>
      <c r="F873" s="1" t="s">
        <v>3302</v>
      </c>
      <c r="G873" s="1" t="s">
        <v>4904</v>
      </c>
      <c r="H873" s="1" t="s">
        <v>4905</v>
      </c>
      <c r="I873" s="1" t="s">
        <v>1045</v>
      </c>
      <c r="J873" s="1" t="s">
        <v>1006</v>
      </c>
      <c r="K873">
        <v>5</v>
      </c>
      <c r="L873" s="2">
        <v>41432</v>
      </c>
      <c r="M873">
        <v>164</v>
      </c>
      <c r="N873" s="1" t="s">
        <v>177</v>
      </c>
      <c r="O873">
        <v>0</v>
      </c>
      <c r="P873" s="1" t="s">
        <v>2430</v>
      </c>
      <c r="Q873">
        <v>4.5</v>
      </c>
      <c r="R873">
        <v>104.8</v>
      </c>
      <c r="S873">
        <v>0</v>
      </c>
      <c r="T873">
        <v>18</v>
      </c>
      <c r="V873" s="1" t="s">
        <v>1192</v>
      </c>
      <c r="W873">
        <v>66</v>
      </c>
      <c r="X873" s="1" t="s">
        <v>4906</v>
      </c>
      <c r="Y873" s="1" t="s">
        <v>2431</v>
      </c>
      <c r="Z873">
        <v>0</v>
      </c>
      <c r="AA873">
        <v>0</v>
      </c>
      <c r="AB873">
        <v>0</v>
      </c>
      <c r="AC873" s="1" t="s">
        <v>4907</v>
      </c>
      <c r="AD873">
        <v>0</v>
      </c>
      <c r="AE873">
        <v>0</v>
      </c>
      <c r="AF873">
        <v>0</v>
      </c>
      <c r="AG873">
        <v>0</v>
      </c>
      <c r="AH873" s="1" t="s">
        <v>177</v>
      </c>
    </row>
    <row r="874" spans="1:34" x14ac:dyDescent="0.25">
      <c r="A874" s="1" t="s">
        <v>31</v>
      </c>
      <c r="C874" s="2">
        <v>43107</v>
      </c>
      <c r="D874" s="1" t="s">
        <v>32</v>
      </c>
      <c r="E874" s="1" t="s">
        <v>4908</v>
      </c>
      <c r="F874" s="1" t="s">
        <v>1420</v>
      </c>
      <c r="G874" s="1" t="s">
        <v>4909</v>
      </c>
      <c r="H874" s="1" t="s">
        <v>4910</v>
      </c>
      <c r="I874" s="1" t="s">
        <v>1005</v>
      </c>
      <c r="J874" s="1" t="s">
        <v>1006</v>
      </c>
      <c r="K874">
        <v>5</v>
      </c>
      <c r="L874" s="2">
        <v>41356</v>
      </c>
      <c r="M874">
        <v>164</v>
      </c>
      <c r="N874" s="1" t="s">
        <v>177</v>
      </c>
      <c r="O874">
        <v>0</v>
      </c>
      <c r="P874" s="1" t="s">
        <v>4911</v>
      </c>
      <c r="Q874">
        <v>8.5</v>
      </c>
      <c r="R874">
        <v>113.3</v>
      </c>
      <c r="S874">
        <v>0</v>
      </c>
      <c r="T874">
        <v>10</v>
      </c>
      <c r="V874" s="1" t="s">
        <v>1009</v>
      </c>
      <c r="W874">
        <v>16</v>
      </c>
      <c r="X874" s="1" t="s">
        <v>4897</v>
      </c>
      <c r="Y874" s="1" t="s">
        <v>2295</v>
      </c>
      <c r="Z874">
        <v>0</v>
      </c>
      <c r="AA874">
        <v>0</v>
      </c>
      <c r="AB874">
        <v>0</v>
      </c>
      <c r="AC874" s="1" t="s">
        <v>4912</v>
      </c>
      <c r="AD874">
        <v>0</v>
      </c>
      <c r="AE874">
        <v>0</v>
      </c>
      <c r="AF874">
        <v>0</v>
      </c>
      <c r="AG874">
        <v>0</v>
      </c>
      <c r="AH874" s="1" t="s">
        <v>177</v>
      </c>
    </row>
    <row r="875" spans="1:34" x14ac:dyDescent="0.25">
      <c r="A875" s="1" t="s">
        <v>31</v>
      </c>
      <c r="C875" s="2">
        <v>43107</v>
      </c>
      <c r="D875" s="1" t="s">
        <v>45</v>
      </c>
      <c r="E875" s="1" t="s">
        <v>4913</v>
      </c>
      <c r="F875" s="1" t="s">
        <v>4914</v>
      </c>
      <c r="G875" s="1" t="s">
        <v>4915</v>
      </c>
      <c r="H875" s="1" t="s">
        <v>2117</v>
      </c>
      <c r="I875" s="1" t="s">
        <v>1005</v>
      </c>
      <c r="J875" s="1" t="s">
        <v>1006</v>
      </c>
      <c r="K875">
        <v>5</v>
      </c>
      <c r="L875" s="2">
        <v>41407</v>
      </c>
      <c r="M875">
        <v>160</v>
      </c>
      <c r="N875" s="1" t="s">
        <v>177</v>
      </c>
      <c r="O875">
        <v>0</v>
      </c>
      <c r="P875" s="1" t="s">
        <v>1027</v>
      </c>
      <c r="Q875">
        <v>0</v>
      </c>
      <c r="R875">
        <v>0</v>
      </c>
      <c r="S875">
        <v>0</v>
      </c>
      <c r="T875">
        <v>139</v>
      </c>
      <c r="V875" s="1" t="s">
        <v>3361</v>
      </c>
      <c r="W875">
        <v>1.1000000000000001</v>
      </c>
      <c r="X875" s="1" t="s">
        <v>2356</v>
      </c>
      <c r="Y875" s="1" t="s">
        <v>1334</v>
      </c>
      <c r="Z875">
        <v>0</v>
      </c>
      <c r="AA875">
        <v>0</v>
      </c>
      <c r="AB875">
        <v>0</v>
      </c>
      <c r="AC875" s="1" t="s">
        <v>4916</v>
      </c>
      <c r="AD875">
        <v>0</v>
      </c>
      <c r="AE875">
        <v>0</v>
      </c>
      <c r="AF875">
        <v>0</v>
      </c>
      <c r="AG875">
        <v>0</v>
      </c>
      <c r="AH875" s="1" t="s">
        <v>177</v>
      </c>
    </row>
    <row r="876" spans="1:34" x14ac:dyDescent="0.25">
      <c r="A876" s="1" t="s">
        <v>31</v>
      </c>
      <c r="C876" s="2">
        <v>43107</v>
      </c>
      <c r="D876" s="1" t="s">
        <v>45</v>
      </c>
      <c r="E876" s="1" t="s">
        <v>4917</v>
      </c>
      <c r="F876" s="1" t="s">
        <v>4918</v>
      </c>
      <c r="G876" s="1" t="s">
        <v>4919</v>
      </c>
      <c r="H876" s="1" t="s">
        <v>1404</v>
      </c>
      <c r="I876" s="1" t="s">
        <v>1045</v>
      </c>
      <c r="J876" s="1" t="s">
        <v>1006</v>
      </c>
      <c r="K876">
        <v>8</v>
      </c>
      <c r="L876" s="2">
        <v>40267</v>
      </c>
      <c r="M876">
        <v>162</v>
      </c>
      <c r="N876" s="1" t="s">
        <v>177</v>
      </c>
      <c r="O876">
        <v>0</v>
      </c>
      <c r="P876" s="1" t="s">
        <v>1036</v>
      </c>
      <c r="Q876">
        <v>1.25</v>
      </c>
      <c r="R876">
        <v>1.25</v>
      </c>
      <c r="S876">
        <v>0</v>
      </c>
      <c r="T876">
        <v>140</v>
      </c>
      <c r="V876" s="1" t="s">
        <v>1684</v>
      </c>
      <c r="W876">
        <v>1.75</v>
      </c>
      <c r="X876" s="1" t="s">
        <v>2703</v>
      </c>
      <c r="Y876" s="1" t="s">
        <v>2308</v>
      </c>
      <c r="Z876">
        <v>0</v>
      </c>
      <c r="AA876">
        <v>0</v>
      </c>
      <c r="AB876">
        <v>0</v>
      </c>
      <c r="AC876" s="1" t="s">
        <v>4920</v>
      </c>
      <c r="AD876">
        <v>0</v>
      </c>
      <c r="AE876">
        <v>0</v>
      </c>
      <c r="AF876">
        <v>0</v>
      </c>
      <c r="AG876">
        <v>0</v>
      </c>
      <c r="AH876" s="1" t="s">
        <v>177</v>
      </c>
    </row>
    <row r="877" spans="1:34" x14ac:dyDescent="0.25">
      <c r="A877" s="1" t="s">
        <v>31</v>
      </c>
      <c r="C877" s="2">
        <v>43107</v>
      </c>
      <c r="D877" s="1" t="s">
        <v>45</v>
      </c>
      <c r="E877" s="1" t="s">
        <v>4921</v>
      </c>
      <c r="F877" s="1" t="s">
        <v>4922</v>
      </c>
      <c r="G877" s="1" t="s">
        <v>4923</v>
      </c>
      <c r="H877" s="1" t="s">
        <v>3531</v>
      </c>
      <c r="I877" s="1" t="s">
        <v>1005</v>
      </c>
      <c r="J877" s="1" t="s">
        <v>1006</v>
      </c>
      <c r="K877">
        <v>7</v>
      </c>
      <c r="L877" s="2">
        <v>40639</v>
      </c>
      <c r="M877">
        <v>162</v>
      </c>
      <c r="N877" s="1" t="s">
        <v>177</v>
      </c>
      <c r="O877">
        <v>0</v>
      </c>
      <c r="P877" s="1" t="s">
        <v>1047</v>
      </c>
      <c r="Q877">
        <v>8</v>
      </c>
      <c r="R877">
        <v>9.25</v>
      </c>
      <c r="S877">
        <v>134</v>
      </c>
      <c r="T877">
        <v>132</v>
      </c>
      <c r="V877" s="1" t="s">
        <v>1112</v>
      </c>
      <c r="W877">
        <v>7</v>
      </c>
      <c r="X877" s="1" t="s">
        <v>4924</v>
      </c>
      <c r="Y877" s="1" t="s">
        <v>2860</v>
      </c>
      <c r="Z877">
        <v>0</v>
      </c>
      <c r="AA877">
        <v>0</v>
      </c>
      <c r="AB877">
        <v>0</v>
      </c>
      <c r="AC877" s="1" t="s">
        <v>4925</v>
      </c>
      <c r="AD877">
        <v>0</v>
      </c>
      <c r="AE877">
        <v>0</v>
      </c>
      <c r="AF877">
        <v>0</v>
      </c>
      <c r="AG877">
        <v>0</v>
      </c>
      <c r="AH877" s="1" t="s">
        <v>177</v>
      </c>
    </row>
    <row r="878" spans="1:34" x14ac:dyDescent="0.25">
      <c r="A878" s="1" t="s">
        <v>31</v>
      </c>
      <c r="C878" s="2">
        <v>43107</v>
      </c>
      <c r="D878" s="1" t="s">
        <v>45</v>
      </c>
      <c r="E878" s="1" t="s">
        <v>4926</v>
      </c>
      <c r="F878" s="1" t="s">
        <v>1166</v>
      </c>
      <c r="G878" s="1" t="s">
        <v>4927</v>
      </c>
      <c r="H878" s="1" t="s">
        <v>1219</v>
      </c>
      <c r="I878" s="1" t="s">
        <v>1005</v>
      </c>
      <c r="J878" s="1" t="s">
        <v>1006</v>
      </c>
      <c r="K878">
        <v>6</v>
      </c>
      <c r="L878" s="2">
        <v>41030</v>
      </c>
      <c r="M878">
        <v>156</v>
      </c>
      <c r="N878" s="1" t="s">
        <v>177</v>
      </c>
      <c r="O878">
        <v>0</v>
      </c>
      <c r="P878" s="1" t="s">
        <v>1056</v>
      </c>
      <c r="Q878">
        <v>1.25</v>
      </c>
      <c r="R878">
        <v>10.5</v>
      </c>
      <c r="S878">
        <v>0</v>
      </c>
      <c r="T878">
        <v>125</v>
      </c>
      <c r="V878" s="1" t="s">
        <v>1267</v>
      </c>
      <c r="W878">
        <v>5</v>
      </c>
      <c r="X878" s="1" t="s">
        <v>4511</v>
      </c>
      <c r="Y878" s="1" t="s">
        <v>2324</v>
      </c>
      <c r="Z878">
        <v>0</v>
      </c>
      <c r="AA878">
        <v>0</v>
      </c>
      <c r="AB878">
        <v>0</v>
      </c>
      <c r="AC878" s="1" t="s">
        <v>4928</v>
      </c>
      <c r="AD878">
        <v>0</v>
      </c>
      <c r="AE878">
        <v>0</v>
      </c>
      <c r="AF878">
        <v>0</v>
      </c>
      <c r="AG878">
        <v>0</v>
      </c>
      <c r="AH878" s="1" t="s">
        <v>177</v>
      </c>
    </row>
    <row r="879" spans="1:34" x14ac:dyDescent="0.25">
      <c r="A879" s="1" t="s">
        <v>31</v>
      </c>
      <c r="C879" s="2">
        <v>43107</v>
      </c>
      <c r="D879" s="1" t="s">
        <v>32</v>
      </c>
      <c r="E879" s="1" t="s">
        <v>4929</v>
      </c>
      <c r="F879" s="1" t="s">
        <v>2968</v>
      </c>
      <c r="G879" s="1" t="s">
        <v>4930</v>
      </c>
      <c r="H879" s="1" t="s">
        <v>1166</v>
      </c>
      <c r="I879" s="1" t="s">
        <v>1005</v>
      </c>
      <c r="J879" s="1" t="s">
        <v>1006</v>
      </c>
      <c r="K879">
        <v>6</v>
      </c>
      <c r="L879" s="2">
        <v>41009</v>
      </c>
      <c r="M879">
        <v>164</v>
      </c>
      <c r="N879" s="1" t="s">
        <v>177</v>
      </c>
      <c r="O879">
        <v>0</v>
      </c>
      <c r="P879" s="1" t="s">
        <v>1027</v>
      </c>
      <c r="Q879">
        <v>0</v>
      </c>
      <c r="R879">
        <v>0</v>
      </c>
      <c r="S879">
        <v>0</v>
      </c>
      <c r="T879">
        <v>152</v>
      </c>
      <c r="V879" s="1" t="s">
        <v>2079</v>
      </c>
      <c r="W879">
        <v>0.53</v>
      </c>
      <c r="X879" s="1" t="s">
        <v>2356</v>
      </c>
      <c r="Y879" s="1" t="s">
        <v>2680</v>
      </c>
      <c r="Z879">
        <v>0</v>
      </c>
      <c r="AA879">
        <v>0</v>
      </c>
      <c r="AB879">
        <v>0</v>
      </c>
      <c r="AC879" s="1" t="s">
        <v>4931</v>
      </c>
      <c r="AD879">
        <v>0</v>
      </c>
      <c r="AE879">
        <v>0</v>
      </c>
      <c r="AF879">
        <v>0</v>
      </c>
      <c r="AG879">
        <v>0</v>
      </c>
      <c r="AH879" s="1" t="s">
        <v>177</v>
      </c>
    </row>
    <row r="880" spans="1:34" x14ac:dyDescent="0.25">
      <c r="A880" s="1" t="s">
        <v>31</v>
      </c>
      <c r="C880" s="2">
        <v>43107</v>
      </c>
      <c r="D880" s="1" t="s">
        <v>32</v>
      </c>
      <c r="E880" s="1" t="s">
        <v>4932</v>
      </c>
      <c r="F880" s="1" t="s">
        <v>2303</v>
      </c>
      <c r="G880" s="1" t="s">
        <v>4933</v>
      </c>
      <c r="H880" s="1" t="s">
        <v>4934</v>
      </c>
      <c r="I880" s="1" t="s">
        <v>1005</v>
      </c>
      <c r="J880" s="1" t="s">
        <v>1006</v>
      </c>
      <c r="K880">
        <v>6</v>
      </c>
      <c r="L880" s="2">
        <v>41037</v>
      </c>
      <c r="M880">
        <v>164</v>
      </c>
      <c r="N880" s="1" t="s">
        <v>1099</v>
      </c>
      <c r="O880">
        <v>0</v>
      </c>
      <c r="P880" s="1" t="s">
        <v>1036</v>
      </c>
      <c r="Q880">
        <v>1</v>
      </c>
      <c r="R880">
        <v>1</v>
      </c>
      <c r="S880">
        <v>0</v>
      </c>
      <c r="T880">
        <v>151</v>
      </c>
      <c r="V880" s="1" t="s">
        <v>1529</v>
      </c>
      <c r="W880">
        <v>4.5</v>
      </c>
      <c r="X880" s="1" t="s">
        <v>2307</v>
      </c>
      <c r="Y880" s="1" t="s">
        <v>2308</v>
      </c>
      <c r="Z880">
        <v>0</v>
      </c>
      <c r="AA880">
        <v>0</v>
      </c>
      <c r="AB880">
        <v>0</v>
      </c>
      <c r="AC880" s="1" t="s">
        <v>4935</v>
      </c>
      <c r="AD880">
        <v>0</v>
      </c>
      <c r="AE880">
        <v>0</v>
      </c>
      <c r="AF880">
        <v>0</v>
      </c>
      <c r="AG880">
        <v>0</v>
      </c>
      <c r="AH880" s="1" t="s">
        <v>177</v>
      </c>
    </row>
    <row r="881" spans="1:34" x14ac:dyDescent="0.25">
      <c r="A881" s="1" t="s">
        <v>31</v>
      </c>
      <c r="C881" s="2">
        <v>43107</v>
      </c>
      <c r="D881" s="1" t="s">
        <v>32</v>
      </c>
      <c r="E881" s="1" t="s">
        <v>4936</v>
      </c>
      <c r="F881" s="1" t="s">
        <v>4937</v>
      </c>
      <c r="G881" s="1" t="s">
        <v>4938</v>
      </c>
      <c r="H881" s="1" t="s">
        <v>4939</v>
      </c>
      <c r="I881" s="1" t="s">
        <v>1045</v>
      </c>
      <c r="J881" s="1" t="s">
        <v>1006</v>
      </c>
      <c r="K881">
        <v>5</v>
      </c>
      <c r="L881" s="2">
        <v>41344</v>
      </c>
      <c r="M881">
        <v>161</v>
      </c>
      <c r="N881" s="1" t="s">
        <v>177</v>
      </c>
      <c r="O881">
        <v>0</v>
      </c>
      <c r="P881" s="1" t="s">
        <v>1047</v>
      </c>
      <c r="Q881">
        <v>3</v>
      </c>
      <c r="R881">
        <v>4</v>
      </c>
      <c r="S881">
        <v>0</v>
      </c>
      <c r="T881">
        <v>145</v>
      </c>
      <c r="V881" s="1" t="s">
        <v>1303</v>
      </c>
      <c r="W881">
        <v>25</v>
      </c>
      <c r="X881" s="1" t="s">
        <v>2356</v>
      </c>
      <c r="Y881" s="1" t="s">
        <v>2558</v>
      </c>
      <c r="Z881">
        <v>0</v>
      </c>
      <c r="AA881">
        <v>0</v>
      </c>
      <c r="AB881">
        <v>0</v>
      </c>
      <c r="AC881" s="1" t="s">
        <v>4940</v>
      </c>
      <c r="AD881">
        <v>0</v>
      </c>
      <c r="AE881">
        <v>0</v>
      </c>
      <c r="AF881">
        <v>0</v>
      </c>
      <c r="AG881">
        <v>0</v>
      </c>
      <c r="AH881" s="1" t="s">
        <v>177</v>
      </c>
    </row>
    <row r="882" spans="1:34" x14ac:dyDescent="0.25">
      <c r="A882" s="1" t="s">
        <v>31</v>
      </c>
      <c r="C882" s="2">
        <v>43107</v>
      </c>
      <c r="D882" s="1" t="s">
        <v>32</v>
      </c>
      <c r="E882" s="1" t="s">
        <v>4941</v>
      </c>
      <c r="F882" s="1" t="s">
        <v>1166</v>
      </c>
      <c r="G882" s="1" t="s">
        <v>4942</v>
      </c>
      <c r="H882" s="1" t="s">
        <v>1866</v>
      </c>
      <c r="I882" s="1" t="s">
        <v>1005</v>
      </c>
      <c r="J882" s="1" t="s">
        <v>1006</v>
      </c>
      <c r="K882">
        <v>6</v>
      </c>
      <c r="L882" s="2">
        <v>41006</v>
      </c>
      <c r="M882">
        <v>164</v>
      </c>
      <c r="N882" s="1" t="s">
        <v>177</v>
      </c>
      <c r="O882">
        <v>0</v>
      </c>
      <c r="P882" s="1" t="s">
        <v>1056</v>
      </c>
      <c r="Q882">
        <v>4.75</v>
      </c>
      <c r="R882">
        <v>8.75</v>
      </c>
      <c r="S882">
        <v>0</v>
      </c>
      <c r="T882">
        <v>143</v>
      </c>
      <c r="V882" s="1" t="s">
        <v>1149</v>
      </c>
      <c r="W882">
        <v>14</v>
      </c>
      <c r="X882" s="1" t="s">
        <v>2393</v>
      </c>
      <c r="Y882" s="1" t="s">
        <v>2394</v>
      </c>
      <c r="Z882">
        <v>0</v>
      </c>
      <c r="AA882">
        <v>0</v>
      </c>
      <c r="AB882">
        <v>0</v>
      </c>
      <c r="AC882" s="1" t="s">
        <v>4943</v>
      </c>
      <c r="AD882">
        <v>0</v>
      </c>
      <c r="AE882">
        <v>0</v>
      </c>
      <c r="AF882">
        <v>0</v>
      </c>
      <c r="AG882">
        <v>0</v>
      </c>
      <c r="AH882" s="1" t="s">
        <v>177</v>
      </c>
    </row>
    <row r="883" spans="1:34" x14ac:dyDescent="0.25">
      <c r="A883" s="1" t="s">
        <v>31</v>
      </c>
      <c r="C883" s="2">
        <v>43107</v>
      </c>
      <c r="D883" s="1" t="s">
        <v>32</v>
      </c>
      <c r="E883" s="1" t="s">
        <v>4944</v>
      </c>
      <c r="F883" s="1" t="s">
        <v>1313</v>
      </c>
      <c r="G883" s="1" t="s">
        <v>4945</v>
      </c>
      <c r="H883" s="1" t="s">
        <v>1062</v>
      </c>
      <c r="I883" s="1" t="s">
        <v>1005</v>
      </c>
      <c r="J883" s="1" t="s">
        <v>1006</v>
      </c>
      <c r="K883">
        <v>5</v>
      </c>
      <c r="L883" s="2">
        <v>41370</v>
      </c>
      <c r="M883">
        <v>161</v>
      </c>
      <c r="N883" s="1" t="s">
        <v>177</v>
      </c>
      <c r="O883">
        <v>0</v>
      </c>
      <c r="P883" s="1" t="s">
        <v>1066</v>
      </c>
      <c r="Q883">
        <v>13</v>
      </c>
      <c r="R883">
        <v>21.75</v>
      </c>
      <c r="S883">
        <v>0</v>
      </c>
      <c r="T883">
        <v>127</v>
      </c>
      <c r="V883" s="1" t="s">
        <v>1112</v>
      </c>
      <c r="W883">
        <v>7</v>
      </c>
      <c r="X883" s="1" t="s">
        <v>2318</v>
      </c>
      <c r="Y883" s="1" t="s">
        <v>1334</v>
      </c>
      <c r="Z883">
        <v>0</v>
      </c>
      <c r="AA883">
        <v>0</v>
      </c>
      <c r="AB883">
        <v>0</v>
      </c>
      <c r="AC883" s="1" t="s">
        <v>4946</v>
      </c>
      <c r="AD883">
        <v>0</v>
      </c>
      <c r="AE883">
        <v>0</v>
      </c>
      <c r="AF883">
        <v>0</v>
      </c>
      <c r="AG883">
        <v>0</v>
      </c>
      <c r="AH883" s="1" t="s">
        <v>177</v>
      </c>
    </row>
    <row r="884" spans="1:34" x14ac:dyDescent="0.25">
      <c r="A884" s="1" t="s">
        <v>31</v>
      </c>
      <c r="C884" s="2">
        <v>43107</v>
      </c>
      <c r="D884" s="1" t="s">
        <v>32</v>
      </c>
      <c r="E884" s="1" t="s">
        <v>4947</v>
      </c>
      <c r="F884" s="1" t="s">
        <v>1404</v>
      </c>
      <c r="G884" s="1" t="s">
        <v>4948</v>
      </c>
      <c r="H884" s="1" t="s">
        <v>1488</v>
      </c>
      <c r="I884" s="1" t="s">
        <v>1017</v>
      </c>
      <c r="J884" s="1" t="s">
        <v>1006</v>
      </c>
      <c r="K884">
        <v>7</v>
      </c>
      <c r="L884" s="2">
        <v>40598</v>
      </c>
      <c r="M884">
        <v>164</v>
      </c>
      <c r="N884" s="1" t="s">
        <v>2609</v>
      </c>
      <c r="O884">
        <v>0</v>
      </c>
      <c r="P884" s="1" t="s">
        <v>1148</v>
      </c>
      <c r="Q884">
        <v>11</v>
      </c>
      <c r="R884">
        <v>32.75</v>
      </c>
      <c r="S884">
        <v>0</v>
      </c>
      <c r="T884">
        <v>120</v>
      </c>
      <c r="V884" s="1" t="s">
        <v>1149</v>
      </c>
      <c r="W884">
        <v>14</v>
      </c>
      <c r="X884" s="1" t="s">
        <v>2307</v>
      </c>
      <c r="Y884" s="1" t="s">
        <v>2689</v>
      </c>
      <c r="Z884">
        <v>0</v>
      </c>
      <c r="AA884">
        <v>0</v>
      </c>
      <c r="AB884">
        <v>0</v>
      </c>
      <c r="AC884" s="1" t="s">
        <v>4949</v>
      </c>
      <c r="AD884">
        <v>0</v>
      </c>
      <c r="AE884">
        <v>0</v>
      </c>
      <c r="AF884">
        <v>0</v>
      </c>
      <c r="AG884">
        <v>0</v>
      </c>
      <c r="AH884" s="1" t="s">
        <v>177</v>
      </c>
    </row>
    <row r="885" spans="1:34" x14ac:dyDescent="0.25">
      <c r="A885" s="1" t="s">
        <v>31</v>
      </c>
      <c r="C885" s="2">
        <v>43107</v>
      </c>
      <c r="D885" s="1" t="s">
        <v>32</v>
      </c>
      <c r="E885" s="1" t="s">
        <v>4950</v>
      </c>
      <c r="F885" s="1" t="s">
        <v>1182</v>
      </c>
      <c r="G885" s="1" t="s">
        <v>4951</v>
      </c>
      <c r="H885" s="1" t="s">
        <v>1177</v>
      </c>
      <c r="I885" s="1" t="s">
        <v>1005</v>
      </c>
      <c r="J885" s="1" t="s">
        <v>1006</v>
      </c>
      <c r="K885">
        <v>7</v>
      </c>
      <c r="L885" s="2">
        <v>40633</v>
      </c>
      <c r="M885">
        <v>164</v>
      </c>
      <c r="N885" s="1" t="s">
        <v>177</v>
      </c>
      <c r="O885">
        <v>0</v>
      </c>
      <c r="P885" s="1" t="s">
        <v>1155</v>
      </c>
      <c r="Q885">
        <v>3</v>
      </c>
      <c r="R885">
        <v>35.75</v>
      </c>
      <c r="S885">
        <v>0</v>
      </c>
      <c r="T885">
        <v>116</v>
      </c>
      <c r="V885" s="1" t="s">
        <v>1549</v>
      </c>
      <c r="W885">
        <v>28</v>
      </c>
      <c r="X885" s="1" t="s">
        <v>2288</v>
      </c>
      <c r="Y885" s="1" t="s">
        <v>2368</v>
      </c>
      <c r="Z885">
        <v>0</v>
      </c>
      <c r="AA885">
        <v>0</v>
      </c>
      <c r="AB885">
        <v>0</v>
      </c>
      <c r="AC885" s="1" t="s">
        <v>4952</v>
      </c>
      <c r="AD885">
        <v>0</v>
      </c>
      <c r="AE885">
        <v>0</v>
      </c>
      <c r="AF885">
        <v>0</v>
      </c>
      <c r="AG885">
        <v>0</v>
      </c>
      <c r="AH885" s="1" t="s">
        <v>177</v>
      </c>
    </row>
    <row r="886" spans="1:34" x14ac:dyDescent="0.25">
      <c r="A886" s="1" t="s">
        <v>31</v>
      </c>
      <c r="C886" s="2">
        <v>43107</v>
      </c>
      <c r="D886" s="1" t="s">
        <v>32</v>
      </c>
      <c r="E886" s="1" t="s">
        <v>4953</v>
      </c>
      <c r="F886" s="1" t="s">
        <v>1033</v>
      </c>
      <c r="G886" s="1" t="s">
        <v>4954</v>
      </c>
      <c r="H886" s="1" t="s">
        <v>1177</v>
      </c>
      <c r="I886" s="1" t="s">
        <v>1005</v>
      </c>
      <c r="J886" s="1" t="s">
        <v>1006</v>
      </c>
      <c r="K886">
        <v>5</v>
      </c>
      <c r="L886" s="2">
        <v>41406</v>
      </c>
      <c r="M886">
        <v>161</v>
      </c>
      <c r="N886" s="1" t="s">
        <v>177</v>
      </c>
      <c r="O886">
        <v>0</v>
      </c>
      <c r="P886" s="1" t="s">
        <v>1356</v>
      </c>
      <c r="Q886">
        <v>0.5</v>
      </c>
      <c r="R886">
        <v>36.25</v>
      </c>
      <c r="S886">
        <v>0</v>
      </c>
      <c r="T886">
        <v>113</v>
      </c>
      <c r="V886" s="1" t="s">
        <v>1009</v>
      </c>
      <c r="W886">
        <v>16</v>
      </c>
      <c r="X886" s="1" t="s">
        <v>2288</v>
      </c>
      <c r="Y886" s="1" t="s">
        <v>2289</v>
      </c>
      <c r="Z886">
        <v>0</v>
      </c>
      <c r="AA886">
        <v>0</v>
      </c>
      <c r="AB886">
        <v>0</v>
      </c>
      <c r="AC886" s="1" t="s">
        <v>4955</v>
      </c>
      <c r="AD886">
        <v>0</v>
      </c>
      <c r="AE886">
        <v>0</v>
      </c>
      <c r="AF886">
        <v>0</v>
      </c>
      <c r="AG886">
        <v>0</v>
      </c>
      <c r="AH886" s="1" t="s">
        <v>177</v>
      </c>
    </row>
    <row r="887" spans="1:34" x14ac:dyDescent="0.25">
      <c r="A887" s="1" t="s">
        <v>31</v>
      </c>
      <c r="C887" s="2">
        <v>43107</v>
      </c>
      <c r="D887" s="1" t="s">
        <v>45</v>
      </c>
      <c r="E887" s="1" t="s">
        <v>2881</v>
      </c>
      <c r="F887" s="1" t="s">
        <v>1849</v>
      </c>
      <c r="G887" s="1" t="s">
        <v>2882</v>
      </c>
      <c r="H887" s="1" t="s">
        <v>2605</v>
      </c>
      <c r="I887" s="1" t="s">
        <v>1005</v>
      </c>
      <c r="J887" s="1" t="s">
        <v>1006</v>
      </c>
      <c r="K887">
        <v>8</v>
      </c>
      <c r="L887" s="2">
        <v>40312</v>
      </c>
      <c r="M887">
        <v>140</v>
      </c>
      <c r="N887" s="1" t="s">
        <v>1046</v>
      </c>
      <c r="O887">
        <v>0</v>
      </c>
      <c r="P887" s="1" t="s">
        <v>1027</v>
      </c>
      <c r="Q887">
        <v>0</v>
      </c>
      <c r="R887">
        <v>0</v>
      </c>
      <c r="S887">
        <v>105</v>
      </c>
      <c r="T887">
        <v>115</v>
      </c>
      <c r="V887" s="1" t="s">
        <v>1267</v>
      </c>
      <c r="W887">
        <v>5</v>
      </c>
      <c r="X887" s="1" t="s">
        <v>2883</v>
      </c>
      <c r="Y887" s="1" t="s">
        <v>2748</v>
      </c>
      <c r="Z887">
        <v>0</v>
      </c>
      <c r="AA887">
        <v>3</v>
      </c>
      <c r="AB887">
        <v>0</v>
      </c>
      <c r="AC887" s="1" t="s">
        <v>4956</v>
      </c>
      <c r="AD887">
        <v>0</v>
      </c>
      <c r="AE887">
        <v>0</v>
      </c>
      <c r="AF887">
        <v>0</v>
      </c>
      <c r="AG887">
        <v>0</v>
      </c>
      <c r="AH887" s="1" t="s">
        <v>177</v>
      </c>
    </row>
    <row r="888" spans="1:34" x14ac:dyDescent="0.25">
      <c r="A888" s="1" t="s">
        <v>31</v>
      </c>
      <c r="C888" s="2">
        <v>43107</v>
      </c>
      <c r="D888" s="1" t="s">
        <v>45</v>
      </c>
      <c r="E888" s="1" t="s">
        <v>4957</v>
      </c>
      <c r="F888" s="1" t="s">
        <v>3157</v>
      </c>
      <c r="G888" s="1" t="s">
        <v>4958</v>
      </c>
      <c r="H888" s="1" t="s">
        <v>3132</v>
      </c>
      <c r="I888" s="1" t="s">
        <v>1005</v>
      </c>
      <c r="J888" s="1" t="s">
        <v>1006</v>
      </c>
      <c r="K888">
        <v>9</v>
      </c>
      <c r="L888" s="2">
        <v>39962</v>
      </c>
      <c r="M888">
        <v>152</v>
      </c>
      <c r="N888" s="1" t="s">
        <v>1046</v>
      </c>
      <c r="O888">
        <v>0</v>
      </c>
      <c r="P888" s="1" t="s">
        <v>1036</v>
      </c>
      <c r="Q888">
        <v>2.75</v>
      </c>
      <c r="R888">
        <v>2.75</v>
      </c>
      <c r="S888">
        <v>121</v>
      </c>
      <c r="T888">
        <v>128</v>
      </c>
      <c r="V888" s="1" t="s">
        <v>1112</v>
      </c>
      <c r="W888">
        <v>7</v>
      </c>
      <c r="X888" s="1" t="s">
        <v>2894</v>
      </c>
      <c r="Y888" s="1" t="s">
        <v>2659</v>
      </c>
      <c r="Z888">
        <v>0</v>
      </c>
      <c r="AA888">
        <v>7</v>
      </c>
      <c r="AB888">
        <v>0</v>
      </c>
      <c r="AC888" s="1" t="s">
        <v>4959</v>
      </c>
      <c r="AD888">
        <v>0</v>
      </c>
      <c r="AE888">
        <v>0</v>
      </c>
      <c r="AF888">
        <v>0</v>
      </c>
      <c r="AG888">
        <v>0</v>
      </c>
      <c r="AH888" s="1" t="s">
        <v>177</v>
      </c>
    </row>
    <row r="889" spans="1:34" x14ac:dyDescent="0.25">
      <c r="A889" s="1" t="s">
        <v>31</v>
      </c>
      <c r="C889" s="2">
        <v>43107</v>
      </c>
      <c r="D889" s="1" t="s">
        <v>45</v>
      </c>
      <c r="E889" s="1" t="s">
        <v>4960</v>
      </c>
      <c r="F889" s="1" t="s">
        <v>1062</v>
      </c>
      <c r="G889" s="1" t="s">
        <v>4961</v>
      </c>
      <c r="H889" s="1" t="s">
        <v>2033</v>
      </c>
      <c r="I889" s="1" t="s">
        <v>1005</v>
      </c>
      <c r="J889" s="1" t="s">
        <v>1006</v>
      </c>
      <c r="K889">
        <v>9</v>
      </c>
      <c r="L889" s="2">
        <v>39902</v>
      </c>
      <c r="M889">
        <v>159</v>
      </c>
      <c r="N889" s="1" t="s">
        <v>177</v>
      </c>
      <c r="O889">
        <v>0</v>
      </c>
      <c r="P889" s="1" t="s">
        <v>1047</v>
      </c>
      <c r="Q889">
        <v>1.5</v>
      </c>
      <c r="R889">
        <v>4.25</v>
      </c>
      <c r="S889">
        <v>126</v>
      </c>
      <c r="T889">
        <v>132</v>
      </c>
      <c r="V889" s="1" t="s">
        <v>1253</v>
      </c>
      <c r="W889">
        <v>8</v>
      </c>
      <c r="X889" s="1" t="s">
        <v>4962</v>
      </c>
      <c r="Y889" s="1" t="s">
        <v>2695</v>
      </c>
      <c r="Z889">
        <v>0</v>
      </c>
      <c r="AA889">
        <v>5</v>
      </c>
      <c r="AB889">
        <v>0</v>
      </c>
      <c r="AC889" s="1" t="s">
        <v>4963</v>
      </c>
      <c r="AD889">
        <v>0</v>
      </c>
      <c r="AE889">
        <v>0</v>
      </c>
      <c r="AF889">
        <v>0</v>
      </c>
      <c r="AG889">
        <v>0</v>
      </c>
      <c r="AH889" s="1" t="s">
        <v>177</v>
      </c>
    </row>
    <row r="890" spans="1:34" x14ac:dyDescent="0.25">
      <c r="A890" s="1" t="s">
        <v>31</v>
      </c>
      <c r="C890" s="2">
        <v>43107</v>
      </c>
      <c r="D890" s="1" t="s">
        <v>45</v>
      </c>
      <c r="E890" s="1" t="s">
        <v>4964</v>
      </c>
      <c r="F890" s="1" t="s">
        <v>1166</v>
      </c>
      <c r="G890" s="1" t="s">
        <v>4965</v>
      </c>
      <c r="H890" s="1" t="s">
        <v>4966</v>
      </c>
      <c r="I890" s="1" t="s">
        <v>1005</v>
      </c>
      <c r="J890" s="1" t="s">
        <v>1006</v>
      </c>
      <c r="K890">
        <v>10</v>
      </c>
      <c r="L890" s="2">
        <v>39547</v>
      </c>
      <c r="M890">
        <v>156</v>
      </c>
      <c r="N890" s="1" t="s">
        <v>177</v>
      </c>
      <c r="O890">
        <v>0</v>
      </c>
      <c r="P890" s="1" t="s">
        <v>1056</v>
      </c>
      <c r="Q890">
        <v>4.5</v>
      </c>
      <c r="R890">
        <v>8.75</v>
      </c>
      <c r="S890">
        <v>118</v>
      </c>
      <c r="T890">
        <v>119</v>
      </c>
      <c r="V890" s="1" t="s">
        <v>1220</v>
      </c>
      <c r="W890">
        <v>1.5</v>
      </c>
      <c r="X890" s="1" t="s">
        <v>2925</v>
      </c>
      <c r="Y890" s="1" t="s">
        <v>2394</v>
      </c>
      <c r="Z890">
        <v>0</v>
      </c>
      <c r="AA890">
        <v>0</v>
      </c>
      <c r="AB890">
        <v>0</v>
      </c>
      <c r="AC890" s="1" t="s">
        <v>4967</v>
      </c>
      <c r="AD890">
        <v>0</v>
      </c>
      <c r="AE890">
        <v>0</v>
      </c>
      <c r="AF890">
        <v>0</v>
      </c>
      <c r="AG890">
        <v>0</v>
      </c>
      <c r="AH890" s="1" t="s">
        <v>177</v>
      </c>
    </row>
    <row r="891" spans="1:34" x14ac:dyDescent="0.25">
      <c r="A891" s="1" t="s">
        <v>31</v>
      </c>
      <c r="C891" s="2">
        <v>43107</v>
      </c>
      <c r="D891" s="1" t="s">
        <v>45</v>
      </c>
      <c r="E891" s="1" t="s">
        <v>4968</v>
      </c>
      <c r="F891" s="1" t="s">
        <v>3016</v>
      </c>
      <c r="G891" s="1" t="s">
        <v>4969</v>
      </c>
      <c r="H891" s="1" t="s">
        <v>4970</v>
      </c>
      <c r="I891" s="1" t="s">
        <v>1017</v>
      </c>
      <c r="J891" s="1" t="s">
        <v>1006</v>
      </c>
      <c r="K891">
        <v>9</v>
      </c>
      <c r="L891" s="2">
        <v>39918</v>
      </c>
      <c r="M891">
        <v>147</v>
      </c>
      <c r="N891" s="1" t="s">
        <v>177</v>
      </c>
      <c r="O891">
        <v>0</v>
      </c>
      <c r="P891" s="1" t="s">
        <v>1066</v>
      </c>
      <c r="Q891">
        <v>1.75</v>
      </c>
      <c r="R891">
        <v>10.5</v>
      </c>
      <c r="S891">
        <v>109</v>
      </c>
      <c r="T891">
        <v>108</v>
      </c>
      <c r="V891" s="1" t="s">
        <v>1135</v>
      </c>
      <c r="W891">
        <v>12</v>
      </c>
      <c r="X891" s="1" t="s">
        <v>4971</v>
      </c>
      <c r="Y891" s="1" t="s">
        <v>2314</v>
      </c>
      <c r="Z891">
        <v>0</v>
      </c>
      <c r="AA891">
        <v>0</v>
      </c>
      <c r="AB891">
        <v>0</v>
      </c>
      <c r="AC891" s="1" t="s">
        <v>4972</v>
      </c>
      <c r="AD891">
        <v>0</v>
      </c>
      <c r="AE891">
        <v>0</v>
      </c>
      <c r="AF891">
        <v>0</v>
      </c>
      <c r="AG891">
        <v>0</v>
      </c>
      <c r="AH891" s="1" t="s">
        <v>177</v>
      </c>
    </row>
    <row r="892" spans="1:34" x14ac:dyDescent="0.25">
      <c r="A892" s="1" t="s">
        <v>31</v>
      </c>
      <c r="C892" s="2">
        <v>43107</v>
      </c>
      <c r="D892" s="1" t="s">
        <v>45</v>
      </c>
      <c r="E892" s="1" t="s">
        <v>4973</v>
      </c>
      <c r="F892" s="1" t="s">
        <v>1071</v>
      </c>
      <c r="G892" s="1" t="s">
        <v>4974</v>
      </c>
      <c r="H892" s="1" t="s">
        <v>1105</v>
      </c>
      <c r="I892" s="1" t="s">
        <v>1205</v>
      </c>
      <c r="J892" s="1" t="s">
        <v>1006</v>
      </c>
      <c r="K892">
        <v>10</v>
      </c>
      <c r="L892" s="2">
        <v>39548</v>
      </c>
      <c r="M892">
        <v>154</v>
      </c>
      <c r="N892" s="1" t="s">
        <v>1191</v>
      </c>
      <c r="O892">
        <v>0</v>
      </c>
      <c r="P892" s="1" t="s">
        <v>1148</v>
      </c>
      <c r="Q892">
        <v>1</v>
      </c>
      <c r="R892">
        <v>11.5</v>
      </c>
      <c r="S892">
        <v>116</v>
      </c>
      <c r="T892">
        <v>114</v>
      </c>
      <c r="V892" s="1" t="s">
        <v>1112</v>
      </c>
      <c r="W892">
        <v>7</v>
      </c>
      <c r="X892" s="1" t="s">
        <v>4975</v>
      </c>
      <c r="Y892" s="1" t="s">
        <v>2921</v>
      </c>
      <c r="Z892">
        <v>0</v>
      </c>
      <c r="AA892">
        <v>0</v>
      </c>
      <c r="AB892">
        <v>0</v>
      </c>
      <c r="AC892" s="1" t="s">
        <v>4976</v>
      </c>
      <c r="AD892">
        <v>0</v>
      </c>
      <c r="AE892">
        <v>0</v>
      </c>
      <c r="AF892">
        <v>0</v>
      </c>
      <c r="AG892">
        <v>0</v>
      </c>
      <c r="AH892" s="1" t="s">
        <v>177</v>
      </c>
    </row>
    <row r="893" spans="1:34" x14ac:dyDescent="0.25">
      <c r="A893" s="1" t="s">
        <v>31</v>
      </c>
      <c r="C893" s="2">
        <v>43107</v>
      </c>
      <c r="D893" s="1" t="s">
        <v>45</v>
      </c>
      <c r="E893" s="1" t="s">
        <v>4977</v>
      </c>
      <c r="F893" s="1" t="s">
        <v>4978</v>
      </c>
      <c r="G893" s="1" t="s">
        <v>4979</v>
      </c>
      <c r="H893" s="1" t="s">
        <v>2268</v>
      </c>
      <c r="I893" s="1" t="s">
        <v>1017</v>
      </c>
      <c r="J893" s="1" t="s">
        <v>1006</v>
      </c>
      <c r="K893">
        <v>8</v>
      </c>
      <c r="L893" s="2">
        <v>40295</v>
      </c>
      <c r="M893">
        <v>155</v>
      </c>
      <c r="N893" s="1" t="s">
        <v>1007</v>
      </c>
      <c r="O893">
        <v>0</v>
      </c>
      <c r="P893" s="1" t="s">
        <v>1155</v>
      </c>
      <c r="Q893">
        <v>28</v>
      </c>
      <c r="R893">
        <v>39.5</v>
      </c>
      <c r="S893">
        <v>117</v>
      </c>
      <c r="T893">
        <v>92</v>
      </c>
      <c r="V893" s="1" t="s">
        <v>1253</v>
      </c>
      <c r="W893">
        <v>8</v>
      </c>
      <c r="X893" s="1" t="s">
        <v>2480</v>
      </c>
      <c r="Y893" s="1" t="s">
        <v>2295</v>
      </c>
      <c r="Z893">
        <v>0</v>
      </c>
      <c r="AA893">
        <v>0</v>
      </c>
      <c r="AB893">
        <v>0</v>
      </c>
      <c r="AC893" s="1" t="s">
        <v>4980</v>
      </c>
      <c r="AD893">
        <v>0</v>
      </c>
      <c r="AE893">
        <v>0</v>
      </c>
      <c r="AF893">
        <v>0</v>
      </c>
      <c r="AG893">
        <v>0</v>
      </c>
      <c r="AH893" s="1" t="s">
        <v>177</v>
      </c>
    </row>
    <row r="894" spans="1:34" x14ac:dyDescent="0.25">
      <c r="A894" s="1" t="s">
        <v>31</v>
      </c>
      <c r="C894" s="2">
        <v>43107</v>
      </c>
      <c r="D894" s="1" t="s">
        <v>45</v>
      </c>
      <c r="E894" s="1" t="s">
        <v>4981</v>
      </c>
      <c r="F894" s="1" t="s">
        <v>4982</v>
      </c>
      <c r="G894" s="1" t="s">
        <v>4983</v>
      </c>
      <c r="H894" s="1" t="s">
        <v>1961</v>
      </c>
      <c r="I894" s="1" t="s">
        <v>1005</v>
      </c>
      <c r="J894" s="1" t="s">
        <v>1055</v>
      </c>
      <c r="K894">
        <v>7</v>
      </c>
      <c r="L894" s="2">
        <v>40655</v>
      </c>
      <c r="M894">
        <v>161</v>
      </c>
      <c r="N894" s="1" t="s">
        <v>1191</v>
      </c>
      <c r="O894">
        <v>0</v>
      </c>
      <c r="P894" s="1" t="s">
        <v>1027</v>
      </c>
      <c r="Q894">
        <v>0</v>
      </c>
      <c r="R894">
        <v>0</v>
      </c>
      <c r="S894">
        <v>0</v>
      </c>
      <c r="T894">
        <v>125</v>
      </c>
      <c r="V894" s="1" t="s">
        <v>4984</v>
      </c>
      <c r="W894">
        <v>0.33</v>
      </c>
      <c r="X894" s="1" t="s">
        <v>2356</v>
      </c>
      <c r="Y894" s="1" t="s">
        <v>2680</v>
      </c>
      <c r="Z894">
        <v>0</v>
      </c>
      <c r="AA894">
        <v>0</v>
      </c>
      <c r="AB894">
        <v>0</v>
      </c>
      <c r="AC894" s="1" t="s">
        <v>4985</v>
      </c>
      <c r="AD894">
        <v>0</v>
      </c>
      <c r="AE894">
        <v>0</v>
      </c>
      <c r="AF894">
        <v>0</v>
      </c>
      <c r="AG894">
        <v>0</v>
      </c>
      <c r="AH894" s="1" t="s">
        <v>177</v>
      </c>
    </row>
    <row r="895" spans="1:34" x14ac:dyDescent="0.25">
      <c r="A895" s="1" t="s">
        <v>31</v>
      </c>
      <c r="C895" s="2">
        <v>43107</v>
      </c>
      <c r="D895" s="1" t="s">
        <v>45</v>
      </c>
      <c r="E895" s="1" t="s">
        <v>4986</v>
      </c>
      <c r="F895" s="1" t="s">
        <v>1354</v>
      </c>
      <c r="G895" s="1" t="s">
        <v>4987</v>
      </c>
      <c r="H895" s="1" t="s">
        <v>4988</v>
      </c>
      <c r="I895" s="1" t="s">
        <v>1005</v>
      </c>
      <c r="J895" s="1" t="s">
        <v>1055</v>
      </c>
      <c r="K895">
        <v>6</v>
      </c>
      <c r="L895" s="2">
        <v>41027</v>
      </c>
      <c r="M895">
        <v>156</v>
      </c>
      <c r="N895" s="1" t="s">
        <v>1046</v>
      </c>
      <c r="O895">
        <v>0</v>
      </c>
      <c r="P895" s="1" t="s">
        <v>1036</v>
      </c>
      <c r="Q895">
        <v>15</v>
      </c>
      <c r="R895">
        <v>15</v>
      </c>
      <c r="S895">
        <v>102</v>
      </c>
      <c r="T895">
        <v>107</v>
      </c>
      <c r="V895" s="1" t="s">
        <v>1075</v>
      </c>
      <c r="W895">
        <v>10</v>
      </c>
      <c r="X895" s="1" t="s">
        <v>4989</v>
      </c>
      <c r="Y895" s="1" t="s">
        <v>2695</v>
      </c>
      <c r="Z895">
        <v>0</v>
      </c>
      <c r="AA895">
        <v>5</v>
      </c>
      <c r="AB895">
        <v>0</v>
      </c>
      <c r="AC895" s="1" t="s">
        <v>4990</v>
      </c>
      <c r="AD895">
        <v>0</v>
      </c>
      <c r="AE895">
        <v>0</v>
      </c>
      <c r="AF895">
        <v>0</v>
      </c>
      <c r="AG895">
        <v>0</v>
      </c>
      <c r="AH895" s="1" t="s">
        <v>177</v>
      </c>
    </row>
    <row r="896" spans="1:34" x14ac:dyDescent="0.25">
      <c r="A896" s="1" t="s">
        <v>31</v>
      </c>
      <c r="C896" s="2">
        <v>43107</v>
      </c>
      <c r="D896" s="1" t="s">
        <v>45</v>
      </c>
      <c r="E896" s="1" t="s">
        <v>4991</v>
      </c>
      <c r="F896" s="1" t="s">
        <v>3691</v>
      </c>
      <c r="G896" s="1" t="s">
        <v>4992</v>
      </c>
      <c r="H896" s="1" t="s">
        <v>1830</v>
      </c>
      <c r="I896" s="1" t="s">
        <v>1005</v>
      </c>
      <c r="J896" s="1" t="s">
        <v>1055</v>
      </c>
      <c r="K896">
        <v>9</v>
      </c>
      <c r="L896" s="2">
        <v>39941</v>
      </c>
      <c r="M896">
        <v>161</v>
      </c>
      <c r="N896" s="1" t="s">
        <v>177</v>
      </c>
      <c r="O896">
        <v>0</v>
      </c>
      <c r="P896" s="1" t="s">
        <v>1047</v>
      </c>
      <c r="Q896">
        <v>8</v>
      </c>
      <c r="R896">
        <v>23</v>
      </c>
      <c r="S896">
        <v>125</v>
      </c>
      <c r="T896">
        <v>101</v>
      </c>
      <c r="V896" s="1" t="s">
        <v>1314</v>
      </c>
      <c r="W896">
        <v>4</v>
      </c>
      <c r="X896" s="1" t="s">
        <v>2393</v>
      </c>
      <c r="Y896" s="1" t="s">
        <v>2394</v>
      </c>
      <c r="Z896">
        <v>0</v>
      </c>
      <c r="AA896">
        <v>0</v>
      </c>
      <c r="AB896">
        <v>0</v>
      </c>
      <c r="AC896" s="1" t="s">
        <v>4993</v>
      </c>
      <c r="AD896">
        <v>0</v>
      </c>
      <c r="AE896">
        <v>0</v>
      </c>
      <c r="AF896">
        <v>0</v>
      </c>
      <c r="AG896">
        <v>0</v>
      </c>
      <c r="AH896" s="1" t="s">
        <v>177</v>
      </c>
    </row>
    <row r="897" spans="1:34" x14ac:dyDescent="0.25">
      <c r="A897" s="1" t="s">
        <v>31</v>
      </c>
      <c r="C897" s="2">
        <v>43107</v>
      </c>
      <c r="D897" s="1" t="s">
        <v>45</v>
      </c>
      <c r="E897" s="1" t="s">
        <v>4994</v>
      </c>
      <c r="F897" s="1" t="s">
        <v>1052</v>
      </c>
      <c r="G897" s="1" t="s">
        <v>4995</v>
      </c>
      <c r="H897" s="1" t="s">
        <v>1014</v>
      </c>
      <c r="I897" s="1" t="s">
        <v>1005</v>
      </c>
      <c r="J897" s="1" t="s">
        <v>1055</v>
      </c>
      <c r="K897">
        <v>6</v>
      </c>
      <c r="L897" s="2">
        <v>41030</v>
      </c>
      <c r="M897">
        <v>156</v>
      </c>
      <c r="N897" s="1" t="s">
        <v>177</v>
      </c>
      <c r="O897">
        <v>0</v>
      </c>
      <c r="P897" s="1" t="s">
        <v>1056</v>
      </c>
      <c r="Q897">
        <v>28</v>
      </c>
      <c r="R897">
        <v>51</v>
      </c>
      <c r="S897">
        <v>0</v>
      </c>
      <c r="T897">
        <v>71</v>
      </c>
      <c r="V897" s="1" t="s">
        <v>1100</v>
      </c>
      <c r="W897">
        <v>20</v>
      </c>
      <c r="X897" s="1" t="s">
        <v>2485</v>
      </c>
      <c r="Y897" s="1" t="s">
        <v>2486</v>
      </c>
      <c r="Z897">
        <v>0</v>
      </c>
      <c r="AA897">
        <v>5</v>
      </c>
      <c r="AB897">
        <v>0</v>
      </c>
      <c r="AC897" s="1" t="s">
        <v>4996</v>
      </c>
      <c r="AD897">
        <v>0</v>
      </c>
      <c r="AE897">
        <v>0</v>
      </c>
      <c r="AF897">
        <v>0</v>
      </c>
      <c r="AG897">
        <v>0</v>
      </c>
      <c r="AH897" s="1" t="s">
        <v>177</v>
      </c>
    </row>
    <row r="898" spans="1:34" x14ac:dyDescent="0.25">
      <c r="A898" s="1" t="s">
        <v>31</v>
      </c>
      <c r="C898" s="2">
        <v>43107</v>
      </c>
      <c r="D898" s="1" t="s">
        <v>45</v>
      </c>
      <c r="E898" s="1" t="s">
        <v>4997</v>
      </c>
      <c r="F898" s="1" t="s">
        <v>1062</v>
      </c>
      <c r="G898" s="1" t="s">
        <v>4998</v>
      </c>
      <c r="H898" s="1" t="s">
        <v>1177</v>
      </c>
      <c r="I898" s="1" t="s">
        <v>1435</v>
      </c>
      <c r="J898" s="1" t="s">
        <v>1055</v>
      </c>
      <c r="K898">
        <v>8</v>
      </c>
      <c r="L898" s="2">
        <v>40265</v>
      </c>
      <c r="M898">
        <v>161</v>
      </c>
      <c r="N898" s="1" t="s">
        <v>177</v>
      </c>
      <c r="O898">
        <v>0</v>
      </c>
      <c r="P898" s="1" t="s">
        <v>1066</v>
      </c>
      <c r="Q898">
        <v>13</v>
      </c>
      <c r="R898">
        <v>64</v>
      </c>
      <c r="S898">
        <v>0</v>
      </c>
      <c r="T898">
        <v>60</v>
      </c>
      <c r="V898" s="1" t="s">
        <v>1057</v>
      </c>
      <c r="W898">
        <v>40</v>
      </c>
      <c r="X898" s="1" t="s">
        <v>4999</v>
      </c>
      <c r="Y898" s="1" t="s">
        <v>2715</v>
      </c>
      <c r="Z898">
        <v>0</v>
      </c>
      <c r="AA898">
        <v>0</v>
      </c>
      <c r="AB898">
        <v>0</v>
      </c>
      <c r="AC898" s="1" t="s">
        <v>5000</v>
      </c>
      <c r="AD898">
        <v>0</v>
      </c>
      <c r="AE898">
        <v>0</v>
      </c>
      <c r="AF898">
        <v>0</v>
      </c>
      <c r="AG898">
        <v>0</v>
      </c>
      <c r="AH898" s="1" t="s">
        <v>177</v>
      </c>
    </row>
    <row r="899" spans="1:34" x14ac:dyDescent="0.25">
      <c r="A899" s="1" t="s">
        <v>31</v>
      </c>
      <c r="C899" s="2">
        <v>43107</v>
      </c>
      <c r="D899" s="1" t="s">
        <v>45</v>
      </c>
      <c r="E899" s="1" t="s">
        <v>5001</v>
      </c>
      <c r="F899" s="1" t="s">
        <v>1539</v>
      </c>
      <c r="G899" s="1" t="s">
        <v>5002</v>
      </c>
      <c r="H899" s="1" t="s">
        <v>2052</v>
      </c>
      <c r="I899" s="1" t="s">
        <v>1005</v>
      </c>
      <c r="J899" s="1" t="s">
        <v>1055</v>
      </c>
      <c r="K899">
        <v>6</v>
      </c>
      <c r="L899" s="2">
        <v>41018</v>
      </c>
      <c r="M899">
        <v>161</v>
      </c>
      <c r="N899" s="1" t="s">
        <v>177</v>
      </c>
      <c r="O899">
        <v>0</v>
      </c>
      <c r="P899" s="1" t="s">
        <v>1148</v>
      </c>
      <c r="Q899">
        <v>32</v>
      </c>
      <c r="R899">
        <v>96</v>
      </c>
      <c r="S899">
        <v>0</v>
      </c>
      <c r="T899">
        <v>26</v>
      </c>
      <c r="V899" s="1" t="s">
        <v>1091</v>
      </c>
      <c r="W899">
        <v>33</v>
      </c>
      <c r="X899" s="1" t="s">
        <v>4501</v>
      </c>
      <c r="Y899" s="1" t="s">
        <v>2726</v>
      </c>
      <c r="Z899">
        <v>0</v>
      </c>
      <c r="AA899">
        <v>0</v>
      </c>
      <c r="AB899">
        <v>0</v>
      </c>
      <c r="AC899" s="1" t="s">
        <v>5003</v>
      </c>
      <c r="AD899">
        <v>0</v>
      </c>
      <c r="AE899">
        <v>0</v>
      </c>
      <c r="AF899">
        <v>0</v>
      </c>
      <c r="AG899">
        <v>0</v>
      </c>
      <c r="AH899" s="1" t="s">
        <v>177</v>
      </c>
    </row>
    <row r="900" spans="1:34" x14ac:dyDescent="0.25">
      <c r="A900" s="1" t="s">
        <v>31</v>
      </c>
      <c r="C900" s="2">
        <v>43107</v>
      </c>
      <c r="D900" s="1" t="s">
        <v>32</v>
      </c>
      <c r="E900" s="1" t="s">
        <v>5004</v>
      </c>
      <c r="F900" s="1" t="s">
        <v>1024</v>
      </c>
      <c r="G900" s="1" t="s">
        <v>5005</v>
      </c>
      <c r="H900" s="1" t="s">
        <v>5006</v>
      </c>
      <c r="I900" s="1" t="s">
        <v>1005</v>
      </c>
      <c r="J900" s="1" t="s">
        <v>1006</v>
      </c>
      <c r="K900">
        <v>5</v>
      </c>
      <c r="L900" s="2">
        <v>41380</v>
      </c>
      <c r="M900">
        <v>137</v>
      </c>
      <c r="N900" s="1" t="s">
        <v>177</v>
      </c>
      <c r="O900">
        <v>0</v>
      </c>
      <c r="P900" s="1" t="s">
        <v>1008</v>
      </c>
      <c r="Q900">
        <v>0</v>
      </c>
      <c r="R900">
        <v>0</v>
      </c>
      <c r="S900">
        <v>86</v>
      </c>
      <c r="T900">
        <v>88</v>
      </c>
      <c r="V900" s="1" t="s">
        <v>1149</v>
      </c>
      <c r="W900">
        <v>14</v>
      </c>
      <c r="X900" s="1" t="s">
        <v>2562</v>
      </c>
      <c r="Y900" s="1" t="s">
        <v>5007</v>
      </c>
      <c r="Z900">
        <v>0</v>
      </c>
      <c r="AA900">
        <v>4</v>
      </c>
      <c r="AB900">
        <v>0</v>
      </c>
      <c r="AC900" s="1" t="s">
        <v>5008</v>
      </c>
      <c r="AD900">
        <v>0</v>
      </c>
      <c r="AE900">
        <v>0</v>
      </c>
      <c r="AF900">
        <v>0</v>
      </c>
      <c r="AG900">
        <v>0</v>
      </c>
      <c r="AH900" s="1" t="s">
        <v>177</v>
      </c>
    </row>
    <row r="901" spans="1:34" x14ac:dyDescent="0.25">
      <c r="A901" s="1" t="s">
        <v>31</v>
      </c>
      <c r="C901" s="2">
        <v>43107</v>
      </c>
      <c r="D901" s="1" t="s">
        <v>32</v>
      </c>
      <c r="E901" s="1" t="s">
        <v>5009</v>
      </c>
      <c r="F901" s="1" t="s">
        <v>1166</v>
      </c>
      <c r="G901" s="1" t="s">
        <v>5010</v>
      </c>
      <c r="H901" s="1" t="s">
        <v>1940</v>
      </c>
      <c r="I901" s="1" t="s">
        <v>1005</v>
      </c>
      <c r="J901" s="1" t="s">
        <v>1006</v>
      </c>
      <c r="K901">
        <v>10</v>
      </c>
      <c r="L901" s="2">
        <v>39602</v>
      </c>
      <c r="M901">
        <v>147</v>
      </c>
      <c r="N901" s="1" t="s">
        <v>1348</v>
      </c>
      <c r="O901">
        <v>0</v>
      </c>
      <c r="P901" s="1" t="s">
        <v>1027</v>
      </c>
      <c r="Q901">
        <v>0</v>
      </c>
      <c r="R901">
        <v>0</v>
      </c>
      <c r="S901">
        <v>94</v>
      </c>
      <c r="T901">
        <v>108</v>
      </c>
      <c r="V901" s="1" t="s">
        <v>1267</v>
      </c>
      <c r="W901">
        <v>5</v>
      </c>
      <c r="X901" s="1" t="s">
        <v>5011</v>
      </c>
      <c r="Y901" s="1" t="s">
        <v>2915</v>
      </c>
      <c r="Z901">
        <v>0</v>
      </c>
      <c r="AA901">
        <v>4</v>
      </c>
      <c r="AB901">
        <v>0</v>
      </c>
      <c r="AC901" s="1" t="s">
        <v>5012</v>
      </c>
      <c r="AD901">
        <v>0</v>
      </c>
      <c r="AE901">
        <v>0</v>
      </c>
      <c r="AF901">
        <v>0</v>
      </c>
      <c r="AG901">
        <v>0</v>
      </c>
      <c r="AH901" s="1" t="s">
        <v>177</v>
      </c>
    </row>
    <row r="902" spans="1:34" x14ac:dyDescent="0.25">
      <c r="A902" s="1" t="s">
        <v>31</v>
      </c>
      <c r="C902" s="2">
        <v>43107</v>
      </c>
      <c r="D902" s="1" t="s">
        <v>32</v>
      </c>
      <c r="E902" s="1" t="s">
        <v>5013</v>
      </c>
      <c r="F902" s="1" t="s">
        <v>1088</v>
      </c>
      <c r="G902" s="1" t="s">
        <v>5014</v>
      </c>
      <c r="H902" s="1" t="s">
        <v>1499</v>
      </c>
      <c r="I902" s="1" t="s">
        <v>1005</v>
      </c>
      <c r="J902" s="1" t="s">
        <v>1006</v>
      </c>
      <c r="K902">
        <v>6</v>
      </c>
      <c r="L902" s="2">
        <v>41038</v>
      </c>
      <c r="M902">
        <v>143</v>
      </c>
      <c r="N902" s="1" t="s">
        <v>1046</v>
      </c>
      <c r="O902">
        <v>0</v>
      </c>
      <c r="P902" s="1" t="s">
        <v>1036</v>
      </c>
      <c r="Q902">
        <v>0.3</v>
      </c>
      <c r="R902">
        <v>0.3</v>
      </c>
      <c r="S902">
        <v>86</v>
      </c>
      <c r="T902">
        <v>100</v>
      </c>
      <c r="V902" s="1" t="s">
        <v>1037</v>
      </c>
      <c r="W902">
        <v>2.75</v>
      </c>
      <c r="X902" s="1" t="s">
        <v>5015</v>
      </c>
      <c r="Y902" s="1" t="s">
        <v>5016</v>
      </c>
      <c r="Z902">
        <v>0</v>
      </c>
      <c r="AA902">
        <v>0</v>
      </c>
      <c r="AB902">
        <v>0</v>
      </c>
      <c r="AC902" s="1" t="s">
        <v>5017</v>
      </c>
      <c r="AD902">
        <v>0</v>
      </c>
      <c r="AE902">
        <v>0</v>
      </c>
      <c r="AF902">
        <v>0</v>
      </c>
      <c r="AG902">
        <v>0</v>
      </c>
      <c r="AH902" s="1" t="s">
        <v>177</v>
      </c>
    </row>
    <row r="903" spans="1:34" x14ac:dyDescent="0.25">
      <c r="A903" s="1" t="s">
        <v>31</v>
      </c>
      <c r="C903" s="2">
        <v>43107</v>
      </c>
      <c r="D903" s="1" t="s">
        <v>32</v>
      </c>
      <c r="E903" s="1" t="s">
        <v>5018</v>
      </c>
      <c r="F903" s="1" t="s">
        <v>1900</v>
      </c>
      <c r="G903" s="1" t="s">
        <v>5019</v>
      </c>
      <c r="H903" s="1" t="s">
        <v>2826</v>
      </c>
      <c r="I903" s="1" t="s">
        <v>1017</v>
      </c>
      <c r="J903" s="1" t="s">
        <v>1006</v>
      </c>
      <c r="K903">
        <v>10</v>
      </c>
      <c r="L903" s="2">
        <v>39589</v>
      </c>
      <c r="M903">
        <v>162</v>
      </c>
      <c r="N903" s="1" t="s">
        <v>177</v>
      </c>
      <c r="O903">
        <v>0</v>
      </c>
      <c r="P903" s="1" t="s">
        <v>1047</v>
      </c>
      <c r="Q903">
        <v>1</v>
      </c>
      <c r="R903">
        <v>1.3</v>
      </c>
      <c r="S903">
        <v>105</v>
      </c>
      <c r="T903">
        <v>118</v>
      </c>
      <c r="V903" s="1" t="s">
        <v>1429</v>
      </c>
      <c r="W903">
        <v>18</v>
      </c>
      <c r="X903" s="1" t="s">
        <v>5020</v>
      </c>
      <c r="Y903" s="1" t="s">
        <v>2541</v>
      </c>
      <c r="Z903">
        <v>0</v>
      </c>
      <c r="AA903">
        <v>0</v>
      </c>
      <c r="AB903">
        <v>0</v>
      </c>
      <c r="AC903" s="1" t="s">
        <v>5021</v>
      </c>
      <c r="AD903">
        <v>0</v>
      </c>
      <c r="AE903">
        <v>0</v>
      </c>
      <c r="AF903">
        <v>0</v>
      </c>
      <c r="AG903">
        <v>0</v>
      </c>
      <c r="AH903" s="1" t="s">
        <v>177</v>
      </c>
    </row>
    <row r="904" spans="1:34" x14ac:dyDescent="0.25">
      <c r="A904" s="1" t="s">
        <v>31</v>
      </c>
      <c r="C904" s="2">
        <v>43107</v>
      </c>
      <c r="D904" s="1" t="s">
        <v>32</v>
      </c>
      <c r="E904" s="1" t="s">
        <v>5022</v>
      </c>
      <c r="F904" s="1" t="s">
        <v>2077</v>
      </c>
      <c r="G904" s="1" t="s">
        <v>5023</v>
      </c>
      <c r="H904" s="1" t="s">
        <v>2613</v>
      </c>
      <c r="I904" s="1" t="s">
        <v>1005</v>
      </c>
      <c r="J904" s="1" t="s">
        <v>1006</v>
      </c>
      <c r="K904">
        <v>8</v>
      </c>
      <c r="L904" s="2">
        <v>40315</v>
      </c>
      <c r="M904">
        <v>152</v>
      </c>
      <c r="N904" s="1" t="s">
        <v>177</v>
      </c>
      <c r="O904">
        <v>0</v>
      </c>
      <c r="P904" s="1" t="s">
        <v>1056</v>
      </c>
      <c r="Q904">
        <v>4.75</v>
      </c>
      <c r="R904">
        <v>6.05</v>
      </c>
      <c r="S904">
        <v>99</v>
      </c>
      <c r="T904">
        <v>107</v>
      </c>
      <c r="V904" s="1" t="s">
        <v>1100</v>
      </c>
      <c r="W904">
        <v>20</v>
      </c>
      <c r="X904" s="1" t="s">
        <v>4400</v>
      </c>
      <c r="Y904" s="1" t="s">
        <v>2345</v>
      </c>
      <c r="Z904">
        <v>0</v>
      </c>
      <c r="AA904">
        <v>4</v>
      </c>
      <c r="AB904">
        <v>0</v>
      </c>
      <c r="AC904" s="1" t="s">
        <v>5024</v>
      </c>
      <c r="AD904">
        <v>0</v>
      </c>
      <c r="AE904">
        <v>0</v>
      </c>
      <c r="AF904">
        <v>0</v>
      </c>
      <c r="AG904">
        <v>0</v>
      </c>
      <c r="AH904" s="1" t="s">
        <v>177</v>
      </c>
    </row>
    <row r="905" spans="1:34" x14ac:dyDescent="0.25">
      <c r="A905" s="1" t="s">
        <v>31</v>
      </c>
      <c r="C905" s="2">
        <v>43107</v>
      </c>
      <c r="D905" s="1" t="s">
        <v>32</v>
      </c>
      <c r="E905" s="1" t="s">
        <v>5025</v>
      </c>
      <c r="F905" s="1" t="s">
        <v>1817</v>
      </c>
      <c r="G905" s="1" t="s">
        <v>5026</v>
      </c>
      <c r="H905" s="1" t="s">
        <v>5027</v>
      </c>
      <c r="I905" s="1" t="s">
        <v>1005</v>
      </c>
      <c r="J905" s="1" t="s">
        <v>1006</v>
      </c>
      <c r="K905">
        <v>9</v>
      </c>
      <c r="L905" s="2">
        <v>39866</v>
      </c>
      <c r="M905">
        <v>140</v>
      </c>
      <c r="N905" s="1" t="s">
        <v>177</v>
      </c>
      <c r="O905">
        <v>0</v>
      </c>
      <c r="P905" s="1" t="s">
        <v>1066</v>
      </c>
      <c r="Q905">
        <v>4.25</v>
      </c>
      <c r="R905">
        <v>10.3</v>
      </c>
      <c r="S905">
        <v>85</v>
      </c>
      <c r="T905">
        <v>89</v>
      </c>
      <c r="V905" s="1" t="s">
        <v>1303</v>
      </c>
      <c r="W905">
        <v>25</v>
      </c>
      <c r="X905" s="1" t="s">
        <v>2505</v>
      </c>
      <c r="Y905" s="1" t="s">
        <v>2704</v>
      </c>
      <c r="Z905">
        <v>0</v>
      </c>
      <c r="AA905">
        <v>2</v>
      </c>
      <c r="AB905">
        <v>0</v>
      </c>
      <c r="AC905" s="1" t="s">
        <v>5028</v>
      </c>
      <c r="AD905">
        <v>0</v>
      </c>
      <c r="AE905">
        <v>0</v>
      </c>
      <c r="AF905">
        <v>0</v>
      </c>
      <c r="AG905">
        <v>0</v>
      </c>
      <c r="AH905" s="1" t="s">
        <v>177</v>
      </c>
    </row>
    <row r="906" spans="1:34" x14ac:dyDescent="0.25">
      <c r="A906" s="1" t="s">
        <v>31</v>
      </c>
      <c r="C906" s="2">
        <v>43107</v>
      </c>
      <c r="D906" s="1" t="s">
        <v>32</v>
      </c>
      <c r="E906" s="1" t="s">
        <v>5029</v>
      </c>
      <c r="F906" s="1" t="s">
        <v>1271</v>
      </c>
      <c r="G906" s="1" t="s">
        <v>5030</v>
      </c>
      <c r="H906" s="1" t="s">
        <v>1177</v>
      </c>
      <c r="I906" s="1" t="s">
        <v>1205</v>
      </c>
      <c r="J906" s="1" t="s">
        <v>1006</v>
      </c>
      <c r="K906">
        <v>10</v>
      </c>
      <c r="L906" s="2">
        <v>39535</v>
      </c>
      <c r="M906">
        <v>142</v>
      </c>
      <c r="N906" s="1" t="s">
        <v>177</v>
      </c>
      <c r="O906">
        <v>0</v>
      </c>
      <c r="P906" s="1" t="s">
        <v>1148</v>
      </c>
      <c r="Q906">
        <v>0.5</v>
      </c>
      <c r="R906">
        <v>10.8</v>
      </c>
      <c r="S906">
        <v>89</v>
      </c>
      <c r="T906">
        <v>92</v>
      </c>
      <c r="V906" s="1" t="s">
        <v>1253</v>
      </c>
      <c r="W906">
        <v>8</v>
      </c>
      <c r="X906" s="1" t="s">
        <v>5031</v>
      </c>
      <c r="Y906" s="1" t="s">
        <v>2685</v>
      </c>
      <c r="Z906">
        <v>0</v>
      </c>
      <c r="AA906">
        <v>4</v>
      </c>
      <c r="AB906">
        <v>0</v>
      </c>
      <c r="AC906" s="1" t="s">
        <v>5032</v>
      </c>
      <c r="AD906">
        <v>0</v>
      </c>
      <c r="AE906">
        <v>0</v>
      </c>
      <c r="AF906">
        <v>0</v>
      </c>
      <c r="AG906">
        <v>0</v>
      </c>
      <c r="AH906" s="1" t="s">
        <v>177</v>
      </c>
    </row>
    <row r="907" spans="1:34" x14ac:dyDescent="0.25">
      <c r="A907" s="1" t="s">
        <v>31</v>
      </c>
      <c r="C907" s="2">
        <v>43107</v>
      </c>
      <c r="D907" s="1" t="s">
        <v>32</v>
      </c>
      <c r="E907" s="1" t="s">
        <v>5033</v>
      </c>
      <c r="F907" s="1" t="s">
        <v>5034</v>
      </c>
      <c r="G907" s="1" t="s">
        <v>5035</v>
      </c>
      <c r="H907" s="1" t="s">
        <v>5036</v>
      </c>
      <c r="I907" s="1" t="s">
        <v>1005</v>
      </c>
      <c r="J907" s="1" t="s">
        <v>1006</v>
      </c>
      <c r="K907">
        <v>11</v>
      </c>
      <c r="L907" s="2">
        <v>39190</v>
      </c>
      <c r="M907">
        <v>137</v>
      </c>
      <c r="N907" s="1" t="s">
        <v>1007</v>
      </c>
      <c r="O907">
        <v>0</v>
      </c>
      <c r="P907" s="1" t="s">
        <v>1155</v>
      </c>
      <c r="Q907">
        <v>0.5</v>
      </c>
      <c r="R907">
        <v>11.3</v>
      </c>
      <c r="S907">
        <v>80</v>
      </c>
      <c r="T907">
        <v>83</v>
      </c>
      <c r="V907" s="1" t="s">
        <v>1057</v>
      </c>
      <c r="W907">
        <v>40</v>
      </c>
      <c r="X907" s="1" t="s">
        <v>5037</v>
      </c>
      <c r="Y907" s="1" t="s">
        <v>5038</v>
      </c>
      <c r="Z907">
        <v>0</v>
      </c>
      <c r="AA907">
        <v>0</v>
      </c>
      <c r="AB907">
        <v>0</v>
      </c>
      <c r="AC907" s="1" t="s">
        <v>5039</v>
      </c>
      <c r="AD907">
        <v>0</v>
      </c>
      <c r="AE907">
        <v>0</v>
      </c>
      <c r="AF907">
        <v>0</v>
      </c>
      <c r="AG907">
        <v>0</v>
      </c>
      <c r="AH907" s="1" t="s">
        <v>177</v>
      </c>
    </row>
    <row r="908" spans="1:34" x14ac:dyDescent="0.25">
      <c r="A908" s="1" t="s">
        <v>31</v>
      </c>
      <c r="C908" s="2">
        <v>43107</v>
      </c>
      <c r="D908" s="1" t="s">
        <v>32</v>
      </c>
      <c r="E908" s="1" t="s">
        <v>5040</v>
      </c>
      <c r="F908" s="1" t="s">
        <v>5041</v>
      </c>
      <c r="G908" s="1" t="s">
        <v>5042</v>
      </c>
      <c r="H908" s="1" t="s">
        <v>4382</v>
      </c>
      <c r="I908" s="1" t="s">
        <v>1005</v>
      </c>
      <c r="J908" s="1" t="s">
        <v>1006</v>
      </c>
      <c r="K908">
        <v>7</v>
      </c>
      <c r="L908" s="2">
        <v>40641</v>
      </c>
      <c r="M908">
        <v>151</v>
      </c>
      <c r="N908" s="1" t="s">
        <v>177</v>
      </c>
      <c r="O908">
        <v>0</v>
      </c>
      <c r="P908" s="1" t="s">
        <v>1356</v>
      </c>
      <c r="Q908">
        <v>4.75</v>
      </c>
      <c r="R908">
        <v>16.05</v>
      </c>
      <c r="S908">
        <v>96</v>
      </c>
      <c r="T908">
        <v>96</v>
      </c>
      <c r="V908" s="1" t="s">
        <v>1314</v>
      </c>
      <c r="W908">
        <v>4</v>
      </c>
      <c r="X908" s="1" t="s">
        <v>5043</v>
      </c>
      <c r="Y908" s="1" t="s">
        <v>2695</v>
      </c>
      <c r="Z908">
        <v>0</v>
      </c>
      <c r="AA908">
        <v>2</v>
      </c>
      <c r="AB908">
        <v>0</v>
      </c>
      <c r="AC908" s="1" t="s">
        <v>5044</v>
      </c>
      <c r="AD908">
        <v>0</v>
      </c>
      <c r="AE908">
        <v>0</v>
      </c>
      <c r="AF908">
        <v>0</v>
      </c>
      <c r="AG908">
        <v>0</v>
      </c>
      <c r="AH908" s="1" t="s">
        <v>177</v>
      </c>
    </row>
    <row r="909" spans="1:34" x14ac:dyDescent="0.25">
      <c r="A909" s="1" t="s">
        <v>31</v>
      </c>
      <c r="C909" s="2">
        <v>43107</v>
      </c>
      <c r="D909" s="1" t="s">
        <v>32</v>
      </c>
      <c r="E909" s="1" t="s">
        <v>5045</v>
      </c>
      <c r="F909" s="1" t="s">
        <v>3148</v>
      </c>
      <c r="G909" s="1" t="s">
        <v>5046</v>
      </c>
      <c r="H909" s="1" t="s">
        <v>3142</v>
      </c>
      <c r="I909" s="1" t="s">
        <v>1005</v>
      </c>
      <c r="J909" s="1" t="s">
        <v>1008</v>
      </c>
      <c r="K909">
        <v>4</v>
      </c>
      <c r="L909" s="2">
        <v>41755</v>
      </c>
      <c r="M909">
        <v>144</v>
      </c>
      <c r="N909" s="1" t="s">
        <v>1007</v>
      </c>
      <c r="O909">
        <v>0</v>
      </c>
      <c r="P909" s="1" t="s">
        <v>1599</v>
      </c>
      <c r="Q909">
        <v>2.75</v>
      </c>
      <c r="R909">
        <v>18.8</v>
      </c>
      <c r="S909">
        <v>107</v>
      </c>
      <c r="T909">
        <v>86</v>
      </c>
      <c r="V909" s="1" t="s">
        <v>1576</v>
      </c>
      <c r="W909">
        <v>2.5</v>
      </c>
      <c r="X909" s="1" t="s">
        <v>2307</v>
      </c>
      <c r="Y909" s="1" t="s">
        <v>2779</v>
      </c>
      <c r="Z909">
        <v>0</v>
      </c>
      <c r="AA909">
        <v>4</v>
      </c>
      <c r="AB909">
        <v>0</v>
      </c>
      <c r="AC909" s="1" t="s">
        <v>5047</v>
      </c>
      <c r="AD909">
        <v>0</v>
      </c>
      <c r="AE909">
        <v>0</v>
      </c>
      <c r="AF909">
        <v>0</v>
      </c>
      <c r="AG909">
        <v>0</v>
      </c>
      <c r="AH909" s="1" t="s">
        <v>177</v>
      </c>
    </row>
    <row r="910" spans="1:34" x14ac:dyDescent="0.25">
      <c r="A910" s="1" t="s">
        <v>31</v>
      </c>
      <c r="C910" s="2">
        <v>43107</v>
      </c>
      <c r="D910" s="1" t="s">
        <v>32</v>
      </c>
      <c r="E910" s="1" t="s">
        <v>5048</v>
      </c>
      <c r="F910" s="1" t="s">
        <v>1217</v>
      </c>
      <c r="G910" s="1" t="s">
        <v>5049</v>
      </c>
      <c r="H910" s="1" t="s">
        <v>5050</v>
      </c>
      <c r="I910" s="1" t="s">
        <v>1005</v>
      </c>
      <c r="J910" s="1" t="s">
        <v>1055</v>
      </c>
      <c r="K910">
        <v>9</v>
      </c>
      <c r="L910" s="2">
        <v>39888</v>
      </c>
      <c r="M910">
        <v>138</v>
      </c>
      <c r="N910" s="1" t="s">
        <v>177</v>
      </c>
      <c r="O910">
        <v>0</v>
      </c>
      <c r="P910" s="1" t="s">
        <v>1604</v>
      </c>
      <c r="Q910">
        <v>7</v>
      </c>
      <c r="R910">
        <v>25.8</v>
      </c>
      <c r="S910">
        <v>85</v>
      </c>
      <c r="T910">
        <v>73</v>
      </c>
      <c r="V910" s="1" t="s">
        <v>1091</v>
      </c>
      <c r="W910">
        <v>33</v>
      </c>
      <c r="X910" s="1" t="s">
        <v>5051</v>
      </c>
      <c r="Y910" s="1" t="s">
        <v>5052</v>
      </c>
      <c r="Z910">
        <v>0</v>
      </c>
      <c r="AA910">
        <v>4</v>
      </c>
      <c r="AB910">
        <v>0</v>
      </c>
      <c r="AC910" s="1" t="s">
        <v>5053</v>
      </c>
      <c r="AD910">
        <v>0</v>
      </c>
      <c r="AE910">
        <v>0</v>
      </c>
      <c r="AF910">
        <v>0</v>
      </c>
      <c r="AG910">
        <v>0</v>
      </c>
      <c r="AH910" s="1" t="s">
        <v>177</v>
      </c>
    </row>
    <row r="911" spans="1:34" x14ac:dyDescent="0.25">
      <c r="A911" s="1" t="s">
        <v>31</v>
      </c>
      <c r="C911" s="2">
        <v>43107</v>
      </c>
      <c r="D911" s="1" t="s">
        <v>72</v>
      </c>
      <c r="E911" s="1" t="s">
        <v>5054</v>
      </c>
      <c r="F911" s="1" t="s">
        <v>1961</v>
      </c>
      <c r="G911" s="1" t="s">
        <v>5055</v>
      </c>
      <c r="H911" s="1" t="s">
        <v>5056</v>
      </c>
      <c r="I911" s="1" t="s">
        <v>1045</v>
      </c>
      <c r="J911" s="1" t="s">
        <v>1006</v>
      </c>
      <c r="K911">
        <v>4</v>
      </c>
      <c r="L911" s="2">
        <v>41749</v>
      </c>
      <c r="M911">
        <v>156</v>
      </c>
      <c r="N911" s="1" t="s">
        <v>177</v>
      </c>
      <c r="O911">
        <v>0</v>
      </c>
      <c r="P911" s="1" t="s">
        <v>1027</v>
      </c>
      <c r="Q911">
        <v>0</v>
      </c>
      <c r="R911">
        <v>0</v>
      </c>
      <c r="S911">
        <v>0</v>
      </c>
      <c r="T911">
        <v>104</v>
      </c>
      <c r="V911" s="1" t="s">
        <v>1220</v>
      </c>
      <c r="W911">
        <v>1.5</v>
      </c>
      <c r="X911" s="1" t="s">
        <v>4924</v>
      </c>
      <c r="Y911" s="1" t="s">
        <v>5057</v>
      </c>
      <c r="Z911">
        <v>0</v>
      </c>
      <c r="AA911">
        <v>5</v>
      </c>
      <c r="AB911">
        <v>0</v>
      </c>
      <c r="AC911" s="1" t="s">
        <v>5058</v>
      </c>
      <c r="AD911">
        <v>0</v>
      </c>
      <c r="AE911">
        <v>0</v>
      </c>
      <c r="AF911">
        <v>0</v>
      </c>
      <c r="AG911">
        <v>0</v>
      </c>
      <c r="AH911" s="1" t="s">
        <v>177</v>
      </c>
    </row>
    <row r="912" spans="1:34" x14ac:dyDescent="0.25">
      <c r="A912" s="1" t="s">
        <v>31</v>
      </c>
      <c r="C912" s="2">
        <v>43107</v>
      </c>
      <c r="D912" s="1" t="s">
        <v>72</v>
      </c>
      <c r="E912" s="1" t="s">
        <v>5059</v>
      </c>
      <c r="F912" s="1" t="s">
        <v>1561</v>
      </c>
      <c r="G912" s="1" t="s">
        <v>5060</v>
      </c>
      <c r="H912" s="1" t="s">
        <v>3400</v>
      </c>
      <c r="I912" s="1" t="s">
        <v>1005</v>
      </c>
      <c r="J912" s="1" t="s">
        <v>1006</v>
      </c>
      <c r="K912">
        <v>4</v>
      </c>
      <c r="L912" s="2">
        <v>41733</v>
      </c>
      <c r="M912">
        <v>158</v>
      </c>
      <c r="N912" s="1" t="s">
        <v>177</v>
      </c>
      <c r="O912">
        <v>0</v>
      </c>
      <c r="P912" s="1" t="s">
        <v>1036</v>
      </c>
      <c r="Q912">
        <v>1.25</v>
      </c>
      <c r="R912">
        <v>1.25</v>
      </c>
      <c r="S912">
        <v>0</v>
      </c>
      <c r="T912">
        <v>103</v>
      </c>
      <c r="V912" s="1" t="s">
        <v>1009</v>
      </c>
      <c r="W912">
        <v>16</v>
      </c>
      <c r="X912" s="1" t="s">
        <v>4371</v>
      </c>
      <c r="Y912" s="1" t="s">
        <v>4620</v>
      </c>
      <c r="Z912">
        <v>0</v>
      </c>
      <c r="AA912">
        <v>3</v>
      </c>
      <c r="AB912">
        <v>0</v>
      </c>
      <c r="AC912" s="1" t="s">
        <v>5061</v>
      </c>
      <c r="AD912">
        <v>0</v>
      </c>
      <c r="AE912">
        <v>0</v>
      </c>
      <c r="AF912">
        <v>0</v>
      </c>
      <c r="AG912">
        <v>0</v>
      </c>
      <c r="AH912" s="1" t="s">
        <v>177</v>
      </c>
    </row>
    <row r="913" spans="1:34" x14ac:dyDescent="0.25">
      <c r="A913" s="1" t="s">
        <v>31</v>
      </c>
      <c r="C913" s="2">
        <v>43107</v>
      </c>
      <c r="D913" s="1" t="s">
        <v>72</v>
      </c>
      <c r="E913" s="1" t="s">
        <v>5062</v>
      </c>
      <c r="F913" s="1" t="s">
        <v>2632</v>
      </c>
      <c r="G913" s="1" t="s">
        <v>5063</v>
      </c>
      <c r="H913" s="1" t="s">
        <v>1313</v>
      </c>
      <c r="I913" s="1" t="s">
        <v>1005</v>
      </c>
      <c r="J913" s="1" t="s">
        <v>1008</v>
      </c>
      <c r="K913">
        <v>4</v>
      </c>
      <c r="L913" s="2">
        <v>41746</v>
      </c>
      <c r="M913">
        <v>147</v>
      </c>
      <c r="N913" s="1" t="s">
        <v>177</v>
      </c>
      <c r="O913">
        <v>0</v>
      </c>
      <c r="P913" s="1" t="s">
        <v>1047</v>
      </c>
      <c r="Q913">
        <v>0.1</v>
      </c>
      <c r="R913">
        <v>1.35</v>
      </c>
      <c r="S913">
        <v>0</v>
      </c>
      <c r="T913">
        <v>96</v>
      </c>
      <c r="V913" s="1" t="s">
        <v>1009</v>
      </c>
      <c r="W913">
        <v>16</v>
      </c>
      <c r="X913" s="1" t="s">
        <v>5064</v>
      </c>
      <c r="Y913" s="1" t="s">
        <v>5065</v>
      </c>
      <c r="Z913">
        <v>0</v>
      </c>
      <c r="AA913">
        <v>7</v>
      </c>
      <c r="AB913">
        <v>0</v>
      </c>
      <c r="AC913" s="1" t="s">
        <v>5066</v>
      </c>
      <c r="AD913">
        <v>0</v>
      </c>
      <c r="AE913">
        <v>0</v>
      </c>
      <c r="AF913">
        <v>0</v>
      </c>
      <c r="AG913">
        <v>0</v>
      </c>
      <c r="AH913" s="1" t="s">
        <v>177</v>
      </c>
    </row>
    <row r="914" spans="1:34" x14ac:dyDescent="0.25">
      <c r="A914" s="1" t="s">
        <v>31</v>
      </c>
      <c r="C914" s="2">
        <v>43107</v>
      </c>
      <c r="D914" s="1" t="s">
        <v>72</v>
      </c>
      <c r="E914" s="1" t="s">
        <v>5067</v>
      </c>
      <c r="F914" s="1" t="s">
        <v>5068</v>
      </c>
      <c r="G914" s="1" t="s">
        <v>5069</v>
      </c>
      <c r="H914" s="1" t="s">
        <v>4201</v>
      </c>
      <c r="I914" s="1" t="s">
        <v>1005</v>
      </c>
      <c r="J914" s="1" t="s">
        <v>1006</v>
      </c>
      <c r="K914">
        <v>4</v>
      </c>
      <c r="L914" s="2">
        <v>41735</v>
      </c>
      <c r="M914">
        <v>154</v>
      </c>
      <c r="N914" s="1" t="s">
        <v>177</v>
      </c>
      <c r="O914">
        <v>0</v>
      </c>
      <c r="P914" s="1" t="s">
        <v>1056</v>
      </c>
      <c r="Q914">
        <v>6.5</v>
      </c>
      <c r="R914">
        <v>7.85</v>
      </c>
      <c r="S914">
        <v>0</v>
      </c>
      <c r="T914">
        <v>96</v>
      </c>
      <c r="V914" s="1" t="s">
        <v>1075</v>
      </c>
      <c r="W914">
        <v>10</v>
      </c>
      <c r="X914" s="1" t="s">
        <v>2562</v>
      </c>
      <c r="Y914" s="1" t="s">
        <v>2640</v>
      </c>
      <c r="Z914">
        <v>0</v>
      </c>
      <c r="AA914">
        <v>7</v>
      </c>
      <c r="AB914">
        <v>0</v>
      </c>
      <c r="AC914" s="1" t="s">
        <v>5070</v>
      </c>
      <c r="AD914">
        <v>0</v>
      </c>
      <c r="AE914">
        <v>0</v>
      </c>
      <c r="AF914">
        <v>0</v>
      </c>
      <c r="AG914">
        <v>0</v>
      </c>
      <c r="AH914" s="1" t="s">
        <v>177</v>
      </c>
    </row>
    <row r="915" spans="1:34" x14ac:dyDescent="0.25">
      <c r="A915" s="1" t="s">
        <v>31</v>
      </c>
      <c r="C915" s="2">
        <v>43107</v>
      </c>
      <c r="D915" s="1" t="s">
        <v>72</v>
      </c>
      <c r="E915" s="1" t="s">
        <v>5071</v>
      </c>
      <c r="F915" s="1" t="s">
        <v>5072</v>
      </c>
      <c r="G915" s="1" t="s">
        <v>5073</v>
      </c>
      <c r="H915" s="1" t="s">
        <v>1908</v>
      </c>
      <c r="I915" s="1" t="s">
        <v>1017</v>
      </c>
      <c r="J915" s="1" t="s">
        <v>1008</v>
      </c>
      <c r="K915">
        <v>4</v>
      </c>
      <c r="L915" s="2">
        <v>41753</v>
      </c>
      <c r="M915">
        <v>147</v>
      </c>
      <c r="N915" s="1" t="s">
        <v>177</v>
      </c>
      <c r="O915">
        <v>0</v>
      </c>
      <c r="P915" s="1" t="s">
        <v>1066</v>
      </c>
      <c r="Q915">
        <v>1</v>
      </c>
      <c r="R915">
        <v>8.85</v>
      </c>
      <c r="S915">
        <v>0</v>
      </c>
      <c r="T915">
        <v>88</v>
      </c>
      <c r="V915" s="1" t="s">
        <v>1057</v>
      </c>
      <c r="W915">
        <v>40</v>
      </c>
      <c r="X915" s="1" t="s">
        <v>2460</v>
      </c>
      <c r="Y915" s="1" t="s">
        <v>5074</v>
      </c>
      <c r="Z915">
        <v>0</v>
      </c>
      <c r="AA915">
        <v>7</v>
      </c>
      <c r="AB915">
        <v>0</v>
      </c>
      <c r="AC915" s="1" t="s">
        <v>5075</v>
      </c>
      <c r="AD915">
        <v>0</v>
      </c>
      <c r="AE915">
        <v>0</v>
      </c>
      <c r="AF915">
        <v>0</v>
      </c>
      <c r="AG915">
        <v>0</v>
      </c>
      <c r="AH915" s="1" t="s">
        <v>177</v>
      </c>
    </row>
    <row r="916" spans="1:34" x14ac:dyDescent="0.25">
      <c r="A916" s="1" t="s">
        <v>31</v>
      </c>
      <c r="C916" s="2">
        <v>43107</v>
      </c>
      <c r="D916" s="1" t="s">
        <v>72</v>
      </c>
      <c r="E916" s="1" t="s">
        <v>5076</v>
      </c>
      <c r="F916" s="1" t="s">
        <v>5077</v>
      </c>
      <c r="G916" s="1" t="s">
        <v>5078</v>
      </c>
      <c r="H916" s="1" t="s">
        <v>4433</v>
      </c>
      <c r="I916" s="1" t="s">
        <v>1005</v>
      </c>
      <c r="J916" s="1" t="s">
        <v>5079</v>
      </c>
      <c r="K916">
        <v>4</v>
      </c>
      <c r="L916" s="2">
        <v>41727</v>
      </c>
      <c r="M916">
        <v>158</v>
      </c>
      <c r="N916" s="1" t="s">
        <v>177</v>
      </c>
      <c r="O916">
        <v>0</v>
      </c>
      <c r="P916" s="1" t="s">
        <v>1148</v>
      </c>
      <c r="Q916">
        <v>0.5</v>
      </c>
      <c r="R916">
        <v>9.35</v>
      </c>
      <c r="S916">
        <v>0</v>
      </c>
      <c r="T916">
        <v>95</v>
      </c>
      <c r="V916" s="1" t="s">
        <v>1234</v>
      </c>
      <c r="W916">
        <v>3</v>
      </c>
      <c r="X916" s="1" t="s">
        <v>5080</v>
      </c>
      <c r="Y916" s="1" t="s">
        <v>4599</v>
      </c>
      <c r="Z916">
        <v>0</v>
      </c>
      <c r="AA916">
        <v>3</v>
      </c>
      <c r="AB916">
        <v>0</v>
      </c>
      <c r="AC916" s="1" t="s">
        <v>5081</v>
      </c>
      <c r="AD916">
        <v>0</v>
      </c>
      <c r="AE916">
        <v>0</v>
      </c>
      <c r="AF916">
        <v>0</v>
      </c>
      <c r="AG916">
        <v>0</v>
      </c>
      <c r="AH916" s="1" t="s">
        <v>177</v>
      </c>
    </row>
    <row r="917" spans="1:34" x14ac:dyDescent="0.25">
      <c r="A917" s="1" t="s">
        <v>31</v>
      </c>
      <c r="C917" s="2">
        <v>43107</v>
      </c>
      <c r="D917" s="1" t="s">
        <v>72</v>
      </c>
      <c r="E917" s="1" t="s">
        <v>5082</v>
      </c>
      <c r="F917" s="1" t="s">
        <v>5083</v>
      </c>
      <c r="G917" s="1" t="s">
        <v>5084</v>
      </c>
      <c r="H917" s="1" t="s">
        <v>1709</v>
      </c>
      <c r="I917" s="1" t="s">
        <v>1005</v>
      </c>
      <c r="J917" s="1" t="s">
        <v>1006</v>
      </c>
      <c r="K917">
        <v>4</v>
      </c>
      <c r="L917" s="2">
        <v>41798</v>
      </c>
      <c r="M917">
        <v>161</v>
      </c>
      <c r="N917" s="1" t="s">
        <v>177</v>
      </c>
      <c r="O917">
        <v>0</v>
      </c>
      <c r="P917" s="1" t="s">
        <v>1155</v>
      </c>
      <c r="Q917">
        <v>9.5</v>
      </c>
      <c r="R917">
        <v>18.850000000000001</v>
      </c>
      <c r="S917">
        <v>0</v>
      </c>
      <c r="T917">
        <v>85</v>
      </c>
      <c r="V917" s="1" t="s">
        <v>1199</v>
      </c>
      <c r="W917">
        <v>2.25</v>
      </c>
      <c r="X917" s="1" t="s">
        <v>2684</v>
      </c>
      <c r="Y917" s="1" t="s">
        <v>2635</v>
      </c>
      <c r="Z917">
        <v>0</v>
      </c>
      <c r="AA917">
        <v>0</v>
      </c>
      <c r="AB917">
        <v>0</v>
      </c>
      <c r="AC917" s="1" t="s">
        <v>5085</v>
      </c>
      <c r="AD917">
        <v>0</v>
      </c>
      <c r="AE917">
        <v>0</v>
      </c>
      <c r="AF917">
        <v>0</v>
      </c>
      <c r="AG917">
        <v>0</v>
      </c>
      <c r="AH917" s="1" t="s">
        <v>177</v>
      </c>
    </row>
    <row r="918" spans="1:34" x14ac:dyDescent="0.25">
      <c r="A918" s="1" t="s">
        <v>31</v>
      </c>
      <c r="B918" s="3">
        <v>3582</v>
      </c>
      <c r="C918" s="2">
        <v>43108</v>
      </c>
      <c r="D918" s="1" t="s">
        <v>32</v>
      </c>
      <c r="E918" s="1" t="s">
        <v>5086</v>
      </c>
      <c r="F918" s="1" t="s">
        <v>2409</v>
      </c>
      <c r="G918" s="1" t="s">
        <v>5087</v>
      </c>
      <c r="H918" s="1" t="s">
        <v>3286</v>
      </c>
      <c r="I918" s="1" t="s">
        <v>1005</v>
      </c>
      <c r="J918" s="1" t="s">
        <v>1055</v>
      </c>
      <c r="K918">
        <v>5</v>
      </c>
      <c r="L918" s="2">
        <v>41294</v>
      </c>
      <c r="M918">
        <v>159</v>
      </c>
      <c r="N918" s="1" t="s">
        <v>177</v>
      </c>
      <c r="O918">
        <v>0</v>
      </c>
      <c r="P918" s="1" t="s">
        <v>1018</v>
      </c>
      <c r="Q918">
        <v>0</v>
      </c>
      <c r="R918">
        <v>0</v>
      </c>
      <c r="S918">
        <v>0</v>
      </c>
      <c r="T918">
        <v>0</v>
      </c>
      <c r="U918">
        <v>0</v>
      </c>
      <c r="V918" s="1" t="s">
        <v>1019</v>
      </c>
      <c r="W918">
        <v>150</v>
      </c>
      <c r="X918" s="1" t="s">
        <v>4744</v>
      </c>
      <c r="Y918" s="1" t="s">
        <v>4745</v>
      </c>
      <c r="Z918">
        <v>0</v>
      </c>
      <c r="AA918">
        <v>0</v>
      </c>
      <c r="AB918">
        <v>0</v>
      </c>
      <c r="AC918" s="1" t="s">
        <v>5088</v>
      </c>
      <c r="AD918">
        <v>0</v>
      </c>
      <c r="AE918">
        <v>0</v>
      </c>
      <c r="AF918">
        <v>0</v>
      </c>
      <c r="AG918">
        <v>0</v>
      </c>
      <c r="AH918" s="1" t="s">
        <v>177</v>
      </c>
    </row>
    <row r="919" spans="1:34" x14ac:dyDescent="0.25">
      <c r="A919" s="1" t="s">
        <v>31</v>
      </c>
      <c r="B919" s="3">
        <v>3582</v>
      </c>
      <c r="C919" s="2">
        <v>43108</v>
      </c>
      <c r="D919" s="1" t="s">
        <v>32</v>
      </c>
      <c r="E919" s="1" t="s">
        <v>5089</v>
      </c>
      <c r="F919" s="1" t="s">
        <v>1182</v>
      </c>
      <c r="G919" s="1" t="s">
        <v>5090</v>
      </c>
      <c r="H919" s="1" t="s">
        <v>1324</v>
      </c>
      <c r="I919" s="1" t="s">
        <v>1005</v>
      </c>
      <c r="J919" s="1" t="s">
        <v>1055</v>
      </c>
      <c r="K919">
        <v>6</v>
      </c>
      <c r="L919" s="2">
        <v>40937</v>
      </c>
      <c r="M919">
        <v>159</v>
      </c>
      <c r="N919" s="1" t="s">
        <v>1007</v>
      </c>
      <c r="O919">
        <v>0</v>
      </c>
      <c r="P919" s="1" t="s">
        <v>1027</v>
      </c>
      <c r="Q919">
        <v>0</v>
      </c>
      <c r="R919">
        <v>0</v>
      </c>
      <c r="S919">
        <v>0</v>
      </c>
      <c r="T919">
        <v>123</v>
      </c>
      <c r="U919">
        <v>100</v>
      </c>
      <c r="V919" s="1" t="s">
        <v>1234</v>
      </c>
      <c r="W919">
        <v>3</v>
      </c>
      <c r="X919" s="1" t="s">
        <v>1556</v>
      </c>
      <c r="Y919" s="1" t="s">
        <v>1465</v>
      </c>
      <c r="Z919">
        <v>0</v>
      </c>
      <c r="AA919">
        <v>0</v>
      </c>
      <c r="AB919">
        <v>0</v>
      </c>
      <c r="AC919" s="1" t="s">
        <v>5091</v>
      </c>
      <c r="AD919">
        <v>0</v>
      </c>
      <c r="AE919">
        <v>0</v>
      </c>
      <c r="AF919">
        <v>0</v>
      </c>
      <c r="AG919">
        <v>0</v>
      </c>
      <c r="AH919" s="1" t="s">
        <v>177</v>
      </c>
    </row>
    <row r="920" spans="1:34" x14ac:dyDescent="0.25">
      <c r="A920" s="1" t="s">
        <v>31</v>
      </c>
      <c r="B920" s="3">
        <v>3582</v>
      </c>
      <c r="C920" s="2">
        <v>43108</v>
      </c>
      <c r="D920" s="1" t="s">
        <v>32</v>
      </c>
      <c r="E920" s="1" t="s">
        <v>5092</v>
      </c>
      <c r="F920" s="1" t="s">
        <v>1330</v>
      </c>
      <c r="G920" s="1" t="s">
        <v>5093</v>
      </c>
      <c r="H920" s="1" t="s">
        <v>1755</v>
      </c>
      <c r="I920" s="1" t="s">
        <v>1005</v>
      </c>
      <c r="J920" s="1" t="s">
        <v>1055</v>
      </c>
      <c r="K920">
        <v>7</v>
      </c>
      <c r="L920" s="2">
        <v>40643</v>
      </c>
      <c r="M920">
        <v>154</v>
      </c>
      <c r="N920" s="1" t="s">
        <v>177</v>
      </c>
      <c r="O920">
        <v>0</v>
      </c>
      <c r="P920" s="1" t="s">
        <v>1036</v>
      </c>
      <c r="Q920">
        <v>8</v>
      </c>
      <c r="R920">
        <v>8</v>
      </c>
      <c r="S920">
        <v>0</v>
      </c>
      <c r="T920">
        <v>113</v>
      </c>
      <c r="U920">
        <v>96</v>
      </c>
      <c r="V920" s="1" t="s">
        <v>1253</v>
      </c>
      <c r="W920">
        <v>8</v>
      </c>
      <c r="X920" s="1" t="s">
        <v>1845</v>
      </c>
      <c r="Y920" s="1" t="s">
        <v>4271</v>
      </c>
      <c r="Z920">
        <v>0</v>
      </c>
      <c r="AA920">
        <v>5</v>
      </c>
      <c r="AB920">
        <v>0</v>
      </c>
      <c r="AC920" s="1" t="s">
        <v>5094</v>
      </c>
      <c r="AD920">
        <v>0</v>
      </c>
      <c r="AE920">
        <v>0</v>
      </c>
      <c r="AF920">
        <v>0</v>
      </c>
      <c r="AG920">
        <v>0</v>
      </c>
      <c r="AH920" s="1" t="s">
        <v>177</v>
      </c>
    </row>
    <row r="921" spans="1:34" x14ac:dyDescent="0.25">
      <c r="A921" s="1" t="s">
        <v>31</v>
      </c>
      <c r="B921" s="3">
        <v>3582</v>
      </c>
      <c r="C921" s="2">
        <v>43108</v>
      </c>
      <c r="D921" s="1" t="s">
        <v>32</v>
      </c>
      <c r="E921" s="1" t="s">
        <v>5095</v>
      </c>
      <c r="F921" s="1" t="s">
        <v>1024</v>
      </c>
      <c r="G921" s="1" t="s">
        <v>5096</v>
      </c>
      <c r="H921" s="1" t="s">
        <v>5097</v>
      </c>
      <c r="I921" s="1" t="s">
        <v>1005</v>
      </c>
      <c r="J921" s="1" t="s">
        <v>1055</v>
      </c>
      <c r="K921">
        <v>6</v>
      </c>
      <c r="L921" s="2">
        <v>40996</v>
      </c>
      <c r="M921">
        <v>152</v>
      </c>
      <c r="N921" s="1" t="s">
        <v>177</v>
      </c>
      <c r="O921">
        <v>0</v>
      </c>
      <c r="P921" s="1" t="s">
        <v>1047</v>
      </c>
      <c r="Q921">
        <v>4</v>
      </c>
      <c r="R921">
        <v>12</v>
      </c>
      <c r="S921">
        <v>0</v>
      </c>
      <c r="T921">
        <v>108</v>
      </c>
      <c r="U921">
        <v>94</v>
      </c>
      <c r="V921" s="1" t="s">
        <v>1149</v>
      </c>
      <c r="W921">
        <v>14</v>
      </c>
      <c r="X921" s="1" t="s">
        <v>1845</v>
      </c>
      <c r="Y921" s="1" t="s">
        <v>1846</v>
      </c>
      <c r="Z921">
        <v>0</v>
      </c>
      <c r="AA921">
        <v>7</v>
      </c>
      <c r="AB921">
        <v>0</v>
      </c>
      <c r="AC921" s="1" t="s">
        <v>5098</v>
      </c>
      <c r="AD921">
        <v>0</v>
      </c>
      <c r="AE921">
        <v>0</v>
      </c>
      <c r="AF921">
        <v>0</v>
      </c>
      <c r="AG921">
        <v>0</v>
      </c>
      <c r="AH921" s="1" t="s">
        <v>177</v>
      </c>
    </row>
    <row r="922" spans="1:34" x14ac:dyDescent="0.25">
      <c r="A922" s="1" t="s">
        <v>31</v>
      </c>
      <c r="B922" s="3">
        <v>3582</v>
      </c>
      <c r="C922" s="2">
        <v>43108</v>
      </c>
      <c r="D922" s="1" t="s">
        <v>32</v>
      </c>
      <c r="E922" s="1" t="s">
        <v>5099</v>
      </c>
      <c r="F922" s="1" t="s">
        <v>1208</v>
      </c>
      <c r="G922" s="1" t="s">
        <v>5100</v>
      </c>
      <c r="H922" s="1" t="s">
        <v>2605</v>
      </c>
      <c r="I922" s="1" t="s">
        <v>1005</v>
      </c>
      <c r="J922" s="1" t="s">
        <v>1055</v>
      </c>
      <c r="K922">
        <v>7</v>
      </c>
      <c r="L922" s="2">
        <v>40627</v>
      </c>
      <c r="M922">
        <v>159</v>
      </c>
      <c r="N922" s="1" t="s">
        <v>177</v>
      </c>
      <c r="O922">
        <v>0</v>
      </c>
      <c r="P922" s="1" t="s">
        <v>1056</v>
      </c>
      <c r="Q922">
        <v>10</v>
      </c>
      <c r="R922">
        <v>22</v>
      </c>
      <c r="S922">
        <v>0</v>
      </c>
      <c r="T922">
        <v>98</v>
      </c>
      <c r="U922">
        <v>90</v>
      </c>
      <c r="V922" s="1" t="s">
        <v>1576</v>
      </c>
      <c r="W922">
        <v>2.5</v>
      </c>
      <c r="X922" s="1" t="s">
        <v>1902</v>
      </c>
      <c r="Y922" s="1" t="s">
        <v>2300</v>
      </c>
      <c r="Z922">
        <v>0</v>
      </c>
      <c r="AA922">
        <v>0</v>
      </c>
      <c r="AB922">
        <v>0</v>
      </c>
      <c r="AC922" s="1" t="s">
        <v>5101</v>
      </c>
      <c r="AD922">
        <v>0</v>
      </c>
      <c r="AE922">
        <v>0</v>
      </c>
      <c r="AF922">
        <v>0</v>
      </c>
      <c r="AG922">
        <v>0</v>
      </c>
      <c r="AH922" s="1" t="s">
        <v>177</v>
      </c>
    </row>
    <row r="923" spans="1:34" x14ac:dyDescent="0.25">
      <c r="A923" s="1" t="s">
        <v>31</v>
      </c>
      <c r="B923" s="3">
        <v>3582</v>
      </c>
      <c r="C923" s="2">
        <v>43108</v>
      </c>
      <c r="D923" s="1" t="s">
        <v>32</v>
      </c>
      <c r="E923" s="1" t="s">
        <v>5102</v>
      </c>
      <c r="F923" s="1" t="s">
        <v>1586</v>
      </c>
      <c r="G923" s="1" t="s">
        <v>5103</v>
      </c>
      <c r="H923" s="1" t="s">
        <v>5104</v>
      </c>
      <c r="I923" s="1" t="s">
        <v>1005</v>
      </c>
      <c r="J923" s="1" t="s">
        <v>1055</v>
      </c>
      <c r="K923">
        <v>7</v>
      </c>
      <c r="L923" s="2">
        <v>40600</v>
      </c>
      <c r="M923">
        <v>159</v>
      </c>
      <c r="N923" s="1" t="s">
        <v>177</v>
      </c>
      <c r="O923">
        <v>0</v>
      </c>
      <c r="P923" s="1" t="s">
        <v>1066</v>
      </c>
      <c r="Q923">
        <v>5</v>
      </c>
      <c r="R923">
        <v>27</v>
      </c>
      <c r="S923">
        <v>0</v>
      </c>
      <c r="T923">
        <v>94</v>
      </c>
      <c r="U923">
        <v>88</v>
      </c>
      <c r="V923" s="1" t="s">
        <v>1422</v>
      </c>
      <c r="W923">
        <v>6</v>
      </c>
      <c r="X923" s="1" t="s">
        <v>4783</v>
      </c>
      <c r="Y923" s="1" t="s">
        <v>1236</v>
      </c>
      <c r="Z923">
        <v>0</v>
      </c>
      <c r="AA923">
        <v>0</v>
      </c>
      <c r="AB923">
        <v>0</v>
      </c>
      <c r="AC923" s="1" t="s">
        <v>5105</v>
      </c>
      <c r="AD923">
        <v>0</v>
      </c>
      <c r="AE923">
        <v>0</v>
      </c>
      <c r="AF923">
        <v>0</v>
      </c>
      <c r="AG923">
        <v>0</v>
      </c>
      <c r="AH923" s="1" t="s">
        <v>177</v>
      </c>
    </row>
    <row r="924" spans="1:34" x14ac:dyDescent="0.25">
      <c r="A924" s="1" t="s">
        <v>31</v>
      </c>
      <c r="B924" s="3">
        <v>3582</v>
      </c>
      <c r="C924" s="2">
        <v>43108</v>
      </c>
      <c r="D924" s="1" t="s">
        <v>32</v>
      </c>
      <c r="E924" s="1" t="s">
        <v>5106</v>
      </c>
      <c r="F924" s="1" t="s">
        <v>1645</v>
      </c>
      <c r="G924" s="1" t="s">
        <v>5107</v>
      </c>
      <c r="H924" s="1" t="s">
        <v>1888</v>
      </c>
      <c r="I924" s="1" t="s">
        <v>1005</v>
      </c>
      <c r="J924" s="1" t="s">
        <v>1055</v>
      </c>
      <c r="K924">
        <v>6</v>
      </c>
      <c r="L924" s="2">
        <v>40987</v>
      </c>
      <c r="M924">
        <v>159</v>
      </c>
      <c r="N924" s="1" t="s">
        <v>177</v>
      </c>
      <c r="O924">
        <v>0</v>
      </c>
      <c r="P924" s="1" t="s">
        <v>1148</v>
      </c>
      <c r="Q924">
        <v>14</v>
      </c>
      <c r="R924">
        <v>41</v>
      </c>
      <c r="S924">
        <v>0</v>
      </c>
      <c r="T924">
        <v>81</v>
      </c>
      <c r="U924">
        <v>81</v>
      </c>
      <c r="V924" s="1" t="s">
        <v>1422</v>
      </c>
      <c r="W924">
        <v>6</v>
      </c>
      <c r="X924" s="1" t="s">
        <v>1029</v>
      </c>
      <c r="Y924" s="1" t="s">
        <v>1309</v>
      </c>
      <c r="Z924">
        <v>0</v>
      </c>
      <c r="AA924">
        <v>0</v>
      </c>
      <c r="AB924">
        <v>0</v>
      </c>
      <c r="AC924" s="1" t="s">
        <v>5108</v>
      </c>
      <c r="AD924">
        <v>0</v>
      </c>
      <c r="AE924">
        <v>0</v>
      </c>
      <c r="AF924">
        <v>0</v>
      </c>
      <c r="AG924">
        <v>0</v>
      </c>
      <c r="AH924" s="1" t="s">
        <v>177</v>
      </c>
    </row>
    <row r="925" spans="1:34" x14ac:dyDescent="0.25">
      <c r="A925" s="1" t="s">
        <v>31</v>
      </c>
      <c r="B925" s="3">
        <v>3582</v>
      </c>
      <c r="C925" s="2">
        <v>43108</v>
      </c>
      <c r="D925" s="1" t="s">
        <v>32</v>
      </c>
      <c r="E925" s="1" t="s">
        <v>5109</v>
      </c>
      <c r="F925" s="1" t="s">
        <v>1539</v>
      </c>
      <c r="G925" s="1" t="s">
        <v>5110</v>
      </c>
      <c r="H925" s="1" t="s">
        <v>1417</v>
      </c>
      <c r="I925" s="1" t="s">
        <v>1005</v>
      </c>
      <c r="J925" s="1" t="s">
        <v>1055</v>
      </c>
      <c r="K925">
        <v>7</v>
      </c>
      <c r="L925" s="2">
        <v>40657</v>
      </c>
      <c r="M925">
        <v>159</v>
      </c>
      <c r="N925" s="1" t="s">
        <v>177</v>
      </c>
      <c r="O925">
        <v>0</v>
      </c>
      <c r="P925" s="1" t="s">
        <v>1155</v>
      </c>
      <c r="Q925">
        <v>9</v>
      </c>
      <c r="R925">
        <v>50</v>
      </c>
      <c r="S925">
        <v>0</v>
      </c>
      <c r="T925">
        <v>70</v>
      </c>
      <c r="U925">
        <v>77</v>
      </c>
      <c r="V925" s="1" t="s">
        <v>1253</v>
      </c>
      <c r="W925">
        <v>8</v>
      </c>
      <c r="X925" s="1" t="s">
        <v>4815</v>
      </c>
      <c r="Y925" s="1" t="s">
        <v>1358</v>
      </c>
      <c r="Z925">
        <v>0</v>
      </c>
      <c r="AA925">
        <v>0</v>
      </c>
      <c r="AB925">
        <v>0</v>
      </c>
      <c r="AC925" s="1" t="s">
        <v>5111</v>
      </c>
      <c r="AD925">
        <v>0</v>
      </c>
      <c r="AE925">
        <v>0</v>
      </c>
      <c r="AF925">
        <v>0</v>
      </c>
      <c r="AG925">
        <v>0</v>
      </c>
      <c r="AH925" s="1" t="s">
        <v>177</v>
      </c>
    </row>
    <row r="926" spans="1:34" x14ac:dyDescent="0.25">
      <c r="A926" s="1" t="s">
        <v>31</v>
      </c>
      <c r="B926" s="3">
        <v>3583</v>
      </c>
      <c r="C926" s="2">
        <v>43108</v>
      </c>
      <c r="D926" s="1" t="s">
        <v>32</v>
      </c>
      <c r="E926" s="1" t="s">
        <v>5112</v>
      </c>
      <c r="F926" s="1" t="s">
        <v>4115</v>
      </c>
      <c r="G926" s="1" t="s">
        <v>5113</v>
      </c>
      <c r="H926" s="1" t="s">
        <v>1362</v>
      </c>
      <c r="I926" s="1" t="s">
        <v>1005</v>
      </c>
      <c r="J926" s="1" t="s">
        <v>1006</v>
      </c>
      <c r="K926">
        <v>7</v>
      </c>
      <c r="L926" s="2">
        <v>40634</v>
      </c>
      <c r="M926">
        <v>150</v>
      </c>
      <c r="N926" s="1" t="s">
        <v>1074</v>
      </c>
      <c r="O926">
        <v>0</v>
      </c>
      <c r="P926" s="1" t="s">
        <v>1027</v>
      </c>
      <c r="Q926">
        <v>0</v>
      </c>
      <c r="R926">
        <v>0</v>
      </c>
      <c r="S926">
        <v>83</v>
      </c>
      <c r="T926">
        <v>90</v>
      </c>
      <c r="U926">
        <v>99</v>
      </c>
      <c r="V926" s="1" t="s">
        <v>1422</v>
      </c>
      <c r="W926">
        <v>6</v>
      </c>
      <c r="X926" s="1" t="s">
        <v>1630</v>
      </c>
      <c r="Y926" s="1" t="s">
        <v>1650</v>
      </c>
      <c r="Z926">
        <v>0</v>
      </c>
      <c r="AA926">
        <v>0</v>
      </c>
      <c r="AB926">
        <v>0</v>
      </c>
      <c r="AC926" s="1" t="s">
        <v>5114</v>
      </c>
      <c r="AD926">
        <v>0</v>
      </c>
      <c r="AE926">
        <v>0</v>
      </c>
      <c r="AF926">
        <v>0</v>
      </c>
      <c r="AG926">
        <v>0</v>
      </c>
      <c r="AH926" s="1" t="s">
        <v>177</v>
      </c>
    </row>
    <row r="927" spans="1:34" x14ac:dyDescent="0.25">
      <c r="A927" s="1" t="s">
        <v>31</v>
      </c>
      <c r="B927" s="3">
        <v>3583</v>
      </c>
      <c r="C927" s="2">
        <v>43108</v>
      </c>
      <c r="D927" s="1" t="s">
        <v>32</v>
      </c>
      <c r="E927" s="1" t="s">
        <v>5115</v>
      </c>
      <c r="F927" s="1" t="s">
        <v>1983</v>
      </c>
      <c r="G927" s="1" t="s">
        <v>5116</v>
      </c>
      <c r="H927" s="1" t="s">
        <v>3629</v>
      </c>
      <c r="I927" s="1" t="s">
        <v>1045</v>
      </c>
      <c r="J927" s="1" t="s">
        <v>1006</v>
      </c>
      <c r="K927">
        <v>7</v>
      </c>
      <c r="L927" s="2">
        <v>40619</v>
      </c>
      <c r="M927">
        <v>157</v>
      </c>
      <c r="N927" s="1" t="s">
        <v>1191</v>
      </c>
      <c r="O927">
        <v>0</v>
      </c>
      <c r="P927" s="1" t="s">
        <v>1036</v>
      </c>
      <c r="Q927">
        <v>0.3</v>
      </c>
      <c r="R927">
        <v>0.3</v>
      </c>
      <c r="S927">
        <v>90</v>
      </c>
      <c r="T927">
        <v>96</v>
      </c>
      <c r="U927">
        <v>98</v>
      </c>
      <c r="V927" s="1" t="s">
        <v>2910</v>
      </c>
      <c r="W927">
        <v>3.5</v>
      </c>
      <c r="X927" s="1" t="s">
        <v>4254</v>
      </c>
      <c r="Y927" s="1" t="s">
        <v>1593</v>
      </c>
      <c r="Z927">
        <v>0</v>
      </c>
      <c r="AA927">
        <v>0</v>
      </c>
      <c r="AB927">
        <v>0</v>
      </c>
      <c r="AC927" s="1" t="s">
        <v>5117</v>
      </c>
      <c r="AD927">
        <v>0</v>
      </c>
      <c r="AE927">
        <v>0</v>
      </c>
      <c r="AF927">
        <v>0</v>
      </c>
      <c r="AG927">
        <v>0</v>
      </c>
      <c r="AH927" s="1" t="s">
        <v>177</v>
      </c>
    </row>
    <row r="928" spans="1:34" x14ac:dyDescent="0.25">
      <c r="A928" s="1" t="s">
        <v>31</v>
      </c>
      <c r="B928" s="3">
        <v>3583</v>
      </c>
      <c r="C928" s="2">
        <v>43108</v>
      </c>
      <c r="D928" s="1" t="s">
        <v>32</v>
      </c>
      <c r="E928" s="1" t="s">
        <v>5118</v>
      </c>
      <c r="F928" s="1" t="s">
        <v>1397</v>
      </c>
      <c r="G928" s="1" t="s">
        <v>5119</v>
      </c>
      <c r="H928" s="1" t="s">
        <v>4382</v>
      </c>
      <c r="I928" s="1" t="s">
        <v>1005</v>
      </c>
      <c r="J928" s="1" t="s">
        <v>1006</v>
      </c>
      <c r="K928">
        <v>6</v>
      </c>
      <c r="L928" s="2">
        <v>41000</v>
      </c>
      <c r="M928">
        <v>140</v>
      </c>
      <c r="N928" s="1" t="s">
        <v>177</v>
      </c>
      <c r="O928">
        <v>0</v>
      </c>
      <c r="P928" s="1" t="s">
        <v>1047</v>
      </c>
      <c r="Q928">
        <v>6</v>
      </c>
      <c r="R928">
        <v>6.3</v>
      </c>
      <c r="S928">
        <v>80</v>
      </c>
      <c r="T928">
        <v>82</v>
      </c>
      <c r="U928">
        <v>96</v>
      </c>
      <c r="V928" s="1" t="s">
        <v>1253</v>
      </c>
      <c r="W928">
        <v>8</v>
      </c>
      <c r="X928" s="1" t="s">
        <v>1845</v>
      </c>
      <c r="Y928" s="1" t="s">
        <v>1846</v>
      </c>
      <c r="Z928">
        <v>0</v>
      </c>
      <c r="AA928">
        <v>7</v>
      </c>
      <c r="AB928">
        <v>0</v>
      </c>
      <c r="AC928" s="1" t="s">
        <v>5120</v>
      </c>
      <c r="AD928">
        <v>0</v>
      </c>
      <c r="AE928">
        <v>0</v>
      </c>
      <c r="AF928">
        <v>0</v>
      </c>
      <c r="AG928">
        <v>0</v>
      </c>
      <c r="AH928" s="1" t="s">
        <v>177</v>
      </c>
    </row>
    <row r="929" spans="1:34" x14ac:dyDescent="0.25">
      <c r="A929" s="1" t="s">
        <v>31</v>
      </c>
      <c r="B929" s="3">
        <v>3583</v>
      </c>
      <c r="C929" s="2">
        <v>43108</v>
      </c>
      <c r="D929" s="1" t="s">
        <v>32</v>
      </c>
      <c r="E929" s="1" t="s">
        <v>5121</v>
      </c>
      <c r="F929" s="1" t="s">
        <v>5122</v>
      </c>
      <c r="G929" s="1" t="s">
        <v>5123</v>
      </c>
      <c r="H929" s="1" t="s">
        <v>5124</v>
      </c>
      <c r="I929" s="1" t="s">
        <v>1005</v>
      </c>
      <c r="J929" s="1" t="s">
        <v>1006</v>
      </c>
      <c r="K929">
        <v>10</v>
      </c>
      <c r="L929" s="2">
        <v>39582</v>
      </c>
      <c r="M929">
        <v>156</v>
      </c>
      <c r="N929" s="1" t="s">
        <v>1046</v>
      </c>
      <c r="O929">
        <v>0</v>
      </c>
      <c r="P929" s="1" t="s">
        <v>1056</v>
      </c>
      <c r="Q929">
        <v>3.75</v>
      </c>
      <c r="R929">
        <v>10.050000000000001</v>
      </c>
      <c r="S929">
        <v>96</v>
      </c>
      <c r="T929">
        <v>92</v>
      </c>
      <c r="U929">
        <v>94</v>
      </c>
      <c r="V929" s="1" t="s">
        <v>1267</v>
      </c>
      <c r="W929">
        <v>5</v>
      </c>
      <c r="X929" s="1" t="s">
        <v>1796</v>
      </c>
      <c r="Y929" s="1" t="s">
        <v>5125</v>
      </c>
      <c r="Z929">
        <v>0</v>
      </c>
      <c r="AA929">
        <v>7</v>
      </c>
      <c r="AB929">
        <v>0</v>
      </c>
      <c r="AC929" s="1" t="s">
        <v>5126</v>
      </c>
      <c r="AD929">
        <v>0</v>
      </c>
      <c r="AE929">
        <v>0</v>
      </c>
      <c r="AF929">
        <v>0</v>
      </c>
      <c r="AG929">
        <v>0</v>
      </c>
      <c r="AH929" s="1" t="s">
        <v>177</v>
      </c>
    </row>
    <row r="930" spans="1:34" x14ac:dyDescent="0.25">
      <c r="A930" s="1" t="s">
        <v>31</v>
      </c>
      <c r="B930" s="3">
        <v>3583</v>
      </c>
      <c r="C930" s="2">
        <v>43108</v>
      </c>
      <c r="D930" s="1" t="s">
        <v>32</v>
      </c>
      <c r="E930" s="1" t="s">
        <v>5127</v>
      </c>
      <c r="F930" s="1" t="s">
        <v>2968</v>
      </c>
      <c r="G930" s="1" t="s">
        <v>5128</v>
      </c>
      <c r="H930" s="1" t="s">
        <v>1866</v>
      </c>
      <c r="I930" s="1" t="s">
        <v>1005</v>
      </c>
      <c r="J930" s="1" t="s">
        <v>1055</v>
      </c>
      <c r="K930">
        <v>7</v>
      </c>
      <c r="L930" s="2">
        <v>40661</v>
      </c>
      <c r="M930">
        <v>163</v>
      </c>
      <c r="N930" s="1" t="s">
        <v>1046</v>
      </c>
      <c r="O930">
        <v>0</v>
      </c>
      <c r="P930" s="1" t="s">
        <v>1066</v>
      </c>
      <c r="Q930">
        <v>1.25</v>
      </c>
      <c r="R930">
        <v>11.3</v>
      </c>
      <c r="S930">
        <v>96</v>
      </c>
      <c r="T930">
        <v>95</v>
      </c>
      <c r="U930">
        <v>93</v>
      </c>
      <c r="V930" s="1" t="s">
        <v>1529</v>
      </c>
      <c r="W930">
        <v>4.5</v>
      </c>
      <c r="X930" s="1" t="s">
        <v>1825</v>
      </c>
      <c r="Y930" s="1" t="s">
        <v>1739</v>
      </c>
      <c r="Z930">
        <v>0</v>
      </c>
      <c r="AA930">
        <v>0</v>
      </c>
      <c r="AB930">
        <v>0</v>
      </c>
      <c r="AC930" s="1" t="s">
        <v>5129</v>
      </c>
      <c r="AD930">
        <v>0</v>
      </c>
      <c r="AE930">
        <v>0</v>
      </c>
      <c r="AF930">
        <v>0</v>
      </c>
      <c r="AG930">
        <v>0</v>
      </c>
      <c r="AH930" s="1" t="s">
        <v>177</v>
      </c>
    </row>
    <row r="931" spans="1:34" x14ac:dyDescent="0.25">
      <c r="A931" s="1" t="s">
        <v>31</v>
      </c>
      <c r="B931" s="3">
        <v>3583</v>
      </c>
      <c r="C931" s="2">
        <v>43108</v>
      </c>
      <c r="D931" s="1" t="s">
        <v>32</v>
      </c>
      <c r="E931" s="1" t="s">
        <v>5130</v>
      </c>
      <c r="F931" s="1" t="s">
        <v>5131</v>
      </c>
      <c r="G931" s="1" t="s">
        <v>5132</v>
      </c>
      <c r="H931" s="1" t="s">
        <v>1098</v>
      </c>
      <c r="I931" s="1" t="s">
        <v>1045</v>
      </c>
      <c r="J931" s="1" t="s">
        <v>1006</v>
      </c>
      <c r="K931">
        <v>11</v>
      </c>
      <c r="L931" s="2">
        <v>39107</v>
      </c>
      <c r="M931">
        <v>162</v>
      </c>
      <c r="N931" s="1" t="s">
        <v>1535</v>
      </c>
      <c r="O931">
        <v>0</v>
      </c>
      <c r="P931" s="1" t="s">
        <v>1148</v>
      </c>
      <c r="Q931">
        <v>7</v>
      </c>
      <c r="R931">
        <v>18.3</v>
      </c>
      <c r="S931">
        <v>95</v>
      </c>
      <c r="T931">
        <v>82</v>
      </c>
      <c r="U931">
        <v>90</v>
      </c>
      <c r="V931" s="1" t="s">
        <v>1303</v>
      </c>
      <c r="W931">
        <v>25</v>
      </c>
      <c r="X931" s="1" t="s">
        <v>5133</v>
      </c>
      <c r="Y931" s="1" t="s">
        <v>4075</v>
      </c>
      <c r="Z931">
        <v>0</v>
      </c>
      <c r="AA931">
        <v>0</v>
      </c>
      <c r="AB931">
        <v>0</v>
      </c>
      <c r="AC931" s="1" t="s">
        <v>5134</v>
      </c>
      <c r="AD931">
        <v>0</v>
      </c>
      <c r="AE931">
        <v>0</v>
      </c>
      <c r="AF931">
        <v>0</v>
      </c>
      <c r="AG931">
        <v>0</v>
      </c>
      <c r="AH931" s="1" t="s">
        <v>177</v>
      </c>
    </row>
    <row r="932" spans="1:34" x14ac:dyDescent="0.25">
      <c r="A932" s="1" t="s">
        <v>31</v>
      </c>
      <c r="B932" s="3">
        <v>3583</v>
      </c>
      <c r="C932" s="2">
        <v>43108</v>
      </c>
      <c r="D932" s="1" t="s">
        <v>32</v>
      </c>
      <c r="E932" s="1" t="s">
        <v>5135</v>
      </c>
      <c r="F932" s="1" t="s">
        <v>3572</v>
      </c>
      <c r="G932" s="1" t="s">
        <v>1768</v>
      </c>
      <c r="H932" s="1" t="s">
        <v>1769</v>
      </c>
      <c r="I932" s="1" t="s">
        <v>1005</v>
      </c>
      <c r="J932" s="1" t="s">
        <v>1006</v>
      </c>
      <c r="K932">
        <v>6</v>
      </c>
      <c r="L932" s="2">
        <v>41065</v>
      </c>
      <c r="M932">
        <v>153</v>
      </c>
      <c r="N932" s="1" t="s">
        <v>177</v>
      </c>
      <c r="O932">
        <v>0</v>
      </c>
      <c r="P932" s="1" t="s">
        <v>1155</v>
      </c>
      <c r="Q932">
        <v>10</v>
      </c>
      <c r="R932">
        <v>28.3</v>
      </c>
      <c r="S932">
        <v>86</v>
      </c>
      <c r="T932">
        <v>63</v>
      </c>
      <c r="U932">
        <v>86</v>
      </c>
      <c r="V932" s="1" t="s">
        <v>1422</v>
      </c>
      <c r="W932">
        <v>6</v>
      </c>
      <c r="X932" s="1" t="s">
        <v>1915</v>
      </c>
      <c r="Y932" s="1" t="s">
        <v>1179</v>
      </c>
      <c r="Z932">
        <v>0</v>
      </c>
      <c r="AA932">
        <v>0</v>
      </c>
      <c r="AB932">
        <v>0</v>
      </c>
      <c r="AC932" s="1" t="s">
        <v>5136</v>
      </c>
      <c r="AD932">
        <v>0</v>
      </c>
      <c r="AE932">
        <v>0</v>
      </c>
      <c r="AF932">
        <v>0</v>
      </c>
      <c r="AG932">
        <v>0</v>
      </c>
      <c r="AH932" s="1" t="s">
        <v>177</v>
      </c>
    </row>
    <row r="933" spans="1:34" x14ac:dyDescent="0.25">
      <c r="A933" s="1" t="s">
        <v>31</v>
      </c>
      <c r="B933" s="3">
        <v>3583</v>
      </c>
      <c r="C933" s="2">
        <v>43108</v>
      </c>
      <c r="D933" s="1" t="s">
        <v>32</v>
      </c>
      <c r="E933" s="1" t="s">
        <v>5137</v>
      </c>
      <c r="F933" s="1" t="s">
        <v>1277</v>
      </c>
      <c r="G933" s="1" t="s">
        <v>5138</v>
      </c>
      <c r="H933" s="1" t="s">
        <v>1598</v>
      </c>
      <c r="I933" s="1" t="s">
        <v>1005</v>
      </c>
      <c r="J933" s="1" t="s">
        <v>1006</v>
      </c>
      <c r="K933">
        <v>6</v>
      </c>
      <c r="L933" s="2">
        <v>41075</v>
      </c>
      <c r="M933">
        <v>166</v>
      </c>
      <c r="N933" s="1" t="s">
        <v>1007</v>
      </c>
      <c r="O933">
        <v>0</v>
      </c>
      <c r="P933" s="1" t="s">
        <v>1356</v>
      </c>
      <c r="Q933">
        <v>9</v>
      </c>
      <c r="R933">
        <v>37.299999999999997</v>
      </c>
      <c r="S933">
        <v>99</v>
      </c>
      <c r="T933">
        <v>67</v>
      </c>
      <c r="U933">
        <v>82</v>
      </c>
      <c r="V933" s="1" t="s">
        <v>3122</v>
      </c>
      <c r="W933">
        <v>7.5</v>
      </c>
      <c r="X933" s="1" t="s">
        <v>1804</v>
      </c>
      <c r="Y933" s="1" t="s">
        <v>1805</v>
      </c>
      <c r="Z933">
        <v>0</v>
      </c>
      <c r="AA933">
        <v>0</v>
      </c>
      <c r="AB933">
        <v>0</v>
      </c>
      <c r="AC933" s="1" t="s">
        <v>5139</v>
      </c>
      <c r="AD933">
        <v>0</v>
      </c>
      <c r="AE933">
        <v>0</v>
      </c>
      <c r="AF933">
        <v>0</v>
      </c>
      <c r="AG933">
        <v>0</v>
      </c>
      <c r="AH933" s="1" t="s">
        <v>177</v>
      </c>
    </row>
    <row r="934" spans="1:34" x14ac:dyDescent="0.25">
      <c r="A934" s="1" t="s">
        <v>31</v>
      </c>
      <c r="B934" s="3">
        <v>3584</v>
      </c>
      <c r="C934" s="2">
        <v>43108</v>
      </c>
      <c r="D934" s="1" t="s">
        <v>45</v>
      </c>
      <c r="E934" s="1" t="s">
        <v>5140</v>
      </c>
      <c r="F934" s="1" t="s">
        <v>1561</v>
      </c>
      <c r="G934" s="1" t="s">
        <v>5141</v>
      </c>
      <c r="H934" s="1" t="s">
        <v>3618</v>
      </c>
      <c r="I934" s="1" t="s">
        <v>1045</v>
      </c>
      <c r="J934" s="1" t="s">
        <v>1006</v>
      </c>
      <c r="K934">
        <v>7</v>
      </c>
      <c r="L934" s="2">
        <v>40658</v>
      </c>
      <c r="M934">
        <v>166</v>
      </c>
      <c r="N934" s="1" t="s">
        <v>177</v>
      </c>
      <c r="O934">
        <v>0</v>
      </c>
      <c r="P934" s="1" t="s">
        <v>1027</v>
      </c>
      <c r="Q934">
        <v>0</v>
      </c>
      <c r="R934">
        <v>0</v>
      </c>
      <c r="S934">
        <v>108</v>
      </c>
      <c r="T934">
        <v>124</v>
      </c>
      <c r="U934">
        <v>104</v>
      </c>
      <c r="V934" s="1" t="s">
        <v>3361</v>
      </c>
      <c r="W934">
        <v>1.1000000000000001</v>
      </c>
      <c r="X934" s="1" t="s">
        <v>1494</v>
      </c>
      <c r="Y934" s="1" t="s">
        <v>1364</v>
      </c>
      <c r="Z934">
        <v>0</v>
      </c>
      <c r="AA934">
        <v>0</v>
      </c>
      <c r="AB934">
        <v>0</v>
      </c>
      <c r="AC934" s="1" t="s">
        <v>5142</v>
      </c>
      <c r="AD934">
        <v>0</v>
      </c>
      <c r="AE934">
        <v>0</v>
      </c>
      <c r="AF934">
        <v>0</v>
      </c>
      <c r="AG934">
        <v>0</v>
      </c>
      <c r="AH934" s="1" t="s">
        <v>177</v>
      </c>
    </row>
    <row r="935" spans="1:34" x14ac:dyDescent="0.25">
      <c r="A935" s="1" t="s">
        <v>31</v>
      </c>
      <c r="B935" s="3">
        <v>3584</v>
      </c>
      <c r="C935" s="2">
        <v>43108</v>
      </c>
      <c r="D935" s="1" t="s">
        <v>45</v>
      </c>
      <c r="E935" s="1" t="s">
        <v>5143</v>
      </c>
      <c r="F935" s="1" t="s">
        <v>5144</v>
      </c>
      <c r="G935" s="1" t="s">
        <v>5145</v>
      </c>
      <c r="H935" s="1" t="s">
        <v>5146</v>
      </c>
      <c r="I935" s="1" t="s">
        <v>1005</v>
      </c>
      <c r="J935" s="1" t="s">
        <v>1006</v>
      </c>
      <c r="K935">
        <v>9</v>
      </c>
      <c r="L935" s="2">
        <v>39936</v>
      </c>
      <c r="M935">
        <v>161</v>
      </c>
      <c r="N935" s="1" t="s">
        <v>1535</v>
      </c>
      <c r="O935">
        <v>0</v>
      </c>
      <c r="P935" s="1" t="s">
        <v>1036</v>
      </c>
      <c r="Q935">
        <v>5</v>
      </c>
      <c r="R935">
        <v>5</v>
      </c>
      <c r="S935">
        <v>103</v>
      </c>
      <c r="T935">
        <v>112</v>
      </c>
      <c r="U935">
        <v>102</v>
      </c>
      <c r="V935" s="1" t="s">
        <v>1253</v>
      </c>
      <c r="W935">
        <v>8</v>
      </c>
      <c r="X935" s="1" t="s">
        <v>4018</v>
      </c>
      <c r="Y935" s="1" t="s">
        <v>1321</v>
      </c>
      <c r="Z935">
        <v>0</v>
      </c>
      <c r="AA935">
        <v>0</v>
      </c>
      <c r="AB935">
        <v>0</v>
      </c>
      <c r="AC935" s="1" t="s">
        <v>5147</v>
      </c>
      <c r="AD935">
        <v>0</v>
      </c>
      <c r="AE935">
        <v>0</v>
      </c>
      <c r="AF935">
        <v>0</v>
      </c>
      <c r="AG935">
        <v>0</v>
      </c>
      <c r="AH935" s="1" t="s">
        <v>177</v>
      </c>
    </row>
    <row r="936" spans="1:34" x14ac:dyDescent="0.25">
      <c r="A936" s="1" t="s">
        <v>31</v>
      </c>
      <c r="B936" s="3">
        <v>3584</v>
      </c>
      <c r="C936" s="2">
        <v>43108</v>
      </c>
      <c r="D936" s="1" t="s">
        <v>45</v>
      </c>
      <c r="E936" s="1" t="s">
        <v>5148</v>
      </c>
      <c r="F936" s="1" t="s">
        <v>1014</v>
      </c>
      <c r="G936" s="1" t="s">
        <v>5149</v>
      </c>
      <c r="H936" s="1" t="s">
        <v>4340</v>
      </c>
      <c r="I936" s="1" t="s">
        <v>1005</v>
      </c>
      <c r="J936" s="1" t="s">
        <v>1006</v>
      </c>
      <c r="K936">
        <v>9</v>
      </c>
      <c r="L936" s="2">
        <v>39856</v>
      </c>
      <c r="M936">
        <v>164</v>
      </c>
      <c r="N936" s="1" t="s">
        <v>1074</v>
      </c>
      <c r="O936">
        <v>0</v>
      </c>
      <c r="P936" s="1" t="s">
        <v>1047</v>
      </c>
      <c r="Q936">
        <v>0.05</v>
      </c>
      <c r="R936">
        <v>5.05</v>
      </c>
      <c r="S936">
        <v>106</v>
      </c>
      <c r="T936">
        <v>115</v>
      </c>
      <c r="U936">
        <v>102</v>
      </c>
      <c r="V936" s="1" t="s">
        <v>1234</v>
      </c>
      <c r="W936">
        <v>3</v>
      </c>
      <c r="X936" s="1" t="s">
        <v>1315</v>
      </c>
      <c r="Y936" s="1" t="s">
        <v>1536</v>
      </c>
      <c r="Z936">
        <v>0</v>
      </c>
      <c r="AA936">
        <v>0</v>
      </c>
      <c r="AB936">
        <v>0</v>
      </c>
      <c r="AC936" s="1" t="s">
        <v>5150</v>
      </c>
      <c r="AD936">
        <v>0</v>
      </c>
      <c r="AE936">
        <v>0</v>
      </c>
      <c r="AF936">
        <v>0</v>
      </c>
      <c r="AG936">
        <v>0</v>
      </c>
      <c r="AH936" s="1" t="s">
        <v>177</v>
      </c>
    </row>
    <row r="937" spans="1:34" x14ac:dyDescent="0.25">
      <c r="A937" s="1" t="s">
        <v>31</v>
      </c>
      <c r="B937" s="3">
        <v>3584</v>
      </c>
      <c r="C937" s="2">
        <v>43108</v>
      </c>
      <c r="D937" s="1" t="s">
        <v>45</v>
      </c>
      <c r="E937" s="1" t="s">
        <v>5151</v>
      </c>
      <c r="F937" s="1" t="s">
        <v>1409</v>
      </c>
      <c r="G937" s="1" t="s">
        <v>5152</v>
      </c>
      <c r="H937" s="1" t="s">
        <v>2023</v>
      </c>
      <c r="I937" s="1" t="s">
        <v>1005</v>
      </c>
      <c r="J937" s="1" t="s">
        <v>1006</v>
      </c>
      <c r="K937">
        <v>12</v>
      </c>
      <c r="L937" s="2">
        <v>38812</v>
      </c>
      <c r="M937">
        <v>155</v>
      </c>
      <c r="N937" s="1" t="s">
        <v>1535</v>
      </c>
      <c r="O937">
        <v>0</v>
      </c>
      <c r="P937" s="1" t="s">
        <v>1056</v>
      </c>
      <c r="Q937">
        <v>32</v>
      </c>
      <c r="R937">
        <v>37.049999999999997</v>
      </c>
      <c r="S937">
        <v>97</v>
      </c>
      <c r="T937">
        <v>72</v>
      </c>
      <c r="U937">
        <v>92</v>
      </c>
      <c r="V937" s="1" t="s">
        <v>1422</v>
      </c>
      <c r="W937">
        <v>6</v>
      </c>
      <c r="X937" s="1" t="s">
        <v>1915</v>
      </c>
      <c r="Y937" s="1" t="s">
        <v>1179</v>
      </c>
      <c r="Z937">
        <v>0</v>
      </c>
      <c r="AA937">
        <v>0</v>
      </c>
      <c r="AB937">
        <v>0</v>
      </c>
      <c r="AC937" s="1" t="s">
        <v>5153</v>
      </c>
      <c r="AD937">
        <v>0</v>
      </c>
      <c r="AE937">
        <v>0</v>
      </c>
      <c r="AF937">
        <v>0</v>
      </c>
      <c r="AG937">
        <v>0</v>
      </c>
      <c r="AH937" s="1" t="s">
        <v>177</v>
      </c>
    </row>
    <row r="938" spans="1:34" x14ac:dyDescent="0.25">
      <c r="A938" s="1" t="s">
        <v>31</v>
      </c>
      <c r="B938" s="3">
        <v>3584</v>
      </c>
      <c r="C938" s="2">
        <v>43108</v>
      </c>
      <c r="D938" s="1" t="s">
        <v>45</v>
      </c>
      <c r="E938" s="1" t="s">
        <v>5154</v>
      </c>
      <c r="F938" s="1" t="s">
        <v>5155</v>
      </c>
      <c r="G938" s="1" t="s">
        <v>5156</v>
      </c>
      <c r="H938" s="1" t="s">
        <v>2730</v>
      </c>
      <c r="I938" s="1" t="s">
        <v>1017</v>
      </c>
      <c r="J938" s="1" t="s">
        <v>1006</v>
      </c>
      <c r="K938">
        <v>12</v>
      </c>
      <c r="L938" s="2">
        <v>38804</v>
      </c>
      <c r="M938">
        <v>150</v>
      </c>
      <c r="N938" s="1" t="s">
        <v>1046</v>
      </c>
      <c r="O938">
        <v>0</v>
      </c>
      <c r="P938" s="1" t="s">
        <v>1066</v>
      </c>
      <c r="Q938">
        <v>8</v>
      </c>
      <c r="R938">
        <v>45.05</v>
      </c>
      <c r="S938">
        <v>99</v>
      </c>
      <c r="T938">
        <v>69</v>
      </c>
      <c r="U938">
        <v>90</v>
      </c>
      <c r="V938" s="1" t="s">
        <v>1813</v>
      </c>
      <c r="W938">
        <v>6.5</v>
      </c>
      <c r="X938" s="1" t="s">
        <v>4680</v>
      </c>
      <c r="Y938" s="1" t="s">
        <v>5157</v>
      </c>
      <c r="Z938">
        <v>0</v>
      </c>
      <c r="AA938">
        <v>7</v>
      </c>
      <c r="AB938">
        <v>0</v>
      </c>
      <c r="AC938" s="1" t="s">
        <v>5158</v>
      </c>
      <c r="AD938">
        <v>0</v>
      </c>
      <c r="AE938">
        <v>0</v>
      </c>
      <c r="AF938">
        <v>0</v>
      </c>
      <c r="AG938">
        <v>0</v>
      </c>
      <c r="AH938" s="1" t="s">
        <v>177</v>
      </c>
    </row>
    <row r="939" spans="1:34" x14ac:dyDescent="0.25">
      <c r="A939" s="1" t="s">
        <v>31</v>
      </c>
      <c r="B939" s="3">
        <v>3585</v>
      </c>
      <c r="C939" s="2">
        <v>43108</v>
      </c>
      <c r="D939" s="1" t="s">
        <v>32</v>
      </c>
      <c r="E939" s="1" t="s">
        <v>5159</v>
      </c>
      <c r="F939" s="1" t="s">
        <v>1052</v>
      </c>
      <c r="G939" s="1" t="s">
        <v>5160</v>
      </c>
      <c r="H939" s="1" t="s">
        <v>5161</v>
      </c>
      <c r="I939" s="1" t="s">
        <v>1005</v>
      </c>
      <c r="J939" s="1" t="s">
        <v>1006</v>
      </c>
      <c r="K939">
        <v>6</v>
      </c>
      <c r="L939" s="2">
        <v>41005</v>
      </c>
      <c r="M939">
        <v>166</v>
      </c>
      <c r="N939" s="1" t="s">
        <v>177</v>
      </c>
      <c r="O939">
        <v>0</v>
      </c>
      <c r="P939" s="1" t="s">
        <v>1027</v>
      </c>
      <c r="Q939">
        <v>0</v>
      </c>
      <c r="R939">
        <v>0</v>
      </c>
      <c r="S939">
        <v>124</v>
      </c>
      <c r="T939">
        <v>131</v>
      </c>
      <c r="U939">
        <v>112</v>
      </c>
      <c r="V939" s="1" t="s">
        <v>1248</v>
      </c>
      <c r="W939">
        <v>2.75</v>
      </c>
      <c r="X939" s="1" t="s">
        <v>3806</v>
      </c>
      <c r="Y939" s="1" t="s">
        <v>1650</v>
      </c>
      <c r="Z939">
        <v>0</v>
      </c>
      <c r="AA939">
        <v>0</v>
      </c>
      <c r="AB939">
        <v>0</v>
      </c>
      <c r="AC939" s="1" t="s">
        <v>5162</v>
      </c>
      <c r="AD939">
        <v>0</v>
      </c>
      <c r="AE939">
        <v>0</v>
      </c>
      <c r="AF939">
        <v>0</v>
      </c>
      <c r="AG939">
        <v>0</v>
      </c>
      <c r="AH939" s="1" t="s">
        <v>177</v>
      </c>
    </row>
    <row r="940" spans="1:34" x14ac:dyDescent="0.25">
      <c r="A940" s="1" t="s">
        <v>31</v>
      </c>
      <c r="B940" s="3">
        <v>3585</v>
      </c>
      <c r="C940" s="2">
        <v>43108</v>
      </c>
      <c r="D940" s="1" t="s">
        <v>32</v>
      </c>
      <c r="E940" s="1" t="s">
        <v>5163</v>
      </c>
      <c r="F940" s="1" t="s">
        <v>3150</v>
      </c>
      <c r="G940" s="1" t="s">
        <v>5164</v>
      </c>
      <c r="H940" s="1" t="s">
        <v>5165</v>
      </c>
      <c r="I940" s="1" t="s">
        <v>1435</v>
      </c>
      <c r="J940" s="1" t="s">
        <v>1006</v>
      </c>
      <c r="K940">
        <v>7</v>
      </c>
      <c r="L940" s="2">
        <v>40657</v>
      </c>
      <c r="M940">
        <v>155</v>
      </c>
      <c r="N940" s="1" t="s">
        <v>177</v>
      </c>
      <c r="O940">
        <v>0</v>
      </c>
      <c r="P940" s="1" t="s">
        <v>1036</v>
      </c>
      <c r="Q940">
        <v>3.25</v>
      </c>
      <c r="R940">
        <v>3.25</v>
      </c>
      <c r="S940">
        <v>113</v>
      </c>
      <c r="T940">
        <v>116</v>
      </c>
      <c r="U940">
        <v>110</v>
      </c>
      <c r="V940" s="1" t="s">
        <v>1100</v>
      </c>
      <c r="W940">
        <v>20</v>
      </c>
      <c r="X940" s="1" t="s">
        <v>1804</v>
      </c>
      <c r="Y940" s="1" t="s">
        <v>1805</v>
      </c>
      <c r="Z940">
        <v>0</v>
      </c>
      <c r="AA940">
        <v>0</v>
      </c>
      <c r="AB940">
        <v>0</v>
      </c>
      <c r="AC940" s="1" t="s">
        <v>5166</v>
      </c>
      <c r="AD940">
        <v>0</v>
      </c>
      <c r="AE940">
        <v>0</v>
      </c>
      <c r="AF940">
        <v>0</v>
      </c>
      <c r="AG940">
        <v>0</v>
      </c>
      <c r="AH940" s="1" t="s">
        <v>177</v>
      </c>
    </row>
    <row r="941" spans="1:34" x14ac:dyDescent="0.25">
      <c r="A941" s="1" t="s">
        <v>31</v>
      </c>
      <c r="B941" s="3">
        <v>3585</v>
      </c>
      <c r="C941" s="2">
        <v>43108</v>
      </c>
      <c r="D941" s="1" t="s">
        <v>32</v>
      </c>
      <c r="E941" s="1" t="s">
        <v>5167</v>
      </c>
      <c r="F941" s="1" t="s">
        <v>1354</v>
      </c>
      <c r="G941" s="1" t="s">
        <v>5168</v>
      </c>
      <c r="H941" s="1" t="s">
        <v>1440</v>
      </c>
      <c r="I941" s="1" t="s">
        <v>1005</v>
      </c>
      <c r="J941" s="1" t="s">
        <v>1006</v>
      </c>
      <c r="K941">
        <v>9</v>
      </c>
      <c r="L941" s="2">
        <v>39953</v>
      </c>
      <c r="M941">
        <v>169</v>
      </c>
      <c r="N941" s="1" t="s">
        <v>177</v>
      </c>
      <c r="O941">
        <v>0</v>
      </c>
      <c r="P941" s="1" t="s">
        <v>1047</v>
      </c>
      <c r="Q941">
        <v>9</v>
      </c>
      <c r="R941">
        <v>12.25</v>
      </c>
      <c r="S941">
        <v>127</v>
      </c>
      <c r="T941">
        <v>122</v>
      </c>
      <c r="U941">
        <v>106</v>
      </c>
      <c r="V941" s="1" t="s">
        <v>1253</v>
      </c>
      <c r="W941">
        <v>8</v>
      </c>
      <c r="X941" s="1" t="s">
        <v>1550</v>
      </c>
      <c r="Y941" s="1" t="s">
        <v>1735</v>
      </c>
      <c r="Z941">
        <v>0</v>
      </c>
      <c r="AA941">
        <v>0</v>
      </c>
      <c r="AB941">
        <v>0</v>
      </c>
      <c r="AC941" s="1" t="s">
        <v>5169</v>
      </c>
      <c r="AD941">
        <v>0</v>
      </c>
      <c r="AE941">
        <v>0</v>
      </c>
      <c r="AF941">
        <v>0</v>
      </c>
      <c r="AG941">
        <v>0</v>
      </c>
      <c r="AH941" s="1" t="s">
        <v>177</v>
      </c>
    </row>
    <row r="942" spans="1:34" x14ac:dyDescent="0.25">
      <c r="A942" s="1" t="s">
        <v>31</v>
      </c>
      <c r="B942" s="3">
        <v>3585</v>
      </c>
      <c r="C942" s="2">
        <v>43108</v>
      </c>
      <c r="D942" s="1" t="s">
        <v>32</v>
      </c>
      <c r="E942" s="1" t="s">
        <v>5170</v>
      </c>
      <c r="F942" s="1" t="s">
        <v>1117</v>
      </c>
      <c r="G942" s="1" t="s">
        <v>5171</v>
      </c>
      <c r="H942" s="1" t="s">
        <v>5172</v>
      </c>
      <c r="I942" s="1" t="s">
        <v>1005</v>
      </c>
      <c r="J942" s="1" t="s">
        <v>1006</v>
      </c>
      <c r="K942">
        <v>9</v>
      </c>
      <c r="L942" s="2">
        <v>39908</v>
      </c>
      <c r="M942">
        <v>164</v>
      </c>
      <c r="N942" s="1" t="s">
        <v>177</v>
      </c>
      <c r="O942">
        <v>0</v>
      </c>
      <c r="P942" s="1" t="s">
        <v>1056</v>
      </c>
      <c r="Q942">
        <v>8</v>
      </c>
      <c r="R942">
        <v>20.25</v>
      </c>
      <c r="S942">
        <v>122</v>
      </c>
      <c r="T942">
        <v>107</v>
      </c>
      <c r="U942">
        <v>103</v>
      </c>
      <c r="V942" s="1" t="s">
        <v>1185</v>
      </c>
      <c r="W942">
        <v>5.5</v>
      </c>
      <c r="X942" s="1" t="s">
        <v>3863</v>
      </c>
      <c r="Y942" s="1" t="s">
        <v>4025</v>
      </c>
      <c r="Z942">
        <v>0</v>
      </c>
      <c r="AA942">
        <v>0</v>
      </c>
      <c r="AB942">
        <v>0</v>
      </c>
      <c r="AC942" s="1" t="s">
        <v>5173</v>
      </c>
      <c r="AD942">
        <v>0</v>
      </c>
      <c r="AE942">
        <v>0</v>
      </c>
      <c r="AF942">
        <v>0</v>
      </c>
      <c r="AG942">
        <v>0</v>
      </c>
      <c r="AH942" s="1" t="s">
        <v>177</v>
      </c>
    </row>
    <row r="943" spans="1:34" x14ac:dyDescent="0.25">
      <c r="A943" s="1" t="s">
        <v>31</v>
      </c>
      <c r="B943" s="3">
        <v>3585</v>
      </c>
      <c r="C943" s="2">
        <v>43108</v>
      </c>
      <c r="D943" s="1" t="s">
        <v>32</v>
      </c>
      <c r="E943" s="1" t="s">
        <v>5174</v>
      </c>
      <c r="F943" s="1" t="s">
        <v>5175</v>
      </c>
      <c r="G943" s="1" t="s">
        <v>5176</v>
      </c>
      <c r="H943" s="1" t="s">
        <v>3927</v>
      </c>
      <c r="I943" s="1" t="s">
        <v>1005</v>
      </c>
      <c r="J943" s="1" t="s">
        <v>1006</v>
      </c>
      <c r="K943">
        <v>9</v>
      </c>
      <c r="L943" s="2">
        <v>39961</v>
      </c>
      <c r="M943">
        <v>166</v>
      </c>
      <c r="N943" s="1" t="s">
        <v>1007</v>
      </c>
      <c r="O943">
        <v>0</v>
      </c>
      <c r="P943" s="1" t="s">
        <v>1066</v>
      </c>
      <c r="Q943">
        <v>0.5</v>
      </c>
      <c r="R943">
        <v>20.75</v>
      </c>
      <c r="S943">
        <v>124</v>
      </c>
      <c r="T943">
        <v>109</v>
      </c>
      <c r="U943">
        <v>103</v>
      </c>
      <c r="V943" s="1" t="s">
        <v>1314</v>
      </c>
      <c r="W943">
        <v>4</v>
      </c>
      <c r="X943" s="1" t="s">
        <v>5177</v>
      </c>
      <c r="Y943" s="1" t="s">
        <v>1593</v>
      </c>
      <c r="Z943">
        <v>0</v>
      </c>
      <c r="AA943">
        <v>0</v>
      </c>
      <c r="AB943">
        <v>0</v>
      </c>
      <c r="AC943" s="1" t="s">
        <v>5178</v>
      </c>
      <c r="AD943">
        <v>0</v>
      </c>
      <c r="AE943">
        <v>0</v>
      </c>
      <c r="AF943">
        <v>0</v>
      </c>
      <c r="AG943">
        <v>0</v>
      </c>
      <c r="AH943" s="1" t="s">
        <v>177</v>
      </c>
    </row>
    <row r="944" spans="1:34" x14ac:dyDescent="0.25">
      <c r="A944" s="1" t="s">
        <v>31</v>
      </c>
      <c r="B944" s="3">
        <v>3585</v>
      </c>
      <c r="C944" s="2">
        <v>43108</v>
      </c>
      <c r="D944" s="1" t="s">
        <v>32</v>
      </c>
      <c r="E944" s="1" t="s">
        <v>5179</v>
      </c>
      <c r="F944" s="1" t="s">
        <v>1420</v>
      </c>
      <c r="G944" s="1" t="s">
        <v>5180</v>
      </c>
      <c r="H944" s="1" t="s">
        <v>2023</v>
      </c>
      <c r="I944" s="1" t="s">
        <v>1435</v>
      </c>
      <c r="J944" s="1" t="s">
        <v>1006</v>
      </c>
      <c r="K944">
        <v>7</v>
      </c>
      <c r="L944" s="2">
        <v>40678</v>
      </c>
      <c r="M944">
        <v>140</v>
      </c>
      <c r="N944" s="1" t="s">
        <v>177</v>
      </c>
      <c r="O944">
        <v>0</v>
      </c>
      <c r="P944" s="1" t="s">
        <v>1148</v>
      </c>
      <c r="Q944">
        <v>2.5</v>
      </c>
      <c r="R944">
        <v>23.25</v>
      </c>
      <c r="S944">
        <v>105</v>
      </c>
      <c r="T944">
        <v>87</v>
      </c>
      <c r="U944">
        <v>102</v>
      </c>
      <c r="V944" s="1" t="s">
        <v>1422</v>
      </c>
      <c r="W944">
        <v>6</v>
      </c>
      <c r="X944" s="1" t="s">
        <v>3266</v>
      </c>
      <c r="Y944" s="1" t="s">
        <v>3235</v>
      </c>
      <c r="Z944">
        <v>0</v>
      </c>
      <c r="AA944">
        <v>7</v>
      </c>
      <c r="AB944">
        <v>0</v>
      </c>
      <c r="AC944" s="1" t="s">
        <v>5181</v>
      </c>
      <c r="AD944">
        <v>0</v>
      </c>
      <c r="AE944">
        <v>0</v>
      </c>
      <c r="AF944">
        <v>0</v>
      </c>
      <c r="AG944">
        <v>0</v>
      </c>
      <c r="AH944" s="1" t="s">
        <v>177</v>
      </c>
    </row>
    <row r="945" spans="1:34" x14ac:dyDescent="0.25">
      <c r="A945" s="1" t="s">
        <v>31</v>
      </c>
      <c r="B945" s="3">
        <v>3585</v>
      </c>
      <c r="C945" s="2">
        <v>43108</v>
      </c>
      <c r="D945" s="1" t="s">
        <v>32</v>
      </c>
      <c r="E945" s="1" t="s">
        <v>5182</v>
      </c>
      <c r="F945" s="1" t="s">
        <v>1313</v>
      </c>
      <c r="G945" s="1" t="s">
        <v>5183</v>
      </c>
      <c r="H945" s="1" t="s">
        <v>1177</v>
      </c>
      <c r="I945" s="1" t="s">
        <v>1005</v>
      </c>
      <c r="J945" s="1" t="s">
        <v>1006</v>
      </c>
      <c r="K945">
        <v>8</v>
      </c>
      <c r="L945" s="2">
        <v>40294</v>
      </c>
      <c r="M945">
        <v>147</v>
      </c>
      <c r="N945" s="1" t="s">
        <v>2034</v>
      </c>
      <c r="O945">
        <v>0</v>
      </c>
      <c r="P945" s="1" t="s">
        <v>1155</v>
      </c>
      <c r="Q945">
        <v>6</v>
      </c>
      <c r="R945">
        <v>29.25</v>
      </c>
      <c r="S945">
        <v>105</v>
      </c>
      <c r="T945">
        <v>81</v>
      </c>
      <c r="U945">
        <v>99</v>
      </c>
      <c r="V945" s="1" t="s">
        <v>1100</v>
      </c>
      <c r="W945">
        <v>20</v>
      </c>
      <c r="X945" s="1" t="s">
        <v>1702</v>
      </c>
      <c r="Y945" s="1" t="s">
        <v>1662</v>
      </c>
      <c r="Z945">
        <v>0</v>
      </c>
      <c r="AA945">
        <v>0</v>
      </c>
      <c r="AB945">
        <v>0</v>
      </c>
      <c r="AC945" s="1" t="s">
        <v>5184</v>
      </c>
      <c r="AD945">
        <v>0</v>
      </c>
      <c r="AE945">
        <v>0</v>
      </c>
      <c r="AF945">
        <v>0</v>
      </c>
      <c r="AG945">
        <v>0</v>
      </c>
      <c r="AH945" s="1" t="s">
        <v>177</v>
      </c>
    </row>
    <row r="946" spans="1:34" x14ac:dyDescent="0.25">
      <c r="A946" s="1" t="s">
        <v>31</v>
      </c>
      <c r="B946" s="3">
        <v>3585</v>
      </c>
      <c r="C946" s="2">
        <v>43108</v>
      </c>
      <c r="D946" s="1" t="s">
        <v>32</v>
      </c>
      <c r="E946" s="1" t="s">
        <v>5185</v>
      </c>
      <c r="F946" s="1" t="s">
        <v>1213</v>
      </c>
      <c r="G946" s="1" t="s">
        <v>5186</v>
      </c>
      <c r="H946" s="1" t="s">
        <v>2873</v>
      </c>
      <c r="I946" s="1" t="s">
        <v>1045</v>
      </c>
      <c r="J946" s="1" t="s">
        <v>1006</v>
      </c>
      <c r="K946">
        <v>7</v>
      </c>
      <c r="L946" s="2">
        <v>40660</v>
      </c>
      <c r="M946">
        <v>151</v>
      </c>
      <c r="N946" s="1" t="s">
        <v>177</v>
      </c>
      <c r="O946">
        <v>0</v>
      </c>
      <c r="P946" s="1" t="s">
        <v>1356</v>
      </c>
      <c r="Q946">
        <v>29</v>
      </c>
      <c r="R946">
        <v>58.25</v>
      </c>
      <c r="S946">
        <v>112</v>
      </c>
      <c r="T946">
        <v>59</v>
      </c>
      <c r="U946">
        <v>87</v>
      </c>
      <c r="V946" s="1" t="s">
        <v>1185</v>
      </c>
      <c r="W946">
        <v>5.5</v>
      </c>
      <c r="X946" s="1" t="s">
        <v>1702</v>
      </c>
      <c r="Y946" s="1" t="s">
        <v>2011</v>
      </c>
      <c r="Z946">
        <v>0</v>
      </c>
      <c r="AA946">
        <v>3</v>
      </c>
      <c r="AB946">
        <v>0</v>
      </c>
      <c r="AC946" s="1" t="s">
        <v>5187</v>
      </c>
      <c r="AD946">
        <v>0</v>
      </c>
      <c r="AE946">
        <v>0</v>
      </c>
      <c r="AF946">
        <v>0</v>
      </c>
      <c r="AG946">
        <v>0</v>
      </c>
      <c r="AH946" s="1" t="s">
        <v>177</v>
      </c>
    </row>
    <row r="947" spans="1:34" x14ac:dyDescent="0.25">
      <c r="A947" s="1" t="s">
        <v>31</v>
      </c>
      <c r="B947" s="3">
        <v>3586</v>
      </c>
      <c r="C947" s="2">
        <v>43108</v>
      </c>
      <c r="D947" s="1" t="s">
        <v>45</v>
      </c>
      <c r="E947" s="1" t="s">
        <v>5188</v>
      </c>
      <c r="F947" s="1" t="s">
        <v>1213</v>
      </c>
      <c r="G947" s="1" t="s">
        <v>5189</v>
      </c>
      <c r="H947" s="1" t="s">
        <v>1166</v>
      </c>
      <c r="I947" s="1" t="s">
        <v>1045</v>
      </c>
      <c r="J947" s="1" t="s">
        <v>1006</v>
      </c>
      <c r="K947">
        <v>10</v>
      </c>
      <c r="L947" s="2">
        <v>39563</v>
      </c>
      <c r="M947">
        <v>163</v>
      </c>
      <c r="N947" s="1" t="s">
        <v>1074</v>
      </c>
      <c r="O947">
        <v>0</v>
      </c>
      <c r="P947" s="1" t="s">
        <v>1272</v>
      </c>
      <c r="Q947">
        <v>0</v>
      </c>
      <c r="R947">
        <v>0</v>
      </c>
      <c r="S947">
        <v>116</v>
      </c>
      <c r="T947">
        <v>0</v>
      </c>
      <c r="U947">
        <v>0</v>
      </c>
      <c r="V947" s="1" t="s">
        <v>1037</v>
      </c>
      <c r="W947">
        <v>2.75</v>
      </c>
      <c r="X947" s="1" t="s">
        <v>1315</v>
      </c>
      <c r="Y947" s="1" t="s">
        <v>1536</v>
      </c>
      <c r="Z947">
        <v>0</v>
      </c>
      <c r="AA947">
        <v>0</v>
      </c>
      <c r="AB947">
        <v>0</v>
      </c>
      <c r="AC947" s="1" t="s">
        <v>5190</v>
      </c>
      <c r="AD947">
        <v>0</v>
      </c>
      <c r="AE947">
        <v>0</v>
      </c>
      <c r="AF947">
        <v>0</v>
      </c>
      <c r="AG947">
        <v>0</v>
      </c>
      <c r="AH947" s="1" t="s">
        <v>177</v>
      </c>
    </row>
    <row r="948" spans="1:34" x14ac:dyDescent="0.25">
      <c r="A948" s="1" t="s">
        <v>31</v>
      </c>
      <c r="B948" s="3">
        <v>3586</v>
      </c>
      <c r="C948" s="2">
        <v>43108</v>
      </c>
      <c r="D948" s="1" t="s">
        <v>45</v>
      </c>
      <c r="E948" s="1" t="s">
        <v>5191</v>
      </c>
      <c r="F948" s="1" t="s">
        <v>3309</v>
      </c>
      <c r="G948" s="1" t="s">
        <v>5192</v>
      </c>
      <c r="H948" s="1" t="s">
        <v>5193</v>
      </c>
      <c r="I948" s="1" t="s">
        <v>1005</v>
      </c>
      <c r="J948" s="1" t="s">
        <v>1006</v>
      </c>
      <c r="K948">
        <v>12</v>
      </c>
      <c r="L948" s="2">
        <v>38850</v>
      </c>
      <c r="M948">
        <v>166</v>
      </c>
      <c r="N948" s="1" t="s">
        <v>1169</v>
      </c>
      <c r="O948">
        <v>0</v>
      </c>
      <c r="P948" s="1" t="s">
        <v>1027</v>
      </c>
      <c r="Q948">
        <v>0</v>
      </c>
      <c r="R948">
        <v>0</v>
      </c>
      <c r="S948">
        <v>119</v>
      </c>
      <c r="T948">
        <v>134</v>
      </c>
      <c r="U948">
        <v>105</v>
      </c>
      <c r="V948" s="1" t="s">
        <v>1340</v>
      </c>
      <c r="W948">
        <v>9</v>
      </c>
      <c r="X948" s="1" t="s">
        <v>1994</v>
      </c>
      <c r="Y948" s="1" t="s">
        <v>1236</v>
      </c>
      <c r="Z948">
        <v>0</v>
      </c>
      <c r="AA948">
        <v>0</v>
      </c>
      <c r="AB948">
        <v>0</v>
      </c>
      <c r="AC948" s="1" t="s">
        <v>5194</v>
      </c>
      <c r="AD948">
        <v>0</v>
      </c>
      <c r="AE948">
        <v>0</v>
      </c>
      <c r="AF948">
        <v>0</v>
      </c>
      <c r="AG948">
        <v>0</v>
      </c>
      <c r="AH948" s="1" t="s">
        <v>177</v>
      </c>
    </row>
    <row r="949" spans="1:34" x14ac:dyDescent="0.25">
      <c r="A949" s="1" t="s">
        <v>31</v>
      </c>
      <c r="B949" s="3">
        <v>3586</v>
      </c>
      <c r="C949" s="2">
        <v>43108</v>
      </c>
      <c r="D949" s="1" t="s">
        <v>45</v>
      </c>
      <c r="E949" s="1" t="s">
        <v>5195</v>
      </c>
      <c r="F949" s="1" t="s">
        <v>1397</v>
      </c>
      <c r="G949" s="1" t="s">
        <v>5196</v>
      </c>
      <c r="H949" s="1" t="s">
        <v>3475</v>
      </c>
      <c r="I949" s="1" t="s">
        <v>1005</v>
      </c>
      <c r="J949" s="1" t="s">
        <v>1006</v>
      </c>
      <c r="K949">
        <v>7</v>
      </c>
      <c r="L949" s="2">
        <v>40649</v>
      </c>
      <c r="M949">
        <v>155</v>
      </c>
      <c r="N949" s="1" t="s">
        <v>177</v>
      </c>
      <c r="O949">
        <v>0</v>
      </c>
      <c r="P949" s="1" t="s">
        <v>1036</v>
      </c>
      <c r="Q949">
        <v>7</v>
      </c>
      <c r="R949">
        <v>7</v>
      </c>
      <c r="S949">
        <v>113</v>
      </c>
      <c r="T949">
        <v>119</v>
      </c>
      <c r="U949">
        <v>102</v>
      </c>
      <c r="V949" s="1" t="s">
        <v>1813</v>
      </c>
      <c r="W949">
        <v>6.5</v>
      </c>
      <c r="X949" s="1" t="s">
        <v>1845</v>
      </c>
      <c r="Y949" s="1" t="s">
        <v>4271</v>
      </c>
      <c r="Z949">
        <v>0</v>
      </c>
      <c r="AA949">
        <v>5</v>
      </c>
      <c r="AB949">
        <v>0</v>
      </c>
      <c r="AC949" s="1" t="s">
        <v>5197</v>
      </c>
      <c r="AD949">
        <v>0</v>
      </c>
      <c r="AE949">
        <v>0</v>
      </c>
      <c r="AF949">
        <v>0</v>
      </c>
      <c r="AG949">
        <v>0</v>
      </c>
      <c r="AH949" s="1" t="s">
        <v>177</v>
      </c>
    </row>
    <row r="950" spans="1:34" x14ac:dyDescent="0.25">
      <c r="A950" s="1" t="s">
        <v>31</v>
      </c>
      <c r="B950" s="3">
        <v>3586</v>
      </c>
      <c r="C950" s="2">
        <v>43108</v>
      </c>
      <c r="D950" s="1" t="s">
        <v>45</v>
      </c>
      <c r="E950" s="1" t="s">
        <v>5198</v>
      </c>
      <c r="F950" s="1" t="s">
        <v>1247</v>
      </c>
      <c r="G950" s="1" t="s">
        <v>5199</v>
      </c>
      <c r="H950" s="1" t="s">
        <v>5200</v>
      </c>
      <c r="I950" s="1" t="s">
        <v>1045</v>
      </c>
      <c r="J950" s="1" t="s">
        <v>1006</v>
      </c>
      <c r="K950">
        <v>11</v>
      </c>
      <c r="L950" s="2">
        <v>39221</v>
      </c>
      <c r="M950">
        <v>162</v>
      </c>
      <c r="N950" s="1" t="s">
        <v>1065</v>
      </c>
      <c r="O950">
        <v>0</v>
      </c>
      <c r="P950" s="1" t="s">
        <v>1047</v>
      </c>
      <c r="Q950">
        <v>8</v>
      </c>
      <c r="R950">
        <v>15</v>
      </c>
      <c r="S950">
        <v>118</v>
      </c>
      <c r="T950">
        <v>117</v>
      </c>
      <c r="U950">
        <v>98</v>
      </c>
      <c r="V950" s="1" t="s">
        <v>1957</v>
      </c>
      <c r="W950">
        <v>1.75</v>
      </c>
      <c r="X950" s="1" t="s">
        <v>1464</v>
      </c>
      <c r="Y950" s="1" t="s">
        <v>1692</v>
      </c>
      <c r="Z950">
        <v>0</v>
      </c>
      <c r="AA950">
        <v>3</v>
      </c>
      <c r="AB950">
        <v>0</v>
      </c>
      <c r="AC950" s="1" t="s">
        <v>5201</v>
      </c>
      <c r="AD950">
        <v>0</v>
      </c>
      <c r="AE950">
        <v>0</v>
      </c>
      <c r="AF950">
        <v>0</v>
      </c>
      <c r="AG950">
        <v>0</v>
      </c>
      <c r="AH950" s="1" t="s">
        <v>177</v>
      </c>
    </row>
    <row r="951" spans="1:34" x14ac:dyDescent="0.25">
      <c r="A951" s="1" t="s">
        <v>31</v>
      </c>
      <c r="B951" s="3">
        <v>3586</v>
      </c>
      <c r="C951" s="2">
        <v>43108</v>
      </c>
      <c r="D951" s="1" t="s">
        <v>45</v>
      </c>
      <c r="E951" s="1" t="s">
        <v>5202</v>
      </c>
      <c r="F951" s="1" t="s">
        <v>1208</v>
      </c>
      <c r="G951" s="1" t="s">
        <v>5203</v>
      </c>
      <c r="H951" s="1" t="s">
        <v>5204</v>
      </c>
      <c r="I951" s="1" t="s">
        <v>1005</v>
      </c>
      <c r="J951" s="1" t="s">
        <v>1055</v>
      </c>
      <c r="K951">
        <v>8</v>
      </c>
      <c r="L951" s="2">
        <v>40307</v>
      </c>
      <c r="M951">
        <v>160</v>
      </c>
      <c r="N951" s="1" t="s">
        <v>1046</v>
      </c>
      <c r="O951">
        <v>0</v>
      </c>
      <c r="P951" s="1" t="s">
        <v>1056</v>
      </c>
      <c r="Q951">
        <v>11</v>
      </c>
      <c r="R951">
        <v>26</v>
      </c>
      <c r="S951">
        <v>113</v>
      </c>
      <c r="T951">
        <v>103</v>
      </c>
      <c r="U951">
        <v>94</v>
      </c>
      <c r="V951" s="1" t="s">
        <v>1185</v>
      </c>
      <c r="W951">
        <v>5.5</v>
      </c>
      <c r="X951" s="1" t="s">
        <v>3863</v>
      </c>
      <c r="Y951" s="1" t="s">
        <v>4025</v>
      </c>
      <c r="Z951">
        <v>0</v>
      </c>
      <c r="AA951">
        <v>0</v>
      </c>
      <c r="AB951">
        <v>0</v>
      </c>
      <c r="AC951" s="1" t="s">
        <v>5205</v>
      </c>
      <c r="AD951">
        <v>0</v>
      </c>
      <c r="AE951">
        <v>0</v>
      </c>
      <c r="AF951">
        <v>0</v>
      </c>
      <c r="AG951">
        <v>0</v>
      </c>
      <c r="AH951" s="1" t="s">
        <v>177</v>
      </c>
    </row>
    <row r="952" spans="1:34" x14ac:dyDescent="0.25">
      <c r="A952" s="1" t="s">
        <v>31</v>
      </c>
      <c r="B952" s="3">
        <v>3586</v>
      </c>
      <c r="C952" s="2">
        <v>43108</v>
      </c>
      <c r="D952" s="1" t="s">
        <v>45</v>
      </c>
      <c r="E952" s="1" t="s">
        <v>5206</v>
      </c>
      <c r="F952" s="1" t="s">
        <v>1313</v>
      </c>
      <c r="G952" s="1" t="s">
        <v>5207</v>
      </c>
      <c r="H952" s="1" t="s">
        <v>1219</v>
      </c>
      <c r="I952" s="1" t="s">
        <v>1005</v>
      </c>
      <c r="J952" s="1" t="s">
        <v>1006</v>
      </c>
      <c r="K952">
        <v>9</v>
      </c>
      <c r="L952" s="2">
        <v>39969</v>
      </c>
      <c r="M952">
        <v>154</v>
      </c>
      <c r="N952" s="1" t="s">
        <v>177</v>
      </c>
      <c r="O952">
        <v>0</v>
      </c>
      <c r="P952" s="1" t="s">
        <v>1066</v>
      </c>
      <c r="Q952">
        <v>24</v>
      </c>
      <c r="R952">
        <v>50</v>
      </c>
      <c r="S952">
        <v>107</v>
      </c>
      <c r="T952">
        <v>69</v>
      </c>
      <c r="U952">
        <v>83</v>
      </c>
      <c r="V952" s="1" t="s">
        <v>3122</v>
      </c>
      <c r="W952">
        <v>7.5</v>
      </c>
      <c r="X952" s="1" t="s">
        <v>4254</v>
      </c>
      <c r="Y952" s="1" t="s">
        <v>1679</v>
      </c>
      <c r="Z952">
        <v>0</v>
      </c>
      <c r="AA952">
        <v>0</v>
      </c>
      <c r="AB952">
        <v>0</v>
      </c>
      <c r="AC952" s="1" t="s">
        <v>5208</v>
      </c>
      <c r="AD952">
        <v>0</v>
      </c>
      <c r="AE952">
        <v>0</v>
      </c>
      <c r="AF952">
        <v>0</v>
      </c>
      <c r="AG952">
        <v>0</v>
      </c>
      <c r="AH952" s="1" t="s">
        <v>177</v>
      </c>
    </row>
    <row r="953" spans="1:34" x14ac:dyDescent="0.25">
      <c r="A953" s="1" t="s">
        <v>31</v>
      </c>
      <c r="B953" s="3">
        <v>3587</v>
      </c>
      <c r="C953" s="2">
        <v>43108</v>
      </c>
      <c r="D953" s="1" t="s">
        <v>32</v>
      </c>
      <c r="E953" s="1" t="s">
        <v>5209</v>
      </c>
      <c r="F953" s="1" t="s">
        <v>1182</v>
      </c>
      <c r="G953" s="1" t="s">
        <v>5210</v>
      </c>
      <c r="H953" s="1" t="s">
        <v>5211</v>
      </c>
      <c r="I953" s="1" t="s">
        <v>1005</v>
      </c>
      <c r="J953" s="1" t="s">
        <v>1006</v>
      </c>
      <c r="K953">
        <v>5</v>
      </c>
      <c r="L953" s="2">
        <v>41364</v>
      </c>
      <c r="M953">
        <v>160</v>
      </c>
      <c r="N953" s="1" t="s">
        <v>177</v>
      </c>
      <c r="O953">
        <v>0</v>
      </c>
      <c r="P953" s="1" t="s">
        <v>1027</v>
      </c>
      <c r="Q953">
        <v>0</v>
      </c>
      <c r="R953">
        <v>0</v>
      </c>
      <c r="S953">
        <v>0</v>
      </c>
      <c r="T953">
        <v>106</v>
      </c>
      <c r="U953">
        <v>90</v>
      </c>
      <c r="V953" s="1" t="s">
        <v>1684</v>
      </c>
      <c r="W953">
        <v>1.75</v>
      </c>
      <c r="X953" s="1" t="s">
        <v>1550</v>
      </c>
      <c r="Y953" s="1" t="s">
        <v>1735</v>
      </c>
      <c r="Z953">
        <v>0</v>
      </c>
      <c r="AA953">
        <v>0</v>
      </c>
      <c r="AB953">
        <v>0</v>
      </c>
      <c r="AC953" s="1" t="s">
        <v>5212</v>
      </c>
      <c r="AD953">
        <v>0</v>
      </c>
      <c r="AE953">
        <v>0</v>
      </c>
      <c r="AF953">
        <v>0</v>
      </c>
      <c r="AG953">
        <v>0</v>
      </c>
      <c r="AH953" s="1" t="s">
        <v>177</v>
      </c>
    </row>
    <row r="954" spans="1:34" x14ac:dyDescent="0.25">
      <c r="A954" s="1" t="s">
        <v>31</v>
      </c>
      <c r="B954" s="3">
        <v>3587</v>
      </c>
      <c r="C954" s="2">
        <v>43108</v>
      </c>
      <c r="D954" s="1" t="s">
        <v>32</v>
      </c>
      <c r="E954" s="1" t="s">
        <v>5213</v>
      </c>
      <c r="F954" s="1" t="s">
        <v>1088</v>
      </c>
      <c r="G954" s="1" t="s">
        <v>5214</v>
      </c>
      <c r="H954" s="1" t="s">
        <v>1952</v>
      </c>
      <c r="I954" s="1" t="s">
        <v>1017</v>
      </c>
      <c r="J954" s="1" t="s">
        <v>1006</v>
      </c>
      <c r="K954">
        <v>6</v>
      </c>
      <c r="L954" s="2">
        <v>41039</v>
      </c>
      <c r="M954">
        <v>160</v>
      </c>
      <c r="N954" s="1" t="s">
        <v>177</v>
      </c>
      <c r="O954">
        <v>0</v>
      </c>
      <c r="P954" s="1" t="s">
        <v>1036</v>
      </c>
      <c r="Q954">
        <v>2.5</v>
      </c>
      <c r="R954">
        <v>2.5</v>
      </c>
      <c r="S954">
        <v>0</v>
      </c>
      <c r="T954">
        <v>101</v>
      </c>
      <c r="U954">
        <v>88</v>
      </c>
      <c r="V954" s="1" t="s">
        <v>1178</v>
      </c>
      <c r="W954">
        <v>1.2</v>
      </c>
      <c r="X954" s="1" t="s">
        <v>4089</v>
      </c>
      <c r="Y954" s="1" t="s">
        <v>1593</v>
      </c>
      <c r="Z954">
        <v>0</v>
      </c>
      <c r="AA954">
        <v>0</v>
      </c>
      <c r="AB954">
        <v>0</v>
      </c>
      <c r="AC954" s="1" t="s">
        <v>5215</v>
      </c>
      <c r="AD954">
        <v>0</v>
      </c>
      <c r="AE954">
        <v>0</v>
      </c>
      <c r="AF954">
        <v>0</v>
      </c>
      <c r="AG954">
        <v>0</v>
      </c>
      <c r="AH954" s="1" t="s">
        <v>177</v>
      </c>
    </row>
    <row r="955" spans="1:34" x14ac:dyDescent="0.25">
      <c r="A955" s="1" t="s">
        <v>31</v>
      </c>
      <c r="B955" s="3">
        <v>3587</v>
      </c>
      <c r="C955" s="2">
        <v>43108</v>
      </c>
      <c r="D955" s="1" t="s">
        <v>32</v>
      </c>
      <c r="E955" s="1" t="s">
        <v>3694</v>
      </c>
      <c r="F955" s="1" t="s">
        <v>2952</v>
      </c>
      <c r="G955" s="1" t="s">
        <v>3695</v>
      </c>
      <c r="H955" s="1" t="s">
        <v>1566</v>
      </c>
      <c r="I955" s="1" t="s">
        <v>1005</v>
      </c>
      <c r="J955" s="1" t="s">
        <v>1006</v>
      </c>
      <c r="K955">
        <v>6</v>
      </c>
      <c r="L955" s="2">
        <v>40973</v>
      </c>
      <c r="M955">
        <v>160</v>
      </c>
      <c r="N955" s="1" t="s">
        <v>177</v>
      </c>
      <c r="O955">
        <v>0</v>
      </c>
      <c r="P955" s="1" t="s">
        <v>1047</v>
      </c>
      <c r="Q955">
        <v>1</v>
      </c>
      <c r="R955">
        <v>3.5</v>
      </c>
      <c r="S955">
        <v>0</v>
      </c>
      <c r="T955">
        <v>100</v>
      </c>
      <c r="U955">
        <v>88</v>
      </c>
      <c r="V955" s="1" t="s">
        <v>1091</v>
      </c>
      <c r="W955">
        <v>33</v>
      </c>
      <c r="X955" s="1" t="s">
        <v>1510</v>
      </c>
      <c r="Y955" s="1" t="s">
        <v>1321</v>
      </c>
      <c r="Z955">
        <v>0</v>
      </c>
      <c r="AA955">
        <v>0</v>
      </c>
      <c r="AB955">
        <v>0</v>
      </c>
      <c r="AC955" s="1" t="s">
        <v>5216</v>
      </c>
      <c r="AD955">
        <v>0</v>
      </c>
      <c r="AE955">
        <v>0</v>
      </c>
      <c r="AF955">
        <v>0</v>
      </c>
      <c r="AG955">
        <v>0</v>
      </c>
      <c r="AH955" s="1" t="s">
        <v>177</v>
      </c>
    </row>
    <row r="956" spans="1:34" x14ac:dyDescent="0.25">
      <c r="A956" s="1" t="s">
        <v>31</v>
      </c>
      <c r="B956" s="3">
        <v>3587</v>
      </c>
      <c r="C956" s="2">
        <v>43108</v>
      </c>
      <c r="D956" s="1" t="s">
        <v>32</v>
      </c>
      <c r="E956" s="1" t="s">
        <v>5217</v>
      </c>
      <c r="F956" s="1" t="s">
        <v>5218</v>
      </c>
      <c r="G956" s="1" t="s">
        <v>5219</v>
      </c>
      <c r="H956" s="1" t="s">
        <v>1539</v>
      </c>
      <c r="I956" s="1" t="s">
        <v>1005</v>
      </c>
      <c r="J956" s="1" t="s">
        <v>1006</v>
      </c>
      <c r="K956">
        <v>5</v>
      </c>
      <c r="L956" s="2">
        <v>41394</v>
      </c>
      <c r="M956">
        <v>160</v>
      </c>
      <c r="N956" s="1" t="s">
        <v>177</v>
      </c>
      <c r="O956">
        <v>0</v>
      </c>
      <c r="P956" s="1" t="s">
        <v>1056</v>
      </c>
      <c r="Q956">
        <v>8</v>
      </c>
      <c r="R956">
        <v>11.5</v>
      </c>
      <c r="S956">
        <v>0</v>
      </c>
      <c r="T956">
        <v>92</v>
      </c>
      <c r="U956">
        <v>85</v>
      </c>
      <c r="V956" s="1" t="s">
        <v>1149</v>
      </c>
      <c r="W956">
        <v>14</v>
      </c>
      <c r="X956" s="1" t="s">
        <v>3863</v>
      </c>
      <c r="Y956" s="1" t="s">
        <v>4025</v>
      </c>
      <c r="Z956">
        <v>0</v>
      </c>
      <c r="AA956">
        <v>0</v>
      </c>
      <c r="AB956">
        <v>0</v>
      </c>
      <c r="AC956" s="1" t="s">
        <v>5126</v>
      </c>
      <c r="AD956">
        <v>0</v>
      </c>
      <c r="AE956">
        <v>0</v>
      </c>
      <c r="AF956">
        <v>0</v>
      </c>
      <c r="AG956">
        <v>0</v>
      </c>
      <c r="AH956" s="1" t="s">
        <v>177</v>
      </c>
    </row>
    <row r="957" spans="1:34" x14ac:dyDescent="0.25">
      <c r="A957" s="1" t="s">
        <v>31</v>
      </c>
      <c r="B957" s="3">
        <v>3587</v>
      </c>
      <c r="C957" s="2">
        <v>43108</v>
      </c>
      <c r="D957" s="1" t="s">
        <v>32</v>
      </c>
      <c r="E957" s="1" t="s">
        <v>5220</v>
      </c>
      <c r="F957" s="1" t="s">
        <v>1313</v>
      </c>
      <c r="G957" s="1" t="s">
        <v>2032</v>
      </c>
      <c r="H957" s="1" t="s">
        <v>2033</v>
      </c>
      <c r="I957" s="1" t="s">
        <v>1017</v>
      </c>
      <c r="J957" s="1" t="s">
        <v>1006</v>
      </c>
      <c r="K957">
        <v>5</v>
      </c>
      <c r="L957" s="2">
        <v>41407</v>
      </c>
      <c r="M957">
        <v>160</v>
      </c>
      <c r="N957" s="1" t="s">
        <v>177</v>
      </c>
      <c r="O957">
        <v>0</v>
      </c>
      <c r="P957" s="1" t="s">
        <v>1066</v>
      </c>
      <c r="Q957">
        <v>3.75</v>
      </c>
      <c r="R957">
        <v>15.25</v>
      </c>
      <c r="S957">
        <v>0</v>
      </c>
      <c r="T957">
        <v>88</v>
      </c>
      <c r="U957">
        <v>83</v>
      </c>
      <c r="V957" s="1" t="s">
        <v>1140</v>
      </c>
      <c r="W957">
        <v>3.5</v>
      </c>
      <c r="X957" s="1" t="s">
        <v>4254</v>
      </c>
      <c r="Y957" s="1" t="s">
        <v>1679</v>
      </c>
      <c r="Z957">
        <v>0</v>
      </c>
      <c r="AA957">
        <v>0</v>
      </c>
      <c r="AB957">
        <v>0</v>
      </c>
      <c r="AC957" s="1" t="s">
        <v>5221</v>
      </c>
      <c r="AD957">
        <v>0</v>
      </c>
      <c r="AE957">
        <v>0</v>
      </c>
      <c r="AF957">
        <v>0</v>
      </c>
      <c r="AG957">
        <v>0</v>
      </c>
      <c r="AH957" s="1" t="s">
        <v>177</v>
      </c>
    </row>
    <row r="958" spans="1:34" x14ac:dyDescent="0.25">
      <c r="A958" s="1" t="s">
        <v>31</v>
      </c>
      <c r="B958" s="3">
        <v>3587</v>
      </c>
      <c r="C958" s="2">
        <v>43108</v>
      </c>
      <c r="D958" s="1" t="s">
        <v>32</v>
      </c>
      <c r="E958" s="1" t="s">
        <v>5222</v>
      </c>
      <c r="F958" s="1" t="s">
        <v>2968</v>
      </c>
      <c r="G958" s="1" t="s">
        <v>5223</v>
      </c>
      <c r="H958" s="1" t="s">
        <v>1247</v>
      </c>
      <c r="I958" s="1" t="s">
        <v>1045</v>
      </c>
      <c r="J958" s="1" t="s">
        <v>1006</v>
      </c>
      <c r="K958">
        <v>4</v>
      </c>
      <c r="L958" s="2">
        <v>41740</v>
      </c>
      <c r="M958">
        <v>142</v>
      </c>
      <c r="N958" s="1" t="s">
        <v>177</v>
      </c>
      <c r="O958">
        <v>0</v>
      </c>
      <c r="P958" s="1" t="s">
        <v>1148</v>
      </c>
      <c r="Q958">
        <v>7</v>
      </c>
      <c r="R958">
        <v>22.25</v>
      </c>
      <c r="S958">
        <v>0</v>
      </c>
      <c r="T958">
        <v>68</v>
      </c>
      <c r="U958">
        <v>80</v>
      </c>
      <c r="V958" s="1" t="s">
        <v>1192</v>
      </c>
      <c r="W958">
        <v>66</v>
      </c>
      <c r="X958" s="1" t="s">
        <v>1171</v>
      </c>
      <c r="Y958" s="1" t="s">
        <v>5224</v>
      </c>
      <c r="Z958">
        <v>0</v>
      </c>
      <c r="AA958">
        <v>5</v>
      </c>
      <c r="AB958">
        <v>0</v>
      </c>
      <c r="AC958" s="1" t="s">
        <v>5225</v>
      </c>
      <c r="AD958">
        <v>0</v>
      </c>
      <c r="AE958">
        <v>0</v>
      </c>
      <c r="AF958">
        <v>0</v>
      </c>
      <c r="AG958">
        <v>0</v>
      </c>
      <c r="AH958" s="1" t="s">
        <v>177</v>
      </c>
    </row>
    <row r="959" spans="1:34" x14ac:dyDescent="0.25">
      <c r="A959" s="1" t="s">
        <v>31</v>
      </c>
      <c r="B959" s="3">
        <v>3587</v>
      </c>
      <c r="C959" s="2">
        <v>43108</v>
      </c>
      <c r="D959" s="1" t="s">
        <v>32</v>
      </c>
      <c r="E959" s="1" t="s">
        <v>5226</v>
      </c>
      <c r="F959" s="1" t="s">
        <v>2979</v>
      </c>
      <c r="G959" s="1" t="s">
        <v>5227</v>
      </c>
      <c r="H959" s="1" t="s">
        <v>1062</v>
      </c>
      <c r="I959" s="1" t="s">
        <v>1005</v>
      </c>
      <c r="J959" s="1" t="s">
        <v>1006</v>
      </c>
      <c r="K959">
        <v>7</v>
      </c>
      <c r="L959" s="2">
        <v>40694</v>
      </c>
      <c r="M959">
        <v>160</v>
      </c>
      <c r="N959" s="1" t="s">
        <v>177</v>
      </c>
      <c r="O959">
        <v>0</v>
      </c>
      <c r="P959" s="1" t="s">
        <v>1155</v>
      </c>
      <c r="Q959">
        <v>13</v>
      </c>
      <c r="R959">
        <v>35.25</v>
      </c>
      <c r="S959">
        <v>0</v>
      </c>
      <c r="T959">
        <v>67</v>
      </c>
      <c r="U959">
        <v>75</v>
      </c>
      <c r="V959" s="1" t="s">
        <v>1192</v>
      </c>
      <c r="W959">
        <v>66</v>
      </c>
      <c r="X959" s="1" t="s">
        <v>4713</v>
      </c>
      <c r="Y959" s="1" t="s">
        <v>4232</v>
      </c>
      <c r="Z959">
        <v>0</v>
      </c>
      <c r="AA959">
        <v>0</v>
      </c>
      <c r="AB959">
        <v>0</v>
      </c>
      <c r="AC959" s="1" t="s">
        <v>5228</v>
      </c>
      <c r="AD959">
        <v>0</v>
      </c>
      <c r="AE959">
        <v>0</v>
      </c>
      <c r="AF959">
        <v>0</v>
      </c>
      <c r="AG959">
        <v>0</v>
      </c>
      <c r="AH959" s="1" t="s">
        <v>177</v>
      </c>
    </row>
    <row r="960" spans="1:34" x14ac:dyDescent="0.25">
      <c r="A960" s="1" t="s">
        <v>31</v>
      </c>
      <c r="B960" s="3">
        <v>3587</v>
      </c>
      <c r="C960" s="2">
        <v>43108</v>
      </c>
      <c r="D960" s="1" t="s">
        <v>32</v>
      </c>
      <c r="E960" s="1" t="s">
        <v>5229</v>
      </c>
      <c r="F960" s="1" t="s">
        <v>2556</v>
      </c>
      <c r="G960" s="1" t="s">
        <v>5230</v>
      </c>
      <c r="H960" s="1" t="s">
        <v>1488</v>
      </c>
      <c r="I960" s="1" t="s">
        <v>1005</v>
      </c>
      <c r="J960" s="1" t="s">
        <v>1006</v>
      </c>
      <c r="K960">
        <v>6</v>
      </c>
      <c r="L960" s="2">
        <v>41049</v>
      </c>
      <c r="M960">
        <v>160</v>
      </c>
      <c r="N960" s="1" t="s">
        <v>177</v>
      </c>
      <c r="O960">
        <v>0</v>
      </c>
      <c r="P960" s="1" t="s">
        <v>1356</v>
      </c>
      <c r="Q960">
        <v>25</v>
      </c>
      <c r="R960">
        <v>60.25</v>
      </c>
      <c r="S960">
        <v>0</v>
      </c>
      <c r="T960">
        <v>42</v>
      </c>
      <c r="U960">
        <v>64</v>
      </c>
      <c r="V960" s="1" t="s">
        <v>1057</v>
      </c>
      <c r="W960">
        <v>40</v>
      </c>
      <c r="X960" s="1" t="s">
        <v>1804</v>
      </c>
      <c r="Y960" s="1" t="s">
        <v>1805</v>
      </c>
      <c r="Z960">
        <v>0</v>
      </c>
      <c r="AA960">
        <v>0</v>
      </c>
      <c r="AB960">
        <v>0</v>
      </c>
      <c r="AC960" s="1" t="s">
        <v>5231</v>
      </c>
      <c r="AD960">
        <v>0</v>
      </c>
      <c r="AE960">
        <v>0</v>
      </c>
      <c r="AF960">
        <v>0</v>
      </c>
      <c r="AG960">
        <v>0</v>
      </c>
      <c r="AH960" s="1" t="s">
        <v>177</v>
      </c>
    </row>
    <row r="961" spans="1:34" x14ac:dyDescent="0.25">
      <c r="A961" s="1" t="s">
        <v>31</v>
      </c>
      <c r="B961" s="3">
        <v>3594</v>
      </c>
      <c r="C961" s="2">
        <v>43109</v>
      </c>
      <c r="D961" s="1" t="s">
        <v>45</v>
      </c>
      <c r="E961" s="1" t="s">
        <v>5232</v>
      </c>
      <c r="F961" s="1" t="s">
        <v>1062</v>
      </c>
      <c r="G961" s="1" t="s">
        <v>5233</v>
      </c>
      <c r="H961" s="1" t="s">
        <v>1440</v>
      </c>
      <c r="I961" s="1" t="s">
        <v>1005</v>
      </c>
      <c r="J961" s="1" t="s">
        <v>1006</v>
      </c>
      <c r="K961">
        <v>7</v>
      </c>
      <c r="L961" s="2">
        <v>40635</v>
      </c>
      <c r="M961">
        <v>152</v>
      </c>
      <c r="N961" s="1" t="s">
        <v>177</v>
      </c>
      <c r="O961">
        <v>0</v>
      </c>
      <c r="P961" s="1" t="s">
        <v>1027</v>
      </c>
      <c r="Q961">
        <v>0</v>
      </c>
      <c r="R961">
        <v>0</v>
      </c>
      <c r="S961">
        <v>144</v>
      </c>
      <c r="T961">
        <v>105</v>
      </c>
      <c r="U961">
        <v>69</v>
      </c>
      <c r="V961" s="1" t="s">
        <v>5234</v>
      </c>
      <c r="W961">
        <v>0.3</v>
      </c>
      <c r="X961" s="1" t="s">
        <v>1120</v>
      </c>
      <c r="Y961" s="1" t="s">
        <v>2080</v>
      </c>
      <c r="Z961">
        <v>0</v>
      </c>
      <c r="AA961">
        <v>0</v>
      </c>
      <c r="AB961">
        <v>0</v>
      </c>
      <c r="AC961" s="1" t="s">
        <v>5235</v>
      </c>
      <c r="AD961">
        <v>0</v>
      </c>
      <c r="AE961">
        <v>0</v>
      </c>
      <c r="AF961">
        <v>0</v>
      </c>
      <c r="AG961">
        <v>0</v>
      </c>
      <c r="AH961" s="1" t="s">
        <v>177</v>
      </c>
    </row>
    <row r="962" spans="1:34" x14ac:dyDescent="0.25">
      <c r="A962" s="1" t="s">
        <v>31</v>
      </c>
      <c r="B962" s="3">
        <v>3594</v>
      </c>
      <c r="C962" s="2">
        <v>43109</v>
      </c>
      <c r="D962" s="1" t="s">
        <v>45</v>
      </c>
      <c r="E962" s="1" t="s">
        <v>5236</v>
      </c>
      <c r="F962" s="1" t="s">
        <v>5237</v>
      </c>
      <c r="G962" s="1" t="s">
        <v>5238</v>
      </c>
      <c r="H962" s="1" t="s">
        <v>5239</v>
      </c>
      <c r="I962" s="1" t="s">
        <v>1005</v>
      </c>
      <c r="J962" s="1" t="s">
        <v>1006</v>
      </c>
      <c r="K962">
        <v>7</v>
      </c>
      <c r="L962" s="2">
        <v>40667</v>
      </c>
      <c r="M962">
        <v>164</v>
      </c>
      <c r="N962" s="1" t="s">
        <v>1007</v>
      </c>
      <c r="O962">
        <v>0</v>
      </c>
      <c r="P962" s="1" t="s">
        <v>1036</v>
      </c>
      <c r="Q962">
        <v>7</v>
      </c>
      <c r="R962">
        <v>7</v>
      </c>
      <c r="S962">
        <v>135</v>
      </c>
      <c r="T962">
        <v>104</v>
      </c>
      <c r="U962">
        <v>66</v>
      </c>
      <c r="V962" s="1" t="s">
        <v>1037</v>
      </c>
      <c r="W962">
        <v>2.75</v>
      </c>
      <c r="X962" s="1" t="s">
        <v>1474</v>
      </c>
      <c r="Y962" s="1" t="s">
        <v>1390</v>
      </c>
      <c r="Z962">
        <v>0</v>
      </c>
      <c r="AA962">
        <v>0</v>
      </c>
      <c r="AB962">
        <v>0</v>
      </c>
      <c r="AC962" s="1" t="s">
        <v>5240</v>
      </c>
      <c r="AD962">
        <v>0</v>
      </c>
      <c r="AE962">
        <v>0</v>
      </c>
      <c r="AF962">
        <v>0</v>
      </c>
      <c r="AG962">
        <v>0</v>
      </c>
      <c r="AH962" s="1" t="s">
        <v>177</v>
      </c>
    </row>
    <row r="963" spans="1:34" x14ac:dyDescent="0.25">
      <c r="A963" s="1" t="s">
        <v>31</v>
      </c>
      <c r="B963" s="3">
        <v>3594</v>
      </c>
      <c r="C963" s="2">
        <v>43109</v>
      </c>
      <c r="D963" s="1" t="s">
        <v>45</v>
      </c>
      <c r="E963" s="1" t="s">
        <v>5241</v>
      </c>
      <c r="F963" s="1" t="s">
        <v>1938</v>
      </c>
      <c r="G963" s="1" t="s">
        <v>5242</v>
      </c>
      <c r="H963" s="1" t="s">
        <v>1504</v>
      </c>
      <c r="I963" s="1" t="s">
        <v>1005</v>
      </c>
      <c r="J963" s="1" t="s">
        <v>1006</v>
      </c>
      <c r="K963">
        <v>8</v>
      </c>
      <c r="L963" s="2">
        <v>40269</v>
      </c>
      <c r="M963">
        <v>152</v>
      </c>
      <c r="N963" s="1" t="s">
        <v>1046</v>
      </c>
      <c r="O963">
        <v>0</v>
      </c>
      <c r="P963" s="1" t="s">
        <v>1047</v>
      </c>
      <c r="Q963">
        <v>31</v>
      </c>
      <c r="R963">
        <v>38</v>
      </c>
      <c r="S963">
        <v>52</v>
      </c>
      <c r="T963">
        <v>61</v>
      </c>
      <c r="U963">
        <v>53</v>
      </c>
      <c r="V963" s="1" t="s">
        <v>1019</v>
      </c>
      <c r="W963">
        <v>150</v>
      </c>
      <c r="X963" s="1" t="s">
        <v>5243</v>
      </c>
      <c r="Y963" s="1" t="s">
        <v>1797</v>
      </c>
      <c r="Z963">
        <v>0</v>
      </c>
      <c r="AA963">
        <v>0</v>
      </c>
      <c r="AB963">
        <v>0</v>
      </c>
      <c r="AC963" s="1" t="s">
        <v>5244</v>
      </c>
      <c r="AD963">
        <v>0</v>
      </c>
      <c r="AE963">
        <v>0</v>
      </c>
      <c r="AF963">
        <v>0</v>
      </c>
      <c r="AG963">
        <v>0</v>
      </c>
      <c r="AH963" s="1" t="s">
        <v>177</v>
      </c>
    </row>
    <row r="964" spans="1:34" x14ac:dyDescent="0.25">
      <c r="A964" s="1" t="s">
        <v>31</v>
      </c>
      <c r="B964" s="3">
        <v>3595</v>
      </c>
      <c r="C964" s="2">
        <v>43109</v>
      </c>
      <c r="D964" s="1" t="s">
        <v>32</v>
      </c>
      <c r="E964" s="1" t="s">
        <v>5245</v>
      </c>
      <c r="F964" s="1" t="s">
        <v>1313</v>
      </c>
      <c r="G964" s="1" t="s">
        <v>5246</v>
      </c>
      <c r="H964" s="1" t="s">
        <v>1985</v>
      </c>
      <c r="I964" s="1" t="s">
        <v>1205</v>
      </c>
      <c r="J964" s="1" t="s">
        <v>1006</v>
      </c>
      <c r="K964">
        <v>6</v>
      </c>
      <c r="L964" s="2">
        <v>41012</v>
      </c>
      <c r="M964">
        <v>157</v>
      </c>
      <c r="N964" s="1" t="s">
        <v>177</v>
      </c>
      <c r="O964">
        <v>0</v>
      </c>
      <c r="P964" s="1" t="s">
        <v>1018</v>
      </c>
      <c r="Q964">
        <v>0</v>
      </c>
      <c r="R964">
        <v>0</v>
      </c>
      <c r="S964">
        <v>0</v>
      </c>
      <c r="T964">
        <v>0</v>
      </c>
      <c r="U964">
        <v>0</v>
      </c>
      <c r="V964" s="1" t="s">
        <v>1192</v>
      </c>
      <c r="W964">
        <v>66</v>
      </c>
      <c r="X964" s="1" t="s">
        <v>3235</v>
      </c>
      <c r="Y964" s="1" t="s">
        <v>5247</v>
      </c>
      <c r="Z964">
        <v>0</v>
      </c>
      <c r="AA964">
        <v>3</v>
      </c>
      <c r="AB964">
        <v>0</v>
      </c>
      <c r="AC964" s="1" t="s">
        <v>5248</v>
      </c>
      <c r="AD964">
        <v>0</v>
      </c>
      <c r="AE964">
        <v>0</v>
      </c>
      <c r="AF964">
        <v>0</v>
      </c>
      <c r="AG964">
        <v>0</v>
      </c>
      <c r="AH964" s="1" t="s">
        <v>177</v>
      </c>
    </row>
    <row r="965" spans="1:34" x14ac:dyDescent="0.25">
      <c r="A965" s="1" t="s">
        <v>31</v>
      </c>
      <c r="B965" s="3">
        <v>3595</v>
      </c>
      <c r="C965" s="2">
        <v>43109</v>
      </c>
      <c r="D965" s="1" t="s">
        <v>32</v>
      </c>
      <c r="E965" s="1" t="s">
        <v>5249</v>
      </c>
      <c r="F965" s="1" t="s">
        <v>1062</v>
      </c>
      <c r="G965" s="1" t="s">
        <v>5250</v>
      </c>
      <c r="H965" s="1" t="s">
        <v>1946</v>
      </c>
      <c r="I965" s="1" t="s">
        <v>1017</v>
      </c>
      <c r="J965" s="1" t="s">
        <v>1006</v>
      </c>
      <c r="K965">
        <v>6</v>
      </c>
      <c r="L965" s="2">
        <v>41072</v>
      </c>
      <c r="M965">
        <v>160</v>
      </c>
      <c r="N965" s="1" t="s">
        <v>177</v>
      </c>
      <c r="O965">
        <v>0</v>
      </c>
      <c r="P965" s="1" t="s">
        <v>1018</v>
      </c>
      <c r="Q965">
        <v>0</v>
      </c>
      <c r="R965">
        <v>0</v>
      </c>
      <c r="S965">
        <v>0</v>
      </c>
      <c r="T965">
        <v>0</v>
      </c>
      <c r="U965">
        <v>0</v>
      </c>
      <c r="V965" s="1" t="s">
        <v>1349</v>
      </c>
      <c r="W965">
        <v>100</v>
      </c>
      <c r="X965" s="1" t="s">
        <v>1010</v>
      </c>
      <c r="Y965" s="1" t="s">
        <v>1011</v>
      </c>
      <c r="Z965">
        <v>0</v>
      </c>
      <c r="AA965">
        <v>0</v>
      </c>
      <c r="AB965">
        <v>0</v>
      </c>
      <c r="AC965" s="1" t="s">
        <v>5251</v>
      </c>
      <c r="AD965">
        <v>0</v>
      </c>
      <c r="AE965">
        <v>0</v>
      </c>
      <c r="AF965">
        <v>0</v>
      </c>
      <c r="AG965">
        <v>0</v>
      </c>
      <c r="AH965" s="1" t="s">
        <v>177</v>
      </c>
    </row>
    <row r="966" spans="1:34" x14ac:dyDescent="0.25">
      <c r="A966" s="1" t="s">
        <v>31</v>
      </c>
      <c r="B966" s="3">
        <v>3595</v>
      </c>
      <c r="C966" s="2">
        <v>43109</v>
      </c>
      <c r="D966" s="1" t="s">
        <v>32</v>
      </c>
      <c r="E966" s="1" t="s">
        <v>5252</v>
      </c>
      <c r="F966" s="1" t="s">
        <v>4108</v>
      </c>
      <c r="G966" s="1" t="s">
        <v>5253</v>
      </c>
      <c r="H966" s="1" t="s">
        <v>5254</v>
      </c>
      <c r="I966" s="1" t="s">
        <v>1205</v>
      </c>
      <c r="J966" s="1" t="s">
        <v>1006</v>
      </c>
      <c r="K966">
        <v>7</v>
      </c>
      <c r="L966" s="2">
        <v>40626</v>
      </c>
      <c r="M966">
        <v>160</v>
      </c>
      <c r="N966" s="1" t="s">
        <v>177</v>
      </c>
      <c r="O966">
        <v>0</v>
      </c>
      <c r="P966" s="1" t="s">
        <v>1027</v>
      </c>
      <c r="Q966">
        <v>0</v>
      </c>
      <c r="R966">
        <v>0</v>
      </c>
      <c r="S966">
        <v>0</v>
      </c>
      <c r="T966">
        <v>144</v>
      </c>
      <c r="U966">
        <v>108</v>
      </c>
      <c r="V966" s="1" t="s">
        <v>4984</v>
      </c>
      <c r="W966">
        <v>0.33</v>
      </c>
      <c r="X966" s="1" t="s">
        <v>1469</v>
      </c>
      <c r="Y966" s="1" t="s">
        <v>1309</v>
      </c>
      <c r="Z966">
        <v>0</v>
      </c>
      <c r="AA966">
        <v>0</v>
      </c>
      <c r="AB966">
        <v>0</v>
      </c>
      <c r="AC966" s="1" t="s">
        <v>5255</v>
      </c>
      <c r="AD966">
        <v>0</v>
      </c>
      <c r="AE966">
        <v>0</v>
      </c>
      <c r="AF966">
        <v>0</v>
      </c>
      <c r="AG966">
        <v>0</v>
      </c>
      <c r="AH966" s="1" t="s">
        <v>177</v>
      </c>
    </row>
    <row r="967" spans="1:34" x14ac:dyDescent="0.25">
      <c r="A967" s="1" t="s">
        <v>31</v>
      </c>
      <c r="B967" s="3">
        <v>3595</v>
      </c>
      <c r="C967" s="2">
        <v>43109</v>
      </c>
      <c r="D967" s="1" t="s">
        <v>32</v>
      </c>
      <c r="E967" s="1" t="s">
        <v>5256</v>
      </c>
      <c r="F967" s="1" t="s">
        <v>1033</v>
      </c>
      <c r="G967" s="1" t="s">
        <v>3611</v>
      </c>
      <c r="H967" s="1" t="s">
        <v>1177</v>
      </c>
      <c r="I967" s="1" t="s">
        <v>1005</v>
      </c>
      <c r="J967" s="1" t="s">
        <v>1006</v>
      </c>
      <c r="K967">
        <v>6</v>
      </c>
      <c r="L967" s="2">
        <v>41020</v>
      </c>
      <c r="M967">
        <v>160</v>
      </c>
      <c r="N967" s="1" t="s">
        <v>177</v>
      </c>
      <c r="O967">
        <v>0</v>
      </c>
      <c r="P967" s="1" t="s">
        <v>1036</v>
      </c>
      <c r="Q967">
        <v>17</v>
      </c>
      <c r="R967">
        <v>17</v>
      </c>
      <c r="S967">
        <v>0</v>
      </c>
      <c r="T967">
        <v>126</v>
      </c>
      <c r="U967">
        <v>101</v>
      </c>
      <c r="V967" s="1" t="s">
        <v>1037</v>
      </c>
      <c r="W967">
        <v>2.75</v>
      </c>
      <c r="X967" s="1" t="s">
        <v>1371</v>
      </c>
      <c r="Y967" s="1" t="s">
        <v>1413</v>
      </c>
      <c r="Z967">
        <v>0</v>
      </c>
      <c r="AA967">
        <v>0</v>
      </c>
      <c r="AB967">
        <v>0</v>
      </c>
      <c r="AC967" s="1" t="s">
        <v>5257</v>
      </c>
      <c r="AD967">
        <v>0</v>
      </c>
      <c r="AE967">
        <v>0</v>
      </c>
      <c r="AF967">
        <v>0</v>
      </c>
      <c r="AG967">
        <v>0</v>
      </c>
      <c r="AH967" s="1" t="s">
        <v>177</v>
      </c>
    </row>
    <row r="968" spans="1:34" x14ac:dyDescent="0.25">
      <c r="A968" s="1" t="s">
        <v>31</v>
      </c>
      <c r="B968" s="3">
        <v>3595</v>
      </c>
      <c r="C968" s="2">
        <v>43109</v>
      </c>
      <c r="D968" s="1" t="s">
        <v>32</v>
      </c>
      <c r="E968" s="1" t="s">
        <v>5258</v>
      </c>
      <c r="F968" s="1" t="s">
        <v>1561</v>
      </c>
      <c r="G968" s="1" t="s">
        <v>5259</v>
      </c>
      <c r="H968" s="1" t="s">
        <v>1908</v>
      </c>
      <c r="I968" s="1" t="s">
        <v>1005</v>
      </c>
      <c r="J968" s="1" t="s">
        <v>1006</v>
      </c>
      <c r="K968">
        <v>7</v>
      </c>
      <c r="L968" s="2">
        <v>40703</v>
      </c>
      <c r="M968">
        <v>160</v>
      </c>
      <c r="N968" s="1" t="s">
        <v>177</v>
      </c>
      <c r="O968">
        <v>0</v>
      </c>
      <c r="P968" s="1" t="s">
        <v>1047</v>
      </c>
      <c r="Q968">
        <v>4.5</v>
      </c>
      <c r="R968">
        <v>21.5</v>
      </c>
      <c r="S968">
        <v>119</v>
      </c>
      <c r="T968">
        <v>119</v>
      </c>
      <c r="U968">
        <v>99</v>
      </c>
      <c r="V968" s="1" t="s">
        <v>3122</v>
      </c>
      <c r="W968">
        <v>7.5</v>
      </c>
      <c r="X968" s="1" t="s">
        <v>1494</v>
      </c>
      <c r="Y968" s="1" t="s">
        <v>1358</v>
      </c>
      <c r="Z968">
        <v>0</v>
      </c>
      <c r="AA968">
        <v>0</v>
      </c>
      <c r="AB968">
        <v>0</v>
      </c>
      <c r="AC968" s="1" t="s">
        <v>5260</v>
      </c>
      <c r="AD968">
        <v>0</v>
      </c>
      <c r="AE968">
        <v>0</v>
      </c>
      <c r="AF968">
        <v>0</v>
      </c>
      <c r="AG968">
        <v>0</v>
      </c>
      <c r="AH968" s="1" t="s">
        <v>177</v>
      </c>
    </row>
    <row r="969" spans="1:34" x14ac:dyDescent="0.25">
      <c r="A969" s="1" t="s">
        <v>31</v>
      </c>
      <c r="B969" s="3">
        <v>3595</v>
      </c>
      <c r="C969" s="2">
        <v>43109</v>
      </c>
      <c r="D969" s="1" t="s">
        <v>32</v>
      </c>
      <c r="E969" s="1" t="s">
        <v>5261</v>
      </c>
      <c r="F969" s="1" t="s">
        <v>1849</v>
      </c>
      <c r="G969" s="1" t="s">
        <v>5262</v>
      </c>
      <c r="H969" s="1" t="s">
        <v>1177</v>
      </c>
      <c r="I969" s="1" t="s">
        <v>1017</v>
      </c>
      <c r="J969" s="1" t="s">
        <v>1006</v>
      </c>
      <c r="K969">
        <v>7</v>
      </c>
      <c r="L969" s="2">
        <v>40636</v>
      </c>
      <c r="M969">
        <v>153</v>
      </c>
      <c r="N969" s="1" t="s">
        <v>177</v>
      </c>
      <c r="O969">
        <v>0</v>
      </c>
      <c r="P969" s="1" t="s">
        <v>1056</v>
      </c>
      <c r="Q969">
        <v>16</v>
      </c>
      <c r="R969">
        <v>37.5</v>
      </c>
      <c r="S969">
        <v>0</v>
      </c>
      <c r="T969">
        <v>106</v>
      </c>
      <c r="U969">
        <v>93</v>
      </c>
      <c r="V969" s="1" t="s">
        <v>1009</v>
      </c>
      <c r="W969">
        <v>16</v>
      </c>
      <c r="X969" s="1" t="s">
        <v>1947</v>
      </c>
      <c r="Y969" s="1" t="s">
        <v>2024</v>
      </c>
      <c r="Z969">
        <v>0</v>
      </c>
      <c r="AA969">
        <v>7</v>
      </c>
      <c r="AB969">
        <v>0</v>
      </c>
      <c r="AC969" s="1" t="s">
        <v>5263</v>
      </c>
      <c r="AD969">
        <v>0</v>
      </c>
      <c r="AE969">
        <v>0</v>
      </c>
      <c r="AF969">
        <v>0</v>
      </c>
      <c r="AG969">
        <v>0</v>
      </c>
      <c r="AH969" s="1" t="s">
        <v>177</v>
      </c>
    </row>
    <row r="970" spans="1:34" x14ac:dyDescent="0.25">
      <c r="A970" s="1" t="s">
        <v>31</v>
      </c>
      <c r="B970" s="3">
        <v>3595</v>
      </c>
      <c r="C970" s="2">
        <v>43109</v>
      </c>
      <c r="D970" s="1" t="s">
        <v>32</v>
      </c>
      <c r="E970" s="1" t="s">
        <v>5264</v>
      </c>
      <c r="F970" s="1" t="s">
        <v>1182</v>
      </c>
      <c r="G970" s="1" t="s">
        <v>5265</v>
      </c>
      <c r="H970" s="1" t="s">
        <v>1886</v>
      </c>
      <c r="I970" s="1" t="s">
        <v>1005</v>
      </c>
      <c r="J970" s="1" t="s">
        <v>1006</v>
      </c>
      <c r="K970">
        <v>7</v>
      </c>
      <c r="L970" s="2">
        <v>40636</v>
      </c>
      <c r="M970">
        <v>160</v>
      </c>
      <c r="N970" s="1" t="s">
        <v>1348</v>
      </c>
      <c r="O970">
        <v>0</v>
      </c>
      <c r="P970" s="1" t="s">
        <v>1066</v>
      </c>
      <c r="Q970">
        <v>30</v>
      </c>
      <c r="R970">
        <v>67.5</v>
      </c>
      <c r="S970">
        <v>0</v>
      </c>
      <c r="T970">
        <v>73</v>
      </c>
      <c r="U970">
        <v>82</v>
      </c>
      <c r="V970" s="1" t="s">
        <v>1349</v>
      </c>
      <c r="W970">
        <v>100</v>
      </c>
      <c r="X970" s="1" t="s">
        <v>5266</v>
      </c>
      <c r="Y970" s="1" t="s">
        <v>1605</v>
      </c>
      <c r="Z970">
        <v>0</v>
      </c>
      <c r="AA970">
        <v>0</v>
      </c>
      <c r="AB970">
        <v>0</v>
      </c>
      <c r="AC970" s="1" t="s">
        <v>5267</v>
      </c>
      <c r="AD970">
        <v>0</v>
      </c>
      <c r="AE970">
        <v>0</v>
      </c>
      <c r="AF970">
        <v>0</v>
      </c>
      <c r="AG970">
        <v>0</v>
      </c>
      <c r="AH970" s="1" t="s">
        <v>177</v>
      </c>
    </row>
    <row r="971" spans="1:34" x14ac:dyDescent="0.25">
      <c r="A971" s="1" t="s">
        <v>31</v>
      </c>
      <c r="B971" s="3">
        <v>3595</v>
      </c>
      <c r="C971" s="2">
        <v>43109</v>
      </c>
      <c r="D971" s="1" t="s">
        <v>32</v>
      </c>
      <c r="E971" s="1" t="s">
        <v>5268</v>
      </c>
      <c r="F971" s="1" t="s">
        <v>2632</v>
      </c>
      <c r="G971" s="1" t="s">
        <v>5269</v>
      </c>
      <c r="H971" s="1" t="s">
        <v>1616</v>
      </c>
      <c r="I971" s="1" t="s">
        <v>1005</v>
      </c>
      <c r="J971" s="1" t="s">
        <v>1006</v>
      </c>
      <c r="K971">
        <v>5</v>
      </c>
      <c r="L971" s="2">
        <v>41395</v>
      </c>
      <c r="M971">
        <v>153</v>
      </c>
      <c r="N971" s="1" t="s">
        <v>177</v>
      </c>
      <c r="O971">
        <v>0</v>
      </c>
      <c r="P971" s="1" t="s">
        <v>1148</v>
      </c>
      <c r="Q971">
        <v>3.25</v>
      </c>
      <c r="R971">
        <v>70.75</v>
      </c>
      <c r="S971">
        <v>0</v>
      </c>
      <c r="T971">
        <v>69</v>
      </c>
      <c r="U971">
        <v>81</v>
      </c>
      <c r="V971" s="1" t="s">
        <v>2827</v>
      </c>
      <c r="W971">
        <v>22</v>
      </c>
      <c r="X971" s="1" t="s">
        <v>3235</v>
      </c>
      <c r="Y971" s="1" t="s">
        <v>3235</v>
      </c>
      <c r="Z971">
        <v>0</v>
      </c>
      <c r="AA971">
        <v>7</v>
      </c>
      <c r="AB971">
        <v>0</v>
      </c>
      <c r="AC971" s="1" t="s">
        <v>5270</v>
      </c>
      <c r="AD971">
        <v>0</v>
      </c>
      <c r="AE971">
        <v>0</v>
      </c>
      <c r="AF971">
        <v>0</v>
      </c>
      <c r="AG971">
        <v>0</v>
      </c>
      <c r="AH971" s="1" t="s">
        <v>177</v>
      </c>
    </row>
    <row r="972" spans="1:34" x14ac:dyDescent="0.25">
      <c r="A972" s="1" t="s">
        <v>31</v>
      </c>
      <c r="B972" s="3">
        <v>3596</v>
      </c>
      <c r="C972" s="2">
        <v>43109</v>
      </c>
      <c r="D972" s="1" t="s">
        <v>32</v>
      </c>
      <c r="E972" s="1" t="s">
        <v>5271</v>
      </c>
      <c r="F972" s="1" t="s">
        <v>1539</v>
      </c>
      <c r="G972" s="1" t="s">
        <v>5272</v>
      </c>
      <c r="H972" s="1" t="s">
        <v>1177</v>
      </c>
      <c r="I972" s="1" t="s">
        <v>1005</v>
      </c>
      <c r="J972" s="1" t="s">
        <v>1006</v>
      </c>
      <c r="K972">
        <v>7</v>
      </c>
      <c r="L972" s="2">
        <v>40603</v>
      </c>
      <c r="M972">
        <v>160</v>
      </c>
      <c r="N972" s="1" t="s">
        <v>1007</v>
      </c>
      <c r="O972">
        <v>0</v>
      </c>
      <c r="P972" s="1" t="s">
        <v>1027</v>
      </c>
      <c r="Q972">
        <v>0</v>
      </c>
      <c r="R972">
        <v>0</v>
      </c>
      <c r="S972">
        <v>130</v>
      </c>
      <c r="T972">
        <v>124</v>
      </c>
      <c r="U972">
        <v>103</v>
      </c>
      <c r="V972" s="1" t="s">
        <v>1280</v>
      </c>
      <c r="W972">
        <v>0.91</v>
      </c>
      <c r="X972" s="1" t="s">
        <v>1474</v>
      </c>
      <c r="Y972" s="1" t="s">
        <v>1390</v>
      </c>
      <c r="Z972">
        <v>0</v>
      </c>
      <c r="AA972">
        <v>0</v>
      </c>
      <c r="AB972">
        <v>0</v>
      </c>
      <c r="AC972" s="1" t="s">
        <v>5273</v>
      </c>
      <c r="AD972">
        <v>0</v>
      </c>
      <c r="AE972">
        <v>0</v>
      </c>
      <c r="AF972">
        <v>0</v>
      </c>
      <c r="AG972">
        <v>0</v>
      </c>
      <c r="AH972" s="1" t="s">
        <v>177</v>
      </c>
    </row>
    <row r="973" spans="1:34" x14ac:dyDescent="0.25">
      <c r="A973" s="1" t="s">
        <v>31</v>
      </c>
      <c r="B973" s="3">
        <v>3596</v>
      </c>
      <c r="C973" s="2">
        <v>43109</v>
      </c>
      <c r="D973" s="1" t="s">
        <v>32</v>
      </c>
      <c r="E973" s="1" t="s">
        <v>5274</v>
      </c>
      <c r="F973" s="1" t="s">
        <v>1166</v>
      </c>
      <c r="G973" s="1" t="s">
        <v>5275</v>
      </c>
      <c r="H973" s="1" t="s">
        <v>1105</v>
      </c>
      <c r="I973" s="1" t="s">
        <v>1005</v>
      </c>
      <c r="J973" s="1" t="s">
        <v>1006</v>
      </c>
      <c r="K973">
        <v>6</v>
      </c>
      <c r="L973" s="2">
        <v>41005</v>
      </c>
      <c r="M973">
        <v>160</v>
      </c>
      <c r="N973" s="1" t="s">
        <v>177</v>
      </c>
      <c r="O973">
        <v>0</v>
      </c>
      <c r="P973" s="1" t="s">
        <v>1036</v>
      </c>
      <c r="Q973">
        <v>1.25</v>
      </c>
      <c r="R973">
        <v>1.25</v>
      </c>
      <c r="S973">
        <v>118</v>
      </c>
      <c r="T973">
        <v>121</v>
      </c>
      <c r="U973">
        <v>102</v>
      </c>
      <c r="V973" s="1" t="s">
        <v>1037</v>
      </c>
      <c r="W973">
        <v>2.75</v>
      </c>
      <c r="X973" s="1" t="s">
        <v>1550</v>
      </c>
      <c r="Y973" s="1" t="s">
        <v>1735</v>
      </c>
      <c r="Z973">
        <v>0</v>
      </c>
      <c r="AA973">
        <v>0</v>
      </c>
      <c r="AB973">
        <v>0</v>
      </c>
      <c r="AC973" s="1" t="s">
        <v>5276</v>
      </c>
      <c r="AD973">
        <v>0</v>
      </c>
      <c r="AE973">
        <v>0</v>
      </c>
      <c r="AF973">
        <v>0</v>
      </c>
      <c r="AG973">
        <v>0</v>
      </c>
      <c r="AH973" s="1" t="s">
        <v>177</v>
      </c>
    </row>
    <row r="974" spans="1:34" x14ac:dyDescent="0.25">
      <c r="A974" s="1" t="s">
        <v>31</v>
      </c>
      <c r="B974" s="3">
        <v>3596</v>
      </c>
      <c r="C974" s="2">
        <v>43109</v>
      </c>
      <c r="D974" s="1" t="s">
        <v>32</v>
      </c>
      <c r="E974" s="1" t="s">
        <v>5277</v>
      </c>
      <c r="F974" s="1" t="s">
        <v>1052</v>
      </c>
      <c r="G974" s="1" t="s">
        <v>5278</v>
      </c>
      <c r="H974" s="1" t="s">
        <v>1440</v>
      </c>
      <c r="I974" s="1" t="s">
        <v>1005</v>
      </c>
      <c r="J974" s="1" t="s">
        <v>1006</v>
      </c>
      <c r="K974">
        <v>6</v>
      </c>
      <c r="L974" s="2">
        <v>41061</v>
      </c>
      <c r="M974">
        <v>160</v>
      </c>
      <c r="N974" s="1" t="s">
        <v>177</v>
      </c>
      <c r="O974">
        <v>0</v>
      </c>
      <c r="P974" s="1" t="s">
        <v>1047</v>
      </c>
      <c r="Q974">
        <v>11</v>
      </c>
      <c r="R974">
        <v>12.25</v>
      </c>
      <c r="S974">
        <v>0</v>
      </c>
      <c r="T974">
        <v>111</v>
      </c>
      <c r="U974">
        <v>98</v>
      </c>
      <c r="V974" s="1" t="s">
        <v>1075</v>
      </c>
      <c r="W974">
        <v>10</v>
      </c>
      <c r="X974" s="1" t="s">
        <v>1994</v>
      </c>
      <c r="Y974" s="1" t="s">
        <v>1236</v>
      </c>
      <c r="Z974">
        <v>0</v>
      </c>
      <c r="AA974">
        <v>0</v>
      </c>
      <c r="AB974">
        <v>0</v>
      </c>
      <c r="AC974" s="1" t="s">
        <v>5279</v>
      </c>
      <c r="AD974">
        <v>0</v>
      </c>
      <c r="AE974">
        <v>0</v>
      </c>
      <c r="AF974">
        <v>0</v>
      </c>
      <c r="AG974">
        <v>0</v>
      </c>
      <c r="AH974" s="1" t="s">
        <v>177</v>
      </c>
    </row>
    <row r="975" spans="1:34" x14ac:dyDescent="0.25">
      <c r="A975" s="1" t="s">
        <v>31</v>
      </c>
      <c r="B975" s="3">
        <v>3596</v>
      </c>
      <c r="C975" s="2">
        <v>43109</v>
      </c>
      <c r="D975" s="1" t="s">
        <v>32</v>
      </c>
      <c r="E975" s="1" t="s">
        <v>5280</v>
      </c>
      <c r="F975" s="1" t="s">
        <v>5281</v>
      </c>
      <c r="G975" s="1" t="s">
        <v>5282</v>
      </c>
      <c r="H975" s="1" t="s">
        <v>1866</v>
      </c>
      <c r="I975" s="1" t="s">
        <v>1005</v>
      </c>
      <c r="J975" s="1" t="s">
        <v>1006</v>
      </c>
      <c r="K975">
        <v>5</v>
      </c>
      <c r="L975" s="2">
        <v>41391</v>
      </c>
      <c r="M975">
        <v>160</v>
      </c>
      <c r="N975" s="1" t="s">
        <v>177</v>
      </c>
      <c r="O975">
        <v>0</v>
      </c>
      <c r="P975" s="1" t="s">
        <v>1056</v>
      </c>
      <c r="Q975">
        <v>7</v>
      </c>
      <c r="R975">
        <v>19.25</v>
      </c>
      <c r="S975">
        <v>0</v>
      </c>
      <c r="T975">
        <v>102</v>
      </c>
      <c r="U975">
        <v>95</v>
      </c>
      <c r="V975" s="1" t="s">
        <v>1303</v>
      </c>
      <c r="W975">
        <v>25</v>
      </c>
      <c r="X975" s="1" t="s">
        <v>3235</v>
      </c>
      <c r="Y975" s="1" t="s">
        <v>4772</v>
      </c>
      <c r="Z975">
        <v>0</v>
      </c>
      <c r="AA975">
        <v>0</v>
      </c>
      <c r="AB975">
        <v>0</v>
      </c>
      <c r="AC975" s="1" t="s">
        <v>5283</v>
      </c>
      <c r="AD975">
        <v>0</v>
      </c>
      <c r="AE975">
        <v>0</v>
      </c>
      <c r="AF975">
        <v>0</v>
      </c>
      <c r="AG975">
        <v>0</v>
      </c>
      <c r="AH975" s="1" t="s">
        <v>177</v>
      </c>
    </row>
    <row r="976" spans="1:34" x14ac:dyDescent="0.25">
      <c r="A976" s="1" t="s">
        <v>31</v>
      </c>
      <c r="B976" s="3">
        <v>3596</v>
      </c>
      <c r="C976" s="2">
        <v>43109</v>
      </c>
      <c r="D976" s="1" t="s">
        <v>32</v>
      </c>
      <c r="E976" s="1" t="s">
        <v>5284</v>
      </c>
      <c r="F976" s="1" t="s">
        <v>1409</v>
      </c>
      <c r="G976" s="1" t="s">
        <v>5285</v>
      </c>
      <c r="H976" s="1" t="s">
        <v>4465</v>
      </c>
      <c r="I976" s="1" t="s">
        <v>1005</v>
      </c>
      <c r="J976" s="1" t="s">
        <v>1006</v>
      </c>
      <c r="K976">
        <v>5</v>
      </c>
      <c r="L976" s="2">
        <v>41399</v>
      </c>
      <c r="M976">
        <v>160</v>
      </c>
      <c r="N976" s="1" t="s">
        <v>177</v>
      </c>
      <c r="O976">
        <v>0</v>
      </c>
      <c r="P976" s="1" t="s">
        <v>1066</v>
      </c>
      <c r="Q976">
        <v>15</v>
      </c>
      <c r="R976">
        <v>34.25</v>
      </c>
      <c r="S976">
        <v>0</v>
      </c>
      <c r="T976">
        <v>88</v>
      </c>
      <c r="U976">
        <v>89</v>
      </c>
      <c r="V976" s="1" t="s">
        <v>1106</v>
      </c>
      <c r="W976">
        <v>50</v>
      </c>
      <c r="X976" s="1" t="s">
        <v>1941</v>
      </c>
      <c r="Y976" s="1" t="s">
        <v>1896</v>
      </c>
      <c r="Z976">
        <v>0</v>
      </c>
      <c r="AA976">
        <v>0</v>
      </c>
      <c r="AB976">
        <v>0</v>
      </c>
      <c r="AC976" s="1" t="s">
        <v>5286</v>
      </c>
      <c r="AD976">
        <v>0</v>
      </c>
      <c r="AE976">
        <v>0</v>
      </c>
      <c r="AF976">
        <v>0</v>
      </c>
      <c r="AG976">
        <v>0</v>
      </c>
      <c r="AH976" s="1" t="s">
        <v>177</v>
      </c>
    </row>
    <row r="977" spans="1:34" x14ac:dyDescent="0.25">
      <c r="A977" s="1" t="s">
        <v>31</v>
      </c>
      <c r="B977" s="3">
        <v>3596</v>
      </c>
      <c r="C977" s="2">
        <v>43109</v>
      </c>
      <c r="D977" s="1" t="s">
        <v>32</v>
      </c>
      <c r="E977" s="1" t="s">
        <v>5287</v>
      </c>
      <c r="F977" s="1" t="s">
        <v>1208</v>
      </c>
      <c r="G977" s="1" t="s">
        <v>5288</v>
      </c>
      <c r="H977" s="1" t="s">
        <v>1168</v>
      </c>
      <c r="I977" s="1" t="s">
        <v>1005</v>
      </c>
      <c r="J977" s="1" t="s">
        <v>1055</v>
      </c>
      <c r="K977">
        <v>8</v>
      </c>
      <c r="L977" s="2">
        <v>40336</v>
      </c>
      <c r="M977">
        <v>150</v>
      </c>
      <c r="N977" s="1" t="s">
        <v>1046</v>
      </c>
      <c r="O977">
        <v>0</v>
      </c>
      <c r="P977" s="1" t="s">
        <v>1148</v>
      </c>
      <c r="Q977">
        <v>19</v>
      </c>
      <c r="R977">
        <v>53.25</v>
      </c>
      <c r="S977">
        <v>0</v>
      </c>
      <c r="T977">
        <v>61</v>
      </c>
      <c r="U977">
        <v>82</v>
      </c>
      <c r="V977" s="1" t="s">
        <v>2657</v>
      </c>
      <c r="W977">
        <v>200</v>
      </c>
      <c r="X977" s="1" t="s">
        <v>5289</v>
      </c>
      <c r="Y977" s="1" t="s">
        <v>1121</v>
      </c>
      <c r="Z977">
        <v>0</v>
      </c>
      <c r="AA977">
        <v>3</v>
      </c>
      <c r="AB977">
        <v>0</v>
      </c>
      <c r="AC977" s="1" t="s">
        <v>5290</v>
      </c>
      <c r="AD977">
        <v>0</v>
      </c>
      <c r="AE977">
        <v>0</v>
      </c>
      <c r="AF977">
        <v>0</v>
      </c>
      <c r="AG977">
        <v>0</v>
      </c>
      <c r="AH977" s="1" t="s">
        <v>177</v>
      </c>
    </row>
    <row r="978" spans="1:34" x14ac:dyDescent="0.25">
      <c r="A978" s="1" t="s">
        <v>31</v>
      </c>
      <c r="B978" s="3">
        <v>3596</v>
      </c>
      <c r="C978" s="2">
        <v>43109</v>
      </c>
      <c r="D978" s="1" t="s">
        <v>32</v>
      </c>
      <c r="E978" s="1" t="s">
        <v>5291</v>
      </c>
      <c r="F978" s="1" t="s">
        <v>2483</v>
      </c>
      <c r="G978" s="1" t="s">
        <v>5292</v>
      </c>
      <c r="H978" s="1" t="s">
        <v>1166</v>
      </c>
      <c r="I978" s="1" t="s">
        <v>1005</v>
      </c>
      <c r="J978" s="1" t="s">
        <v>1006</v>
      </c>
      <c r="K978">
        <v>6</v>
      </c>
      <c r="L978" s="2">
        <v>41030</v>
      </c>
      <c r="M978">
        <v>160</v>
      </c>
      <c r="N978" s="1" t="s">
        <v>177</v>
      </c>
      <c r="O978">
        <v>0</v>
      </c>
      <c r="P978" s="1" t="s">
        <v>1155</v>
      </c>
      <c r="Q978">
        <v>2.5</v>
      </c>
      <c r="R978">
        <v>55.75</v>
      </c>
      <c r="S978">
        <v>0</v>
      </c>
      <c r="T978">
        <v>66</v>
      </c>
      <c r="U978">
        <v>81</v>
      </c>
      <c r="V978" s="1" t="s">
        <v>2657</v>
      </c>
      <c r="W978">
        <v>200</v>
      </c>
      <c r="X978" s="1" t="s">
        <v>5293</v>
      </c>
      <c r="Y978" s="1" t="s">
        <v>5294</v>
      </c>
      <c r="Z978">
        <v>0</v>
      </c>
      <c r="AA978">
        <v>0</v>
      </c>
      <c r="AB978">
        <v>0</v>
      </c>
      <c r="AC978" s="1" t="s">
        <v>5295</v>
      </c>
      <c r="AD978">
        <v>0</v>
      </c>
      <c r="AE978">
        <v>0</v>
      </c>
      <c r="AF978">
        <v>0</v>
      </c>
      <c r="AG978">
        <v>0</v>
      </c>
      <c r="AH978" s="1" t="s">
        <v>177</v>
      </c>
    </row>
    <row r="979" spans="1:34" x14ac:dyDescent="0.25">
      <c r="A979" s="1" t="s">
        <v>31</v>
      </c>
      <c r="B979" s="3">
        <v>3596</v>
      </c>
      <c r="C979" s="2">
        <v>43109</v>
      </c>
      <c r="D979" s="1" t="s">
        <v>32</v>
      </c>
      <c r="E979" s="1" t="s">
        <v>5296</v>
      </c>
      <c r="F979" s="1" t="s">
        <v>1052</v>
      </c>
      <c r="G979" s="1" t="s">
        <v>5297</v>
      </c>
      <c r="H979" s="1" t="s">
        <v>1701</v>
      </c>
      <c r="I979" s="1" t="s">
        <v>1005</v>
      </c>
      <c r="J979" s="1" t="s">
        <v>1006</v>
      </c>
      <c r="K979">
        <v>6</v>
      </c>
      <c r="L979" s="2">
        <v>40963</v>
      </c>
      <c r="M979">
        <v>160</v>
      </c>
      <c r="N979" s="1" t="s">
        <v>177</v>
      </c>
      <c r="O979">
        <v>0</v>
      </c>
      <c r="P979" s="1" t="s">
        <v>1356</v>
      </c>
      <c r="Q979">
        <v>6</v>
      </c>
      <c r="R979">
        <v>61.75</v>
      </c>
      <c r="S979">
        <v>0</v>
      </c>
      <c r="T979">
        <v>60</v>
      </c>
      <c r="U979">
        <v>79</v>
      </c>
      <c r="V979" s="1" t="s">
        <v>1091</v>
      </c>
      <c r="W979">
        <v>33</v>
      </c>
      <c r="X979" s="1" t="s">
        <v>1734</v>
      </c>
      <c r="Y979" s="1" t="s">
        <v>1309</v>
      </c>
      <c r="Z979">
        <v>0</v>
      </c>
      <c r="AA979">
        <v>0</v>
      </c>
      <c r="AB979">
        <v>0</v>
      </c>
      <c r="AC979" s="1" t="s">
        <v>5298</v>
      </c>
      <c r="AD979">
        <v>0</v>
      </c>
      <c r="AE979">
        <v>0</v>
      </c>
      <c r="AF979">
        <v>0</v>
      </c>
      <c r="AG979">
        <v>0</v>
      </c>
      <c r="AH979" s="1" t="s">
        <v>177</v>
      </c>
    </row>
    <row r="980" spans="1:34" x14ac:dyDescent="0.25">
      <c r="A980" s="1" t="s">
        <v>31</v>
      </c>
      <c r="B980" s="3">
        <v>3596</v>
      </c>
      <c r="C980" s="2">
        <v>43109</v>
      </c>
      <c r="D980" s="1" t="s">
        <v>32</v>
      </c>
      <c r="E980" s="1" t="s">
        <v>5299</v>
      </c>
      <c r="F980" s="1" t="s">
        <v>3298</v>
      </c>
      <c r="G980" s="1" t="s">
        <v>5300</v>
      </c>
      <c r="H980" s="1" t="s">
        <v>3529</v>
      </c>
      <c r="I980" s="1" t="s">
        <v>1045</v>
      </c>
      <c r="J980" s="1" t="s">
        <v>1006</v>
      </c>
      <c r="K980">
        <v>5</v>
      </c>
      <c r="L980" s="2">
        <v>41314</v>
      </c>
      <c r="M980">
        <v>160</v>
      </c>
      <c r="N980" s="1" t="s">
        <v>177</v>
      </c>
      <c r="O980">
        <v>0</v>
      </c>
      <c r="P980" s="1" t="s">
        <v>1599</v>
      </c>
      <c r="Q980">
        <v>23</v>
      </c>
      <c r="R980">
        <v>84.75</v>
      </c>
      <c r="S980">
        <v>0</v>
      </c>
      <c r="T980">
        <v>37</v>
      </c>
      <c r="U980">
        <v>70</v>
      </c>
      <c r="V980" s="1" t="s">
        <v>1314</v>
      </c>
      <c r="W980">
        <v>4</v>
      </c>
      <c r="X980" s="1" t="s">
        <v>1371</v>
      </c>
      <c r="Y980" s="1" t="s">
        <v>1413</v>
      </c>
      <c r="Z980">
        <v>0</v>
      </c>
      <c r="AA980">
        <v>0</v>
      </c>
      <c r="AB980">
        <v>0</v>
      </c>
      <c r="AC980" s="1" t="s">
        <v>5301</v>
      </c>
      <c r="AD980">
        <v>0</v>
      </c>
      <c r="AE980">
        <v>0</v>
      </c>
      <c r="AF980">
        <v>0</v>
      </c>
      <c r="AG980">
        <v>0</v>
      </c>
      <c r="AH980" s="1" t="s">
        <v>177</v>
      </c>
    </row>
    <row r="981" spans="1:34" x14ac:dyDescent="0.25">
      <c r="A981" s="1" t="s">
        <v>31</v>
      </c>
      <c r="B981" s="3">
        <v>3597</v>
      </c>
      <c r="C981" s="2">
        <v>43109</v>
      </c>
      <c r="D981" s="1" t="s">
        <v>32</v>
      </c>
      <c r="E981" s="1" t="s">
        <v>5302</v>
      </c>
      <c r="F981" s="1" t="s">
        <v>1182</v>
      </c>
      <c r="G981" s="1" t="s">
        <v>5303</v>
      </c>
      <c r="H981" s="1" t="s">
        <v>5304</v>
      </c>
      <c r="I981" s="1" t="s">
        <v>1005</v>
      </c>
      <c r="J981" s="1" t="s">
        <v>1055</v>
      </c>
      <c r="K981">
        <v>8</v>
      </c>
      <c r="L981" s="2">
        <v>40293</v>
      </c>
      <c r="M981">
        <v>152</v>
      </c>
      <c r="N981" s="1" t="s">
        <v>177</v>
      </c>
      <c r="O981">
        <v>0</v>
      </c>
      <c r="P981" s="1" t="s">
        <v>1018</v>
      </c>
      <c r="Q981">
        <v>0</v>
      </c>
      <c r="R981">
        <v>0</v>
      </c>
      <c r="S981">
        <v>0</v>
      </c>
      <c r="T981">
        <v>0</v>
      </c>
      <c r="U981">
        <v>0</v>
      </c>
      <c r="V981" s="1" t="s">
        <v>2657</v>
      </c>
      <c r="W981">
        <v>200</v>
      </c>
      <c r="X981" s="1" t="s">
        <v>5266</v>
      </c>
      <c r="Y981" s="1" t="s">
        <v>1605</v>
      </c>
      <c r="Z981">
        <v>0</v>
      </c>
      <c r="AA981">
        <v>0</v>
      </c>
      <c r="AB981">
        <v>0</v>
      </c>
      <c r="AC981" s="1" t="s">
        <v>5305</v>
      </c>
      <c r="AD981">
        <v>0</v>
      </c>
      <c r="AE981">
        <v>0</v>
      </c>
      <c r="AF981">
        <v>0</v>
      </c>
      <c r="AG981">
        <v>0</v>
      </c>
      <c r="AH981" s="1" t="s">
        <v>177</v>
      </c>
    </row>
    <row r="982" spans="1:34" x14ac:dyDescent="0.25">
      <c r="A982" s="1" t="s">
        <v>31</v>
      </c>
      <c r="B982" s="3">
        <v>3597</v>
      </c>
      <c r="C982" s="2">
        <v>43109</v>
      </c>
      <c r="D982" s="1" t="s">
        <v>32</v>
      </c>
      <c r="E982" s="1" t="s">
        <v>5306</v>
      </c>
      <c r="F982" s="1" t="s">
        <v>3707</v>
      </c>
      <c r="G982" s="1" t="s">
        <v>5307</v>
      </c>
      <c r="H982" s="1" t="s">
        <v>1190</v>
      </c>
      <c r="I982" s="1" t="s">
        <v>1017</v>
      </c>
      <c r="J982" s="1" t="s">
        <v>1006</v>
      </c>
      <c r="K982">
        <v>5</v>
      </c>
      <c r="L982" s="2">
        <v>41365</v>
      </c>
      <c r="M982">
        <v>159</v>
      </c>
      <c r="N982" s="1" t="s">
        <v>177</v>
      </c>
      <c r="O982">
        <v>0</v>
      </c>
      <c r="P982" s="1" t="s">
        <v>1018</v>
      </c>
      <c r="Q982">
        <v>0</v>
      </c>
      <c r="R982">
        <v>0</v>
      </c>
      <c r="S982">
        <v>0</v>
      </c>
      <c r="T982">
        <v>0</v>
      </c>
      <c r="U982">
        <v>0</v>
      </c>
      <c r="V982" s="1" t="s">
        <v>1192</v>
      </c>
      <c r="W982">
        <v>66</v>
      </c>
      <c r="X982" s="1" t="s">
        <v>3792</v>
      </c>
      <c r="Y982" s="1" t="s">
        <v>1726</v>
      </c>
      <c r="Z982">
        <v>0</v>
      </c>
      <c r="AA982">
        <v>0</v>
      </c>
      <c r="AB982">
        <v>0</v>
      </c>
      <c r="AC982" s="1" t="s">
        <v>5308</v>
      </c>
      <c r="AD982">
        <v>0</v>
      </c>
      <c r="AE982">
        <v>0</v>
      </c>
      <c r="AF982">
        <v>0</v>
      </c>
      <c r="AG982">
        <v>0</v>
      </c>
      <c r="AH982" s="1" t="s">
        <v>177</v>
      </c>
    </row>
    <row r="983" spans="1:34" x14ac:dyDescent="0.25">
      <c r="A983" s="1" t="s">
        <v>31</v>
      </c>
      <c r="B983" s="3">
        <v>3597</v>
      </c>
      <c r="C983" s="2">
        <v>43109</v>
      </c>
      <c r="D983" s="1" t="s">
        <v>32</v>
      </c>
      <c r="E983" s="1" t="s">
        <v>5309</v>
      </c>
      <c r="F983" s="1" t="s">
        <v>1203</v>
      </c>
      <c r="G983" s="1" t="s">
        <v>2258</v>
      </c>
      <c r="H983" s="1" t="s">
        <v>2238</v>
      </c>
      <c r="I983" s="1" t="s">
        <v>1005</v>
      </c>
      <c r="J983" s="1" t="s">
        <v>1006</v>
      </c>
      <c r="K983">
        <v>7</v>
      </c>
      <c r="L983" s="2">
        <v>40682</v>
      </c>
      <c r="M983">
        <v>159</v>
      </c>
      <c r="N983" s="1" t="s">
        <v>1348</v>
      </c>
      <c r="O983">
        <v>0</v>
      </c>
      <c r="P983" s="1" t="s">
        <v>1027</v>
      </c>
      <c r="Q983">
        <v>0</v>
      </c>
      <c r="R983">
        <v>0</v>
      </c>
      <c r="S983">
        <v>0</v>
      </c>
      <c r="T983">
        <v>126</v>
      </c>
      <c r="U983">
        <v>108</v>
      </c>
      <c r="V983" s="1" t="s">
        <v>1149</v>
      </c>
      <c r="W983">
        <v>14</v>
      </c>
      <c r="X983" s="1" t="s">
        <v>1915</v>
      </c>
      <c r="Y983" s="1" t="s">
        <v>1179</v>
      </c>
      <c r="Z983">
        <v>0</v>
      </c>
      <c r="AA983">
        <v>0</v>
      </c>
      <c r="AB983">
        <v>0</v>
      </c>
      <c r="AC983" s="1" t="s">
        <v>5310</v>
      </c>
      <c r="AD983">
        <v>0</v>
      </c>
      <c r="AE983">
        <v>0</v>
      </c>
      <c r="AF983">
        <v>0</v>
      </c>
      <c r="AG983">
        <v>0</v>
      </c>
      <c r="AH983" s="1" t="s">
        <v>177</v>
      </c>
    </row>
    <row r="984" spans="1:34" x14ac:dyDescent="0.25">
      <c r="A984" s="1" t="s">
        <v>31</v>
      </c>
      <c r="B984" s="3">
        <v>3597</v>
      </c>
      <c r="C984" s="2">
        <v>43109</v>
      </c>
      <c r="D984" s="1" t="s">
        <v>32</v>
      </c>
      <c r="E984" s="1" t="s">
        <v>5311</v>
      </c>
      <c r="F984" s="1" t="s">
        <v>2548</v>
      </c>
      <c r="G984" s="1" t="s">
        <v>5312</v>
      </c>
      <c r="H984" s="1" t="s">
        <v>1598</v>
      </c>
      <c r="I984" s="1" t="s">
        <v>1045</v>
      </c>
      <c r="J984" s="1" t="s">
        <v>1006</v>
      </c>
      <c r="K984">
        <v>5</v>
      </c>
      <c r="L984" s="2">
        <v>41371</v>
      </c>
      <c r="M984">
        <v>152</v>
      </c>
      <c r="N984" s="1" t="s">
        <v>177</v>
      </c>
      <c r="O984">
        <v>0</v>
      </c>
      <c r="P984" s="1" t="s">
        <v>1036</v>
      </c>
      <c r="Q984">
        <v>1.75</v>
      </c>
      <c r="R984">
        <v>1.75</v>
      </c>
      <c r="S984">
        <v>0</v>
      </c>
      <c r="T984">
        <v>124</v>
      </c>
      <c r="U984">
        <v>107</v>
      </c>
      <c r="V984" s="1" t="s">
        <v>1057</v>
      </c>
      <c r="W984">
        <v>40</v>
      </c>
      <c r="X984" s="1" t="s">
        <v>3235</v>
      </c>
      <c r="Y984" s="1" t="s">
        <v>3235</v>
      </c>
      <c r="Z984">
        <v>0</v>
      </c>
      <c r="AA984">
        <v>7</v>
      </c>
      <c r="AB984">
        <v>0</v>
      </c>
      <c r="AC984" s="1" t="s">
        <v>5313</v>
      </c>
      <c r="AD984">
        <v>0</v>
      </c>
      <c r="AE984">
        <v>0</v>
      </c>
      <c r="AF984">
        <v>0</v>
      </c>
      <c r="AG984">
        <v>0</v>
      </c>
      <c r="AH984" s="1" t="s">
        <v>177</v>
      </c>
    </row>
    <row r="985" spans="1:34" x14ac:dyDescent="0.25">
      <c r="A985" s="1" t="s">
        <v>31</v>
      </c>
      <c r="B985" s="3">
        <v>3597</v>
      </c>
      <c r="C985" s="2">
        <v>43109</v>
      </c>
      <c r="D985" s="1" t="s">
        <v>32</v>
      </c>
      <c r="E985" s="1" t="s">
        <v>5314</v>
      </c>
      <c r="F985" s="1" t="s">
        <v>2209</v>
      </c>
      <c r="G985" s="1" t="s">
        <v>5315</v>
      </c>
      <c r="H985" s="1" t="s">
        <v>1307</v>
      </c>
      <c r="I985" s="1" t="s">
        <v>1017</v>
      </c>
      <c r="J985" s="1" t="s">
        <v>1006</v>
      </c>
      <c r="K985">
        <v>7</v>
      </c>
      <c r="L985" s="2">
        <v>40694</v>
      </c>
      <c r="M985">
        <v>166</v>
      </c>
      <c r="N985" s="1" t="s">
        <v>177</v>
      </c>
      <c r="O985">
        <v>0</v>
      </c>
      <c r="P985" s="1" t="s">
        <v>1047</v>
      </c>
      <c r="Q985">
        <v>1.75</v>
      </c>
      <c r="R985">
        <v>3.5</v>
      </c>
      <c r="S985">
        <v>0</v>
      </c>
      <c r="T985">
        <v>128</v>
      </c>
      <c r="U985">
        <v>106</v>
      </c>
      <c r="V985" s="1" t="s">
        <v>5316</v>
      </c>
      <c r="W985">
        <v>0.83</v>
      </c>
      <c r="X985" s="1" t="s">
        <v>2086</v>
      </c>
      <c r="Y985" s="1" t="s">
        <v>2080</v>
      </c>
      <c r="Z985">
        <v>0</v>
      </c>
      <c r="AA985">
        <v>0</v>
      </c>
      <c r="AB985">
        <v>0</v>
      </c>
      <c r="AC985" s="1" t="s">
        <v>5317</v>
      </c>
      <c r="AD985">
        <v>0</v>
      </c>
      <c r="AE985">
        <v>0</v>
      </c>
      <c r="AF985">
        <v>0</v>
      </c>
      <c r="AG985">
        <v>0</v>
      </c>
      <c r="AH985" s="1" t="s">
        <v>177</v>
      </c>
    </row>
    <row r="986" spans="1:34" x14ac:dyDescent="0.25">
      <c r="A986" s="1" t="s">
        <v>31</v>
      </c>
      <c r="B986" s="3">
        <v>3597</v>
      </c>
      <c r="C986" s="2">
        <v>43109</v>
      </c>
      <c r="D986" s="1" t="s">
        <v>32</v>
      </c>
      <c r="E986" s="1" t="s">
        <v>5318</v>
      </c>
      <c r="F986" s="1" t="s">
        <v>3298</v>
      </c>
      <c r="G986" s="1" t="s">
        <v>5319</v>
      </c>
      <c r="H986" s="1" t="s">
        <v>1566</v>
      </c>
      <c r="I986" s="1" t="s">
        <v>1005</v>
      </c>
      <c r="J986" s="1" t="s">
        <v>1006</v>
      </c>
      <c r="K986">
        <v>5</v>
      </c>
      <c r="L986" s="2">
        <v>41418</v>
      </c>
      <c r="M986">
        <v>159</v>
      </c>
      <c r="N986" s="1" t="s">
        <v>177</v>
      </c>
      <c r="O986">
        <v>0</v>
      </c>
      <c r="P986" s="1" t="s">
        <v>1056</v>
      </c>
      <c r="Q986">
        <v>4.5</v>
      </c>
      <c r="R986">
        <v>8</v>
      </c>
      <c r="S986">
        <v>0</v>
      </c>
      <c r="T986">
        <v>118</v>
      </c>
      <c r="U986">
        <v>104</v>
      </c>
      <c r="V986" s="1" t="s">
        <v>1790</v>
      </c>
      <c r="W986">
        <v>8.5</v>
      </c>
      <c r="X986" s="1" t="s">
        <v>1474</v>
      </c>
      <c r="Y986" s="1" t="s">
        <v>1390</v>
      </c>
      <c r="Z986">
        <v>0</v>
      </c>
      <c r="AA986">
        <v>0</v>
      </c>
      <c r="AB986">
        <v>0</v>
      </c>
      <c r="AC986" s="1" t="s">
        <v>5320</v>
      </c>
      <c r="AD986">
        <v>0</v>
      </c>
      <c r="AE986">
        <v>0</v>
      </c>
      <c r="AF986">
        <v>0</v>
      </c>
      <c r="AG986">
        <v>0</v>
      </c>
      <c r="AH986" s="1" t="s">
        <v>177</v>
      </c>
    </row>
    <row r="987" spans="1:34" x14ac:dyDescent="0.25">
      <c r="A987" s="1" t="s">
        <v>31</v>
      </c>
      <c r="B987" s="3">
        <v>3597</v>
      </c>
      <c r="C987" s="2">
        <v>43109</v>
      </c>
      <c r="D987" s="1" t="s">
        <v>32</v>
      </c>
      <c r="E987" s="1" t="s">
        <v>5321</v>
      </c>
      <c r="F987" s="1" t="s">
        <v>1024</v>
      </c>
      <c r="G987" s="1" t="s">
        <v>5322</v>
      </c>
      <c r="H987" s="1" t="s">
        <v>5323</v>
      </c>
      <c r="I987" s="1" t="s">
        <v>1005</v>
      </c>
      <c r="J987" s="1" t="s">
        <v>1006</v>
      </c>
      <c r="K987">
        <v>5</v>
      </c>
      <c r="L987" s="2">
        <v>41398</v>
      </c>
      <c r="M987">
        <v>159</v>
      </c>
      <c r="N987" s="1" t="s">
        <v>177</v>
      </c>
      <c r="O987">
        <v>0</v>
      </c>
      <c r="P987" s="1" t="s">
        <v>1066</v>
      </c>
      <c r="Q987">
        <v>1.75</v>
      </c>
      <c r="R987">
        <v>9.75</v>
      </c>
      <c r="S987">
        <v>0</v>
      </c>
      <c r="T987">
        <v>115</v>
      </c>
      <c r="U987">
        <v>103</v>
      </c>
      <c r="V987" s="1" t="s">
        <v>1037</v>
      </c>
      <c r="W987">
        <v>2.75</v>
      </c>
      <c r="X987" s="1" t="s">
        <v>1371</v>
      </c>
      <c r="Y987" s="1" t="s">
        <v>1413</v>
      </c>
      <c r="Z987">
        <v>0</v>
      </c>
      <c r="AA987">
        <v>0</v>
      </c>
      <c r="AB987">
        <v>0</v>
      </c>
      <c r="AC987" s="1" t="s">
        <v>5324</v>
      </c>
      <c r="AD987">
        <v>0</v>
      </c>
      <c r="AE987">
        <v>0</v>
      </c>
      <c r="AF987">
        <v>0</v>
      </c>
      <c r="AG987">
        <v>0</v>
      </c>
      <c r="AH987" s="1" t="s">
        <v>177</v>
      </c>
    </row>
    <row r="988" spans="1:34" x14ac:dyDescent="0.25">
      <c r="A988" s="1" t="s">
        <v>31</v>
      </c>
      <c r="B988" s="3">
        <v>3597</v>
      </c>
      <c r="C988" s="2">
        <v>43109</v>
      </c>
      <c r="D988" s="1" t="s">
        <v>32</v>
      </c>
      <c r="E988" s="1" t="s">
        <v>5325</v>
      </c>
      <c r="F988" s="1" t="s">
        <v>4411</v>
      </c>
      <c r="G988" s="1" t="s">
        <v>5326</v>
      </c>
      <c r="H988" s="1" t="s">
        <v>1546</v>
      </c>
      <c r="I988" s="1" t="s">
        <v>1005</v>
      </c>
      <c r="J988" s="1" t="s">
        <v>1006</v>
      </c>
      <c r="K988">
        <v>6</v>
      </c>
      <c r="L988" s="2">
        <v>40970</v>
      </c>
      <c r="M988">
        <v>159</v>
      </c>
      <c r="N988" s="1" t="s">
        <v>177</v>
      </c>
      <c r="O988">
        <v>0</v>
      </c>
      <c r="P988" s="1" t="s">
        <v>1148</v>
      </c>
      <c r="Q988">
        <v>0.5</v>
      </c>
      <c r="R988">
        <v>10.25</v>
      </c>
      <c r="S988">
        <v>0</v>
      </c>
      <c r="T988">
        <v>114</v>
      </c>
      <c r="U988">
        <v>103</v>
      </c>
      <c r="V988" s="1" t="s">
        <v>1340</v>
      </c>
      <c r="W988">
        <v>9</v>
      </c>
      <c r="X988" s="1" t="s">
        <v>1029</v>
      </c>
      <c r="Y988" s="1" t="s">
        <v>1309</v>
      </c>
      <c r="Z988">
        <v>0</v>
      </c>
      <c r="AA988">
        <v>0</v>
      </c>
      <c r="AB988">
        <v>0</v>
      </c>
      <c r="AC988" s="1" t="s">
        <v>5327</v>
      </c>
      <c r="AD988">
        <v>0</v>
      </c>
      <c r="AE988">
        <v>0</v>
      </c>
      <c r="AF988">
        <v>0</v>
      </c>
      <c r="AG988">
        <v>0</v>
      </c>
      <c r="AH988" s="1" t="s">
        <v>177</v>
      </c>
    </row>
    <row r="989" spans="1:34" x14ac:dyDescent="0.25">
      <c r="A989" s="1" t="s">
        <v>31</v>
      </c>
      <c r="B989" s="3">
        <v>3597</v>
      </c>
      <c r="C989" s="2">
        <v>43109</v>
      </c>
      <c r="D989" s="1" t="s">
        <v>32</v>
      </c>
      <c r="E989" s="1" t="s">
        <v>5328</v>
      </c>
      <c r="F989" s="1" t="s">
        <v>1645</v>
      </c>
      <c r="G989" s="1" t="s">
        <v>5329</v>
      </c>
      <c r="H989" s="1" t="s">
        <v>1866</v>
      </c>
      <c r="I989" s="1" t="s">
        <v>1005</v>
      </c>
      <c r="J989" s="1" t="s">
        <v>1006</v>
      </c>
      <c r="K989">
        <v>6</v>
      </c>
      <c r="L989" s="2">
        <v>41016</v>
      </c>
      <c r="M989">
        <v>159</v>
      </c>
      <c r="N989" s="1" t="s">
        <v>177</v>
      </c>
      <c r="O989">
        <v>0</v>
      </c>
      <c r="P989" s="1" t="s">
        <v>1155</v>
      </c>
      <c r="Q989">
        <v>13</v>
      </c>
      <c r="R989">
        <v>23.25</v>
      </c>
      <c r="S989">
        <v>0</v>
      </c>
      <c r="T989">
        <v>103</v>
      </c>
      <c r="U989">
        <v>97</v>
      </c>
      <c r="V989" s="1" t="s">
        <v>1057</v>
      </c>
      <c r="W989">
        <v>40</v>
      </c>
      <c r="X989" s="1" t="s">
        <v>1550</v>
      </c>
      <c r="Y989" s="1" t="s">
        <v>1735</v>
      </c>
      <c r="Z989">
        <v>0</v>
      </c>
      <c r="AA989">
        <v>0</v>
      </c>
      <c r="AB989">
        <v>0</v>
      </c>
      <c r="AC989" s="1" t="s">
        <v>5330</v>
      </c>
      <c r="AD989">
        <v>0</v>
      </c>
      <c r="AE989">
        <v>0</v>
      </c>
      <c r="AF989">
        <v>0</v>
      </c>
      <c r="AG989">
        <v>0</v>
      </c>
      <c r="AH989" s="1" t="s">
        <v>177</v>
      </c>
    </row>
    <row r="990" spans="1:34" x14ac:dyDescent="0.25">
      <c r="A990" s="1" t="s">
        <v>31</v>
      </c>
      <c r="B990" s="3">
        <v>3597</v>
      </c>
      <c r="C990" s="2">
        <v>43109</v>
      </c>
      <c r="D990" s="1" t="s">
        <v>32</v>
      </c>
      <c r="E990" s="1" t="s">
        <v>5331</v>
      </c>
      <c r="F990" s="1" t="s">
        <v>1117</v>
      </c>
      <c r="G990" s="1" t="s">
        <v>5332</v>
      </c>
      <c r="H990" s="1" t="s">
        <v>1295</v>
      </c>
      <c r="I990" s="1" t="s">
        <v>1045</v>
      </c>
      <c r="J990" s="1" t="s">
        <v>1006</v>
      </c>
      <c r="K990">
        <v>7</v>
      </c>
      <c r="L990" s="2">
        <v>40665</v>
      </c>
      <c r="M990">
        <v>159</v>
      </c>
      <c r="N990" s="1" t="s">
        <v>177</v>
      </c>
      <c r="O990">
        <v>0</v>
      </c>
      <c r="P990" s="1" t="s">
        <v>1356</v>
      </c>
      <c r="Q990">
        <v>4.5</v>
      </c>
      <c r="R990">
        <v>27.75</v>
      </c>
      <c r="S990">
        <v>0</v>
      </c>
      <c r="T990">
        <v>97</v>
      </c>
      <c r="U990">
        <v>94</v>
      </c>
      <c r="V990" s="1" t="s">
        <v>2657</v>
      </c>
      <c r="W990">
        <v>200</v>
      </c>
      <c r="X990" s="1" t="s">
        <v>5333</v>
      </c>
      <c r="Y990" s="1" t="s">
        <v>4045</v>
      </c>
      <c r="Z990">
        <v>0</v>
      </c>
      <c r="AA990">
        <v>0</v>
      </c>
      <c r="AB990">
        <v>0</v>
      </c>
      <c r="AC990" s="1" t="s">
        <v>5334</v>
      </c>
      <c r="AD990">
        <v>0</v>
      </c>
      <c r="AE990">
        <v>0</v>
      </c>
      <c r="AF990">
        <v>0</v>
      </c>
      <c r="AG990">
        <v>0</v>
      </c>
      <c r="AH990" s="1" t="s">
        <v>177</v>
      </c>
    </row>
    <row r="991" spans="1:34" x14ac:dyDescent="0.25">
      <c r="A991" s="1" t="s">
        <v>31</v>
      </c>
      <c r="B991" s="3">
        <v>3597</v>
      </c>
      <c r="C991" s="2">
        <v>43109</v>
      </c>
      <c r="D991" s="1" t="s">
        <v>32</v>
      </c>
      <c r="E991" s="1" t="s">
        <v>5335</v>
      </c>
      <c r="F991" s="1" t="s">
        <v>1473</v>
      </c>
      <c r="G991" s="1" t="s">
        <v>5336</v>
      </c>
      <c r="H991" s="1" t="s">
        <v>1678</v>
      </c>
      <c r="I991" s="1" t="s">
        <v>1205</v>
      </c>
      <c r="J991" s="1" t="s">
        <v>1055</v>
      </c>
      <c r="K991">
        <v>6</v>
      </c>
      <c r="L991" s="2">
        <v>41002</v>
      </c>
      <c r="M991">
        <v>152</v>
      </c>
      <c r="N991" s="1" t="s">
        <v>177</v>
      </c>
      <c r="O991">
        <v>0</v>
      </c>
      <c r="P991" s="1" t="s">
        <v>1599</v>
      </c>
      <c r="Q991">
        <v>18</v>
      </c>
      <c r="R991">
        <v>45.75</v>
      </c>
      <c r="S991">
        <v>0</v>
      </c>
      <c r="T991">
        <v>72</v>
      </c>
      <c r="U991">
        <v>86</v>
      </c>
      <c r="V991" s="1" t="s">
        <v>2657</v>
      </c>
      <c r="W991">
        <v>200</v>
      </c>
      <c r="X991" s="1" t="s">
        <v>3235</v>
      </c>
      <c r="Y991" s="1" t="s">
        <v>4772</v>
      </c>
      <c r="Z991">
        <v>0</v>
      </c>
      <c r="AA991">
        <v>0</v>
      </c>
      <c r="AB991">
        <v>0</v>
      </c>
      <c r="AC991" s="1" t="s">
        <v>5337</v>
      </c>
      <c r="AD991">
        <v>0</v>
      </c>
      <c r="AE991">
        <v>0</v>
      </c>
      <c r="AF991">
        <v>0</v>
      </c>
      <c r="AG991">
        <v>0</v>
      </c>
      <c r="AH991" s="1" t="s">
        <v>177</v>
      </c>
    </row>
    <row r="992" spans="1:34" x14ac:dyDescent="0.25">
      <c r="A992" s="1" t="s">
        <v>31</v>
      </c>
      <c r="B992" s="3">
        <v>3597</v>
      </c>
      <c r="C992" s="2">
        <v>43109</v>
      </c>
      <c r="D992" s="1" t="s">
        <v>32</v>
      </c>
      <c r="E992" s="1" t="s">
        <v>5338</v>
      </c>
      <c r="F992" s="1" t="s">
        <v>2483</v>
      </c>
      <c r="G992" s="1" t="s">
        <v>5339</v>
      </c>
      <c r="H992" s="1" t="s">
        <v>4918</v>
      </c>
      <c r="I992" s="1" t="s">
        <v>1005</v>
      </c>
      <c r="J992" s="1" t="s">
        <v>1006</v>
      </c>
      <c r="K992">
        <v>5</v>
      </c>
      <c r="L992" s="2">
        <v>41372</v>
      </c>
      <c r="M992">
        <v>159</v>
      </c>
      <c r="N992" s="1" t="s">
        <v>177</v>
      </c>
      <c r="O992">
        <v>0</v>
      </c>
      <c r="P992" s="1" t="s">
        <v>1604</v>
      </c>
      <c r="Q992">
        <v>5</v>
      </c>
      <c r="R992">
        <v>50.75</v>
      </c>
      <c r="S992">
        <v>0</v>
      </c>
      <c r="T992">
        <v>74</v>
      </c>
      <c r="U992">
        <v>84</v>
      </c>
      <c r="V992" s="1" t="s">
        <v>1349</v>
      </c>
      <c r="W992">
        <v>100</v>
      </c>
      <c r="X992" s="1" t="s">
        <v>4071</v>
      </c>
      <c r="Y992" s="1" t="s">
        <v>1668</v>
      </c>
      <c r="Z992">
        <v>0</v>
      </c>
      <c r="AA992">
        <v>0</v>
      </c>
      <c r="AB992">
        <v>0</v>
      </c>
      <c r="AC992" s="1" t="s">
        <v>5340</v>
      </c>
      <c r="AD992">
        <v>0</v>
      </c>
      <c r="AE992">
        <v>0</v>
      </c>
      <c r="AF992">
        <v>0</v>
      </c>
      <c r="AG992">
        <v>0</v>
      </c>
      <c r="AH992" s="1" t="s">
        <v>177</v>
      </c>
    </row>
    <row r="993" spans="1:34" x14ac:dyDescent="0.25">
      <c r="A993" s="1" t="s">
        <v>31</v>
      </c>
      <c r="B993" s="3">
        <v>3597</v>
      </c>
      <c r="C993" s="2">
        <v>43109</v>
      </c>
      <c r="D993" s="1" t="s">
        <v>32</v>
      </c>
      <c r="E993" s="1" t="s">
        <v>5341</v>
      </c>
      <c r="F993" s="1" t="s">
        <v>1673</v>
      </c>
      <c r="G993" s="1" t="s">
        <v>5342</v>
      </c>
      <c r="H993" s="1" t="s">
        <v>1440</v>
      </c>
      <c r="I993" s="1" t="s">
        <v>1005</v>
      </c>
      <c r="J993" s="1" t="s">
        <v>1055</v>
      </c>
      <c r="K993">
        <v>5</v>
      </c>
      <c r="L993" s="2">
        <v>41431</v>
      </c>
      <c r="M993">
        <v>149</v>
      </c>
      <c r="N993" s="1" t="s">
        <v>177</v>
      </c>
      <c r="O993">
        <v>0</v>
      </c>
      <c r="P993" s="1" t="s">
        <v>1610</v>
      </c>
      <c r="Q993">
        <v>0.3</v>
      </c>
      <c r="R993">
        <v>51.05</v>
      </c>
      <c r="S993">
        <v>0</v>
      </c>
      <c r="T993">
        <v>66</v>
      </c>
      <c r="U993">
        <v>83</v>
      </c>
      <c r="V993" s="1" t="s">
        <v>1349</v>
      </c>
      <c r="W993">
        <v>100</v>
      </c>
      <c r="X993" s="1" t="s">
        <v>3235</v>
      </c>
      <c r="Y993" s="1" t="s">
        <v>5247</v>
      </c>
      <c r="Z993">
        <v>0</v>
      </c>
      <c r="AA993">
        <v>3</v>
      </c>
      <c r="AB993">
        <v>0</v>
      </c>
      <c r="AC993" s="1" t="s">
        <v>5343</v>
      </c>
      <c r="AD993">
        <v>0</v>
      </c>
      <c r="AE993">
        <v>0</v>
      </c>
      <c r="AF993">
        <v>0</v>
      </c>
      <c r="AG993">
        <v>0</v>
      </c>
      <c r="AH993" s="1" t="s">
        <v>177</v>
      </c>
    </row>
    <row r="994" spans="1:34" x14ac:dyDescent="0.25">
      <c r="A994" s="1" t="s">
        <v>31</v>
      </c>
      <c r="B994" s="3">
        <v>3597</v>
      </c>
      <c r="C994" s="2">
        <v>43109</v>
      </c>
      <c r="D994" s="1" t="s">
        <v>32</v>
      </c>
      <c r="E994" s="1" t="s">
        <v>5344</v>
      </c>
      <c r="F994" s="1" t="s">
        <v>1182</v>
      </c>
      <c r="G994" s="1" t="s">
        <v>5345</v>
      </c>
      <c r="H994" s="1" t="s">
        <v>1177</v>
      </c>
      <c r="I994" s="1" t="s">
        <v>1005</v>
      </c>
      <c r="J994" s="1" t="s">
        <v>1006</v>
      </c>
      <c r="K994">
        <v>6</v>
      </c>
      <c r="L994" s="2">
        <v>41022</v>
      </c>
      <c r="M994">
        <v>159</v>
      </c>
      <c r="N994" s="1" t="s">
        <v>177</v>
      </c>
      <c r="O994">
        <v>0</v>
      </c>
      <c r="P994" s="1" t="s">
        <v>1617</v>
      </c>
      <c r="Q994">
        <v>3.5</v>
      </c>
      <c r="R994">
        <v>54.55</v>
      </c>
      <c r="S994">
        <v>0</v>
      </c>
      <c r="T994">
        <v>70</v>
      </c>
      <c r="U994">
        <v>82</v>
      </c>
      <c r="V994" s="1" t="s">
        <v>1192</v>
      </c>
      <c r="W994">
        <v>66</v>
      </c>
      <c r="X994" s="1" t="s">
        <v>1719</v>
      </c>
      <c r="Y994" s="1" t="s">
        <v>1011</v>
      </c>
      <c r="Z994">
        <v>0</v>
      </c>
      <c r="AA994">
        <v>0</v>
      </c>
      <c r="AB994">
        <v>0</v>
      </c>
      <c r="AC994" s="1" t="s">
        <v>5346</v>
      </c>
      <c r="AD994">
        <v>0</v>
      </c>
      <c r="AE994">
        <v>0</v>
      </c>
      <c r="AF994">
        <v>0</v>
      </c>
      <c r="AG994">
        <v>0</v>
      </c>
      <c r="AH994" s="1" t="s">
        <v>177</v>
      </c>
    </row>
    <row r="995" spans="1:34" x14ac:dyDescent="0.25">
      <c r="A995" s="1" t="s">
        <v>31</v>
      </c>
      <c r="B995" s="3">
        <v>3597</v>
      </c>
      <c r="C995" s="2">
        <v>43109</v>
      </c>
      <c r="D995" s="1" t="s">
        <v>32</v>
      </c>
      <c r="E995" s="1" t="s">
        <v>5347</v>
      </c>
      <c r="F995" s="1" t="s">
        <v>2643</v>
      </c>
      <c r="G995" s="1" t="s">
        <v>5348</v>
      </c>
      <c r="H995" s="1" t="s">
        <v>1124</v>
      </c>
      <c r="I995" s="1" t="s">
        <v>1005</v>
      </c>
      <c r="J995" s="1" t="s">
        <v>1006</v>
      </c>
      <c r="K995">
        <v>5</v>
      </c>
      <c r="L995" s="2">
        <v>41347</v>
      </c>
      <c r="M995">
        <v>159</v>
      </c>
      <c r="N995" s="1" t="s">
        <v>177</v>
      </c>
      <c r="O995">
        <v>0</v>
      </c>
      <c r="P995" s="1" t="s">
        <v>1623</v>
      </c>
      <c r="Q995">
        <v>0.75</v>
      </c>
      <c r="R995">
        <v>55.3</v>
      </c>
      <c r="S995">
        <v>0</v>
      </c>
      <c r="T995">
        <v>69</v>
      </c>
      <c r="U995">
        <v>81</v>
      </c>
      <c r="V995" s="1" t="s">
        <v>1106</v>
      </c>
      <c r="W995">
        <v>50</v>
      </c>
      <c r="X995" s="1" t="s">
        <v>5349</v>
      </c>
      <c r="Y995" s="1" t="s">
        <v>1059</v>
      </c>
      <c r="Z995">
        <v>0</v>
      </c>
      <c r="AA995">
        <v>0</v>
      </c>
      <c r="AB995">
        <v>0</v>
      </c>
      <c r="AC995" s="1" t="s">
        <v>5350</v>
      </c>
      <c r="AD995">
        <v>0</v>
      </c>
      <c r="AE995">
        <v>0</v>
      </c>
      <c r="AF995">
        <v>0</v>
      </c>
      <c r="AG995">
        <v>0</v>
      </c>
      <c r="AH995" s="1" t="s">
        <v>177</v>
      </c>
    </row>
    <row r="996" spans="1:34" x14ac:dyDescent="0.25">
      <c r="A996" s="1" t="s">
        <v>31</v>
      </c>
      <c r="B996" s="3">
        <v>3597</v>
      </c>
      <c r="C996" s="2">
        <v>43109</v>
      </c>
      <c r="D996" s="1" t="s">
        <v>32</v>
      </c>
      <c r="E996" s="1" t="s">
        <v>5351</v>
      </c>
      <c r="F996" s="1" t="s">
        <v>5352</v>
      </c>
      <c r="G996" s="1" t="s">
        <v>5353</v>
      </c>
      <c r="H996" s="1" t="s">
        <v>5354</v>
      </c>
      <c r="I996" s="1" t="s">
        <v>1005</v>
      </c>
      <c r="J996" s="1" t="s">
        <v>1006</v>
      </c>
      <c r="K996">
        <v>5</v>
      </c>
      <c r="L996" s="2">
        <v>41402</v>
      </c>
      <c r="M996">
        <v>156</v>
      </c>
      <c r="N996" s="1" t="s">
        <v>177</v>
      </c>
      <c r="O996">
        <v>0</v>
      </c>
      <c r="P996" s="1" t="s">
        <v>2430</v>
      </c>
      <c r="Q996">
        <v>17</v>
      </c>
      <c r="R996">
        <v>72.3</v>
      </c>
      <c r="S996">
        <v>0</v>
      </c>
      <c r="T996">
        <v>52</v>
      </c>
      <c r="U996">
        <v>73</v>
      </c>
      <c r="V996" s="1" t="s">
        <v>2657</v>
      </c>
      <c r="W996">
        <v>200</v>
      </c>
      <c r="X996" s="1" t="s">
        <v>5355</v>
      </c>
      <c r="Y996" s="1" t="s">
        <v>2212</v>
      </c>
      <c r="Z996">
        <v>0</v>
      </c>
      <c r="AA996">
        <v>3</v>
      </c>
      <c r="AB996">
        <v>0</v>
      </c>
      <c r="AC996" s="1" t="s">
        <v>5356</v>
      </c>
      <c r="AD996">
        <v>0</v>
      </c>
      <c r="AE996">
        <v>0</v>
      </c>
      <c r="AF996">
        <v>0</v>
      </c>
      <c r="AG996">
        <v>0</v>
      </c>
      <c r="AH996" s="1" t="s">
        <v>177</v>
      </c>
    </row>
    <row r="997" spans="1:34" x14ac:dyDescent="0.25">
      <c r="A997" s="1" t="s">
        <v>31</v>
      </c>
      <c r="B997" s="3">
        <v>3598</v>
      </c>
      <c r="C997" s="2">
        <v>43109</v>
      </c>
      <c r="D997" s="1" t="s">
        <v>45</v>
      </c>
      <c r="E997" s="1" t="s">
        <v>5357</v>
      </c>
      <c r="F997" s="1" t="s">
        <v>1062</v>
      </c>
      <c r="G997" s="1" t="s">
        <v>5358</v>
      </c>
      <c r="H997" s="1" t="s">
        <v>1354</v>
      </c>
      <c r="I997" s="1" t="s">
        <v>1005</v>
      </c>
      <c r="J997" s="1" t="s">
        <v>1055</v>
      </c>
      <c r="K997">
        <v>8</v>
      </c>
      <c r="L997" s="2">
        <v>40272</v>
      </c>
      <c r="M997">
        <v>152</v>
      </c>
      <c r="N997" s="1" t="s">
        <v>177</v>
      </c>
      <c r="O997">
        <v>0</v>
      </c>
      <c r="P997" s="1" t="s">
        <v>1027</v>
      </c>
      <c r="Q997">
        <v>0</v>
      </c>
      <c r="R997">
        <v>0</v>
      </c>
      <c r="S997">
        <v>141</v>
      </c>
      <c r="T997">
        <v>149</v>
      </c>
      <c r="V997" s="1" t="s">
        <v>2198</v>
      </c>
      <c r="W997">
        <v>2</v>
      </c>
      <c r="X997" s="1" t="s">
        <v>1474</v>
      </c>
      <c r="Y997" s="1" t="s">
        <v>1390</v>
      </c>
      <c r="Z997">
        <v>0</v>
      </c>
      <c r="AA997">
        <v>0</v>
      </c>
      <c r="AB997">
        <v>0</v>
      </c>
      <c r="AC997" s="1" t="s">
        <v>5359</v>
      </c>
      <c r="AD997">
        <v>0</v>
      </c>
      <c r="AE997">
        <v>0</v>
      </c>
      <c r="AF997">
        <v>0</v>
      </c>
      <c r="AG997">
        <v>0</v>
      </c>
      <c r="AH997" s="1" t="s">
        <v>177</v>
      </c>
    </row>
    <row r="998" spans="1:34" x14ac:dyDescent="0.25">
      <c r="A998" s="1" t="s">
        <v>31</v>
      </c>
      <c r="B998" s="3">
        <v>3598</v>
      </c>
      <c r="C998" s="2">
        <v>43109</v>
      </c>
      <c r="D998" s="1" t="s">
        <v>45</v>
      </c>
      <c r="E998" s="1" t="s">
        <v>5360</v>
      </c>
      <c r="F998" s="1" t="s">
        <v>1324</v>
      </c>
      <c r="G998" s="1" t="s">
        <v>5361</v>
      </c>
      <c r="H998" s="1" t="s">
        <v>1946</v>
      </c>
      <c r="I998" s="1" t="s">
        <v>1005</v>
      </c>
      <c r="J998" s="1" t="s">
        <v>1055</v>
      </c>
      <c r="K998">
        <v>8</v>
      </c>
      <c r="L998" s="2">
        <v>40283</v>
      </c>
      <c r="M998">
        <v>152</v>
      </c>
      <c r="N998" s="1" t="s">
        <v>1007</v>
      </c>
      <c r="O998">
        <v>0</v>
      </c>
      <c r="P998" s="1" t="s">
        <v>1036</v>
      </c>
      <c r="Q998">
        <v>10</v>
      </c>
      <c r="R998">
        <v>10</v>
      </c>
      <c r="S998">
        <v>124</v>
      </c>
      <c r="T998">
        <v>132</v>
      </c>
      <c r="V998" s="1" t="s">
        <v>1037</v>
      </c>
      <c r="W998">
        <v>2.75</v>
      </c>
      <c r="X998" s="1" t="s">
        <v>1469</v>
      </c>
      <c r="Y998" s="1" t="s">
        <v>2103</v>
      </c>
      <c r="Z998">
        <v>0</v>
      </c>
      <c r="AA998">
        <v>0</v>
      </c>
      <c r="AB998">
        <v>0</v>
      </c>
      <c r="AC998" s="1" t="s">
        <v>5362</v>
      </c>
      <c r="AD998">
        <v>0</v>
      </c>
      <c r="AE998">
        <v>0</v>
      </c>
      <c r="AF998">
        <v>0</v>
      </c>
      <c r="AG998">
        <v>0</v>
      </c>
      <c r="AH998" s="1" t="s">
        <v>177</v>
      </c>
    </row>
    <row r="999" spans="1:34" x14ac:dyDescent="0.25">
      <c r="A999" s="1" t="s">
        <v>31</v>
      </c>
      <c r="B999" s="3">
        <v>3598</v>
      </c>
      <c r="C999" s="2">
        <v>43109</v>
      </c>
      <c r="D999" s="1" t="s">
        <v>45</v>
      </c>
      <c r="E999" s="1" t="s">
        <v>5363</v>
      </c>
      <c r="F999" s="1" t="s">
        <v>1245</v>
      </c>
      <c r="G999" s="1" t="s">
        <v>5364</v>
      </c>
      <c r="H999" s="1" t="s">
        <v>3918</v>
      </c>
      <c r="I999" s="1" t="s">
        <v>1005</v>
      </c>
      <c r="J999" s="1" t="s">
        <v>1055</v>
      </c>
      <c r="K999">
        <v>9</v>
      </c>
      <c r="L999" s="2">
        <v>39899</v>
      </c>
      <c r="M999">
        <v>152</v>
      </c>
      <c r="N999" s="1" t="s">
        <v>2034</v>
      </c>
      <c r="O999">
        <v>0</v>
      </c>
      <c r="P999" s="1" t="s">
        <v>1047</v>
      </c>
      <c r="Q999">
        <v>4.5</v>
      </c>
      <c r="R999">
        <v>14.5</v>
      </c>
      <c r="S999">
        <v>123</v>
      </c>
      <c r="T999">
        <v>130</v>
      </c>
      <c r="V999" s="1" t="s">
        <v>1813</v>
      </c>
      <c r="W999">
        <v>6.5</v>
      </c>
      <c r="X999" s="1" t="s">
        <v>5365</v>
      </c>
      <c r="Y999" s="1" t="s">
        <v>4772</v>
      </c>
      <c r="Z999">
        <v>0</v>
      </c>
      <c r="AA999">
        <v>0</v>
      </c>
      <c r="AB999">
        <v>0</v>
      </c>
      <c r="AC999" s="1" t="s">
        <v>5366</v>
      </c>
      <c r="AD999">
        <v>0</v>
      </c>
      <c r="AE999">
        <v>0</v>
      </c>
      <c r="AF999">
        <v>0</v>
      </c>
      <c r="AG999">
        <v>0</v>
      </c>
      <c r="AH999" s="1" t="s">
        <v>177</v>
      </c>
    </row>
    <row r="1000" spans="1:34" x14ac:dyDescent="0.25">
      <c r="A1000" s="1" t="s">
        <v>31</v>
      </c>
      <c r="B1000" s="3">
        <v>3598</v>
      </c>
      <c r="C1000" s="2">
        <v>43109</v>
      </c>
      <c r="D1000" s="1" t="s">
        <v>45</v>
      </c>
      <c r="E1000" s="1" t="s">
        <v>5367</v>
      </c>
      <c r="F1000" s="1" t="s">
        <v>1822</v>
      </c>
      <c r="G1000" s="1" t="s">
        <v>5368</v>
      </c>
      <c r="H1000" s="1" t="s">
        <v>4382</v>
      </c>
      <c r="I1000" s="1" t="s">
        <v>1005</v>
      </c>
      <c r="J1000" s="1" t="s">
        <v>1055</v>
      </c>
      <c r="K1000">
        <v>7</v>
      </c>
      <c r="L1000" s="2">
        <v>40699</v>
      </c>
      <c r="M1000">
        <v>152</v>
      </c>
      <c r="N1000" s="1" t="s">
        <v>177</v>
      </c>
      <c r="O1000">
        <v>0</v>
      </c>
      <c r="P1000" s="1" t="s">
        <v>1056</v>
      </c>
      <c r="Q1000">
        <v>3.5</v>
      </c>
      <c r="R1000">
        <v>18</v>
      </c>
      <c r="S1000">
        <v>120</v>
      </c>
      <c r="T1000">
        <v>126</v>
      </c>
      <c r="V1000" s="1" t="s">
        <v>1037</v>
      </c>
      <c r="W1000">
        <v>2.75</v>
      </c>
      <c r="X1000" s="1" t="s">
        <v>1156</v>
      </c>
      <c r="Y1000" s="1" t="s">
        <v>2080</v>
      </c>
      <c r="Z1000">
        <v>0</v>
      </c>
      <c r="AA1000">
        <v>0</v>
      </c>
      <c r="AB1000">
        <v>0</v>
      </c>
      <c r="AC1000" s="1" t="s">
        <v>5369</v>
      </c>
      <c r="AD1000">
        <v>0</v>
      </c>
      <c r="AE1000">
        <v>0</v>
      </c>
      <c r="AF1000">
        <v>0</v>
      </c>
      <c r="AG1000">
        <v>0</v>
      </c>
      <c r="AH1000" s="1" t="s">
        <v>177</v>
      </c>
    </row>
    <row r="1001" spans="1:34" x14ac:dyDescent="0.25">
      <c r="A1001" s="1" t="s">
        <v>31</v>
      </c>
      <c r="B1001" s="3">
        <v>3598</v>
      </c>
      <c r="C1001" s="2">
        <v>43109</v>
      </c>
      <c r="D1001" s="1" t="s">
        <v>45</v>
      </c>
      <c r="E1001" s="1" t="s">
        <v>5370</v>
      </c>
      <c r="F1001" s="1" t="s">
        <v>1088</v>
      </c>
      <c r="G1001" s="1" t="s">
        <v>5371</v>
      </c>
      <c r="H1001" s="1" t="s">
        <v>1764</v>
      </c>
      <c r="I1001" s="1" t="s">
        <v>1005</v>
      </c>
      <c r="J1001" s="1" t="s">
        <v>1055</v>
      </c>
      <c r="K1001">
        <v>8</v>
      </c>
      <c r="L1001" s="2">
        <v>40306</v>
      </c>
      <c r="M1001">
        <v>152</v>
      </c>
      <c r="N1001" s="1" t="s">
        <v>1046</v>
      </c>
      <c r="O1001">
        <v>0</v>
      </c>
      <c r="P1001" s="1" t="s">
        <v>1066</v>
      </c>
      <c r="Q1001">
        <v>2.75</v>
      </c>
      <c r="R1001">
        <v>20.75</v>
      </c>
      <c r="S1001">
        <v>122</v>
      </c>
      <c r="T1001">
        <v>121</v>
      </c>
      <c r="V1001" s="1" t="s">
        <v>1075</v>
      </c>
      <c r="W1001">
        <v>10</v>
      </c>
      <c r="X1001" s="1" t="s">
        <v>3792</v>
      </c>
      <c r="Y1001" s="1" t="s">
        <v>1668</v>
      </c>
      <c r="Z1001">
        <v>0</v>
      </c>
      <c r="AA1001">
        <v>0</v>
      </c>
      <c r="AB1001">
        <v>0</v>
      </c>
      <c r="AC1001" s="1" t="s">
        <v>5372</v>
      </c>
      <c r="AD1001">
        <v>0</v>
      </c>
      <c r="AE1001">
        <v>0</v>
      </c>
      <c r="AF1001">
        <v>0</v>
      </c>
      <c r="AG1001">
        <v>0</v>
      </c>
      <c r="AH1001" s="1" t="s">
        <v>177</v>
      </c>
    </row>
    <row r="1002" spans="1:34" x14ac:dyDescent="0.25">
      <c r="A1002" s="1" t="s">
        <v>31</v>
      </c>
      <c r="B1002" s="3">
        <v>3599</v>
      </c>
      <c r="C1002" s="2">
        <v>43109</v>
      </c>
      <c r="D1002" s="1" t="s">
        <v>32</v>
      </c>
      <c r="E1002" s="1" t="s">
        <v>5373</v>
      </c>
      <c r="F1002" s="1" t="s">
        <v>3691</v>
      </c>
      <c r="G1002" s="1" t="s">
        <v>5374</v>
      </c>
      <c r="H1002" s="1" t="s">
        <v>4169</v>
      </c>
      <c r="I1002" s="1" t="s">
        <v>1017</v>
      </c>
      <c r="J1002" s="1" t="s">
        <v>1055</v>
      </c>
      <c r="K1002">
        <v>6</v>
      </c>
      <c r="L1002" s="2">
        <v>41017</v>
      </c>
      <c r="M1002">
        <v>149</v>
      </c>
      <c r="N1002" s="1" t="s">
        <v>177</v>
      </c>
      <c r="O1002">
        <v>0</v>
      </c>
      <c r="P1002" s="1" t="s">
        <v>1272</v>
      </c>
      <c r="Q1002">
        <v>0</v>
      </c>
      <c r="R1002">
        <v>0</v>
      </c>
      <c r="S1002">
        <v>103</v>
      </c>
      <c r="T1002">
        <v>0</v>
      </c>
      <c r="U1002">
        <v>0</v>
      </c>
      <c r="V1002" s="1" t="s">
        <v>2827</v>
      </c>
      <c r="W1002">
        <v>22</v>
      </c>
      <c r="X1002" s="1" t="s">
        <v>1076</v>
      </c>
      <c r="Y1002" s="1" t="s">
        <v>2097</v>
      </c>
      <c r="Z1002">
        <v>0</v>
      </c>
      <c r="AA1002">
        <v>0</v>
      </c>
      <c r="AB1002">
        <v>0</v>
      </c>
      <c r="AC1002" s="1" t="s">
        <v>5375</v>
      </c>
      <c r="AD1002">
        <v>0</v>
      </c>
      <c r="AE1002">
        <v>0</v>
      </c>
      <c r="AF1002">
        <v>0</v>
      </c>
      <c r="AG1002">
        <v>0</v>
      </c>
      <c r="AH1002" s="1" t="s">
        <v>177</v>
      </c>
    </row>
    <row r="1003" spans="1:34" x14ac:dyDescent="0.25">
      <c r="A1003" s="1" t="s">
        <v>31</v>
      </c>
      <c r="B1003" s="3">
        <v>3599</v>
      </c>
      <c r="C1003" s="2">
        <v>43109</v>
      </c>
      <c r="D1003" s="1" t="s">
        <v>32</v>
      </c>
      <c r="E1003" s="1" t="s">
        <v>5376</v>
      </c>
      <c r="F1003" s="1" t="s">
        <v>2191</v>
      </c>
      <c r="G1003" s="1" t="s">
        <v>5377</v>
      </c>
      <c r="H1003" s="1" t="s">
        <v>4665</v>
      </c>
      <c r="I1003" s="1" t="s">
        <v>1005</v>
      </c>
      <c r="J1003" s="1" t="s">
        <v>1055</v>
      </c>
      <c r="K1003">
        <v>6</v>
      </c>
      <c r="L1003" s="2">
        <v>41029</v>
      </c>
      <c r="M1003">
        <v>163</v>
      </c>
      <c r="N1003" s="1" t="s">
        <v>1191</v>
      </c>
      <c r="O1003">
        <v>0</v>
      </c>
      <c r="P1003" s="1" t="s">
        <v>1027</v>
      </c>
      <c r="Q1003">
        <v>0</v>
      </c>
      <c r="R1003">
        <v>0</v>
      </c>
      <c r="S1003">
        <v>117</v>
      </c>
      <c r="T1003">
        <v>126</v>
      </c>
      <c r="U1003">
        <v>98</v>
      </c>
      <c r="V1003" s="1" t="s">
        <v>1291</v>
      </c>
      <c r="W1003">
        <v>11</v>
      </c>
      <c r="X1003" s="1" t="s">
        <v>3806</v>
      </c>
      <c r="Y1003" s="1" t="s">
        <v>1172</v>
      </c>
      <c r="Z1003">
        <v>0</v>
      </c>
      <c r="AA1003">
        <v>0</v>
      </c>
      <c r="AB1003">
        <v>0</v>
      </c>
      <c r="AC1003" s="1" t="s">
        <v>5378</v>
      </c>
      <c r="AD1003">
        <v>0</v>
      </c>
      <c r="AE1003">
        <v>0</v>
      </c>
      <c r="AF1003">
        <v>0</v>
      </c>
      <c r="AG1003">
        <v>0</v>
      </c>
      <c r="AH1003" s="1" t="s">
        <v>177</v>
      </c>
    </row>
    <row r="1004" spans="1:34" x14ac:dyDescent="0.25">
      <c r="A1004" s="1" t="s">
        <v>31</v>
      </c>
      <c r="B1004" s="3">
        <v>3599</v>
      </c>
      <c r="C1004" s="2">
        <v>43109</v>
      </c>
      <c r="D1004" s="1" t="s">
        <v>32</v>
      </c>
      <c r="E1004" s="1" t="s">
        <v>5379</v>
      </c>
      <c r="F1004" s="1" t="s">
        <v>1539</v>
      </c>
      <c r="G1004" s="1" t="s">
        <v>5380</v>
      </c>
      <c r="H1004" s="1" t="s">
        <v>5050</v>
      </c>
      <c r="I1004" s="1" t="s">
        <v>1005</v>
      </c>
      <c r="J1004" s="1" t="s">
        <v>1055</v>
      </c>
      <c r="K1004">
        <v>6</v>
      </c>
      <c r="L1004" s="2">
        <v>40988</v>
      </c>
      <c r="M1004">
        <v>150</v>
      </c>
      <c r="N1004" s="1" t="s">
        <v>1065</v>
      </c>
      <c r="O1004">
        <v>0</v>
      </c>
      <c r="P1004" s="1" t="s">
        <v>1036</v>
      </c>
      <c r="Q1004">
        <v>1.5</v>
      </c>
      <c r="R1004">
        <v>1.5</v>
      </c>
      <c r="S1004">
        <v>111</v>
      </c>
      <c r="T1004">
        <v>115</v>
      </c>
      <c r="U1004">
        <v>97</v>
      </c>
      <c r="V1004" s="1" t="s">
        <v>1149</v>
      </c>
      <c r="W1004">
        <v>14</v>
      </c>
      <c r="X1004" s="1" t="s">
        <v>3235</v>
      </c>
      <c r="Y1004" s="1" t="s">
        <v>3235</v>
      </c>
      <c r="Z1004">
        <v>0</v>
      </c>
      <c r="AA1004">
        <v>7</v>
      </c>
      <c r="AB1004">
        <v>0</v>
      </c>
      <c r="AC1004" s="1" t="s">
        <v>5381</v>
      </c>
      <c r="AD1004">
        <v>0</v>
      </c>
      <c r="AE1004">
        <v>0</v>
      </c>
      <c r="AF1004">
        <v>0</v>
      </c>
      <c r="AG1004">
        <v>0</v>
      </c>
      <c r="AH1004" s="1" t="s">
        <v>177</v>
      </c>
    </row>
    <row r="1005" spans="1:34" x14ac:dyDescent="0.25">
      <c r="A1005" s="1" t="s">
        <v>31</v>
      </c>
      <c r="B1005" s="3">
        <v>3599</v>
      </c>
      <c r="C1005" s="2">
        <v>43109</v>
      </c>
      <c r="D1005" s="1" t="s">
        <v>32</v>
      </c>
      <c r="E1005" s="1" t="s">
        <v>5382</v>
      </c>
      <c r="F1005" s="1" t="s">
        <v>1033</v>
      </c>
      <c r="G1005" s="1" t="s">
        <v>5383</v>
      </c>
      <c r="H1005" s="1" t="s">
        <v>1062</v>
      </c>
      <c r="I1005" s="1" t="s">
        <v>1205</v>
      </c>
      <c r="J1005" s="1" t="s">
        <v>1055</v>
      </c>
      <c r="K1005">
        <v>6</v>
      </c>
      <c r="L1005" s="2">
        <v>40994</v>
      </c>
      <c r="M1005">
        <v>153</v>
      </c>
      <c r="N1005" s="1" t="s">
        <v>1191</v>
      </c>
      <c r="O1005">
        <v>0</v>
      </c>
      <c r="P1005" s="1" t="s">
        <v>1047</v>
      </c>
      <c r="Q1005">
        <v>0.3</v>
      </c>
      <c r="R1005">
        <v>1.8</v>
      </c>
      <c r="S1005">
        <v>112</v>
      </c>
      <c r="T1005">
        <v>115</v>
      </c>
      <c r="U1005">
        <v>97</v>
      </c>
      <c r="V1005" s="1" t="s">
        <v>1340</v>
      </c>
      <c r="W1005">
        <v>9</v>
      </c>
      <c r="X1005" s="1" t="s">
        <v>1371</v>
      </c>
      <c r="Y1005" s="1" t="s">
        <v>4349</v>
      </c>
      <c r="Z1005">
        <v>0</v>
      </c>
      <c r="AA1005">
        <v>5</v>
      </c>
      <c r="AB1005">
        <v>0</v>
      </c>
      <c r="AC1005" s="1" t="s">
        <v>5384</v>
      </c>
      <c r="AD1005">
        <v>0</v>
      </c>
      <c r="AE1005">
        <v>0</v>
      </c>
      <c r="AF1005">
        <v>0</v>
      </c>
      <c r="AG1005">
        <v>0</v>
      </c>
      <c r="AH1005" s="1" t="s">
        <v>177</v>
      </c>
    </row>
    <row r="1006" spans="1:34" x14ac:dyDescent="0.25">
      <c r="A1006" s="1" t="s">
        <v>31</v>
      </c>
      <c r="B1006" s="3">
        <v>3599</v>
      </c>
      <c r="C1006" s="2">
        <v>43109</v>
      </c>
      <c r="D1006" s="1" t="s">
        <v>32</v>
      </c>
      <c r="E1006" s="1" t="s">
        <v>5385</v>
      </c>
      <c r="F1006" s="1" t="s">
        <v>1420</v>
      </c>
      <c r="G1006" s="1" t="s">
        <v>5386</v>
      </c>
      <c r="H1006" s="1" t="s">
        <v>1313</v>
      </c>
      <c r="I1006" s="1" t="s">
        <v>1005</v>
      </c>
      <c r="J1006" s="1" t="s">
        <v>1055</v>
      </c>
      <c r="K1006">
        <v>6</v>
      </c>
      <c r="L1006" s="2">
        <v>41021</v>
      </c>
      <c r="M1006">
        <v>164</v>
      </c>
      <c r="N1006" s="1" t="s">
        <v>177</v>
      </c>
      <c r="O1006">
        <v>0</v>
      </c>
      <c r="P1006" s="1" t="s">
        <v>1056</v>
      </c>
      <c r="Q1006">
        <v>1.5</v>
      </c>
      <c r="R1006">
        <v>3.3</v>
      </c>
      <c r="S1006">
        <v>118</v>
      </c>
      <c r="T1006">
        <v>121</v>
      </c>
      <c r="U1006">
        <v>96</v>
      </c>
      <c r="V1006" s="1" t="s">
        <v>3064</v>
      </c>
      <c r="W1006">
        <v>5.5</v>
      </c>
      <c r="X1006" s="1" t="s">
        <v>1326</v>
      </c>
      <c r="Y1006" s="1" t="s">
        <v>1327</v>
      </c>
      <c r="Z1006">
        <v>0</v>
      </c>
      <c r="AA1006">
        <v>0</v>
      </c>
      <c r="AB1006">
        <v>0</v>
      </c>
      <c r="AC1006" s="1" t="s">
        <v>5387</v>
      </c>
      <c r="AD1006">
        <v>0</v>
      </c>
      <c r="AE1006">
        <v>0</v>
      </c>
      <c r="AF1006">
        <v>0</v>
      </c>
      <c r="AG1006">
        <v>0</v>
      </c>
      <c r="AH1006" s="1" t="s">
        <v>177</v>
      </c>
    </row>
    <row r="1007" spans="1:34" x14ac:dyDescent="0.25">
      <c r="A1007" s="1" t="s">
        <v>31</v>
      </c>
      <c r="B1007" s="3">
        <v>3599</v>
      </c>
      <c r="C1007" s="2">
        <v>43109</v>
      </c>
      <c r="D1007" s="1" t="s">
        <v>32</v>
      </c>
      <c r="E1007" s="1" t="s">
        <v>5388</v>
      </c>
      <c r="F1007" s="1" t="s">
        <v>1580</v>
      </c>
      <c r="G1007" s="1" t="s">
        <v>5389</v>
      </c>
      <c r="H1007" s="1" t="s">
        <v>1849</v>
      </c>
      <c r="I1007" s="1" t="s">
        <v>1005</v>
      </c>
      <c r="J1007" s="1" t="s">
        <v>1055</v>
      </c>
      <c r="K1007">
        <v>6</v>
      </c>
      <c r="L1007" s="2">
        <v>41039</v>
      </c>
      <c r="M1007">
        <v>160</v>
      </c>
      <c r="N1007" s="1" t="s">
        <v>5390</v>
      </c>
      <c r="O1007">
        <v>0</v>
      </c>
      <c r="P1007" s="1" t="s">
        <v>1066</v>
      </c>
      <c r="Q1007">
        <v>0.5</v>
      </c>
      <c r="R1007">
        <v>3.8</v>
      </c>
      <c r="S1007">
        <v>114</v>
      </c>
      <c r="T1007">
        <v>116</v>
      </c>
      <c r="U1007">
        <v>96</v>
      </c>
      <c r="V1007" s="1" t="s">
        <v>3122</v>
      </c>
      <c r="W1007">
        <v>7.5</v>
      </c>
      <c r="X1007" s="1" t="s">
        <v>1582</v>
      </c>
      <c r="Y1007" s="1" t="s">
        <v>1413</v>
      </c>
      <c r="Z1007">
        <v>0</v>
      </c>
      <c r="AA1007">
        <v>0</v>
      </c>
      <c r="AB1007">
        <v>0</v>
      </c>
      <c r="AC1007" s="1" t="s">
        <v>5391</v>
      </c>
      <c r="AD1007">
        <v>0</v>
      </c>
      <c r="AE1007">
        <v>0</v>
      </c>
      <c r="AF1007">
        <v>0</v>
      </c>
      <c r="AG1007">
        <v>0</v>
      </c>
      <c r="AH1007" s="1" t="s">
        <v>177</v>
      </c>
    </row>
    <row r="1008" spans="1:34" x14ac:dyDescent="0.25">
      <c r="A1008" s="1" t="s">
        <v>31</v>
      </c>
      <c r="B1008" s="3">
        <v>3599</v>
      </c>
      <c r="C1008" s="2">
        <v>43109</v>
      </c>
      <c r="D1008" s="1" t="s">
        <v>32</v>
      </c>
      <c r="E1008" s="1" t="s">
        <v>1966</v>
      </c>
      <c r="F1008" s="1" t="s">
        <v>1967</v>
      </c>
      <c r="G1008" s="1" t="s">
        <v>1968</v>
      </c>
      <c r="H1008" s="1" t="s">
        <v>1969</v>
      </c>
      <c r="I1008" s="1" t="s">
        <v>1005</v>
      </c>
      <c r="J1008" s="1" t="s">
        <v>1055</v>
      </c>
      <c r="K1008">
        <v>6</v>
      </c>
      <c r="L1008" s="2">
        <v>41027</v>
      </c>
      <c r="M1008">
        <v>168</v>
      </c>
      <c r="N1008" s="1" t="s">
        <v>177</v>
      </c>
      <c r="O1008">
        <v>0</v>
      </c>
      <c r="P1008" s="1" t="s">
        <v>1148</v>
      </c>
      <c r="Q1008">
        <v>3.25</v>
      </c>
      <c r="R1008">
        <v>7.05</v>
      </c>
      <c r="S1008">
        <v>122</v>
      </c>
      <c r="T1008">
        <v>120</v>
      </c>
      <c r="U1008">
        <v>95</v>
      </c>
      <c r="V1008" s="1" t="s">
        <v>1100</v>
      </c>
      <c r="W1008">
        <v>20</v>
      </c>
      <c r="X1008" s="1" t="s">
        <v>1970</v>
      </c>
      <c r="Y1008" s="1" t="s">
        <v>1971</v>
      </c>
      <c r="Z1008">
        <v>0</v>
      </c>
      <c r="AA1008">
        <v>0</v>
      </c>
      <c r="AB1008">
        <v>0</v>
      </c>
      <c r="AC1008" s="1" t="s">
        <v>5392</v>
      </c>
      <c r="AD1008">
        <v>0</v>
      </c>
      <c r="AE1008">
        <v>0</v>
      </c>
      <c r="AF1008">
        <v>0</v>
      </c>
      <c r="AG1008">
        <v>0</v>
      </c>
      <c r="AH1008" s="1" t="s">
        <v>177</v>
      </c>
    </row>
    <row r="1009" spans="1:34" x14ac:dyDescent="0.25">
      <c r="A1009" s="1" t="s">
        <v>31</v>
      </c>
      <c r="B1009" s="3">
        <v>3599</v>
      </c>
      <c r="C1009" s="2">
        <v>43109</v>
      </c>
      <c r="D1009" s="1" t="s">
        <v>32</v>
      </c>
      <c r="E1009" s="1" t="s">
        <v>5393</v>
      </c>
      <c r="F1009" s="1" t="s">
        <v>1182</v>
      </c>
      <c r="G1009" s="1" t="s">
        <v>5394</v>
      </c>
      <c r="H1009" s="1" t="s">
        <v>2634</v>
      </c>
      <c r="I1009" s="1" t="s">
        <v>1005</v>
      </c>
      <c r="J1009" s="1" t="s">
        <v>1055</v>
      </c>
      <c r="K1009">
        <v>7</v>
      </c>
      <c r="L1009" s="2">
        <v>40635</v>
      </c>
      <c r="M1009">
        <v>161</v>
      </c>
      <c r="N1009" s="1" t="s">
        <v>177</v>
      </c>
      <c r="O1009">
        <v>0</v>
      </c>
      <c r="P1009" s="1" t="s">
        <v>1155</v>
      </c>
      <c r="Q1009">
        <v>0.3</v>
      </c>
      <c r="R1009">
        <v>7.35</v>
      </c>
      <c r="S1009">
        <v>118</v>
      </c>
      <c r="T1009">
        <v>116</v>
      </c>
      <c r="U1009">
        <v>94</v>
      </c>
      <c r="V1009" s="1" t="s">
        <v>1100</v>
      </c>
      <c r="W1009">
        <v>20</v>
      </c>
      <c r="X1009" s="1" t="s">
        <v>1464</v>
      </c>
      <c r="Y1009" s="1" t="s">
        <v>1692</v>
      </c>
      <c r="Z1009">
        <v>0</v>
      </c>
      <c r="AA1009">
        <v>3</v>
      </c>
      <c r="AB1009">
        <v>0</v>
      </c>
      <c r="AC1009" s="1" t="s">
        <v>5395</v>
      </c>
      <c r="AD1009">
        <v>0</v>
      </c>
      <c r="AE1009">
        <v>0</v>
      </c>
      <c r="AF1009">
        <v>0</v>
      </c>
      <c r="AG1009">
        <v>0</v>
      </c>
      <c r="AH1009" s="1" t="s">
        <v>177</v>
      </c>
    </row>
    <row r="1010" spans="1:34" x14ac:dyDescent="0.25">
      <c r="A1010" s="1" t="s">
        <v>31</v>
      </c>
      <c r="B1010" s="3">
        <v>3599</v>
      </c>
      <c r="C1010" s="2">
        <v>43109</v>
      </c>
      <c r="D1010" s="1" t="s">
        <v>32</v>
      </c>
      <c r="E1010" s="1" t="s">
        <v>5396</v>
      </c>
      <c r="F1010" s="1" t="s">
        <v>5397</v>
      </c>
      <c r="G1010" s="1" t="s">
        <v>5398</v>
      </c>
      <c r="H1010" s="1" t="s">
        <v>1290</v>
      </c>
      <c r="I1010" s="1" t="s">
        <v>1005</v>
      </c>
      <c r="J1010" s="1" t="s">
        <v>1055</v>
      </c>
      <c r="K1010">
        <v>6</v>
      </c>
      <c r="L1010" s="2">
        <v>40953</v>
      </c>
      <c r="M1010">
        <v>164</v>
      </c>
      <c r="N1010" s="1" t="s">
        <v>177</v>
      </c>
      <c r="O1010">
        <v>0</v>
      </c>
      <c r="P1010" s="1" t="s">
        <v>1356</v>
      </c>
      <c r="Q1010">
        <v>3.75</v>
      </c>
      <c r="R1010">
        <v>11.1</v>
      </c>
      <c r="S1010">
        <v>118</v>
      </c>
      <c r="T1010">
        <v>113</v>
      </c>
      <c r="U1010">
        <v>93</v>
      </c>
      <c r="V1010" s="1" t="s">
        <v>1135</v>
      </c>
      <c r="W1010">
        <v>12</v>
      </c>
      <c r="X1010" s="1" t="s">
        <v>5399</v>
      </c>
      <c r="Y1010" s="1" t="s">
        <v>4045</v>
      </c>
      <c r="Z1010">
        <v>0</v>
      </c>
      <c r="AA1010">
        <v>0</v>
      </c>
      <c r="AB1010">
        <v>0</v>
      </c>
      <c r="AC1010" s="1" t="s">
        <v>5400</v>
      </c>
      <c r="AD1010">
        <v>0</v>
      </c>
      <c r="AE1010">
        <v>0</v>
      </c>
      <c r="AF1010">
        <v>0</v>
      </c>
      <c r="AG1010">
        <v>0</v>
      </c>
      <c r="AH1010" s="1" t="s">
        <v>177</v>
      </c>
    </row>
    <row r="1011" spans="1:34" x14ac:dyDescent="0.25">
      <c r="A1011" s="1" t="s">
        <v>31</v>
      </c>
      <c r="B1011" s="3">
        <v>3599</v>
      </c>
      <c r="C1011" s="2">
        <v>43109</v>
      </c>
      <c r="D1011" s="1" t="s">
        <v>32</v>
      </c>
      <c r="E1011" s="1" t="s">
        <v>5401</v>
      </c>
      <c r="F1011" s="1" t="s">
        <v>1052</v>
      </c>
      <c r="G1011" s="1" t="s">
        <v>5402</v>
      </c>
      <c r="H1011" s="1" t="s">
        <v>3029</v>
      </c>
      <c r="I1011" s="1" t="s">
        <v>1005</v>
      </c>
      <c r="J1011" s="1" t="s">
        <v>1055</v>
      </c>
      <c r="K1011">
        <v>7</v>
      </c>
      <c r="L1011" s="2">
        <v>40683</v>
      </c>
      <c r="M1011">
        <v>166</v>
      </c>
      <c r="N1011" s="1" t="s">
        <v>1065</v>
      </c>
      <c r="O1011">
        <v>0</v>
      </c>
      <c r="P1011" s="1" t="s">
        <v>1599</v>
      </c>
      <c r="Q1011">
        <v>7</v>
      </c>
      <c r="R1011">
        <v>18.100000000000001</v>
      </c>
      <c r="S1011">
        <v>120</v>
      </c>
      <c r="T1011">
        <v>108</v>
      </c>
      <c r="U1011">
        <v>90</v>
      </c>
      <c r="V1011" s="1" t="s">
        <v>1075</v>
      </c>
      <c r="W1011">
        <v>10</v>
      </c>
      <c r="X1011" s="1" t="s">
        <v>4783</v>
      </c>
      <c r="Y1011" s="1" t="s">
        <v>1236</v>
      </c>
      <c r="Z1011">
        <v>0</v>
      </c>
      <c r="AA1011">
        <v>0</v>
      </c>
      <c r="AB1011">
        <v>0</v>
      </c>
      <c r="AC1011" s="1" t="s">
        <v>5403</v>
      </c>
      <c r="AD1011">
        <v>0</v>
      </c>
      <c r="AE1011">
        <v>0</v>
      </c>
      <c r="AF1011">
        <v>0</v>
      </c>
      <c r="AG1011">
        <v>0</v>
      </c>
      <c r="AH1011" s="1" t="s">
        <v>177</v>
      </c>
    </row>
    <row r="1012" spans="1:34" x14ac:dyDescent="0.25">
      <c r="A1012" s="1" t="s">
        <v>31</v>
      </c>
      <c r="B1012" s="3">
        <v>3599</v>
      </c>
      <c r="C1012" s="2">
        <v>43109</v>
      </c>
      <c r="D1012" s="1" t="s">
        <v>32</v>
      </c>
      <c r="E1012" s="1" t="s">
        <v>5404</v>
      </c>
      <c r="F1012" s="1" t="s">
        <v>1088</v>
      </c>
      <c r="G1012" s="1" t="s">
        <v>1738</v>
      </c>
      <c r="H1012" s="1" t="s">
        <v>1014</v>
      </c>
      <c r="I1012" s="1" t="s">
        <v>1017</v>
      </c>
      <c r="J1012" s="1" t="s">
        <v>1055</v>
      </c>
      <c r="K1012">
        <v>6</v>
      </c>
      <c r="L1012" s="2">
        <v>40974</v>
      </c>
      <c r="M1012">
        <v>157</v>
      </c>
      <c r="N1012" s="1" t="s">
        <v>177</v>
      </c>
      <c r="O1012">
        <v>7</v>
      </c>
      <c r="P1012" s="1" t="s">
        <v>1604</v>
      </c>
      <c r="Q1012">
        <v>0.5</v>
      </c>
      <c r="R1012">
        <v>18.600000000000001</v>
      </c>
      <c r="S1012">
        <v>114</v>
      </c>
      <c r="T1012">
        <v>100</v>
      </c>
      <c r="U1012">
        <v>90</v>
      </c>
      <c r="V1012" s="1" t="s">
        <v>3064</v>
      </c>
      <c r="W1012">
        <v>5.5</v>
      </c>
      <c r="X1012" s="1" t="s">
        <v>1341</v>
      </c>
      <c r="Y1012" s="1" t="s">
        <v>2011</v>
      </c>
      <c r="Z1012">
        <v>0</v>
      </c>
      <c r="AA1012">
        <v>3</v>
      </c>
      <c r="AB1012">
        <v>0</v>
      </c>
      <c r="AC1012" s="1" t="s">
        <v>5405</v>
      </c>
      <c r="AD1012">
        <v>0</v>
      </c>
      <c r="AE1012">
        <v>0</v>
      </c>
      <c r="AF1012">
        <v>0</v>
      </c>
      <c r="AG1012">
        <v>0</v>
      </c>
      <c r="AH1012" s="1" t="s">
        <v>177</v>
      </c>
    </row>
    <row r="1013" spans="1:34" x14ac:dyDescent="0.25">
      <c r="A1013" s="1" t="s">
        <v>31</v>
      </c>
      <c r="B1013" s="3">
        <v>3599</v>
      </c>
      <c r="C1013" s="2">
        <v>43109</v>
      </c>
      <c r="D1013" s="1" t="s">
        <v>32</v>
      </c>
      <c r="E1013" s="1" t="s">
        <v>5406</v>
      </c>
      <c r="F1013" s="1" t="s">
        <v>1906</v>
      </c>
      <c r="G1013" s="1" t="s">
        <v>5407</v>
      </c>
      <c r="H1013" s="1" t="s">
        <v>5408</v>
      </c>
      <c r="I1013" s="1" t="s">
        <v>1005</v>
      </c>
      <c r="J1013" s="1" t="s">
        <v>1055</v>
      </c>
      <c r="K1013">
        <v>10</v>
      </c>
      <c r="L1013" s="2">
        <v>39498</v>
      </c>
      <c r="M1013">
        <v>150</v>
      </c>
      <c r="N1013" s="1" t="s">
        <v>177</v>
      </c>
      <c r="O1013">
        <v>0</v>
      </c>
      <c r="P1013" s="1" t="s">
        <v>1610</v>
      </c>
      <c r="Q1013">
        <v>17</v>
      </c>
      <c r="R1013">
        <v>35.6</v>
      </c>
      <c r="S1013">
        <v>104</v>
      </c>
      <c r="T1013">
        <v>73</v>
      </c>
      <c r="U1013">
        <v>83</v>
      </c>
      <c r="V1013" s="1" t="s">
        <v>1192</v>
      </c>
      <c r="W1013">
        <v>66</v>
      </c>
      <c r="X1013" s="1" t="s">
        <v>5409</v>
      </c>
      <c r="Y1013" s="1" t="s">
        <v>1726</v>
      </c>
      <c r="Z1013">
        <v>0</v>
      </c>
      <c r="AA1013">
        <v>0</v>
      </c>
      <c r="AB1013">
        <v>0</v>
      </c>
      <c r="AC1013" s="1" t="s">
        <v>5410</v>
      </c>
      <c r="AD1013">
        <v>0</v>
      </c>
      <c r="AE1013">
        <v>0</v>
      </c>
      <c r="AF1013">
        <v>0</v>
      </c>
      <c r="AG1013">
        <v>0</v>
      </c>
      <c r="AH1013" s="1" t="s">
        <v>177</v>
      </c>
    </row>
    <row r="1014" spans="1:34" x14ac:dyDescent="0.25">
      <c r="A1014" s="1" t="s">
        <v>31</v>
      </c>
      <c r="B1014" s="3">
        <v>3599</v>
      </c>
      <c r="C1014" s="2">
        <v>43109</v>
      </c>
      <c r="D1014" s="1" t="s">
        <v>32</v>
      </c>
      <c r="E1014" s="1" t="s">
        <v>5411</v>
      </c>
      <c r="F1014" s="1" t="s">
        <v>1052</v>
      </c>
      <c r="G1014" s="1" t="s">
        <v>2513</v>
      </c>
      <c r="H1014" s="1" t="s">
        <v>2514</v>
      </c>
      <c r="I1014" s="1" t="s">
        <v>1005</v>
      </c>
      <c r="J1014" s="1" t="s">
        <v>1055</v>
      </c>
      <c r="K1014">
        <v>6</v>
      </c>
      <c r="L1014" s="2">
        <v>41011</v>
      </c>
      <c r="M1014">
        <v>160</v>
      </c>
      <c r="N1014" s="1" t="s">
        <v>177</v>
      </c>
      <c r="O1014">
        <v>0</v>
      </c>
      <c r="P1014" s="1" t="s">
        <v>1617</v>
      </c>
      <c r="Q1014">
        <v>0.3</v>
      </c>
      <c r="R1014">
        <v>35.9</v>
      </c>
      <c r="S1014">
        <v>114</v>
      </c>
      <c r="T1014">
        <v>83</v>
      </c>
      <c r="U1014">
        <v>82</v>
      </c>
      <c r="V1014" s="1" t="s">
        <v>1149</v>
      </c>
      <c r="W1014">
        <v>14</v>
      </c>
      <c r="X1014" s="1" t="s">
        <v>1141</v>
      </c>
      <c r="Y1014" s="1" t="s">
        <v>1797</v>
      </c>
      <c r="Z1014">
        <v>0</v>
      </c>
      <c r="AA1014">
        <v>0</v>
      </c>
      <c r="AB1014">
        <v>0</v>
      </c>
      <c r="AC1014" s="1" t="s">
        <v>5412</v>
      </c>
      <c r="AD1014">
        <v>0</v>
      </c>
      <c r="AE1014">
        <v>0</v>
      </c>
      <c r="AF1014">
        <v>0</v>
      </c>
      <c r="AG1014">
        <v>0</v>
      </c>
      <c r="AH1014" s="1" t="s">
        <v>177</v>
      </c>
    </row>
    <row r="1015" spans="1:34" x14ac:dyDescent="0.25">
      <c r="A1015" s="1" t="s">
        <v>31</v>
      </c>
      <c r="B1015" s="3">
        <v>3599</v>
      </c>
      <c r="C1015" s="2">
        <v>43109</v>
      </c>
      <c r="D1015" s="1" t="s">
        <v>32</v>
      </c>
      <c r="E1015" s="1" t="s">
        <v>5413</v>
      </c>
      <c r="F1015" s="1" t="s">
        <v>1182</v>
      </c>
      <c r="G1015" s="1" t="s">
        <v>5414</v>
      </c>
      <c r="H1015" s="1" t="s">
        <v>5415</v>
      </c>
      <c r="I1015" s="1" t="s">
        <v>1005</v>
      </c>
      <c r="J1015" s="1" t="s">
        <v>1055</v>
      </c>
      <c r="K1015">
        <v>7</v>
      </c>
      <c r="L1015" s="2">
        <v>40658</v>
      </c>
      <c r="M1015">
        <v>155</v>
      </c>
      <c r="N1015" s="1" t="s">
        <v>1007</v>
      </c>
      <c r="O1015">
        <v>0</v>
      </c>
      <c r="P1015" s="1" t="s">
        <v>1623</v>
      </c>
      <c r="Q1015">
        <v>5</v>
      </c>
      <c r="R1015">
        <v>40.9</v>
      </c>
      <c r="S1015">
        <v>109</v>
      </c>
      <c r="T1015">
        <v>73</v>
      </c>
      <c r="U1015">
        <v>80</v>
      </c>
      <c r="V1015" s="1" t="s">
        <v>1075</v>
      </c>
      <c r="W1015">
        <v>10</v>
      </c>
      <c r="X1015" s="1" t="s">
        <v>1029</v>
      </c>
      <c r="Y1015" s="1" t="s">
        <v>1309</v>
      </c>
      <c r="Z1015">
        <v>0</v>
      </c>
      <c r="AA1015">
        <v>0</v>
      </c>
      <c r="AB1015">
        <v>0</v>
      </c>
      <c r="AC1015" s="1" t="s">
        <v>5416</v>
      </c>
      <c r="AD1015">
        <v>0</v>
      </c>
      <c r="AE1015">
        <v>0</v>
      </c>
      <c r="AF1015">
        <v>0</v>
      </c>
      <c r="AG1015">
        <v>0</v>
      </c>
      <c r="AH1015" s="1" t="s">
        <v>177</v>
      </c>
    </row>
    <row r="1016" spans="1:34" x14ac:dyDescent="0.25">
      <c r="A1016" s="1" t="s">
        <v>31</v>
      </c>
      <c r="B1016" s="3">
        <v>3599</v>
      </c>
      <c r="C1016" s="2">
        <v>43109</v>
      </c>
      <c r="D1016" s="1" t="s">
        <v>32</v>
      </c>
      <c r="E1016" s="1" t="s">
        <v>5417</v>
      </c>
      <c r="F1016" s="1" t="s">
        <v>1479</v>
      </c>
      <c r="G1016" s="1" t="s">
        <v>5418</v>
      </c>
      <c r="H1016" s="1" t="s">
        <v>5419</v>
      </c>
      <c r="I1016" s="1" t="s">
        <v>1005</v>
      </c>
      <c r="J1016" s="1" t="s">
        <v>1055</v>
      </c>
      <c r="K1016">
        <v>7</v>
      </c>
      <c r="L1016" s="2">
        <v>40649</v>
      </c>
      <c r="M1016">
        <v>156</v>
      </c>
      <c r="N1016" s="1" t="s">
        <v>1046</v>
      </c>
      <c r="O1016">
        <v>0</v>
      </c>
      <c r="P1016" s="1" t="s">
        <v>2430</v>
      </c>
      <c r="Q1016">
        <v>22</v>
      </c>
      <c r="R1016">
        <v>62.9</v>
      </c>
      <c r="S1016">
        <v>110</v>
      </c>
      <c r="T1016">
        <v>52</v>
      </c>
      <c r="U1016">
        <v>71</v>
      </c>
      <c r="V1016" s="1" t="s">
        <v>1303</v>
      </c>
      <c r="W1016">
        <v>25</v>
      </c>
      <c r="X1016" s="1" t="s">
        <v>4071</v>
      </c>
      <c r="Y1016" s="1" t="s">
        <v>1668</v>
      </c>
      <c r="Z1016">
        <v>0</v>
      </c>
      <c r="AA1016">
        <v>0</v>
      </c>
      <c r="AB1016">
        <v>0</v>
      </c>
      <c r="AC1016" s="1" t="s">
        <v>5420</v>
      </c>
      <c r="AD1016">
        <v>0</v>
      </c>
      <c r="AE1016">
        <v>0</v>
      </c>
      <c r="AF1016">
        <v>0</v>
      </c>
      <c r="AG1016">
        <v>0</v>
      </c>
      <c r="AH1016" s="1" t="s">
        <v>177</v>
      </c>
    </row>
    <row r="1017" spans="1:34" x14ac:dyDescent="0.25">
      <c r="A1017" s="1" t="s">
        <v>31</v>
      </c>
      <c r="B1017" s="3">
        <v>3599</v>
      </c>
      <c r="C1017" s="2">
        <v>43109</v>
      </c>
      <c r="D1017" s="1" t="s">
        <v>32</v>
      </c>
      <c r="E1017" s="1" t="s">
        <v>5421</v>
      </c>
      <c r="F1017" s="1" t="s">
        <v>3760</v>
      </c>
      <c r="G1017" s="1" t="s">
        <v>5422</v>
      </c>
      <c r="H1017" s="1" t="s">
        <v>2204</v>
      </c>
      <c r="I1017" s="1" t="s">
        <v>1005</v>
      </c>
      <c r="J1017" s="1" t="s">
        <v>1008</v>
      </c>
      <c r="K1017">
        <v>4</v>
      </c>
      <c r="L1017" s="2">
        <v>41743</v>
      </c>
      <c r="M1017">
        <v>140</v>
      </c>
      <c r="N1017" s="1" t="s">
        <v>177</v>
      </c>
      <c r="O1017">
        <v>0</v>
      </c>
      <c r="P1017" s="1" t="s">
        <v>4911</v>
      </c>
      <c r="Q1017">
        <v>8</v>
      </c>
      <c r="R1017">
        <v>70.900000000000006</v>
      </c>
      <c r="S1017">
        <v>107</v>
      </c>
      <c r="T1017">
        <v>28</v>
      </c>
      <c r="U1017">
        <v>68</v>
      </c>
      <c r="V1017" s="1" t="s">
        <v>1100</v>
      </c>
      <c r="W1017">
        <v>20</v>
      </c>
      <c r="X1017" s="1" t="s">
        <v>1941</v>
      </c>
      <c r="Y1017" s="1" t="s">
        <v>1896</v>
      </c>
      <c r="Z1017">
        <v>0</v>
      </c>
      <c r="AA1017">
        <v>0</v>
      </c>
      <c r="AB1017">
        <v>0</v>
      </c>
      <c r="AC1017" s="1" t="s">
        <v>5423</v>
      </c>
      <c r="AD1017">
        <v>0</v>
      </c>
      <c r="AE1017">
        <v>0</v>
      </c>
      <c r="AF1017">
        <v>0</v>
      </c>
      <c r="AG1017">
        <v>0</v>
      </c>
      <c r="AH1017" s="1" t="s">
        <v>177</v>
      </c>
    </row>
    <row r="1018" spans="1:34" x14ac:dyDescent="0.25">
      <c r="A1018" s="1" t="s">
        <v>31</v>
      </c>
      <c r="B1018" s="3">
        <v>3600</v>
      </c>
      <c r="C1018" s="2">
        <v>43109</v>
      </c>
      <c r="D1018" s="1" t="s">
        <v>45</v>
      </c>
      <c r="E1018" s="1" t="s">
        <v>5424</v>
      </c>
      <c r="F1018" s="1" t="s">
        <v>3791</v>
      </c>
      <c r="G1018" s="1" t="s">
        <v>5425</v>
      </c>
      <c r="H1018" s="1" t="s">
        <v>1062</v>
      </c>
      <c r="I1018" s="1" t="s">
        <v>1017</v>
      </c>
      <c r="J1018" s="1" t="s">
        <v>1006</v>
      </c>
      <c r="K1018">
        <v>7</v>
      </c>
      <c r="L1018" s="2">
        <v>40687</v>
      </c>
      <c r="M1018">
        <v>159</v>
      </c>
      <c r="N1018" s="1" t="s">
        <v>177</v>
      </c>
      <c r="O1018">
        <v>0</v>
      </c>
      <c r="P1018" s="1" t="s">
        <v>1018</v>
      </c>
      <c r="Q1018">
        <v>0</v>
      </c>
      <c r="R1018">
        <v>0</v>
      </c>
      <c r="S1018">
        <v>117</v>
      </c>
      <c r="T1018">
        <v>0</v>
      </c>
      <c r="U1018">
        <v>0</v>
      </c>
      <c r="V1018" s="1" t="s">
        <v>1135</v>
      </c>
      <c r="W1018">
        <v>12</v>
      </c>
      <c r="X1018" s="1" t="s">
        <v>3232</v>
      </c>
      <c r="Y1018" s="1" t="s">
        <v>1413</v>
      </c>
      <c r="Z1018">
        <v>0</v>
      </c>
      <c r="AA1018">
        <v>0</v>
      </c>
      <c r="AB1018">
        <v>0</v>
      </c>
      <c r="AC1018" s="1" t="s">
        <v>5426</v>
      </c>
      <c r="AD1018">
        <v>0</v>
      </c>
      <c r="AE1018">
        <v>0</v>
      </c>
      <c r="AF1018">
        <v>0</v>
      </c>
      <c r="AG1018">
        <v>0</v>
      </c>
      <c r="AH1018" s="1" t="s">
        <v>177</v>
      </c>
    </row>
    <row r="1019" spans="1:34" x14ac:dyDescent="0.25">
      <c r="A1019" s="1" t="s">
        <v>31</v>
      </c>
      <c r="B1019" s="3">
        <v>3600</v>
      </c>
      <c r="C1019" s="2">
        <v>43109</v>
      </c>
      <c r="D1019" s="1" t="s">
        <v>45</v>
      </c>
      <c r="E1019" s="1" t="s">
        <v>5427</v>
      </c>
      <c r="F1019" s="1" t="s">
        <v>2169</v>
      </c>
      <c r="G1019" s="1" t="s">
        <v>1278</v>
      </c>
      <c r="H1019" s="1" t="s">
        <v>1279</v>
      </c>
      <c r="I1019" s="1" t="s">
        <v>1017</v>
      </c>
      <c r="J1019" s="1" t="s">
        <v>1006</v>
      </c>
      <c r="K1019">
        <v>8</v>
      </c>
      <c r="L1019" s="2">
        <v>40257</v>
      </c>
      <c r="M1019">
        <v>155</v>
      </c>
      <c r="N1019" s="1" t="s">
        <v>2000</v>
      </c>
      <c r="O1019">
        <v>0</v>
      </c>
      <c r="P1019" s="1" t="s">
        <v>1027</v>
      </c>
      <c r="Q1019">
        <v>0</v>
      </c>
      <c r="R1019">
        <v>0</v>
      </c>
      <c r="S1019">
        <v>113</v>
      </c>
      <c r="T1019">
        <v>126</v>
      </c>
      <c r="U1019">
        <v>106</v>
      </c>
      <c r="V1019" s="1" t="s">
        <v>1140</v>
      </c>
      <c r="W1019">
        <v>3.5</v>
      </c>
      <c r="X1019" s="1" t="s">
        <v>4071</v>
      </c>
      <c r="Y1019" s="1" t="s">
        <v>1668</v>
      </c>
      <c r="Z1019">
        <v>0</v>
      </c>
      <c r="AA1019">
        <v>0</v>
      </c>
      <c r="AB1019">
        <v>0</v>
      </c>
      <c r="AC1019" s="1" t="s">
        <v>5428</v>
      </c>
      <c r="AD1019">
        <v>0</v>
      </c>
      <c r="AE1019">
        <v>0</v>
      </c>
      <c r="AF1019">
        <v>0</v>
      </c>
      <c r="AG1019">
        <v>0</v>
      </c>
      <c r="AH1019" s="1" t="s">
        <v>177</v>
      </c>
    </row>
    <row r="1020" spans="1:34" x14ac:dyDescent="0.25">
      <c r="A1020" s="1" t="s">
        <v>31</v>
      </c>
      <c r="B1020" s="3">
        <v>3600</v>
      </c>
      <c r="C1020" s="2">
        <v>43109</v>
      </c>
      <c r="D1020" s="1" t="s">
        <v>45</v>
      </c>
      <c r="E1020" s="1" t="s">
        <v>5429</v>
      </c>
      <c r="F1020" s="1" t="s">
        <v>1324</v>
      </c>
      <c r="G1020" s="1" t="s">
        <v>3295</v>
      </c>
      <c r="H1020" s="1" t="s">
        <v>1504</v>
      </c>
      <c r="I1020" s="1" t="s">
        <v>1005</v>
      </c>
      <c r="J1020" s="1" t="s">
        <v>1006</v>
      </c>
      <c r="K1020">
        <v>8</v>
      </c>
      <c r="L1020" s="2">
        <v>40299</v>
      </c>
      <c r="M1020">
        <v>162</v>
      </c>
      <c r="N1020" s="1" t="s">
        <v>177</v>
      </c>
      <c r="O1020">
        <v>0</v>
      </c>
      <c r="P1020" s="1" t="s">
        <v>1036</v>
      </c>
      <c r="Q1020">
        <v>3.5</v>
      </c>
      <c r="R1020">
        <v>3.5</v>
      </c>
      <c r="S1020">
        <v>120</v>
      </c>
      <c r="T1020">
        <v>126</v>
      </c>
      <c r="U1020">
        <v>104</v>
      </c>
      <c r="V1020" s="1" t="s">
        <v>1185</v>
      </c>
      <c r="W1020">
        <v>5.5</v>
      </c>
      <c r="X1020" s="1" t="s">
        <v>1902</v>
      </c>
      <c r="Y1020" s="1" t="s">
        <v>2300</v>
      </c>
      <c r="Z1020">
        <v>0</v>
      </c>
      <c r="AA1020">
        <v>0</v>
      </c>
      <c r="AB1020">
        <v>0</v>
      </c>
      <c r="AC1020" s="1" t="s">
        <v>5430</v>
      </c>
      <c r="AD1020">
        <v>0</v>
      </c>
      <c r="AE1020">
        <v>0</v>
      </c>
      <c r="AF1020">
        <v>0</v>
      </c>
      <c r="AG1020">
        <v>0</v>
      </c>
      <c r="AH1020" s="1" t="s">
        <v>177</v>
      </c>
    </row>
    <row r="1021" spans="1:34" x14ac:dyDescent="0.25">
      <c r="A1021" s="1" t="s">
        <v>31</v>
      </c>
      <c r="B1021" s="3">
        <v>3600</v>
      </c>
      <c r="C1021" s="2">
        <v>43109</v>
      </c>
      <c r="D1021" s="1" t="s">
        <v>45</v>
      </c>
      <c r="E1021" s="1" t="s">
        <v>5431</v>
      </c>
      <c r="F1021" s="1" t="s">
        <v>1024</v>
      </c>
      <c r="G1021" s="1" t="s">
        <v>5432</v>
      </c>
      <c r="H1021" s="1" t="s">
        <v>3791</v>
      </c>
      <c r="I1021" s="1" t="s">
        <v>1017</v>
      </c>
      <c r="J1021" s="1" t="s">
        <v>1006</v>
      </c>
      <c r="K1021">
        <v>6</v>
      </c>
      <c r="L1021" s="2">
        <v>40986</v>
      </c>
      <c r="M1021">
        <v>164</v>
      </c>
      <c r="N1021" s="1" t="s">
        <v>177</v>
      </c>
      <c r="O1021">
        <v>0</v>
      </c>
      <c r="P1021" s="1" t="s">
        <v>1047</v>
      </c>
      <c r="Q1021">
        <v>0.3</v>
      </c>
      <c r="R1021">
        <v>3.8</v>
      </c>
      <c r="S1021">
        <v>122</v>
      </c>
      <c r="T1021">
        <v>128</v>
      </c>
      <c r="U1021">
        <v>104</v>
      </c>
      <c r="V1021" s="1" t="s">
        <v>1248</v>
      </c>
      <c r="W1021">
        <v>2.75</v>
      </c>
      <c r="X1021" s="1" t="s">
        <v>3863</v>
      </c>
      <c r="Y1021" s="1" t="s">
        <v>1726</v>
      </c>
      <c r="Z1021">
        <v>0</v>
      </c>
      <c r="AA1021">
        <v>0</v>
      </c>
      <c r="AB1021">
        <v>0</v>
      </c>
      <c r="AC1021" s="1" t="s">
        <v>5433</v>
      </c>
      <c r="AD1021">
        <v>0</v>
      </c>
      <c r="AE1021">
        <v>0</v>
      </c>
      <c r="AF1021">
        <v>0</v>
      </c>
      <c r="AG1021">
        <v>0</v>
      </c>
      <c r="AH1021" s="1" t="s">
        <v>177</v>
      </c>
    </row>
    <row r="1022" spans="1:34" x14ac:dyDescent="0.25">
      <c r="A1022" s="1" t="s">
        <v>31</v>
      </c>
      <c r="B1022" s="3">
        <v>3600</v>
      </c>
      <c r="C1022" s="2">
        <v>43109</v>
      </c>
      <c r="D1022" s="1" t="s">
        <v>45</v>
      </c>
      <c r="E1022" s="1" t="s">
        <v>5434</v>
      </c>
      <c r="F1022" s="1" t="s">
        <v>1938</v>
      </c>
      <c r="G1022" s="1" t="s">
        <v>5435</v>
      </c>
      <c r="H1022" s="1" t="s">
        <v>5436</v>
      </c>
      <c r="I1022" s="1" t="s">
        <v>1005</v>
      </c>
      <c r="J1022" s="1" t="s">
        <v>1006</v>
      </c>
      <c r="K1022">
        <v>8</v>
      </c>
      <c r="L1022" s="2">
        <v>40275</v>
      </c>
      <c r="M1022">
        <v>155</v>
      </c>
      <c r="N1022" s="1" t="s">
        <v>1007</v>
      </c>
      <c r="O1022">
        <v>0</v>
      </c>
      <c r="P1022" s="1" t="s">
        <v>1056</v>
      </c>
      <c r="Q1022">
        <v>1</v>
      </c>
      <c r="R1022">
        <v>4.8</v>
      </c>
      <c r="S1022">
        <v>113</v>
      </c>
      <c r="T1022">
        <v>120</v>
      </c>
      <c r="U1022">
        <v>104</v>
      </c>
      <c r="V1022" s="1" t="s">
        <v>1140</v>
      </c>
      <c r="W1022">
        <v>3.5</v>
      </c>
      <c r="X1022" s="1" t="s">
        <v>2086</v>
      </c>
      <c r="Y1022" s="1" t="s">
        <v>2080</v>
      </c>
      <c r="Z1022">
        <v>0</v>
      </c>
      <c r="AA1022">
        <v>0</v>
      </c>
      <c r="AB1022">
        <v>0</v>
      </c>
      <c r="AC1022" s="1" t="s">
        <v>5437</v>
      </c>
      <c r="AD1022">
        <v>0</v>
      </c>
      <c r="AE1022">
        <v>0</v>
      </c>
      <c r="AF1022">
        <v>0</v>
      </c>
      <c r="AG1022">
        <v>0</v>
      </c>
      <c r="AH1022" s="1" t="s">
        <v>177</v>
      </c>
    </row>
    <row r="1023" spans="1:34" x14ac:dyDescent="0.25">
      <c r="A1023" s="1" t="s">
        <v>31</v>
      </c>
      <c r="B1023" s="3">
        <v>3600</v>
      </c>
      <c r="C1023" s="2">
        <v>43109</v>
      </c>
      <c r="D1023" s="1" t="s">
        <v>45</v>
      </c>
      <c r="E1023" s="1" t="s">
        <v>5438</v>
      </c>
      <c r="F1023" s="1" t="s">
        <v>1188</v>
      </c>
      <c r="G1023" s="1" t="s">
        <v>5439</v>
      </c>
      <c r="H1023" s="1" t="s">
        <v>5440</v>
      </c>
      <c r="I1023" s="1" t="s">
        <v>1005</v>
      </c>
      <c r="J1023" s="1" t="s">
        <v>1006</v>
      </c>
      <c r="K1023">
        <v>8</v>
      </c>
      <c r="L1023" s="2">
        <v>40265</v>
      </c>
      <c r="M1023">
        <v>148</v>
      </c>
      <c r="N1023" s="1" t="s">
        <v>1266</v>
      </c>
      <c r="O1023">
        <v>0</v>
      </c>
      <c r="P1023" s="1" t="s">
        <v>1066</v>
      </c>
      <c r="Q1023">
        <v>37</v>
      </c>
      <c r="R1023">
        <v>41.8</v>
      </c>
      <c r="S1023">
        <v>106</v>
      </c>
      <c r="T1023">
        <v>73</v>
      </c>
      <c r="U1023">
        <v>92</v>
      </c>
      <c r="V1023" s="1" t="s">
        <v>1267</v>
      </c>
      <c r="W1023">
        <v>5</v>
      </c>
      <c r="X1023" s="1" t="s">
        <v>3056</v>
      </c>
      <c r="Y1023" s="1" t="s">
        <v>2166</v>
      </c>
      <c r="Z1023">
        <v>0</v>
      </c>
      <c r="AA1023">
        <v>0</v>
      </c>
      <c r="AB1023">
        <v>0</v>
      </c>
      <c r="AC1023" s="1" t="s">
        <v>5441</v>
      </c>
      <c r="AD1023">
        <v>0</v>
      </c>
      <c r="AE1023">
        <v>0</v>
      </c>
      <c r="AF1023">
        <v>0</v>
      </c>
      <c r="AG1023">
        <v>0</v>
      </c>
      <c r="AH1023" s="1" t="s">
        <v>177</v>
      </c>
    </row>
    <row r="1024" spans="1:34" x14ac:dyDescent="0.25">
      <c r="A1024" s="1" t="s">
        <v>31</v>
      </c>
      <c r="B1024" s="3">
        <v>3601</v>
      </c>
      <c r="C1024" s="2">
        <v>43109</v>
      </c>
      <c r="D1024" s="1" t="s">
        <v>32</v>
      </c>
      <c r="E1024" s="1" t="s">
        <v>5442</v>
      </c>
      <c r="F1024" s="1" t="s">
        <v>5352</v>
      </c>
      <c r="G1024" s="1" t="s">
        <v>5443</v>
      </c>
      <c r="H1024" s="1" t="s">
        <v>1591</v>
      </c>
      <c r="I1024" s="1" t="s">
        <v>1205</v>
      </c>
      <c r="J1024" s="1" t="s">
        <v>1055</v>
      </c>
      <c r="K1024">
        <v>5</v>
      </c>
      <c r="L1024" s="2">
        <v>41335</v>
      </c>
      <c r="M1024">
        <v>158</v>
      </c>
      <c r="N1024" s="1" t="s">
        <v>1007</v>
      </c>
      <c r="O1024">
        <v>0</v>
      </c>
      <c r="P1024" s="1" t="s">
        <v>1018</v>
      </c>
      <c r="Q1024">
        <v>0</v>
      </c>
      <c r="R1024">
        <v>0</v>
      </c>
      <c r="S1024">
        <v>93</v>
      </c>
      <c r="T1024">
        <v>0</v>
      </c>
      <c r="U1024">
        <v>0</v>
      </c>
      <c r="V1024" s="1" t="s">
        <v>1303</v>
      </c>
      <c r="W1024">
        <v>25</v>
      </c>
      <c r="X1024" s="1" t="s">
        <v>3235</v>
      </c>
      <c r="Y1024" s="1" t="s">
        <v>5247</v>
      </c>
      <c r="Z1024">
        <v>0</v>
      </c>
      <c r="AA1024">
        <v>3</v>
      </c>
      <c r="AB1024">
        <v>0</v>
      </c>
      <c r="AC1024" s="1" t="s">
        <v>5444</v>
      </c>
      <c r="AD1024">
        <v>0</v>
      </c>
      <c r="AE1024">
        <v>0</v>
      </c>
      <c r="AF1024">
        <v>0</v>
      </c>
      <c r="AG1024">
        <v>0</v>
      </c>
      <c r="AH1024" s="1" t="s">
        <v>177</v>
      </c>
    </row>
    <row r="1025" spans="1:34" x14ac:dyDescent="0.25">
      <c r="A1025" s="1" t="s">
        <v>31</v>
      </c>
      <c r="B1025" s="3">
        <v>3601</v>
      </c>
      <c r="C1025" s="2">
        <v>43109</v>
      </c>
      <c r="D1025" s="1" t="s">
        <v>32</v>
      </c>
      <c r="E1025" s="1" t="s">
        <v>5445</v>
      </c>
      <c r="F1025" s="1" t="s">
        <v>5446</v>
      </c>
      <c r="G1025" s="1" t="s">
        <v>5447</v>
      </c>
      <c r="H1025" s="1" t="s">
        <v>5448</v>
      </c>
      <c r="I1025" s="1" t="s">
        <v>1435</v>
      </c>
      <c r="J1025" s="1" t="s">
        <v>1006</v>
      </c>
      <c r="K1025">
        <v>6</v>
      </c>
      <c r="L1025" s="2">
        <v>41000</v>
      </c>
      <c r="M1025">
        <v>163</v>
      </c>
      <c r="N1025" s="1" t="s">
        <v>177</v>
      </c>
      <c r="O1025">
        <v>0</v>
      </c>
      <c r="P1025" s="1" t="s">
        <v>1027</v>
      </c>
      <c r="Q1025">
        <v>0</v>
      </c>
      <c r="R1025">
        <v>0</v>
      </c>
      <c r="S1025">
        <v>95</v>
      </c>
      <c r="T1025">
        <v>102</v>
      </c>
      <c r="U1025">
        <v>65</v>
      </c>
      <c r="V1025" s="1" t="s">
        <v>1725</v>
      </c>
      <c r="W1025">
        <v>2</v>
      </c>
      <c r="X1025" s="1" t="s">
        <v>3863</v>
      </c>
      <c r="Y1025" s="1" t="s">
        <v>1726</v>
      </c>
      <c r="Z1025">
        <v>0</v>
      </c>
      <c r="AA1025">
        <v>0</v>
      </c>
      <c r="AB1025">
        <v>0</v>
      </c>
      <c r="AC1025" s="1" t="s">
        <v>5449</v>
      </c>
      <c r="AD1025">
        <v>0</v>
      </c>
      <c r="AE1025">
        <v>0</v>
      </c>
      <c r="AF1025">
        <v>0</v>
      </c>
      <c r="AG1025">
        <v>0</v>
      </c>
      <c r="AH1025" s="1" t="s">
        <v>177</v>
      </c>
    </row>
    <row r="1026" spans="1:34" x14ac:dyDescent="0.25">
      <c r="A1026" s="1" t="s">
        <v>31</v>
      </c>
      <c r="B1026" s="3">
        <v>3601</v>
      </c>
      <c r="C1026" s="2">
        <v>43109</v>
      </c>
      <c r="D1026" s="1" t="s">
        <v>32</v>
      </c>
      <c r="E1026" s="1" t="s">
        <v>5450</v>
      </c>
      <c r="F1026" s="1" t="s">
        <v>3707</v>
      </c>
      <c r="G1026" s="1" t="s">
        <v>5451</v>
      </c>
      <c r="H1026" s="1" t="s">
        <v>1064</v>
      </c>
      <c r="I1026" s="1" t="s">
        <v>1005</v>
      </c>
      <c r="J1026" s="1" t="s">
        <v>1006</v>
      </c>
      <c r="K1026">
        <v>8</v>
      </c>
      <c r="L1026" s="2">
        <v>40213</v>
      </c>
      <c r="M1026">
        <v>163</v>
      </c>
      <c r="N1026" s="1" t="s">
        <v>1046</v>
      </c>
      <c r="O1026">
        <v>0</v>
      </c>
      <c r="P1026" s="1" t="s">
        <v>1036</v>
      </c>
      <c r="Q1026">
        <v>1.5</v>
      </c>
      <c r="R1026">
        <v>1.5</v>
      </c>
      <c r="S1026">
        <v>102</v>
      </c>
      <c r="T1026">
        <v>108</v>
      </c>
      <c r="U1026">
        <v>64</v>
      </c>
      <c r="V1026" s="1" t="s">
        <v>3122</v>
      </c>
      <c r="W1026">
        <v>7.5</v>
      </c>
      <c r="X1026" s="1" t="s">
        <v>1987</v>
      </c>
      <c r="Y1026" s="1" t="s">
        <v>1988</v>
      </c>
      <c r="Z1026">
        <v>0</v>
      </c>
      <c r="AA1026">
        <v>7</v>
      </c>
      <c r="AB1026">
        <v>0</v>
      </c>
      <c r="AC1026" s="1" t="s">
        <v>5452</v>
      </c>
      <c r="AD1026">
        <v>0</v>
      </c>
      <c r="AE1026">
        <v>0</v>
      </c>
      <c r="AF1026">
        <v>0</v>
      </c>
      <c r="AG1026">
        <v>0</v>
      </c>
      <c r="AH1026" s="1" t="s">
        <v>177</v>
      </c>
    </row>
    <row r="1027" spans="1:34" x14ac:dyDescent="0.25">
      <c r="A1027" s="1" t="s">
        <v>31</v>
      </c>
      <c r="B1027" s="3">
        <v>3601</v>
      </c>
      <c r="C1027" s="2">
        <v>43109</v>
      </c>
      <c r="D1027" s="1" t="s">
        <v>32</v>
      </c>
      <c r="E1027" s="1" t="s">
        <v>5453</v>
      </c>
      <c r="F1027" s="1" t="s">
        <v>1052</v>
      </c>
      <c r="G1027" s="1" t="s">
        <v>5454</v>
      </c>
      <c r="H1027" s="1" t="s">
        <v>1961</v>
      </c>
      <c r="I1027" s="1" t="s">
        <v>1005</v>
      </c>
      <c r="J1027" s="1" t="s">
        <v>1006</v>
      </c>
      <c r="K1027">
        <v>6</v>
      </c>
      <c r="L1027" s="2">
        <v>41005</v>
      </c>
      <c r="M1027">
        <v>168</v>
      </c>
      <c r="N1027" s="1" t="s">
        <v>177</v>
      </c>
      <c r="O1027">
        <v>7</v>
      </c>
      <c r="P1027" s="1" t="s">
        <v>1047</v>
      </c>
      <c r="Q1027">
        <v>3.5</v>
      </c>
      <c r="R1027">
        <v>5</v>
      </c>
      <c r="S1027">
        <v>105</v>
      </c>
      <c r="T1027">
        <v>107</v>
      </c>
      <c r="U1027">
        <v>63</v>
      </c>
      <c r="V1027" s="1" t="s">
        <v>1957</v>
      </c>
      <c r="W1027">
        <v>1.75</v>
      </c>
      <c r="X1027" s="1" t="s">
        <v>1734</v>
      </c>
      <c r="Y1027" s="1" t="s">
        <v>1441</v>
      </c>
      <c r="Z1027">
        <v>0</v>
      </c>
      <c r="AA1027">
        <v>5</v>
      </c>
      <c r="AB1027">
        <v>0</v>
      </c>
      <c r="AC1027" s="1" t="s">
        <v>5455</v>
      </c>
      <c r="AD1027">
        <v>0</v>
      </c>
      <c r="AE1027">
        <v>0</v>
      </c>
      <c r="AF1027">
        <v>0</v>
      </c>
      <c r="AG1027">
        <v>0</v>
      </c>
      <c r="AH1027" s="1" t="s">
        <v>177</v>
      </c>
    </row>
    <row r="1028" spans="1:34" x14ac:dyDescent="0.25">
      <c r="A1028" s="1" t="s">
        <v>31</v>
      </c>
      <c r="B1028" s="3">
        <v>3601</v>
      </c>
      <c r="C1028" s="2">
        <v>43109</v>
      </c>
      <c r="D1028" s="1" t="s">
        <v>32</v>
      </c>
      <c r="E1028" s="1" t="s">
        <v>5456</v>
      </c>
      <c r="F1028" s="1" t="s">
        <v>1208</v>
      </c>
      <c r="G1028" s="1" t="s">
        <v>5457</v>
      </c>
      <c r="H1028" s="1" t="s">
        <v>1866</v>
      </c>
      <c r="I1028" s="1" t="s">
        <v>1005</v>
      </c>
      <c r="J1028" s="1" t="s">
        <v>1006</v>
      </c>
      <c r="K1028">
        <v>7</v>
      </c>
      <c r="L1028" s="2">
        <v>40627</v>
      </c>
      <c r="M1028">
        <v>154</v>
      </c>
      <c r="N1028" s="1" t="s">
        <v>1046</v>
      </c>
      <c r="O1028">
        <v>0</v>
      </c>
      <c r="P1028" s="1" t="s">
        <v>1056</v>
      </c>
      <c r="Q1028">
        <v>3.75</v>
      </c>
      <c r="R1028">
        <v>8.75</v>
      </c>
      <c r="S1028">
        <v>86</v>
      </c>
      <c r="T1028">
        <v>84</v>
      </c>
      <c r="U1028">
        <v>62</v>
      </c>
      <c r="V1028" s="1" t="s">
        <v>1009</v>
      </c>
      <c r="W1028">
        <v>16</v>
      </c>
      <c r="X1028" s="1" t="s">
        <v>3056</v>
      </c>
      <c r="Y1028" s="1" t="s">
        <v>2166</v>
      </c>
      <c r="Z1028">
        <v>0</v>
      </c>
      <c r="AA1028">
        <v>0</v>
      </c>
      <c r="AB1028">
        <v>0</v>
      </c>
      <c r="AC1028" s="1" t="s">
        <v>5458</v>
      </c>
      <c r="AD1028">
        <v>0</v>
      </c>
      <c r="AE1028">
        <v>0</v>
      </c>
      <c r="AF1028">
        <v>0</v>
      </c>
      <c r="AG1028">
        <v>0</v>
      </c>
      <c r="AH1028" s="1" t="s">
        <v>177</v>
      </c>
    </row>
    <row r="1029" spans="1:34" x14ac:dyDescent="0.25">
      <c r="A1029" s="1" t="s">
        <v>31</v>
      </c>
      <c r="B1029" s="3">
        <v>3601</v>
      </c>
      <c r="C1029" s="2">
        <v>43109</v>
      </c>
      <c r="D1029" s="1" t="s">
        <v>32</v>
      </c>
      <c r="E1029" s="1" t="s">
        <v>5459</v>
      </c>
      <c r="F1029" s="1" t="s">
        <v>1324</v>
      </c>
      <c r="G1029" s="1" t="s">
        <v>5460</v>
      </c>
      <c r="H1029" s="1" t="s">
        <v>1654</v>
      </c>
      <c r="I1029" s="1" t="s">
        <v>1005</v>
      </c>
      <c r="J1029" s="1" t="s">
        <v>1006</v>
      </c>
      <c r="K1029">
        <v>8</v>
      </c>
      <c r="L1029" s="2">
        <v>40251</v>
      </c>
      <c r="M1029">
        <v>155</v>
      </c>
      <c r="N1029" s="1" t="s">
        <v>1191</v>
      </c>
      <c r="O1029">
        <v>0</v>
      </c>
      <c r="P1029" s="1" t="s">
        <v>1066</v>
      </c>
      <c r="Q1029">
        <v>5</v>
      </c>
      <c r="R1029">
        <v>13.75</v>
      </c>
      <c r="S1029">
        <v>87</v>
      </c>
      <c r="T1029">
        <v>79</v>
      </c>
      <c r="U1029">
        <v>60</v>
      </c>
      <c r="V1029" s="1" t="s">
        <v>1185</v>
      </c>
      <c r="W1029">
        <v>5.5</v>
      </c>
      <c r="X1029" s="1" t="s">
        <v>5461</v>
      </c>
      <c r="Y1029" s="1" t="s">
        <v>3780</v>
      </c>
      <c r="Z1029">
        <v>0</v>
      </c>
      <c r="AA1029">
        <v>0</v>
      </c>
      <c r="AB1029">
        <v>0</v>
      </c>
      <c r="AC1029" s="1" t="s">
        <v>5462</v>
      </c>
      <c r="AD1029">
        <v>0</v>
      </c>
      <c r="AE1029">
        <v>0</v>
      </c>
      <c r="AF1029">
        <v>0</v>
      </c>
      <c r="AG1029">
        <v>0</v>
      </c>
      <c r="AH1029" s="1" t="s">
        <v>177</v>
      </c>
    </row>
    <row r="1030" spans="1:34" x14ac:dyDescent="0.25">
      <c r="A1030" s="1" t="s">
        <v>31</v>
      </c>
      <c r="B1030" s="3">
        <v>3601</v>
      </c>
      <c r="C1030" s="2">
        <v>43109</v>
      </c>
      <c r="D1030" s="1" t="s">
        <v>32</v>
      </c>
      <c r="E1030" s="1" t="s">
        <v>5463</v>
      </c>
      <c r="F1030" s="1" t="s">
        <v>5464</v>
      </c>
      <c r="G1030" s="1" t="s">
        <v>1264</v>
      </c>
      <c r="H1030" s="1" t="s">
        <v>1265</v>
      </c>
      <c r="I1030" s="1" t="s">
        <v>1005</v>
      </c>
      <c r="J1030" s="1" t="s">
        <v>1006</v>
      </c>
      <c r="K1030">
        <v>12</v>
      </c>
      <c r="L1030" s="2">
        <v>38766</v>
      </c>
      <c r="M1030">
        <v>141</v>
      </c>
      <c r="N1030" s="1" t="s">
        <v>177</v>
      </c>
      <c r="O1030">
        <v>0</v>
      </c>
      <c r="P1030" s="1" t="s">
        <v>1148</v>
      </c>
      <c r="Q1030">
        <v>4.5</v>
      </c>
      <c r="R1030">
        <v>18.25</v>
      </c>
      <c r="S1030">
        <v>76</v>
      </c>
      <c r="T1030">
        <v>64</v>
      </c>
      <c r="U1030">
        <v>58</v>
      </c>
      <c r="V1030" s="1" t="s">
        <v>1549</v>
      </c>
      <c r="W1030">
        <v>28</v>
      </c>
      <c r="X1030" s="1" t="s">
        <v>5465</v>
      </c>
      <c r="Y1030" s="1" t="s">
        <v>3909</v>
      </c>
      <c r="Z1030">
        <v>0</v>
      </c>
      <c r="AA1030">
        <v>3</v>
      </c>
      <c r="AB1030">
        <v>0</v>
      </c>
      <c r="AC1030" s="1" t="s">
        <v>5466</v>
      </c>
      <c r="AD1030">
        <v>0</v>
      </c>
      <c r="AE1030">
        <v>0</v>
      </c>
      <c r="AF1030">
        <v>0</v>
      </c>
      <c r="AG1030">
        <v>0</v>
      </c>
      <c r="AH1030" s="1" t="s">
        <v>177</v>
      </c>
    </row>
    <row r="1031" spans="1:34" x14ac:dyDescent="0.25">
      <c r="A1031" s="1" t="s">
        <v>31</v>
      </c>
      <c r="B1031" s="3">
        <v>3601</v>
      </c>
      <c r="C1031" s="2">
        <v>43109</v>
      </c>
      <c r="D1031" s="1" t="s">
        <v>32</v>
      </c>
      <c r="E1031" s="1" t="s">
        <v>5467</v>
      </c>
      <c r="F1031" s="1" t="s">
        <v>1678</v>
      </c>
      <c r="G1031" s="1" t="s">
        <v>5468</v>
      </c>
      <c r="H1031" s="1" t="s">
        <v>1888</v>
      </c>
      <c r="I1031" s="1" t="s">
        <v>1005</v>
      </c>
      <c r="J1031" s="1" t="s">
        <v>1006</v>
      </c>
      <c r="K1031">
        <v>7</v>
      </c>
      <c r="L1031" s="2">
        <v>40650</v>
      </c>
      <c r="M1031">
        <v>162</v>
      </c>
      <c r="N1031" s="1" t="s">
        <v>1074</v>
      </c>
      <c r="O1031">
        <v>0</v>
      </c>
      <c r="P1031" s="1" t="s">
        <v>1155</v>
      </c>
      <c r="Q1031">
        <v>5</v>
      </c>
      <c r="R1031">
        <v>23.25</v>
      </c>
      <c r="S1031">
        <v>94</v>
      </c>
      <c r="T1031">
        <v>77</v>
      </c>
      <c r="U1031">
        <v>57</v>
      </c>
      <c r="V1031" s="1" t="s">
        <v>2827</v>
      </c>
      <c r="W1031">
        <v>22</v>
      </c>
      <c r="X1031" s="1" t="s">
        <v>1915</v>
      </c>
      <c r="Y1031" s="1" t="s">
        <v>1179</v>
      </c>
      <c r="Z1031">
        <v>0</v>
      </c>
      <c r="AA1031">
        <v>0</v>
      </c>
      <c r="AB1031">
        <v>0</v>
      </c>
      <c r="AC1031" s="1" t="s">
        <v>5469</v>
      </c>
      <c r="AD1031">
        <v>0</v>
      </c>
      <c r="AE1031">
        <v>0</v>
      </c>
      <c r="AF1031">
        <v>0</v>
      </c>
      <c r="AG1031">
        <v>0</v>
      </c>
      <c r="AH1031" s="1" t="s">
        <v>177</v>
      </c>
    </row>
    <row r="1032" spans="1:34" x14ac:dyDescent="0.25">
      <c r="A1032" s="1" t="s">
        <v>31</v>
      </c>
      <c r="B1032" s="3">
        <v>3602</v>
      </c>
      <c r="C1032" s="2">
        <v>43109</v>
      </c>
      <c r="D1032" s="1" t="s">
        <v>32</v>
      </c>
      <c r="E1032" s="1" t="s">
        <v>5470</v>
      </c>
      <c r="F1032" s="1" t="s">
        <v>2648</v>
      </c>
      <c r="G1032" s="1" t="s">
        <v>5471</v>
      </c>
      <c r="H1032" s="1" t="s">
        <v>2736</v>
      </c>
      <c r="I1032" s="1" t="s">
        <v>1005</v>
      </c>
      <c r="J1032" s="1" t="s">
        <v>1055</v>
      </c>
      <c r="K1032">
        <v>7</v>
      </c>
      <c r="L1032" s="2">
        <v>40581</v>
      </c>
      <c r="M1032">
        <v>136</v>
      </c>
      <c r="N1032" s="1" t="s">
        <v>1007</v>
      </c>
      <c r="O1032">
        <v>0</v>
      </c>
      <c r="P1032" s="1" t="s">
        <v>1018</v>
      </c>
      <c r="Q1032">
        <v>0</v>
      </c>
      <c r="R1032">
        <v>0</v>
      </c>
      <c r="S1032">
        <v>74</v>
      </c>
      <c r="T1032">
        <v>0</v>
      </c>
      <c r="U1032">
        <v>0</v>
      </c>
      <c r="V1032" s="1" t="s">
        <v>1192</v>
      </c>
      <c r="W1032">
        <v>66</v>
      </c>
      <c r="X1032" s="1" t="s">
        <v>1934</v>
      </c>
      <c r="Y1032" s="1" t="s">
        <v>1228</v>
      </c>
      <c r="Z1032">
        <v>1</v>
      </c>
      <c r="AA1032">
        <v>5</v>
      </c>
      <c r="AB1032">
        <v>0</v>
      </c>
      <c r="AC1032" s="1" t="s">
        <v>5472</v>
      </c>
      <c r="AD1032">
        <v>0</v>
      </c>
      <c r="AE1032">
        <v>0</v>
      </c>
      <c r="AF1032">
        <v>0</v>
      </c>
      <c r="AG1032">
        <v>0</v>
      </c>
      <c r="AH1032" s="1" t="s">
        <v>177</v>
      </c>
    </row>
    <row r="1033" spans="1:34" x14ac:dyDescent="0.25">
      <c r="A1033" s="1" t="s">
        <v>31</v>
      </c>
      <c r="B1033" s="3">
        <v>3602</v>
      </c>
      <c r="C1033" s="2">
        <v>43109</v>
      </c>
      <c r="D1033" s="1" t="s">
        <v>32</v>
      </c>
      <c r="E1033" s="1" t="s">
        <v>5473</v>
      </c>
      <c r="F1033" s="1" t="s">
        <v>1546</v>
      </c>
      <c r="G1033" s="1" t="s">
        <v>5474</v>
      </c>
      <c r="H1033" s="1" t="s">
        <v>2772</v>
      </c>
      <c r="I1033" s="1" t="s">
        <v>1017</v>
      </c>
      <c r="J1033" s="1" t="s">
        <v>1055</v>
      </c>
      <c r="K1033">
        <v>8</v>
      </c>
      <c r="L1033" s="2">
        <v>40202</v>
      </c>
      <c r="M1033">
        <v>158</v>
      </c>
      <c r="N1033" s="1" t="s">
        <v>177</v>
      </c>
      <c r="O1033">
        <v>0</v>
      </c>
      <c r="P1033" s="1" t="s">
        <v>1027</v>
      </c>
      <c r="Q1033">
        <v>0</v>
      </c>
      <c r="R1033">
        <v>0</v>
      </c>
      <c r="S1033">
        <v>97</v>
      </c>
      <c r="T1033">
        <v>108</v>
      </c>
      <c r="U1033">
        <v>115</v>
      </c>
      <c r="V1033" s="1" t="s">
        <v>1112</v>
      </c>
      <c r="W1033">
        <v>7</v>
      </c>
      <c r="X1033" s="1" t="s">
        <v>1702</v>
      </c>
      <c r="Y1033" s="1" t="s">
        <v>1381</v>
      </c>
      <c r="Z1033">
        <v>0</v>
      </c>
      <c r="AA1033">
        <v>5</v>
      </c>
      <c r="AB1033">
        <v>0</v>
      </c>
      <c r="AC1033" s="1" t="s">
        <v>5475</v>
      </c>
      <c r="AD1033">
        <v>0</v>
      </c>
      <c r="AE1033">
        <v>0</v>
      </c>
      <c r="AF1033">
        <v>0</v>
      </c>
      <c r="AG1033">
        <v>0</v>
      </c>
      <c r="AH1033" s="1" t="s">
        <v>177</v>
      </c>
    </row>
    <row r="1034" spans="1:34" x14ac:dyDescent="0.25">
      <c r="A1034" s="1" t="s">
        <v>31</v>
      </c>
      <c r="B1034" s="3">
        <v>3602</v>
      </c>
      <c r="C1034" s="2">
        <v>43109</v>
      </c>
      <c r="D1034" s="1" t="s">
        <v>32</v>
      </c>
      <c r="E1034" s="1" t="s">
        <v>5476</v>
      </c>
      <c r="F1034" s="1" t="s">
        <v>1324</v>
      </c>
      <c r="G1034" s="1" t="s">
        <v>5477</v>
      </c>
      <c r="H1034" s="1" t="s">
        <v>1307</v>
      </c>
      <c r="I1034" s="1" t="s">
        <v>1005</v>
      </c>
      <c r="J1034" s="1" t="s">
        <v>1055</v>
      </c>
      <c r="K1034">
        <v>6</v>
      </c>
      <c r="L1034" s="2">
        <v>40973</v>
      </c>
      <c r="M1034">
        <v>157</v>
      </c>
      <c r="N1034" s="1" t="s">
        <v>177</v>
      </c>
      <c r="O1034">
        <v>0</v>
      </c>
      <c r="P1034" s="1" t="s">
        <v>1036</v>
      </c>
      <c r="Q1034">
        <v>1.75</v>
      </c>
      <c r="R1034">
        <v>1.75</v>
      </c>
      <c r="S1034">
        <v>91</v>
      </c>
      <c r="T1034">
        <v>99</v>
      </c>
      <c r="U1034">
        <v>114</v>
      </c>
      <c r="V1034" s="1" t="s">
        <v>1340</v>
      </c>
      <c r="W1034">
        <v>9</v>
      </c>
      <c r="X1034" s="1" t="s">
        <v>5478</v>
      </c>
      <c r="Y1034" s="1" t="s">
        <v>1805</v>
      </c>
      <c r="Z1034">
        <v>0</v>
      </c>
      <c r="AA1034">
        <v>0</v>
      </c>
      <c r="AB1034">
        <v>0</v>
      </c>
      <c r="AC1034" s="1" t="s">
        <v>5479</v>
      </c>
      <c r="AD1034">
        <v>0</v>
      </c>
      <c r="AE1034">
        <v>0</v>
      </c>
      <c r="AF1034">
        <v>0</v>
      </c>
      <c r="AG1034">
        <v>0</v>
      </c>
      <c r="AH1034" s="1" t="s">
        <v>177</v>
      </c>
    </row>
    <row r="1035" spans="1:34" x14ac:dyDescent="0.25">
      <c r="A1035" s="1" t="s">
        <v>31</v>
      </c>
      <c r="B1035" s="3">
        <v>3602</v>
      </c>
      <c r="C1035" s="2">
        <v>43109</v>
      </c>
      <c r="D1035" s="1" t="s">
        <v>32</v>
      </c>
      <c r="E1035" s="1" t="s">
        <v>5480</v>
      </c>
      <c r="F1035" s="1" t="s">
        <v>1166</v>
      </c>
      <c r="G1035" s="1" t="s">
        <v>5481</v>
      </c>
      <c r="H1035" s="1" t="s">
        <v>1440</v>
      </c>
      <c r="I1035" s="1" t="s">
        <v>1005</v>
      </c>
      <c r="J1035" s="1" t="s">
        <v>1055</v>
      </c>
      <c r="K1035">
        <v>7</v>
      </c>
      <c r="L1035" s="2">
        <v>40647</v>
      </c>
      <c r="M1035">
        <v>155</v>
      </c>
      <c r="N1035" s="1" t="s">
        <v>1007</v>
      </c>
      <c r="O1035">
        <v>0</v>
      </c>
      <c r="P1035" s="1" t="s">
        <v>1047</v>
      </c>
      <c r="Q1035">
        <v>5</v>
      </c>
      <c r="R1035">
        <v>6.75</v>
      </c>
      <c r="S1035">
        <v>96</v>
      </c>
      <c r="T1035">
        <v>100</v>
      </c>
      <c r="U1035">
        <v>111</v>
      </c>
      <c r="V1035" s="1" t="s">
        <v>5482</v>
      </c>
      <c r="W1035">
        <v>6</v>
      </c>
      <c r="X1035" s="1" t="s">
        <v>1326</v>
      </c>
      <c r="Y1035" s="1" t="s">
        <v>5483</v>
      </c>
      <c r="Z1035">
        <v>0</v>
      </c>
      <c r="AA1035">
        <v>7</v>
      </c>
      <c r="AB1035">
        <v>0</v>
      </c>
      <c r="AC1035" s="1" t="s">
        <v>5484</v>
      </c>
      <c r="AD1035">
        <v>0</v>
      </c>
      <c r="AE1035">
        <v>0</v>
      </c>
      <c r="AF1035">
        <v>0</v>
      </c>
      <c r="AG1035">
        <v>0</v>
      </c>
      <c r="AH1035" s="1" t="s">
        <v>177</v>
      </c>
    </row>
    <row r="1036" spans="1:34" x14ac:dyDescent="0.25">
      <c r="A1036" s="1" t="s">
        <v>31</v>
      </c>
      <c r="B1036" s="3">
        <v>3602</v>
      </c>
      <c r="C1036" s="2">
        <v>43109</v>
      </c>
      <c r="D1036" s="1" t="s">
        <v>32</v>
      </c>
      <c r="E1036" s="1" t="s">
        <v>5485</v>
      </c>
      <c r="F1036" s="1" t="s">
        <v>5486</v>
      </c>
      <c r="G1036" s="1" t="s">
        <v>5487</v>
      </c>
      <c r="H1036" s="1" t="s">
        <v>2209</v>
      </c>
      <c r="I1036" s="1" t="s">
        <v>1017</v>
      </c>
      <c r="J1036" s="1" t="s">
        <v>1055</v>
      </c>
      <c r="K1036">
        <v>6</v>
      </c>
      <c r="L1036" s="2">
        <v>41036</v>
      </c>
      <c r="M1036">
        <v>156</v>
      </c>
      <c r="N1036" s="1" t="s">
        <v>1007</v>
      </c>
      <c r="O1036">
        <v>0</v>
      </c>
      <c r="P1036" s="1" t="s">
        <v>1056</v>
      </c>
      <c r="Q1036">
        <v>0.3</v>
      </c>
      <c r="R1036">
        <v>7.05</v>
      </c>
      <c r="S1036">
        <v>90</v>
      </c>
      <c r="T1036">
        <v>93</v>
      </c>
      <c r="U1036">
        <v>111</v>
      </c>
      <c r="V1036" s="1" t="s">
        <v>1009</v>
      </c>
      <c r="W1036">
        <v>16</v>
      </c>
      <c r="X1036" s="1" t="s">
        <v>1350</v>
      </c>
      <c r="Y1036" s="1" t="s">
        <v>1351</v>
      </c>
      <c r="Z1036">
        <v>0</v>
      </c>
      <c r="AA1036">
        <v>0</v>
      </c>
      <c r="AB1036">
        <v>0</v>
      </c>
      <c r="AC1036" s="1" t="s">
        <v>5488</v>
      </c>
      <c r="AD1036">
        <v>0</v>
      </c>
      <c r="AE1036">
        <v>0</v>
      </c>
      <c r="AF1036">
        <v>0</v>
      </c>
      <c r="AG1036">
        <v>0</v>
      </c>
      <c r="AH1036" s="1" t="s">
        <v>177</v>
      </c>
    </row>
    <row r="1037" spans="1:34" x14ac:dyDescent="0.25">
      <c r="A1037" s="1" t="s">
        <v>31</v>
      </c>
      <c r="B1037" s="3">
        <v>3602</v>
      </c>
      <c r="C1037" s="2">
        <v>43109</v>
      </c>
      <c r="D1037" s="1" t="s">
        <v>32</v>
      </c>
      <c r="E1037" s="1" t="s">
        <v>5489</v>
      </c>
      <c r="F1037" s="1" t="s">
        <v>5490</v>
      </c>
      <c r="G1037" s="1" t="s">
        <v>5491</v>
      </c>
      <c r="H1037" s="1" t="s">
        <v>3178</v>
      </c>
      <c r="I1037" s="1" t="s">
        <v>1205</v>
      </c>
      <c r="J1037" s="1" t="s">
        <v>1055</v>
      </c>
      <c r="K1037">
        <v>9</v>
      </c>
      <c r="L1037" s="2">
        <v>39856</v>
      </c>
      <c r="M1037">
        <v>148</v>
      </c>
      <c r="N1037" s="1" t="s">
        <v>1191</v>
      </c>
      <c r="O1037">
        <v>0</v>
      </c>
      <c r="P1037" s="1" t="s">
        <v>1066</v>
      </c>
      <c r="Q1037">
        <v>9</v>
      </c>
      <c r="R1037">
        <v>16.05</v>
      </c>
      <c r="S1037">
        <v>87</v>
      </c>
      <c r="T1037">
        <v>81</v>
      </c>
      <c r="U1037">
        <v>106</v>
      </c>
      <c r="V1037" s="1" t="s">
        <v>1091</v>
      </c>
      <c r="W1037">
        <v>33</v>
      </c>
      <c r="X1037" s="1" t="s">
        <v>5492</v>
      </c>
      <c r="Y1037" s="1" t="s">
        <v>5224</v>
      </c>
      <c r="Z1037">
        <v>0</v>
      </c>
      <c r="AA1037">
        <v>5</v>
      </c>
      <c r="AB1037">
        <v>0</v>
      </c>
      <c r="AC1037" s="1" t="s">
        <v>5493</v>
      </c>
      <c r="AD1037">
        <v>0</v>
      </c>
      <c r="AE1037">
        <v>0</v>
      </c>
      <c r="AF1037">
        <v>0</v>
      </c>
      <c r="AG1037">
        <v>0</v>
      </c>
      <c r="AH1037" s="1" t="s">
        <v>177</v>
      </c>
    </row>
    <row r="1038" spans="1:34" x14ac:dyDescent="0.25">
      <c r="A1038" s="1" t="s">
        <v>31</v>
      </c>
      <c r="B1038" s="3">
        <v>3602</v>
      </c>
      <c r="C1038" s="2">
        <v>43109</v>
      </c>
      <c r="D1038" s="1" t="s">
        <v>32</v>
      </c>
      <c r="E1038" s="1" t="s">
        <v>5494</v>
      </c>
      <c r="F1038" s="1" t="s">
        <v>1729</v>
      </c>
      <c r="G1038" s="1" t="s">
        <v>5495</v>
      </c>
      <c r="H1038" s="1" t="s">
        <v>2077</v>
      </c>
      <c r="I1038" s="1" t="s">
        <v>1045</v>
      </c>
      <c r="J1038" s="1" t="s">
        <v>1055</v>
      </c>
      <c r="K1038">
        <v>5</v>
      </c>
      <c r="L1038" s="2">
        <v>41316</v>
      </c>
      <c r="M1038">
        <v>149</v>
      </c>
      <c r="N1038" s="1" t="s">
        <v>1046</v>
      </c>
      <c r="O1038">
        <v>0</v>
      </c>
      <c r="P1038" s="1" t="s">
        <v>1148</v>
      </c>
      <c r="Q1038">
        <v>2.5</v>
      </c>
      <c r="R1038">
        <v>18.55</v>
      </c>
      <c r="S1038">
        <v>88</v>
      </c>
      <c r="T1038">
        <v>80</v>
      </c>
      <c r="U1038">
        <v>105</v>
      </c>
      <c r="V1038" s="1" t="s">
        <v>1075</v>
      </c>
      <c r="W1038">
        <v>10</v>
      </c>
      <c r="X1038" s="1" t="s">
        <v>5496</v>
      </c>
      <c r="Y1038" s="1" t="s">
        <v>3366</v>
      </c>
      <c r="Z1038">
        <v>0</v>
      </c>
      <c r="AA1038">
        <v>5</v>
      </c>
      <c r="AB1038">
        <v>0</v>
      </c>
      <c r="AC1038" s="1" t="s">
        <v>5497</v>
      </c>
      <c r="AD1038">
        <v>0</v>
      </c>
      <c r="AE1038">
        <v>0</v>
      </c>
      <c r="AF1038">
        <v>0</v>
      </c>
      <c r="AG1038">
        <v>0</v>
      </c>
      <c r="AH1038" s="1" t="s">
        <v>177</v>
      </c>
    </row>
    <row r="1039" spans="1:34" x14ac:dyDescent="0.25">
      <c r="A1039" s="1" t="s">
        <v>31</v>
      </c>
      <c r="B1039" s="3">
        <v>3602</v>
      </c>
      <c r="C1039" s="2">
        <v>43109</v>
      </c>
      <c r="D1039" s="1" t="s">
        <v>32</v>
      </c>
      <c r="E1039" s="1" t="s">
        <v>5498</v>
      </c>
      <c r="F1039" s="1" t="s">
        <v>5499</v>
      </c>
      <c r="G1039" s="1" t="s">
        <v>5500</v>
      </c>
      <c r="H1039" s="1" t="s">
        <v>5501</v>
      </c>
      <c r="I1039" s="1" t="s">
        <v>1205</v>
      </c>
      <c r="J1039" s="1" t="s">
        <v>1055</v>
      </c>
      <c r="K1039">
        <v>6</v>
      </c>
      <c r="L1039" s="2">
        <v>40995</v>
      </c>
      <c r="M1039">
        <v>144</v>
      </c>
      <c r="N1039" s="1" t="s">
        <v>1191</v>
      </c>
      <c r="O1039">
        <v>0</v>
      </c>
      <c r="P1039" s="1" t="s">
        <v>1155</v>
      </c>
      <c r="Q1039">
        <v>3.75</v>
      </c>
      <c r="R1039">
        <v>22.3</v>
      </c>
      <c r="S1039">
        <v>78</v>
      </c>
      <c r="T1039">
        <v>66</v>
      </c>
      <c r="U1039">
        <v>103</v>
      </c>
      <c r="V1039" s="1" t="s">
        <v>1303</v>
      </c>
      <c r="W1039">
        <v>25</v>
      </c>
      <c r="X1039" s="1" t="s">
        <v>1745</v>
      </c>
      <c r="Y1039" s="1" t="s">
        <v>1635</v>
      </c>
      <c r="Z1039">
        <v>0</v>
      </c>
      <c r="AA1039">
        <v>0</v>
      </c>
      <c r="AB1039">
        <v>0</v>
      </c>
      <c r="AC1039" s="1" t="s">
        <v>5502</v>
      </c>
      <c r="AD1039">
        <v>0</v>
      </c>
      <c r="AE1039">
        <v>0</v>
      </c>
      <c r="AF1039">
        <v>0</v>
      </c>
      <c r="AG1039">
        <v>0</v>
      </c>
      <c r="AH1039" s="1" t="s">
        <v>177</v>
      </c>
    </row>
    <row r="1040" spans="1:34" x14ac:dyDescent="0.25">
      <c r="A1040" s="1" t="s">
        <v>31</v>
      </c>
      <c r="B1040" s="3">
        <v>3602</v>
      </c>
      <c r="C1040" s="2">
        <v>43109</v>
      </c>
      <c r="D1040" s="1" t="s">
        <v>32</v>
      </c>
      <c r="E1040" s="1" t="s">
        <v>5503</v>
      </c>
      <c r="F1040" s="1" t="s">
        <v>1196</v>
      </c>
      <c r="G1040" s="1" t="s">
        <v>5504</v>
      </c>
      <c r="H1040" s="1" t="s">
        <v>3996</v>
      </c>
      <c r="I1040" s="1" t="s">
        <v>1005</v>
      </c>
      <c r="J1040" s="1" t="s">
        <v>1055</v>
      </c>
      <c r="K1040">
        <v>9</v>
      </c>
      <c r="L1040" s="2">
        <v>39928</v>
      </c>
      <c r="M1040">
        <v>159</v>
      </c>
      <c r="N1040" s="1" t="s">
        <v>1046</v>
      </c>
      <c r="O1040">
        <v>0</v>
      </c>
      <c r="P1040" s="1" t="s">
        <v>1356</v>
      </c>
      <c r="Q1040">
        <v>2</v>
      </c>
      <c r="R1040">
        <v>24.3</v>
      </c>
      <c r="S1040">
        <v>93</v>
      </c>
      <c r="T1040">
        <v>79</v>
      </c>
      <c r="U1040">
        <v>102</v>
      </c>
      <c r="V1040" s="1" t="s">
        <v>1100</v>
      </c>
      <c r="W1040">
        <v>20</v>
      </c>
      <c r="X1040" s="1" t="s">
        <v>1029</v>
      </c>
      <c r="Y1040" s="1" t="s">
        <v>1642</v>
      </c>
      <c r="Z1040">
        <v>0</v>
      </c>
      <c r="AA1040">
        <v>0</v>
      </c>
      <c r="AB1040">
        <v>0</v>
      </c>
      <c r="AC1040" s="1" t="s">
        <v>5505</v>
      </c>
      <c r="AD1040">
        <v>0</v>
      </c>
      <c r="AE1040">
        <v>0</v>
      </c>
      <c r="AF1040">
        <v>0</v>
      </c>
      <c r="AG1040">
        <v>0</v>
      </c>
      <c r="AH1040" s="1" t="s">
        <v>177</v>
      </c>
    </row>
    <row r="1041" spans="1:34" x14ac:dyDescent="0.25">
      <c r="A1041" s="1" t="s">
        <v>31</v>
      </c>
      <c r="B1041" s="3">
        <v>3602</v>
      </c>
      <c r="C1041" s="2">
        <v>43109</v>
      </c>
      <c r="D1041" s="1" t="s">
        <v>32</v>
      </c>
      <c r="E1041" s="1" t="s">
        <v>5506</v>
      </c>
      <c r="F1041" s="1" t="s">
        <v>5507</v>
      </c>
      <c r="G1041" s="1" t="s">
        <v>5508</v>
      </c>
      <c r="H1041" s="1" t="s">
        <v>5509</v>
      </c>
      <c r="I1041" s="1" t="s">
        <v>1005</v>
      </c>
      <c r="J1041" s="1" t="s">
        <v>1055</v>
      </c>
      <c r="K1041">
        <v>8</v>
      </c>
      <c r="L1041" s="2">
        <v>40295</v>
      </c>
      <c r="M1041">
        <v>138</v>
      </c>
      <c r="N1041" s="1" t="s">
        <v>177</v>
      </c>
      <c r="O1041">
        <v>0</v>
      </c>
      <c r="P1041" s="1" t="s">
        <v>1599</v>
      </c>
      <c r="Q1041">
        <v>1.25</v>
      </c>
      <c r="R1041">
        <v>25.55</v>
      </c>
      <c r="S1041">
        <v>77</v>
      </c>
      <c r="T1041">
        <v>62</v>
      </c>
      <c r="U1041">
        <v>102</v>
      </c>
      <c r="V1041" s="1" t="s">
        <v>1135</v>
      </c>
      <c r="W1041">
        <v>12</v>
      </c>
      <c r="X1041" s="1" t="s">
        <v>5510</v>
      </c>
      <c r="Y1041" s="1" t="s">
        <v>1530</v>
      </c>
      <c r="Z1041">
        <v>0</v>
      </c>
      <c r="AA1041">
        <v>5</v>
      </c>
      <c r="AB1041">
        <v>0</v>
      </c>
      <c r="AC1041" s="1" t="s">
        <v>5511</v>
      </c>
      <c r="AD1041">
        <v>0</v>
      </c>
      <c r="AE1041">
        <v>0</v>
      </c>
      <c r="AF1041">
        <v>0</v>
      </c>
      <c r="AG1041">
        <v>0</v>
      </c>
      <c r="AH1041" s="1" t="s">
        <v>177</v>
      </c>
    </row>
    <row r="1042" spans="1:34" x14ac:dyDescent="0.25">
      <c r="A1042" s="1" t="s">
        <v>31</v>
      </c>
      <c r="B1042" s="3">
        <v>3602</v>
      </c>
      <c r="C1042" s="2">
        <v>43109</v>
      </c>
      <c r="D1042" s="1" t="s">
        <v>32</v>
      </c>
      <c r="E1042" s="1" t="s">
        <v>5512</v>
      </c>
      <c r="F1042" s="1" t="s">
        <v>5513</v>
      </c>
      <c r="G1042" s="1" t="s">
        <v>5514</v>
      </c>
      <c r="H1042" s="1" t="s">
        <v>1906</v>
      </c>
      <c r="I1042" s="1" t="s">
        <v>1017</v>
      </c>
      <c r="J1042" s="1" t="s">
        <v>1055</v>
      </c>
      <c r="K1042">
        <v>5</v>
      </c>
      <c r="L1042" s="2">
        <v>41347</v>
      </c>
      <c r="M1042">
        <v>147</v>
      </c>
      <c r="N1042" s="1" t="s">
        <v>1348</v>
      </c>
      <c r="O1042">
        <v>0</v>
      </c>
      <c r="P1042" s="1" t="s">
        <v>1604</v>
      </c>
      <c r="Q1042">
        <v>3</v>
      </c>
      <c r="R1042">
        <v>28.55</v>
      </c>
      <c r="S1042">
        <v>88</v>
      </c>
      <c r="T1042">
        <v>70</v>
      </c>
      <c r="U1042">
        <v>100</v>
      </c>
      <c r="V1042" s="1" t="s">
        <v>1253</v>
      </c>
      <c r="W1042">
        <v>8</v>
      </c>
      <c r="X1042" s="1" t="s">
        <v>1350</v>
      </c>
      <c r="Y1042" s="1" t="s">
        <v>1711</v>
      </c>
      <c r="Z1042">
        <v>0</v>
      </c>
      <c r="AA1042">
        <v>7</v>
      </c>
      <c r="AB1042">
        <v>0</v>
      </c>
      <c r="AC1042" s="1" t="s">
        <v>5515</v>
      </c>
      <c r="AD1042">
        <v>0</v>
      </c>
      <c r="AE1042">
        <v>0</v>
      </c>
      <c r="AF1042">
        <v>0</v>
      </c>
      <c r="AG1042">
        <v>0</v>
      </c>
      <c r="AH1042" s="1" t="s">
        <v>177</v>
      </c>
    </row>
    <row r="1043" spans="1:34" x14ac:dyDescent="0.25">
      <c r="A1043" s="1" t="s">
        <v>31</v>
      </c>
      <c r="B1043" s="3">
        <v>3602</v>
      </c>
      <c r="C1043" s="2">
        <v>43109</v>
      </c>
      <c r="D1043" s="1" t="s">
        <v>32</v>
      </c>
      <c r="E1043" s="1" t="s">
        <v>5516</v>
      </c>
      <c r="F1043" s="1" t="s">
        <v>2409</v>
      </c>
      <c r="G1043" s="1" t="s">
        <v>5517</v>
      </c>
      <c r="H1043" s="1" t="s">
        <v>1198</v>
      </c>
      <c r="I1043" s="1" t="s">
        <v>1005</v>
      </c>
      <c r="J1043" s="1" t="s">
        <v>1055</v>
      </c>
      <c r="K1043">
        <v>9</v>
      </c>
      <c r="L1043" s="2">
        <v>39934</v>
      </c>
      <c r="M1043">
        <v>133</v>
      </c>
      <c r="N1043" s="1" t="s">
        <v>177</v>
      </c>
      <c r="O1043">
        <v>0</v>
      </c>
      <c r="P1043" s="1" t="s">
        <v>1610</v>
      </c>
      <c r="Q1043">
        <v>1.75</v>
      </c>
      <c r="R1043">
        <v>30.3</v>
      </c>
      <c r="S1043">
        <v>74</v>
      </c>
      <c r="T1043">
        <v>54</v>
      </c>
      <c r="U1043">
        <v>99</v>
      </c>
      <c r="V1043" s="1" t="s">
        <v>1100</v>
      </c>
      <c r="W1043">
        <v>20</v>
      </c>
      <c r="X1043" s="1" t="s">
        <v>3961</v>
      </c>
      <c r="Y1043" s="1" t="s">
        <v>3962</v>
      </c>
      <c r="Z1043">
        <v>0</v>
      </c>
      <c r="AA1043">
        <v>7</v>
      </c>
      <c r="AB1043">
        <v>0</v>
      </c>
      <c r="AC1043" s="1" t="s">
        <v>5518</v>
      </c>
      <c r="AD1043">
        <v>0</v>
      </c>
      <c r="AE1043">
        <v>0</v>
      </c>
      <c r="AF1043">
        <v>0</v>
      </c>
      <c r="AG1043">
        <v>0</v>
      </c>
      <c r="AH1043" s="1" t="s">
        <v>177</v>
      </c>
    </row>
    <row r="1044" spans="1:34" x14ac:dyDescent="0.25">
      <c r="A1044" s="1" t="s">
        <v>31</v>
      </c>
      <c r="B1044" s="3">
        <v>3602</v>
      </c>
      <c r="C1044" s="2">
        <v>43109</v>
      </c>
      <c r="D1044" s="1" t="s">
        <v>32</v>
      </c>
      <c r="E1044" s="1" t="s">
        <v>5519</v>
      </c>
      <c r="F1044" s="1" t="s">
        <v>1665</v>
      </c>
      <c r="G1044" s="1" t="s">
        <v>5520</v>
      </c>
      <c r="H1044" s="1" t="s">
        <v>5521</v>
      </c>
      <c r="I1044" s="1" t="s">
        <v>1005</v>
      </c>
      <c r="J1044" s="1" t="s">
        <v>1055</v>
      </c>
      <c r="K1044">
        <v>10</v>
      </c>
      <c r="L1044" s="2">
        <v>39583</v>
      </c>
      <c r="M1044">
        <v>133</v>
      </c>
      <c r="N1044" s="1" t="s">
        <v>177</v>
      </c>
      <c r="O1044">
        <v>0</v>
      </c>
      <c r="P1044" s="1" t="s">
        <v>1617</v>
      </c>
      <c r="Q1044">
        <v>0.2</v>
      </c>
      <c r="R1044">
        <v>30.5</v>
      </c>
      <c r="S1044">
        <v>74</v>
      </c>
      <c r="T1044">
        <v>54</v>
      </c>
      <c r="U1044">
        <v>99</v>
      </c>
      <c r="V1044" s="1" t="s">
        <v>1009</v>
      </c>
      <c r="W1044">
        <v>16</v>
      </c>
      <c r="X1044" s="1" t="s">
        <v>4348</v>
      </c>
      <c r="Y1044" s="1" t="s">
        <v>1495</v>
      </c>
      <c r="Z1044">
        <v>0</v>
      </c>
      <c r="AA1044">
        <v>7</v>
      </c>
      <c r="AB1044">
        <v>0</v>
      </c>
      <c r="AC1044" s="1" t="s">
        <v>5522</v>
      </c>
      <c r="AD1044">
        <v>0</v>
      </c>
      <c r="AE1044">
        <v>0</v>
      </c>
      <c r="AF1044">
        <v>0</v>
      </c>
      <c r="AG1044">
        <v>0</v>
      </c>
      <c r="AH1044" s="1" t="s">
        <v>177</v>
      </c>
    </row>
    <row r="1045" spans="1:34" x14ac:dyDescent="0.25">
      <c r="A1045" s="1" t="s">
        <v>31</v>
      </c>
      <c r="B1045" s="3">
        <v>3602</v>
      </c>
      <c r="C1045" s="2">
        <v>43109</v>
      </c>
      <c r="D1045" s="1" t="s">
        <v>32</v>
      </c>
      <c r="E1045" s="1" t="s">
        <v>5523</v>
      </c>
      <c r="F1045" s="1" t="s">
        <v>1182</v>
      </c>
      <c r="G1045" s="1" t="s">
        <v>5524</v>
      </c>
      <c r="H1045" s="1" t="s">
        <v>1014</v>
      </c>
      <c r="I1045" s="1" t="s">
        <v>1005</v>
      </c>
      <c r="J1045" s="1" t="s">
        <v>1055</v>
      </c>
      <c r="K1045">
        <v>7</v>
      </c>
      <c r="L1045" s="2">
        <v>40565</v>
      </c>
      <c r="M1045">
        <v>164</v>
      </c>
      <c r="N1045" s="1" t="s">
        <v>1007</v>
      </c>
      <c r="O1045">
        <v>0</v>
      </c>
      <c r="P1045" s="1" t="s">
        <v>1623</v>
      </c>
      <c r="Q1045">
        <v>10</v>
      </c>
      <c r="R1045">
        <v>40.5</v>
      </c>
      <c r="S1045">
        <v>98</v>
      </c>
      <c r="T1045">
        <v>68</v>
      </c>
      <c r="U1045">
        <v>94</v>
      </c>
      <c r="V1045" s="1" t="s">
        <v>1009</v>
      </c>
      <c r="W1045">
        <v>16</v>
      </c>
      <c r="X1045" s="1" t="s">
        <v>3232</v>
      </c>
      <c r="Y1045" s="1" t="s">
        <v>3370</v>
      </c>
      <c r="Z1045">
        <v>0</v>
      </c>
      <c r="AA1045">
        <v>0</v>
      </c>
      <c r="AB1045">
        <v>0</v>
      </c>
      <c r="AC1045" s="1" t="s">
        <v>5525</v>
      </c>
      <c r="AD1045">
        <v>0</v>
      </c>
      <c r="AE1045">
        <v>0</v>
      </c>
      <c r="AF1045">
        <v>0</v>
      </c>
      <c r="AG1045">
        <v>0</v>
      </c>
      <c r="AH1045" s="1" t="s">
        <v>177</v>
      </c>
    </row>
    <row r="1046" spans="1:34" x14ac:dyDescent="0.25">
      <c r="A1046" s="1" t="s">
        <v>31</v>
      </c>
      <c r="B1046" s="3">
        <v>3602</v>
      </c>
      <c r="C1046" s="2">
        <v>43109</v>
      </c>
      <c r="D1046" s="1" t="s">
        <v>32</v>
      </c>
      <c r="E1046" s="1" t="s">
        <v>5526</v>
      </c>
      <c r="F1046" s="1" t="s">
        <v>1203</v>
      </c>
      <c r="G1046" s="1" t="s">
        <v>5527</v>
      </c>
      <c r="H1046" s="1" t="s">
        <v>3801</v>
      </c>
      <c r="I1046" s="1" t="s">
        <v>1205</v>
      </c>
      <c r="J1046" s="1" t="s">
        <v>1055</v>
      </c>
      <c r="K1046">
        <v>5</v>
      </c>
      <c r="L1046" s="2">
        <v>41353</v>
      </c>
      <c r="M1046">
        <v>159</v>
      </c>
      <c r="N1046" s="1" t="s">
        <v>1099</v>
      </c>
      <c r="O1046">
        <v>0</v>
      </c>
      <c r="P1046" s="1" t="s">
        <v>2430</v>
      </c>
      <c r="Q1046">
        <v>2.5</v>
      </c>
      <c r="R1046">
        <v>43</v>
      </c>
      <c r="S1046">
        <v>93</v>
      </c>
      <c r="T1046">
        <v>60</v>
      </c>
      <c r="U1046">
        <v>93</v>
      </c>
      <c r="V1046" s="1" t="s">
        <v>1135</v>
      </c>
      <c r="W1046">
        <v>12</v>
      </c>
      <c r="X1046" s="1" t="s">
        <v>1315</v>
      </c>
      <c r="Y1046" s="1" t="s">
        <v>1536</v>
      </c>
      <c r="Z1046">
        <v>0</v>
      </c>
      <c r="AA1046">
        <v>0</v>
      </c>
      <c r="AB1046">
        <v>0</v>
      </c>
      <c r="AC1046" s="1" t="s">
        <v>5528</v>
      </c>
      <c r="AD1046">
        <v>0</v>
      </c>
      <c r="AE1046">
        <v>0</v>
      </c>
      <c r="AF1046">
        <v>0</v>
      </c>
      <c r="AG1046">
        <v>0</v>
      </c>
      <c r="AH1046" s="1" t="s">
        <v>177</v>
      </c>
    </row>
    <row r="1047" spans="1:34" x14ac:dyDescent="0.25">
      <c r="A1047" s="1" t="s">
        <v>31</v>
      </c>
      <c r="B1047" s="3">
        <v>3602</v>
      </c>
      <c r="C1047" s="2">
        <v>43109</v>
      </c>
      <c r="D1047" s="1" t="s">
        <v>32</v>
      </c>
      <c r="E1047" s="1" t="s">
        <v>5529</v>
      </c>
      <c r="F1047" s="1" t="s">
        <v>1245</v>
      </c>
      <c r="G1047" s="1" t="s">
        <v>5530</v>
      </c>
      <c r="H1047" s="1" t="s">
        <v>2596</v>
      </c>
      <c r="I1047" s="1" t="s">
        <v>1005</v>
      </c>
      <c r="J1047" s="1" t="s">
        <v>1055</v>
      </c>
      <c r="K1047">
        <v>7</v>
      </c>
      <c r="L1047" s="2">
        <v>40693</v>
      </c>
      <c r="M1047">
        <v>163</v>
      </c>
      <c r="N1047" s="1" t="s">
        <v>177</v>
      </c>
      <c r="O1047">
        <v>0</v>
      </c>
      <c r="P1047" s="1" t="s">
        <v>4911</v>
      </c>
      <c r="Q1047">
        <v>3.5</v>
      </c>
      <c r="R1047">
        <v>46.5</v>
      </c>
      <c r="S1047">
        <v>100</v>
      </c>
      <c r="T1047">
        <v>64</v>
      </c>
      <c r="U1047">
        <v>91</v>
      </c>
      <c r="V1047" s="1" t="s">
        <v>5482</v>
      </c>
      <c r="W1047">
        <v>6</v>
      </c>
      <c r="X1047" s="1" t="s">
        <v>1469</v>
      </c>
      <c r="Y1047" s="1" t="s">
        <v>1923</v>
      </c>
      <c r="Z1047">
        <v>0</v>
      </c>
      <c r="AA1047">
        <v>3</v>
      </c>
      <c r="AB1047">
        <v>0</v>
      </c>
      <c r="AC1047" s="1" t="s">
        <v>5531</v>
      </c>
      <c r="AD1047">
        <v>0</v>
      </c>
      <c r="AE1047">
        <v>0</v>
      </c>
      <c r="AF1047">
        <v>0</v>
      </c>
      <c r="AG1047">
        <v>0</v>
      </c>
      <c r="AH1047" s="1" t="s">
        <v>177</v>
      </c>
    </row>
    <row r="1048" spans="1:34" x14ac:dyDescent="0.25">
      <c r="A1048" s="1" t="s">
        <v>31</v>
      </c>
      <c r="B1048" s="3">
        <v>3602</v>
      </c>
      <c r="C1048" s="2">
        <v>43109</v>
      </c>
      <c r="D1048" s="1" t="s">
        <v>32</v>
      </c>
      <c r="E1048" s="1" t="s">
        <v>5532</v>
      </c>
      <c r="F1048" s="1" t="s">
        <v>1473</v>
      </c>
      <c r="G1048" s="1" t="s">
        <v>5533</v>
      </c>
      <c r="H1048" s="1" t="s">
        <v>5534</v>
      </c>
      <c r="I1048" s="1" t="s">
        <v>1005</v>
      </c>
      <c r="J1048" s="1" t="s">
        <v>1055</v>
      </c>
      <c r="K1048">
        <v>7</v>
      </c>
      <c r="L1048" s="2">
        <v>40594</v>
      </c>
      <c r="M1048">
        <v>158</v>
      </c>
      <c r="N1048" s="1" t="s">
        <v>1007</v>
      </c>
      <c r="O1048">
        <v>0</v>
      </c>
      <c r="P1048" s="1" t="s">
        <v>5535</v>
      </c>
      <c r="Q1048">
        <v>1.5</v>
      </c>
      <c r="R1048">
        <v>48</v>
      </c>
      <c r="S1048">
        <v>95</v>
      </c>
      <c r="T1048">
        <v>57</v>
      </c>
      <c r="U1048">
        <v>91</v>
      </c>
      <c r="V1048" s="1" t="s">
        <v>1303</v>
      </c>
      <c r="W1048">
        <v>25</v>
      </c>
      <c r="X1048" s="1" t="s">
        <v>5536</v>
      </c>
      <c r="Y1048" s="1" t="s">
        <v>2259</v>
      </c>
      <c r="Z1048">
        <v>0</v>
      </c>
      <c r="AA1048">
        <v>3</v>
      </c>
      <c r="AB1048">
        <v>0</v>
      </c>
      <c r="AC1048" s="1" t="s">
        <v>5537</v>
      </c>
      <c r="AD1048">
        <v>0</v>
      </c>
      <c r="AE1048">
        <v>0</v>
      </c>
      <c r="AF1048">
        <v>0</v>
      </c>
      <c r="AG1048">
        <v>0</v>
      </c>
      <c r="AH1048" s="1" t="s">
        <v>177</v>
      </c>
    </row>
    <row r="1049" spans="1:34" x14ac:dyDescent="0.25">
      <c r="A1049" s="1" t="s">
        <v>31</v>
      </c>
      <c r="B1049" s="3">
        <v>3603</v>
      </c>
      <c r="C1049" s="2">
        <v>43109</v>
      </c>
      <c r="D1049" s="1" t="s">
        <v>32</v>
      </c>
      <c r="E1049" s="1" t="s">
        <v>5538</v>
      </c>
      <c r="F1049" s="1" t="s">
        <v>1753</v>
      </c>
      <c r="G1049" s="1" t="s">
        <v>5539</v>
      </c>
      <c r="H1049" s="1" t="s">
        <v>1709</v>
      </c>
      <c r="I1049" s="1" t="s">
        <v>1005</v>
      </c>
      <c r="J1049" s="1" t="s">
        <v>1006</v>
      </c>
      <c r="K1049">
        <v>6</v>
      </c>
      <c r="L1049" s="2">
        <v>41028</v>
      </c>
      <c r="M1049">
        <v>147</v>
      </c>
      <c r="N1049" s="1" t="s">
        <v>177</v>
      </c>
      <c r="O1049">
        <v>0</v>
      </c>
      <c r="P1049" s="1" t="s">
        <v>1018</v>
      </c>
      <c r="Q1049">
        <v>0</v>
      </c>
      <c r="R1049">
        <v>0</v>
      </c>
      <c r="S1049">
        <v>0</v>
      </c>
      <c r="T1049">
        <v>0</v>
      </c>
      <c r="U1049">
        <v>0</v>
      </c>
      <c r="V1049" s="1" t="s">
        <v>1019</v>
      </c>
      <c r="W1049">
        <v>150</v>
      </c>
      <c r="X1049" s="1" t="s">
        <v>1254</v>
      </c>
      <c r="Y1049" s="1" t="s">
        <v>1480</v>
      </c>
      <c r="Z1049">
        <v>0</v>
      </c>
      <c r="AA1049">
        <v>7</v>
      </c>
      <c r="AB1049">
        <v>0</v>
      </c>
      <c r="AC1049" s="1" t="s">
        <v>5540</v>
      </c>
      <c r="AD1049">
        <v>0</v>
      </c>
      <c r="AE1049">
        <v>0</v>
      </c>
      <c r="AF1049">
        <v>0</v>
      </c>
      <c r="AG1049">
        <v>0</v>
      </c>
      <c r="AH1049" s="1" t="s">
        <v>177</v>
      </c>
    </row>
    <row r="1050" spans="1:34" x14ac:dyDescent="0.25">
      <c r="A1050" s="1" t="s">
        <v>31</v>
      </c>
      <c r="B1050" s="3">
        <v>3603</v>
      </c>
      <c r="C1050" s="2">
        <v>43109</v>
      </c>
      <c r="D1050" s="1" t="s">
        <v>32</v>
      </c>
      <c r="E1050" s="1" t="s">
        <v>5541</v>
      </c>
      <c r="F1050" s="1" t="s">
        <v>1539</v>
      </c>
      <c r="G1050" s="1" t="s">
        <v>5542</v>
      </c>
      <c r="H1050" s="1" t="s">
        <v>1177</v>
      </c>
      <c r="I1050" s="1" t="s">
        <v>1005</v>
      </c>
      <c r="J1050" s="1" t="s">
        <v>1006</v>
      </c>
      <c r="K1050">
        <v>9</v>
      </c>
      <c r="L1050" s="2">
        <v>39959</v>
      </c>
      <c r="M1050">
        <v>154</v>
      </c>
      <c r="N1050" s="1" t="s">
        <v>177</v>
      </c>
      <c r="O1050">
        <v>0</v>
      </c>
      <c r="P1050" s="1" t="s">
        <v>1018</v>
      </c>
      <c r="Q1050">
        <v>0</v>
      </c>
      <c r="R1050">
        <v>0</v>
      </c>
      <c r="S1050">
        <v>0</v>
      </c>
      <c r="T1050">
        <v>0</v>
      </c>
      <c r="U1050">
        <v>0</v>
      </c>
      <c r="V1050" s="1" t="s">
        <v>1192</v>
      </c>
      <c r="W1050">
        <v>66</v>
      </c>
      <c r="X1050" s="1" t="s">
        <v>5543</v>
      </c>
      <c r="Y1050" s="1" t="s">
        <v>1593</v>
      </c>
      <c r="Z1050">
        <v>0</v>
      </c>
      <c r="AA1050">
        <v>0</v>
      </c>
      <c r="AB1050">
        <v>0</v>
      </c>
      <c r="AC1050" s="1" t="s">
        <v>5544</v>
      </c>
      <c r="AD1050">
        <v>0</v>
      </c>
      <c r="AE1050">
        <v>0</v>
      </c>
      <c r="AF1050">
        <v>0</v>
      </c>
      <c r="AG1050">
        <v>0</v>
      </c>
      <c r="AH1050" s="1" t="s">
        <v>177</v>
      </c>
    </row>
    <row r="1051" spans="1:34" x14ac:dyDescent="0.25">
      <c r="A1051" s="1" t="s">
        <v>31</v>
      </c>
      <c r="B1051" s="3">
        <v>3603</v>
      </c>
      <c r="C1051" s="2">
        <v>43109</v>
      </c>
      <c r="D1051" s="1" t="s">
        <v>32</v>
      </c>
      <c r="E1051" s="1" t="s">
        <v>5545</v>
      </c>
      <c r="F1051" s="1" t="s">
        <v>1742</v>
      </c>
      <c r="G1051" s="1" t="s">
        <v>5546</v>
      </c>
      <c r="H1051" s="1" t="s">
        <v>1420</v>
      </c>
      <c r="I1051" s="1" t="s">
        <v>1005</v>
      </c>
      <c r="J1051" s="1" t="s">
        <v>1055</v>
      </c>
      <c r="K1051">
        <v>7</v>
      </c>
      <c r="L1051" s="2">
        <v>40678</v>
      </c>
      <c r="M1051">
        <v>147</v>
      </c>
      <c r="N1051" s="1" t="s">
        <v>177</v>
      </c>
      <c r="O1051">
        <v>0</v>
      </c>
      <c r="P1051" s="1" t="s">
        <v>1027</v>
      </c>
      <c r="Q1051">
        <v>0</v>
      </c>
      <c r="R1051">
        <v>0</v>
      </c>
      <c r="S1051">
        <v>0</v>
      </c>
      <c r="T1051">
        <v>128</v>
      </c>
      <c r="U1051">
        <v>108</v>
      </c>
      <c r="V1051" s="1" t="s">
        <v>1100</v>
      </c>
      <c r="W1051">
        <v>20</v>
      </c>
      <c r="X1051" s="1" t="s">
        <v>3652</v>
      </c>
      <c r="Y1051" s="1" t="s">
        <v>1635</v>
      </c>
      <c r="Z1051">
        <v>0</v>
      </c>
      <c r="AA1051">
        <v>0</v>
      </c>
      <c r="AB1051">
        <v>0</v>
      </c>
      <c r="AC1051" s="1" t="s">
        <v>5547</v>
      </c>
      <c r="AD1051">
        <v>0</v>
      </c>
      <c r="AE1051">
        <v>0</v>
      </c>
      <c r="AF1051">
        <v>0</v>
      </c>
      <c r="AG1051">
        <v>0</v>
      </c>
      <c r="AH1051" s="1" t="s">
        <v>177</v>
      </c>
    </row>
    <row r="1052" spans="1:34" x14ac:dyDescent="0.25">
      <c r="A1052" s="1" t="s">
        <v>31</v>
      </c>
      <c r="B1052" s="3">
        <v>3603</v>
      </c>
      <c r="C1052" s="2">
        <v>43109</v>
      </c>
      <c r="D1052" s="1" t="s">
        <v>32</v>
      </c>
      <c r="E1052" s="1" t="s">
        <v>5548</v>
      </c>
      <c r="F1052" s="1" t="s">
        <v>4937</v>
      </c>
      <c r="G1052" s="1" t="s">
        <v>5549</v>
      </c>
      <c r="H1052" s="1" t="s">
        <v>5550</v>
      </c>
      <c r="I1052" s="1" t="s">
        <v>1005</v>
      </c>
      <c r="J1052" s="1" t="s">
        <v>1006</v>
      </c>
      <c r="K1052">
        <v>6</v>
      </c>
      <c r="L1052" s="2">
        <v>41049</v>
      </c>
      <c r="M1052">
        <v>154</v>
      </c>
      <c r="N1052" s="1" t="s">
        <v>177</v>
      </c>
      <c r="O1052">
        <v>0</v>
      </c>
      <c r="P1052" s="1" t="s">
        <v>1036</v>
      </c>
      <c r="Q1052">
        <v>2.25</v>
      </c>
      <c r="R1052">
        <v>2.25</v>
      </c>
      <c r="S1052">
        <v>123</v>
      </c>
      <c r="T1052">
        <v>130</v>
      </c>
      <c r="U1052">
        <v>107</v>
      </c>
      <c r="V1052" s="1" t="s">
        <v>2198</v>
      </c>
      <c r="W1052">
        <v>2</v>
      </c>
      <c r="X1052" s="1" t="s">
        <v>1363</v>
      </c>
      <c r="Y1052" s="1" t="s">
        <v>1364</v>
      </c>
      <c r="Z1052">
        <v>0</v>
      </c>
      <c r="AA1052">
        <v>0</v>
      </c>
      <c r="AB1052">
        <v>0</v>
      </c>
      <c r="AC1052" s="1" t="s">
        <v>5551</v>
      </c>
      <c r="AD1052">
        <v>0</v>
      </c>
      <c r="AE1052">
        <v>0</v>
      </c>
      <c r="AF1052">
        <v>0</v>
      </c>
      <c r="AG1052">
        <v>0</v>
      </c>
      <c r="AH1052" s="1" t="s">
        <v>177</v>
      </c>
    </row>
    <row r="1053" spans="1:34" x14ac:dyDescent="0.25">
      <c r="A1053" s="1" t="s">
        <v>31</v>
      </c>
      <c r="B1053" s="3">
        <v>3603</v>
      </c>
      <c r="C1053" s="2">
        <v>43109</v>
      </c>
      <c r="D1053" s="1" t="s">
        <v>32</v>
      </c>
      <c r="E1053" s="1" t="s">
        <v>5552</v>
      </c>
      <c r="F1053" s="1" t="s">
        <v>1354</v>
      </c>
      <c r="G1053" s="1" t="s">
        <v>5553</v>
      </c>
      <c r="H1053" s="1" t="s">
        <v>2998</v>
      </c>
      <c r="I1053" s="1" t="s">
        <v>1005</v>
      </c>
      <c r="J1053" s="1" t="s">
        <v>1006</v>
      </c>
      <c r="K1053">
        <v>6</v>
      </c>
      <c r="L1053" s="2">
        <v>40990</v>
      </c>
      <c r="M1053">
        <v>154</v>
      </c>
      <c r="N1053" s="1" t="s">
        <v>177</v>
      </c>
      <c r="O1053">
        <v>0</v>
      </c>
      <c r="P1053" s="1" t="s">
        <v>1047</v>
      </c>
      <c r="Q1053">
        <v>12</v>
      </c>
      <c r="R1053">
        <v>14.25</v>
      </c>
      <c r="S1053">
        <v>125</v>
      </c>
      <c r="T1053">
        <v>118</v>
      </c>
      <c r="U1053">
        <v>103</v>
      </c>
      <c r="V1053" s="1" t="s">
        <v>1379</v>
      </c>
      <c r="W1053">
        <v>2.5</v>
      </c>
      <c r="X1053" s="1" t="s">
        <v>1333</v>
      </c>
      <c r="Y1053" s="1" t="s">
        <v>1030</v>
      </c>
      <c r="Z1053">
        <v>0</v>
      </c>
      <c r="AA1053">
        <v>0</v>
      </c>
      <c r="AB1053">
        <v>0</v>
      </c>
      <c r="AC1053" s="1" t="s">
        <v>5554</v>
      </c>
      <c r="AD1053">
        <v>0</v>
      </c>
      <c r="AE1053">
        <v>0</v>
      </c>
      <c r="AF1053">
        <v>0</v>
      </c>
      <c r="AG1053">
        <v>0</v>
      </c>
      <c r="AH1053" s="1" t="s">
        <v>177</v>
      </c>
    </row>
    <row r="1054" spans="1:34" x14ac:dyDescent="0.25">
      <c r="A1054" s="1" t="s">
        <v>31</v>
      </c>
      <c r="B1054" s="3">
        <v>3603</v>
      </c>
      <c r="C1054" s="2">
        <v>43109</v>
      </c>
      <c r="D1054" s="1" t="s">
        <v>32</v>
      </c>
      <c r="E1054" s="1" t="s">
        <v>5555</v>
      </c>
      <c r="F1054" s="1" t="s">
        <v>2354</v>
      </c>
      <c r="G1054" s="1" t="s">
        <v>5556</v>
      </c>
      <c r="H1054" s="1" t="s">
        <v>1219</v>
      </c>
      <c r="I1054" s="1" t="s">
        <v>1017</v>
      </c>
      <c r="J1054" s="1" t="s">
        <v>1006</v>
      </c>
      <c r="K1054">
        <v>5</v>
      </c>
      <c r="L1054" s="2">
        <v>41422</v>
      </c>
      <c r="M1054">
        <v>154</v>
      </c>
      <c r="N1054" s="1" t="s">
        <v>177</v>
      </c>
      <c r="O1054">
        <v>0</v>
      </c>
      <c r="P1054" s="1" t="s">
        <v>1056</v>
      </c>
      <c r="Q1054">
        <v>6</v>
      </c>
      <c r="R1054">
        <v>20.25</v>
      </c>
      <c r="S1054">
        <v>123</v>
      </c>
      <c r="T1054">
        <v>114</v>
      </c>
      <c r="U1054">
        <v>101</v>
      </c>
      <c r="V1054" s="1" t="s">
        <v>1379</v>
      </c>
      <c r="W1054">
        <v>2.5</v>
      </c>
      <c r="X1054" s="1" t="s">
        <v>1315</v>
      </c>
      <c r="Y1054" s="1" t="s">
        <v>1536</v>
      </c>
      <c r="Z1054">
        <v>0</v>
      </c>
      <c r="AA1054">
        <v>0</v>
      </c>
      <c r="AB1054">
        <v>0</v>
      </c>
      <c r="AC1054" s="1" t="s">
        <v>5557</v>
      </c>
      <c r="AD1054">
        <v>0</v>
      </c>
      <c r="AE1054">
        <v>0</v>
      </c>
      <c r="AF1054">
        <v>0</v>
      </c>
      <c r="AG1054">
        <v>0</v>
      </c>
      <c r="AH1054" s="1" t="s">
        <v>177</v>
      </c>
    </row>
    <row r="1055" spans="1:34" x14ac:dyDescent="0.25">
      <c r="A1055" s="1" t="s">
        <v>31</v>
      </c>
      <c r="B1055" s="3">
        <v>3603</v>
      </c>
      <c r="C1055" s="2">
        <v>43109</v>
      </c>
      <c r="D1055" s="1" t="s">
        <v>32</v>
      </c>
      <c r="E1055" s="1" t="s">
        <v>5558</v>
      </c>
      <c r="F1055" s="1" t="s">
        <v>1210</v>
      </c>
      <c r="G1055" s="1" t="s">
        <v>5559</v>
      </c>
      <c r="H1055" s="1" t="s">
        <v>3029</v>
      </c>
      <c r="I1055" s="1" t="s">
        <v>1005</v>
      </c>
      <c r="J1055" s="1" t="s">
        <v>1006</v>
      </c>
      <c r="K1055">
        <v>8</v>
      </c>
      <c r="L1055" s="2">
        <v>40233</v>
      </c>
      <c r="M1055">
        <v>154</v>
      </c>
      <c r="N1055" s="1" t="s">
        <v>177</v>
      </c>
      <c r="O1055">
        <v>0</v>
      </c>
      <c r="P1055" s="1" t="s">
        <v>1066</v>
      </c>
      <c r="Q1055">
        <v>2</v>
      </c>
      <c r="R1055">
        <v>22.25</v>
      </c>
      <c r="S1055">
        <v>115</v>
      </c>
      <c r="T1055">
        <v>112</v>
      </c>
      <c r="U1055">
        <v>100</v>
      </c>
      <c r="V1055" s="1" t="s">
        <v>2827</v>
      </c>
      <c r="W1055">
        <v>22</v>
      </c>
      <c r="X1055" s="1" t="s">
        <v>1315</v>
      </c>
      <c r="Y1055" s="1" t="s">
        <v>1642</v>
      </c>
      <c r="Z1055">
        <v>0</v>
      </c>
      <c r="AA1055">
        <v>0</v>
      </c>
      <c r="AB1055">
        <v>0</v>
      </c>
      <c r="AC1055" s="1" t="s">
        <v>5560</v>
      </c>
      <c r="AD1055">
        <v>0</v>
      </c>
      <c r="AE1055">
        <v>0</v>
      </c>
      <c r="AF1055">
        <v>0</v>
      </c>
      <c r="AG1055">
        <v>0</v>
      </c>
      <c r="AH1055" s="1" t="s">
        <v>177</v>
      </c>
    </row>
    <row r="1056" spans="1:34" x14ac:dyDescent="0.25">
      <c r="A1056" s="1" t="s">
        <v>31</v>
      </c>
      <c r="B1056" s="3">
        <v>3603</v>
      </c>
      <c r="C1056" s="2">
        <v>43109</v>
      </c>
      <c r="D1056" s="1" t="s">
        <v>32</v>
      </c>
      <c r="E1056" s="1" t="s">
        <v>5561</v>
      </c>
      <c r="F1056" s="1" t="s">
        <v>1203</v>
      </c>
      <c r="G1056" s="1" t="s">
        <v>5562</v>
      </c>
      <c r="H1056" s="1" t="s">
        <v>2746</v>
      </c>
      <c r="I1056" s="1" t="s">
        <v>1005</v>
      </c>
      <c r="J1056" s="1" t="s">
        <v>1006</v>
      </c>
      <c r="K1056">
        <v>7</v>
      </c>
      <c r="L1056" s="2">
        <v>40632</v>
      </c>
      <c r="M1056">
        <v>154</v>
      </c>
      <c r="N1056" s="1" t="s">
        <v>177</v>
      </c>
      <c r="O1056">
        <v>0</v>
      </c>
      <c r="P1056" s="1" t="s">
        <v>1148</v>
      </c>
      <c r="Q1056">
        <v>5</v>
      </c>
      <c r="R1056">
        <v>27.25</v>
      </c>
      <c r="S1056">
        <v>0</v>
      </c>
      <c r="T1056">
        <v>104</v>
      </c>
      <c r="U1056">
        <v>98</v>
      </c>
      <c r="V1056" s="1" t="s">
        <v>1106</v>
      </c>
      <c r="W1056">
        <v>50</v>
      </c>
      <c r="X1056" s="1" t="s">
        <v>1734</v>
      </c>
      <c r="Y1056" s="1" t="s">
        <v>1465</v>
      </c>
      <c r="Z1056">
        <v>0</v>
      </c>
      <c r="AA1056">
        <v>0</v>
      </c>
      <c r="AB1056">
        <v>0</v>
      </c>
      <c r="AC1056" s="1" t="s">
        <v>5563</v>
      </c>
      <c r="AD1056">
        <v>0</v>
      </c>
      <c r="AE1056">
        <v>0</v>
      </c>
      <c r="AF1056">
        <v>0</v>
      </c>
      <c r="AG1056">
        <v>0</v>
      </c>
      <c r="AH1056" s="1" t="s">
        <v>177</v>
      </c>
    </row>
    <row r="1057" spans="1:34" x14ac:dyDescent="0.25">
      <c r="A1057" s="1" t="s">
        <v>31</v>
      </c>
      <c r="B1057" s="3">
        <v>3603</v>
      </c>
      <c r="C1057" s="2">
        <v>43109</v>
      </c>
      <c r="D1057" s="1" t="s">
        <v>32</v>
      </c>
      <c r="E1057" s="1" t="s">
        <v>5564</v>
      </c>
      <c r="F1057" s="1" t="s">
        <v>1753</v>
      </c>
      <c r="G1057" s="1" t="s">
        <v>5565</v>
      </c>
      <c r="H1057" s="1" t="s">
        <v>5566</v>
      </c>
      <c r="I1057" s="1" t="s">
        <v>1005</v>
      </c>
      <c r="J1057" s="1" t="s">
        <v>1006</v>
      </c>
      <c r="K1057">
        <v>6</v>
      </c>
      <c r="L1057" s="2">
        <v>41031</v>
      </c>
      <c r="M1057">
        <v>151</v>
      </c>
      <c r="N1057" s="1" t="s">
        <v>177</v>
      </c>
      <c r="O1057">
        <v>0</v>
      </c>
      <c r="P1057" s="1" t="s">
        <v>1155</v>
      </c>
      <c r="Q1057">
        <v>13</v>
      </c>
      <c r="R1057">
        <v>40.25</v>
      </c>
      <c r="S1057">
        <v>0</v>
      </c>
      <c r="T1057">
        <v>91</v>
      </c>
      <c r="U1057">
        <v>94</v>
      </c>
      <c r="V1057" s="1" t="s">
        <v>2657</v>
      </c>
      <c r="W1057">
        <v>200</v>
      </c>
      <c r="X1057" s="1" t="s">
        <v>3350</v>
      </c>
      <c r="Y1057" s="1" t="s">
        <v>1551</v>
      </c>
      <c r="Z1057">
        <v>0</v>
      </c>
      <c r="AA1057">
        <v>3</v>
      </c>
      <c r="AB1057">
        <v>0</v>
      </c>
      <c r="AC1057" s="1" t="s">
        <v>5567</v>
      </c>
      <c r="AD1057">
        <v>0</v>
      </c>
      <c r="AE1057">
        <v>0</v>
      </c>
      <c r="AF1057">
        <v>0</v>
      </c>
      <c r="AG1057">
        <v>0</v>
      </c>
      <c r="AH1057" s="1" t="s">
        <v>177</v>
      </c>
    </row>
    <row r="1058" spans="1:34" x14ac:dyDescent="0.25">
      <c r="A1058" s="1" t="s">
        <v>31</v>
      </c>
      <c r="B1058" s="3">
        <v>3603</v>
      </c>
      <c r="C1058" s="2">
        <v>43109</v>
      </c>
      <c r="D1058" s="1" t="s">
        <v>32</v>
      </c>
      <c r="E1058" s="1" t="s">
        <v>5568</v>
      </c>
      <c r="F1058" s="1" t="s">
        <v>1420</v>
      </c>
      <c r="G1058" s="1" t="s">
        <v>5569</v>
      </c>
      <c r="H1058" s="1" t="s">
        <v>1900</v>
      </c>
      <c r="I1058" s="1" t="s">
        <v>1005</v>
      </c>
      <c r="J1058" s="1" t="s">
        <v>1006</v>
      </c>
      <c r="K1058">
        <v>6</v>
      </c>
      <c r="L1058" s="2">
        <v>40985</v>
      </c>
      <c r="M1058">
        <v>154</v>
      </c>
      <c r="N1058" s="1" t="s">
        <v>177</v>
      </c>
      <c r="O1058">
        <v>0</v>
      </c>
      <c r="P1058" s="1" t="s">
        <v>1356</v>
      </c>
      <c r="Q1058">
        <v>1.5</v>
      </c>
      <c r="R1058">
        <v>41.75</v>
      </c>
      <c r="S1058">
        <v>0</v>
      </c>
      <c r="T1058">
        <v>90</v>
      </c>
      <c r="U1058">
        <v>94</v>
      </c>
      <c r="V1058" s="1" t="s">
        <v>1075</v>
      </c>
      <c r="W1058">
        <v>10</v>
      </c>
      <c r="X1058" s="1" t="s">
        <v>1320</v>
      </c>
      <c r="Y1058" s="1" t="s">
        <v>3212</v>
      </c>
      <c r="Z1058">
        <v>0</v>
      </c>
      <c r="AA1058">
        <v>0</v>
      </c>
      <c r="AB1058">
        <v>0</v>
      </c>
      <c r="AC1058" s="1" t="s">
        <v>5570</v>
      </c>
      <c r="AD1058">
        <v>0</v>
      </c>
      <c r="AE1058">
        <v>0</v>
      </c>
      <c r="AF1058">
        <v>0</v>
      </c>
      <c r="AG1058">
        <v>0</v>
      </c>
      <c r="AH1058" s="1" t="s">
        <v>177</v>
      </c>
    </row>
    <row r="1059" spans="1:34" x14ac:dyDescent="0.25">
      <c r="A1059" s="1" t="s">
        <v>31</v>
      </c>
      <c r="B1059" s="3">
        <v>3603</v>
      </c>
      <c r="C1059" s="2">
        <v>43109</v>
      </c>
      <c r="D1059" s="1" t="s">
        <v>32</v>
      </c>
      <c r="E1059" s="1" t="s">
        <v>5571</v>
      </c>
      <c r="F1059" s="1" t="s">
        <v>1645</v>
      </c>
      <c r="G1059" s="1" t="s">
        <v>5572</v>
      </c>
      <c r="H1059" s="1" t="s">
        <v>1566</v>
      </c>
      <c r="I1059" s="1" t="s">
        <v>1005</v>
      </c>
      <c r="J1059" s="1" t="s">
        <v>1006</v>
      </c>
      <c r="K1059">
        <v>6</v>
      </c>
      <c r="L1059" s="2">
        <v>41007</v>
      </c>
      <c r="M1059">
        <v>154</v>
      </c>
      <c r="N1059" s="1" t="s">
        <v>177</v>
      </c>
      <c r="O1059">
        <v>0</v>
      </c>
      <c r="P1059" s="1" t="s">
        <v>1599</v>
      </c>
      <c r="Q1059">
        <v>26</v>
      </c>
      <c r="R1059">
        <v>67.75</v>
      </c>
      <c r="S1059">
        <v>0</v>
      </c>
      <c r="T1059">
        <v>64</v>
      </c>
      <c r="U1059">
        <v>85</v>
      </c>
      <c r="V1059" s="1" t="s">
        <v>1106</v>
      </c>
      <c r="W1059">
        <v>50</v>
      </c>
      <c r="X1059" s="1" t="s">
        <v>3884</v>
      </c>
      <c r="Y1059" s="1" t="s">
        <v>1650</v>
      </c>
      <c r="Z1059">
        <v>0</v>
      </c>
      <c r="AA1059">
        <v>0</v>
      </c>
      <c r="AB1059">
        <v>0</v>
      </c>
      <c r="AC1059" s="1" t="s">
        <v>5573</v>
      </c>
      <c r="AD1059">
        <v>0</v>
      </c>
      <c r="AE1059">
        <v>0</v>
      </c>
      <c r="AF1059">
        <v>0</v>
      </c>
      <c r="AG1059">
        <v>0</v>
      </c>
      <c r="AH1059" s="1" t="s">
        <v>177</v>
      </c>
    </row>
    <row r="1060" spans="1:34" x14ac:dyDescent="0.25">
      <c r="A1060" s="1" t="s">
        <v>31</v>
      </c>
      <c r="B1060" s="3">
        <v>3603</v>
      </c>
      <c r="C1060" s="2">
        <v>43109</v>
      </c>
      <c r="D1060" s="1" t="s">
        <v>32</v>
      </c>
      <c r="E1060" s="1" t="s">
        <v>5574</v>
      </c>
      <c r="F1060" s="1" t="s">
        <v>1539</v>
      </c>
      <c r="G1060" s="1" t="s">
        <v>5575</v>
      </c>
      <c r="H1060" s="1" t="s">
        <v>2287</v>
      </c>
      <c r="I1060" s="1" t="s">
        <v>1005</v>
      </c>
      <c r="J1060" s="1" t="s">
        <v>1006</v>
      </c>
      <c r="K1060">
        <v>6</v>
      </c>
      <c r="L1060" s="2">
        <v>41024</v>
      </c>
      <c r="M1060">
        <v>154</v>
      </c>
      <c r="N1060" s="1" t="s">
        <v>1046</v>
      </c>
      <c r="O1060">
        <v>0</v>
      </c>
      <c r="P1060" s="1" t="s">
        <v>1604</v>
      </c>
      <c r="Q1060">
        <v>1</v>
      </c>
      <c r="R1060">
        <v>68.75</v>
      </c>
      <c r="S1060">
        <v>107</v>
      </c>
      <c r="T1060">
        <v>63</v>
      </c>
      <c r="U1060">
        <v>85</v>
      </c>
      <c r="V1060" s="1" t="s">
        <v>1057</v>
      </c>
      <c r="W1060">
        <v>40</v>
      </c>
      <c r="X1060" s="1" t="s">
        <v>1814</v>
      </c>
      <c r="Y1060" s="1" t="s">
        <v>1631</v>
      </c>
      <c r="Z1060">
        <v>0</v>
      </c>
      <c r="AA1060">
        <v>0</v>
      </c>
      <c r="AB1060">
        <v>0</v>
      </c>
      <c r="AC1060" s="1" t="s">
        <v>5576</v>
      </c>
      <c r="AD1060">
        <v>0</v>
      </c>
      <c r="AE1060">
        <v>0</v>
      </c>
      <c r="AF1060">
        <v>0</v>
      </c>
      <c r="AG1060">
        <v>0</v>
      </c>
      <c r="AH1060" s="1" t="s">
        <v>177</v>
      </c>
    </row>
    <row r="1061" spans="1:34" x14ac:dyDescent="0.25">
      <c r="A1061" s="1" t="s">
        <v>31</v>
      </c>
      <c r="B1061" s="3">
        <v>3603</v>
      </c>
      <c r="C1061" s="2">
        <v>43109</v>
      </c>
      <c r="D1061" s="1" t="s">
        <v>32</v>
      </c>
      <c r="E1061" s="1" t="s">
        <v>5577</v>
      </c>
      <c r="F1061" s="1" t="s">
        <v>1330</v>
      </c>
      <c r="G1061" s="1" t="s">
        <v>2994</v>
      </c>
      <c r="H1061" s="1" t="s">
        <v>1539</v>
      </c>
      <c r="I1061" s="1" t="s">
        <v>1045</v>
      </c>
      <c r="J1061" s="1" t="s">
        <v>1006</v>
      </c>
      <c r="K1061">
        <v>5</v>
      </c>
      <c r="L1061" s="2">
        <v>41358</v>
      </c>
      <c r="M1061">
        <v>151</v>
      </c>
      <c r="N1061" s="1" t="s">
        <v>177</v>
      </c>
      <c r="O1061">
        <v>0</v>
      </c>
      <c r="P1061" s="1" t="s">
        <v>1610</v>
      </c>
      <c r="Q1061">
        <v>14</v>
      </c>
      <c r="R1061">
        <v>82.75</v>
      </c>
      <c r="S1061">
        <v>0</v>
      </c>
      <c r="T1061">
        <v>49</v>
      </c>
      <c r="U1061">
        <v>80</v>
      </c>
      <c r="V1061" s="1" t="s">
        <v>1349</v>
      </c>
      <c r="W1061">
        <v>100</v>
      </c>
      <c r="X1061" s="1" t="s">
        <v>1710</v>
      </c>
      <c r="Y1061" s="1" t="s">
        <v>1923</v>
      </c>
      <c r="Z1061">
        <v>0</v>
      </c>
      <c r="AA1061">
        <v>3</v>
      </c>
      <c r="AB1061">
        <v>0</v>
      </c>
      <c r="AC1061" s="1" t="s">
        <v>5578</v>
      </c>
      <c r="AD1061">
        <v>0</v>
      </c>
      <c r="AE1061">
        <v>0</v>
      </c>
      <c r="AF1061">
        <v>0</v>
      </c>
      <c r="AG1061">
        <v>0</v>
      </c>
      <c r="AH1061" s="1" t="s">
        <v>177</v>
      </c>
    </row>
    <row r="1062" spans="1:34" x14ac:dyDescent="0.25">
      <c r="A1062" s="1" t="s">
        <v>31</v>
      </c>
      <c r="B1062" s="3">
        <v>3604</v>
      </c>
      <c r="C1062" s="2">
        <v>43109</v>
      </c>
      <c r="D1062" s="1" t="s">
        <v>32</v>
      </c>
      <c r="E1062" s="1" t="s">
        <v>5579</v>
      </c>
      <c r="F1062" s="1" t="s">
        <v>2327</v>
      </c>
      <c r="G1062" s="1" t="s">
        <v>5580</v>
      </c>
      <c r="H1062" s="1" t="s">
        <v>1566</v>
      </c>
      <c r="I1062" s="1" t="s">
        <v>1017</v>
      </c>
      <c r="J1062" s="1" t="s">
        <v>1006</v>
      </c>
      <c r="K1062">
        <v>6</v>
      </c>
      <c r="L1062" s="2">
        <v>41053</v>
      </c>
      <c r="M1062">
        <v>155</v>
      </c>
      <c r="N1062" s="1" t="s">
        <v>177</v>
      </c>
      <c r="O1062">
        <v>0</v>
      </c>
      <c r="P1062" s="1" t="s">
        <v>1018</v>
      </c>
      <c r="Q1062">
        <v>0</v>
      </c>
      <c r="R1062">
        <v>0</v>
      </c>
      <c r="S1062">
        <v>0</v>
      </c>
      <c r="T1062">
        <v>0</v>
      </c>
      <c r="U1062">
        <v>0</v>
      </c>
      <c r="V1062" s="1" t="s">
        <v>1192</v>
      </c>
      <c r="W1062">
        <v>66</v>
      </c>
      <c r="X1062" s="1" t="s">
        <v>1710</v>
      </c>
      <c r="Y1062" s="1" t="s">
        <v>1923</v>
      </c>
      <c r="Z1062">
        <v>0</v>
      </c>
      <c r="AA1062">
        <v>3</v>
      </c>
      <c r="AB1062">
        <v>0</v>
      </c>
      <c r="AC1062" s="1" t="s">
        <v>5581</v>
      </c>
      <c r="AD1062">
        <v>0</v>
      </c>
      <c r="AE1062">
        <v>0</v>
      </c>
      <c r="AF1062">
        <v>0</v>
      </c>
      <c r="AG1062">
        <v>0</v>
      </c>
      <c r="AH1062" s="1" t="s">
        <v>177</v>
      </c>
    </row>
    <row r="1063" spans="1:34" x14ac:dyDescent="0.25">
      <c r="A1063" s="1" t="s">
        <v>31</v>
      </c>
      <c r="B1063" s="3">
        <v>3604</v>
      </c>
      <c r="C1063" s="2">
        <v>43109</v>
      </c>
      <c r="D1063" s="1" t="s">
        <v>32</v>
      </c>
      <c r="E1063" s="1" t="s">
        <v>5582</v>
      </c>
      <c r="F1063" s="1" t="s">
        <v>5583</v>
      </c>
      <c r="G1063" s="1" t="s">
        <v>5584</v>
      </c>
      <c r="H1063" s="1" t="s">
        <v>1849</v>
      </c>
      <c r="I1063" s="1" t="s">
        <v>1017</v>
      </c>
      <c r="J1063" s="1" t="s">
        <v>1006</v>
      </c>
      <c r="K1063">
        <v>6</v>
      </c>
      <c r="L1063" s="2">
        <v>41059</v>
      </c>
      <c r="M1063">
        <v>151</v>
      </c>
      <c r="N1063" s="1" t="s">
        <v>177</v>
      </c>
      <c r="O1063">
        <v>0</v>
      </c>
      <c r="P1063" s="1" t="s">
        <v>1018</v>
      </c>
      <c r="Q1063">
        <v>0</v>
      </c>
      <c r="R1063">
        <v>0</v>
      </c>
      <c r="S1063">
        <v>0</v>
      </c>
      <c r="T1063">
        <v>0</v>
      </c>
      <c r="U1063">
        <v>0</v>
      </c>
      <c r="V1063" s="1" t="s">
        <v>1349</v>
      </c>
      <c r="W1063">
        <v>100</v>
      </c>
      <c r="X1063" s="1" t="s">
        <v>1685</v>
      </c>
      <c r="Y1063" s="1" t="s">
        <v>1711</v>
      </c>
      <c r="Z1063">
        <v>0</v>
      </c>
      <c r="AA1063">
        <v>7</v>
      </c>
      <c r="AB1063">
        <v>0</v>
      </c>
      <c r="AC1063" s="1" t="s">
        <v>5585</v>
      </c>
      <c r="AD1063">
        <v>0</v>
      </c>
      <c r="AE1063">
        <v>0</v>
      </c>
      <c r="AF1063">
        <v>0</v>
      </c>
      <c r="AG1063">
        <v>0</v>
      </c>
      <c r="AH1063" s="1" t="s">
        <v>177</v>
      </c>
    </row>
    <row r="1064" spans="1:34" x14ac:dyDescent="0.25">
      <c r="A1064" s="1" t="s">
        <v>31</v>
      </c>
      <c r="B1064" s="3">
        <v>3604</v>
      </c>
      <c r="C1064" s="2">
        <v>43109</v>
      </c>
      <c r="D1064" s="1" t="s">
        <v>32</v>
      </c>
      <c r="E1064" s="1" t="s">
        <v>5586</v>
      </c>
      <c r="F1064" s="1" t="s">
        <v>5587</v>
      </c>
      <c r="G1064" s="1" t="s">
        <v>5588</v>
      </c>
      <c r="H1064" s="1" t="s">
        <v>3097</v>
      </c>
      <c r="I1064" s="1" t="s">
        <v>1005</v>
      </c>
      <c r="J1064" s="1" t="s">
        <v>1006</v>
      </c>
      <c r="K1064">
        <v>5</v>
      </c>
      <c r="L1064" s="2">
        <v>41381</v>
      </c>
      <c r="M1064">
        <v>158</v>
      </c>
      <c r="N1064" s="1" t="s">
        <v>177</v>
      </c>
      <c r="O1064">
        <v>0</v>
      </c>
      <c r="P1064" s="1" t="s">
        <v>1027</v>
      </c>
      <c r="Q1064">
        <v>0</v>
      </c>
      <c r="R1064">
        <v>0</v>
      </c>
      <c r="S1064">
        <v>0</v>
      </c>
      <c r="T1064">
        <v>124</v>
      </c>
      <c r="U1064">
        <v>105</v>
      </c>
      <c r="V1064" s="1" t="s">
        <v>1149</v>
      </c>
      <c r="W1064">
        <v>14</v>
      </c>
      <c r="X1064" s="1" t="s">
        <v>3884</v>
      </c>
      <c r="Y1064" s="1" t="s">
        <v>1650</v>
      </c>
      <c r="Z1064">
        <v>0</v>
      </c>
      <c r="AA1064">
        <v>0</v>
      </c>
      <c r="AB1064">
        <v>0</v>
      </c>
      <c r="AC1064" s="1" t="s">
        <v>5589</v>
      </c>
      <c r="AD1064">
        <v>0</v>
      </c>
      <c r="AE1064">
        <v>0</v>
      </c>
      <c r="AF1064">
        <v>0</v>
      </c>
      <c r="AG1064">
        <v>0</v>
      </c>
      <c r="AH1064" s="1" t="s">
        <v>177</v>
      </c>
    </row>
    <row r="1065" spans="1:34" x14ac:dyDescent="0.25">
      <c r="A1065" s="1" t="s">
        <v>31</v>
      </c>
      <c r="B1065" s="3">
        <v>3604</v>
      </c>
      <c r="C1065" s="2">
        <v>43109</v>
      </c>
      <c r="D1065" s="1" t="s">
        <v>32</v>
      </c>
      <c r="E1065" s="1" t="s">
        <v>5590</v>
      </c>
      <c r="F1065" s="1" t="s">
        <v>1354</v>
      </c>
      <c r="G1065" s="1" t="s">
        <v>5591</v>
      </c>
      <c r="H1065" s="1" t="s">
        <v>2003</v>
      </c>
      <c r="I1065" s="1" t="s">
        <v>1005</v>
      </c>
      <c r="J1065" s="1" t="s">
        <v>1006</v>
      </c>
      <c r="K1065">
        <v>6</v>
      </c>
      <c r="L1065" s="2">
        <v>41015</v>
      </c>
      <c r="M1065">
        <v>158</v>
      </c>
      <c r="N1065" s="1" t="s">
        <v>177</v>
      </c>
      <c r="O1065">
        <v>0</v>
      </c>
      <c r="P1065" s="1" t="s">
        <v>1036</v>
      </c>
      <c r="Q1065">
        <v>0.75</v>
      </c>
      <c r="R1065">
        <v>0.75</v>
      </c>
      <c r="S1065">
        <v>0</v>
      </c>
      <c r="T1065">
        <v>121</v>
      </c>
      <c r="U1065">
        <v>104</v>
      </c>
      <c r="V1065" s="1" t="s">
        <v>3361</v>
      </c>
      <c r="W1065">
        <v>1.1000000000000001</v>
      </c>
      <c r="X1065" s="1" t="s">
        <v>4071</v>
      </c>
      <c r="Y1065" s="1" t="s">
        <v>1321</v>
      </c>
      <c r="Z1065">
        <v>0</v>
      </c>
      <c r="AA1065">
        <v>0</v>
      </c>
      <c r="AB1065">
        <v>0</v>
      </c>
      <c r="AC1065" s="1" t="s">
        <v>5592</v>
      </c>
      <c r="AD1065">
        <v>0</v>
      </c>
      <c r="AE1065">
        <v>0</v>
      </c>
      <c r="AF1065">
        <v>0</v>
      </c>
      <c r="AG1065">
        <v>0</v>
      </c>
      <c r="AH1065" s="1" t="s">
        <v>177</v>
      </c>
    </row>
    <row r="1066" spans="1:34" x14ac:dyDescent="0.25">
      <c r="A1066" s="1" t="s">
        <v>31</v>
      </c>
      <c r="B1066" s="3">
        <v>3604</v>
      </c>
      <c r="C1066" s="2">
        <v>43109</v>
      </c>
      <c r="D1066" s="1" t="s">
        <v>32</v>
      </c>
      <c r="E1066" s="1" t="s">
        <v>5593</v>
      </c>
      <c r="F1066" s="1" t="s">
        <v>1339</v>
      </c>
      <c r="G1066" s="1" t="s">
        <v>5594</v>
      </c>
      <c r="H1066" s="1" t="s">
        <v>2164</v>
      </c>
      <c r="I1066" s="1" t="s">
        <v>1005</v>
      </c>
      <c r="J1066" s="1" t="s">
        <v>1006</v>
      </c>
      <c r="K1066">
        <v>5</v>
      </c>
      <c r="L1066" s="2">
        <v>41367</v>
      </c>
      <c r="M1066">
        <v>158</v>
      </c>
      <c r="N1066" s="1" t="s">
        <v>177</v>
      </c>
      <c r="O1066">
        <v>0</v>
      </c>
      <c r="P1066" s="1" t="s">
        <v>1047</v>
      </c>
      <c r="Q1066">
        <v>2.25</v>
      </c>
      <c r="R1066">
        <v>3</v>
      </c>
      <c r="S1066">
        <v>0</v>
      </c>
      <c r="T1066">
        <v>120</v>
      </c>
      <c r="U1066">
        <v>103</v>
      </c>
      <c r="V1066" s="1" t="s">
        <v>1253</v>
      </c>
      <c r="W1066">
        <v>8</v>
      </c>
      <c r="X1066" s="1" t="s">
        <v>1320</v>
      </c>
      <c r="Y1066" s="1" t="s">
        <v>3212</v>
      </c>
      <c r="Z1066">
        <v>0</v>
      </c>
      <c r="AA1066">
        <v>0</v>
      </c>
      <c r="AB1066">
        <v>0</v>
      </c>
      <c r="AC1066" s="1" t="s">
        <v>5595</v>
      </c>
      <c r="AD1066">
        <v>0</v>
      </c>
      <c r="AE1066">
        <v>0</v>
      </c>
      <c r="AF1066">
        <v>0</v>
      </c>
      <c r="AG1066">
        <v>0</v>
      </c>
      <c r="AH1066" s="1" t="s">
        <v>177</v>
      </c>
    </row>
    <row r="1067" spans="1:34" x14ac:dyDescent="0.25">
      <c r="A1067" s="1" t="s">
        <v>31</v>
      </c>
      <c r="B1067" s="3">
        <v>3604</v>
      </c>
      <c r="C1067" s="2">
        <v>43109</v>
      </c>
      <c r="D1067" s="1" t="s">
        <v>32</v>
      </c>
      <c r="E1067" s="1" t="s">
        <v>5596</v>
      </c>
      <c r="F1067" s="1" t="s">
        <v>1426</v>
      </c>
      <c r="G1067" s="1" t="s">
        <v>5597</v>
      </c>
      <c r="H1067" s="1" t="s">
        <v>2117</v>
      </c>
      <c r="I1067" s="1" t="s">
        <v>1005</v>
      </c>
      <c r="J1067" s="1" t="s">
        <v>1006</v>
      </c>
      <c r="K1067">
        <v>5</v>
      </c>
      <c r="L1067" s="2">
        <v>41373</v>
      </c>
      <c r="M1067">
        <v>164</v>
      </c>
      <c r="N1067" s="1" t="s">
        <v>177</v>
      </c>
      <c r="O1067">
        <v>0</v>
      </c>
      <c r="P1067" s="1" t="s">
        <v>1056</v>
      </c>
      <c r="Q1067">
        <v>1.25</v>
      </c>
      <c r="R1067">
        <v>4.25</v>
      </c>
      <c r="S1067">
        <v>125</v>
      </c>
      <c r="T1067">
        <v>126</v>
      </c>
      <c r="U1067">
        <v>103</v>
      </c>
      <c r="V1067" s="1" t="s">
        <v>1379</v>
      </c>
      <c r="W1067">
        <v>2.5</v>
      </c>
      <c r="X1067" s="1" t="s">
        <v>3235</v>
      </c>
      <c r="Y1067" s="1" t="s">
        <v>1465</v>
      </c>
      <c r="Z1067">
        <v>0</v>
      </c>
      <c r="AA1067">
        <v>0</v>
      </c>
      <c r="AB1067">
        <v>0</v>
      </c>
      <c r="AC1067" s="1" t="s">
        <v>5598</v>
      </c>
      <c r="AD1067">
        <v>0</v>
      </c>
      <c r="AE1067">
        <v>0</v>
      </c>
      <c r="AF1067">
        <v>0</v>
      </c>
      <c r="AG1067">
        <v>0</v>
      </c>
      <c r="AH1067" s="1" t="s">
        <v>177</v>
      </c>
    </row>
    <row r="1068" spans="1:34" x14ac:dyDescent="0.25">
      <c r="A1068" s="1" t="s">
        <v>31</v>
      </c>
      <c r="B1068" s="3">
        <v>3604</v>
      </c>
      <c r="C1068" s="2">
        <v>43109</v>
      </c>
      <c r="D1068" s="1" t="s">
        <v>32</v>
      </c>
      <c r="E1068" s="1" t="s">
        <v>5599</v>
      </c>
      <c r="F1068" s="1" t="s">
        <v>1088</v>
      </c>
      <c r="G1068" s="1" t="s">
        <v>5600</v>
      </c>
      <c r="H1068" s="1" t="s">
        <v>1952</v>
      </c>
      <c r="I1068" s="1" t="s">
        <v>1005</v>
      </c>
      <c r="J1068" s="1" t="s">
        <v>1006</v>
      </c>
      <c r="K1068">
        <v>5</v>
      </c>
      <c r="L1068" s="2">
        <v>41385</v>
      </c>
      <c r="M1068">
        <v>158</v>
      </c>
      <c r="N1068" s="1" t="s">
        <v>1191</v>
      </c>
      <c r="O1068">
        <v>0</v>
      </c>
      <c r="P1068" s="1" t="s">
        <v>1066</v>
      </c>
      <c r="Q1068">
        <v>17</v>
      </c>
      <c r="R1068">
        <v>21.25</v>
      </c>
      <c r="S1068">
        <v>0</v>
      </c>
      <c r="T1068">
        <v>101</v>
      </c>
      <c r="U1068">
        <v>96</v>
      </c>
      <c r="V1068" s="1" t="s">
        <v>1100</v>
      </c>
      <c r="W1068">
        <v>20</v>
      </c>
      <c r="X1068" s="1" t="s">
        <v>1655</v>
      </c>
      <c r="Y1068" s="1" t="s">
        <v>1656</v>
      </c>
      <c r="Z1068">
        <v>0</v>
      </c>
      <c r="AA1068">
        <v>0</v>
      </c>
      <c r="AB1068">
        <v>0</v>
      </c>
      <c r="AC1068" s="1" t="s">
        <v>5601</v>
      </c>
      <c r="AD1068">
        <v>0</v>
      </c>
      <c r="AE1068">
        <v>0</v>
      </c>
      <c r="AF1068">
        <v>0</v>
      </c>
      <c r="AG1068">
        <v>0</v>
      </c>
      <c r="AH1068" s="1" t="s">
        <v>177</v>
      </c>
    </row>
    <row r="1069" spans="1:34" x14ac:dyDescent="0.25">
      <c r="A1069" s="1" t="s">
        <v>31</v>
      </c>
      <c r="B1069" s="3">
        <v>3604</v>
      </c>
      <c r="C1069" s="2">
        <v>43109</v>
      </c>
      <c r="D1069" s="1" t="s">
        <v>32</v>
      </c>
      <c r="E1069" s="1" t="s">
        <v>5602</v>
      </c>
      <c r="F1069" s="1" t="s">
        <v>1877</v>
      </c>
      <c r="G1069" s="1" t="s">
        <v>5603</v>
      </c>
      <c r="H1069" s="1" t="s">
        <v>5604</v>
      </c>
      <c r="I1069" s="1" t="s">
        <v>1005</v>
      </c>
      <c r="J1069" s="1" t="s">
        <v>1006</v>
      </c>
      <c r="K1069">
        <v>6</v>
      </c>
      <c r="L1069" s="2">
        <v>41047</v>
      </c>
      <c r="M1069">
        <v>158</v>
      </c>
      <c r="N1069" s="1" t="s">
        <v>177</v>
      </c>
      <c r="O1069">
        <v>0</v>
      </c>
      <c r="P1069" s="1" t="s">
        <v>1148</v>
      </c>
      <c r="Q1069">
        <v>1</v>
      </c>
      <c r="R1069">
        <v>22.25</v>
      </c>
      <c r="S1069">
        <v>0</v>
      </c>
      <c r="T1069">
        <v>101</v>
      </c>
      <c r="U1069">
        <v>95</v>
      </c>
      <c r="V1069" s="1" t="s">
        <v>1192</v>
      </c>
      <c r="W1069">
        <v>66</v>
      </c>
      <c r="X1069" s="1" t="s">
        <v>5605</v>
      </c>
      <c r="Y1069" s="1" t="s">
        <v>2109</v>
      </c>
      <c r="Z1069">
        <v>0</v>
      </c>
      <c r="AA1069">
        <v>0</v>
      </c>
      <c r="AB1069">
        <v>0</v>
      </c>
      <c r="AC1069" s="1" t="s">
        <v>5606</v>
      </c>
      <c r="AD1069">
        <v>0</v>
      </c>
      <c r="AE1069">
        <v>0</v>
      </c>
      <c r="AF1069">
        <v>0</v>
      </c>
      <c r="AG1069">
        <v>0</v>
      </c>
      <c r="AH1069" s="1" t="s">
        <v>177</v>
      </c>
    </row>
    <row r="1070" spans="1:34" x14ac:dyDescent="0.25">
      <c r="A1070" s="1" t="s">
        <v>31</v>
      </c>
      <c r="B1070" s="3">
        <v>3604</v>
      </c>
      <c r="C1070" s="2">
        <v>43109</v>
      </c>
      <c r="D1070" s="1" t="s">
        <v>32</v>
      </c>
      <c r="E1070" s="1" t="s">
        <v>5607</v>
      </c>
      <c r="F1070" s="1" t="s">
        <v>3280</v>
      </c>
      <c r="G1070" s="1" t="s">
        <v>5608</v>
      </c>
      <c r="H1070" s="1" t="s">
        <v>2238</v>
      </c>
      <c r="I1070" s="1" t="s">
        <v>1005</v>
      </c>
      <c r="J1070" s="1" t="s">
        <v>1006</v>
      </c>
      <c r="K1070">
        <v>6</v>
      </c>
      <c r="L1070" s="2">
        <v>41075</v>
      </c>
      <c r="M1070">
        <v>158</v>
      </c>
      <c r="N1070" s="1" t="s">
        <v>177</v>
      </c>
      <c r="O1070">
        <v>0</v>
      </c>
      <c r="P1070" s="1" t="s">
        <v>1155</v>
      </c>
      <c r="Q1070">
        <v>26</v>
      </c>
      <c r="R1070">
        <v>48.25</v>
      </c>
      <c r="S1070">
        <v>0</v>
      </c>
      <c r="T1070">
        <v>74</v>
      </c>
      <c r="U1070">
        <v>84</v>
      </c>
      <c r="V1070" s="1" t="s">
        <v>1091</v>
      </c>
      <c r="W1070">
        <v>33</v>
      </c>
      <c r="X1070" s="1" t="s">
        <v>1804</v>
      </c>
      <c r="Y1070" s="1" t="s">
        <v>1805</v>
      </c>
      <c r="Z1070">
        <v>0</v>
      </c>
      <c r="AA1070">
        <v>0</v>
      </c>
      <c r="AB1070">
        <v>0</v>
      </c>
      <c r="AC1070" s="1" t="s">
        <v>5609</v>
      </c>
      <c r="AD1070">
        <v>0</v>
      </c>
      <c r="AE1070">
        <v>0</v>
      </c>
      <c r="AF1070">
        <v>0</v>
      </c>
      <c r="AG1070">
        <v>0</v>
      </c>
      <c r="AH1070" s="1" t="s">
        <v>177</v>
      </c>
    </row>
    <row r="1071" spans="1:34" x14ac:dyDescent="0.25">
      <c r="A1071" s="1" t="s">
        <v>31</v>
      </c>
      <c r="B1071" s="3">
        <v>3604</v>
      </c>
      <c r="C1071" s="2">
        <v>43109</v>
      </c>
      <c r="D1071" s="1" t="s">
        <v>32</v>
      </c>
      <c r="E1071" s="1" t="s">
        <v>5610</v>
      </c>
      <c r="F1071" s="1" t="s">
        <v>1210</v>
      </c>
      <c r="G1071" s="1" t="s">
        <v>5611</v>
      </c>
      <c r="H1071" s="1" t="s">
        <v>5612</v>
      </c>
      <c r="I1071" s="1" t="s">
        <v>1045</v>
      </c>
      <c r="J1071" s="1" t="s">
        <v>1006</v>
      </c>
      <c r="K1071">
        <v>6</v>
      </c>
      <c r="L1071" s="2">
        <v>41025</v>
      </c>
      <c r="M1071">
        <v>158</v>
      </c>
      <c r="N1071" s="1" t="s">
        <v>1191</v>
      </c>
      <c r="O1071">
        <v>0</v>
      </c>
      <c r="P1071" s="1" t="s">
        <v>1356</v>
      </c>
      <c r="Q1071">
        <v>5</v>
      </c>
      <c r="R1071">
        <v>53.25</v>
      </c>
      <c r="S1071">
        <v>0</v>
      </c>
      <c r="T1071">
        <v>69</v>
      </c>
      <c r="U1071">
        <v>82</v>
      </c>
      <c r="V1071" s="1" t="s">
        <v>2663</v>
      </c>
      <c r="W1071">
        <v>125</v>
      </c>
      <c r="X1071" s="1" t="s">
        <v>1814</v>
      </c>
      <c r="Y1071" s="1" t="s">
        <v>1631</v>
      </c>
      <c r="Z1071">
        <v>0</v>
      </c>
      <c r="AA1071">
        <v>0</v>
      </c>
      <c r="AB1071">
        <v>0</v>
      </c>
      <c r="AC1071" s="1" t="s">
        <v>5613</v>
      </c>
      <c r="AD1071">
        <v>0</v>
      </c>
      <c r="AE1071">
        <v>0</v>
      </c>
      <c r="AF1071">
        <v>0</v>
      </c>
      <c r="AG1071">
        <v>0</v>
      </c>
      <c r="AH1071" s="1" t="s">
        <v>177</v>
      </c>
    </row>
    <row r="1072" spans="1:34" x14ac:dyDescent="0.25">
      <c r="A1072" s="1" t="s">
        <v>31</v>
      </c>
      <c r="B1072" s="3">
        <v>3604</v>
      </c>
      <c r="C1072" s="2">
        <v>43109</v>
      </c>
      <c r="D1072" s="1" t="s">
        <v>32</v>
      </c>
      <c r="E1072" s="1" t="s">
        <v>5614</v>
      </c>
      <c r="F1072" s="1" t="s">
        <v>3644</v>
      </c>
      <c r="G1072" s="1" t="s">
        <v>4281</v>
      </c>
      <c r="H1072" s="1" t="s">
        <v>2784</v>
      </c>
      <c r="I1072" s="1" t="s">
        <v>1005</v>
      </c>
      <c r="J1072" s="1" t="s">
        <v>1006</v>
      </c>
      <c r="K1072">
        <v>5</v>
      </c>
      <c r="L1072" s="2">
        <v>41407</v>
      </c>
      <c r="M1072">
        <v>158</v>
      </c>
      <c r="N1072" s="1" t="s">
        <v>177</v>
      </c>
      <c r="O1072">
        <v>0</v>
      </c>
      <c r="P1072" s="1" t="s">
        <v>1599</v>
      </c>
      <c r="Q1072">
        <v>25</v>
      </c>
      <c r="R1072">
        <v>78.25</v>
      </c>
      <c r="S1072">
        <v>0</v>
      </c>
      <c r="T1072">
        <v>44</v>
      </c>
      <c r="U1072">
        <v>72</v>
      </c>
      <c r="V1072" s="1" t="s">
        <v>1009</v>
      </c>
      <c r="W1072">
        <v>16</v>
      </c>
      <c r="X1072" s="1" t="s">
        <v>1363</v>
      </c>
      <c r="Y1072" s="1" t="s">
        <v>1364</v>
      </c>
      <c r="Z1072">
        <v>0</v>
      </c>
      <c r="AA1072">
        <v>0</v>
      </c>
      <c r="AB1072">
        <v>0</v>
      </c>
      <c r="AC1072" s="1" t="s">
        <v>5615</v>
      </c>
      <c r="AD1072">
        <v>0</v>
      </c>
      <c r="AE1072">
        <v>0</v>
      </c>
      <c r="AF1072">
        <v>0</v>
      </c>
      <c r="AG1072">
        <v>0</v>
      </c>
      <c r="AH1072" s="1" t="s">
        <v>177</v>
      </c>
    </row>
    <row r="1073" spans="1:34" x14ac:dyDescent="0.25">
      <c r="A1073" s="1" t="s">
        <v>31</v>
      </c>
      <c r="B1073" s="3">
        <v>3604</v>
      </c>
      <c r="C1073" s="2">
        <v>43109</v>
      </c>
      <c r="D1073" s="1" t="s">
        <v>32</v>
      </c>
      <c r="E1073" s="1" t="s">
        <v>4682</v>
      </c>
      <c r="F1073" s="1" t="s">
        <v>4683</v>
      </c>
      <c r="G1073" s="1" t="s">
        <v>4684</v>
      </c>
      <c r="H1073" s="1" t="s">
        <v>1673</v>
      </c>
      <c r="I1073" s="1" t="s">
        <v>1005</v>
      </c>
      <c r="J1073" s="1" t="s">
        <v>1006</v>
      </c>
      <c r="K1073">
        <v>6</v>
      </c>
      <c r="L1073" s="2">
        <v>41017</v>
      </c>
      <c r="M1073">
        <v>158</v>
      </c>
      <c r="N1073" s="1" t="s">
        <v>1191</v>
      </c>
      <c r="O1073">
        <v>0</v>
      </c>
      <c r="P1073" s="1" t="s">
        <v>1604</v>
      </c>
      <c r="Q1073">
        <v>2</v>
      </c>
      <c r="R1073">
        <v>80.25</v>
      </c>
      <c r="S1073">
        <v>0</v>
      </c>
      <c r="T1073">
        <v>42</v>
      </c>
      <c r="U1073">
        <v>71</v>
      </c>
      <c r="V1073" s="1" t="s">
        <v>2657</v>
      </c>
      <c r="W1073">
        <v>200</v>
      </c>
      <c r="X1073" s="1" t="s">
        <v>1852</v>
      </c>
      <c r="Y1073" s="1" t="s">
        <v>4215</v>
      </c>
      <c r="Z1073">
        <v>0</v>
      </c>
      <c r="AA1073">
        <v>0</v>
      </c>
      <c r="AB1073">
        <v>0</v>
      </c>
      <c r="AC1073" s="1" t="s">
        <v>5616</v>
      </c>
      <c r="AD1073">
        <v>0</v>
      </c>
      <c r="AE1073">
        <v>0</v>
      </c>
      <c r="AF1073">
        <v>0</v>
      </c>
      <c r="AG1073">
        <v>0</v>
      </c>
      <c r="AH1073" s="1" t="s">
        <v>177</v>
      </c>
    </row>
    <row r="1074" spans="1:34" x14ac:dyDescent="0.25">
      <c r="A1074" s="1" t="s">
        <v>31</v>
      </c>
      <c r="B1074" s="3">
        <v>3604</v>
      </c>
      <c r="C1074" s="2">
        <v>43109</v>
      </c>
      <c r="D1074" s="1" t="s">
        <v>32</v>
      </c>
      <c r="E1074" s="1" t="s">
        <v>5617</v>
      </c>
      <c r="F1074" s="1" t="s">
        <v>1561</v>
      </c>
      <c r="G1074" s="1" t="s">
        <v>5618</v>
      </c>
      <c r="H1074" s="1" t="s">
        <v>1440</v>
      </c>
      <c r="I1074" s="1" t="s">
        <v>1005</v>
      </c>
      <c r="J1074" s="1" t="s">
        <v>1006</v>
      </c>
      <c r="K1074">
        <v>7</v>
      </c>
      <c r="L1074" s="2">
        <v>40657</v>
      </c>
      <c r="M1074">
        <v>158</v>
      </c>
      <c r="N1074" s="1" t="s">
        <v>177</v>
      </c>
      <c r="O1074">
        <v>0</v>
      </c>
      <c r="P1074" s="1" t="s">
        <v>1610</v>
      </c>
      <c r="Q1074">
        <v>2.75</v>
      </c>
      <c r="R1074">
        <v>83</v>
      </c>
      <c r="S1074">
        <v>0</v>
      </c>
      <c r="T1074">
        <v>39</v>
      </c>
      <c r="U1074">
        <v>70</v>
      </c>
      <c r="V1074" s="1" t="s">
        <v>1303</v>
      </c>
      <c r="W1074">
        <v>25</v>
      </c>
      <c r="X1074" s="1" t="s">
        <v>4348</v>
      </c>
      <c r="Y1074" s="1" t="s">
        <v>1536</v>
      </c>
      <c r="Z1074">
        <v>0</v>
      </c>
      <c r="AA1074">
        <v>0</v>
      </c>
      <c r="AB1074">
        <v>0</v>
      </c>
      <c r="AC1074" s="1" t="s">
        <v>5619</v>
      </c>
      <c r="AD1074">
        <v>0</v>
      </c>
      <c r="AE1074">
        <v>0</v>
      </c>
      <c r="AF1074">
        <v>0</v>
      </c>
      <c r="AG1074">
        <v>0</v>
      </c>
      <c r="AH1074" s="1" t="s">
        <v>177</v>
      </c>
    </row>
    <row r="1075" spans="1:34" x14ac:dyDescent="0.25">
      <c r="A1075" s="1" t="s">
        <v>31</v>
      </c>
      <c r="B1075" s="3">
        <v>3604</v>
      </c>
      <c r="C1075" s="2">
        <v>43109</v>
      </c>
      <c r="D1075" s="1" t="s">
        <v>32</v>
      </c>
      <c r="E1075" s="1" t="s">
        <v>5620</v>
      </c>
      <c r="F1075" s="1" t="s">
        <v>1033</v>
      </c>
      <c r="G1075" s="1" t="s">
        <v>5621</v>
      </c>
      <c r="H1075" s="1" t="s">
        <v>1014</v>
      </c>
      <c r="I1075" s="1" t="s">
        <v>1005</v>
      </c>
      <c r="J1075" s="1" t="s">
        <v>1006</v>
      </c>
      <c r="K1075">
        <v>5</v>
      </c>
      <c r="L1075" s="2">
        <v>41394</v>
      </c>
      <c r="M1075">
        <v>153</v>
      </c>
      <c r="N1075" s="1" t="s">
        <v>1007</v>
      </c>
      <c r="O1075">
        <v>0</v>
      </c>
      <c r="P1075" s="1" t="s">
        <v>1617</v>
      </c>
      <c r="Q1075">
        <v>10</v>
      </c>
      <c r="R1075">
        <v>93</v>
      </c>
      <c r="S1075">
        <v>0</v>
      </c>
      <c r="T1075">
        <v>29</v>
      </c>
      <c r="U1075">
        <v>65</v>
      </c>
      <c r="V1075" s="1" t="s">
        <v>1303</v>
      </c>
      <c r="W1075">
        <v>25</v>
      </c>
      <c r="X1075" s="1" t="s">
        <v>1902</v>
      </c>
      <c r="Y1075" s="1" t="s">
        <v>4157</v>
      </c>
      <c r="Z1075">
        <v>0</v>
      </c>
      <c r="AA1075">
        <v>5</v>
      </c>
      <c r="AB1075">
        <v>0</v>
      </c>
      <c r="AC1075" s="1" t="s">
        <v>5622</v>
      </c>
      <c r="AD1075">
        <v>0</v>
      </c>
      <c r="AE1075">
        <v>0</v>
      </c>
      <c r="AF1075">
        <v>0</v>
      </c>
      <c r="AG1075">
        <v>0</v>
      </c>
      <c r="AH1075" s="1" t="s">
        <v>177</v>
      </c>
    </row>
    <row r="1076" spans="1:34" x14ac:dyDescent="0.25">
      <c r="A1076" s="1" t="s">
        <v>31</v>
      </c>
      <c r="B1076" s="3">
        <v>3605</v>
      </c>
      <c r="C1076" s="2">
        <v>43109</v>
      </c>
      <c r="D1076" s="1" t="s">
        <v>45</v>
      </c>
      <c r="E1076" s="1" t="s">
        <v>5623</v>
      </c>
      <c r="F1076" s="1" t="s">
        <v>1245</v>
      </c>
      <c r="G1076" s="1" t="s">
        <v>5624</v>
      </c>
      <c r="H1076" s="1" t="s">
        <v>4720</v>
      </c>
      <c r="I1076" s="1" t="s">
        <v>1205</v>
      </c>
      <c r="J1076" s="1" t="s">
        <v>1006</v>
      </c>
      <c r="K1076">
        <v>10</v>
      </c>
      <c r="L1076" s="2">
        <v>39559</v>
      </c>
      <c r="M1076">
        <v>153</v>
      </c>
      <c r="N1076" s="1" t="s">
        <v>1046</v>
      </c>
      <c r="O1076">
        <v>0</v>
      </c>
      <c r="P1076" s="1" t="s">
        <v>1272</v>
      </c>
      <c r="Q1076">
        <v>0</v>
      </c>
      <c r="R1076">
        <v>0</v>
      </c>
      <c r="S1076">
        <v>129</v>
      </c>
      <c r="T1076">
        <v>0</v>
      </c>
      <c r="U1076">
        <v>0</v>
      </c>
      <c r="V1076" s="1" t="s">
        <v>1009</v>
      </c>
      <c r="W1076">
        <v>16</v>
      </c>
      <c r="X1076" s="1" t="s">
        <v>1469</v>
      </c>
      <c r="Y1076" s="1" t="s">
        <v>1923</v>
      </c>
      <c r="Z1076">
        <v>0</v>
      </c>
      <c r="AA1076">
        <v>3</v>
      </c>
      <c r="AB1076">
        <v>0</v>
      </c>
      <c r="AC1076" s="1" t="s">
        <v>5625</v>
      </c>
      <c r="AD1076">
        <v>0</v>
      </c>
      <c r="AE1076">
        <v>0</v>
      </c>
      <c r="AF1076">
        <v>0</v>
      </c>
      <c r="AG1076">
        <v>0</v>
      </c>
      <c r="AH1076" s="1" t="s">
        <v>177</v>
      </c>
    </row>
    <row r="1077" spans="1:34" x14ac:dyDescent="0.25">
      <c r="A1077" s="1" t="s">
        <v>31</v>
      </c>
      <c r="B1077" s="3">
        <v>3605</v>
      </c>
      <c r="C1077" s="2">
        <v>43109</v>
      </c>
      <c r="D1077" s="1" t="s">
        <v>45</v>
      </c>
      <c r="E1077" s="1" t="s">
        <v>5626</v>
      </c>
      <c r="F1077" s="1" t="s">
        <v>5464</v>
      </c>
      <c r="G1077" s="1" t="s">
        <v>5627</v>
      </c>
      <c r="H1077" s="1" t="s">
        <v>5237</v>
      </c>
      <c r="I1077" s="1" t="s">
        <v>1005</v>
      </c>
      <c r="J1077" s="1" t="s">
        <v>1006</v>
      </c>
      <c r="K1077">
        <v>8</v>
      </c>
      <c r="L1077" s="2">
        <v>40292</v>
      </c>
      <c r="M1077">
        <v>159</v>
      </c>
      <c r="N1077" s="1" t="s">
        <v>1169</v>
      </c>
      <c r="O1077">
        <v>0</v>
      </c>
      <c r="P1077" s="1" t="s">
        <v>1018</v>
      </c>
      <c r="Q1077">
        <v>0</v>
      </c>
      <c r="R1077">
        <v>0</v>
      </c>
      <c r="S1077">
        <v>132</v>
      </c>
      <c r="T1077">
        <v>0</v>
      </c>
      <c r="U1077">
        <v>0</v>
      </c>
      <c r="V1077" s="1" t="s">
        <v>1135</v>
      </c>
      <c r="W1077">
        <v>12</v>
      </c>
      <c r="X1077" s="1" t="s">
        <v>1825</v>
      </c>
      <c r="Y1077" s="1" t="s">
        <v>1739</v>
      </c>
      <c r="Z1077">
        <v>0</v>
      </c>
      <c r="AA1077">
        <v>0</v>
      </c>
      <c r="AB1077">
        <v>0</v>
      </c>
      <c r="AC1077" s="1" t="s">
        <v>5628</v>
      </c>
      <c r="AD1077">
        <v>0</v>
      </c>
      <c r="AE1077">
        <v>0</v>
      </c>
      <c r="AF1077">
        <v>0</v>
      </c>
      <c r="AG1077">
        <v>0</v>
      </c>
      <c r="AH1077" s="1" t="s">
        <v>177</v>
      </c>
    </row>
    <row r="1078" spans="1:34" x14ac:dyDescent="0.25">
      <c r="A1078" s="1" t="s">
        <v>31</v>
      </c>
      <c r="B1078" s="3">
        <v>3605</v>
      </c>
      <c r="C1078" s="2">
        <v>43109</v>
      </c>
      <c r="D1078" s="1" t="s">
        <v>45</v>
      </c>
      <c r="E1078" s="1" t="s">
        <v>5629</v>
      </c>
      <c r="F1078" s="1" t="s">
        <v>1596</v>
      </c>
      <c r="G1078" s="1" t="s">
        <v>5630</v>
      </c>
      <c r="H1078" s="1" t="s">
        <v>1105</v>
      </c>
      <c r="I1078" s="1" t="s">
        <v>1205</v>
      </c>
      <c r="J1078" s="1" t="s">
        <v>1006</v>
      </c>
      <c r="K1078">
        <v>7</v>
      </c>
      <c r="L1078" s="2">
        <v>40684</v>
      </c>
      <c r="M1078">
        <v>154</v>
      </c>
      <c r="N1078" s="1" t="s">
        <v>177</v>
      </c>
      <c r="O1078">
        <v>0</v>
      </c>
      <c r="P1078" s="1" t="s">
        <v>1027</v>
      </c>
      <c r="Q1078">
        <v>0</v>
      </c>
      <c r="R1078">
        <v>0</v>
      </c>
      <c r="S1078">
        <v>127</v>
      </c>
      <c r="T1078">
        <v>134</v>
      </c>
      <c r="U1078">
        <v>109</v>
      </c>
      <c r="V1078" s="1" t="s">
        <v>2910</v>
      </c>
      <c r="W1078">
        <v>3.5</v>
      </c>
      <c r="X1078" s="1" t="s">
        <v>1380</v>
      </c>
      <c r="Y1078" s="1" t="s">
        <v>1364</v>
      </c>
      <c r="Z1078">
        <v>0</v>
      </c>
      <c r="AA1078">
        <v>0</v>
      </c>
      <c r="AB1078">
        <v>0</v>
      </c>
      <c r="AC1078" s="1" t="s">
        <v>5631</v>
      </c>
      <c r="AD1078">
        <v>0</v>
      </c>
      <c r="AE1078">
        <v>0</v>
      </c>
      <c r="AF1078">
        <v>0</v>
      </c>
      <c r="AG1078">
        <v>0</v>
      </c>
      <c r="AH1078" s="1" t="s">
        <v>177</v>
      </c>
    </row>
    <row r="1079" spans="1:34" x14ac:dyDescent="0.25">
      <c r="A1079" s="1" t="s">
        <v>31</v>
      </c>
      <c r="B1079" s="3">
        <v>3605</v>
      </c>
      <c r="C1079" s="2">
        <v>43109</v>
      </c>
      <c r="D1079" s="1" t="s">
        <v>45</v>
      </c>
      <c r="E1079" s="1" t="s">
        <v>5632</v>
      </c>
      <c r="F1079" s="1" t="s">
        <v>2169</v>
      </c>
      <c r="G1079" s="1" t="s">
        <v>5633</v>
      </c>
      <c r="H1079" s="1" t="s">
        <v>1347</v>
      </c>
      <c r="I1079" s="1" t="s">
        <v>1017</v>
      </c>
      <c r="J1079" s="1" t="s">
        <v>1006</v>
      </c>
      <c r="K1079">
        <v>7</v>
      </c>
      <c r="L1079" s="2">
        <v>40670</v>
      </c>
      <c r="M1079">
        <v>163</v>
      </c>
      <c r="N1079" s="1" t="s">
        <v>177</v>
      </c>
      <c r="O1079">
        <v>0</v>
      </c>
      <c r="P1079" s="1" t="s">
        <v>1036</v>
      </c>
      <c r="Q1079">
        <v>0.05</v>
      </c>
      <c r="R1079">
        <v>0.05</v>
      </c>
      <c r="S1079">
        <v>136</v>
      </c>
      <c r="T1079">
        <v>143</v>
      </c>
      <c r="U1079">
        <v>108</v>
      </c>
      <c r="V1079" s="1" t="s">
        <v>1813</v>
      </c>
      <c r="W1079">
        <v>6.5</v>
      </c>
      <c r="X1079" s="1" t="s">
        <v>1320</v>
      </c>
      <c r="Y1079" s="1" t="s">
        <v>1635</v>
      </c>
      <c r="Z1079">
        <v>0</v>
      </c>
      <c r="AA1079">
        <v>0</v>
      </c>
      <c r="AB1079">
        <v>0</v>
      </c>
      <c r="AC1079" s="1" t="s">
        <v>5634</v>
      </c>
      <c r="AD1079">
        <v>0</v>
      </c>
      <c r="AE1079">
        <v>0</v>
      </c>
      <c r="AF1079">
        <v>0</v>
      </c>
      <c r="AG1079">
        <v>0</v>
      </c>
      <c r="AH1079" s="1" t="s">
        <v>177</v>
      </c>
    </row>
    <row r="1080" spans="1:34" x14ac:dyDescent="0.25">
      <c r="A1080" s="1" t="s">
        <v>31</v>
      </c>
      <c r="B1080" s="3">
        <v>3605</v>
      </c>
      <c r="C1080" s="2">
        <v>43109</v>
      </c>
      <c r="D1080" s="1" t="s">
        <v>45</v>
      </c>
      <c r="E1080" s="1" t="s">
        <v>5635</v>
      </c>
      <c r="F1080" s="1" t="s">
        <v>4257</v>
      </c>
      <c r="G1080" s="1" t="s">
        <v>5636</v>
      </c>
      <c r="H1080" s="1" t="s">
        <v>1673</v>
      </c>
      <c r="I1080" s="1" t="s">
        <v>1005</v>
      </c>
      <c r="J1080" s="1" t="s">
        <v>1006</v>
      </c>
      <c r="K1080">
        <v>9</v>
      </c>
      <c r="L1080" s="2">
        <v>39894</v>
      </c>
      <c r="M1080">
        <v>145</v>
      </c>
      <c r="N1080" s="1" t="s">
        <v>1074</v>
      </c>
      <c r="O1080">
        <v>0</v>
      </c>
      <c r="P1080" s="1" t="s">
        <v>1047</v>
      </c>
      <c r="Q1080">
        <v>2.25</v>
      </c>
      <c r="R1080">
        <v>2.2999999999999998</v>
      </c>
      <c r="S1080">
        <v>118</v>
      </c>
      <c r="T1080">
        <v>122</v>
      </c>
      <c r="U1080">
        <v>108</v>
      </c>
      <c r="V1080" s="1" t="s">
        <v>1303</v>
      </c>
      <c r="W1080">
        <v>25</v>
      </c>
      <c r="X1080" s="1" t="s">
        <v>1550</v>
      </c>
      <c r="Y1080" s="1" t="s">
        <v>1255</v>
      </c>
      <c r="Z1080">
        <v>0</v>
      </c>
      <c r="AA1080">
        <v>0</v>
      </c>
      <c r="AB1080">
        <v>0</v>
      </c>
      <c r="AC1080" s="1" t="s">
        <v>5637</v>
      </c>
      <c r="AD1080">
        <v>0</v>
      </c>
      <c r="AE1080">
        <v>0</v>
      </c>
      <c r="AF1080">
        <v>0</v>
      </c>
      <c r="AG1080">
        <v>0</v>
      </c>
      <c r="AH1080" s="1" t="s">
        <v>177</v>
      </c>
    </row>
    <row r="1081" spans="1:34" x14ac:dyDescent="0.25">
      <c r="A1081" s="1" t="s">
        <v>31</v>
      </c>
      <c r="B1081" s="3">
        <v>3605</v>
      </c>
      <c r="C1081" s="2">
        <v>43109</v>
      </c>
      <c r="D1081" s="1" t="s">
        <v>45</v>
      </c>
      <c r="E1081" s="1" t="s">
        <v>5638</v>
      </c>
      <c r="F1081" s="1" t="s">
        <v>2678</v>
      </c>
      <c r="G1081" s="1" t="s">
        <v>5639</v>
      </c>
      <c r="H1081" s="1" t="s">
        <v>5640</v>
      </c>
      <c r="I1081" s="1" t="s">
        <v>1005</v>
      </c>
      <c r="J1081" s="1" t="s">
        <v>1006</v>
      </c>
      <c r="K1081">
        <v>7</v>
      </c>
      <c r="L1081" s="2">
        <v>40682</v>
      </c>
      <c r="M1081">
        <v>149</v>
      </c>
      <c r="N1081" s="1" t="s">
        <v>1074</v>
      </c>
      <c r="O1081">
        <v>0</v>
      </c>
      <c r="P1081" s="1" t="s">
        <v>1056</v>
      </c>
      <c r="Q1081">
        <v>1.5</v>
      </c>
      <c r="R1081">
        <v>3.8</v>
      </c>
      <c r="S1081">
        <v>129</v>
      </c>
      <c r="T1081">
        <v>131</v>
      </c>
      <c r="U1081">
        <v>107</v>
      </c>
      <c r="V1081" s="1" t="s">
        <v>1813</v>
      </c>
      <c r="W1081">
        <v>6.5</v>
      </c>
      <c r="X1081" s="1" t="s">
        <v>1363</v>
      </c>
      <c r="Y1081" s="1" t="s">
        <v>5641</v>
      </c>
      <c r="Z1081">
        <v>0</v>
      </c>
      <c r="AA1081">
        <v>7</v>
      </c>
      <c r="AB1081">
        <v>0</v>
      </c>
      <c r="AC1081" s="1" t="s">
        <v>5642</v>
      </c>
      <c r="AD1081">
        <v>0</v>
      </c>
      <c r="AE1081">
        <v>0</v>
      </c>
      <c r="AF1081">
        <v>0</v>
      </c>
      <c r="AG1081">
        <v>0</v>
      </c>
      <c r="AH1081" s="1" t="s">
        <v>177</v>
      </c>
    </row>
    <row r="1082" spans="1:34" x14ac:dyDescent="0.25">
      <c r="A1082" s="1" t="s">
        <v>31</v>
      </c>
      <c r="B1082" s="3">
        <v>3605</v>
      </c>
      <c r="C1082" s="2">
        <v>43109</v>
      </c>
      <c r="D1082" s="1" t="s">
        <v>45</v>
      </c>
      <c r="E1082" s="1" t="s">
        <v>5643</v>
      </c>
      <c r="F1082" s="1" t="s">
        <v>2744</v>
      </c>
      <c r="G1082" s="1" t="s">
        <v>5644</v>
      </c>
      <c r="H1082" s="1" t="s">
        <v>5645</v>
      </c>
      <c r="I1082" s="1" t="s">
        <v>1017</v>
      </c>
      <c r="J1082" s="1" t="s">
        <v>1006</v>
      </c>
      <c r="K1082">
        <v>10</v>
      </c>
      <c r="L1082" s="2">
        <v>39565</v>
      </c>
      <c r="M1082">
        <v>164</v>
      </c>
      <c r="N1082" s="1" t="s">
        <v>1535</v>
      </c>
      <c r="O1082">
        <v>0</v>
      </c>
      <c r="P1082" s="1" t="s">
        <v>1066</v>
      </c>
      <c r="Q1082">
        <v>3.25</v>
      </c>
      <c r="R1082">
        <v>7.05</v>
      </c>
      <c r="S1082">
        <v>137</v>
      </c>
      <c r="T1082">
        <v>136</v>
      </c>
      <c r="U1082">
        <v>106</v>
      </c>
      <c r="V1082" s="1" t="s">
        <v>1009</v>
      </c>
      <c r="W1082">
        <v>16</v>
      </c>
      <c r="X1082" s="1" t="s">
        <v>1641</v>
      </c>
      <c r="Y1082" s="1" t="s">
        <v>1642</v>
      </c>
      <c r="Z1082">
        <v>0</v>
      </c>
      <c r="AA1082">
        <v>0</v>
      </c>
      <c r="AB1082">
        <v>0</v>
      </c>
      <c r="AC1082" s="1" t="s">
        <v>5646</v>
      </c>
      <c r="AD1082">
        <v>0</v>
      </c>
      <c r="AE1082">
        <v>0</v>
      </c>
      <c r="AF1082">
        <v>0</v>
      </c>
      <c r="AG1082">
        <v>0</v>
      </c>
      <c r="AH1082" s="1" t="s">
        <v>177</v>
      </c>
    </row>
    <row r="1083" spans="1:34" x14ac:dyDescent="0.25">
      <c r="A1083" s="1" t="s">
        <v>31</v>
      </c>
      <c r="B1083" s="3">
        <v>3605</v>
      </c>
      <c r="C1083" s="2">
        <v>43109</v>
      </c>
      <c r="D1083" s="1" t="s">
        <v>45</v>
      </c>
      <c r="E1083" s="1" t="s">
        <v>5647</v>
      </c>
      <c r="F1083" s="1" t="s">
        <v>1182</v>
      </c>
      <c r="G1083" s="1" t="s">
        <v>5648</v>
      </c>
      <c r="H1083" s="1" t="s">
        <v>1985</v>
      </c>
      <c r="I1083" s="1" t="s">
        <v>1205</v>
      </c>
      <c r="J1083" s="1" t="s">
        <v>1006</v>
      </c>
      <c r="K1083">
        <v>9</v>
      </c>
      <c r="L1083" s="2">
        <v>39899</v>
      </c>
      <c r="M1083">
        <v>161</v>
      </c>
      <c r="N1083" s="1" t="s">
        <v>1169</v>
      </c>
      <c r="O1083">
        <v>0</v>
      </c>
      <c r="P1083" s="1" t="s">
        <v>1148</v>
      </c>
      <c r="Q1083">
        <v>0.1</v>
      </c>
      <c r="R1083">
        <v>7.15</v>
      </c>
      <c r="S1083">
        <v>139</v>
      </c>
      <c r="T1083">
        <v>138</v>
      </c>
      <c r="U1083">
        <v>106</v>
      </c>
      <c r="V1083" s="1" t="s">
        <v>1314</v>
      </c>
      <c r="W1083">
        <v>4</v>
      </c>
      <c r="X1083" s="1" t="s">
        <v>3217</v>
      </c>
      <c r="Y1083" s="1" t="s">
        <v>1381</v>
      </c>
      <c r="Z1083">
        <v>0</v>
      </c>
      <c r="AA1083">
        <v>5</v>
      </c>
      <c r="AB1083">
        <v>0</v>
      </c>
      <c r="AC1083" s="1" t="s">
        <v>5649</v>
      </c>
      <c r="AD1083">
        <v>0</v>
      </c>
      <c r="AE1083">
        <v>0</v>
      </c>
      <c r="AF1083">
        <v>0</v>
      </c>
      <c r="AG1083">
        <v>0</v>
      </c>
      <c r="AH1083" s="1" t="s">
        <v>177</v>
      </c>
    </row>
    <row r="1084" spans="1:34" x14ac:dyDescent="0.25">
      <c r="A1084" s="1" t="s">
        <v>31</v>
      </c>
      <c r="B1084" s="3">
        <v>3605</v>
      </c>
      <c r="C1084" s="2">
        <v>43109</v>
      </c>
      <c r="D1084" s="1" t="s">
        <v>45</v>
      </c>
      <c r="E1084" s="1" t="s">
        <v>5650</v>
      </c>
      <c r="F1084" s="1" t="s">
        <v>1526</v>
      </c>
      <c r="G1084" s="1" t="s">
        <v>5651</v>
      </c>
      <c r="H1084" s="1" t="s">
        <v>1919</v>
      </c>
      <c r="I1084" s="1" t="s">
        <v>1005</v>
      </c>
      <c r="J1084" s="1" t="s">
        <v>1006</v>
      </c>
      <c r="K1084">
        <v>8</v>
      </c>
      <c r="L1084" s="2">
        <v>40227</v>
      </c>
      <c r="M1084">
        <v>157</v>
      </c>
      <c r="N1084" s="1" t="s">
        <v>177</v>
      </c>
      <c r="O1084">
        <v>0</v>
      </c>
      <c r="P1084" s="1" t="s">
        <v>1155</v>
      </c>
      <c r="Q1084">
        <v>18</v>
      </c>
      <c r="R1084">
        <v>25.15</v>
      </c>
      <c r="S1084">
        <v>130</v>
      </c>
      <c r="T1084">
        <v>110</v>
      </c>
      <c r="U1084">
        <v>100</v>
      </c>
      <c r="V1084" s="1" t="s">
        <v>1253</v>
      </c>
      <c r="W1084">
        <v>8</v>
      </c>
      <c r="X1084" s="1" t="s">
        <v>1315</v>
      </c>
      <c r="Y1084" s="1" t="s">
        <v>1536</v>
      </c>
      <c r="Z1084">
        <v>0</v>
      </c>
      <c r="AA1084">
        <v>0</v>
      </c>
      <c r="AB1084">
        <v>0</v>
      </c>
      <c r="AC1084" s="1" t="s">
        <v>5652</v>
      </c>
      <c r="AD1084">
        <v>0</v>
      </c>
      <c r="AE1084">
        <v>0</v>
      </c>
      <c r="AF1084">
        <v>0</v>
      </c>
      <c r="AG1084">
        <v>0</v>
      </c>
      <c r="AH1084" s="1" t="s">
        <v>177</v>
      </c>
    </row>
    <row r="1085" spans="1:34" x14ac:dyDescent="0.25">
      <c r="A1085" s="1" t="s">
        <v>31</v>
      </c>
      <c r="B1085" s="3">
        <v>3605</v>
      </c>
      <c r="C1085" s="2">
        <v>43109</v>
      </c>
      <c r="D1085" s="1" t="s">
        <v>45</v>
      </c>
      <c r="E1085" s="1" t="s">
        <v>5653</v>
      </c>
      <c r="F1085" s="1" t="s">
        <v>1033</v>
      </c>
      <c r="G1085" s="1" t="s">
        <v>5654</v>
      </c>
      <c r="H1085" s="1" t="s">
        <v>5655</v>
      </c>
      <c r="I1085" s="1" t="s">
        <v>1005</v>
      </c>
      <c r="J1085" s="1" t="s">
        <v>1055</v>
      </c>
      <c r="K1085">
        <v>6</v>
      </c>
      <c r="L1085" s="2">
        <v>41016</v>
      </c>
      <c r="M1085">
        <v>151</v>
      </c>
      <c r="N1085" s="1" t="s">
        <v>177</v>
      </c>
      <c r="O1085">
        <v>0</v>
      </c>
      <c r="P1085" s="1" t="s">
        <v>1356</v>
      </c>
      <c r="Q1085">
        <v>5</v>
      </c>
      <c r="R1085">
        <v>30.15</v>
      </c>
      <c r="S1085">
        <v>124</v>
      </c>
      <c r="T1085">
        <v>99</v>
      </c>
      <c r="U1085">
        <v>98</v>
      </c>
      <c r="V1085" s="1" t="s">
        <v>1422</v>
      </c>
      <c r="W1085">
        <v>6</v>
      </c>
      <c r="X1085" s="1" t="s">
        <v>3235</v>
      </c>
      <c r="Y1085" s="1" t="s">
        <v>1465</v>
      </c>
      <c r="Z1085">
        <v>0</v>
      </c>
      <c r="AA1085">
        <v>0</v>
      </c>
      <c r="AB1085">
        <v>0</v>
      </c>
      <c r="AC1085" s="1" t="s">
        <v>5656</v>
      </c>
      <c r="AD1085">
        <v>0</v>
      </c>
      <c r="AE1085">
        <v>0</v>
      </c>
      <c r="AF1085">
        <v>0</v>
      </c>
      <c r="AG1085">
        <v>0</v>
      </c>
      <c r="AH1085" s="1" t="s">
        <v>177</v>
      </c>
    </row>
    <row r="1086" spans="1:34" x14ac:dyDescent="0.25">
      <c r="A1086" s="1" t="s">
        <v>31</v>
      </c>
      <c r="B1086" s="3">
        <v>3606</v>
      </c>
      <c r="C1086" s="2">
        <v>43109</v>
      </c>
      <c r="D1086" s="1" t="s">
        <v>32</v>
      </c>
      <c r="E1086" s="1" t="s">
        <v>5657</v>
      </c>
      <c r="F1086" s="1" t="s">
        <v>3269</v>
      </c>
      <c r="G1086" s="1" t="s">
        <v>5658</v>
      </c>
      <c r="H1086" s="1" t="s">
        <v>2574</v>
      </c>
      <c r="I1086" s="1" t="s">
        <v>1005</v>
      </c>
      <c r="J1086" s="1" t="s">
        <v>1055</v>
      </c>
      <c r="K1086">
        <v>6</v>
      </c>
      <c r="L1086" s="2">
        <v>40973</v>
      </c>
      <c r="M1086">
        <v>156</v>
      </c>
      <c r="N1086" s="1" t="s">
        <v>177</v>
      </c>
      <c r="O1086">
        <v>0</v>
      </c>
      <c r="P1086" s="1" t="s">
        <v>1027</v>
      </c>
      <c r="Q1086">
        <v>0</v>
      </c>
      <c r="R1086">
        <v>0</v>
      </c>
      <c r="S1086">
        <v>124</v>
      </c>
      <c r="T1086">
        <v>137</v>
      </c>
      <c r="U1086">
        <v>99</v>
      </c>
      <c r="V1086" s="1" t="s">
        <v>1075</v>
      </c>
      <c r="W1086">
        <v>10</v>
      </c>
      <c r="X1086" s="1" t="s">
        <v>1333</v>
      </c>
      <c r="Y1086" s="1" t="s">
        <v>1030</v>
      </c>
      <c r="Z1086">
        <v>0</v>
      </c>
      <c r="AA1086">
        <v>0</v>
      </c>
      <c r="AB1086">
        <v>0</v>
      </c>
      <c r="AC1086" s="1" t="s">
        <v>5659</v>
      </c>
      <c r="AD1086">
        <v>0</v>
      </c>
      <c r="AE1086">
        <v>0</v>
      </c>
      <c r="AF1086">
        <v>0</v>
      </c>
      <c r="AG1086">
        <v>0</v>
      </c>
      <c r="AH1086" s="1" t="s">
        <v>177</v>
      </c>
    </row>
    <row r="1087" spans="1:34" x14ac:dyDescent="0.25">
      <c r="A1087" s="1" t="s">
        <v>31</v>
      </c>
      <c r="B1087" s="3">
        <v>3606</v>
      </c>
      <c r="C1087" s="2">
        <v>43109</v>
      </c>
      <c r="D1087" s="1" t="s">
        <v>32</v>
      </c>
      <c r="E1087" s="1" t="s">
        <v>5660</v>
      </c>
      <c r="F1087" s="1" t="s">
        <v>1671</v>
      </c>
      <c r="G1087" s="1" t="s">
        <v>5661</v>
      </c>
      <c r="H1087" s="1" t="s">
        <v>3200</v>
      </c>
      <c r="I1087" s="1" t="s">
        <v>1005</v>
      </c>
      <c r="J1087" s="1" t="s">
        <v>1006</v>
      </c>
      <c r="K1087">
        <v>4</v>
      </c>
      <c r="L1087" s="2">
        <v>41730</v>
      </c>
      <c r="M1087">
        <v>146</v>
      </c>
      <c r="N1087" s="1" t="s">
        <v>177</v>
      </c>
      <c r="O1087">
        <v>0</v>
      </c>
      <c r="P1087" s="1" t="s">
        <v>1036</v>
      </c>
      <c r="Q1087">
        <v>1.75</v>
      </c>
      <c r="R1087">
        <v>1.75</v>
      </c>
      <c r="S1087">
        <v>127</v>
      </c>
      <c r="T1087">
        <v>122</v>
      </c>
      <c r="U1087">
        <v>98</v>
      </c>
      <c r="V1087" s="1" t="s">
        <v>2198</v>
      </c>
      <c r="W1087">
        <v>2</v>
      </c>
      <c r="X1087" s="1" t="s">
        <v>1315</v>
      </c>
      <c r="Y1087" s="1" t="s">
        <v>1642</v>
      </c>
      <c r="Z1087">
        <v>0</v>
      </c>
      <c r="AA1087">
        <v>0</v>
      </c>
      <c r="AB1087">
        <v>0</v>
      </c>
      <c r="AC1087" s="1" t="s">
        <v>5662</v>
      </c>
      <c r="AD1087">
        <v>0</v>
      </c>
      <c r="AE1087">
        <v>0</v>
      </c>
      <c r="AF1087">
        <v>0</v>
      </c>
      <c r="AG1087">
        <v>0</v>
      </c>
      <c r="AH1087" s="1" t="s">
        <v>177</v>
      </c>
    </row>
    <row r="1088" spans="1:34" x14ac:dyDescent="0.25">
      <c r="A1088" s="1" t="s">
        <v>31</v>
      </c>
      <c r="B1088" s="3">
        <v>3606</v>
      </c>
      <c r="C1088" s="2">
        <v>43109</v>
      </c>
      <c r="D1088" s="1" t="s">
        <v>32</v>
      </c>
      <c r="E1088" s="1" t="s">
        <v>1681</v>
      </c>
      <c r="F1088" s="1" t="s">
        <v>1682</v>
      </c>
      <c r="G1088" s="1" t="s">
        <v>1683</v>
      </c>
      <c r="H1088" s="1" t="s">
        <v>1504</v>
      </c>
      <c r="I1088" s="1" t="s">
        <v>1005</v>
      </c>
      <c r="J1088" s="1" t="s">
        <v>1006</v>
      </c>
      <c r="K1088">
        <v>10</v>
      </c>
      <c r="L1088" s="2">
        <v>39571</v>
      </c>
      <c r="M1088">
        <v>150</v>
      </c>
      <c r="N1088" s="1" t="s">
        <v>1007</v>
      </c>
      <c r="O1088">
        <v>0</v>
      </c>
      <c r="P1088" s="1" t="s">
        <v>1047</v>
      </c>
      <c r="Q1088">
        <v>5</v>
      </c>
      <c r="R1088">
        <v>6.75</v>
      </c>
      <c r="S1088">
        <v>121</v>
      </c>
      <c r="T1088">
        <v>125</v>
      </c>
      <c r="U1088">
        <v>96</v>
      </c>
      <c r="V1088" s="1" t="s">
        <v>1314</v>
      </c>
      <c r="W1088">
        <v>4</v>
      </c>
      <c r="X1088" s="1" t="s">
        <v>1685</v>
      </c>
      <c r="Y1088" s="1" t="s">
        <v>1686</v>
      </c>
      <c r="Z1088">
        <v>0</v>
      </c>
      <c r="AA1088">
        <v>3</v>
      </c>
      <c r="AB1088">
        <v>0</v>
      </c>
      <c r="AC1088" s="1" t="s">
        <v>5663</v>
      </c>
      <c r="AD1088">
        <v>0</v>
      </c>
      <c r="AE1088">
        <v>0</v>
      </c>
      <c r="AF1088">
        <v>0</v>
      </c>
      <c r="AG1088">
        <v>0</v>
      </c>
      <c r="AH1088" s="1" t="s">
        <v>177</v>
      </c>
    </row>
    <row r="1089" spans="1:34" x14ac:dyDescent="0.25">
      <c r="A1089" s="1" t="s">
        <v>31</v>
      </c>
      <c r="B1089" s="3">
        <v>3606</v>
      </c>
      <c r="C1089" s="2">
        <v>43109</v>
      </c>
      <c r="D1089" s="1" t="s">
        <v>32</v>
      </c>
      <c r="E1089" s="1" t="s">
        <v>5664</v>
      </c>
      <c r="F1089" s="1" t="s">
        <v>5665</v>
      </c>
      <c r="G1089" s="1" t="s">
        <v>5666</v>
      </c>
      <c r="H1089" s="1" t="s">
        <v>5667</v>
      </c>
      <c r="I1089" s="1" t="s">
        <v>1005</v>
      </c>
      <c r="J1089" s="1" t="s">
        <v>1006</v>
      </c>
      <c r="K1089">
        <v>5</v>
      </c>
      <c r="L1089" s="2">
        <v>41362</v>
      </c>
      <c r="M1089">
        <v>159</v>
      </c>
      <c r="N1089" s="1" t="s">
        <v>177</v>
      </c>
      <c r="O1089">
        <v>0</v>
      </c>
      <c r="P1089" s="1" t="s">
        <v>1056</v>
      </c>
      <c r="Q1089">
        <v>6</v>
      </c>
      <c r="R1089">
        <v>12.75</v>
      </c>
      <c r="S1089">
        <v>134</v>
      </c>
      <c r="T1089">
        <v>131</v>
      </c>
      <c r="U1089">
        <v>93</v>
      </c>
      <c r="V1089" s="1" t="s">
        <v>1234</v>
      </c>
      <c r="W1089">
        <v>3</v>
      </c>
      <c r="X1089" s="1" t="s">
        <v>1401</v>
      </c>
      <c r="Y1089" s="1" t="s">
        <v>5668</v>
      </c>
      <c r="Z1089">
        <v>0</v>
      </c>
      <c r="AA1089">
        <v>7</v>
      </c>
      <c r="AB1089">
        <v>0</v>
      </c>
      <c r="AC1089" s="1" t="s">
        <v>5126</v>
      </c>
      <c r="AD1089">
        <v>0</v>
      </c>
      <c r="AE1089">
        <v>0</v>
      </c>
      <c r="AF1089">
        <v>0</v>
      </c>
      <c r="AG1089">
        <v>0</v>
      </c>
      <c r="AH1089" s="1" t="s">
        <v>177</v>
      </c>
    </row>
    <row r="1090" spans="1:34" x14ac:dyDescent="0.25">
      <c r="A1090" s="1" t="s">
        <v>31</v>
      </c>
      <c r="B1090" s="3">
        <v>3606</v>
      </c>
      <c r="C1090" s="2">
        <v>43109</v>
      </c>
      <c r="D1090" s="1" t="s">
        <v>32</v>
      </c>
      <c r="E1090" s="1" t="s">
        <v>5669</v>
      </c>
      <c r="F1090" s="1" t="s">
        <v>1062</v>
      </c>
      <c r="G1090" s="1" t="s">
        <v>4112</v>
      </c>
      <c r="H1090" s="1" t="s">
        <v>1219</v>
      </c>
      <c r="I1090" s="1" t="s">
        <v>1005</v>
      </c>
      <c r="J1090" s="1" t="s">
        <v>1006</v>
      </c>
      <c r="K1090">
        <v>6</v>
      </c>
      <c r="L1090" s="2">
        <v>40998</v>
      </c>
      <c r="M1090">
        <v>144</v>
      </c>
      <c r="N1090" s="1" t="s">
        <v>177</v>
      </c>
      <c r="O1090">
        <v>0</v>
      </c>
      <c r="P1090" s="1" t="s">
        <v>1066</v>
      </c>
      <c r="Q1090">
        <v>2</v>
      </c>
      <c r="R1090">
        <v>14.75</v>
      </c>
      <c r="S1090">
        <v>112</v>
      </c>
      <c r="T1090">
        <v>107</v>
      </c>
      <c r="U1090">
        <v>92</v>
      </c>
      <c r="V1090" s="1" t="s">
        <v>1291</v>
      </c>
      <c r="W1090">
        <v>11</v>
      </c>
      <c r="X1090" s="1" t="s">
        <v>1804</v>
      </c>
      <c r="Y1090" s="1" t="s">
        <v>1805</v>
      </c>
      <c r="Z1090">
        <v>0</v>
      </c>
      <c r="AA1090">
        <v>0</v>
      </c>
      <c r="AB1090">
        <v>0</v>
      </c>
      <c r="AC1090" s="1" t="s">
        <v>5670</v>
      </c>
      <c r="AD1090">
        <v>0</v>
      </c>
      <c r="AE1090">
        <v>0</v>
      </c>
      <c r="AF1090">
        <v>0</v>
      </c>
      <c r="AG1090">
        <v>0</v>
      </c>
      <c r="AH1090" s="1" t="s">
        <v>177</v>
      </c>
    </row>
    <row r="1091" spans="1:34" x14ac:dyDescent="0.25">
      <c r="A1091" s="1" t="s">
        <v>31</v>
      </c>
      <c r="B1091" s="3">
        <v>3606</v>
      </c>
      <c r="C1091" s="2">
        <v>43109</v>
      </c>
      <c r="D1091" s="1" t="s">
        <v>32</v>
      </c>
      <c r="E1091" s="1" t="s">
        <v>5671</v>
      </c>
      <c r="F1091" s="1" t="s">
        <v>1062</v>
      </c>
      <c r="G1091" s="1" t="s">
        <v>5672</v>
      </c>
      <c r="H1091" s="1" t="s">
        <v>1258</v>
      </c>
      <c r="I1091" s="1" t="s">
        <v>1005</v>
      </c>
      <c r="J1091" s="1" t="s">
        <v>1006</v>
      </c>
      <c r="K1091">
        <v>6</v>
      </c>
      <c r="L1091" s="2">
        <v>40964</v>
      </c>
      <c r="M1091">
        <v>159</v>
      </c>
      <c r="N1091" s="1" t="s">
        <v>1007</v>
      </c>
      <c r="O1091">
        <v>0</v>
      </c>
      <c r="P1091" s="1" t="s">
        <v>1148</v>
      </c>
      <c r="Q1091">
        <v>5</v>
      </c>
      <c r="R1091">
        <v>19.75</v>
      </c>
      <c r="S1091">
        <v>127</v>
      </c>
      <c r="T1091">
        <v>117</v>
      </c>
      <c r="U1091">
        <v>90</v>
      </c>
      <c r="V1091" s="1" t="s">
        <v>1149</v>
      </c>
      <c r="W1091">
        <v>14</v>
      </c>
      <c r="X1091" s="1" t="s">
        <v>1474</v>
      </c>
      <c r="Y1091" s="1" t="s">
        <v>1976</v>
      </c>
      <c r="Z1091">
        <v>0</v>
      </c>
      <c r="AA1091">
        <v>0</v>
      </c>
      <c r="AB1091">
        <v>0</v>
      </c>
      <c r="AC1091" s="1" t="s">
        <v>5673</v>
      </c>
      <c r="AD1091">
        <v>0</v>
      </c>
      <c r="AE1091">
        <v>0</v>
      </c>
      <c r="AF1091">
        <v>0</v>
      </c>
      <c r="AG1091">
        <v>0</v>
      </c>
      <c r="AH1091" s="1" t="s">
        <v>177</v>
      </c>
    </row>
    <row r="1092" spans="1:34" x14ac:dyDescent="0.25">
      <c r="A1092" s="1" t="s">
        <v>31</v>
      </c>
      <c r="B1092" s="3">
        <v>3606</v>
      </c>
      <c r="C1092" s="2">
        <v>43109</v>
      </c>
      <c r="D1092" s="1" t="s">
        <v>32</v>
      </c>
      <c r="E1092" s="1" t="s">
        <v>5674</v>
      </c>
      <c r="F1092" s="1" t="s">
        <v>2191</v>
      </c>
      <c r="G1092" s="1" t="s">
        <v>5675</v>
      </c>
      <c r="H1092" s="1" t="s">
        <v>3799</v>
      </c>
      <c r="I1092" s="1" t="s">
        <v>1005</v>
      </c>
      <c r="J1092" s="1" t="s">
        <v>1055</v>
      </c>
      <c r="K1092">
        <v>6</v>
      </c>
      <c r="L1092" s="2">
        <v>40944</v>
      </c>
      <c r="M1092">
        <v>163</v>
      </c>
      <c r="N1092" s="1" t="s">
        <v>1007</v>
      </c>
      <c r="O1092">
        <v>0</v>
      </c>
      <c r="P1092" s="1" t="s">
        <v>1155</v>
      </c>
      <c r="Q1092">
        <v>3.25</v>
      </c>
      <c r="R1092">
        <v>23</v>
      </c>
      <c r="S1092">
        <v>131</v>
      </c>
      <c r="T1092">
        <v>118</v>
      </c>
      <c r="U1092">
        <v>89</v>
      </c>
      <c r="V1092" s="1" t="s">
        <v>1100</v>
      </c>
      <c r="W1092">
        <v>20</v>
      </c>
      <c r="X1092" s="1" t="s">
        <v>1710</v>
      </c>
      <c r="Y1092" s="1" t="s">
        <v>1465</v>
      </c>
      <c r="Z1092">
        <v>0</v>
      </c>
      <c r="AA1092">
        <v>0</v>
      </c>
      <c r="AB1092">
        <v>0</v>
      </c>
      <c r="AC1092" s="1" t="s">
        <v>5676</v>
      </c>
      <c r="AD1092">
        <v>0</v>
      </c>
      <c r="AE1092">
        <v>0</v>
      </c>
      <c r="AF1092">
        <v>0</v>
      </c>
      <c r="AG1092">
        <v>0</v>
      </c>
      <c r="AH1092" s="1" t="s">
        <v>177</v>
      </c>
    </row>
    <row r="1093" spans="1:34" x14ac:dyDescent="0.25">
      <c r="A1093" s="1" t="s">
        <v>31</v>
      </c>
      <c r="B1093" s="3">
        <v>3606</v>
      </c>
      <c r="C1093" s="2">
        <v>43109</v>
      </c>
      <c r="D1093" s="1" t="s">
        <v>32</v>
      </c>
      <c r="E1093" s="1" t="s">
        <v>5677</v>
      </c>
      <c r="F1093" s="1" t="s">
        <v>5678</v>
      </c>
      <c r="G1093" s="1" t="s">
        <v>5679</v>
      </c>
      <c r="H1093" s="1" t="s">
        <v>5680</v>
      </c>
      <c r="I1093" s="1" t="s">
        <v>1005</v>
      </c>
      <c r="J1093" s="1" t="s">
        <v>1006</v>
      </c>
      <c r="K1093">
        <v>7</v>
      </c>
      <c r="L1093" s="2">
        <v>40671</v>
      </c>
      <c r="M1093">
        <v>153</v>
      </c>
      <c r="N1093" s="1" t="s">
        <v>177</v>
      </c>
      <c r="O1093">
        <v>0</v>
      </c>
      <c r="P1093" s="1" t="s">
        <v>1356</v>
      </c>
      <c r="Q1093">
        <v>18</v>
      </c>
      <c r="R1093">
        <v>41</v>
      </c>
      <c r="S1093">
        <v>124</v>
      </c>
      <c r="T1093">
        <v>93</v>
      </c>
      <c r="U1093">
        <v>81</v>
      </c>
      <c r="V1093" s="1" t="s">
        <v>1075</v>
      </c>
      <c r="W1093">
        <v>10</v>
      </c>
      <c r="X1093" s="1" t="s">
        <v>1474</v>
      </c>
      <c r="Y1093" s="1" t="s">
        <v>5681</v>
      </c>
      <c r="Z1093">
        <v>0</v>
      </c>
      <c r="AA1093">
        <v>3</v>
      </c>
      <c r="AB1093">
        <v>0</v>
      </c>
      <c r="AC1093" s="1" t="s">
        <v>5682</v>
      </c>
      <c r="AD1093">
        <v>0</v>
      </c>
      <c r="AE1093">
        <v>0</v>
      </c>
      <c r="AF1093">
        <v>0</v>
      </c>
      <c r="AG1093">
        <v>0</v>
      </c>
      <c r="AH1093" s="1" t="s">
        <v>177</v>
      </c>
    </row>
    <row r="1094" spans="1:34" x14ac:dyDescent="0.25">
      <c r="A1094" s="1" t="s">
        <v>31</v>
      </c>
      <c r="B1094" s="3">
        <v>3607</v>
      </c>
      <c r="C1094" s="2">
        <v>43109</v>
      </c>
      <c r="D1094" s="1" t="s">
        <v>45</v>
      </c>
      <c r="E1094" s="1" t="s">
        <v>5683</v>
      </c>
      <c r="F1094" s="1" t="s">
        <v>1313</v>
      </c>
      <c r="G1094" s="1" t="s">
        <v>5684</v>
      </c>
      <c r="H1094" s="1" t="s">
        <v>1555</v>
      </c>
      <c r="I1094" s="1" t="s">
        <v>1005</v>
      </c>
      <c r="J1094" s="1" t="s">
        <v>1006</v>
      </c>
      <c r="K1094">
        <v>12</v>
      </c>
      <c r="L1094" s="2">
        <v>38790</v>
      </c>
      <c r="M1094">
        <v>166</v>
      </c>
      <c r="N1094" s="1" t="s">
        <v>177</v>
      </c>
      <c r="O1094">
        <v>0</v>
      </c>
      <c r="P1094" s="1" t="s">
        <v>1018</v>
      </c>
      <c r="Q1094">
        <v>0</v>
      </c>
      <c r="R1094">
        <v>0</v>
      </c>
      <c r="S1094">
        <v>113</v>
      </c>
      <c r="T1094">
        <v>0</v>
      </c>
      <c r="U1094">
        <v>0</v>
      </c>
      <c r="V1094" s="1" t="s">
        <v>1075</v>
      </c>
      <c r="W1094">
        <v>10</v>
      </c>
      <c r="X1094" s="1" t="s">
        <v>3652</v>
      </c>
      <c r="Y1094" s="1" t="s">
        <v>5224</v>
      </c>
      <c r="Z1094">
        <v>0</v>
      </c>
      <c r="AA1094">
        <v>0</v>
      </c>
      <c r="AB1094">
        <v>0</v>
      </c>
      <c r="AC1094" s="1" t="s">
        <v>5685</v>
      </c>
      <c r="AD1094">
        <v>0</v>
      </c>
      <c r="AE1094">
        <v>0</v>
      </c>
      <c r="AF1094">
        <v>0</v>
      </c>
      <c r="AG1094">
        <v>0</v>
      </c>
      <c r="AH1094" s="1" t="s">
        <v>177</v>
      </c>
    </row>
    <row r="1095" spans="1:34" x14ac:dyDescent="0.25">
      <c r="A1095" s="1" t="s">
        <v>31</v>
      </c>
      <c r="B1095" s="3">
        <v>3607</v>
      </c>
      <c r="C1095" s="2">
        <v>43109</v>
      </c>
      <c r="D1095" s="1" t="s">
        <v>45</v>
      </c>
      <c r="E1095" s="1" t="s">
        <v>5686</v>
      </c>
      <c r="F1095" s="1" t="s">
        <v>1539</v>
      </c>
      <c r="G1095" s="1" t="s">
        <v>5687</v>
      </c>
      <c r="H1095" s="1" t="s">
        <v>2569</v>
      </c>
      <c r="I1095" s="1" t="s">
        <v>1005</v>
      </c>
      <c r="J1095" s="1" t="s">
        <v>1006</v>
      </c>
      <c r="K1095">
        <v>11</v>
      </c>
      <c r="L1095" s="2">
        <v>39209</v>
      </c>
      <c r="M1095">
        <v>159</v>
      </c>
      <c r="N1095" s="1" t="s">
        <v>1266</v>
      </c>
      <c r="O1095">
        <v>0</v>
      </c>
      <c r="P1095" s="1" t="s">
        <v>1018</v>
      </c>
      <c r="Q1095">
        <v>0</v>
      </c>
      <c r="R1095">
        <v>0</v>
      </c>
      <c r="S1095">
        <v>95</v>
      </c>
      <c r="T1095">
        <v>0</v>
      </c>
      <c r="U1095">
        <v>0</v>
      </c>
      <c r="V1095" s="1" t="s">
        <v>1349</v>
      </c>
      <c r="W1095">
        <v>100</v>
      </c>
      <c r="X1095" s="1" t="s">
        <v>5688</v>
      </c>
      <c r="Y1095" s="1" t="s">
        <v>3962</v>
      </c>
      <c r="Z1095">
        <v>0</v>
      </c>
      <c r="AA1095">
        <v>7</v>
      </c>
      <c r="AB1095">
        <v>0</v>
      </c>
      <c r="AC1095" s="1" t="s">
        <v>5689</v>
      </c>
      <c r="AD1095">
        <v>0</v>
      </c>
      <c r="AE1095">
        <v>0</v>
      </c>
      <c r="AF1095">
        <v>0</v>
      </c>
      <c r="AG1095">
        <v>0</v>
      </c>
      <c r="AH1095" s="1" t="s">
        <v>177</v>
      </c>
    </row>
    <row r="1096" spans="1:34" x14ac:dyDescent="0.25">
      <c r="A1096" s="1" t="s">
        <v>31</v>
      </c>
      <c r="B1096" s="3">
        <v>3607</v>
      </c>
      <c r="C1096" s="2">
        <v>43109</v>
      </c>
      <c r="D1096" s="1" t="s">
        <v>45</v>
      </c>
      <c r="E1096" s="1" t="s">
        <v>5690</v>
      </c>
      <c r="F1096" s="1" t="s">
        <v>3791</v>
      </c>
      <c r="G1096" s="1" t="s">
        <v>5691</v>
      </c>
      <c r="H1096" s="1" t="s">
        <v>5692</v>
      </c>
      <c r="I1096" s="1" t="s">
        <v>1017</v>
      </c>
      <c r="J1096" s="1" t="s">
        <v>1006</v>
      </c>
      <c r="K1096">
        <v>9</v>
      </c>
      <c r="L1096" s="2">
        <v>39926</v>
      </c>
      <c r="M1096">
        <v>159</v>
      </c>
      <c r="N1096" s="1" t="s">
        <v>1266</v>
      </c>
      <c r="O1096">
        <v>0</v>
      </c>
      <c r="P1096" s="1" t="s">
        <v>1018</v>
      </c>
      <c r="Q1096">
        <v>0</v>
      </c>
      <c r="R1096">
        <v>0</v>
      </c>
      <c r="S1096">
        <v>85</v>
      </c>
      <c r="T1096">
        <v>0</v>
      </c>
      <c r="U1096">
        <v>0</v>
      </c>
      <c r="V1096" s="1" t="s">
        <v>3770</v>
      </c>
      <c r="W1096">
        <v>250</v>
      </c>
      <c r="X1096" s="1" t="s">
        <v>5693</v>
      </c>
      <c r="Y1096" s="1" t="s">
        <v>5694</v>
      </c>
      <c r="Z1096">
        <v>0</v>
      </c>
      <c r="AA1096">
        <v>7</v>
      </c>
      <c r="AB1096">
        <v>0</v>
      </c>
      <c r="AC1096" s="1" t="s">
        <v>5695</v>
      </c>
      <c r="AD1096">
        <v>0</v>
      </c>
      <c r="AE1096">
        <v>0</v>
      </c>
      <c r="AF1096">
        <v>0</v>
      </c>
      <c r="AG1096">
        <v>0</v>
      </c>
      <c r="AH1096" s="1" t="s">
        <v>177</v>
      </c>
    </row>
    <row r="1097" spans="1:34" x14ac:dyDescent="0.25">
      <c r="A1097" s="1" t="s">
        <v>31</v>
      </c>
      <c r="B1097" s="3">
        <v>3607</v>
      </c>
      <c r="C1097" s="2">
        <v>43109</v>
      </c>
      <c r="D1097" s="1" t="s">
        <v>45</v>
      </c>
      <c r="E1097" s="1" t="s">
        <v>5696</v>
      </c>
      <c r="F1097" s="1" t="s">
        <v>4352</v>
      </c>
      <c r="G1097" s="1" t="s">
        <v>5697</v>
      </c>
      <c r="H1097" s="1" t="s">
        <v>2613</v>
      </c>
      <c r="I1097" s="1" t="s">
        <v>1005</v>
      </c>
      <c r="J1097" s="1" t="s">
        <v>1006</v>
      </c>
      <c r="K1097">
        <v>11</v>
      </c>
      <c r="L1097" s="2">
        <v>39236</v>
      </c>
      <c r="M1097">
        <v>163</v>
      </c>
      <c r="N1097" s="1" t="s">
        <v>1046</v>
      </c>
      <c r="O1097">
        <v>0</v>
      </c>
      <c r="P1097" s="1" t="s">
        <v>1027</v>
      </c>
      <c r="Q1097">
        <v>0</v>
      </c>
      <c r="R1097">
        <v>0</v>
      </c>
      <c r="S1097">
        <v>116</v>
      </c>
      <c r="T1097">
        <v>129</v>
      </c>
      <c r="U1097">
        <v>98</v>
      </c>
      <c r="V1097" s="1" t="s">
        <v>1075</v>
      </c>
      <c r="W1097">
        <v>10</v>
      </c>
      <c r="X1097" s="1" t="s">
        <v>5698</v>
      </c>
      <c r="Y1097" s="1" t="s">
        <v>5699</v>
      </c>
      <c r="Z1097">
        <v>0</v>
      </c>
      <c r="AA1097">
        <v>7</v>
      </c>
      <c r="AB1097">
        <v>0</v>
      </c>
      <c r="AC1097" s="1" t="s">
        <v>5700</v>
      </c>
      <c r="AD1097">
        <v>0</v>
      </c>
      <c r="AE1097">
        <v>0</v>
      </c>
      <c r="AF1097">
        <v>0</v>
      </c>
      <c r="AG1097">
        <v>0</v>
      </c>
      <c r="AH1097" s="1" t="s">
        <v>177</v>
      </c>
    </row>
    <row r="1098" spans="1:34" x14ac:dyDescent="0.25">
      <c r="A1098" s="1" t="s">
        <v>31</v>
      </c>
      <c r="B1098" s="3">
        <v>3607</v>
      </c>
      <c r="C1098" s="2">
        <v>43109</v>
      </c>
      <c r="D1098" s="1" t="s">
        <v>45</v>
      </c>
      <c r="E1098" s="1" t="s">
        <v>5701</v>
      </c>
      <c r="F1098" s="1" t="s">
        <v>1983</v>
      </c>
      <c r="G1098" s="1" t="s">
        <v>5702</v>
      </c>
      <c r="H1098" s="1" t="s">
        <v>1985</v>
      </c>
      <c r="I1098" s="1" t="s">
        <v>1045</v>
      </c>
      <c r="J1098" s="1" t="s">
        <v>1006</v>
      </c>
      <c r="K1098">
        <v>10</v>
      </c>
      <c r="L1098" s="2">
        <v>39506</v>
      </c>
      <c r="M1098">
        <v>171</v>
      </c>
      <c r="N1098" s="1" t="s">
        <v>177</v>
      </c>
      <c r="O1098">
        <v>0</v>
      </c>
      <c r="P1098" s="1" t="s">
        <v>1036</v>
      </c>
      <c r="Q1098">
        <v>0.05</v>
      </c>
      <c r="R1098">
        <v>0.05</v>
      </c>
      <c r="S1098">
        <v>138</v>
      </c>
      <c r="T1098">
        <v>131</v>
      </c>
      <c r="U1098">
        <v>97</v>
      </c>
      <c r="V1098" s="1" t="s">
        <v>1220</v>
      </c>
      <c r="W1098">
        <v>1.5</v>
      </c>
      <c r="X1098" s="1" t="s">
        <v>1363</v>
      </c>
      <c r="Y1098" s="1" t="s">
        <v>4061</v>
      </c>
      <c r="Z1098">
        <v>0</v>
      </c>
      <c r="AA1098">
        <v>3</v>
      </c>
      <c r="AB1098">
        <v>0</v>
      </c>
      <c r="AC1098" s="1" t="s">
        <v>5703</v>
      </c>
      <c r="AD1098">
        <v>0</v>
      </c>
      <c r="AE1098">
        <v>0</v>
      </c>
      <c r="AF1098">
        <v>0</v>
      </c>
      <c r="AG1098">
        <v>0</v>
      </c>
      <c r="AH1098" s="1" t="s">
        <v>177</v>
      </c>
    </row>
    <row r="1099" spans="1:34" x14ac:dyDescent="0.25">
      <c r="A1099" s="1" t="s">
        <v>31</v>
      </c>
      <c r="B1099" s="3">
        <v>3607</v>
      </c>
      <c r="C1099" s="2">
        <v>43109</v>
      </c>
      <c r="D1099" s="1" t="s">
        <v>45</v>
      </c>
      <c r="E1099" s="1" t="s">
        <v>5704</v>
      </c>
      <c r="F1099" s="1" t="s">
        <v>1062</v>
      </c>
      <c r="G1099" s="1" t="s">
        <v>5705</v>
      </c>
      <c r="H1099" s="1" t="s">
        <v>5706</v>
      </c>
      <c r="I1099" s="1" t="s">
        <v>1205</v>
      </c>
      <c r="J1099" s="1" t="s">
        <v>1006</v>
      </c>
      <c r="K1099">
        <v>12</v>
      </c>
      <c r="L1099" s="2">
        <v>38821</v>
      </c>
      <c r="M1099">
        <v>170</v>
      </c>
      <c r="N1099" s="1" t="s">
        <v>177</v>
      </c>
      <c r="O1099">
        <v>0</v>
      </c>
      <c r="P1099" s="1" t="s">
        <v>1047</v>
      </c>
      <c r="Q1099">
        <v>8</v>
      </c>
      <c r="R1099">
        <v>8.0500000000000007</v>
      </c>
      <c r="S1099">
        <v>128</v>
      </c>
      <c r="T1099">
        <v>119</v>
      </c>
      <c r="U1099">
        <v>95</v>
      </c>
      <c r="V1099" s="1" t="s">
        <v>1140</v>
      </c>
      <c r="W1099">
        <v>3.5</v>
      </c>
      <c r="X1099" s="1" t="s">
        <v>5707</v>
      </c>
      <c r="Y1099" s="1" t="s">
        <v>5708</v>
      </c>
      <c r="Z1099">
        <v>0</v>
      </c>
      <c r="AA1099">
        <v>0</v>
      </c>
      <c r="AB1099">
        <v>0</v>
      </c>
      <c r="AC1099" s="1" t="s">
        <v>5709</v>
      </c>
      <c r="AD1099">
        <v>0</v>
      </c>
      <c r="AE1099">
        <v>0</v>
      </c>
      <c r="AF1099">
        <v>0</v>
      </c>
      <c r="AG1099">
        <v>0</v>
      </c>
      <c r="AH1099" s="1" t="s">
        <v>177</v>
      </c>
    </row>
    <row r="1100" spans="1:34" x14ac:dyDescent="0.25">
      <c r="A1100" s="1" t="s">
        <v>31</v>
      </c>
      <c r="B1100" s="3">
        <v>3607</v>
      </c>
      <c r="C1100" s="2">
        <v>43109</v>
      </c>
      <c r="D1100" s="1" t="s">
        <v>45</v>
      </c>
      <c r="E1100" s="1" t="s">
        <v>5710</v>
      </c>
      <c r="F1100" s="1" t="s">
        <v>2901</v>
      </c>
      <c r="G1100" s="1" t="s">
        <v>5711</v>
      </c>
      <c r="H1100" s="1" t="s">
        <v>3774</v>
      </c>
      <c r="I1100" s="1" t="s">
        <v>1005</v>
      </c>
      <c r="J1100" s="1" t="s">
        <v>1006</v>
      </c>
      <c r="K1100">
        <v>12</v>
      </c>
      <c r="L1100" s="2">
        <v>38807</v>
      </c>
      <c r="M1100">
        <v>174</v>
      </c>
      <c r="N1100" s="1" t="s">
        <v>1007</v>
      </c>
      <c r="O1100">
        <v>0</v>
      </c>
      <c r="P1100" s="1" t="s">
        <v>1056</v>
      </c>
      <c r="Q1100">
        <v>2.5</v>
      </c>
      <c r="R1100">
        <v>10.55</v>
      </c>
      <c r="S1100">
        <v>136</v>
      </c>
      <c r="T1100">
        <v>122</v>
      </c>
      <c r="U1100">
        <v>94</v>
      </c>
      <c r="V1100" s="1" t="s">
        <v>1267</v>
      </c>
      <c r="W1100">
        <v>5</v>
      </c>
      <c r="X1100" s="1" t="s">
        <v>1333</v>
      </c>
      <c r="Y1100" s="1" t="s">
        <v>1505</v>
      </c>
      <c r="Z1100">
        <v>0</v>
      </c>
      <c r="AA1100">
        <v>0</v>
      </c>
      <c r="AB1100">
        <v>0</v>
      </c>
      <c r="AC1100" s="1" t="s">
        <v>5712</v>
      </c>
      <c r="AD1100">
        <v>0</v>
      </c>
      <c r="AE1100">
        <v>0</v>
      </c>
      <c r="AF1100">
        <v>0</v>
      </c>
      <c r="AG1100">
        <v>0</v>
      </c>
      <c r="AH1100" s="1" t="s">
        <v>177</v>
      </c>
    </row>
    <row r="1101" spans="1:34" x14ac:dyDescent="0.25">
      <c r="A1101" s="1" t="s">
        <v>31</v>
      </c>
      <c r="B1101" s="3">
        <v>3607</v>
      </c>
      <c r="C1101" s="2">
        <v>43109</v>
      </c>
      <c r="D1101" s="1" t="s">
        <v>45</v>
      </c>
      <c r="E1101" s="1" t="s">
        <v>5713</v>
      </c>
      <c r="F1101" s="1" t="s">
        <v>1354</v>
      </c>
      <c r="G1101" s="1" t="s">
        <v>5714</v>
      </c>
      <c r="H1101" s="1" t="s">
        <v>1508</v>
      </c>
      <c r="I1101" s="1" t="s">
        <v>1005</v>
      </c>
      <c r="J1101" s="1" t="s">
        <v>1006</v>
      </c>
      <c r="K1101">
        <v>11</v>
      </c>
      <c r="L1101" s="2">
        <v>39167</v>
      </c>
      <c r="M1101">
        <v>159</v>
      </c>
      <c r="N1101" s="1" t="s">
        <v>177</v>
      </c>
      <c r="O1101">
        <v>0</v>
      </c>
      <c r="P1101" s="1" t="s">
        <v>1066</v>
      </c>
      <c r="Q1101">
        <v>6</v>
      </c>
      <c r="R1101">
        <v>16.55</v>
      </c>
      <c r="S1101">
        <v>131</v>
      </c>
      <c r="T1101">
        <v>107</v>
      </c>
      <c r="U1101">
        <v>92</v>
      </c>
      <c r="V1101" s="1" t="s">
        <v>1185</v>
      </c>
      <c r="W1101">
        <v>5.5</v>
      </c>
      <c r="X1101" s="1" t="s">
        <v>5715</v>
      </c>
      <c r="Y1101" s="1" t="s">
        <v>5716</v>
      </c>
      <c r="Z1101">
        <v>0</v>
      </c>
      <c r="AA1101">
        <v>7</v>
      </c>
      <c r="AB1101">
        <v>0</v>
      </c>
      <c r="AC1101" s="1" t="s">
        <v>5717</v>
      </c>
      <c r="AD1101">
        <v>0</v>
      </c>
      <c r="AE1101">
        <v>0</v>
      </c>
      <c r="AF1101">
        <v>0</v>
      </c>
      <c r="AG1101">
        <v>0</v>
      </c>
      <c r="AH1101" s="1" t="s">
        <v>177</v>
      </c>
    </row>
    <row r="1102" spans="1:34" x14ac:dyDescent="0.25">
      <c r="A1102" s="1" t="s">
        <v>31</v>
      </c>
      <c r="B1102" s="3">
        <v>3607</v>
      </c>
      <c r="C1102" s="2">
        <v>43109</v>
      </c>
      <c r="D1102" s="1" t="s">
        <v>45</v>
      </c>
      <c r="E1102" s="1" t="s">
        <v>5718</v>
      </c>
      <c r="F1102" s="1" t="s">
        <v>5719</v>
      </c>
      <c r="G1102" s="1" t="s">
        <v>5720</v>
      </c>
      <c r="H1102" s="1" t="s">
        <v>5721</v>
      </c>
      <c r="I1102" s="1" t="s">
        <v>1005</v>
      </c>
      <c r="J1102" s="1" t="s">
        <v>1006</v>
      </c>
      <c r="K1102">
        <v>12</v>
      </c>
      <c r="L1102" s="2">
        <v>38847</v>
      </c>
      <c r="M1102">
        <v>159</v>
      </c>
      <c r="N1102" s="1" t="s">
        <v>1007</v>
      </c>
      <c r="O1102">
        <v>0</v>
      </c>
      <c r="P1102" s="1" t="s">
        <v>1148</v>
      </c>
      <c r="Q1102">
        <v>2.5</v>
      </c>
      <c r="R1102">
        <v>19.05</v>
      </c>
      <c r="S1102">
        <v>98</v>
      </c>
      <c r="T1102">
        <v>104</v>
      </c>
      <c r="U1102">
        <v>91</v>
      </c>
      <c r="V1102" s="1" t="s">
        <v>1106</v>
      </c>
      <c r="W1102">
        <v>50</v>
      </c>
      <c r="X1102" s="1" t="s">
        <v>5722</v>
      </c>
      <c r="Y1102" s="1" t="s">
        <v>5722</v>
      </c>
      <c r="Z1102">
        <v>0</v>
      </c>
      <c r="AA1102">
        <v>7</v>
      </c>
      <c r="AB1102">
        <v>0</v>
      </c>
      <c r="AC1102" s="1" t="s">
        <v>5723</v>
      </c>
      <c r="AD1102">
        <v>0</v>
      </c>
      <c r="AE1102">
        <v>0</v>
      </c>
      <c r="AF1102">
        <v>0</v>
      </c>
      <c r="AG1102">
        <v>0</v>
      </c>
      <c r="AH1102" s="1" t="s">
        <v>177</v>
      </c>
    </row>
    <row r="1103" spans="1:34" x14ac:dyDescent="0.25">
      <c r="A1103" s="1" t="s">
        <v>31</v>
      </c>
      <c r="B1103" s="3">
        <v>3607</v>
      </c>
      <c r="C1103" s="2">
        <v>43109</v>
      </c>
      <c r="D1103" s="1" t="s">
        <v>45</v>
      </c>
      <c r="E1103" s="1" t="s">
        <v>5724</v>
      </c>
      <c r="F1103" s="1" t="s">
        <v>2169</v>
      </c>
      <c r="G1103" s="1" t="s">
        <v>5725</v>
      </c>
      <c r="H1103" s="1" t="s">
        <v>2380</v>
      </c>
      <c r="I1103" s="1" t="s">
        <v>1005</v>
      </c>
      <c r="J1103" s="1" t="s">
        <v>1006</v>
      </c>
      <c r="K1103">
        <v>9</v>
      </c>
      <c r="L1103" s="2">
        <v>39947</v>
      </c>
      <c r="M1103">
        <v>166</v>
      </c>
      <c r="N1103" s="1" t="s">
        <v>1046</v>
      </c>
      <c r="O1103">
        <v>0</v>
      </c>
      <c r="P1103" s="1" t="s">
        <v>1155</v>
      </c>
      <c r="Q1103">
        <v>3.25</v>
      </c>
      <c r="R1103">
        <v>22.3</v>
      </c>
      <c r="S1103">
        <v>0</v>
      </c>
      <c r="T1103">
        <v>100</v>
      </c>
      <c r="U1103">
        <v>90</v>
      </c>
      <c r="V1103" s="1" t="s">
        <v>1057</v>
      </c>
      <c r="W1103">
        <v>40</v>
      </c>
      <c r="X1103" s="1" t="s">
        <v>1814</v>
      </c>
      <c r="Y1103" s="1" t="s">
        <v>5726</v>
      </c>
      <c r="Z1103">
        <v>0</v>
      </c>
      <c r="AA1103">
        <v>0</v>
      </c>
      <c r="AB1103">
        <v>0</v>
      </c>
      <c r="AC1103" s="1" t="s">
        <v>5727</v>
      </c>
      <c r="AD1103">
        <v>0</v>
      </c>
      <c r="AE1103">
        <v>0</v>
      </c>
      <c r="AF1103">
        <v>0</v>
      </c>
      <c r="AG1103">
        <v>0</v>
      </c>
      <c r="AH1103" s="1" t="s">
        <v>177</v>
      </c>
    </row>
    <row r="1104" spans="1:34" x14ac:dyDescent="0.25">
      <c r="A1104" s="1" t="s">
        <v>31</v>
      </c>
      <c r="B1104" s="3">
        <v>3608</v>
      </c>
      <c r="C1104" s="2">
        <v>43109</v>
      </c>
      <c r="D1104" s="1" t="s">
        <v>72</v>
      </c>
      <c r="E1104" s="1" t="s">
        <v>5728</v>
      </c>
      <c r="F1104" s="1" t="s">
        <v>1324</v>
      </c>
      <c r="G1104" s="1" t="s">
        <v>5729</v>
      </c>
      <c r="H1104" s="1" t="s">
        <v>5144</v>
      </c>
      <c r="I1104" s="1" t="s">
        <v>1005</v>
      </c>
      <c r="J1104" s="1" t="s">
        <v>1006</v>
      </c>
      <c r="K1104">
        <v>5</v>
      </c>
      <c r="L1104" s="2">
        <v>41370</v>
      </c>
      <c r="M1104">
        <v>159</v>
      </c>
      <c r="N1104" s="1" t="s">
        <v>177</v>
      </c>
      <c r="O1104">
        <v>0</v>
      </c>
      <c r="P1104" s="1" t="s">
        <v>1027</v>
      </c>
      <c r="Q1104">
        <v>0</v>
      </c>
      <c r="R1104">
        <v>0</v>
      </c>
      <c r="S1104">
        <v>0</v>
      </c>
      <c r="T1104">
        <v>105</v>
      </c>
      <c r="U1104">
        <v>100</v>
      </c>
      <c r="V1104" s="1" t="s">
        <v>1576</v>
      </c>
      <c r="W1104">
        <v>2.5</v>
      </c>
      <c r="X1104" s="1" t="s">
        <v>1401</v>
      </c>
      <c r="Y1104" s="1" t="s">
        <v>1656</v>
      </c>
      <c r="Z1104">
        <v>0</v>
      </c>
      <c r="AA1104">
        <v>0</v>
      </c>
      <c r="AB1104">
        <v>0</v>
      </c>
      <c r="AC1104" s="1" t="s">
        <v>5730</v>
      </c>
      <c r="AD1104">
        <v>0</v>
      </c>
      <c r="AE1104">
        <v>0</v>
      </c>
      <c r="AF1104">
        <v>0</v>
      </c>
      <c r="AG1104">
        <v>0</v>
      </c>
      <c r="AH1104" s="1" t="s">
        <v>177</v>
      </c>
    </row>
    <row r="1105" spans="1:34" x14ac:dyDescent="0.25">
      <c r="A1105" s="1" t="s">
        <v>31</v>
      </c>
      <c r="B1105" s="3">
        <v>3608</v>
      </c>
      <c r="C1105" s="2">
        <v>43109</v>
      </c>
      <c r="D1105" s="1" t="s">
        <v>72</v>
      </c>
      <c r="E1105" s="1" t="s">
        <v>5731</v>
      </c>
      <c r="F1105" s="1" t="s">
        <v>1330</v>
      </c>
      <c r="G1105" s="1" t="s">
        <v>5732</v>
      </c>
      <c r="H1105" s="1" t="s">
        <v>2209</v>
      </c>
      <c r="I1105" s="1" t="s">
        <v>1005</v>
      </c>
      <c r="J1105" s="1" t="s">
        <v>1006</v>
      </c>
      <c r="K1105">
        <v>5</v>
      </c>
      <c r="L1105" s="2">
        <v>41411</v>
      </c>
      <c r="M1105">
        <v>159</v>
      </c>
      <c r="N1105" s="1" t="s">
        <v>177</v>
      </c>
      <c r="O1105">
        <v>0</v>
      </c>
      <c r="P1105" s="1" t="s">
        <v>1036</v>
      </c>
      <c r="Q1105">
        <v>3.5</v>
      </c>
      <c r="R1105">
        <v>3.5</v>
      </c>
      <c r="S1105">
        <v>0</v>
      </c>
      <c r="T1105">
        <v>100</v>
      </c>
      <c r="U1105">
        <v>98</v>
      </c>
      <c r="V1105" s="1" t="s">
        <v>1291</v>
      </c>
      <c r="W1105">
        <v>11</v>
      </c>
      <c r="X1105" s="1" t="s">
        <v>1630</v>
      </c>
      <c r="Y1105" s="1" t="s">
        <v>1650</v>
      </c>
      <c r="Z1105">
        <v>0</v>
      </c>
      <c r="AA1105">
        <v>0</v>
      </c>
      <c r="AB1105">
        <v>0</v>
      </c>
      <c r="AC1105" s="1" t="s">
        <v>5733</v>
      </c>
      <c r="AD1105">
        <v>0</v>
      </c>
      <c r="AE1105">
        <v>0</v>
      </c>
      <c r="AF1105">
        <v>0</v>
      </c>
      <c r="AG1105">
        <v>0</v>
      </c>
      <c r="AH1105" s="1" t="s">
        <v>177</v>
      </c>
    </row>
    <row r="1106" spans="1:34" x14ac:dyDescent="0.25">
      <c r="A1106" s="1" t="s">
        <v>31</v>
      </c>
      <c r="B1106" s="3">
        <v>3608</v>
      </c>
      <c r="C1106" s="2">
        <v>43109</v>
      </c>
      <c r="D1106" s="1" t="s">
        <v>72</v>
      </c>
      <c r="E1106" s="1" t="s">
        <v>5734</v>
      </c>
      <c r="F1106" s="1" t="s">
        <v>1203</v>
      </c>
      <c r="G1106" s="1" t="s">
        <v>5735</v>
      </c>
      <c r="H1106" s="1" t="s">
        <v>5645</v>
      </c>
      <c r="I1106" s="1" t="s">
        <v>1205</v>
      </c>
      <c r="J1106" s="1" t="s">
        <v>1006</v>
      </c>
      <c r="K1106">
        <v>5</v>
      </c>
      <c r="L1106" s="2">
        <v>41415</v>
      </c>
      <c r="M1106">
        <v>159</v>
      </c>
      <c r="N1106" s="1" t="s">
        <v>177</v>
      </c>
      <c r="O1106">
        <v>0</v>
      </c>
      <c r="P1106" s="1" t="s">
        <v>1047</v>
      </c>
      <c r="Q1106">
        <v>1</v>
      </c>
      <c r="R1106">
        <v>4.5</v>
      </c>
      <c r="S1106">
        <v>0</v>
      </c>
      <c r="T1106">
        <v>99</v>
      </c>
      <c r="U1106">
        <v>97</v>
      </c>
      <c r="V1106" s="1" t="s">
        <v>1549</v>
      </c>
      <c r="W1106">
        <v>28</v>
      </c>
      <c r="X1106" s="1" t="s">
        <v>5605</v>
      </c>
      <c r="Y1106" s="1" t="s">
        <v>1465</v>
      </c>
      <c r="Z1106">
        <v>0</v>
      </c>
      <c r="AA1106">
        <v>0</v>
      </c>
      <c r="AB1106">
        <v>0</v>
      </c>
      <c r="AC1106" s="1" t="s">
        <v>5736</v>
      </c>
      <c r="AD1106">
        <v>0</v>
      </c>
      <c r="AE1106">
        <v>0</v>
      </c>
      <c r="AF1106">
        <v>0</v>
      </c>
      <c r="AG1106">
        <v>0</v>
      </c>
      <c r="AH1106" s="1" t="s">
        <v>177</v>
      </c>
    </row>
    <row r="1107" spans="1:34" x14ac:dyDescent="0.25">
      <c r="A1107" s="1" t="s">
        <v>31</v>
      </c>
      <c r="B1107" s="3">
        <v>3608</v>
      </c>
      <c r="C1107" s="2">
        <v>43109</v>
      </c>
      <c r="D1107" s="1" t="s">
        <v>72</v>
      </c>
      <c r="E1107" s="1" t="s">
        <v>5737</v>
      </c>
      <c r="F1107" s="1" t="s">
        <v>1638</v>
      </c>
      <c r="G1107" s="1" t="s">
        <v>5738</v>
      </c>
      <c r="H1107" s="1" t="s">
        <v>5739</v>
      </c>
      <c r="I1107" s="1" t="s">
        <v>1435</v>
      </c>
      <c r="J1107" s="1" t="s">
        <v>1006</v>
      </c>
      <c r="K1107">
        <v>5</v>
      </c>
      <c r="L1107" s="2">
        <v>41413</v>
      </c>
      <c r="M1107">
        <v>159</v>
      </c>
      <c r="N1107" s="1" t="s">
        <v>177</v>
      </c>
      <c r="O1107">
        <v>0</v>
      </c>
      <c r="P1107" s="1" t="s">
        <v>1056</v>
      </c>
      <c r="Q1107">
        <v>0.5</v>
      </c>
      <c r="R1107">
        <v>5</v>
      </c>
      <c r="S1107">
        <v>0</v>
      </c>
      <c r="T1107">
        <v>105</v>
      </c>
      <c r="U1107">
        <v>97</v>
      </c>
      <c r="V1107" s="1" t="s">
        <v>1529</v>
      </c>
      <c r="W1107">
        <v>4.5</v>
      </c>
      <c r="X1107" s="1" t="s">
        <v>1469</v>
      </c>
      <c r="Y1107" s="1" t="s">
        <v>5740</v>
      </c>
      <c r="Z1107">
        <v>0</v>
      </c>
      <c r="AA1107">
        <v>7</v>
      </c>
      <c r="AB1107">
        <v>0</v>
      </c>
      <c r="AC1107" s="1" t="s">
        <v>5741</v>
      </c>
      <c r="AD1107">
        <v>0</v>
      </c>
      <c r="AE1107">
        <v>0</v>
      </c>
      <c r="AF1107">
        <v>0</v>
      </c>
      <c r="AG1107">
        <v>0</v>
      </c>
      <c r="AH1107" s="1" t="s">
        <v>177</v>
      </c>
    </row>
    <row r="1108" spans="1:34" x14ac:dyDescent="0.25">
      <c r="A1108" s="1" t="s">
        <v>31</v>
      </c>
      <c r="B1108" s="3">
        <v>3608</v>
      </c>
      <c r="C1108" s="2">
        <v>43109</v>
      </c>
      <c r="D1108" s="1" t="s">
        <v>72</v>
      </c>
      <c r="E1108" s="1" t="s">
        <v>5742</v>
      </c>
      <c r="F1108" s="1" t="s">
        <v>2901</v>
      </c>
      <c r="G1108" s="1" t="s">
        <v>5743</v>
      </c>
      <c r="H1108" s="1" t="s">
        <v>1105</v>
      </c>
      <c r="I1108" s="1" t="s">
        <v>1005</v>
      </c>
      <c r="J1108" s="1" t="s">
        <v>1006</v>
      </c>
      <c r="K1108">
        <v>5</v>
      </c>
      <c r="L1108" s="2">
        <v>41350</v>
      </c>
      <c r="M1108">
        <v>159</v>
      </c>
      <c r="N1108" s="1" t="s">
        <v>2306</v>
      </c>
      <c r="O1108">
        <v>0</v>
      </c>
      <c r="P1108" s="1" t="s">
        <v>1066</v>
      </c>
      <c r="Q1108">
        <v>4.5</v>
      </c>
      <c r="R1108">
        <v>9.5</v>
      </c>
      <c r="S1108">
        <v>0</v>
      </c>
      <c r="T1108">
        <v>94</v>
      </c>
      <c r="U1108">
        <v>95</v>
      </c>
      <c r="V1108" s="1" t="s">
        <v>1529</v>
      </c>
      <c r="W1108">
        <v>4.5</v>
      </c>
      <c r="X1108" s="1" t="s">
        <v>1333</v>
      </c>
      <c r="Y1108" s="1" t="s">
        <v>1030</v>
      </c>
      <c r="Z1108">
        <v>0</v>
      </c>
      <c r="AA1108">
        <v>0</v>
      </c>
      <c r="AB1108">
        <v>0</v>
      </c>
      <c r="AC1108" s="1" t="s">
        <v>5744</v>
      </c>
      <c r="AD1108">
        <v>0</v>
      </c>
      <c r="AE1108">
        <v>0</v>
      </c>
      <c r="AF1108">
        <v>0</v>
      </c>
      <c r="AG1108">
        <v>0</v>
      </c>
      <c r="AH1108" s="1" t="s">
        <v>177</v>
      </c>
    </row>
    <row r="1109" spans="1:34" x14ac:dyDescent="0.25">
      <c r="A1109" s="1" t="s">
        <v>31</v>
      </c>
      <c r="B1109" s="3">
        <v>3608</v>
      </c>
      <c r="C1109" s="2">
        <v>43109</v>
      </c>
      <c r="D1109" s="1" t="s">
        <v>72</v>
      </c>
      <c r="E1109" s="1" t="s">
        <v>5745</v>
      </c>
      <c r="F1109" s="1" t="s">
        <v>1182</v>
      </c>
      <c r="G1109" s="1" t="s">
        <v>5746</v>
      </c>
      <c r="H1109" s="1" t="s">
        <v>5747</v>
      </c>
      <c r="I1109" s="1" t="s">
        <v>1005</v>
      </c>
      <c r="J1109" s="1" t="s">
        <v>1006</v>
      </c>
      <c r="K1109">
        <v>5</v>
      </c>
      <c r="L1109" s="2">
        <v>41394</v>
      </c>
      <c r="M1109">
        <v>159</v>
      </c>
      <c r="N1109" s="1" t="s">
        <v>177</v>
      </c>
      <c r="O1109">
        <v>0</v>
      </c>
      <c r="P1109" s="1" t="s">
        <v>1148</v>
      </c>
      <c r="Q1109">
        <v>4</v>
      </c>
      <c r="R1109">
        <v>13.5</v>
      </c>
      <c r="S1109">
        <v>0</v>
      </c>
      <c r="T1109">
        <v>91</v>
      </c>
      <c r="U1109">
        <v>93</v>
      </c>
      <c r="V1109" s="1" t="s">
        <v>1112</v>
      </c>
      <c r="W1109">
        <v>7</v>
      </c>
      <c r="X1109" s="1" t="s">
        <v>1315</v>
      </c>
      <c r="Y1109" s="1" t="s">
        <v>1536</v>
      </c>
      <c r="Z1109">
        <v>0</v>
      </c>
      <c r="AA1109">
        <v>0</v>
      </c>
      <c r="AB1109">
        <v>0</v>
      </c>
      <c r="AC1109" s="1" t="s">
        <v>5748</v>
      </c>
      <c r="AD1109">
        <v>0</v>
      </c>
      <c r="AE1109">
        <v>0</v>
      </c>
      <c r="AF1109">
        <v>0</v>
      </c>
      <c r="AG1109">
        <v>0</v>
      </c>
      <c r="AH1109" s="1" t="s">
        <v>177</v>
      </c>
    </row>
    <row r="1110" spans="1:34" x14ac:dyDescent="0.25">
      <c r="A1110" s="1" t="s">
        <v>31</v>
      </c>
      <c r="B1110" s="3">
        <v>3608</v>
      </c>
      <c r="C1110" s="2">
        <v>43109</v>
      </c>
      <c r="D1110" s="1" t="s">
        <v>72</v>
      </c>
      <c r="E1110" s="1" t="s">
        <v>5749</v>
      </c>
      <c r="F1110" s="1" t="s">
        <v>2692</v>
      </c>
      <c r="G1110" s="1" t="s">
        <v>5750</v>
      </c>
      <c r="H1110" s="1" t="s">
        <v>1682</v>
      </c>
      <c r="I1110" s="1" t="s">
        <v>1005</v>
      </c>
      <c r="J1110" s="1" t="s">
        <v>1006</v>
      </c>
      <c r="K1110">
        <v>5</v>
      </c>
      <c r="L1110" s="2">
        <v>41377</v>
      </c>
      <c r="M1110">
        <v>156</v>
      </c>
      <c r="N1110" s="1" t="s">
        <v>177</v>
      </c>
      <c r="O1110">
        <v>0</v>
      </c>
      <c r="P1110" s="1" t="s">
        <v>1155</v>
      </c>
      <c r="Q1110">
        <v>36</v>
      </c>
      <c r="R1110">
        <v>49.5</v>
      </c>
      <c r="S1110">
        <v>0</v>
      </c>
      <c r="T1110">
        <v>54</v>
      </c>
      <c r="U1110">
        <v>75</v>
      </c>
      <c r="V1110" s="1" t="s">
        <v>1091</v>
      </c>
      <c r="W1110">
        <v>33</v>
      </c>
      <c r="X1110" s="1" t="s">
        <v>1710</v>
      </c>
      <c r="Y1110" s="1" t="s">
        <v>1923</v>
      </c>
      <c r="Z1110">
        <v>0</v>
      </c>
      <c r="AA1110">
        <v>3</v>
      </c>
      <c r="AB1110">
        <v>0</v>
      </c>
      <c r="AC1110" s="1" t="s">
        <v>5751</v>
      </c>
      <c r="AD1110">
        <v>0</v>
      </c>
      <c r="AE1110">
        <v>0</v>
      </c>
      <c r="AF1110">
        <v>0</v>
      </c>
      <c r="AG1110">
        <v>0</v>
      </c>
      <c r="AH1110" s="1" t="s">
        <v>177</v>
      </c>
    </row>
    <row r="1111" spans="1:34" x14ac:dyDescent="0.25">
      <c r="A1111" s="1" t="s">
        <v>31</v>
      </c>
      <c r="B1111" s="3">
        <v>3608</v>
      </c>
      <c r="C1111" s="2">
        <v>43109</v>
      </c>
      <c r="D1111" s="1" t="s">
        <v>72</v>
      </c>
      <c r="E1111" s="1" t="s">
        <v>5752</v>
      </c>
      <c r="F1111" s="1" t="s">
        <v>1539</v>
      </c>
      <c r="G1111" s="1" t="s">
        <v>5753</v>
      </c>
      <c r="H1111" s="1" t="s">
        <v>1105</v>
      </c>
      <c r="I1111" s="1" t="s">
        <v>1005</v>
      </c>
      <c r="J1111" s="1" t="s">
        <v>1006</v>
      </c>
      <c r="K1111">
        <v>5</v>
      </c>
      <c r="L1111" s="2">
        <v>41392</v>
      </c>
      <c r="M1111">
        <v>159</v>
      </c>
      <c r="N1111" s="1" t="s">
        <v>177</v>
      </c>
      <c r="O1111">
        <v>0</v>
      </c>
      <c r="P1111" s="1" t="s">
        <v>1356</v>
      </c>
      <c r="Q1111">
        <v>2.75</v>
      </c>
      <c r="R1111">
        <v>52.25</v>
      </c>
      <c r="S1111">
        <v>0</v>
      </c>
      <c r="T1111">
        <v>51</v>
      </c>
      <c r="U1111">
        <v>73</v>
      </c>
      <c r="V1111" s="1" t="s">
        <v>1140</v>
      </c>
      <c r="W1111">
        <v>3.5</v>
      </c>
      <c r="X1111" s="1" t="s">
        <v>1363</v>
      </c>
      <c r="Y1111" s="1" t="s">
        <v>1364</v>
      </c>
      <c r="Z1111">
        <v>0</v>
      </c>
      <c r="AA1111">
        <v>0</v>
      </c>
      <c r="AB1111">
        <v>0</v>
      </c>
      <c r="AC1111" s="1" t="s">
        <v>5754</v>
      </c>
      <c r="AD1111">
        <v>0</v>
      </c>
      <c r="AE1111">
        <v>0</v>
      </c>
      <c r="AF1111">
        <v>0</v>
      </c>
      <c r="AG1111">
        <v>0</v>
      </c>
      <c r="AH1111" s="1" t="s">
        <v>177</v>
      </c>
    </row>
    <row r="1112" spans="1:34" x14ac:dyDescent="0.25">
      <c r="A1112" s="1" t="s">
        <v>31</v>
      </c>
      <c r="B1112" s="3">
        <v>3608</v>
      </c>
      <c r="C1112" s="2">
        <v>43109</v>
      </c>
      <c r="D1112" s="1" t="s">
        <v>72</v>
      </c>
      <c r="E1112" s="1" t="s">
        <v>5755</v>
      </c>
      <c r="F1112" s="1" t="s">
        <v>1044</v>
      </c>
      <c r="G1112" s="1" t="s">
        <v>5756</v>
      </c>
      <c r="H1112" s="1" t="s">
        <v>3390</v>
      </c>
      <c r="I1112" s="1" t="s">
        <v>1005</v>
      </c>
      <c r="J1112" s="1" t="s">
        <v>1055</v>
      </c>
      <c r="K1112">
        <v>5</v>
      </c>
      <c r="L1112" s="2">
        <v>41340</v>
      </c>
      <c r="M1112">
        <v>149</v>
      </c>
      <c r="N1112" s="1" t="s">
        <v>177</v>
      </c>
      <c r="O1112">
        <v>0</v>
      </c>
      <c r="P1112" s="1" t="s">
        <v>1599</v>
      </c>
      <c r="Q1112">
        <v>2.5</v>
      </c>
      <c r="R1112">
        <v>54.75</v>
      </c>
      <c r="S1112">
        <v>0</v>
      </c>
      <c r="T1112">
        <v>41</v>
      </c>
      <c r="U1112">
        <v>72</v>
      </c>
      <c r="V1112" s="1" t="s">
        <v>1192</v>
      </c>
      <c r="W1112">
        <v>66</v>
      </c>
      <c r="X1112" s="1" t="s">
        <v>1685</v>
      </c>
      <c r="Y1112" s="1" t="s">
        <v>1686</v>
      </c>
      <c r="Z1112">
        <v>0</v>
      </c>
      <c r="AA1112">
        <v>3</v>
      </c>
      <c r="AB1112">
        <v>0</v>
      </c>
      <c r="AC1112" s="1" t="s">
        <v>5757</v>
      </c>
      <c r="AD1112">
        <v>0</v>
      </c>
      <c r="AE1112">
        <v>0</v>
      </c>
      <c r="AF1112">
        <v>0</v>
      </c>
      <c r="AG1112">
        <v>0</v>
      </c>
      <c r="AH1112" s="1" t="s">
        <v>177</v>
      </c>
    </row>
    <row r="1113" spans="1:34" x14ac:dyDescent="0.25">
      <c r="A1113" s="1" t="s">
        <v>31</v>
      </c>
      <c r="B1113" s="3">
        <v>3608</v>
      </c>
      <c r="C1113" s="2">
        <v>43109</v>
      </c>
      <c r="D1113" s="1" t="s">
        <v>72</v>
      </c>
      <c r="E1113" s="1" t="s">
        <v>5758</v>
      </c>
      <c r="F1113" s="1" t="s">
        <v>1586</v>
      </c>
      <c r="G1113" s="1" t="s">
        <v>5759</v>
      </c>
      <c r="H1113" s="1" t="s">
        <v>5760</v>
      </c>
      <c r="I1113" s="1" t="s">
        <v>1005</v>
      </c>
      <c r="J1113" s="1" t="s">
        <v>1006</v>
      </c>
      <c r="K1113">
        <v>4</v>
      </c>
      <c r="L1113" s="2">
        <v>41692</v>
      </c>
      <c r="M1113">
        <v>147</v>
      </c>
      <c r="N1113" s="1" t="s">
        <v>177</v>
      </c>
      <c r="O1113">
        <v>0</v>
      </c>
      <c r="P1113" s="1" t="s">
        <v>1604</v>
      </c>
      <c r="Q1113">
        <v>55</v>
      </c>
      <c r="R1113">
        <v>109.8</v>
      </c>
      <c r="S1113">
        <v>0</v>
      </c>
      <c r="T1113">
        <v>0</v>
      </c>
      <c r="U1113">
        <v>45</v>
      </c>
      <c r="V1113" s="1" t="s">
        <v>1135</v>
      </c>
      <c r="W1113">
        <v>12</v>
      </c>
      <c r="X1113" s="1" t="s">
        <v>5761</v>
      </c>
      <c r="Y1113" s="1" t="s">
        <v>3212</v>
      </c>
      <c r="Z1113">
        <v>0</v>
      </c>
      <c r="AA1113">
        <v>0</v>
      </c>
      <c r="AB1113">
        <v>0</v>
      </c>
      <c r="AC1113" s="1" t="s">
        <v>5762</v>
      </c>
      <c r="AD1113">
        <v>0</v>
      </c>
      <c r="AE1113">
        <v>0</v>
      </c>
      <c r="AF1113">
        <v>0</v>
      </c>
      <c r="AG1113">
        <v>0</v>
      </c>
      <c r="AH1113" s="1" t="s">
        <v>177</v>
      </c>
    </row>
    <row r="1114" spans="1:34" x14ac:dyDescent="0.25">
      <c r="A1114" s="1" t="s">
        <v>31</v>
      </c>
      <c r="B1114" s="3">
        <v>3608</v>
      </c>
      <c r="C1114" s="2">
        <v>43109</v>
      </c>
      <c r="D1114" s="1" t="s">
        <v>72</v>
      </c>
      <c r="E1114" s="1" t="s">
        <v>5763</v>
      </c>
      <c r="F1114" s="1" t="s">
        <v>1561</v>
      </c>
      <c r="G1114" s="1" t="s">
        <v>5764</v>
      </c>
      <c r="H1114" s="1" t="s">
        <v>5765</v>
      </c>
      <c r="I1114" s="1" t="s">
        <v>1205</v>
      </c>
      <c r="J1114" s="1" t="s">
        <v>1006</v>
      </c>
      <c r="K1114">
        <v>6</v>
      </c>
      <c r="L1114" s="2">
        <v>41015</v>
      </c>
      <c r="M1114">
        <v>159</v>
      </c>
      <c r="N1114" s="1" t="s">
        <v>177</v>
      </c>
      <c r="O1114">
        <v>0</v>
      </c>
      <c r="P1114" s="1" t="s">
        <v>1610</v>
      </c>
      <c r="Q1114">
        <v>75</v>
      </c>
      <c r="R1114">
        <v>184.8</v>
      </c>
      <c r="S1114">
        <v>0</v>
      </c>
      <c r="T1114">
        <v>0</v>
      </c>
      <c r="U1114">
        <v>7</v>
      </c>
      <c r="V1114" s="1" t="s">
        <v>1019</v>
      </c>
      <c r="W1114">
        <v>150</v>
      </c>
      <c r="X1114" s="1" t="s">
        <v>5766</v>
      </c>
      <c r="Y1114" s="1" t="s">
        <v>1662</v>
      </c>
      <c r="Z1114">
        <v>0</v>
      </c>
      <c r="AA1114">
        <v>0</v>
      </c>
      <c r="AB1114">
        <v>0</v>
      </c>
      <c r="AC1114" s="1" t="s">
        <v>5767</v>
      </c>
      <c r="AD1114">
        <v>0</v>
      </c>
      <c r="AE1114">
        <v>0</v>
      </c>
      <c r="AF1114">
        <v>0</v>
      </c>
      <c r="AG1114">
        <v>0</v>
      </c>
      <c r="AH1114" s="1" t="s">
        <v>177</v>
      </c>
    </row>
    <row r="1115" spans="1:34" x14ac:dyDescent="0.25">
      <c r="A1115" s="1" t="s">
        <v>31</v>
      </c>
      <c r="B1115" s="3">
        <v>3615</v>
      </c>
      <c r="C1115" s="2">
        <v>43110</v>
      </c>
      <c r="D1115" s="1" t="s">
        <v>32</v>
      </c>
      <c r="E1115" s="1" t="s">
        <v>5768</v>
      </c>
      <c r="F1115" s="1" t="s">
        <v>3866</v>
      </c>
      <c r="G1115" s="1" t="s">
        <v>5769</v>
      </c>
      <c r="H1115" s="1" t="s">
        <v>2634</v>
      </c>
      <c r="I1115" s="1" t="s">
        <v>1017</v>
      </c>
      <c r="J1115" s="1" t="s">
        <v>1006</v>
      </c>
      <c r="K1115">
        <v>5</v>
      </c>
      <c r="L1115" s="2">
        <v>41376</v>
      </c>
      <c r="M1115">
        <v>159</v>
      </c>
      <c r="N1115" s="1" t="s">
        <v>1007</v>
      </c>
      <c r="O1115">
        <v>0</v>
      </c>
      <c r="P1115" s="1" t="s">
        <v>1027</v>
      </c>
      <c r="Q1115">
        <v>0</v>
      </c>
      <c r="R1115">
        <v>0</v>
      </c>
      <c r="S1115">
        <v>129</v>
      </c>
      <c r="T1115">
        <v>122</v>
      </c>
      <c r="U1115">
        <v>111</v>
      </c>
      <c r="V1115" s="1" t="s">
        <v>2545</v>
      </c>
      <c r="W1115">
        <v>0.67</v>
      </c>
      <c r="X1115" s="1" t="s">
        <v>3222</v>
      </c>
      <c r="Y1115" s="1" t="s">
        <v>1976</v>
      </c>
      <c r="Z1115">
        <v>0</v>
      </c>
      <c r="AA1115">
        <v>0</v>
      </c>
      <c r="AB1115">
        <v>0</v>
      </c>
      <c r="AC1115" s="1" t="s">
        <v>5770</v>
      </c>
      <c r="AD1115">
        <v>0</v>
      </c>
      <c r="AE1115">
        <v>0</v>
      </c>
      <c r="AF1115">
        <v>0</v>
      </c>
      <c r="AG1115">
        <v>0</v>
      </c>
      <c r="AH1115" s="1" t="s">
        <v>177</v>
      </c>
    </row>
    <row r="1116" spans="1:34" x14ac:dyDescent="0.25">
      <c r="A1116" s="1" t="s">
        <v>31</v>
      </c>
      <c r="B1116" s="3">
        <v>3615</v>
      </c>
      <c r="C1116" s="2">
        <v>43110</v>
      </c>
      <c r="D1116" s="1" t="s">
        <v>32</v>
      </c>
      <c r="E1116" s="1" t="s">
        <v>5771</v>
      </c>
      <c r="F1116" s="1" t="s">
        <v>1088</v>
      </c>
      <c r="G1116" s="1" t="s">
        <v>5772</v>
      </c>
      <c r="H1116" s="1" t="s">
        <v>4939</v>
      </c>
      <c r="I1116" s="1" t="s">
        <v>1205</v>
      </c>
      <c r="J1116" s="1" t="s">
        <v>1006</v>
      </c>
      <c r="K1116">
        <v>6</v>
      </c>
      <c r="L1116" s="2">
        <v>41089</v>
      </c>
      <c r="M1116">
        <v>156</v>
      </c>
      <c r="N1116" s="1" t="s">
        <v>177</v>
      </c>
      <c r="O1116">
        <v>0</v>
      </c>
      <c r="P1116" s="1" t="s">
        <v>1036</v>
      </c>
      <c r="Q1116">
        <v>4.5</v>
      </c>
      <c r="R1116">
        <v>4.5</v>
      </c>
      <c r="S1116">
        <v>0</v>
      </c>
      <c r="T1116">
        <v>116</v>
      </c>
      <c r="U1116">
        <v>108</v>
      </c>
      <c r="V1116" s="1" t="s">
        <v>1422</v>
      </c>
      <c r="W1116">
        <v>6</v>
      </c>
      <c r="X1116" s="1" t="s">
        <v>1464</v>
      </c>
      <c r="Y1116" s="1" t="s">
        <v>1692</v>
      </c>
      <c r="Z1116">
        <v>0</v>
      </c>
      <c r="AA1116">
        <v>3</v>
      </c>
      <c r="AB1116">
        <v>0</v>
      </c>
      <c r="AC1116" s="1" t="s">
        <v>5773</v>
      </c>
      <c r="AD1116">
        <v>0</v>
      </c>
      <c r="AE1116">
        <v>0</v>
      </c>
      <c r="AF1116">
        <v>0</v>
      </c>
      <c r="AG1116">
        <v>0</v>
      </c>
      <c r="AH1116" s="1" t="s">
        <v>177</v>
      </c>
    </row>
    <row r="1117" spans="1:34" x14ac:dyDescent="0.25">
      <c r="A1117" s="1" t="s">
        <v>31</v>
      </c>
      <c r="B1117" s="3">
        <v>3615</v>
      </c>
      <c r="C1117" s="2">
        <v>43110</v>
      </c>
      <c r="D1117" s="1" t="s">
        <v>32</v>
      </c>
      <c r="E1117" s="1" t="s">
        <v>5774</v>
      </c>
      <c r="F1117" s="1" t="s">
        <v>1182</v>
      </c>
      <c r="G1117" s="1" t="s">
        <v>5775</v>
      </c>
      <c r="H1117" s="1" t="s">
        <v>1014</v>
      </c>
      <c r="I1117" s="1" t="s">
        <v>1005</v>
      </c>
      <c r="J1117" s="1" t="s">
        <v>1006</v>
      </c>
      <c r="K1117">
        <v>5</v>
      </c>
      <c r="L1117" s="2">
        <v>41376</v>
      </c>
      <c r="M1117">
        <v>159</v>
      </c>
      <c r="N1117" s="1" t="s">
        <v>1191</v>
      </c>
      <c r="O1117">
        <v>0</v>
      </c>
      <c r="P1117" s="1" t="s">
        <v>1047</v>
      </c>
      <c r="Q1117">
        <v>2.75</v>
      </c>
      <c r="R1117">
        <v>7.25</v>
      </c>
      <c r="S1117">
        <v>0</v>
      </c>
      <c r="T1117">
        <v>111</v>
      </c>
      <c r="U1117">
        <v>107</v>
      </c>
      <c r="V1117" s="1" t="s">
        <v>1267</v>
      </c>
      <c r="W1117">
        <v>5</v>
      </c>
      <c r="X1117" s="1" t="s">
        <v>1719</v>
      </c>
      <c r="Y1117" s="1" t="s">
        <v>1011</v>
      </c>
      <c r="Z1117">
        <v>0</v>
      </c>
      <c r="AA1117">
        <v>0</v>
      </c>
      <c r="AB1117">
        <v>0</v>
      </c>
      <c r="AC1117" s="1" t="s">
        <v>5776</v>
      </c>
      <c r="AD1117">
        <v>0</v>
      </c>
      <c r="AE1117">
        <v>0</v>
      </c>
      <c r="AF1117">
        <v>0</v>
      </c>
      <c r="AG1117">
        <v>0</v>
      </c>
      <c r="AH1117" s="1" t="s">
        <v>177</v>
      </c>
    </row>
    <row r="1118" spans="1:34" x14ac:dyDescent="0.25">
      <c r="A1118" s="1" t="s">
        <v>31</v>
      </c>
      <c r="B1118" s="3">
        <v>3615</v>
      </c>
      <c r="C1118" s="2">
        <v>43110</v>
      </c>
      <c r="D1118" s="1" t="s">
        <v>32</v>
      </c>
      <c r="E1118" s="1" t="s">
        <v>5777</v>
      </c>
      <c r="F1118" s="1" t="s">
        <v>3707</v>
      </c>
      <c r="G1118" s="1" t="s">
        <v>5778</v>
      </c>
      <c r="H1118" s="1" t="s">
        <v>1993</v>
      </c>
      <c r="I1118" s="1" t="s">
        <v>1017</v>
      </c>
      <c r="J1118" s="1" t="s">
        <v>1006</v>
      </c>
      <c r="K1118">
        <v>5</v>
      </c>
      <c r="L1118" s="2">
        <v>41347</v>
      </c>
      <c r="M1118">
        <v>159</v>
      </c>
      <c r="N1118" s="1" t="s">
        <v>177</v>
      </c>
      <c r="O1118">
        <v>0</v>
      </c>
      <c r="P1118" s="1" t="s">
        <v>1056</v>
      </c>
      <c r="Q1118">
        <v>0.3</v>
      </c>
      <c r="R1118">
        <v>7.55</v>
      </c>
      <c r="S1118">
        <v>0</v>
      </c>
      <c r="T1118">
        <v>110</v>
      </c>
      <c r="U1118">
        <v>107</v>
      </c>
      <c r="V1118" s="1" t="s">
        <v>1253</v>
      </c>
      <c r="W1118">
        <v>8</v>
      </c>
      <c r="X1118" s="1" t="s">
        <v>5365</v>
      </c>
      <c r="Y1118" s="1" t="s">
        <v>4772</v>
      </c>
      <c r="Z1118">
        <v>0</v>
      </c>
      <c r="AA1118">
        <v>0</v>
      </c>
      <c r="AB1118">
        <v>0</v>
      </c>
      <c r="AC1118" s="1" t="s">
        <v>5779</v>
      </c>
      <c r="AD1118">
        <v>0</v>
      </c>
      <c r="AE1118">
        <v>0</v>
      </c>
      <c r="AF1118">
        <v>0</v>
      </c>
      <c r="AG1118">
        <v>0</v>
      </c>
      <c r="AH1118" s="1" t="s">
        <v>177</v>
      </c>
    </row>
    <row r="1119" spans="1:34" x14ac:dyDescent="0.25">
      <c r="A1119" s="1" t="s">
        <v>31</v>
      </c>
      <c r="B1119" s="3">
        <v>3615</v>
      </c>
      <c r="C1119" s="2">
        <v>43110</v>
      </c>
      <c r="D1119" s="1" t="s">
        <v>32</v>
      </c>
      <c r="E1119" s="1" t="s">
        <v>5780</v>
      </c>
      <c r="F1119" s="1" t="s">
        <v>1188</v>
      </c>
      <c r="G1119" s="1" t="s">
        <v>5781</v>
      </c>
      <c r="H1119" s="1" t="s">
        <v>4970</v>
      </c>
      <c r="I1119" s="1" t="s">
        <v>1005</v>
      </c>
      <c r="J1119" s="1" t="s">
        <v>1006</v>
      </c>
      <c r="K1119">
        <v>5</v>
      </c>
      <c r="L1119" s="2">
        <v>41308</v>
      </c>
      <c r="M1119">
        <v>159</v>
      </c>
      <c r="N1119" s="1" t="s">
        <v>177</v>
      </c>
      <c r="O1119">
        <v>0</v>
      </c>
      <c r="P1119" s="1" t="s">
        <v>1066</v>
      </c>
      <c r="Q1119">
        <v>2.5</v>
      </c>
      <c r="R1119">
        <v>10.050000000000001</v>
      </c>
      <c r="S1119">
        <v>108</v>
      </c>
      <c r="T1119">
        <v>108</v>
      </c>
      <c r="U1119">
        <v>105</v>
      </c>
      <c r="V1119" s="1" t="s">
        <v>1091</v>
      </c>
      <c r="W1119">
        <v>33</v>
      </c>
      <c r="X1119" s="1" t="s">
        <v>1350</v>
      </c>
      <c r="Y1119" s="1" t="s">
        <v>3370</v>
      </c>
      <c r="Z1119">
        <v>0</v>
      </c>
      <c r="AA1119">
        <v>0</v>
      </c>
      <c r="AB1119">
        <v>0</v>
      </c>
      <c r="AC1119" s="1" t="s">
        <v>5782</v>
      </c>
      <c r="AD1119">
        <v>0</v>
      </c>
      <c r="AE1119">
        <v>0</v>
      </c>
      <c r="AF1119">
        <v>0</v>
      </c>
      <c r="AG1119">
        <v>0</v>
      </c>
      <c r="AH1119" s="1" t="s">
        <v>177</v>
      </c>
    </row>
    <row r="1120" spans="1:34" x14ac:dyDescent="0.25">
      <c r="A1120" s="1" t="s">
        <v>31</v>
      </c>
      <c r="B1120" s="3">
        <v>3615</v>
      </c>
      <c r="C1120" s="2">
        <v>43110</v>
      </c>
      <c r="D1120" s="1" t="s">
        <v>32</v>
      </c>
      <c r="E1120" s="1" t="s">
        <v>5783</v>
      </c>
      <c r="F1120" s="1" t="s">
        <v>1203</v>
      </c>
      <c r="G1120" s="1" t="s">
        <v>5784</v>
      </c>
      <c r="H1120" s="1" t="s">
        <v>1105</v>
      </c>
      <c r="I1120" s="1" t="s">
        <v>1005</v>
      </c>
      <c r="J1120" s="1" t="s">
        <v>1055</v>
      </c>
      <c r="K1120">
        <v>7</v>
      </c>
      <c r="L1120" s="2">
        <v>40685</v>
      </c>
      <c r="M1120">
        <v>152</v>
      </c>
      <c r="N1120" s="1" t="s">
        <v>1007</v>
      </c>
      <c r="O1120">
        <v>0</v>
      </c>
      <c r="P1120" s="1" t="s">
        <v>1148</v>
      </c>
      <c r="Q1120">
        <v>11</v>
      </c>
      <c r="R1120">
        <v>21.05</v>
      </c>
      <c r="S1120">
        <v>0</v>
      </c>
      <c r="T1120">
        <v>90</v>
      </c>
      <c r="U1120">
        <v>100</v>
      </c>
      <c r="V1120" s="1" t="s">
        <v>1549</v>
      </c>
      <c r="W1120">
        <v>28</v>
      </c>
      <c r="X1120" s="1" t="s">
        <v>1474</v>
      </c>
      <c r="Y1120" s="1" t="s">
        <v>1390</v>
      </c>
      <c r="Z1120">
        <v>0</v>
      </c>
      <c r="AA1120">
        <v>0</v>
      </c>
      <c r="AB1120">
        <v>0</v>
      </c>
      <c r="AC1120" s="1" t="s">
        <v>5785</v>
      </c>
      <c r="AD1120">
        <v>0</v>
      </c>
      <c r="AE1120">
        <v>0</v>
      </c>
      <c r="AF1120">
        <v>0</v>
      </c>
      <c r="AG1120">
        <v>0</v>
      </c>
      <c r="AH1120" s="1" t="s">
        <v>177</v>
      </c>
    </row>
    <row r="1121" spans="1:34" x14ac:dyDescent="0.25">
      <c r="A1121" s="1" t="s">
        <v>31</v>
      </c>
      <c r="B1121" s="3">
        <v>3615</v>
      </c>
      <c r="C1121" s="2">
        <v>43110</v>
      </c>
      <c r="D1121" s="1" t="s">
        <v>32</v>
      </c>
      <c r="E1121" s="1" t="s">
        <v>5786</v>
      </c>
      <c r="F1121" s="1" t="s">
        <v>5787</v>
      </c>
      <c r="G1121" s="1" t="s">
        <v>5788</v>
      </c>
      <c r="H1121" s="1" t="s">
        <v>5789</v>
      </c>
      <c r="I1121" s="1" t="s">
        <v>1005</v>
      </c>
      <c r="J1121" s="1" t="s">
        <v>1055</v>
      </c>
      <c r="K1121">
        <v>5</v>
      </c>
      <c r="L1121" s="2">
        <v>41356</v>
      </c>
      <c r="M1121">
        <v>145</v>
      </c>
      <c r="N1121" s="1" t="s">
        <v>1348</v>
      </c>
      <c r="O1121">
        <v>0</v>
      </c>
      <c r="P1121" s="1" t="s">
        <v>1155</v>
      </c>
      <c r="Q1121">
        <v>3.75</v>
      </c>
      <c r="R1121">
        <v>24.8</v>
      </c>
      <c r="S1121">
        <v>0</v>
      </c>
      <c r="T1121">
        <v>86</v>
      </c>
      <c r="U1121">
        <v>98</v>
      </c>
      <c r="V1121" s="1" t="s">
        <v>2657</v>
      </c>
      <c r="W1121">
        <v>200</v>
      </c>
      <c r="X1121" s="1" t="s">
        <v>5790</v>
      </c>
      <c r="Y1121" s="1" t="s">
        <v>5791</v>
      </c>
      <c r="Z1121">
        <v>0</v>
      </c>
      <c r="AA1121">
        <v>7</v>
      </c>
      <c r="AB1121">
        <v>0</v>
      </c>
      <c r="AC1121" s="1" t="s">
        <v>5792</v>
      </c>
      <c r="AD1121">
        <v>0</v>
      </c>
      <c r="AE1121">
        <v>0</v>
      </c>
      <c r="AF1121">
        <v>0</v>
      </c>
      <c r="AG1121">
        <v>0</v>
      </c>
      <c r="AH1121" s="1" t="s">
        <v>177</v>
      </c>
    </row>
    <row r="1122" spans="1:34" x14ac:dyDescent="0.25">
      <c r="A1122" s="1" t="s">
        <v>31</v>
      </c>
      <c r="B1122" s="3">
        <v>3615</v>
      </c>
      <c r="C1122" s="2">
        <v>43110</v>
      </c>
      <c r="D1122" s="1" t="s">
        <v>32</v>
      </c>
      <c r="E1122" s="1" t="s">
        <v>5793</v>
      </c>
      <c r="F1122" s="1" t="s">
        <v>5794</v>
      </c>
      <c r="G1122" s="1" t="s">
        <v>5795</v>
      </c>
      <c r="H1122" s="1" t="s">
        <v>1420</v>
      </c>
      <c r="I1122" s="1" t="s">
        <v>1017</v>
      </c>
      <c r="J1122" s="1" t="s">
        <v>1006</v>
      </c>
      <c r="K1122">
        <v>6</v>
      </c>
      <c r="L1122" s="2">
        <v>41019</v>
      </c>
      <c r="M1122">
        <v>159</v>
      </c>
      <c r="N1122" s="1" t="s">
        <v>177</v>
      </c>
      <c r="O1122">
        <v>0</v>
      </c>
      <c r="P1122" s="1" t="s">
        <v>1356</v>
      </c>
      <c r="Q1122">
        <v>0.3</v>
      </c>
      <c r="R1122">
        <v>25.1</v>
      </c>
      <c r="S1122">
        <v>0</v>
      </c>
      <c r="T1122">
        <v>93</v>
      </c>
      <c r="U1122">
        <v>98</v>
      </c>
      <c r="V1122" s="1" t="s">
        <v>1135</v>
      </c>
      <c r="W1122">
        <v>12</v>
      </c>
      <c r="X1122" s="1" t="s">
        <v>1469</v>
      </c>
      <c r="Y1122" s="1" t="s">
        <v>2103</v>
      </c>
      <c r="Z1122">
        <v>0</v>
      </c>
      <c r="AA1122">
        <v>0</v>
      </c>
      <c r="AB1122">
        <v>0</v>
      </c>
      <c r="AC1122" s="1" t="s">
        <v>5796</v>
      </c>
      <c r="AD1122">
        <v>0</v>
      </c>
      <c r="AE1122">
        <v>0</v>
      </c>
      <c r="AF1122">
        <v>0</v>
      </c>
      <c r="AG1122">
        <v>0</v>
      </c>
      <c r="AH1122" s="1" t="s">
        <v>177</v>
      </c>
    </row>
    <row r="1123" spans="1:34" x14ac:dyDescent="0.25">
      <c r="A1123" s="1" t="s">
        <v>31</v>
      </c>
      <c r="B1123" s="3">
        <v>3615</v>
      </c>
      <c r="C1123" s="2">
        <v>43110</v>
      </c>
      <c r="D1123" s="1" t="s">
        <v>32</v>
      </c>
      <c r="E1123" s="1" t="s">
        <v>5797</v>
      </c>
      <c r="F1123" s="1" t="s">
        <v>5798</v>
      </c>
      <c r="G1123" s="1" t="s">
        <v>5799</v>
      </c>
      <c r="H1123" s="1" t="s">
        <v>1508</v>
      </c>
      <c r="I1123" s="1" t="s">
        <v>1005</v>
      </c>
      <c r="J1123" s="1" t="s">
        <v>1006</v>
      </c>
      <c r="K1123">
        <v>5</v>
      </c>
      <c r="L1123" s="2">
        <v>41342</v>
      </c>
      <c r="M1123">
        <v>159</v>
      </c>
      <c r="N1123" s="1" t="s">
        <v>177</v>
      </c>
      <c r="O1123">
        <v>0</v>
      </c>
      <c r="P1123" s="1" t="s">
        <v>1599</v>
      </c>
      <c r="Q1123">
        <v>1.5</v>
      </c>
      <c r="R1123">
        <v>26.6</v>
      </c>
      <c r="S1123">
        <v>0</v>
      </c>
      <c r="T1123">
        <v>91</v>
      </c>
      <c r="U1123">
        <v>97</v>
      </c>
      <c r="V1123" s="1" t="s">
        <v>1303</v>
      </c>
      <c r="W1123">
        <v>25</v>
      </c>
      <c r="X1123" s="1" t="s">
        <v>1804</v>
      </c>
      <c r="Y1123" s="1" t="s">
        <v>1805</v>
      </c>
      <c r="Z1123">
        <v>0</v>
      </c>
      <c r="AA1123">
        <v>0</v>
      </c>
      <c r="AB1123">
        <v>0</v>
      </c>
      <c r="AC1123" s="1" t="s">
        <v>5800</v>
      </c>
      <c r="AD1123">
        <v>0</v>
      </c>
      <c r="AE1123">
        <v>0</v>
      </c>
      <c r="AF1123">
        <v>0</v>
      </c>
      <c r="AG1123">
        <v>0</v>
      </c>
      <c r="AH1123" s="1" t="s">
        <v>177</v>
      </c>
    </row>
    <row r="1124" spans="1:34" x14ac:dyDescent="0.25">
      <c r="A1124" s="1" t="s">
        <v>31</v>
      </c>
      <c r="B1124" s="3">
        <v>3615</v>
      </c>
      <c r="C1124" s="2">
        <v>43110</v>
      </c>
      <c r="D1124" s="1" t="s">
        <v>32</v>
      </c>
      <c r="E1124" s="1" t="s">
        <v>5801</v>
      </c>
      <c r="F1124" s="1" t="s">
        <v>1673</v>
      </c>
      <c r="G1124" s="1" t="s">
        <v>5802</v>
      </c>
      <c r="H1124" s="1" t="s">
        <v>2204</v>
      </c>
      <c r="I1124" s="1" t="s">
        <v>1005</v>
      </c>
      <c r="J1124" s="1" t="s">
        <v>1006</v>
      </c>
      <c r="K1124">
        <v>5</v>
      </c>
      <c r="L1124" s="2">
        <v>41348</v>
      </c>
      <c r="M1124">
        <v>159</v>
      </c>
      <c r="N1124" s="1" t="s">
        <v>177</v>
      </c>
      <c r="O1124">
        <v>0</v>
      </c>
      <c r="P1124" s="1" t="s">
        <v>1604</v>
      </c>
      <c r="Q1124">
        <v>3</v>
      </c>
      <c r="R1124">
        <v>29.6</v>
      </c>
      <c r="S1124">
        <v>0</v>
      </c>
      <c r="T1124">
        <v>88</v>
      </c>
      <c r="U1124">
        <v>96</v>
      </c>
      <c r="V1124" s="1" t="s">
        <v>1057</v>
      </c>
      <c r="W1124">
        <v>40</v>
      </c>
      <c r="X1124" s="1" t="s">
        <v>5409</v>
      </c>
      <c r="Y1124" s="1" t="s">
        <v>1971</v>
      </c>
      <c r="Z1124">
        <v>0</v>
      </c>
      <c r="AA1124">
        <v>0</v>
      </c>
      <c r="AB1124">
        <v>0</v>
      </c>
      <c r="AC1124" s="1" t="s">
        <v>5803</v>
      </c>
      <c r="AD1124">
        <v>0</v>
      </c>
      <c r="AE1124">
        <v>0</v>
      </c>
      <c r="AF1124">
        <v>0</v>
      </c>
      <c r="AG1124">
        <v>0</v>
      </c>
      <c r="AH1124" s="1" t="s">
        <v>177</v>
      </c>
    </row>
    <row r="1125" spans="1:34" x14ac:dyDescent="0.25">
      <c r="A1125" s="1" t="s">
        <v>31</v>
      </c>
      <c r="B1125" s="3">
        <v>3615</v>
      </c>
      <c r="C1125" s="2">
        <v>43110</v>
      </c>
      <c r="D1125" s="1" t="s">
        <v>32</v>
      </c>
      <c r="E1125" s="1" t="s">
        <v>5804</v>
      </c>
      <c r="F1125" s="1" t="s">
        <v>5805</v>
      </c>
      <c r="G1125" s="1" t="s">
        <v>5806</v>
      </c>
      <c r="H1125" s="1" t="s">
        <v>1940</v>
      </c>
      <c r="I1125" s="1" t="s">
        <v>1017</v>
      </c>
      <c r="J1125" s="1" t="s">
        <v>1006</v>
      </c>
      <c r="K1125">
        <v>5</v>
      </c>
      <c r="L1125" s="2">
        <v>41399</v>
      </c>
      <c r="M1125">
        <v>154</v>
      </c>
      <c r="N1125" s="1" t="s">
        <v>177</v>
      </c>
      <c r="O1125">
        <v>0</v>
      </c>
      <c r="P1125" s="1" t="s">
        <v>1610</v>
      </c>
      <c r="Q1125">
        <v>3</v>
      </c>
      <c r="R1125">
        <v>32.6</v>
      </c>
      <c r="S1125">
        <v>0</v>
      </c>
      <c r="T1125">
        <v>85</v>
      </c>
      <c r="U1125">
        <v>94</v>
      </c>
      <c r="V1125" s="1" t="s">
        <v>2657</v>
      </c>
      <c r="W1125">
        <v>200</v>
      </c>
      <c r="X1125" s="1" t="s">
        <v>5605</v>
      </c>
      <c r="Y1125" s="1" t="s">
        <v>1958</v>
      </c>
      <c r="Z1125">
        <v>0</v>
      </c>
      <c r="AA1125">
        <v>5</v>
      </c>
      <c r="AB1125">
        <v>0</v>
      </c>
      <c r="AC1125" s="1" t="s">
        <v>5807</v>
      </c>
      <c r="AD1125">
        <v>0</v>
      </c>
      <c r="AE1125">
        <v>0</v>
      </c>
      <c r="AF1125">
        <v>0</v>
      </c>
      <c r="AG1125">
        <v>0</v>
      </c>
      <c r="AH1125" s="1" t="s">
        <v>177</v>
      </c>
    </row>
    <row r="1126" spans="1:34" x14ac:dyDescent="0.25">
      <c r="A1126" s="1" t="s">
        <v>31</v>
      </c>
      <c r="B1126" s="3">
        <v>3615</v>
      </c>
      <c r="C1126" s="2">
        <v>43110</v>
      </c>
      <c r="D1126" s="1" t="s">
        <v>32</v>
      </c>
      <c r="E1126" s="1" t="s">
        <v>5808</v>
      </c>
      <c r="F1126" s="1" t="s">
        <v>4411</v>
      </c>
      <c r="G1126" s="1" t="s">
        <v>5809</v>
      </c>
      <c r="H1126" s="1" t="s">
        <v>5810</v>
      </c>
      <c r="I1126" s="1" t="s">
        <v>1005</v>
      </c>
      <c r="J1126" s="1" t="s">
        <v>1006</v>
      </c>
      <c r="K1126">
        <v>5</v>
      </c>
      <c r="L1126" s="2">
        <v>41407</v>
      </c>
      <c r="M1126">
        <v>152</v>
      </c>
      <c r="N1126" s="1" t="s">
        <v>177</v>
      </c>
      <c r="O1126">
        <v>0</v>
      </c>
      <c r="P1126" s="1" t="s">
        <v>1617</v>
      </c>
      <c r="Q1126">
        <v>23</v>
      </c>
      <c r="R1126">
        <v>55.6</v>
      </c>
      <c r="S1126">
        <v>0</v>
      </c>
      <c r="T1126">
        <v>62</v>
      </c>
      <c r="U1126">
        <v>83</v>
      </c>
      <c r="V1126" s="1" t="s">
        <v>2657</v>
      </c>
      <c r="W1126">
        <v>200</v>
      </c>
      <c r="X1126" s="1" t="s">
        <v>5811</v>
      </c>
      <c r="Y1126" s="1" t="s">
        <v>1929</v>
      </c>
      <c r="Z1126">
        <v>0</v>
      </c>
      <c r="AA1126">
        <v>7</v>
      </c>
      <c r="AB1126">
        <v>0</v>
      </c>
      <c r="AC1126" s="1" t="s">
        <v>5812</v>
      </c>
      <c r="AD1126">
        <v>0</v>
      </c>
      <c r="AE1126">
        <v>0</v>
      </c>
      <c r="AF1126">
        <v>0</v>
      </c>
      <c r="AG1126">
        <v>0</v>
      </c>
      <c r="AH1126" s="1" t="s">
        <v>177</v>
      </c>
    </row>
    <row r="1127" spans="1:34" x14ac:dyDescent="0.25">
      <c r="A1127" s="1" t="s">
        <v>31</v>
      </c>
      <c r="B1127" s="3">
        <v>3615</v>
      </c>
      <c r="C1127" s="2">
        <v>43110</v>
      </c>
      <c r="D1127" s="1" t="s">
        <v>32</v>
      </c>
      <c r="E1127" s="1" t="s">
        <v>5813</v>
      </c>
      <c r="F1127" s="1" t="s">
        <v>1210</v>
      </c>
      <c r="G1127" s="1" t="s">
        <v>5814</v>
      </c>
      <c r="H1127" s="1" t="s">
        <v>1952</v>
      </c>
      <c r="I1127" s="1" t="s">
        <v>1005</v>
      </c>
      <c r="J1127" s="1" t="s">
        <v>1006</v>
      </c>
      <c r="K1127">
        <v>8</v>
      </c>
      <c r="L1127" s="2">
        <v>40259</v>
      </c>
      <c r="M1127">
        <v>152</v>
      </c>
      <c r="N1127" s="1" t="s">
        <v>177</v>
      </c>
      <c r="O1127">
        <v>0</v>
      </c>
      <c r="P1127" s="1" t="s">
        <v>1623</v>
      </c>
      <c r="Q1127">
        <v>12</v>
      </c>
      <c r="R1127">
        <v>67.599999999999994</v>
      </c>
      <c r="S1127">
        <v>0</v>
      </c>
      <c r="T1127">
        <v>50</v>
      </c>
      <c r="U1127">
        <v>77</v>
      </c>
      <c r="V1127" s="1" t="s">
        <v>1019</v>
      </c>
      <c r="W1127">
        <v>150</v>
      </c>
      <c r="X1127" s="1" t="s">
        <v>1697</v>
      </c>
      <c r="Y1127" s="1" t="s">
        <v>1948</v>
      </c>
      <c r="Z1127">
        <v>0</v>
      </c>
      <c r="AA1127">
        <v>7</v>
      </c>
      <c r="AB1127">
        <v>0</v>
      </c>
      <c r="AC1127" s="1" t="s">
        <v>5815</v>
      </c>
      <c r="AD1127">
        <v>0</v>
      </c>
      <c r="AE1127">
        <v>0</v>
      </c>
      <c r="AF1127">
        <v>0</v>
      </c>
      <c r="AG1127">
        <v>0</v>
      </c>
      <c r="AH1127" s="1" t="s">
        <v>177</v>
      </c>
    </row>
    <row r="1128" spans="1:34" x14ac:dyDescent="0.25">
      <c r="A1128" s="1" t="s">
        <v>31</v>
      </c>
      <c r="B1128" s="3">
        <v>3616</v>
      </c>
      <c r="C1128" s="2">
        <v>43110</v>
      </c>
      <c r="D1128" s="1" t="s">
        <v>32</v>
      </c>
      <c r="E1128" s="1" t="s">
        <v>5816</v>
      </c>
      <c r="F1128" s="1" t="s">
        <v>5817</v>
      </c>
      <c r="G1128" s="1" t="s">
        <v>5818</v>
      </c>
      <c r="H1128" s="1" t="s">
        <v>1673</v>
      </c>
      <c r="I1128" s="1" t="s">
        <v>1205</v>
      </c>
      <c r="J1128" s="1" t="s">
        <v>5079</v>
      </c>
      <c r="K1128">
        <v>4</v>
      </c>
      <c r="L1128" s="2">
        <v>41741</v>
      </c>
      <c r="M1128">
        <v>147</v>
      </c>
      <c r="N1128" s="1" t="s">
        <v>177</v>
      </c>
      <c r="O1128">
        <v>0</v>
      </c>
      <c r="P1128" s="1" t="s">
        <v>1027</v>
      </c>
      <c r="Q1128">
        <v>0</v>
      </c>
      <c r="R1128">
        <v>0</v>
      </c>
      <c r="S1128">
        <v>0</v>
      </c>
      <c r="T1128">
        <v>105</v>
      </c>
      <c r="U1128">
        <v>106</v>
      </c>
      <c r="V1128" s="1" t="s">
        <v>1253</v>
      </c>
      <c r="W1128">
        <v>8</v>
      </c>
      <c r="X1128" s="1" t="s">
        <v>1474</v>
      </c>
      <c r="Y1128" s="1" t="s">
        <v>1390</v>
      </c>
      <c r="Z1128">
        <v>0</v>
      </c>
      <c r="AA1128">
        <v>0</v>
      </c>
      <c r="AB1128">
        <v>0</v>
      </c>
      <c r="AC1128" s="1" t="s">
        <v>5819</v>
      </c>
      <c r="AD1128">
        <v>0</v>
      </c>
      <c r="AE1128">
        <v>0</v>
      </c>
      <c r="AF1128">
        <v>0</v>
      </c>
      <c r="AG1128">
        <v>0</v>
      </c>
      <c r="AH1128" s="1" t="s">
        <v>177</v>
      </c>
    </row>
    <row r="1129" spans="1:34" x14ac:dyDescent="0.25">
      <c r="A1129" s="1" t="s">
        <v>31</v>
      </c>
      <c r="B1129" s="3">
        <v>3616</v>
      </c>
      <c r="C1129" s="2">
        <v>43110</v>
      </c>
      <c r="D1129" s="1" t="s">
        <v>32</v>
      </c>
      <c r="E1129" s="1" t="s">
        <v>5820</v>
      </c>
      <c r="F1129" s="1" t="s">
        <v>1420</v>
      </c>
      <c r="G1129" s="1" t="s">
        <v>5821</v>
      </c>
      <c r="H1129" s="1" t="s">
        <v>5822</v>
      </c>
      <c r="I1129" s="1" t="s">
        <v>1005</v>
      </c>
      <c r="J1129" s="1" t="s">
        <v>1006</v>
      </c>
      <c r="K1129">
        <v>6</v>
      </c>
      <c r="L1129" s="2">
        <v>41006</v>
      </c>
      <c r="M1129">
        <v>159</v>
      </c>
      <c r="N1129" s="1" t="s">
        <v>177</v>
      </c>
      <c r="O1129">
        <v>0</v>
      </c>
      <c r="P1129" s="1" t="s">
        <v>1036</v>
      </c>
      <c r="Q1129">
        <v>0.75</v>
      </c>
      <c r="R1129">
        <v>0.75</v>
      </c>
      <c r="S1129">
        <v>120</v>
      </c>
      <c r="T1129">
        <v>117</v>
      </c>
      <c r="U1129">
        <v>105</v>
      </c>
      <c r="V1129" s="1" t="s">
        <v>1220</v>
      </c>
      <c r="W1129">
        <v>1.5</v>
      </c>
      <c r="X1129" s="1" t="s">
        <v>1804</v>
      </c>
      <c r="Y1129" s="1" t="s">
        <v>1805</v>
      </c>
      <c r="Z1129">
        <v>0</v>
      </c>
      <c r="AA1129">
        <v>0</v>
      </c>
      <c r="AB1129">
        <v>0</v>
      </c>
      <c r="AC1129" s="1" t="s">
        <v>5823</v>
      </c>
      <c r="AD1129">
        <v>0</v>
      </c>
      <c r="AE1129">
        <v>0</v>
      </c>
      <c r="AF1129">
        <v>0</v>
      </c>
      <c r="AG1129">
        <v>0</v>
      </c>
      <c r="AH1129" s="1" t="s">
        <v>177</v>
      </c>
    </row>
    <row r="1130" spans="1:34" x14ac:dyDescent="0.25">
      <c r="A1130" s="1" t="s">
        <v>31</v>
      </c>
      <c r="B1130" s="3">
        <v>3616</v>
      </c>
      <c r="C1130" s="2">
        <v>43110</v>
      </c>
      <c r="D1130" s="1" t="s">
        <v>32</v>
      </c>
      <c r="E1130" s="1" t="s">
        <v>5824</v>
      </c>
      <c r="F1130" s="1" t="s">
        <v>4180</v>
      </c>
      <c r="G1130" s="1" t="s">
        <v>5825</v>
      </c>
      <c r="H1130" s="1" t="s">
        <v>4223</v>
      </c>
      <c r="I1130" s="1" t="s">
        <v>1005</v>
      </c>
      <c r="J1130" s="1" t="s">
        <v>1006</v>
      </c>
      <c r="K1130">
        <v>5</v>
      </c>
      <c r="L1130" s="2">
        <v>41341</v>
      </c>
      <c r="M1130">
        <v>152</v>
      </c>
      <c r="N1130" s="1" t="s">
        <v>177</v>
      </c>
      <c r="O1130">
        <v>0</v>
      </c>
      <c r="P1130" s="1" t="s">
        <v>1047</v>
      </c>
      <c r="Q1130">
        <v>2.5</v>
      </c>
      <c r="R1130">
        <v>3.25</v>
      </c>
      <c r="S1130">
        <v>0</v>
      </c>
      <c r="T1130">
        <v>115</v>
      </c>
      <c r="U1130">
        <v>104</v>
      </c>
      <c r="V1130" s="1" t="s">
        <v>1529</v>
      </c>
      <c r="W1130">
        <v>4.5</v>
      </c>
      <c r="X1130" s="1" t="s">
        <v>1464</v>
      </c>
      <c r="Y1130" s="1" t="s">
        <v>1948</v>
      </c>
      <c r="Z1130">
        <v>0</v>
      </c>
      <c r="AA1130">
        <v>7</v>
      </c>
      <c r="AB1130">
        <v>0</v>
      </c>
      <c r="AC1130" s="1" t="s">
        <v>5826</v>
      </c>
      <c r="AD1130">
        <v>0</v>
      </c>
      <c r="AE1130">
        <v>0</v>
      </c>
      <c r="AF1130">
        <v>0</v>
      </c>
      <c r="AG1130">
        <v>0</v>
      </c>
      <c r="AH1130" s="1" t="s">
        <v>177</v>
      </c>
    </row>
    <row r="1131" spans="1:34" x14ac:dyDescent="0.25">
      <c r="A1131" s="1" t="s">
        <v>31</v>
      </c>
      <c r="B1131" s="3">
        <v>3616</v>
      </c>
      <c r="C1131" s="2">
        <v>43110</v>
      </c>
      <c r="D1131" s="1" t="s">
        <v>32</v>
      </c>
      <c r="E1131" s="1" t="s">
        <v>5827</v>
      </c>
      <c r="F1131" s="1" t="s">
        <v>5828</v>
      </c>
      <c r="G1131" s="1" t="s">
        <v>5829</v>
      </c>
      <c r="H1131" s="1" t="s">
        <v>2033</v>
      </c>
      <c r="I1131" s="1" t="s">
        <v>1005</v>
      </c>
      <c r="J1131" s="1" t="s">
        <v>1006</v>
      </c>
      <c r="K1131">
        <v>5</v>
      </c>
      <c r="L1131" s="2">
        <v>41388</v>
      </c>
      <c r="M1131">
        <v>154</v>
      </c>
      <c r="N1131" s="1" t="s">
        <v>177</v>
      </c>
      <c r="O1131">
        <v>0</v>
      </c>
      <c r="P1131" s="1" t="s">
        <v>1056</v>
      </c>
      <c r="Q1131">
        <v>9</v>
      </c>
      <c r="R1131">
        <v>12.25</v>
      </c>
      <c r="S1131">
        <v>0</v>
      </c>
      <c r="T1131">
        <v>105</v>
      </c>
      <c r="U1131">
        <v>99</v>
      </c>
      <c r="V1131" s="1" t="s">
        <v>1349</v>
      </c>
      <c r="W1131">
        <v>100</v>
      </c>
      <c r="X1131" s="1" t="s">
        <v>5830</v>
      </c>
      <c r="Y1131" s="1" t="s">
        <v>3366</v>
      </c>
      <c r="Z1131">
        <v>0</v>
      </c>
      <c r="AA1131">
        <v>5</v>
      </c>
      <c r="AB1131">
        <v>0</v>
      </c>
      <c r="AC1131" s="1" t="s">
        <v>5831</v>
      </c>
      <c r="AD1131">
        <v>0</v>
      </c>
      <c r="AE1131">
        <v>0</v>
      </c>
      <c r="AF1131">
        <v>0</v>
      </c>
      <c r="AG1131">
        <v>0</v>
      </c>
      <c r="AH1131" s="1" t="s">
        <v>177</v>
      </c>
    </row>
    <row r="1132" spans="1:34" x14ac:dyDescent="0.25">
      <c r="A1132" s="1" t="s">
        <v>31</v>
      </c>
      <c r="B1132" s="3">
        <v>3616</v>
      </c>
      <c r="C1132" s="2">
        <v>43110</v>
      </c>
      <c r="D1132" s="1" t="s">
        <v>32</v>
      </c>
      <c r="E1132" s="1" t="s">
        <v>5832</v>
      </c>
      <c r="F1132" s="1" t="s">
        <v>1166</v>
      </c>
      <c r="G1132" s="1" t="s">
        <v>5833</v>
      </c>
      <c r="H1132" s="1" t="s">
        <v>5834</v>
      </c>
      <c r="I1132" s="1" t="s">
        <v>1005</v>
      </c>
      <c r="J1132" s="1" t="s">
        <v>1055</v>
      </c>
      <c r="K1132">
        <v>5</v>
      </c>
      <c r="L1132" s="2">
        <v>41413</v>
      </c>
      <c r="M1132">
        <v>152</v>
      </c>
      <c r="N1132" s="1" t="s">
        <v>177</v>
      </c>
      <c r="O1132">
        <v>0</v>
      </c>
      <c r="P1132" s="1" t="s">
        <v>1066</v>
      </c>
      <c r="Q1132">
        <v>0.2</v>
      </c>
      <c r="R1132">
        <v>12.45</v>
      </c>
      <c r="S1132">
        <v>0</v>
      </c>
      <c r="T1132">
        <v>98</v>
      </c>
      <c r="U1132">
        <v>99</v>
      </c>
      <c r="V1132" s="1" t="s">
        <v>1192</v>
      </c>
      <c r="W1132">
        <v>66</v>
      </c>
      <c r="X1132" s="1" t="s">
        <v>4071</v>
      </c>
      <c r="Y1132" s="1" t="s">
        <v>1668</v>
      </c>
      <c r="Z1132">
        <v>0</v>
      </c>
      <c r="AA1132">
        <v>0</v>
      </c>
      <c r="AB1132">
        <v>0</v>
      </c>
      <c r="AC1132" s="1" t="s">
        <v>5835</v>
      </c>
      <c r="AD1132">
        <v>0</v>
      </c>
      <c r="AE1132">
        <v>0</v>
      </c>
      <c r="AF1132">
        <v>0</v>
      </c>
      <c r="AG1132">
        <v>0</v>
      </c>
      <c r="AH1132" s="1" t="s">
        <v>177</v>
      </c>
    </row>
    <row r="1133" spans="1:34" x14ac:dyDescent="0.25">
      <c r="A1133" s="1" t="s">
        <v>31</v>
      </c>
      <c r="B1133" s="3">
        <v>3616</v>
      </c>
      <c r="C1133" s="2">
        <v>43110</v>
      </c>
      <c r="D1133" s="1" t="s">
        <v>32</v>
      </c>
      <c r="E1133" s="1" t="s">
        <v>5836</v>
      </c>
      <c r="F1133" s="1" t="s">
        <v>5837</v>
      </c>
      <c r="G1133" s="1" t="s">
        <v>5838</v>
      </c>
      <c r="H1133" s="1" t="s">
        <v>1290</v>
      </c>
      <c r="I1133" s="1" t="s">
        <v>1005</v>
      </c>
      <c r="J1133" s="1" t="s">
        <v>1006</v>
      </c>
      <c r="K1133">
        <v>6</v>
      </c>
      <c r="L1133" s="2">
        <v>40934</v>
      </c>
      <c r="M1133">
        <v>152</v>
      </c>
      <c r="N1133" s="1" t="s">
        <v>177</v>
      </c>
      <c r="O1133">
        <v>0</v>
      </c>
      <c r="P1133" s="1" t="s">
        <v>1148</v>
      </c>
      <c r="Q1133">
        <v>0.5</v>
      </c>
      <c r="R1133">
        <v>12.95</v>
      </c>
      <c r="S1133">
        <v>0</v>
      </c>
      <c r="T1133">
        <v>105</v>
      </c>
      <c r="U1133">
        <v>99</v>
      </c>
      <c r="V1133" s="1" t="s">
        <v>1100</v>
      </c>
      <c r="W1133">
        <v>20</v>
      </c>
      <c r="X1133" s="1" t="s">
        <v>3235</v>
      </c>
      <c r="Y1133" s="1" t="s">
        <v>3235</v>
      </c>
      <c r="Z1133">
        <v>0</v>
      </c>
      <c r="AA1133">
        <v>7</v>
      </c>
      <c r="AB1133">
        <v>0</v>
      </c>
      <c r="AC1133" s="1" t="s">
        <v>5839</v>
      </c>
      <c r="AD1133">
        <v>0</v>
      </c>
      <c r="AE1133">
        <v>0</v>
      </c>
      <c r="AF1133">
        <v>0</v>
      </c>
      <c r="AG1133">
        <v>0</v>
      </c>
      <c r="AH1133" s="1" t="s">
        <v>177</v>
      </c>
    </row>
    <row r="1134" spans="1:34" x14ac:dyDescent="0.25">
      <c r="A1134" s="1" t="s">
        <v>31</v>
      </c>
      <c r="B1134" s="3">
        <v>3616</v>
      </c>
      <c r="C1134" s="2">
        <v>43110</v>
      </c>
      <c r="D1134" s="1" t="s">
        <v>32</v>
      </c>
      <c r="E1134" s="1" t="s">
        <v>5840</v>
      </c>
      <c r="F1134" s="1" t="s">
        <v>5841</v>
      </c>
      <c r="G1134" s="1" t="s">
        <v>5842</v>
      </c>
      <c r="H1134" s="1" t="s">
        <v>1690</v>
      </c>
      <c r="I1134" s="1" t="s">
        <v>1005</v>
      </c>
      <c r="J1134" s="1" t="s">
        <v>1006</v>
      </c>
      <c r="K1134">
        <v>5</v>
      </c>
      <c r="L1134" s="2">
        <v>41340</v>
      </c>
      <c r="M1134">
        <v>159</v>
      </c>
      <c r="N1134" s="1" t="s">
        <v>177</v>
      </c>
      <c r="O1134">
        <v>0</v>
      </c>
      <c r="P1134" s="1" t="s">
        <v>1155</v>
      </c>
      <c r="Q1134">
        <v>4</v>
      </c>
      <c r="R1134">
        <v>16.95</v>
      </c>
      <c r="S1134">
        <v>0</v>
      </c>
      <c r="T1134">
        <v>100</v>
      </c>
      <c r="U1134">
        <v>97</v>
      </c>
      <c r="V1134" s="1" t="s">
        <v>1303</v>
      </c>
      <c r="W1134">
        <v>25</v>
      </c>
      <c r="X1134" s="1" t="s">
        <v>1550</v>
      </c>
      <c r="Y1134" s="1" t="s">
        <v>1735</v>
      </c>
      <c r="Z1134">
        <v>0</v>
      </c>
      <c r="AA1134">
        <v>0</v>
      </c>
      <c r="AB1134">
        <v>0</v>
      </c>
      <c r="AC1134" s="1" t="s">
        <v>5843</v>
      </c>
      <c r="AD1134">
        <v>0</v>
      </c>
      <c r="AE1134">
        <v>0</v>
      </c>
      <c r="AF1134">
        <v>0</v>
      </c>
      <c r="AG1134">
        <v>0</v>
      </c>
      <c r="AH1134" s="1" t="s">
        <v>177</v>
      </c>
    </row>
    <row r="1135" spans="1:34" x14ac:dyDescent="0.25">
      <c r="A1135" s="1" t="s">
        <v>31</v>
      </c>
      <c r="B1135" s="3">
        <v>3616</v>
      </c>
      <c r="C1135" s="2">
        <v>43110</v>
      </c>
      <c r="D1135" s="1" t="s">
        <v>32</v>
      </c>
      <c r="E1135" s="1" t="s">
        <v>5844</v>
      </c>
      <c r="F1135" s="1" t="s">
        <v>5041</v>
      </c>
      <c r="G1135" s="1" t="s">
        <v>5845</v>
      </c>
      <c r="H1135" s="1" t="s">
        <v>1064</v>
      </c>
      <c r="I1135" s="1" t="s">
        <v>1005</v>
      </c>
      <c r="J1135" s="1" t="s">
        <v>1006</v>
      </c>
      <c r="K1135">
        <v>5</v>
      </c>
      <c r="L1135" s="2">
        <v>41395</v>
      </c>
      <c r="M1135">
        <v>159</v>
      </c>
      <c r="N1135" s="1" t="s">
        <v>177</v>
      </c>
      <c r="O1135">
        <v>0</v>
      </c>
      <c r="P1135" s="1" t="s">
        <v>1356</v>
      </c>
      <c r="Q1135">
        <v>18</v>
      </c>
      <c r="R1135">
        <v>34.950000000000003</v>
      </c>
      <c r="S1135">
        <v>0</v>
      </c>
      <c r="T1135">
        <v>85</v>
      </c>
      <c r="U1135">
        <v>88</v>
      </c>
      <c r="V1135" s="1" t="s">
        <v>1267</v>
      </c>
      <c r="W1135">
        <v>5</v>
      </c>
      <c r="X1135" s="1" t="s">
        <v>1469</v>
      </c>
      <c r="Y1135" s="1" t="s">
        <v>2103</v>
      </c>
      <c r="Z1135">
        <v>0</v>
      </c>
      <c r="AA1135">
        <v>0</v>
      </c>
      <c r="AB1135">
        <v>0</v>
      </c>
      <c r="AC1135" s="1" t="s">
        <v>5846</v>
      </c>
      <c r="AD1135">
        <v>0</v>
      </c>
      <c r="AE1135">
        <v>0</v>
      </c>
      <c r="AF1135">
        <v>0</v>
      </c>
      <c r="AG1135">
        <v>0</v>
      </c>
      <c r="AH1135" s="1" t="s">
        <v>177</v>
      </c>
    </row>
    <row r="1136" spans="1:34" x14ac:dyDescent="0.25">
      <c r="A1136" s="1" t="s">
        <v>31</v>
      </c>
      <c r="B1136" s="3">
        <v>3616</v>
      </c>
      <c r="C1136" s="2">
        <v>43110</v>
      </c>
      <c r="D1136" s="1" t="s">
        <v>32</v>
      </c>
      <c r="E1136" s="1" t="s">
        <v>5847</v>
      </c>
      <c r="F1136" s="1" t="s">
        <v>1539</v>
      </c>
      <c r="G1136" s="1" t="s">
        <v>5848</v>
      </c>
      <c r="H1136" s="1" t="s">
        <v>2998</v>
      </c>
      <c r="I1136" s="1" t="s">
        <v>1005</v>
      </c>
      <c r="J1136" s="1" t="s">
        <v>1006</v>
      </c>
      <c r="K1136">
        <v>6</v>
      </c>
      <c r="L1136" s="2">
        <v>41044</v>
      </c>
      <c r="M1136">
        <v>159</v>
      </c>
      <c r="N1136" s="1" t="s">
        <v>177</v>
      </c>
      <c r="O1136">
        <v>0</v>
      </c>
      <c r="P1136" s="1" t="s">
        <v>1599</v>
      </c>
      <c r="Q1136">
        <v>4</v>
      </c>
      <c r="R1136">
        <v>38.950000000000003</v>
      </c>
      <c r="S1136">
        <v>0</v>
      </c>
      <c r="T1136">
        <v>78</v>
      </c>
      <c r="U1136">
        <v>86</v>
      </c>
      <c r="V1136" s="1" t="s">
        <v>2657</v>
      </c>
      <c r="W1136">
        <v>200</v>
      </c>
      <c r="X1136" s="1" t="s">
        <v>3232</v>
      </c>
      <c r="Y1136" s="1" t="s">
        <v>3370</v>
      </c>
      <c r="Z1136">
        <v>0</v>
      </c>
      <c r="AA1136">
        <v>0</v>
      </c>
      <c r="AB1136">
        <v>0</v>
      </c>
      <c r="AC1136" s="1" t="s">
        <v>5849</v>
      </c>
      <c r="AD1136">
        <v>0</v>
      </c>
      <c r="AE1136">
        <v>0</v>
      </c>
      <c r="AF1136">
        <v>0</v>
      </c>
      <c r="AG1136">
        <v>0</v>
      </c>
      <c r="AH1136" s="1" t="s">
        <v>177</v>
      </c>
    </row>
    <row r="1137" spans="1:34" x14ac:dyDescent="0.25">
      <c r="A1137" s="1" t="s">
        <v>31</v>
      </c>
      <c r="B1137" s="3">
        <v>3616</v>
      </c>
      <c r="C1137" s="2">
        <v>43110</v>
      </c>
      <c r="D1137" s="1" t="s">
        <v>32</v>
      </c>
      <c r="E1137" s="1" t="s">
        <v>5850</v>
      </c>
      <c r="F1137" s="1" t="s">
        <v>1324</v>
      </c>
      <c r="G1137" s="1" t="s">
        <v>5851</v>
      </c>
      <c r="H1137" s="1" t="s">
        <v>4128</v>
      </c>
      <c r="I1137" s="1" t="s">
        <v>1005</v>
      </c>
      <c r="J1137" s="1" t="s">
        <v>1006</v>
      </c>
      <c r="K1137">
        <v>5</v>
      </c>
      <c r="L1137" s="2">
        <v>41388</v>
      </c>
      <c r="M1137">
        <v>159</v>
      </c>
      <c r="N1137" s="1" t="s">
        <v>177</v>
      </c>
      <c r="O1137">
        <v>0</v>
      </c>
      <c r="P1137" s="1" t="s">
        <v>1604</v>
      </c>
      <c r="Q1137">
        <v>17</v>
      </c>
      <c r="R1137">
        <v>55.95</v>
      </c>
      <c r="S1137">
        <v>0</v>
      </c>
      <c r="T1137">
        <v>61</v>
      </c>
      <c r="U1137">
        <v>78</v>
      </c>
      <c r="V1137" s="1" t="s">
        <v>1267</v>
      </c>
      <c r="W1137">
        <v>5</v>
      </c>
      <c r="X1137" s="1" t="s">
        <v>1333</v>
      </c>
      <c r="Y1137" s="1" t="s">
        <v>1309</v>
      </c>
      <c r="Z1137">
        <v>0</v>
      </c>
      <c r="AA1137">
        <v>0</v>
      </c>
      <c r="AB1137">
        <v>0</v>
      </c>
      <c r="AC1137" s="1" t="s">
        <v>5852</v>
      </c>
      <c r="AD1137">
        <v>0</v>
      </c>
      <c r="AE1137">
        <v>0</v>
      </c>
      <c r="AF1137">
        <v>0</v>
      </c>
      <c r="AG1137">
        <v>0</v>
      </c>
      <c r="AH1137" s="1" t="s">
        <v>177</v>
      </c>
    </row>
    <row r="1138" spans="1:34" x14ac:dyDescent="0.25">
      <c r="A1138" s="1" t="s">
        <v>31</v>
      </c>
      <c r="B1138" s="3">
        <v>3616</v>
      </c>
      <c r="C1138" s="2">
        <v>43110</v>
      </c>
      <c r="D1138" s="1" t="s">
        <v>32</v>
      </c>
      <c r="E1138" s="1" t="s">
        <v>5853</v>
      </c>
      <c r="F1138" s="1" t="s">
        <v>1245</v>
      </c>
      <c r="G1138" s="1" t="s">
        <v>5854</v>
      </c>
      <c r="H1138" s="1" t="s">
        <v>5855</v>
      </c>
      <c r="I1138" s="1" t="s">
        <v>1005</v>
      </c>
      <c r="J1138" s="1" t="s">
        <v>1055</v>
      </c>
      <c r="K1138">
        <v>7</v>
      </c>
      <c r="L1138" s="2">
        <v>40625</v>
      </c>
      <c r="M1138">
        <v>152</v>
      </c>
      <c r="N1138" s="1" t="s">
        <v>1348</v>
      </c>
      <c r="O1138">
        <v>0</v>
      </c>
      <c r="P1138" s="1" t="s">
        <v>1610</v>
      </c>
      <c r="Q1138">
        <v>10</v>
      </c>
      <c r="R1138">
        <v>65.95</v>
      </c>
      <c r="S1138">
        <v>0</v>
      </c>
      <c r="T1138">
        <v>44</v>
      </c>
      <c r="U1138">
        <v>73</v>
      </c>
      <c r="V1138" s="1" t="s">
        <v>1019</v>
      </c>
      <c r="W1138">
        <v>150</v>
      </c>
      <c r="X1138" s="1" t="s">
        <v>5856</v>
      </c>
      <c r="Y1138" s="1" t="s">
        <v>1896</v>
      </c>
      <c r="Z1138">
        <v>0</v>
      </c>
      <c r="AA1138">
        <v>0</v>
      </c>
      <c r="AB1138">
        <v>0</v>
      </c>
      <c r="AC1138" s="1" t="s">
        <v>5857</v>
      </c>
      <c r="AD1138">
        <v>0</v>
      </c>
      <c r="AE1138">
        <v>0</v>
      </c>
      <c r="AF1138">
        <v>0</v>
      </c>
      <c r="AG1138">
        <v>0</v>
      </c>
      <c r="AH1138" s="1" t="s">
        <v>177</v>
      </c>
    </row>
    <row r="1139" spans="1:34" x14ac:dyDescent="0.25">
      <c r="A1139" s="1" t="s">
        <v>31</v>
      </c>
      <c r="B1139" s="3">
        <v>3616</v>
      </c>
      <c r="C1139" s="2">
        <v>43110</v>
      </c>
      <c r="D1139" s="1" t="s">
        <v>32</v>
      </c>
      <c r="E1139" s="1" t="s">
        <v>5858</v>
      </c>
      <c r="F1139" s="1" t="s">
        <v>1938</v>
      </c>
      <c r="G1139" s="1" t="s">
        <v>1597</v>
      </c>
      <c r="H1139" s="1" t="s">
        <v>1598</v>
      </c>
      <c r="I1139" s="1" t="s">
        <v>1005</v>
      </c>
      <c r="J1139" s="1" t="s">
        <v>1006</v>
      </c>
      <c r="K1139">
        <v>6</v>
      </c>
      <c r="L1139" s="2">
        <v>41002</v>
      </c>
      <c r="M1139">
        <v>159</v>
      </c>
      <c r="N1139" s="1" t="s">
        <v>1007</v>
      </c>
      <c r="O1139">
        <v>0</v>
      </c>
      <c r="P1139" s="1" t="s">
        <v>1617</v>
      </c>
      <c r="Q1139">
        <v>9</v>
      </c>
      <c r="R1139">
        <v>74.95</v>
      </c>
      <c r="S1139">
        <v>0</v>
      </c>
      <c r="T1139">
        <v>42</v>
      </c>
      <c r="U1139">
        <v>68</v>
      </c>
      <c r="V1139" s="1" t="s">
        <v>2657</v>
      </c>
      <c r="W1139">
        <v>200</v>
      </c>
      <c r="X1139" s="1" t="s">
        <v>5859</v>
      </c>
      <c r="Y1139" s="1" t="s">
        <v>1650</v>
      </c>
      <c r="Z1139">
        <v>0</v>
      </c>
      <c r="AA1139">
        <v>0</v>
      </c>
      <c r="AB1139">
        <v>0</v>
      </c>
      <c r="AC1139" s="1" t="s">
        <v>5860</v>
      </c>
      <c r="AD1139">
        <v>0</v>
      </c>
      <c r="AE1139">
        <v>0</v>
      </c>
      <c r="AF1139">
        <v>0</v>
      </c>
      <c r="AG1139">
        <v>0</v>
      </c>
      <c r="AH1139" s="1" t="s">
        <v>177</v>
      </c>
    </row>
    <row r="1140" spans="1:34" x14ac:dyDescent="0.25">
      <c r="A1140" s="1" t="s">
        <v>31</v>
      </c>
      <c r="B1140" s="3">
        <v>3617</v>
      </c>
      <c r="C1140" s="2">
        <v>43110</v>
      </c>
      <c r="D1140" s="1" t="s">
        <v>45</v>
      </c>
      <c r="E1140" s="1" t="s">
        <v>5861</v>
      </c>
      <c r="F1140" s="1" t="s">
        <v>1052</v>
      </c>
      <c r="G1140" s="1" t="s">
        <v>5862</v>
      </c>
      <c r="H1140" s="1" t="s">
        <v>3409</v>
      </c>
      <c r="I1140" s="1" t="s">
        <v>1005</v>
      </c>
      <c r="J1140" s="1" t="s">
        <v>1006</v>
      </c>
      <c r="K1140">
        <v>7</v>
      </c>
      <c r="L1140" s="2">
        <v>40643</v>
      </c>
      <c r="M1140">
        <v>156</v>
      </c>
      <c r="N1140" s="1" t="s">
        <v>1007</v>
      </c>
      <c r="O1140">
        <v>0</v>
      </c>
      <c r="P1140" s="1" t="s">
        <v>1008</v>
      </c>
      <c r="Q1140">
        <v>0</v>
      </c>
      <c r="R1140">
        <v>0</v>
      </c>
      <c r="S1140">
        <v>111</v>
      </c>
      <c r="T1140">
        <v>0</v>
      </c>
      <c r="U1140">
        <v>0</v>
      </c>
      <c r="V1140" s="1" t="s">
        <v>1135</v>
      </c>
      <c r="W1140">
        <v>12</v>
      </c>
      <c r="X1140" s="1" t="s">
        <v>3687</v>
      </c>
      <c r="Y1140" s="1" t="s">
        <v>3370</v>
      </c>
      <c r="Z1140">
        <v>0</v>
      </c>
      <c r="AA1140">
        <v>0</v>
      </c>
      <c r="AB1140">
        <v>0</v>
      </c>
      <c r="AC1140" s="1" t="s">
        <v>5863</v>
      </c>
      <c r="AD1140">
        <v>0</v>
      </c>
      <c r="AE1140">
        <v>0</v>
      </c>
      <c r="AF1140">
        <v>0</v>
      </c>
      <c r="AG1140">
        <v>0</v>
      </c>
      <c r="AH1140" s="1" t="s">
        <v>177</v>
      </c>
    </row>
    <row r="1141" spans="1:34" x14ac:dyDescent="0.25">
      <c r="A1141" s="1" t="s">
        <v>31</v>
      </c>
      <c r="B1141" s="3">
        <v>3617</v>
      </c>
      <c r="C1141" s="2">
        <v>43110</v>
      </c>
      <c r="D1141" s="1" t="s">
        <v>45</v>
      </c>
      <c r="E1141" s="1" t="s">
        <v>5864</v>
      </c>
      <c r="F1141" s="1" t="s">
        <v>2257</v>
      </c>
      <c r="G1141" s="1" t="s">
        <v>5865</v>
      </c>
      <c r="H1141" s="1" t="s">
        <v>5866</v>
      </c>
      <c r="I1141" s="1" t="s">
        <v>1005</v>
      </c>
      <c r="J1141" s="1" t="s">
        <v>1006</v>
      </c>
      <c r="K1141">
        <v>8</v>
      </c>
      <c r="L1141" s="2">
        <v>40273</v>
      </c>
      <c r="M1141">
        <v>157</v>
      </c>
      <c r="N1141" s="1" t="s">
        <v>177</v>
      </c>
      <c r="O1141">
        <v>0</v>
      </c>
      <c r="P1141" s="1" t="s">
        <v>1027</v>
      </c>
      <c r="Q1141">
        <v>0</v>
      </c>
      <c r="R1141">
        <v>0</v>
      </c>
      <c r="S1141">
        <v>112</v>
      </c>
      <c r="T1141">
        <v>122</v>
      </c>
      <c r="U1141">
        <v>106</v>
      </c>
      <c r="V1141" s="1" t="s">
        <v>1149</v>
      </c>
      <c r="W1141">
        <v>14</v>
      </c>
      <c r="X1141" s="1" t="s">
        <v>1357</v>
      </c>
      <c r="Y1141" s="1" t="s">
        <v>4045</v>
      </c>
      <c r="Z1141">
        <v>0</v>
      </c>
      <c r="AA1141">
        <v>0</v>
      </c>
      <c r="AB1141">
        <v>0</v>
      </c>
      <c r="AC1141" s="1" t="s">
        <v>5867</v>
      </c>
      <c r="AD1141">
        <v>0</v>
      </c>
      <c r="AE1141">
        <v>0</v>
      </c>
      <c r="AF1141">
        <v>0</v>
      </c>
      <c r="AG1141">
        <v>0</v>
      </c>
      <c r="AH1141" s="1" t="s">
        <v>177</v>
      </c>
    </row>
    <row r="1142" spans="1:34" x14ac:dyDescent="0.25">
      <c r="A1142" s="1" t="s">
        <v>31</v>
      </c>
      <c r="B1142" s="3">
        <v>3617</v>
      </c>
      <c r="C1142" s="2">
        <v>43110</v>
      </c>
      <c r="D1142" s="1" t="s">
        <v>45</v>
      </c>
      <c r="E1142" s="1" t="s">
        <v>5868</v>
      </c>
      <c r="F1142" s="1" t="s">
        <v>1462</v>
      </c>
      <c r="G1142" s="1" t="s">
        <v>5869</v>
      </c>
      <c r="H1142" s="1" t="s">
        <v>4607</v>
      </c>
      <c r="I1142" s="1" t="s">
        <v>1005</v>
      </c>
      <c r="J1142" s="1" t="s">
        <v>1006</v>
      </c>
      <c r="K1142">
        <v>7</v>
      </c>
      <c r="L1142" s="2">
        <v>40660</v>
      </c>
      <c r="M1142">
        <v>157</v>
      </c>
      <c r="N1142" s="1" t="s">
        <v>177</v>
      </c>
      <c r="O1142">
        <v>0</v>
      </c>
      <c r="P1142" s="1" t="s">
        <v>1036</v>
      </c>
      <c r="Q1142">
        <v>1</v>
      </c>
      <c r="R1142">
        <v>1</v>
      </c>
      <c r="S1142">
        <v>112</v>
      </c>
      <c r="T1142">
        <v>119</v>
      </c>
      <c r="U1142">
        <v>105</v>
      </c>
      <c r="V1142" s="1" t="s">
        <v>1308</v>
      </c>
      <c r="W1142">
        <v>3</v>
      </c>
      <c r="X1142" s="1" t="s">
        <v>1141</v>
      </c>
      <c r="Y1142" s="1" t="s">
        <v>1321</v>
      </c>
      <c r="Z1142">
        <v>0</v>
      </c>
      <c r="AA1142">
        <v>0</v>
      </c>
      <c r="AB1142">
        <v>0</v>
      </c>
      <c r="AC1142" s="1" t="s">
        <v>5870</v>
      </c>
      <c r="AD1142">
        <v>0</v>
      </c>
      <c r="AE1142">
        <v>0</v>
      </c>
      <c r="AF1142">
        <v>0</v>
      </c>
      <c r="AG1142">
        <v>0</v>
      </c>
      <c r="AH1142" s="1" t="s">
        <v>177</v>
      </c>
    </row>
    <row r="1143" spans="1:34" x14ac:dyDescent="0.25">
      <c r="A1143" s="1" t="s">
        <v>31</v>
      </c>
      <c r="B1143" s="3">
        <v>3617</v>
      </c>
      <c r="C1143" s="2">
        <v>43110</v>
      </c>
      <c r="D1143" s="1" t="s">
        <v>45</v>
      </c>
      <c r="E1143" s="1" t="s">
        <v>5871</v>
      </c>
      <c r="F1143" s="1" t="s">
        <v>2846</v>
      </c>
      <c r="G1143" s="1" t="s">
        <v>5872</v>
      </c>
      <c r="H1143" s="1" t="s">
        <v>1313</v>
      </c>
      <c r="I1143" s="1" t="s">
        <v>1005</v>
      </c>
      <c r="J1143" s="1" t="s">
        <v>1006</v>
      </c>
      <c r="K1143">
        <v>8</v>
      </c>
      <c r="L1143" s="2">
        <v>40339</v>
      </c>
      <c r="M1143">
        <v>161</v>
      </c>
      <c r="N1143" s="1" t="s">
        <v>1065</v>
      </c>
      <c r="O1143">
        <v>0</v>
      </c>
      <c r="P1143" s="1" t="s">
        <v>1047</v>
      </c>
      <c r="Q1143">
        <v>8</v>
      </c>
      <c r="R1143">
        <v>9</v>
      </c>
      <c r="S1143">
        <v>116</v>
      </c>
      <c r="T1143">
        <v>120</v>
      </c>
      <c r="U1143">
        <v>102</v>
      </c>
      <c r="V1143" s="1" t="s">
        <v>1135</v>
      </c>
      <c r="W1143">
        <v>12</v>
      </c>
      <c r="X1143" s="1" t="s">
        <v>1474</v>
      </c>
      <c r="Y1143" s="1" t="s">
        <v>1390</v>
      </c>
      <c r="Z1143">
        <v>0</v>
      </c>
      <c r="AA1143">
        <v>0</v>
      </c>
      <c r="AB1143">
        <v>0</v>
      </c>
      <c r="AC1143" s="1" t="s">
        <v>5873</v>
      </c>
      <c r="AD1143">
        <v>0</v>
      </c>
      <c r="AE1143">
        <v>0</v>
      </c>
      <c r="AF1143">
        <v>0</v>
      </c>
      <c r="AG1143">
        <v>0</v>
      </c>
      <c r="AH1143" s="1" t="s">
        <v>177</v>
      </c>
    </row>
    <row r="1144" spans="1:34" x14ac:dyDescent="0.25">
      <c r="A1144" s="1" t="s">
        <v>31</v>
      </c>
      <c r="B1144" s="3">
        <v>3617</v>
      </c>
      <c r="C1144" s="2">
        <v>43110</v>
      </c>
      <c r="D1144" s="1" t="s">
        <v>45</v>
      </c>
      <c r="E1144" s="1" t="s">
        <v>5874</v>
      </c>
      <c r="F1144" s="1" t="s">
        <v>1491</v>
      </c>
      <c r="G1144" s="1" t="s">
        <v>5875</v>
      </c>
      <c r="H1144" s="1" t="s">
        <v>1062</v>
      </c>
      <c r="I1144" s="1" t="s">
        <v>1005</v>
      </c>
      <c r="J1144" s="1" t="s">
        <v>1006</v>
      </c>
      <c r="K1144">
        <v>6</v>
      </c>
      <c r="L1144" s="2">
        <v>41070</v>
      </c>
      <c r="M1144">
        <v>160</v>
      </c>
      <c r="N1144" s="1" t="s">
        <v>177</v>
      </c>
      <c r="O1144">
        <v>0</v>
      </c>
      <c r="P1144" s="1" t="s">
        <v>1056</v>
      </c>
      <c r="Q1144">
        <v>2.75</v>
      </c>
      <c r="R1144">
        <v>11.75</v>
      </c>
      <c r="S1144">
        <v>115</v>
      </c>
      <c r="T1144">
        <v>111</v>
      </c>
      <c r="U1144">
        <v>101</v>
      </c>
      <c r="V1144" s="1" t="s">
        <v>1135</v>
      </c>
      <c r="W1144">
        <v>12</v>
      </c>
      <c r="X1144" s="1" t="s">
        <v>1804</v>
      </c>
      <c r="Y1144" s="1" t="s">
        <v>1805</v>
      </c>
      <c r="Z1144">
        <v>0</v>
      </c>
      <c r="AA1144">
        <v>0</v>
      </c>
      <c r="AB1144">
        <v>0</v>
      </c>
      <c r="AC1144" s="1" t="s">
        <v>5876</v>
      </c>
      <c r="AD1144">
        <v>0</v>
      </c>
      <c r="AE1144">
        <v>0</v>
      </c>
      <c r="AF1144">
        <v>0</v>
      </c>
      <c r="AG1144">
        <v>0</v>
      </c>
      <c r="AH1144" s="1" t="s">
        <v>177</v>
      </c>
    </row>
    <row r="1145" spans="1:34" x14ac:dyDescent="0.25">
      <c r="A1145" s="1" t="s">
        <v>31</v>
      </c>
      <c r="B1145" s="3">
        <v>3617</v>
      </c>
      <c r="C1145" s="2">
        <v>43110</v>
      </c>
      <c r="D1145" s="1" t="s">
        <v>45</v>
      </c>
      <c r="E1145" s="1" t="s">
        <v>5877</v>
      </c>
      <c r="F1145" s="1" t="s">
        <v>1024</v>
      </c>
      <c r="G1145" s="1" t="s">
        <v>5878</v>
      </c>
      <c r="H1145" s="1" t="s">
        <v>1332</v>
      </c>
      <c r="I1145" s="1" t="s">
        <v>1017</v>
      </c>
      <c r="J1145" s="1" t="s">
        <v>1006</v>
      </c>
      <c r="K1145">
        <v>9</v>
      </c>
      <c r="L1145" s="2">
        <v>39899</v>
      </c>
      <c r="M1145">
        <v>166</v>
      </c>
      <c r="N1145" s="1" t="s">
        <v>1007</v>
      </c>
      <c r="O1145">
        <v>0</v>
      </c>
      <c r="P1145" s="1" t="s">
        <v>1066</v>
      </c>
      <c r="Q1145">
        <v>3.5</v>
      </c>
      <c r="R1145">
        <v>15.25</v>
      </c>
      <c r="S1145">
        <v>121</v>
      </c>
      <c r="T1145">
        <v>117</v>
      </c>
      <c r="U1145">
        <v>99</v>
      </c>
      <c r="V1145" s="1" t="s">
        <v>1303</v>
      </c>
      <c r="W1145">
        <v>25</v>
      </c>
      <c r="X1145" s="1" t="s">
        <v>1902</v>
      </c>
      <c r="Y1145" s="1" t="s">
        <v>2300</v>
      </c>
      <c r="Z1145">
        <v>0</v>
      </c>
      <c r="AA1145">
        <v>0</v>
      </c>
      <c r="AB1145">
        <v>0</v>
      </c>
      <c r="AC1145" s="1" t="s">
        <v>5879</v>
      </c>
      <c r="AD1145">
        <v>0</v>
      </c>
      <c r="AE1145">
        <v>0</v>
      </c>
      <c r="AF1145">
        <v>0</v>
      </c>
      <c r="AG1145">
        <v>0</v>
      </c>
      <c r="AH1145" s="1" t="s">
        <v>177</v>
      </c>
    </row>
    <row r="1146" spans="1:34" x14ac:dyDescent="0.25">
      <c r="A1146" s="1" t="s">
        <v>31</v>
      </c>
      <c r="B1146" s="3">
        <v>3617</v>
      </c>
      <c r="C1146" s="2">
        <v>43110</v>
      </c>
      <c r="D1146" s="1" t="s">
        <v>45</v>
      </c>
      <c r="E1146" s="1" t="s">
        <v>5880</v>
      </c>
      <c r="F1146" s="1" t="s">
        <v>1938</v>
      </c>
      <c r="G1146" s="1" t="s">
        <v>5881</v>
      </c>
      <c r="H1146" s="1" t="s">
        <v>2052</v>
      </c>
      <c r="I1146" s="1" t="s">
        <v>1005</v>
      </c>
      <c r="J1146" s="1" t="s">
        <v>1006</v>
      </c>
      <c r="K1146">
        <v>7</v>
      </c>
      <c r="L1146" s="2">
        <v>40683</v>
      </c>
      <c r="M1146">
        <v>157</v>
      </c>
      <c r="N1146" s="1" t="s">
        <v>177</v>
      </c>
      <c r="O1146">
        <v>0</v>
      </c>
      <c r="P1146" s="1" t="s">
        <v>1148</v>
      </c>
      <c r="Q1146">
        <v>0.5</v>
      </c>
      <c r="R1146">
        <v>15.75</v>
      </c>
      <c r="S1146">
        <v>112</v>
      </c>
      <c r="T1146">
        <v>107</v>
      </c>
      <c r="U1146">
        <v>99</v>
      </c>
      <c r="V1146" s="1" t="s">
        <v>1314</v>
      </c>
      <c r="W1146">
        <v>4</v>
      </c>
      <c r="X1146" s="1" t="s">
        <v>3806</v>
      </c>
      <c r="Y1146" s="1" t="s">
        <v>1650</v>
      </c>
      <c r="Z1146">
        <v>0</v>
      </c>
      <c r="AA1146">
        <v>0</v>
      </c>
      <c r="AB1146">
        <v>0</v>
      </c>
      <c r="AC1146" s="1" t="s">
        <v>5882</v>
      </c>
      <c r="AD1146">
        <v>0</v>
      </c>
      <c r="AE1146">
        <v>0</v>
      </c>
      <c r="AF1146">
        <v>0</v>
      </c>
      <c r="AG1146">
        <v>0</v>
      </c>
      <c r="AH1146" s="1" t="s">
        <v>177</v>
      </c>
    </row>
    <row r="1147" spans="1:34" x14ac:dyDescent="0.25">
      <c r="A1147" s="1" t="s">
        <v>31</v>
      </c>
      <c r="B1147" s="3">
        <v>3617</v>
      </c>
      <c r="C1147" s="2">
        <v>43110</v>
      </c>
      <c r="D1147" s="1" t="s">
        <v>45</v>
      </c>
      <c r="E1147" s="1" t="s">
        <v>5883</v>
      </c>
      <c r="F1147" s="1" t="s">
        <v>1166</v>
      </c>
      <c r="G1147" s="1" t="s">
        <v>5884</v>
      </c>
      <c r="H1147" s="1" t="s">
        <v>5885</v>
      </c>
      <c r="I1147" s="1" t="s">
        <v>1005</v>
      </c>
      <c r="J1147" s="1" t="s">
        <v>1006</v>
      </c>
      <c r="K1147">
        <v>7</v>
      </c>
      <c r="L1147" s="2">
        <v>40586</v>
      </c>
      <c r="M1147">
        <v>162</v>
      </c>
      <c r="N1147" s="1" t="s">
        <v>177</v>
      </c>
      <c r="O1147">
        <v>0</v>
      </c>
      <c r="P1147" s="1" t="s">
        <v>1155</v>
      </c>
      <c r="Q1147">
        <v>7</v>
      </c>
      <c r="R1147">
        <v>22.75</v>
      </c>
      <c r="S1147">
        <v>117</v>
      </c>
      <c r="T1147">
        <v>104</v>
      </c>
      <c r="U1147">
        <v>96</v>
      </c>
      <c r="V1147" s="1" t="s">
        <v>1140</v>
      </c>
      <c r="W1147">
        <v>3.5</v>
      </c>
      <c r="X1147" s="1" t="s">
        <v>2108</v>
      </c>
      <c r="Y1147" s="1" t="s">
        <v>2109</v>
      </c>
      <c r="Z1147">
        <v>0</v>
      </c>
      <c r="AA1147">
        <v>0</v>
      </c>
      <c r="AB1147">
        <v>0</v>
      </c>
      <c r="AC1147" s="1" t="s">
        <v>5886</v>
      </c>
      <c r="AD1147">
        <v>0</v>
      </c>
      <c r="AE1147">
        <v>0</v>
      </c>
      <c r="AF1147">
        <v>0</v>
      </c>
      <c r="AG1147">
        <v>0</v>
      </c>
      <c r="AH1147" s="1" t="s">
        <v>177</v>
      </c>
    </row>
    <row r="1148" spans="1:34" x14ac:dyDescent="0.25">
      <c r="A1148" s="1" t="s">
        <v>31</v>
      </c>
      <c r="B1148" s="3">
        <v>3617</v>
      </c>
      <c r="C1148" s="2">
        <v>43110</v>
      </c>
      <c r="D1148" s="1" t="s">
        <v>45</v>
      </c>
      <c r="E1148" s="1" t="s">
        <v>5887</v>
      </c>
      <c r="F1148" s="1" t="s">
        <v>2354</v>
      </c>
      <c r="G1148" s="1" t="s">
        <v>5888</v>
      </c>
      <c r="H1148" s="1" t="s">
        <v>1866</v>
      </c>
      <c r="I1148" s="1" t="s">
        <v>1005</v>
      </c>
      <c r="J1148" s="1" t="s">
        <v>1055</v>
      </c>
      <c r="K1148">
        <v>7</v>
      </c>
      <c r="L1148" s="2">
        <v>40663</v>
      </c>
      <c r="M1148">
        <v>167</v>
      </c>
      <c r="N1148" s="1" t="s">
        <v>177</v>
      </c>
      <c r="O1148">
        <v>0</v>
      </c>
      <c r="P1148" s="1" t="s">
        <v>1356</v>
      </c>
      <c r="Q1148">
        <v>4.5</v>
      </c>
      <c r="R1148">
        <v>27.25</v>
      </c>
      <c r="S1148">
        <v>122</v>
      </c>
      <c r="T1148">
        <v>102</v>
      </c>
      <c r="U1148">
        <v>95</v>
      </c>
      <c r="V1148" s="1" t="s">
        <v>1813</v>
      </c>
      <c r="W1148">
        <v>6.5</v>
      </c>
      <c r="X1148" s="1" t="s">
        <v>1333</v>
      </c>
      <c r="Y1148" s="1" t="s">
        <v>1358</v>
      </c>
      <c r="Z1148">
        <v>0</v>
      </c>
      <c r="AA1148">
        <v>0</v>
      </c>
      <c r="AB1148">
        <v>0</v>
      </c>
      <c r="AC1148" s="1" t="s">
        <v>5889</v>
      </c>
      <c r="AD1148">
        <v>0</v>
      </c>
      <c r="AE1148">
        <v>0</v>
      </c>
      <c r="AF1148">
        <v>0</v>
      </c>
      <c r="AG1148">
        <v>0</v>
      </c>
      <c r="AH1148" s="1" t="s">
        <v>177</v>
      </c>
    </row>
    <row r="1149" spans="1:34" x14ac:dyDescent="0.25">
      <c r="A1149" s="1" t="s">
        <v>31</v>
      </c>
      <c r="B1149" s="3">
        <v>3618</v>
      </c>
      <c r="C1149" s="2">
        <v>43110</v>
      </c>
      <c r="D1149" s="1" t="s">
        <v>32</v>
      </c>
      <c r="E1149" s="1" t="s">
        <v>3308</v>
      </c>
      <c r="F1149" s="1" t="s">
        <v>3309</v>
      </c>
      <c r="G1149" s="1" t="s">
        <v>3310</v>
      </c>
      <c r="H1149" s="1" t="s">
        <v>1866</v>
      </c>
      <c r="I1149" s="1" t="s">
        <v>1005</v>
      </c>
      <c r="J1149" s="1" t="s">
        <v>1055</v>
      </c>
      <c r="K1149">
        <v>9</v>
      </c>
      <c r="L1149" s="2">
        <v>39928</v>
      </c>
      <c r="M1149">
        <v>133</v>
      </c>
      <c r="N1149" s="1" t="s">
        <v>177</v>
      </c>
      <c r="O1149">
        <v>0</v>
      </c>
      <c r="P1149" s="1" t="s">
        <v>1018</v>
      </c>
      <c r="Q1149">
        <v>0</v>
      </c>
      <c r="R1149">
        <v>0</v>
      </c>
      <c r="S1149">
        <v>84</v>
      </c>
      <c r="T1149">
        <v>0</v>
      </c>
      <c r="U1149">
        <v>0</v>
      </c>
      <c r="V1149" s="1" t="s">
        <v>1349</v>
      </c>
      <c r="W1149">
        <v>100</v>
      </c>
      <c r="X1149" s="1" t="s">
        <v>3311</v>
      </c>
      <c r="Y1149" s="1" t="s">
        <v>5890</v>
      </c>
      <c r="Z1149">
        <v>0</v>
      </c>
      <c r="AA1149">
        <v>7</v>
      </c>
      <c r="AB1149">
        <v>0</v>
      </c>
      <c r="AC1149" s="1" t="s">
        <v>5891</v>
      </c>
      <c r="AD1149">
        <v>0</v>
      </c>
      <c r="AE1149">
        <v>0</v>
      </c>
      <c r="AF1149">
        <v>0</v>
      </c>
      <c r="AG1149">
        <v>0</v>
      </c>
      <c r="AH1149" s="1" t="s">
        <v>177</v>
      </c>
    </row>
    <row r="1150" spans="1:34" x14ac:dyDescent="0.25">
      <c r="A1150" s="1" t="s">
        <v>31</v>
      </c>
      <c r="B1150" s="3">
        <v>3618</v>
      </c>
      <c r="C1150" s="2">
        <v>43110</v>
      </c>
      <c r="D1150" s="1" t="s">
        <v>32</v>
      </c>
      <c r="E1150" s="1" t="s">
        <v>5892</v>
      </c>
      <c r="F1150" s="1" t="s">
        <v>3280</v>
      </c>
      <c r="G1150" s="1" t="s">
        <v>5893</v>
      </c>
      <c r="H1150" s="1" t="s">
        <v>1105</v>
      </c>
      <c r="I1150" s="1" t="s">
        <v>1205</v>
      </c>
      <c r="J1150" s="1" t="s">
        <v>1006</v>
      </c>
      <c r="K1150">
        <v>9</v>
      </c>
      <c r="L1150" s="2">
        <v>39969</v>
      </c>
      <c r="M1150">
        <v>151</v>
      </c>
      <c r="N1150" s="1" t="s">
        <v>1007</v>
      </c>
      <c r="O1150">
        <v>0</v>
      </c>
      <c r="P1150" s="1" t="s">
        <v>1018</v>
      </c>
      <c r="Q1150">
        <v>0</v>
      </c>
      <c r="R1150">
        <v>0</v>
      </c>
      <c r="S1150">
        <v>102</v>
      </c>
      <c r="T1150">
        <v>0</v>
      </c>
      <c r="U1150">
        <v>0</v>
      </c>
      <c r="V1150" s="1" t="s">
        <v>1106</v>
      </c>
      <c r="W1150">
        <v>50</v>
      </c>
      <c r="X1150" s="1" t="s">
        <v>2010</v>
      </c>
      <c r="Y1150" s="1" t="s">
        <v>5894</v>
      </c>
      <c r="Z1150">
        <v>0</v>
      </c>
      <c r="AA1150">
        <v>7</v>
      </c>
      <c r="AB1150">
        <v>0</v>
      </c>
      <c r="AC1150" s="1" t="s">
        <v>5895</v>
      </c>
      <c r="AD1150">
        <v>0</v>
      </c>
      <c r="AE1150">
        <v>0</v>
      </c>
      <c r="AF1150">
        <v>0</v>
      </c>
      <c r="AG1150">
        <v>0</v>
      </c>
      <c r="AH1150" s="1" t="s">
        <v>177</v>
      </c>
    </row>
    <row r="1151" spans="1:34" x14ac:dyDescent="0.25">
      <c r="A1151" s="1" t="s">
        <v>31</v>
      </c>
      <c r="B1151" s="3">
        <v>3618</v>
      </c>
      <c r="C1151" s="2">
        <v>43110</v>
      </c>
      <c r="D1151" s="1" t="s">
        <v>32</v>
      </c>
      <c r="E1151" s="1" t="s">
        <v>5896</v>
      </c>
      <c r="F1151" s="1" t="s">
        <v>1014</v>
      </c>
      <c r="G1151" s="1" t="s">
        <v>5897</v>
      </c>
      <c r="H1151" s="1" t="s">
        <v>4805</v>
      </c>
      <c r="I1151" s="1" t="s">
        <v>1005</v>
      </c>
      <c r="J1151" s="1" t="s">
        <v>1006</v>
      </c>
      <c r="K1151">
        <v>8</v>
      </c>
      <c r="L1151" s="2">
        <v>40296</v>
      </c>
      <c r="M1151">
        <v>166</v>
      </c>
      <c r="N1151" s="1" t="s">
        <v>177</v>
      </c>
      <c r="O1151">
        <v>0</v>
      </c>
      <c r="P1151" s="1" t="s">
        <v>1018</v>
      </c>
      <c r="Q1151">
        <v>0</v>
      </c>
      <c r="R1151">
        <v>0</v>
      </c>
      <c r="S1151">
        <v>110</v>
      </c>
      <c r="T1151">
        <v>0</v>
      </c>
      <c r="U1151">
        <v>0</v>
      </c>
      <c r="V1151" s="1" t="s">
        <v>1422</v>
      </c>
      <c r="W1151">
        <v>6</v>
      </c>
      <c r="X1151" s="1" t="s">
        <v>2108</v>
      </c>
      <c r="Y1151" s="1" t="s">
        <v>4170</v>
      </c>
      <c r="Z1151">
        <v>0</v>
      </c>
      <c r="AA1151">
        <v>0</v>
      </c>
      <c r="AB1151">
        <v>0</v>
      </c>
      <c r="AC1151" s="1" t="s">
        <v>5898</v>
      </c>
      <c r="AD1151">
        <v>0</v>
      </c>
      <c r="AE1151">
        <v>0</v>
      </c>
      <c r="AF1151">
        <v>0</v>
      </c>
      <c r="AG1151">
        <v>0</v>
      </c>
      <c r="AH1151" s="1" t="s">
        <v>177</v>
      </c>
    </row>
    <row r="1152" spans="1:34" x14ac:dyDescent="0.25">
      <c r="A1152" s="1" t="s">
        <v>31</v>
      </c>
      <c r="B1152" s="3">
        <v>3618</v>
      </c>
      <c r="C1152" s="2">
        <v>43110</v>
      </c>
      <c r="D1152" s="1" t="s">
        <v>32</v>
      </c>
      <c r="E1152" s="1" t="s">
        <v>5899</v>
      </c>
      <c r="F1152" s="1" t="s">
        <v>3032</v>
      </c>
      <c r="G1152" s="1" t="s">
        <v>5900</v>
      </c>
      <c r="H1152" s="1" t="s">
        <v>3598</v>
      </c>
      <c r="I1152" s="1" t="s">
        <v>1005</v>
      </c>
      <c r="J1152" s="1" t="s">
        <v>1006</v>
      </c>
      <c r="K1152">
        <v>5</v>
      </c>
      <c r="L1152" s="2">
        <v>41411</v>
      </c>
      <c r="M1152">
        <v>141</v>
      </c>
      <c r="N1152" s="1" t="s">
        <v>2459</v>
      </c>
      <c r="O1152">
        <v>0</v>
      </c>
      <c r="P1152" s="1" t="s">
        <v>1018</v>
      </c>
      <c r="Q1152">
        <v>0</v>
      </c>
      <c r="R1152">
        <v>0</v>
      </c>
      <c r="S1152">
        <v>92</v>
      </c>
      <c r="T1152">
        <v>0</v>
      </c>
      <c r="U1152">
        <v>0</v>
      </c>
      <c r="V1152" s="1" t="s">
        <v>1303</v>
      </c>
      <c r="W1152">
        <v>25</v>
      </c>
      <c r="X1152" s="1" t="s">
        <v>1641</v>
      </c>
      <c r="Y1152" s="1" t="s">
        <v>1890</v>
      </c>
      <c r="Z1152">
        <v>0</v>
      </c>
      <c r="AA1152">
        <v>7</v>
      </c>
      <c r="AB1152">
        <v>0</v>
      </c>
      <c r="AC1152" s="1" t="s">
        <v>5901</v>
      </c>
      <c r="AD1152">
        <v>0</v>
      </c>
      <c r="AE1152">
        <v>0</v>
      </c>
      <c r="AF1152">
        <v>0</v>
      </c>
      <c r="AG1152">
        <v>0</v>
      </c>
      <c r="AH1152" s="1" t="s">
        <v>177</v>
      </c>
    </row>
    <row r="1153" spans="1:34" x14ac:dyDescent="0.25">
      <c r="A1153" s="1" t="s">
        <v>31</v>
      </c>
      <c r="B1153" s="3">
        <v>3618</v>
      </c>
      <c r="C1153" s="2">
        <v>43110</v>
      </c>
      <c r="D1153" s="1" t="s">
        <v>32</v>
      </c>
      <c r="E1153" s="1" t="s">
        <v>5902</v>
      </c>
      <c r="F1153" s="1" t="s">
        <v>5903</v>
      </c>
      <c r="G1153" s="1" t="s">
        <v>5904</v>
      </c>
      <c r="H1153" s="1" t="s">
        <v>5905</v>
      </c>
      <c r="I1153" s="1" t="s">
        <v>1205</v>
      </c>
      <c r="J1153" s="1" t="s">
        <v>1006</v>
      </c>
      <c r="K1153">
        <v>8</v>
      </c>
      <c r="L1153" s="2">
        <v>40301</v>
      </c>
      <c r="M1153">
        <v>153</v>
      </c>
      <c r="N1153" s="1" t="s">
        <v>177</v>
      </c>
      <c r="O1153">
        <v>0</v>
      </c>
      <c r="P1153" s="1" t="s">
        <v>1027</v>
      </c>
      <c r="Q1153">
        <v>0</v>
      </c>
      <c r="R1153">
        <v>0</v>
      </c>
      <c r="S1153">
        <v>104</v>
      </c>
      <c r="T1153">
        <v>115</v>
      </c>
      <c r="U1153">
        <v>104</v>
      </c>
      <c r="V1153" s="1" t="s">
        <v>1576</v>
      </c>
      <c r="W1153">
        <v>2.5</v>
      </c>
      <c r="X1153" s="1" t="s">
        <v>1341</v>
      </c>
      <c r="Y1153" s="1" t="s">
        <v>5906</v>
      </c>
      <c r="Z1153">
        <v>0</v>
      </c>
      <c r="AA1153">
        <v>7</v>
      </c>
      <c r="AB1153">
        <v>0</v>
      </c>
      <c r="AC1153" s="1" t="s">
        <v>5907</v>
      </c>
      <c r="AD1153">
        <v>0</v>
      </c>
      <c r="AE1153">
        <v>0</v>
      </c>
      <c r="AF1153">
        <v>0</v>
      </c>
      <c r="AG1153">
        <v>0</v>
      </c>
      <c r="AH1153" s="1" t="s">
        <v>177</v>
      </c>
    </row>
    <row r="1154" spans="1:34" x14ac:dyDescent="0.25">
      <c r="A1154" s="1" t="s">
        <v>31</v>
      </c>
      <c r="B1154" s="3">
        <v>3618</v>
      </c>
      <c r="C1154" s="2">
        <v>43110</v>
      </c>
      <c r="D1154" s="1" t="s">
        <v>32</v>
      </c>
      <c r="E1154" s="1" t="s">
        <v>5908</v>
      </c>
      <c r="F1154" s="1" t="s">
        <v>4922</v>
      </c>
      <c r="G1154" s="1" t="s">
        <v>5909</v>
      </c>
      <c r="H1154" s="1" t="s">
        <v>2164</v>
      </c>
      <c r="I1154" s="1" t="s">
        <v>1005</v>
      </c>
      <c r="J1154" s="1" t="s">
        <v>1006</v>
      </c>
      <c r="K1154">
        <v>6</v>
      </c>
      <c r="L1154" s="2">
        <v>41055</v>
      </c>
      <c r="M1154">
        <v>154</v>
      </c>
      <c r="N1154" s="1" t="s">
        <v>177</v>
      </c>
      <c r="O1154">
        <v>0</v>
      </c>
      <c r="P1154" s="1" t="s">
        <v>1027</v>
      </c>
      <c r="Q1154">
        <v>0</v>
      </c>
      <c r="R1154">
        <v>0</v>
      </c>
      <c r="S1154">
        <v>105</v>
      </c>
      <c r="T1154">
        <v>117</v>
      </c>
      <c r="U1154">
        <v>104</v>
      </c>
      <c r="V1154" s="1" t="s">
        <v>1267</v>
      </c>
      <c r="W1154">
        <v>5</v>
      </c>
      <c r="X1154" s="1" t="s">
        <v>1804</v>
      </c>
      <c r="Y1154" s="1" t="s">
        <v>5910</v>
      </c>
      <c r="Z1154">
        <v>0</v>
      </c>
      <c r="AA1154">
        <v>7</v>
      </c>
      <c r="AB1154">
        <v>0</v>
      </c>
      <c r="AC1154" s="1" t="s">
        <v>5911</v>
      </c>
      <c r="AD1154">
        <v>0</v>
      </c>
      <c r="AE1154">
        <v>0</v>
      </c>
      <c r="AF1154">
        <v>0</v>
      </c>
      <c r="AG1154">
        <v>0</v>
      </c>
      <c r="AH1154" s="1" t="s">
        <v>177</v>
      </c>
    </row>
    <row r="1155" spans="1:34" x14ac:dyDescent="0.25">
      <c r="A1155" s="1" t="s">
        <v>31</v>
      </c>
      <c r="B1155" s="3">
        <v>3618</v>
      </c>
      <c r="C1155" s="2">
        <v>43110</v>
      </c>
      <c r="D1155" s="1" t="s">
        <v>32</v>
      </c>
      <c r="E1155" s="1" t="s">
        <v>5912</v>
      </c>
      <c r="F1155" s="1" t="s">
        <v>1217</v>
      </c>
      <c r="G1155" s="1" t="s">
        <v>5913</v>
      </c>
      <c r="H1155" s="1" t="s">
        <v>1219</v>
      </c>
      <c r="I1155" s="1" t="s">
        <v>1005</v>
      </c>
      <c r="J1155" s="1" t="s">
        <v>1006</v>
      </c>
      <c r="K1155">
        <v>9</v>
      </c>
      <c r="L1155" s="2">
        <v>39918</v>
      </c>
      <c r="M1155">
        <v>158</v>
      </c>
      <c r="N1155" s="1" t="s">
        <v>1074</v>
      </c>
      <c r="O1155">
        <v>0</v>
      </c>
      <c r="P1155" s="1" t="s">
        <v>1047</v>
      </c>
      <c r="Q1155">
        <v>2.5</v>
      </c>
      <c r="R1155">
        <v>2.5</v>
      </c>
      <c r="S1155">
        <v>107</v>
      </c>
      <c r="T1155">
        <v>116</v>
      </c>
      <c r="U1155">
        <v>103</v>
      </c>
      <c r="V1155" s="1" t="s">
        <v>1112</v>
      </c>
      <c r="W1155">
        <v>7</v>
      </c>
      <c r="X1155" s="1" t="s">
        <v>1518</v>
      </c>
      <c r="Y1155" s="1" t="s">
        <v>5914</v>
      </c>
      <c r="Z1155">
        <v>0</v>
      </c>
      <c r="AA1155">
        <v>5</v>
      </c>
      <c r="AB1155">
        <v>0</v>
      </c>
      <c r="AC1155" s="1" t="s">
        <v>5915</v>
      </c>
      <c r="AD1155">
        <v>0</v>
      </c>
      <c r="AE1155">
        <v>0</v>
      </c>
      <c r="AF1155">
        <v>0</v>
      </c>
      <c r="AG1155">
        <v>0</v>
      </c>
      <c r="AH1155" s="1" t="s">
        <v>177</v>
      </c>
    </row>
    <row r="1156" spans="1:34" x14ac:dyDescent="0.25">
      <c r="A1156" s="1" t="s">
        <v>31</v>
      </c>
      <c r="B1156" s="3">
        <v>3618</v>
      </c>
      <c r="C1156" s="2">
        <v>43110</v>
      </c>
      <c r="D1156" s="1" t="s">
        <v>32</v>
      </c>
      <c r="E1156" s="1" t="s">
        <v>5916</v>
      </c>
      <c r="F1156" s="1" t="s">
        <v>1217</v>
      </c>
      <c r="G1156" s="1" t="s">
        <v>5917</v>
      </c>
      <c r="H1156" s="1" t="s">
        <v>5918</v>
      </c>
      <c r="I1156" s="1" t="s">
        <v>1017</v>
      </c>
      <c r="J1156" s="1" t="s">
        <v>1006</v>
      </c>
      <c r="K1156">
        <v>8</v>
      </c>
      <c r="L1156" s="2">
        <v>40298</v>
      </c>
      <c r="M1156">
        <v>151</v>
      </c>
      <c r="N1156" s="1" t="s">
        <v>177</v>
      </c>
      <c r="O1156">
        <v>0</v>
      </c>
      <c r="P1156" s="1" t="s">
        <v>1056</v>
      </c>
      <c r="Q1156">
        <v>12</v>
      </c>
      <c r="R1156">
        <v>14.5</v>
      </c>
      <c r="S1156">
        <v>102</v>
      </c>
      <c r="T1156">
        <v>98</v>
      </c>
      <c r="U1156">
        <v>99</v>
      </c>
      <c r="V1156" s="1" t="s">
        <v>1075</v>
      </c>
      <c r="W1156">
        <v>10</v>
      </c>
      <c r="X1156" s="1" t="s">
        <v>3599</v>
      </c>
      <c r="Y1156" s="1" t="s">
        <v>5919</v>
      </c>
      <c r="Z1156">
        <v>0</v>
      </c>
      <c r="AA1156">
        <v>7</v>
      </c>
      <c r="AB1156">
        <v>0</v>
      </c>
      <c r="AC1156" s="1" t="s">
        <v>5920</v>
      </c>
      <c r="AD1156">
        <v>0</v>
      </c>
      <c r="AE1156">
        <v>0</v>
      </c>
      <c r="AF1156">
        <v>0</v>
      </c>
      <c r="AG1156">
        <v>0</v>
      </c>
      <c r="AH1156" s="1" t="s">
        <v>177</v>
      </c>
    </row>
    <row r="1157" spans="1:34" x14ac:dyDescent="0.25">
      <c r="A1157" s="1" t="s">
        <v>31</v>
      </c>
      <c r="B1157" s="3">
        <v>3618</v>
      </c>
      <c r="C1157" s="2">
        <v>43110</v>
      </c>
      <c r="D1157" s="1" t="s">
        <v>32</v>
      </c>
      <c r="E1157" s="1" t="s">
        <v>2020</v>
      </c>
      <c r="F1157" s="1" t="s">
        <v>2021</v>
      </c>
      <c r="G1157" s="1" t="s">
        <v>2022</v>
      </c>
      <c r="H1157" s="1" t="s">
        <v>2023</v>
      </c>
      <c r="I1157" s="1" t="s">
        <v>1005</v>
      </c>
      <c r="J1157" s="1" t="s">
        <v>1006</v>
      </c>
      <c r="K1157">
        <v>13</v>
      </c>
      <c r="L1157" s="2">
        <v>38485</v>
      </c>
      <c r="M1157">
        <v>144</v>
      </c>
      <c r="N1157" s="1" t="s">
        <v>1169</v>
      </c>
      <c r="O1157">
        <v>0</v>
      </c>
      <c r="P1157" s="1" t="s">
        <v>1066</v>
      </c>
      <c r="Q1157">
        <v>1.25</v>
      </c>
      <c r="R1157">
        <v>15.75</v>
      </c>
      <c r="S1157">
        <v>95</v>
      </c>
      <c r="T1157">
        <v>90</v>
      </c>
      <c r="U1157">
        <v>98</v>
      </c>
      <c r="V1157" s="1" t="s">
        <v>1091</v>
      </c>
      <c r="W1157">
        <v>33</v>
      </c>
      <c r="X1157" s="1" t="s">
        <v>1947</v>
      </c>
      <c r="Y1157" s="1" t="s">
        <v>5921</v>
      </c>
      <c r="Z1157">
        <v>0</v>
      </c>
      <c r="AA1157">
        <v>7</v>
      </c>
      <c r="AB1157">
        <v>0</v>
      </c>
      <c r="AC1157" s="1" t="s">
        <v>5922</v>
      </c>
      <c r="AD1157">
        <v>0</v>
      </c>
      <c r="AE1157">
        <v>0</v>
      </c>
      <c r="AF1157">
        <v>0</v>
      </c>
      <c r="AG1157">
        <v>0</v>
      </c>
      <c r="AH1157" s="1" t="s">
        <v>177</v>
      </c>
    </row>
    <row r="1158" spans="1:34" x14ac:dyDescent="0.25">
      <c r="A1158" s="1" t="s">
        <v>31</v>
      </c>
      <c r="B1158" s="3">
        <v>3618</v>
      </c>
      <c r="C1158" s="2">
        <v>43110</v>
      </c>
      <c r="D1158" s="1" t="s">
        <v>32</v>
      </c>
      <c r="E1158" s="1" t="s">
        <v>5923</v>
      </c>
      <c r="F1158" s="1" t="s">
        <v>1033</v>
      </c>
      <c r="G1158" s="1" t="s">
        <v>5924</v>
      </c>
      <c r="H1158" s="1" t="s">
        <v>5925</v>
      </c>
      <c r="I1158" s="1" t="s">
        <v>1005</v>
      </c>
      <c r="J1158" s="1" t="s">
        <v>1006</v>
      </c>
      <c r="K1158">
        <v>8</v>
      </c>
      <c r="L1158" s="2">
        <v>40297</v>
      </c>
      <c r="M1158">
        <v>146</v>
      </c>
      <c r="N1158" s="1" t="s">
        <v>1127</v>
      </c>
      <c r="O1158">
        <v>0</v>
      </c>
      <c r="P1158" s="1" t="s">
        <v>1148</v>
      </c>
      <c r="Q1158">
        <v>8</v>
      </c>
      <c r="R1158">
        <v>23.75</v>
      </c>
      <c r="S1158">
        <v>97</v>
      </c>
      <c r="T1158">
        <v>85</v>
      </c>
      <c r="U1158">
        <v>96</v>
      </c>
      <c r="V1158" s="1" t="s">
        <v>1291</v>
      </c>
      <c r="W1158">
        <v>11</v>
      </c>
      <c r="X1158" s="1" t="s">
        <v>3750</v>
      </c>
      <c r="Y1158" s="1" t="s">
        <v>5926</v>
      </c>
      <c r="Z1158">
        <v>0</v>
      </c>
      <c r="AA1158">
        <v>7</v>
      </c>
      <c r="AB1158">
        <v>0</v>
      </c>
      <c r="AC1158" s="1" t="s">
        <v>5927</v>
      </c>
      <c r="AD1158">
        <v>0</v>
      </c>
      <c r="AE1158">
        <v>0</v>
      </c>
      <c r="AF1158">
        <v>0</v>
      </c>
      <c r="AG1158">
        <v>0</v>
      </c>
      <c r="AH1158" s="1" t="s">
        <v>177</v>
      </c>
    </row>
    <row r="1159" spans="1:34" x14ac:dyDescent="0.25">
      <c r="A1159" s="1" t="s">
        <v>31</v>
      </c>
      <c r="B1159" s="3">
        <v>3618</v>
      </c>
      <c r="C1159" s="2">
        <v>43110</v>
      </c>
      <c r="D1159" s="1" t="s">
        <v>32</v>
      </c>
      <c r="E1159" s="1" t="s">
        <v>5928</v>
      </c>
      <c r="F1159" s="1" t="s">
        <v>5929</v>
      </c>
      <c r="G1159" s="1" t="s">
        <v>5930</v>
      </c>
      <c r="H1159" s="1" t="s">
        <v>5931</v>
      </c>
      <c r="I1159" s="1" t="s">
        <v>1017</v>
      </c>
      <c r="J1159" s="1" t="s">
        <v>1006</v>
      </c>
      <c r="K1159">
        <v>9</v>
      </c>
      <c r="L1159" s="2">
        <v>39886</v>
      </c>
      <c r="M1159">
        <v>138</v>
      </c>
      <c r="N1159" s="1" t="s">
        <v>1535</v>
      </c>
      <c r="O1159">
        <v>0</v>
      </c>
      <c r="P1159" s="1" t="s">
        <v>1155</v>
      </c>
      <c r="Q1159">
        <v>7</v>
      </c>
      <c r="R1159">
        <v>30.75</v>
      </c>
      <c r="S1159">
        <v>89</v>
      </c>
      <c r="T1159">
        <v>69</v>
      </c>
      <c r="U1159">
        <v>93</v>
      </c>
      <c r="V1159" s="1" t="s">
        <v>1091</v>
      </c>
      <c r="W1159">
        <v>33</v>
      </c>
      <c r="X1159" s="1" t="s">
        <v>3380</v>
      </c>
      <c r="Y1159" s="1" t="s">
        <v>3386</v>
      </c>
      <c r="Z1159">
        <v>0</v>
      </c>
      <c r="AA1159">
        <v>7</v>
      </c>
      <c r="AB1159">
        <v>0</v>
      </c>
      <c r="AC1159" s="1" t="s">
        <v>5932</v>
      </c>
      <c r="AD1159">
        <v>0</v>
      </c>
      <c r="AE1159">
        <v>0</v>
      </c>
      <c r="AF1159">
        <v>0</v>
      </c>
      <c r="AG1159">
        <v>0</v>
      </c>
      <c r="AH1159" s="1" t="s">
        <v>177</v>
      </c>
    </row>
    <row r="1160" spans="1:34" x14ac:dyDescent="0.25">
      <c r="A1160" s="1" t="s">
        <v>31</v>
      </c>
      <c r="B1160" s="3">
        <v>3618</v>
      </c>
      <c r="C1160" s="2">
        <v>43110</v>
      </c>
      <c r="D1160" s="1" t="s">
        <v>32</v>
      </c>
      <c r="E1160" s="1" t="s">
        <v>5933</v>
      </c>
      <c r="F1160" s="1" t="s">
        <v>2021</v>
      </c>
      <c r="G1160" s="1" t="s">
        <v>5934</v>
      </c>
      <c r="H1160" s="1" t="s">
        <v>5935</v>
      </c>
      <c r="I1160" s="1" t="s">
        <v>1005</v>
      </c>
      <c r="J1160" s="1" t="s">
        <v>1006</v>
      </c>
      <c r="K1160">
        <v>9</v>
      </c>
      <c r="L1160" s="2">
        <v>39928</v>
      </c>
      <c r="M1160">
        <v>163</v>
      </c>
      <c r="N1160" s="1" t="s">
        <v>1046</v>
      </c>
      <c r="O1160">
        <v>0</v>
      </c>
      <c r="P1160" s="1" t="s">
        <v>1356</v>
      </c>
      <c r="Q1160">
        <v>7</v>
      </c>
      <c r="R1160">
        <v>37.75</v>
      </c>
      <c r="S1160">
        <v>107</v>
      </c>
      <c r="T1160">
        <v>80</v>
      </c>
      <c r="U1160">
        <v>91</v>
      </c>
      <c r="V1160" s="1" t="s">
        <v>1100</v>
      </c>
      <c r="W1160">
        <v>20</v>
      </c>
      <c r="X1160" s="1" t="s">
        <v>1029</v>
      </c>
      <c r="Y1160" s="1" t="s">
        <v>1958</v>
      </c>
      <c r="Z1160">
        <v>0</v>
      </c>
      <c r="AA1160">
        <v>0</v>
      </c>
      <c r="AB1160">
        <v>0</v>
      </c>
      <c r="AC1160" s="1" t="s">
        <v>5936</v>
      </c>
      <c r="AD1160">
        <v>0</v>
      </c>
      <c r="AE1160">
        <v>0</v>
      </c>
      <c r="AF1160">
        <v>0</v>
      </c>
      <c r="AG1160">
        <v>0</v>
      </c>
      <c r="AH1160" s="1" t="s">
        <v>177</v>
      </c>
    </row>
    <row r="1161" spans="1:34" x14ac:dyDescent="0.25">
      <c r="A1161" s="1" t="s">
        <v>31</v>
      </c>
      <c r="B1161" s="3">
        <v>3618</v>
      </c>
      <c r="C1161" s="2">
        <v>43110</v>
      </c>
      <c r="D1161" s="1" t="s">
        <v>32</v>
      </c>
      <c r="E1161" s="1" t="s">
        <v>5937</v>
      </c>
      <c r="F1161" s="1" t="s">
        <v>1166</v>
      </c>
      <c r="G1161" s="1" t="s">
        <v>5938</v>
      </c>
      <c r="H1161" s="1" t="s">
        <v>5939</v>
      </c>
      <c r="I1161" s="1" t="s">
        <v>1005</v>
      </c>
      <c r="J1161" s="1" t="s">
        <v>1006</v>
      </c>
      <c r="K1161">
        <v>6</v>
      </c>
      <c r="L1161" s="2">
        <v>41052</v>
      </c>
      <c r="M1161">
        <v>163</v>
      </c>
      <c r="N1161" s="1" t="s">
        <v>177</v>
      </c>
      <c r="O1161">
        <v>0</v>
      </c>
      <c r="P1161" s="1" t="s">
        <v>1599</v>
      </c>
      <c r="Q1161">
        <v>0.75</v>
      </c>
      <c r="R1161">
        <v>38.5</v>
      </c>
      <c r="S1161">
        <v>112</v>
      </c>
      <c r="T1161">
        <v>84</v>
      </c>
      <c r="U1161">
        <v>91</v>
      </c>
      <c r="V1161" s="1" t="s">
        <v>1149</v>
      </c>
      <c r="W1161">
        <v>14</v>
      </c>
      <c r="X1161" s="1" t="s">
        <v>1469</v>
      </c>
      <c r="Y1161" s="1" t="s">
        <v>5740</v>
      </c>
      <c r="Z1161">
        <v>0</v>
      </c>
      <c r="AA1161">
        <v>5</v>
      </c>
      <c r="AB1161">
        <v>0</v>
      </c>
      <c r="AC1161" s="1" t="s">
        <v>5940</v>
      </c>
      <c r="AD1161">
        <v>0</v>
      </c>
      <c r="AE1161">
        <v>0</v>
      </c>
      <c r="AF1161">
        <v>0</v>
      </c>
      <c r="AG1161">
        <v>0</v>
      </c>
      <c r="AH1161" s="1" t="s">
        <v>177</v>
      </c>
    </row>
    <row r="1162" spans="1:34" x14ac:dyDescent="0.25">
      <c r="A1162" s="1" t="s">
        <v>31</v>
      </c>
      <c r="B1162" s="3">
        <v>3618</v>
      </c>
      <c r="C1162" s="2">
        <v>43110</v>
      </c>
      <c r="D1162" s="1" t="s">
        <v>32</v>
      </c>
      <c r="E1162" s="1" t="s">
        <v>5941</v>
      </c>
      <c r="F1162" s="1" t="s">
        <v>1166</v>
      </c>
      <c r="G1162" s="1" t="s">
        <v>5942</v>
      </c>
      <c r="H1162" s="1" t="s">
        <v>5943</v>
      </c>
      <c r="I1162" s="1" t="s">
        <v>1005</v>
      </c>
      <c r="J1162" s="1" t="s">
        <v>1006</v>
      </c>
      <c r="K1162">
        <v>7</v>
      </c>
      <c r="L1162" s="2">
        <v>40621</v>
      </c>
      <c r="M1162">
        <v>147</v>
      </c>
      <c r="N1162" s="1" t="s">
        <v>177</v>
      </c>
      <c r="O1162">
        <v>0</v>
      </c>
      <c r="P1162" s="1" t="s">
        <v>1604</v>
      </c>
      <c r="Q1162">
        <v>37</v>
      </c>
      <c r="R1162">
        <v>75.5</v>
      </c>
      <c r="S1162">
        <v>96</v>
      </c>
      <c r="T1162">
        <v>31</v>
      </c>
      <c r="U1162">
        <v>78</v>
      </c>
      <c r="V1162" s="1" t="s">
        <v>1100</v>
      </c>
      <c r="W1162">
        <v>20</v>
      </c>
      <c r="X1162" s="1" t="s">
        <v>5830</v>
      </c>
      <c r="Y1162" s="1" t="s">
        <v>3345</v>
      </c>
      <c r="Z1162">
        <v>0</v>
      </c>
      <c r="AA1162">
        <v>5</v>
      </c>
      <c r="AB1162">
        <v>0</v>
      </c>
      <c r="AC1162" s="1" t="s">
        <v>5944</v>
      </c>
      <c r="AD1162">
        <v>0</v>
      </c>
      <c r="AE1162">
        <v>0</v>
      </c>
      <c r="AF1162">
        <v>0</v>
      </c>
      <c r="AG1162">
        <v>0</v>
      </c>
      <c r="AH1162" s="1" t="s">
        <v>177</v>
      </c>
    </row>
    <row r="1163" spans="1:34" x14ac:dyDescent="0.25">
      <c r="A1163" s="1" t="s">
        <v>31</v>
      </c>
      <c r="B1163" s="3">
        <v>3618</v>
      </c>
      <c r="C1163" s="2">
        <v>43110</v>
      </c>
      <c r="D1163" s="1" t="s">
        <v>32</v>
      </c>
      <c r="E1163" s="1" t="s">
        <v>5945</v>
      </c>
      <c r="F1163" s="1" t="s">
        <v>5946</v>
      </c>
      <c r="G1163" s="1" t="s">
        <v>3660</v>
      </c>
      <c r="H1163" s="1" t="s">
        <v>3661</v>
      </c>
      <c r="I1163" s="1" t="s">
        <v>1005</v>
      </c>
      <c r="J1163" s="1" t="s">
        <v>1055</v>
      </c>
      <c r="K1163">
        <v>9</v>
      </c>
      <c r="L1163" s="2">
        <v>39953</v>
      </c>
      <c r="M1163">
        <v>141</v>
      </c>
      <c r="N1163" s="1" t="s">
        <v>177</v>
      </c>
      <c r="O1163">
        <v>0</v>
      </c>
      <c r="P1163" s="1" t="s">
        <v>1610</v>
      </c>
      <c r="Q1163">
        <v>5</v>
      </c>
      <c r="R1163">
        <v>80.5</v>
      </c>
      <c r="S1163">
        <v>92</v>
      </c>
      <c r="T1163">
        <v>22</v>
      </c>
      <c r="U1163">
        <v>77</v>
      </c>
      <c r="V1163" s="1" t="s">
        <v>1149</v>
      </c>
      <c r="W1163">
        <v>14</v>
      </c>
      <c r="X1163" s="1" t="s">
        <v>3961</v>
      </c>
      <c r="Y1163" s="1" t="s">
        <v>3962</v>
      </c>
      <c r="Z1163">
        <v>0</v>
      </c>
      <c r="AA1163">
        <v>7</v>
      </c>
      <c r="AB1163">
        <v>0</v>
      </c>
      <c r="AC1163" s="1" t="s">
        <v>5947</v>
      </c>
      <c r="AD1163">
        <v>0</v>
      </c>
      <c r="AE1163">
        <v>0</v>
      </c>
      <c r="AF1163">
        <v>0</v>
      </c>
      <c r="AG1163">
        <v>0</v>
      </c>
      <c r="AH1163" s="1" t="s">
        <v>177</v>
      </c>
    </row>
    <row r="1164" spans="1:34" x14ac:dyDescent="0.25">
      <c r="A1164" s="1" t="s">
        <v>31</v>
      </c>
      <c r="B1164" s="3">
        <v>3618</v>
      </c>
      <c r="C1164" s="2">
        <v>43110</v>
      </c>
      <c r="D1164" s="1" t="s">
        <v>32</v>
      </c>
      <c r="E1164" s="1" t="s">
        <v>5948</v>
      </c>
      <c r="F1164" s="1" t="s">
        <v>5949</v>
      </c>
      <c r="G1164" s="1" t="s">
        <v>5950</v>
      </c>
      <c r="H1164" s="1" t="s">
        <v>2096</v>
      </c>
      <c r="I1164" s="1" t="s">
        <v>1005</v>
      </c>
      <c r="J1164" s="1" t="s">
        <v>1006</v>
      </c>
      <c r="K1164">
        <v>7</v>
      </c>
      <c r="L1164" s="2">
        <v>40588</v>
      </c>
      <c r="M1164">
        <v>163</v>
      </c>
      <c r="N1164" s="1" t="s">
        <v>2306</v>
      </c>
      <c r="O1164">
        <v>0</v>
      </c>
      <c r="P1164" s="1" t="s">
        <v>1617</v>
      </c>
      <c r="Q1164">
        <v>16</v>
      </c>
      <c r="R1164">
        <v>96.5</v>
      </c>
      <c r="S1164">
        <v>107</v>
      </c>
      <c r="T1164">
        <v>21</v>
      </c>
      <c r="U1164">
        <v>71</v>
      </c>
      <c r="V1164" s="1" t="s">
        <v>1303</v>
      </c>
      <c r="W1164">
        <v>25</v>
      </c>
      <c r="X1164" s="1" t="s">
        <v>1543</v>
      </c>
      <c r="Y1164" s="1" t="s">
        <v>1625</v>
      </c>
      <c r="Z1164">
        <v>0</v>
      </c>
      <c r="AA1164">
        <v>0</v>
      </c>
      <c r="AB1164">
        <v>0</v>
      </c>
      <c r="AC1164" s="1" t="s">
        <v>5951</v>
      </c>
      <c r="AD1164">
        <v>0</v>
      </c>
      <c r="AE1164">
        <v>0</v>
      </c>
      <c r="AF1164">
        <v>0</v>
      </c>
      <c r="AG1164">
        <v>0</v>
      </c>
      <c r="AH1164" s="1" t="s">
        <v>177</v>
      </c>
    </row>
    <row r="1165" spans="1:34" x14ac:dyDescent="0.25">
      <c r="A1165" s="1" t="s">
        <v>31</v>
      </c>
      <c r="B1165" s="3">
        <v>3618</v>
      </c>
      <c r="C1165" s="2">
        <v>43110</v>
      </c>
      <c r="D1165" s="1" t="s">
        <v>32</v>
      </c>
      <c r="E1165" s="1" t="s">
        <v>5952</v>
      </c>
      <c r="F1165" s="1" t="s">
        <v>3857</v>
      </c>
      <c r="G1165" s="1" t="s">
        <v>5953</v>
      </c>
      <c r="H1165" s="1" t="s">
        <v>4905</v>
      </c>
      <c r="I1165" s="1" t="s">
        <v>1045</v>
      </c>
      <c r="J1165" s="1" t="s">
        <v>1006</v>
      </c>
      <c r="K1165">
        <v>11</v>
      </c>
      <c r="L1165" s="2">
        <v>39200</v>
      </c>
      <c r="M1165">
        <v>154</v>
      </c>
      <c r="N1165" s="1" t="s">
        <v>1007</v>
      </c>
      <c r="O1165">
        <v>0</v>
      </c>
      <c r="P1165" s="1" t="s">
        <v>1623</v>
      </c>
      <c r="Q1165">
        <v>34</v>
      </c>
      <c r="R1165">
        <v>130.5</v>
      </c>
      <c r="S1165">
        <v>105</v>
      </c>
      <c r="T1165">
        <v>0</v>
      </c>
      <c r="U1165">
        <v>60</v>
      </c>
      <c r="V1165" s="1" t="s">
        <v>1106</v>
      </c>
      <c r="W1165">
        <v>50</v>
      </c>
      <c r="X1165" s="1" t="s">
        <v>5365</v>
      </c>
      <c r="Y1165" s="1" t="s">
        <v>5954</v>
      </c>
      <c r="Z1165">
        <v>0</v>
      </c>
      <c r="AA1165">
        <v>7</v>
      </c>
      <c r="AB1165">
        <v>0</v>
      </c>
      <c r="AC1165" s="1" t="s">
        <v>5955</v>
      </c>
      <c r="AD1165">
        <v>0</v>
      </c>
      <c r="AE1165">
        <v>0</v>
      </c>
      <c r="AF1165">
        <v>0</v>
      </c>
      <c r="AG1165">
        <v>0</v>
      </c>
      <c r="AH1165" s="1" t="s">
        <v>177</v>
      </c>
    </row>
    <row r="1166" spans="1:34" x14ac:dyDescent="0.25">
      <c r="A1166" s="1" t="s">
        <v>31</v>
      </c>
      <c r="B1166" s="3">
        <v>3619</v>
      </c>
      <c r="C1166" s="2">
        <v>43110</v>
      </c>
      <c r="D1166" s="1" t="s">
        <v>45</v>
      </c>
      <c r="E1166" s="1" t="s">
        <v>5956</v>
      </c>
      <c r="F1166" s="1" t="s">
        <v>1313</v>
      </c>
      <c r="G1166" s="1" t="s">
        <v>5957</v>
      </c>
      <c r="H1166" s="1" t="s">
        <v>1440</v>
      </c>
      <c r="I1166" s="1" t="s">
        <v>1005</v>
      </c>
      <c r="J1166" s="1" t="s">
        <v>1006</v>
      </c>
      <c r="K1166">
        <v>7</v>
      </c>
      <c r="L1166" s="2">
        <v>40672</v>
      </c>
      <c r="M1166">
        <v>162</v>
      </c>
      <c r="N1166" s="1" t="s">
        <v>177</v>
      </c>
      <c r="O1166">
        <v>0</v>
      </c>
      <c r="P1166" s="1" t="s">
        <v>1018</v>
      </c>
      <c r="Q1166">
        <v>0</v>
      </c>
      <c r="R1166">
        <v>0</v>
      </c>
      <c r="S1166">
        <v>116</v>
      </c>
      <c r="T1166">
        <v>0</v>
      </c>
      <c r="U1166">
        <v>0</v>
      </c>
      <c r="V1166" s="1" t="s">
        <v>1075</v>
      </c>
      <c r="W1166">
        <v>10</v>
      </c>
      <c r="X1166" s="1" t="s">
        <v>1380</v>
      </c>
      <c r="Y1166" s="1" t="s">
        <v>1364</v>
      </c>
      <c r="Z1166">
        <v>0</v>
      </c>
      <c r="AA1166">
        <v>0</v>
      </c>
      <c r="AB1166">
        <v>0</v>
      </c>
      <c r="AC1166" s="1" t="s">
        <v>5958</v>
      </c>
      <c r="AD1166">
        <v>0</v>
      </c>
      <c r="AE1166">
        <v>0</v>
      </c>
      <c r="AF1166">
        <v>0</v>
      </c>
      <c r="AG1166">
        <v>0</v>
      </c>
      <c r="AH1166" s="1" t="s">
        <v>177</v>
      </c>
    </row>
    <row r="1167" spans="1:34" x14ac:dyDescent="0.25">
      <c r="A1167" s="1" t="s">
        <v>31</v>
      </c>
      <c r="B1167" s="3">
        <v>3619</v>
      </c>
      <c r="C1167" s="2">
        <v>43110</v>
      </c>
      <c r="D1167" s="1" t="s">
        <v>45</v>
      </c>
      <c r="E1167" s="1" t="s">
        <v>5959</v>
      </c>
      <c r="F1167" s="1" t="s">
        <v>1166</v>
      </c>
      <c r="G1167" s="1" t="s">
        <v>5960</v>
      </c>
      <c r="H1167" s="1" t="s">
        <v>1488</v>
      </c>
      <c r="I1167" s="1" t="s">
        <v>1045</v>
      </c>
      <c r="J1167" s="1" t="s">
        <v>1006</v>
      </c>
      <c r="K1167">
        <v>10</v>
      </c>
      <c r="L1167" s="2">
        <v>39589</v>
      </c>
      <c r="M1167">
        <v>167</v>
      </c>
      <c r="N1167" s="1" t="s">
        <v>1007</v>
      </c>
      <c r="O1167">
        <v>0</v>
      </c>
      <c r="P1167" s="1" t="s">
        <v>1005</v>
      </c>
      <c r="Q1167">
        <v>0</v>
      </c>
      <c r="R1167">
        <v>0</v>
      </c>
      <c r="S1167">
        <v>121</v>
      </c>
      <c r="T1167">
        <v>127</v>
      </c>
      <c r="U1167">
        <v>0</v>
      </c>
      <c r="V1167" s="1" t="s">
        <v>1106</v>
      </c>
      <c r="W1167">
        <v>50</v>
      </c>
      <c r="X1167" s="1" t="s">
        <v>1902</v>
      </c>
      <c r="Y1167" s="1" t="s">
        <v>2300</v>
      </c>
      <c r="Z1167">
        <v>0</v>
      </c>
      <c r="AA1167">
        <v>0</v>
      </c>
      <c r="AB1167">
        <v>0</v>
      </c>
      <c r="AC1167" s="1" t="s">
        <v>5961</v>
      </c>
      <c r="AD1167">
        <v>0</v>
      </c>
      <c r="AE1167">
        <v>0</v>
      </c>
      <c r="AF1167">
        <v>0</v>
      </c>
      <c r="AG1167">
        <v>0</v>
      </c>
      <c r="AH1167" s="1" t="s">
        <v>177</v>
      </c>
    </row>
    <row r="1168" spans="1:34" x14ac:dyDescent="0.25">
      <c r="A1168" s="1" t="s">
        <v>31</v>
      </c>
      <c r="B1168" s="3">
        <v>3619</v>
      </c>
      <c r="C1168" s="2">
        <v>43110</v>
      </c>
      <c r="D1168" s="1" t="s">
        <v>45</v>
      </c>
      <c r="E1168" s="1" t="s">
        <v>5962</v>
      </c>
      <c r="F1168" s="1" t="s">
        <v>2886</v>
      </c>
      <c r="G1168" s="1" t="s">
        <v>5963</v>
      </c>
      <c r="H1168" s="1" t="s">
        <v>3045</v>
      </c>
      <c r="I1168" s="1" t="s">
        <v>1005</v>
      </c>
      <c r="J1168" s="1" t="s">
        <v>1006</v>
      </c>
      <c r="K1168">
        <v>7</v>
      </c>
      <c r="L1168" s="2">
        <v>40659</v>
      </c>
      <c r="M1168">
        <v>158</v>
      </c>
      <c r="N1168" s="1" t="s">
        <v>177</v>
      </c>
      <c r="O1168">
        <v>0</v>
      </c>
      <c r="P1168" s="1" t="s">
        <v>1018</v>
      </c>
      <c r="Q1168">
        <v>0</v>
      </c>
      <c r="R1168">
        <v>0</v>
      </c>
      <c r="S1168">
        <v>112</v>
      </c>
      <c r="T1168">
        <v>0</v>
      </c>
      <c r="U1168">
        <v>0</v>
      </c>
      <c r="V1168" s="1" t="s">
        <v>1813</v>
      </c>
      <c r="W1168">
        <v>6.5</v>
      </c>
      <c r="X1168" s="1" t="s">
        <v>2108</v>
      </c>
      <c r="Y1168" s="1" t="s">
        <v>2109</v>
      </c>
      <c r="Z1168">
        <v>0</v>
      </c>
      <c r="AA1168">
        <v>0</v>
      </c>
      <c r="AB1168">
        <v>0</v>
      </c>
      <c r="AC1168" s="1" t="s">
        <v>5964</v>
      </c>
      <c r="AD1168">
        <v>0</v>
      </c>
      <c r="AE1168">
        <v>0</v>
      </c>
      <c r="AF1168">
        <v>0</v>
      </c>
      <c r="AG1168">
        <v>0</v>
      </c>
      <c r="AH1168" s="1" t="s">
        <v>177</v>
      </c>
    </row>
    <row r="1169" spans="1:34" x14ac:dyDescent="0.25">
      <c r="A1169" s="1" t="s">
        <v>31</v>
      </c>
      <c r="B1169" s="3">
        <v>3619</v>
      </c>
      <c r="C1169" s="2">
        <v>43110</v>
      </c>
      <c r="D1169" s="1" t="s">
        <v>45</v>
      </c>
      <c r="E1169" s="1" t="s">
        <v>5965</v>
      </c>
      <c r="F1169" s="1" t="s">
        <v>4352</v>
      </c>
      <c r="G1169" s="1" t="s">
        <v>5966</v>
      </c>
      <c r="H1169" s="1" t="s">
        <v>1284</v>
      </c>
      <c r="I1169" s="1" t="s">
        <v>1045</v>
      </c>
      <c r="J1169" s="1" t="s">
        <v>1006</v>
      </c>
      <c r="K1169">
        <v>9</v>
      </c>
      <c r="L1169" s="2">
        <v>39938</v>
      </c>
      <c r="M1169">
        <v>156</v>
      </c>
      <c r="N1169" s="1" t="s">
        <v>1007</v>
      </c>
      <c r="O1169">
        <v>0</v>
      </c>
      <c r="P1169" s="1" t="s">
        <v>1018</v>
      </c>
      <c r="Q1169">
        <v>0</v>
      </c>
      <c r="R1169">
        <v>0</v>
      </c>
      <c r="S1169">
        <v>110</v>
      </c>
      <c r="T1169">
        <v>0</v>
      </c>
      <c r="U1169">
        <v>0</v>
      </c>
      <c r="V1169" s="1" t="s">
        <v>1149</v>
      </c>
      <c r="W1169">
        <v>14</v>
      </c>
      <c r="X1169" s="1" t="s">
        <v>1156</v>
      </c>
      <c r="Y1169" s="1" t="s">
        <v>2091</v>
      </c>
      <c r="Z1169">
        <v>0</v>
      </c>
      <c r="AA1169">
        <v>0</v>
      </c>
      <c r="AB1169">
        <v>0</v>
      </c>
      <c r="AC1169" s="1" t="s">
        <v>5967</v>
      </c>
      <c r="AD1169">
        <v>0</v>
      </c>
      <c r="AE1169">
        <v>0</v>
      </c>
      <c r="AF1169">
        <v>0</v>
      </c>
      <c r="AG1169">
        <v>0</v>
      </c>
      <c r="AH1169" s="1" t="s">
        <v>177</v>
      </c>
    </row>
    <row r="1170" spans="1:34" x14ac:dyDescent="0.25">
      <c r="A1170" s="1" t="s">
        <v>31</v>
      </c>
      <c r="B1170" s="3">
        <v>3619</v>
      </c>
      <c r="C1170" s="2">
        <v>43110</v>
      </c>
      <c r="D1170" s="1" t="s">
        <v>45</v>
      </c>
      <c r="E1170" s="1" t="s">
        <v>5968</v>
      </c>
      <c r="F1170" s="1" t="s">
        <v>1217</v>
      </c>
      <c r="G1170" s="1" t="s">
        <v>5969</v>
      </c>
      <c r="H1170" s="1" t="s">
        <v>5970</v>
      </c>
      <c r="I1170" s="1" t="s">
        <v>1045</v>
      </c>
      <c r="J1170" s="1" t="s">
        <v>1006</v>
      </c>
      <c r="K1170">
        <v>9</v>
      </c>
      <c r="L1170" s="2">
        <v>39929</v>
      </c>
      <c r="M1170">
        <v>162</v>
      </c>
      <c r="N1170" s="1" t="s">
        <v>1046</v>
      </c>
      <c r="O1170">
        <v>0</v>
      </c>
      <c r="P1170" s="1" t="s">
        <v>1008</v>
      </c>
      <c r="Q1170">
        <v>0</v>
      </c>
      <c r="R1170">
        <v>0</v>
      </c>
      <c r="S1170">
        <v>116</v>
      </c>
      <c r="T1170">
        <v>122</v>
      </c>
      <c r="U1170">
        <v>0</v>
      </c>
      <c r="V1170" s="1" t="s">
        <v>1340</v>
      </c>
      <c r="W1170">
        <v>9</v>
      </c>
      <c r="X1170" s="1" t="s">
        <v>3608</v>
      </c>
      <c r="Y1170" s="1" t="s">
        <v>1114</v>
      </c>
      <c r="Z1170">
        <v>0</v>
      </c>
      <c r="AA1170">
        <v>0</v>
      </c>
      <c r="AB1170">
        <v>0</v>
      </c>
      <c r="AC1170" s="1" t="s">
        <v>5971</v>
      </c>
      <c r="AD1170">
        <v>0</v>
      </c>
      <c r="AE1170">
        <v>0</v>
      </c>
      <c r="AF1170">
        <v>0</v>
      </c>
      <c r="AG1170">
        <v>0</v>
      </c>
      <c r="AH1170" s="1" t="s">
        <v>177</v>
      </c>
    </row>
    <row r="1171" spans="1:34" x14ac:dyDescent="0.25">
      <c r="A1171" s="1" t="s">
        <v>31</v>
      </c>
      <c r="B1171" s="3">
        <v>3619</v>
      </c>
      <c r="C1171" s="2">
        <v>43110</v>
      </c>
      <c r="D1171" s="1" t="s">
        <v>45</v>
      </c>
      <c r="E1171" s="1" t="s">
        <v>5972</v>
      </c>
      <c r="F1171" s="1" t="s">
        <v>2169</v>
      </c>
      <c r="G1171" s="1" t="s">
        <v>5973</v>
      </c>
      <c r="H1171" s="1" t="s">
        <v>5974</v>
      </c>
      <c r="I1171" s="1" t="s">
        <v>1205</v>
      </c>
      <c r="J1171" s="1" t="s">
        <v>1055</v>
      </c>
      <c r="K1171">
        <v>8</v>
      </c>
      <c r="L1171" s="2">
        <v>40344</v>
      </c>
      <c r="M1171">
        <v>141</v>
      </c>
      <c r="N1171" s="1" t="s">
        <v>1046</v>
      </c>
      <c r="O1171">
        <v>0</v>
      </c>
      <c r="P1171" s="1" t="s">
        <v>1027</v>
      </c>
      <c r="Q1171">
        <v>0</v>
      </c>
      <c r="R1171">
        <v>0</v>
      </c>
      <c r="S1171">
        <v>98</v>
      </c>
      <c r="T1171">
        <v>108</v>
      </c>
      <c r="U1171">
        <v>104</v>
      </c>
      <c r="V1171" s="1" t="s">
        <v>2601</v>
      </c>
      <c r="W1171">
        <v>4</v>
      </c>
      <c r="X1171" s="1" t="s">
        <v>3380</v>
      </c>
      <c r="Y1171" s="1" t="s">
        <v>3381</v>
      </c>
      <c r="Z1171">
        <v>0</v>
      </c>
      <c r="AA1171">
        <v>3</v>
      </c>
      <c r="AB1171">
        <v>0</v>
      </c>
      <c r="AC1171" s="1" t="s">
        <v>5975</v>
      </c>
      <c r="AD1171">
        <v>0</v>
      </c>
      <c r="AE1171">
        <v>0</v>
      </c>
      <c r="AF1171">
        <v>0</v>
      </c>
      <c r="AG1171">
        <v>0</v>
      </c>
      <c r="AH1171" s="1" t="s">
        <v>177</v>
      </c>
    </row>
    <row r="1172" spans="1:34" x14ac:dyDescent="0.25">
      <c r="A1172" s="1" t="s">
        <v>31</v>
      </c>
      <c r="B1172" s="3">
        <v>3619</v>
      </c>
      <c r="C1172" s="2">
        <v>43110</v>
      </c>
      <c r="D1172" s="1" t="s">
        <v>45</v>
      </c>
      <c r="E1172" s="1" t="s">
        <v>5976</v>
      </c>
      <c r="F1172" s="1" t="s">
        <v>5977</v>
      </c>
      <c r="G1172" s="1" t="s">
        <v>5978</v>
      </c>
      <c r="H1172" s="1" t="s">
        <v>3405</v>
      </c>
      <c r="I1172" s="1" t="s">
        <v>1005</v>
      </c>
      <c r="J1172" s="1" t="s">
        <v>1006</v>
      </c>
      <c r="K1172">
        <v>9</v>
      </c>
      <c r="L1172" s="2">
        <v>39887</v>
      </c>
      <c r="M1172">
        <v>163</v>
      </c>
      <c r="N1172" s="1" t="s">
        <v>1046</v>
      </c>
      <c r="O1172">
        <v>0</v>
      </c>
      <c r="P1172" s="1" t="s">
        <v>1036</v>
      </c>
      <c r="Q1172">
        <v>5</v>
      </c>
      <c r="R1172">
        <v>5</v>
      </c>
      <c r="S1172">
        <v>117</v>
      </c>
      <c r="T1172">
        <v>123</v>
      </c>
      <c r="U1172">
        <v>102</v>
      </c>
      <c r="V1172" s="1" t="s">
        <v>1291</v>
      </c>
      <c r="W1172">
        <v>11</v>
      </c>
      <c r="X1172" s="1" t="s">
        <v>1341</v>
      </c>
      <c r="Y1172" s="1" t="s">
        <v>1342</v>
      </c>
      <c r="Z1172">
        <v>0</v>
      </c>
      <c r="AA1172">
        <v>0</v>
      </c>
      <c r="AB1172">
        <v>0</v>
      </c>
      <c r="AC1172" s="1" t="s">
        <v>5979</v>
      </c>
      <c r="AD1172">
        <v>0</v>
      </c>
      <c r="AE1172">
        <v>0</v>
      </c>
      <c r="AF1172">
        <v>0</v>
      </c>
      <c r="AG1172">
        <v>0</v>
      </c>
      <c r="AH1172" s="1" t="s">
        <v>177</v>
      </c>
    </row>
    <row r="1173" spans="1:34" x14ac:dyDescent="0.25">
      <c r="A1173" s="1" t="s">
        <v>31</v>
      </c>
      <c r="B1173" s="3">
        <v>3619</v>
      </c>
      <c r="C1173" s="2">
        <v>43110</v>
      </c>
      <c r="D1173" s="1" t="s">
        <v>45</v>
      </c>
      <c r="E1173" s="1" t="s">
        <v>5980</v>
      </c>
      <c r="F1173" s="1" t="s">
        <v>2021</v>
      </c>
      <c r="G1173" s="1" t="s">
        <v>5981</v>
      </c>
      <c r="H1173" s="1" t="s">
        <v>2209</v>
      </c>
      <c r="I1173" s="1" t="s">
        <v>1005</v>
      </c>
      <c r="J1173" s="1" t="s">
        <v>1006</v>
      </c>
      <c r="K1173">
        <v>10</v>
      </c>
      <c r="L1173" s="2">
        <v>39525</v>
      </c>
      <c r="M1173">
        <v>163</v>
      </c>
      <c r="N1173" s="1" t="s">
        <v>177</v>
      </c>
      <c r="O1173">
        <v>0</v>
      </c>
      <c r="P1173" s="1" t="s">
        <v>1047</v>
      </c>
      <c r="Q1173">
        <v>16</v>
      </c>
      <c r="R1173">
        <v>21</v>
      </c>
      <c r="S1173">
        <v>120</v>
      </c>
      <c r="T1173">
        <v>114</v>
      </c>
      <c r="U1173">
        <v>97</v>
      </c>
      <c r="V1173" s="1" t="s">
        <v>3122</v>
      </c>
      <c r="W1173">
        <v>7.5</v>
      </c>
      <c r="X1173" s="1" t="s">
        <v>1469</v>
      </c>
      <c r="Y1173" s="1" t="s">
        <v>1923</v>
      </c>
      <c r="Z1173">
        <v>0</v>
      </c>
      <c r="AA1173">
        <v>3</v>
      </c>
      <c r="AB1173">
        <v>0</v>
      </c>
      <c r="AC1173" s="1" t="s">
        <v>5982</v>
      </c>
      <c r="AD1173">
        <v>0</v>
      </c>
      <c r="AE1173">
        <v>0</v>
      </c>
      <c r="AF1173">
        <v>0</v>
      </c>
      <c r="AG1173">
        <v>0</v>
      </c>
      <c r="AH1173" s="1" t="s">
        <v>177</v>
      </c>
    </row>
    <row r="1174" spans="1:34" x14ac:dyDescent="0.25">
      <c r="A1174" s="1" t="s">
        <v>31</v>
      </c>
      <c r="B1174" s="3">
        <v>3619</v>
      </c>
      <c r="C1174" s="2">
        <v>43110</v>
      </c>
      <c r="D1174" s="1" t="s">
        <v>45</v>
      </c>
      <c r="E1174" s="1" t="s">
        <v>5983</v>
      </c>
      <c r="F1174" s="1" t="s">
        <v>1277</v>
      </c>
      <c r="G1174" s="1" t="s">
        <v>5984</v>
      </c>
      <c r="H1174" s="1" t="s">
        <v>1678</v>
      </c>
      <c r="I1174" s="1" t="s">
        <v>1005</v>
      </c>
      <c r="J1174" s="1" t="s">
        <v>1006</v>
      </c>
      <c r="K1174">
        <v>10</v>
      </c>
      <c r="L1174" s="2">
        <v>39539</v>
      </c>
      <c r="M1174">
        <v>153</v>
      </c>
      <c r="N1174" s="1" t="s">
        <v>1169</v>
      </c>
      <c r="O1174">
        <v>0</v>
      </c>
      <c r="P1174" s="1" t="s">
        <v>1056</v>
      </c>
      <c r="Q1174">
        <v>2</v>
      </c>
      <c r="R1174">
        <v>23</v>
      </c>
      <c r="S1174">
        <v>107</v>
      </c>
      <c r="T1174">
        <v>94</v>
      </c>
      <c r="U1174">
        <v>96</v>
      </c>
      <c r="V1174" s="1" t="s">
        <v>1790</v>
      </c>
      <c r="W1174">
        <v>8.5</v>
      </c>
      <c r="X1174" s="1" t="s">
        <v>1630</v>
      </c>
      <c r="Y1174" s="1" t="s">
        <v>1650</v>
      </c>
      <c r="Z1174">
        <v>0</v>
      </c>
      <c r="AA1174">
        <v>0</v>
      </c>
      <c r="AB1174">
        <v>0</v>
      </c>
      <c r="AC1174" s="1" t="s">
        <v>5985</v>
      </c>
      <c r="AD1174">
        <v>0</v>
      </c>
      <c r="AE1174">
        <v>0</v>
      </c>
      <c r="AF1174">
        <v>0</v>
      </c>
      <c r="AG1174">
        <v>0</v>
      </c>
      <c r="AH1174" s="1" t="s">
        <v>177</v>
      </c>
    </row>
    <row r="1175" spans="1:34" x14ac:dyDescent="0.25">
      <c r="A1175" s="1" t="s">
        <v>31</v>
      </c>
      <c r="B1175" s="3">
        <v>3619</v>
      </c>
      <c r="C1175" s="2">
        <v>43110</v>
      </c>
      <c r="D1175" s="1" t="s">
        <v>45</v>
      </c>
      <c r="E1175" s="1" t="s">
        <v>5986</v>
      </c>
      <c r="F1175" s="1" t="s">
        <v>5987</v>
      </c>
      <c r="G1175" s="1" t="s">
        <v>5988</v>
      </c>
      <c r="H1175" s="1" t="s">
        <v>1985</v>
      </c>
      <c r="I1175" s="1" t="s">
        <v>1205</v>
      </c>
      <c r="J1175" s="1" t="s">
        <v>1006</v>
      </c>
      <c r="K1175">
        <v>8</v>
      </c>
      <c r="L1175" s="2">
        <v>40311</v>
      </c>
      <c r="M1175">
        <v>164</v>
      </c>
      <c r="N1175" s="1" t="s">
        <v>1169</v>
      </c>
      <c r="O1175">
        <v>0</v>
      </c>
      <c r="P1175" s="1" t="s">
        <v>1066</v>
      </c>
      <c r="Q1175">
        <v>7</v>
      </c>
      <c r="R1175">
        <v>30</v>
      </c>
      <c r="S1175">
        <v>118</v>
      </c>
      <c r="T1175">
        <v>100</v>
      </c>
      <c r="U1175">
        <v>94</v>
      </c>
      <c r="V1175" s="1" t="s">
        <v>1340</v>
      </c>
      <c r="W1175">
        <v>9</v>
      </c>
      <c r="X1175" s="1" t="s">
        <v>1641</v>
      </c>
      <c r="Y1175" s="1" t="s">
        <v>1679</v>
      </c>
      <c r="Z1175">
        <v>0</v>
      </c>
      <c r="AA1175">
        <v>0</v>
      </c>
      <c r="AB1175">
        <v>0</v>
      </c>
      <c r="AC1175" s="1" t="s">
        <v>5989</v>
      </c>
      <c r="AD1175">
        <v>0</v>
      </c>
      <c r="AE1175">
        <v>0</v>
      </c>
      <c r="AF1175">
        <v>0</v>
      </c>
      <c r="AG1175">
        <v>0</v>
      </c>
      <c r="AH1175" s="1" t="s">
        <v>177</v>
      </c>
    </row>
    <row r="1176" spans="1:34" x14ac:dyDescent="0.25">
      <c r="A1176" s="1" t="s">
        <v>31</v>
      </c>
      <c r="B1176" s="3">
        <v>3619</v>
      </c>
      <c r="C1176" s="2">
        <v>43110</v>
      </c>
      <c r="D1176" s="1" t="s">
        <v>45</v>
      </c>
      <c r="E1176" s="1" t="s">
        <v>5990</v>
      </c>
      <c r="F1176" s="1" t="s">
        <v>2169</v>
      </c>
      <c r="G1176" s="1" t="s">
        <v>5991</v>
      </c>
      <c r="H1176" s="1" t="s">
        <v>1975</v>
      </c>
      <c r="I1176" s="1" t="s">
        <v>1205</v>
      </c>
      <c r="J1176" s="1" t="s">
        <v>1006</v>
      </c>
      <c r="K1176">
        <v>8</v>
      </c>
      <c r="L1176" s="2">
        <v>40330</v>
      </c>
      <c r="M1176">
        <v>164</v>
      </c>
      <c r="N1176" s="1" t="s">
        <v>1046</v>
      </c>
      <c r="O1176">
        <v>0</v>
      </c>
      <c r="P1176" s="1" t="s">
        <v>1148</v>
      </c>
      <c r="Q1176">
        <v>10</v>
      </c>
      <c r="R1176">
        <v>40</v>
      </c>
      <c r="S1176">
        <v>118</v>
      </c>
      <c r="T1176">
        <v>90</v>
      </c>
      <c r="U1176">
        <v>91</v>
      </c>
      <c r="V1176" s="1" t="s">
        <v>1422</v>
      </c>
      <c r="W1176">
        <v>6</v>
      </c>
      <c r="X1176" s="1" t="s">
        <v>1804</v>
      </c>
      <c r="Y1176" s="1" t="s">
        <v>1805</v>
      </c>
      <c r="Z1176">
        <v>0</v>
      </c>
      <c r="AA1176">
        <v>0</v>
      </c>
      <c r="AB1176">
        <v>0</v>
      </c>
      <c r="AC1176" s="1" t="s">
        <v>5992</v>
      </c>
      <c r="AD1176">
        <v>0</v>
      </c>
      <c r="AE1176">
        <v>0</v>
      </c>
      <c r="AF1176">
        <v>0</v>
      </c>
      <c r="AG1176">
        <v>0</v>
      </c>
      <c r="AH1176" s="1" t="s">
        <v>177</v>
      </c>
    </row>
    <row r="1177" spans="1:34" x14ac:dyDescent="0.25">
      <c r="A1177" s="1" t="s">
        <v>31</v>
      </c>
      <c r="B1177" s="3">
        <v>3620</v>
      </c>
      <c r="C1177" s="2">
        <v>43110</v>
      </c>
      <c r="D1177" s="1" t="s">
        <v>32</v>
      </c>
      <c r="E1177" s="1" t="s">
        <v>5993</v>
      </c>
      <c r="F1177" s="1" t="s">
        <v>1033</v>
      </c>
      <c r="G1177" s="1" t="s">
        <v>5994</v>
      </c>
      <c r="H1177" s="1" t="s">
        <v>4565</v>
      </c>
      <c r="I1177" s="1" t="s">
        <v>1005</v>
      </c>
      <c r="J1177" s="1" t="s">
        <v>1055</v>
      </c>
      <c r="K1177">
        <v>7</v>
      </c>
      <c r="L1177" s="2">
        <v>40613</v>
      </c>
      <c r="M1177">
        <v>150</v>
      </c>
      <c r="N1177" s="1" t="s">
        <v>177</v>
      </c>
      <c r="O1177">
        <v>0</v>
      </c>
      <c r="P1177" s="1" t="s">
        <v>1008</v>
      </c>
      <c r="Q1177">
        <v>0</v>
      </c>
      <c r="R1177">
        <v>0</v>
      </c>
      <c r="S1177">
        <v>99</v>
      </c>
      <c r="T1177">
        <v>0</v>
      </c>
      <c r="U1177">
        <v>0</v>
      </c>
      <c r="V1177" s="1" t="s">
        <v>1057</v>
      </c>
      <c r="W1177">
        <v>40</v>
      </c>
      <c r="X1177" s="1" t="s">
        <v>1845</v>
      </c>
      <c r="Y1177" s="1" t="s">
        <v>4271</v>
      </c>
      <c r="Z1177">
        <v>0</v>
      </c>
      <c r="AA1177">
        <v>5</v>
      </c>
      <c r="AB1177">
        <v>0</v>
      </c>
      <c r="AC1177" s="1" t="s">
        <v>3312</v>
      </c>
      <c r="AD1177">
        <v>0</v>
      </c>
      <c r="AE1177">
        <v>0</v>
      </c>
      <c r="AF1177">
        <v>0</v>
      </c>
      <c r="AG1177">
        <v>0</v>
      </c>
      <c r="AH1177" s="1" t="s">
        <v>177</v>
      </c>
    </row>
    <row r="1178" spans="1:34" x14ac:dyDescent="0.25">
      <c r="A1178" s="1" t="s">
        <v>31</v>
      </c>
      <c r="B1178" s="3">
        <v>3620</v>
      </c>
      <c r="C1178" s="2">
        <v>43110</v>
      </c>
      <c r="D1178" s="1" t="s">
        <v>32</v>
      </c>
      <c r="E1178" s="1" t="s">
        <v>5995</v>
      </c>
      <c r="F1178" s="1" t="s">
        <v>2794</v>
      </c>
      <c r="G1178" s="1" t="s">
        <v>5996</v>
      </c>
      <c r="H1178" s="1" t="s">
        <v>5680</v>
      </c>
      <c r="I1178" s="1" t="s">
        <v>1005</v>
      </c>
      <c r="J1178" s="1" t="s">
        <v>1055</v>
      </c>
      <c r="K1178">
        <v>6</v>
      </c>
      <c r="L1178" s="2">
        <v>41058</v>
      </c>
      <c r="M1178">
        <v>140</v>
      </c>
      <c r="N1178" s="1" t="s">
        <v>177</v>
      </c>
      <c r="O1178">
        <v>0</v>
      </c>
      <c r="P1178" s="1" t="s">
        <v>1018</v>
      </c>
      <c r="Q1178">
        <v>0</v>
      </c>
      <c r="R1178">
        <v>0</v>
      </c>
      <c r="S1178">
        <v>84</v>
      </c>
      <c r="T1178">
        <v>0</v>
      </c>
      <c r="U1178">
        <v>0</v>
      </c>
      <c r="V1178" s="1" t="s">
        <v>1303</v>
      </c>
      <c r="W1178">
        <v>25</v>
      </c>
      <c r="X1178" s="1" t="s">
        <v>5997</v>
      </c>
      <c r="Y1178" s="1" t="s">
        <v>1896</v>
      </c>
      <c r="Z1178">
        <v>0</v>
      </c>
      <c r="AA1178">
        <v>0</v>
      </c>
      <c r="AB1178">
        <v>0</v>
      </c>
      <c r="AC1178" s="1" t="s">
        <v>5998</v>
      </c>
      <c r="AD1178">
        <v>0</v>
      </c>
      <c r="AE1178">
        <v>0</v>
      </c>
      <c r="AF1178">
        <v>0</v>
      </c>
      <c r="AG1178">
        <v>0</v>
      </c>
      <c r="AH1178" s="1" t="s">
        <v>177</v>
      </c>
    </row>
    <row r="1179" spans="1:34" x14ac:dyDescent="0.25">
      <c r="A1179" s="1" t="s">
        <v>31</v>
      </c>
      <c r="B1179" s="3">
        <v>3620</v>
      </c>
      <c r="C1179" s="2">
        <v>43110</v>
      </c>
      <c r="D1179" s="1" t="s">
        <v>32</v>
      </c>
      <c r="E1179" s="1" t="s">
        <v>5999</v>
      </c>
      <c r="F1179" s="1" t="s">
        <v>3016</v>
      </c>
      <c r="G1179" s="1" t="s">
        <v>6000</v>
      </c>
      <c r="H1179" s="1" t="s">
        <v>1420</v>
      </c>
      <c r="I1179" s="1" t="s">
        <v>1205</v>
      </c>
      <c r="J1179" s="1" t="s">
        <v>1055</v>
      </c>
      <c r="K1179">
        <v>8</v>
      </c>
      <c r="L1179" s="2">
        <v>40268</v>
      </c>
      <c r="M1179">
        <v>159</v>
      </c>
      <c r="N1179" s="1" t="s">
        <v>177</v>
      </c>
      <c r="O1179">
        <v>0</v>
      </c>
      <c r="P1179" s="1" t="s">
        <v>1018</v>
      </c>
      <c r="Q1179">
        <v>0</v>
      </c>
      <c r="R1179">
        <v>0</v>
      </c>
      <c r="S1179">
        <v>103</v>
      </c>
      <c r="T1179">
        <v>0</v>
      </c>
      <c r="U1179">
        <v>0</v>
      </c>
      <c r="V1179" s="1" t="s">
        <v>1091</v>
      </c>
      <c r="W1179">
        <v>33</v>
      </c>
      <c r="X1179" s="1" t="s">
        <v>1630</v>
      </c>
      <c r="Y1179" s="1" t="s">
        <v>1650</v>
      </c>
      <c r="Z1179">
        <v>0</v>
      </c>
      <c r="AA1179">
        <v>0</v>
      </c>
      <c r="AB1179">
        <v>0</v>
      </c>
      <c r="AC1179" s="1" t="s">
        <v>6001</v>
      </c>
      <c r="AD1179">
        <v>0</v>
      </c>
      <c r="AE1179">
        <v>0</v>
      </c>
      <c r="AF1179">
        <v>0</v>
      </c>
      <c r="AG1179">
        <v>0</v>
      </c>
      <c r="AH1179" s="1" t="s">
        <v>177</v>
      </c>
    </row>
    <row r="1180" spans="1:34" x14ac:dyDescent="0.25">
      <c r="A1180" s="1" t="s">
        <v>31</v>
      </c>
      <c r="B1180" s="3">
        <v>3620</v>
      </c>
      <c r="C1180" s="2">
        <v>43110</v>
      </c>
      <c r="D1180" s="1" t="s">
        <v>32</v>
      </c>
      <c r="E1180" s="1" t="s">
        <v>6002</v>
      </c>
      <c r="F1180" s="1" t="s">
        <v>1354</v>
      </c>
      <c r="G1180" s="1" t="s">
        <v>6003</v>
      </c>
      <c r="H1180" s="1" t="s">
        <v>6004</v>
      </c>
      <c r="I1180" s="1" t="s">
        <v>1005</v>
      </c>
      <c r="J1180" s="1" t="s">
        <v>1055</v>
      </c>
      <c r="K1180">
        <v>7</v>
      </c>
      <c r="L1180" s="2">
        <v>40605</v>
      </c>
      <c r="M1180">
        <v>160</v>
      </c>
      <c r="N1180" s="1" t="s">
        <v>1046</v>
      </c>
      <c r="O1180">
        <v>0</v>
      </c>
      <c r="P1180" s="1" t="s">
        <v>1018</v>
      </c>
      <c r="Q1180">
        <v>0</v>
      </c>
      <c r="R1180">
        <v>0</v>
      </c>
      <c r="S1180">
        <v>104</v>
      </c>
      <c r="T1180">
        <v>0</v>
      </c>
      <c r="U1180">
        <v>0</v>
      </c>
      <c r="V1180" s="1" t="s">
        <v>1057</v>
      </c>
      <c r="W1180">
        <v>40</v>
      </c>
      <c r="X1180" s="1" t="s">
        <v>1029</v>
      </c>
      <c r="Y1180" s="1" t="s">
        <v>1309</v>
      </c>
      <c r="Z1180">
        <v>0</v>
      </c>
      <c r="AA1180">
        <v>0</v>
      </c>
      <c r="AB1180">
        <v>0</v>
      </c>
      <c r="AC1180" s="1" t="s">
        <v>6005</v>
      </c>
      <c r="AD1180">
        <v>0</v>
      </c>
      <c r="AE1180">
        <v>0</v>
      </c>
      <c r="AF1180">
        <v>0</v>
      </c>
      <c r="AG1180">
        <v>0</v>
      </c>
      <c r="AH1180" s="1" t="s">
        <v>177</v>
      </c>
    </row>
    <row r="1181" spans="1:34" x14ac:dyDescent="0.25">
      <c r="A1181" s="1" t="s">
        <v>31</v>
      </c>
      <c r="B1181" s="3">
        <v>3620</v>
      </c>
      <c r="C1181" s="2">
        <v>43110</v>
      </c>
      <c r="D1181" s="1" t="s">
        <v>32</v>
      </c>
      <c r="E1181" s="1" t="s">
        <v>6006</v>
      </c>
      <c r="F1181" s="1" t="s">
        <v>3181</v>
      </c>
      <c r="G1181" s="1" t="s">
        <v>5633</v>
      </c>
      <c r="H1181" s="1" t="s">
        <v>1347</v>
      </c>
      <c r="I1181" s="1" t="s">
        <v>1005</v>
      </c>
      <c r="J1181" s="1" t="s">
        <v>1055</v>
      </c>
      <c r="K1181">
        <v>9</v>
      </c>
      <c r="L1181" s="2">
        <v>39954</v>
      </c>
      <c r="M1181">
        <v>146</v>
      </c>
      <c r="N1181" s="1" t="s">
        <v>177</v>
      </c>
      <c r="O1181">
        <v>0</v>
      </c>
      <c r="P1181" s="1" t="s">
        <v>1018</v>
      </c>
      <c r="Q1181">
        <v>0</v>
      </c>
      <c r="R1181">
        <v>0</v>
      </c>
      <c r="S1181">
        <v>90</v>
      </c>
      <c r="T1181">
        <v>0</v>
      </c>
      <c r="U1181">
        <v>0</v>
      </c>
      <c r="V1181" s="1" t="s">
        <v>1009</v>
      </c>
      <c r="W1181">
        <v>16</v>
      </c>
      <c r="X1181" s="1" t="s">
        <v>2010</v>
      </c>
      <c r="Y1181" s="1" t="s">
        <v>1327</v>
      </c>
      <c r="Z1181">
        <v>0</v>
      </c>
      <c r="AA1181">
        <v>0</v>
      </c>
      <c r="AB1181">
        <v>0</v>
      </c>
      <c r="AC1181" s="1" t="s">
        <v>6007</v>
      </c>
      <c r="AD1181">
        <v>0</v>
      </c>
      <c r="AE1181">
        <v>0</v>
      </c>
      <c r="AF1181">
        <v>0</v>
      </c>
      <c r="AG1181">
        <v>0</v>
      </c>
      <c r="AH1181" s="1" t="s">
        <v>177</v>
      </c>
    </row>
    <row r="1182" spans="1:34" x14ac:dyDescent="0.25">
      <c r="A1182" s="1" t="s">
        <v>31</v>
      </c>
      <c r="B1182" s="3">
        <v>3620</v>
      </c>
      <c r="C1182" s="2">
        <v>43110</v>
      </c>
      <c r="D1182" s="1" t="s">
        <v>32</v>
      </c>
      <c r="E1182" s="1" t="s">
        <v>6008</v>
      </c>
      <c r="F1182" s="1" t="s">
        <v>1938</v>
      </c>
      <c r="G1182" s="1" t="s">
        <v>6009</v>
      </c>
      <c r="H1182" s="1" t="s">
        <v>1284</v>
      </c>
      <c r="I1182" s="1" t="s">
        <v>1205</v>
      </c>
      <c r="J1182" s="1" t="s">
        <v>1055</v>
      </c>
      <c r="K1182">
        <v>6</v>
      </c>
      <c r="L1182" s="2">
        <v>41015</v>
      </c>
      <c r="M1182">
        <v>148</v>
      </c>
      <c r="N1182" s="1" t="s">
        <v>177</v>
      </c>
      <c r="O1182">
        <v>0</v>
      </c>
      <c r="P1182" s="1" t="s">
        <v>1027</v>
      </c>
      <c r="Q1182">
        <v>0</v>
      </c>
      <c r="R1182">
        <v>0</v>
      </c>
      <c r="S1182">
        <v>92</v>
      </c>
      <c r="T1182">
        <v>101</v>
      </c>
      <c r="U1182">
        <v>102</v>
      </c>
      <c r="V1182" s="1" t="s">
        <v>1253</v>
      </c>
      <c r="W1182">
        <v>8</v>
      </c>
      <c r="X1182" s="1" t="s">
        <v>1357</v>
      </c>
      <c r="Y1182" s="1" t="s">
        <v>4045</v>
      </c>
      <c r="Z1182">
        <v>0</v>
      </c>
      <c r="AA1182">
        <v>0</v>
      </c>
      <c r="AB1182">
        <v>0</v>
      </c>
      <c r="AC1182" s="1" t="s">
        <v>6010</v>
      </c>
      <c r="AD1182">
        <v>0</v>
      </c>
      <c r="AE1182">
        <v>0</v>
      </c>
      <c r="AF1182">
        <v>0</v>
      </c>
      <c r="AG1182">
        <v>0</v>
      </c>
      <c r="AH1182" s="1" t="s">
        <v>177</v>
      </c>
    </row>
    <row r="1183" spans="1:34" x14ac:dyDescent="0.25">
      <c r="A1183" s="1" t="s">
        <v>31</v>
      </c>
      <c r="B1183" s="3">
        <v>3620</v>
      </c>
      <c r="C1183" s="2">
        <v>43110</v>
      </c>
      <c r="D1183" s="1" t="s">
        <v>32</v>
      </c>
      <c r="E1183" s="1" t="s">
        <v>3322</v>
      </c>
      <c r="F1183" s="1" t="s">
        <v>1404</v>
      </c>
      <c r="G1183" s="1" t="s">
        <v>3323</v>
      </c>
      <c r="H1183" s="1" t="s">
        <v>1769</v>
      </c>
      <c r="I1183" s="1" t="s">
        <v>1005</v>
      </c>
      <c r="J1183" s="1" t="s">
        <v>1055</v>
      </c>
      <c r="K1183">
        <v>7</v>
      </c>
      <c r="L1183" s="2">
        <v>40621</v>
      </c>
      <c r="M1183">
        <v>156</v>
      </c>
      <c r="N1183" s="1" t="s">
        <v>1007</v>
      </c>
      <c r="O1183">
        <v>0</v>
      </c>
      <c r="P1183" s="1" t="s">
        <v>1036</v>
      </c>
      <c r="Q1183">
        <v>7</v>
      </c>
      <c r="R1183">
        <v>7</v>
      </c>
      <c r="S1183">
        <v>105</v>
      </c>
      <c r="T1183">
        <v>107</v>
      </c>
      <c r="U1183">
        <v>99</v>
      </c>
      <c r="V1183" s="1" t="s">
        <v>6011</v>
      </c>
      <c r="W1183">
        <v>4.5</v>
      </c>
      <c r="X1183" s="1" t="s">
        <v>1804</v>
      </c>
      <c r="Y1183" s="1" t="s">
        <v>1441</v>
      </c>
      <c r="Z1183">
        <v>0</v>
      </c>
      <c r="AA1183">
        <v>5</v>
      </c>
      <c r="AB1183">
        <v>0</v>
      </c>
      <c r="AC1183" s="1" t="s">
        <v>6012</v>
      </c>
      <c r="AD1183">
        <v>0</v>
      </c>
      <c r="AE1183">
        <v>0</v>
      </c>
      <c r="AF1183">
        <v>0</v>
      </c>
      <c r="AG1183">
        <v>0</v>
      </c>
      <c r="AH1183" s="1" t="s">
        <v>177</v>
      </c>
    </row>
    <row r="1184" spans="1:34" x14ac:dyDescent="0.25">
      <c r="A1184" s="1" t="s">
        <v>31</v>
      </c>
      <c r="B1184" s="3">
        <v>3620</v>
      </c>
      <c r="C1184" s="2">
        <v>43110</v>
      </c>
      <c r="D1184" s="1" t="s">
        <v>32</v>
      </c>
      <c r="E1184" s="1" t="s">
        <v>6013</v>
      </c>
      <c r="F1184" s="1" t="s">
        <v>1182</v>
      </c>
      <c r="G1184" s="1" t="s">
        <v>6014</v>
      </c>
      <c r="H1184" s="1" t="s">
        <v>1177</v>
      </c>
      <c r="I1184" s="1" t="s">
        <v>1005</v>
      </c>
      <c r="J1184" s="1" t="s">
        <v>1055</v>
      </c>
      <c r="K1184">
        <v>8</v>
      </c>
      <c r="L1184" s="2">
        <v>40268</v>
      </c>
      <c r="M1184">
        <v>140</v>
      </c>
      <c r="N1184" s="1" t="s">
        <v>1046</v>
      </c>
      <c r="O1184">
        <v>0</v>
      </c>
      <c r="P1184" s="1" t="s">
        <v>1047</v>
      </c>
      <c r="Q1184">
        <v>1.75</v>
      </c>
      <c r="R1184">
        <v>8.75</v>
      </c>
      <c r="S1184">
        <v>84</v>
      </c>
      <c r="T1184">
        <v>85</v>
      </c>
      <c r="U1184">
        <v>98</v>
      </c>
      <c r="V1184" s="1" t="s">
        <v>6011</v>
      </c>
      <c r="W1184">
        <v>4.5</v>
      </c>
      <c r="X1184" s="1" t="s">
        <v>3599</v>
      </c>
      <c r="Y1184" s="1" t="s">
        <v>1971</v>
      </c>
      <c r="Z1184">
        <v>0</v>
      </c>
      <c r="AA1184">
        <v>0</v>
      </c>
      <c r="AB1184">
        <v>0</v>
      </c>
      <c r="AC1184" s="1" t="s">
        <v>6015</v>
      </c>
      <c r="AD1184">
        <v>0</v>
      </c>
      <c r="AE1184">
        <v>0</v>
      </c>
      <c r="AF1184">
        <v>0</v>
      </c>
      <c r="AG1184">
        <v>0</v>
      </c>
      <c r="AH1184" s="1" t="s">
        <v>177</v>
      </c>
    </row>
    <row r="1185" spans="1:34" x14ac:dyDescent="0.25">
      <c r="A1185" s="1" t="s">
        <v>31</v>
      </c>
      <c r="B1185" s="3">
        <v>3620</v>
      </c>
      <c r="C1185" s="2">
        <v>43110</v>
      </c>
      <c r="D1185" s="1" t="s">
        <v>32</v>
      </c>
      <c r="E1185" s="1" t="s">
        <v>6016</v>
      </c>
      <c r="F1185" s="1" t="s">
        <v>2483</v>
      </c>
      <c r="G1185" s="1" t="s">
        <v>6017</v>
      </c>
      <c r="H1185" s="1" t="s">
        <v>4565</v>
      </c>
      <c r="I1185" s="1" t="s">
        <v>1005</v>
      </c>
      <c r="J1185" s="1" t="s">
        <v>1055</v>
      </c>
      <c r="K1185">
        <v>6</v>
      </c>
      <c r="L1185" s="2">
        <v>41040</v>
      </c>
      <c r="M1185">
        <v>159</v>
      </c>
      <c r="N1185" s="1" t="s">
        <v>177</v>
      </c>
      <c r="O1185">
        <v>0</v>
      </c>
      <c r="P1185" s="1" t="s">
        <v>1056</v>
      </c>
      <c r="Q1185">
        <v>0.5</v>
      </c>
      <c r="R1185">
        <v>9.25</v>
      </c>
      <c r="S1185">
        <v>103</v>
      </c>
      <c r="T1185">
        <v>103</v>
      </c>
      <c r="U1185">
        <v>98</v>
      </c>
      <c r="V1185" s="1" t="s">
        <v>1009</v>
      </c>
      <c r="W1185">
        <v>16</v>
      </c>
      <c r="X1185" s="1" t="s">
        <v>3232</v>
      </c>
      <c r="Y1185" s="1" t="s">
        <v>3370</v>
      </c>
      <c r="Z1185">
        <v>0</v>
      </c>
      <c r="AA1185">
        <v>0</v>
      </c>
      <c r="AB1185">
        <v>0</v>
      </c>
      <c r="AC1185" s="1" t="s">
        <v>6018</v>
      </c>
      <c r="AD1185">
        <v>0</v>
      </c>
      <c r="AE1185">
        <v>0</v>
      </c>
      <c r="AF1185">
        <v>0</v>
      </c>
      <c r="AG1185">
        <v>0</v>
      </c>
      <c r="AH1185" s="1" t="s">
        <v>177</v>
      </c>
    </row>
    <row r="1186" spans="1:34" x14ac:dyDescent="0.25">
      <c r="A1186" s="1" t="s">
        <v>31</v>
      </c>
      <c r="B1186" s="3">
        <v>3620</v>
      </c>
      <c r="C1186" s="2">
        <v>43110</v>
      </c>
      <c r="D1186" s="1" t="s">
        <v>32</v>
      </c>
      <c r="E1186" s="1" t="s">
        <v>6019</v>
      </c>
      <c r="F1186" s="1" t="s">
        <v>1182</v>
      </c>
      <c r="G1186" s="1" t="s">
        <v>6020</v>
      </c>
      <c r="H1186" s="1" t="s">
        <v>3838</v>
      </c>
      <c r="I1186" s="1" t="s">
        <v>1005</v>
      </c>
      <c r="J1186" s="1" t="s">
        <v>1055</v>
      </c>
      <c r="K1186">
        <v>7</v>
      </c>
      <c r="L1186" s="2">
        <v>40703</v>
      </c>
      <c r="M1186">
        <v>147</v>
      </c>
      <c r="N1186" s="1" t="s">
        <v>177</v>
      </c>
      <c r="O1186">
        <v>0</v>
      </c>
      <c r="P1186" s="1" t="s">
        <v>1066</v>
      </c>
      <c r="Q1186">
        <v>6</v>
      </c>
      <c r="R1186">
        <v>15.25</v>
      </c>
      <c r="S1186">
        <v>94</v>
      </c>
      <c r="T1186">
        <v>87</v>
      </c>
      <c r="U1186">
        <v>96</v>
      </c>
      <c r="V1186" s="1" t="s">
        <v>1135</v>
      </c>
      <c r="W1186">
        <v>12</v>
      </c>
      <c r="X1186" s="1" t="s">
        <v>1464</v>
      </c>
      <c r="Y1186" s="1" t="s">
        <v>1692</v>
      </c>
      <c r="Z1186">
        <v>0</v>
      </c>
      <c r="AA1186">
        <v>3</v>
      </c>
      <c r="AB1186">
        <v>0</v>
      </c>
      <c r="AC1186" s="1" t="s">
        <v>6021</v>
      </c>
      <c r="AD1186">
        <v>0</v>
      </c>
      <c r="AE1186">
        <v>0</v>
      </c>
      <c r="AF1186">
        <v>0</v>
      </c>
      <c r="AG1186">
        <v>0</v>
      </c>
      <c r="AH1186" s="1" t="s">
        <v>177</v>
      </c>
    </row>
    <row r="1187" spans="1:34" x14ac:dyDescent="0.25">
      <c r="A1187" s="1" t="s">
        <v>31</v>
      </c>
      <c r="B1187" s="3">
        <v>3620</v>
      </c>
      <c r="C1187" s="2">
        <v>43110</v>
      </c>
      <c r="D1187" s="1" t="s">
        <v>32</v>
      </c>
      <c r="E1187" s="1" t="s">
        <v>6022</v>
      </c>
      <c r="F1187" s="1" t="s">
        <v>1033</v>
      </c>
      <c r="G1187" s="1" t="s">
        <v>6023</v>
      </c>
      <c r="H1187" s="1" t="s">
        <v>1062</v>
      </c>
      <c r="I1187" s="1" t="s">
        <v>1005</v>
      </c>
      <c r="J1187" s="1" t="s">
        <v>1055</v>
      </c>
      <c r="K1187">
        <v>8</v>
      </c>
      <c r="L1187" s="2">
        <v>40296</v>
      </c>
      <c r="M1187">
        <v>156</v>
      </c>
      <c r="N1187" s="1" t="s">
        <v>177</v>
      </c>
      <c r="O1187">
        <v>0</v>
      </c>
      <c r="P1187" s="1" t="s">
        <v>1148</v>
      </c>
      <c r="Q1187">
        <v>9</v>
      </c>
      <c r="R1187">
        <v>24.25</v>
      </c>
      <c r="S1187">
        <v>105</v>
      </c>
      <c r="T1187">
        <v>90</v>
      </c>
      <c r="U1187">
        <v>92</v>
      </c>
      <c r="V1187" s="1" t="s">
        <v>1112</v>
      </c>
      <c r="W1187">
        <v>7</v>
      </c>
      <c r="X1187" s="1" t="s">
        <v>5859</v>
      </c>
      <c r="Y1187" s="1" t="s">
        <v>1381</v>
      </c>
      <c r="Z1187">
        <v>0</v>
      </c>
      <c r="AA1187">
        <v>5</v>
      </c>
      <c r="AB1187">
        <v>0</v>
      </c>
      <c r="AC1187" s="1" t="s">
        <v>6024</v>
      </c>
      <c r="AD1187">
        <v>0</v>
      </c>
      <c r="AE1187">
        <v>0</v>
      </c>
      <c r="AF1187">
        <v>0</v>
      </c>
      <c r="AG1187">
        <v>0</v>
      </c>
      <c r="AH1187" s="1" t="s">
        <v>177</v>
      </c>
    </row>
    <row r="1188" spans="1:34" x14ac:dyDescent="0.25">
      <c r="A1188" s="1" t="s">
        <v>31</v>
      </c>
      <c r="B1188" s="3">
        <v>3620</v>
      </c>
      <c r="C1188" s="2">
        <v>43110</v>
      </c>
      <c r="D1188" s="1" t="s">
        <v>32</v>
      </c>
      <c r="E1188" s="1" t="s">
        <v>6025</v>
      </c>
      <c r="F1188" s="1" t="s">
        <v>1088</v>
      </c>
      <c r="G1188" s="1" t="s">
        <v>6026</v>
      </c>
      <c r="H1188" s="1" t="s">
        <v>1014</v>
      </c>
      <c r="I1188" s="1" t="s">
        <v>1005</v>
      </c>
      <c r="J1188" s="1" t="s">
        <v>1055</v>
      </c>
      <c r="K1188">
        <v>8</v>
      </c>
      <c r="L1188" s="2">
        <v>40321</v>
      </c>
      <c r="M1188">
        <v>149</v>
      </c>
      <c r="N1188" s="1" t="s">
        <v>1191</v>
      </c>
      <c r="O1188">
        <v>0</v>
      </c>
      <c r="P1188" s="1" t="s">
        <v>1155</v>
      </c>
      <c r="Q1188">
        <v>4</v>
      </c>
      <c r="R1188">
        <v>28.25</v>
      </c>
      <c r="S1188">
        <v>93</v>
      </c>
      <c r="T1188">
        <v>73</v>
      </c>
      <c r="U1188">
        <v>91</v>
      </c>
      <c r="V1188" s="1" t="s">
        <v>1106</v>
      </c>
      <c r="W1188">
        <v>50</v>
      </c>
      <c r="X1188" s="1" t="s">
        <v>5766</v>
      </c>
      <c r="Y1188" s="1" t="s">
        <v>1797</v>
      </c>
      <c r="Z1188">
        <v>0</v>
      </c>
      <c r="AA1188">
        <v>0</v>
      </c>
      <c r="AB1188">
        <v>0</v>
      </c>
      <c r="AC1188" s="1" t="s">
        <v>6027</v>
      </c>
      <c r="AD1188">
        <v>0</v>
      </c>
      <c r="AE1188">
        <v>0</v>
      </c>
      <c r="AF1188">
        <v>0</v>
      </c>
      <c r="AG1188">
        <v>0</v>
      </c>
      <c r="AH1188" s="1" t="s">
        <v>177</v>
      </c>
    </row>
    <row r="1189" spans="1:34" x14ac:dyDescent="0.25">
      <c r="A1189" s="1" t="s">
        <v>31</v>
      </c>
      <c r="B1189" s="3">
        <v>3620</v>
      </c>
      <c r="C1189" s="2">
        <v>43110</v>
      </c>
      <c r="D1189" s="1" t="s">
        <v>32</v>
      </c>
      <c r="E1189" s="1" t="s">
        <v>6028</v>
      </c>
      <c r="F1189" s="1" t="s">
        <v>1539</v>
      </c>
      <c r="G1189" s="1" t="s">
        <v>6029</v>
      </c>
      <c r="H1189" s="1" t="s">
        <v>1166</v>
      </c>
      <c r="I1189" s="1" t="s">
        <v>1005</v>
      </c>
      <c r="J1189" s="1" t="s">
        <v>1055</v>
      </c>
      <c r="K1189">
        <v>9</v>
      </c>
      <c r="L1189" s="2">
        <v>39856</v>
      </c>
      <c r="M1189">
        <v>161</v>
      </c>
      <c r="N1189" s="1" t="s">
        <v>1127</v>
      </c>
      <c r="O1189">
        <v>0</v>
      </c>
      <c r="P1189" s="1" t="s">
        <v>1356</v>
      </c>
      <c r="Q1189">
        <v>0.3</v>
      </c>
      <c r="R1189">
        <v>28.55</v>
      </c>
      <c r="S1189">
        <v>105</v>
      </c>
      <c r="T1189">
        <v>84</v>
      </c>
      <c r="U1189">
        <v>91</v>
      </c>
      <c r="V1189" s="1" t="s">
        <v>1009</v>
      </c>
      <c r="W1189">
        <v>16</v>
      </c>
      <c r="X1189" s="1" t="s">
        <v>1630</v>
      </c>
      <c r="Y1189" s="1" t="s">
        <v>1631</v>
      </c>
      <c r="Z1189">
        <v>0</v>
      </c>
      <c r="AA1189">
        <v>0</v>
      </c>
      <c r="AB1189">
        <v>0</v>
      </c>
      <c r="AC1189" s="1" t="s">
        <v>6030</v>
      </c>
      <c r="AD1189">
        <v>0</v>
      </c>
      <c r="AE1189">
        <v>0</v>
      </c>
      <c r="AF1189">
        <v>0</v>
      </c>
      <c r="AG1189">
        <v>0</v>
      </c>
      <c r="AH1189" s="1" t="s">
        <v>177</v>
      </c>
    </row>
    <row r="1190" spans="1:34" x14ac:dyDescent="0.25">
      <c r="A1190" s="1" t="s">
        <v>31</v>
      </c>
      <c r="B1190" s="3">
        <v>3620</v>
      </c>
      <c r="C1190" s="2">
        <v>43110</v>
      </c>
      <c r="D1190" s="1" t="s">
        <v>32</v>
      </c>
      <c r="E1190" s="1" t="s">
        <v>6031</v>
      </c>
      <c r="F1190" s="1" t="s">
        <v>1420</v>
      </c>
      <c r="G1190" s="1" t="s">
        <v>4193</v>
      </c>
      <c r="H1190" s="1" t="s">
        <v>1062</v>
      </c>
      <c r="I1190" s="1" t="s">
        <v>1205</v>
      </c>
      <c r="J1190" s="1" t="s">
        <v>1055</v>
      </c>
      <c r="K1190">
        <v>8</v>
      </c>
      <c r="L1190" s="2">
        <v>40238</v>
      </c>
      <c r="M1190">
        <v>166</v>
      </c>
      <c r="N1190" s="1" t="s">
        <v>177</v>
      </c>
      <c r="O1190">
        <v>0</v>
      </c>
      <c r="P1190" s="1" t="s">
        <v>1599</v>
      </c>
      <c r="Q1190">
        <v>2.75</v>
      </c>
      <c r="R1190">
        <v>31.3</v>
      </c>
      <c r="S1190">
        <v>110</v>
      </c>
      <c r="T1190">
        <v>86</v>
      </c>
      <c r="U1190">
        <v>90</v>
      </c>
      <c r="V1190" s="1" t="s">
        <v>1185</v>
      </c>
      <c r="W1190">
        <v>5.5</v>
      </c>
      <c r="X1190" s="1" t="s">
        <v>1915</v>
      </c>
      <c r="Y1190" s="1" t="s">
        <v>1179</v>
      </c>
      <c r="Z1190">
        <v>0</v>
      </c>
      <c r="AA1190">
        <v>0</v>
      </c>
      <c r="AB1190">
        <v>0</v>
      </c>
      <c r="AC1190" s="1" t="s">
        <v>6032</v>
      </c>
      <c r="AD1190">
        <v>0</v>
      </c>
      <c r="AE1190">
        <v>0</v>
      </c>
      <c r="AF1190">
        <v>0</v>
      </c>
      <c r="AG1190">
        <v>0</v>
      </c>
      <c r="AH1190" s="1" t="s">
        <v>177</v>
      </c>
    </row>
    <row r="1191" spans="1:34" x14ac:dyDescent="0.25">
      <c r="A1191" s="1" t="s">
        <v>31</v>
      </c>
      <c r="B1191" s="3">
        <v>3620</v>
      </c>
      <c r="C1191" s="2">
        <v>43110</v>
      </c>
      <c r="D1191" s="1" t="s">
        <v>32</v>
      </c>
      <c r="E1191" s="1" t="s">
        <v>6033</v>
      </c>
      <c r="F1191" s="1" t="s">
        <v>1182</v>
      </c>
      <c r="G1191" s="1" t="s">
        <v>3880</v>
      </c>
      <c r="H1191" s="1" t="s">
        <v>3127</v>
      </c>
      <c r="I1191" s="1" t="s">
        <v>1005</v>
      </c>
      <c r="J1191" s="1" t="s">
        <v>1055</v>
      </c>
      <c r="K1191">
        <v>8</v>
      </c>
      <c r="L1191" s="2">
        <v>40274</v>
      </c>
      <c r="M1191">
        <v>159</v>
      </c>
      <c r="N1191" s="1" t="s">
        <v>177</v>
      </c>
      <c r="O1191">
        <v>0</v>
      </c>
      <c r="P1191" s="1" t="s">
        <v>1604</v>
      </c>
      <c r="Q1191">
        <v>9</v>
      </c>
      <c r="R1191">
        <v>40.299999999999997</v>
      </c>
      <c r="S1191">
        <v>103</v>
      </c>
      <c r="T1191">
        <v>70</v>
      </c>
      <c r="U1191">
        <v>86</v>
      </c>
      <c r="V1191" s="1" t="s">
        <v>1253</v>
      </c>
      <c r="W1191">
        <v>8</v>
      </c>
      <c r="X1191" s="1" t="s">
        <v>1474</v>
      </c>
      <c r="Y1191" s="1" t="s">
        <v>1390</v>
      </c>
      <c r="Z1191">
        <v>0</v>
      </c>
      <c r="AA1191">
        <v>0</v>
      </c>
      <c r="AB1191">
        <v>0</v>
      </c>
      <c r="AC1191" s="1" t="s">
        <v>6034</v>
      </c>
      <c r="AD1191">
        <v>0</v>
      </c>
      <c r="AE1191">
        <v>0</v>
      </c>
      <c r="AF1191">
        <v>0</v>
      </c>
      <c r="AG1191">
        <v>0</v>
      </c>
      <c r="AH1191" s="1" t="s">
        <v>177</v>
      </c>
    </row>
    <row r="1192" spans="1:34" x14ac:dyDescent="0.25">
      <c r="A1192" s="1" t="s">
        <v>31</v>
      </c>
      <c r="B1192" s="3">
        <v>3621</v>
      </c>
      <c r="C1192" s="2">
        <v>43110</v>
      </c>
      <c r="D1192" s="1" t="s">
        <v>32</v>
      </c>
      <c r="E1192" s="1" t="s">
        <v>6035</v>
      </c>
      <c r="F1192" s="1" t="s">
        <v>2243</v>
      </c>
      <c r="G1192" s="1" t="s">
        <v>6036</v>
      </c>
      <c r="H1192" s="1" t="s">
        <v>2133</v>
      </c>
      <c r="I1192" s="1" t="s">
        <v>1005</v>
      </c>
      <c r="J1192" s="1" t="s">
        <v>1008</v>
      </c>
      <c r="K1192">
        <v>4</v>
      </c>
      <c r="L1192" s="2">
        <v>41718</v>
      </c>
      <c r="M1192">
        <v>150</v>
      </c>
      <c r="N1192" s="1" t="s">
        <v>177</v>
      </c>
      <c r="O1192">
        <v>0</v>
      </c>
      <c r="P1192" s="1" t="s">
        <v>1018</v>
      </c>
      <c r="Q1192">
        <v>0</v>
      </c>
      <c r="R1192">
        <v>0</v>
      </c>
      <c r="S1192">
        <v>0</v>
      </c>
      <c r="T1192">
        <v>0</v>
      </c>
      <c r="U1192">
        <v>0</v>
      </c>
      <c r="V1192" s="1" t="s">
        <v>1100</v>
      </c>
      <c r="W1192">
        <v>20</v>
      </c>
      <c r="X1192" s="1" t="s">
        <v>1804</v>
      </c>
      <c r="Y1192" s="1" t="s">
        <v>1805</v>
      </c>
      <c r="Z1192">
        <v>0</v>
      </c>
      <c r="AA1192">
        <v>0</v>
      </c>
      <c r="AB1192">
        <v>0</v>
      </c>
      <c r="AC1192" s="1" t="s">
        <v>6037</v>
      </c>
      <c r="AD1192">
        <v>0</v>
      </c>
      <c r="AE1192">
        <v>0</v>
      </c>
      <c r="AF1192">
        <v>0</v>
      </c>
      <c r="AG1192">
        <v>0</v>
      </c>
      <c r="AH1192" s="1" t="s">
        <v>177</v>
      </c>
    </row>
    <row r="1193" spans="1:34" x14ac:dyDescent="0.25">
      <c r="A1193" s="1" t="s">
        <v>31</v>
      </c>
      <c r="B1193" s="3">
        <v>3621</v>
      </c>
      <c r="C1193" s="2">
        <v>43110</v>
      </c>
      <c r="D1193" s="1" t="s">
        <v>32</v>
      </c>
      <c r="E1193" s="1" t="s">
        <v>6038</v>
      </c>
      <c r="F1193" s="1" t="s">
        <v>2175</v>
      </c>
      <c r="G1193" s="1" t="s">
        <v>6039</v>
      </c>
      <c r="H1193" s="1" t="s">
        <v>2730</v>
      </c>
      <c r="I1193" s="1" t="s">
        <v>1005</v>
      </c>
      <c r="J1193" s="1" t="s">
        <v>1008</v>
      </c>
      <c r="K1193">
        <v>4</v>
      </c>
      <c r="L1193" s="2">
        <v>41714</v>
      </c>
      <c r="M1193">
        <v>150</v>
      </c>
      <c r="N1193" s="1" t="s">
        <v>1191</v>
      </c>
      <c r="O1193">
        <v>0</v>
      </c>
      <c r="P1193" s="1" t="s">
        <v>1027</v>
      </c>
      <c r="Q1193">
        <v>0</v>
      </c>
      <c r="R1193">
        <v>0</v>
      </c>
      <c r="S1193">
        <v>0</v>
      </c>
      <c r="T1193">
        <v>102</v>
      </c>
      <c r="U1193">
        <v>96</v>
      </c>
      <c r="V1193" s="1" t="s">
        <v>1253</v>
      </c>
      <c r="W1193">
        <v>8</v>
      </c>
      <c r="X1193" s="1" t="s">
        <v>1987</v>
      </c>
      <c r="Y1193" s="1" t="s">
        <v>1735</v>
      </c>
      <c r="Z1193">
        <v>0</v>
      </c>
      <c r="AA1193">
        <v>0</v>
      </c>
      <c r="AB1193">
        <v>0</v>
      </c>
      <c r="AC1193" s="1" t="s">
        <v>6040</v>
      </c>
      <c r="AD1193">
        <v>0</v>
      </c>
      <c r="AE1193">
        <v>0</v>
      </c>
      <c r="AF1193">
        <v>0</v>
      </c>
      <c r="AG1193">
        <v>0</v>
      </c>
      <c r="AH1193" s="1" t="s">
        <v>177</v>
      </c>
    </row>
    <row r="1194" spans="1:34" x14ac:dyDescent="0.25">
      <c r="A1194" s="1" t="s">
        <v>31</v>
      </c>
      <c r="B1194" s="3">
        <v>3621</v>
      </c>
      <c r="C1194" s="2">
        <v>43110</v>
      </c>
      <c r="D1194" s="1" t="s">
        <v>32</v>
      </c>
      <c r="E1194" s="1" t="s">
        <v>6041</v>
      </c>
      <c r="F1194" s="1" t="s">
        <v>6042</v>
      </c>
      <c r="G1194" s="1" t="s">
        <v>6043</v>
      </c>
      <c r="H1194" s="1" t="s">
        <v>2385</v>
      </c>
      <c r="I1194" s="1" t="s">
        <v>1005</v>
      </c>
      <c r="J1194" s="1" t="s">
        <v>1008</v>
      </c>
      <c r="K1194">
        <v>4</v>
      </c>
      <c r="L1194" s="2">
        <v>41747</v>
      </c>
      <c r="M1194">
        <v>150</v>
      </c>
      <c r="N1194" s="1" t="s">
        <v>177</v>
      </c>
      <c r="O1194">
        <v>0</v>
      </c>
      <c r="P1194" s="1" t="s">
        <v>1036</v>
      </c>
      <c r="Q1194">
        <v>3.25</v>
      </c>
      <c r="R1194">
        <v>3.25</v>
      </c>
      <c r="S1194">
        <v>0</v>
      </c>
      <c r="T1194">
        <v>99</v>
      </c>
      <c r="U1194">
        <v>94</v>
      </c>
      <c r="V1194" s="1" t="s">
        <v>1199</v>
      </c>
      <c r="W1194">
        <v>2.25</v>
      </c>
      <c r="X1194" s="1" t="s">
        <v>1029</v>
      </c>
      <c r="Y1194" s="1" t="s">
        <v>1309</v>
      </c>
      <c r="Z1194">
        <v>0</v>
      </c>
      <c r="AA1194">
        <v>0</v>
      </c>
      <c r="AB1194">
        <v>0</v>
      </c>
      <c r="AC1194" s="1" t="s">
        <v>6044</v>
      </c>
      <c r="AD1194">
        <v>0</v>
      </c>
      <c r="AE1194">
        <v>0</v>
      </c>
      <c r="AF1194">
        <v>0</v>
      </c>
      <c r="AG1194">
        <v>0</v>
      </c>
      <c r="AH1194" s="1" t="s">
        <v>177</v>
      </c>
    </row>
    <row r="1195" spans="1:34" x14ac:dyDescent="0.25">
      <c r="A1195" s="1" t="s">
        <v>31</v>
      </c>
      <c r="B1195" s="3">
        <v>3621</v>
      </c>
      <c r="C1195" s="2">
        <v>43110</v>
      </c>
      <c r="D1195" s="1" t="s">
        <v>32</v>
      </c>
      <c r="E1195" s="1" t="s">
        <v>6045</v>
      </c>
      <c r="F1195" s="1" t="s">
        <v>1912</v>
      </c>
      <c r="G1195" s="1" t="s">
        <v>6046</v>
      </c>
      <c r="H1195" s="1" t="s">
        <v>3409</v>
      </c>
      <c r="I1195" s="1" t="s">
        <v>1017</v>
      </c>
      <c r="J1195" s="1" t="s">
        <v>1008</v>
      </c>
      <c r="K1195">
        <v>4</v>
      </c>
      <c r="L1195" s="2">
        <v>41732</v>
      </c>
      <c r="M1195">
        <v>150</v>
      </c>
      <c r="N1195" s="1" t="s">
        <v>1007</v>
      </c>
      <c r="O1195">
        <v>0</v>
      </c>
      <c r="P1195" s="1" t="s">
        <v>1047</v>
      </c>
      <c r="Q1195">
        <v>14</v>
      </c>
      <c r="R1195">
        <v>17.25</v>
      </c>
      <c r="S1195">
        <v>0</v>
      </c>
      <c r="T1195">
        <v>85</v>
      </c>
      <c r="U1195">
        <v>87</v>
      </c>
      <c r="V1195" s="1" t="s">
        <v>1057</v>
      </c>
      <c r="W1195">
        <v>40</v>
      </c>
      <c r="X1195" s="1" t="s">
        <v>3337</v>
      </c>
      <c r="Y1195" s="1" t="s">
        <v>1896</v>
      </c>
      <c r="Z1195">
        <v>0</v>
      </c>
      <c r="AA1195">
        <v>0</v>
      </c>
      <c r="AB1195">
        <v>0</v>
      </c>
      <c r="AC1195" s="1" t="s">
        <v>6047</v>
      </c>
      <c r="AD1195">
        <v>0</v>
      </c>
      <c r="AE1195">
        <v>0</v>
      </c>
      <c r="AF1195">
        <v>0</v>
      </c>
      <c r="AG1195">
        <v>0</v>
      </c>
      <c r="AH1195" s="1" t="s">
        <v>177</v>
      </c>
    </row>
    <row r="1196" spans="1:34" x14ac:dyDescent="0.25">
      <c r="A1196" s="1" t="s">
        <v>31</v>
      </c>
      <c r="B1196" s="3">
        <v>3621</v>
      </c>
      <c r="C1196" s="2">
        <v>43110</v>
      </c>
      <c r="D1196" s="1" t="s">
        <v>32</v>
      </c>
      <c r="E1196" s="1" t="s">
        <v>6048</v>
      </c>
      <c r="F1196" s="1" t="s">
        <v>6049</v>
      </c>
      <c r="G1196" s="1" t="s">
        <v>6050</v>
      </c>
      <c r="H1196" s="1" t="s">
        <v>1484</v>
      </c>
      <c r="I1196" s="1" t="s">
        <v>1005</v>
      </c>
      <c r="J1196" s="1" t="s">
        <v>1008</v>
      </c>
      <c r="K1196">
        <v>4</v>
      </c>
      <c r="L1196" s="2">
        <v>41740</v>
      </c>
      <c r="M1196">
        <v>156</v>
      </c>
      <c r="N1196" s="1" t="s">
        <v>177</v>
      </c>
      <c r="O1196">
        <v>0</v>
      </c>
      <c r="P1196" s="1" t="s">
        <v>1056</v>
      </c>
      <c r="Q1196">
        <v>3.75</v>
      </c>
      <c r="R1196">
        <v>21</v>
      </c>
      <c r="S1196">
        <v>0</v>
      </c>
      <c r="T1196">
        <v>89</v>
      </c>
      <c r="U1196">
        <v>85</v>
      </c>
      <c r="V1196" s="1" t="s">
        <v>2865</v>
      </c>
      <c r="W1196">
        <v>1</v>
      </c>
      <c r="X1196" s="1" t="s">
        <v>1922</v>
      </c>
      <c r="Y1196" s="1" t="s">
        <v>4025</v>
      </c>
      <c r="Z1196">
        <v>0</v>
      </c>
      <c r="AA1196">
        <v>0</v>
      </c>
      <c r="AB1196">
        <v>0</v>
      </c>
      <c r="AC1196" s="1" t="s">
        <v>6051</v>
      </c>
      <c r="AD1196">
        <v>0</v>
      </c>
      <c r="AE1196">
        <v>0</v>
      </c>
      <c r="AF1196">
        <v>0</v>
      </c>
      <c r="AG1196">
        <v>0</v>
      </c>
      <c r="AH1196" s="1" t="s">
        <v>177</v>
      </c>
    </row>
    <row r="1197" spans="1:34" x14ac:dyDescent="0.25">
      <c r="A1197" s="1" t="s">
        <v>31</v>
      </c>
      <c r="B1197" s="3">
        <v>3621</v>
      </c>
      <c r="C1197" s="2">
        <v>43110</v>
      </c>
      <c r="D1197" s="1" t="s">
        <v>32</v>
      </c>
      <c r="E1197" s="1" t="s">
        <v>6052</v>
      </c>
      <c r="F1197" s="1" t="s">
        <v>1225</v>
      </c>
      <c r="G1197" s="1" t="s">
        <v>6053</v>
      </c>
      <c r="H1197" s="1" t="s">
        <v>4180</v>
      </c>
      <c r="I1197" s="1" t="s">
        <v>1045</v>
      </c>
      <c r="J1197" s="1" t="s">
        <v>1008</v>
      </c>
      <c r="K1197">
        <v>4</v>
      </c>
      <c r="L1197" s="2">
        <v>41718</v>
      </c>
      <c r="M1197">
        <v>150</v>
      </c>
      <c r="N1197" s="1" t="s">
        <v>177</v>
      </c>
      <c r="O1197">
        <v>0</v>
      </c>
      <c r="P1197" s="1" t="s">
        <v>1066</v>
      </c>
      <c r="Q1197">
        <v>6</v>
      </c>
      <c r="R1197">
        <v>27</v>
      </c>
      <c r="S1197">
        <v>0</v>
      </c>
      <c r="T1197">
        <v>77</v>
      </c>
      <c r="U1197">
        <v>82</v>
      </c>
      <c r="V1197" s="1" t="s">
        <v>1135</v>
      </c>
      <c r="W1197">
        <v>12</v>
      </c>
      <c r="X1197" s="1" t="s">
        <v>5478</v>
      </c>
      <c r="Y1197" s="1" t="s">
        <v>1179</v>
      </c>
      <c r="Z1197">
        <v>0</v>
      </c>
      <c r="AA1197">
        <v>0</v>
      </c>
      <c r="AB1197">
        <v>0</v>
      </c>
      <c r="AC1197" s="1" t="s">
        <v>6054</v>
      </c>
      <c r="AD1197">
        <v>0</v>
      </c>
      <c r="AE1197">
        <v>0</v>
      </c>
      <c r="AF1197">
        <v>0</v>
      </c>
      <c r="AG1197">
        <v>0</v>
      </c>
      <c r="AH1197" s="1" t="s">
        <v>177</v>
      </c>
    </row>
    <row r="1198" spans="1:34" x14ac:dyDescent="0.25">
      <c r="A1198" s="1" t="s">
        <v>31</v>
      </c>
      <c r="B1198" s="3">
        <v>3621</v>
      </c>
      <c r="C1198" s="2">
        <v>43110</v>
      </c>
      <c r="D1198" s="1" t="s">
        <v>32</v>
      </c>
      <c r="E1198" s="1" t="s">
        <v>3229</v>
      </c>
      <c r="F1198" s="1" t="s">
        <v>1225</v>
      </c>
      <c r="G1198" s="1" t="s">
        <v>3230</v>
      </c>
      <c r="H1198" s="1" t="s">
        <v>3231</v>
      </c>
      <c r="I1198" s="1" t="s">
        <v>1045</v>
      </c>
      <c r="J1198" s="1" t="s">
        <v>1008</v>
      </c>
      <c r="K1198">
        <v>4</v>
      </c>
      <c r="L1198" s="2">
        <v>41745</v>
      </c>
      <c r="M1198">
        <v>150</v>
      </c>
      <c r="N1198" s="1" t="s">
        <v>177</v>
      </c>
      <c r="O1198">
        <v>0</v>
      </c>
      <c r="P1198" s="1" t="s">
        <v>1148</v>
      </c>
      <c r="Q1198">
        <v>13</v>
      </c>
      <c r="R1198">
        <v>40</v>
      </c>
      <c r="S1198">
        <v>0</v>
      </c>
      <c r="T1198">
        <v>61</v>
      </c>
      <c r="U1198">
        <v>76</v>
      </c>
      <c r="V1198" s="1" t="s">
        <v>1091</v>
      </c>
      <c r="W1198">
        <v>33</v>
      </c>
      <c r="X1198" s="1" t="s">
        <v>3232</v>
      </c>
      <c r="Y1198" s="1" t="s">
        <v>1726</v>
      </c>
      <c r="Z1198">
        <v>0</v>
      </c>
      <c r="AA1198">
        <v>0</v>
      </c>
      <c r="AB1198">
        <v>0</v>
      </c>
      <c r="AC1198" s="1" t="s">
        <v>6055</v>
      </c>
      <c r="AD1198">
        <v>0</v>
      </c>
      <c r="AE1198">
        <v>0</v>
      </c>
      <c r="AF1198">
        <v>0</v>
      </c>
      <c r="AG1198">
        <v>0</v>
      </c>
      <c r="AH1198" s="1" t="s">
        <v>177</v>
      </c>
    </row>
    <row r="1199" spans="1:34" x14ac:dyDescent="0.25">
      <c r="A1199" s="1" t="s">
        <v>31</v>
      </c>
      <c r="B1199" s="3">
        <v>3621</v>
      </c>
      <c r="C1199" s="2">
        <v>43110</v>
      </c>
      <c r="D1199" s="1" t="s">
        <v>32</v>
      </c>
      <c r="E1199" s="1" t="s">
        <v>6056</v>
      </c>
      <c r="F1199" s="1" t="s">
        <v>6057</v>
      </c>
      <c r="G1199" s="1" t="s">
        <v>6058</v>
      </c>
      <c r="H1199" s="1" t="s">
        <v>6059</v>
      </c>
      <c r="I1199" s="1" t="s">
        <v>1005</v>
      </c>
      <c r="J1199" s="1" t="s">
        <v>1008</v>
      </c>
      <c r="K1199">
        <v>4</v>
      </c>
      <c r="L1199" s="2">
        <v>41679</v>
      </c>
      <c r="M1199">
        <v>150</v>
      </c>
      <c r="N1199" s="1" t="s">
        <v>177</v>
      </c>
      <c r="O1199">
        <v>0</v>
      </c>
      <c r="P1199" s="1" t="s">
        <v>1155</v>
      </c>
      <c r="Q1199">
        <v>18</v>
      </c>
      <c r="R1199">
        <v>58</v>
      </c>
      <c r="S1199">
        <v>0</v>
      </c>
      <c r="T1199">
        <v>43</v>
      </c>
      <c r="U1199">
        <v>67</v>
      </c>
      <c r="V1199" s="1" t="s">
        <v>1075</v>
      </c>
      <c r="W1199">
        <v>10</v>
      </c>
      <c r="X1199" s="1" t="s">
        <v>1380</v>
      </c>
      <c r="Y1199" s="1" t="s">
        <v>1364</v>
      </c>
      <c r="Z1199">
        <v>0</v>
      </c>
      <c r="AA1199">
        <v>0</v>
      </c>
      <c r="AB1199">
        <v>0</v>
      </c>
      <c r="AC1199" s="1" t="s">
        <v>6060</v>
      </c>
      <c r="AD1199">
        <v>0</v>
      </c>
      <c r="AE1199">
        <v>0</v>
      </c>
      <c r="AF1199">
        <v>0</v>
      </c>
      <c r="AG1199">
        <v>0</v>
      </c>
      <c r="AH1199" s="1" t="s">
        <v>177</v>
      </c>
    </row>
    <row r="1200" spans="1:34" x14ac:dyDescent="0.25">
      <c r="A1200" s="1" t="s">
        <v>31</v>
      </c>
      <c r="B1200" s="3">
        <v>3622</v>
      </c>
      <c r="C1200" s="2">
        <v>43111</v>
      </c>
      <c r="D1200" s="1" t="s">
        <v>32</v>
      </c>
      <c r="E1200" s="1" t="s">
        <v>6061</v>
      </c>
      <c r="F1200" s="1" t="s">
        <v>3561</v>
      </c>
      <c r="G1200" s="1" t="s">
        <v>6062</v>
      </c>
      <c r="H1200" s="1" t="s">
        <v>6063</v>
      </c>
      <c r="I1200" s="1" t="s">
        <v>1005</v>
      </c>
      <c r="J1200" s="1" t="s">
        <v>1006</v>
      </c>
      <c r="K1200">
        <v>4</v>
      </c>
      <c r="L1200" s="2">
        <v>41731</v>
      </c>
      <c r="M1200">
        <v>149</v>
      </c>
      <c r="N1200" s="1" t="s">
        <v>177</v>
      </c>
      <c r="O1200">
        <v>0</v>
      </c>
      <c r="P1200" s="1" t="s">
        <v>1272</v>
      </c>
      <c r="Q1200">
        <v>0</v>
      </c>
      <c r="R1200">
        <v>0</v>
      </c>
      <c r="S1200">
        <v>0</v>
      </c>
      <c r="T1200">
        <v>0</v>
      </c>
      <c r="U1200">
        <v>0</v>
      </c>
      <c r="V1200" s="1" t="s">
        <v>1340</v>
      </c>
      <c r="W1200">
        <v>9</v>
      </c>
      <c r="X1200" s="1" t="s">
        <v>1120</v>
      </c>
      <c r="Y1200" s="1" t="s">
        <v>1121</v>
      </c>
      <c r="Z1200">
        <v>0</v>
      </c>
      <c r="AA1200">
        <v>3</v>
      </c>
      <c r="AB1200">
        <v>0</v>
      </c>
      <c r="AC1200" s="1" t="s">
        <v>6064</v>
      </c>
      <c r="AD1200">
        <v>0</v>
      </c>
      <c r="AE1200">
        <v>0</v>
      </c>
      <c r="AF1200">
        <v>0</v>
      </c>
      <c r="AG1200">
        <v>0</v>
      </c>
      <c r="AH1200" s="1" t="s">
        <v>177</v>
      </c>
    </row>
    <row r="1201" spans="1:34" x14ac:dyDescent="0.25">
      <c r="A1201" s="1" t="s">
        <v>31</v>
      </c>
      <c r="B1201" s="3">
        <v>3622</v>
      </c>
      <c r="C1201" s="2">
        <v>43111</v>
      </c>
      <c r="D1201" s="1" t="s">
        <v>32</v>
      </c>
      <c r="E1201" s="1" t="s">
        <v>6065</v>
      </c>
      <c r="F1201" s="1" t="s">
        <v>5352</v>
      </c>
      <c r="G1201" s="1" t="s">
        <v>6066</v>
      </c>
      <c r="H1201" s="1" t="s">
        <v>6067</v>
      </c>
      <c r="I1201" s="1" t="s">
        <v>1005</v>
      </c>
      <c r="J1201" s="1" t="s">
        <v>1006</v>
      </c>
      <c r="K1201">
        <v>4</v>
      </c>
      <c r="L1201" s="2">
        <v>41783</v>
      </c>
      <c r="M1201">
        <v>149</v>
      </c>
      <c r="N1201" s="1" t="s">
        <v>177</v>
      </c>
      <c r="O1201">
        <v>0</v>
      </c>
      <c r="P1201" s="1" t="s">
        <v>1018</v>
      </c>
      <c r="Q1201">
        <v>0</v>
      </c>
      <c r="R1201">
        <v>0</v>
      </c>
      <c r="S1201">
        <v>0</v>
      </c>
      <c r="T1201">
        <v>0</v>
      </c>
      <c r="U1201">
        <v>0</v>
      </c>
      <c r="V1201" s="1" t="s">
        <v>2657</v>
      </c>
      <c r="W1201">
        <v>200</v>
      </c>
      <c r="X1201" s="1" t="s">
        <v>6068</v>
      </c>
      <c r="Y1201" s="1" t="s">
        <v>1068</v>
      </c>
      <c r="Z1201">
        <v>0</v>
      </c>
      <c r="AA1201">
        <v>3</v>
      </c>
      <c r="AB1201">
        <v>0</v>
      </c>
      <c r="AC1201" s="1" t="s">
        <v>6069</v>
      </c>
      <c r="AD1201">
        <v>0</v>
      </c>
      <c r="AE1201">
        <v>0</v>
      </c>
      <c r="AF1201">
        <v>0</v>
      </c>
      <c r="AG1201">
        <v>0</v>
      </c>
      <c r="AH1201" s="1" t="s">
        <v>177</v>
      </c>
    </row>
    <row r="1202" spans="1:34" x14ac:dyDescent="0.25">
      <c r="A1202" s="1" t="s">
        <v>31</v>
      </c>
      <c r="B1202" s="3">
        <v>3622</v>
      </c>
      <c r="C1202" s="2">
        <v>43111</v>
      </c>
      <c r="D1202" s="1" t="s">
        <v>32</v>
      </c>
      <c r="E1202" s="1" t="s">
        <v>6070</v>
      </c>
      <c r="F1202" s="1" t="s">
        <v>6071</v>
      </c>
      <c r="G1202" s="1" t="s">
        <v>6072</v>
      </c>
      <c r="H1202" s="1" t="s">
        <v>3413</v>
      </c>
      <c r="I1202" s="1" t="s">
        <v>1005</v>
      </c>
      <c r="J1202" s="1" t="s">
        <v>1006</v>
      </c>
      <c r="K1202">
        <v>4</v>
      </c>
      <c r="L1202" s="2">
        <v>41741</v>
      </c>
      <c r="M1202">
        <v>158</v>
      </c>
      <c r="N1202" s="1" t="s">
        <v>177</v>
      </c>
      <c r="O1202">
        <v>0</v>
      </c>
      <c r="P1202" s="1" t="s">
        <v>1027</v>
      </c>
      <c r="Q1202">
        <v>0</v>
      </c>
      <c r="R1202">
        <v>0</v>
      </c>
      <c r="S1202">
        <v>121</v>
      </c>
      <c r="T1202">
        <v>129</v>
      </c>
      <c r="U1202">
        <v>114</v>
      </c>
      <c r="V1202" s="1" t="s">
        <v>1112</v>
      </c>
      <c r="W1202">
        <v>7</v>
      </c>
      <c r="X1202" s="1" t="s">
        <v>1048</v>
      </c>
      <c r="Y1202" s="1" t="s">
        <v>1059</v>
      </c>
      <c r="Z1202">
        <v>0</v>
      </c>
      <c r="AA1202">
        <v>0</v>
      </c>
      <c r="AB1202">
        <v>0</v>
      </c>
      <c r="AC1202" s="1" t="s">
        <v>6073</v>
      </c>
      <c r="AD1202">
        <v>0</v>
      </c>
      <c r="AE1202">
        <v>0</v>
      </c>
      <c r="AF1202">
        <v>0</v>
      </c>
      <c r="AG1202">
        <v>0</v>
      </c>
      <c r="AH1202" s="1" t="s">
        <v>177</v>
      </c>
    </row>
    <row r="1203" spans="1:34" x14ac:dyDescent="0.25">
      <c r="A1203" s="1" t="s">
        <v>31</v>
      </c>
      <c r="B1203" s="3">
        <v>3622</v>
      </c>
      <c r="C1203" s="2">
        <v>43111</v>
      </c>
      <c r="D1203" s="1" t="s">
        <v>32</v>
      </c>
      <c r="E1203" s="1" t="s">
        <v>6074</v>
      </c>
      <c r="F1203" s="1" t="s">
        <v>2736</v>
      </c>
      <c r="G1203" s="1" t="s">
        <v>6075</v>
      </c>
      <c r="H1203" s="1" t="s">
        <v>3996</v>
      </c>
      <c r="I1203" s="1" t="s">
        <v>1017</v>
      </c>
      <c r="J1203" s="1" t="s">
        <v>1006</v>
      </c>
      <c r="K1203">
        <v>4</v>
      </c>
      <c r="L1203" s="2">
        <v>41761</v>
      </c>
      <c r="M1203">
        <v>152</v>
      </c>
      <c r="N1203" s="1" t="s">
        <v>177</v>
      </c>
      <c r="O1203">
        <v>0</v>
      </c>
      <c r="P1203" s="1" t="s">
        <v>1036</v>
      </c>
      <c r="Q1203">
        <v>1</v>
      </c>
      <c r="R1203">
        <v>1</v>
      </c>
      <c r="S1203">
        <v>0</v>
      </c>
      <c r="T1203">
        <v>120</v>
      </c>
      <c r="U1203">
        <v>113</v>
      </c>
      <c r="V1203" s="1" t="s">
        <v>1199</v>
      </c>
      <c r="W1203">
        <v>2.25</v>
      </c>
      <c r="X1203" s="1" t="s">
        <v>1380</v>
      </c>
      <c r="Y1203" s="1" t="s">
        <v>4075</v>
      </c>
      <c r="Z1203">
        <v>0</v>
      </c>
      <c r="AA1203">
        <v>0</v>
      </c>
      <c r="AB1203">
        <v>0</v>
      </c>
      <c r="AC1203" s="1" t="s">
        <v>6076</v>
      </c>
      <c r="AD1203">
        <v>0</v>
      </c>
      <c r="AE1203">
        <v>0</v>
      </c>
      <c r="AF1203">
        <v>0</v>
      </c>
      <c r="AG1203">
        <v>0</v>
      </c>
      <c r="AH1203" s="1" t="s">
        <v>177</v>
      </c>
    </row>
    <row r="1204" spans="1:34" x14ac:dyDescent="0.25">
      <c r="A1204" s="1" t="s">
        <v>31</v>
      </c>
      <c r="B1204" s="3">
        <v>3622</v>
      </c>
      <c r="C1204" s="2">
        <v>43111</v>
      </c>
      <c r="D1204" s="1" t="s">
        <v>32</v>
      </c>
      <c r="E1204" s="1" t="s">
        <v>6077</v>
      </c>
      <c r="F1204" s="1" t="s">
        <v>5798</v>
      </c>
      <c r="G1204" s="1" t="s">
        <v>6078</v>
      </c>
      <c r="H1204" s="1" t="s">
        <v>1428</v>
      </c>
      <c r="I1204" s="1" t="s">
        <v>1005</v>
      </c>
      <c r="J1204" s="1" t="s">
        <v>1008</v>
      </c>
      <c r="K1204">
        <v>4</v>
      </c>
      <c r="L1204" s="2">
        <v>41703</v>
      </c>
      <c r="M1204">
        <v>142</v>
      </c>
      <c r="N1204" s="1" t="s">
        <v>177</v>
      </c>
      <c r="O1204">
        <v>0</v>
      </c>
      <c r="P1204" s="1" t="s">
        <v>1047</v>
      </c>
      <c r="Q1204">
        <v>11</v>
      </c>
      <c r="R1204">
        <v>12</v>
      </c>
      <c r="S1204">
        <v>0</v>
      </c>
      <c r="T1204">
        <v>103</v>
      </c>
      <c r="U1204">
        <v>108</v>
      </c>
      <c r="V1204" s="1" t="s">
        <v>1549</v>
      </c>
      <c r="W1204">
        <v>28</v>
      </c>
      <c r="X1204" s="1" t="s">
        <v>1101</v>
      </c>
      <c r="Y1204" s="1" t="s">
        <v>1093</v>
      </c>
      <c r="Z1204">
        <v>0</v>
      </c>
      <c r="AA1204">
        <v>3</v>
      </c>
      <c r="AB1204">
        <v>0</v>
      </c>
      <c r="AC1204" s="1" t="s">
        <v>6079</v>
      </c>
      <c r="AD1204">
        <v>0</v>
      </c>
      <c r="AE1204">
        <v>0</v>
      </c>
      <c r="AF1204">
        <v>0</v>
      </c>
      <c r="AG1204">
        <v>0</v>
      </c>
      <c r="AH1204" s="1" t="s">
        <v>177</v>
      </c>
    </row>
    <row r="1205" spans="1:34" x14ac:dyDescent="0.25">
      <c r="A1205" s="1" t="s">
        <v>31</v>
      </c>
      <c r="B1205" s="3">
        <v>3622</v>
      </c>
      <c r="C1205" s="2">
        <v>43111</v>
      </c>
      <c r="D1205" s="1" t="s">
        <v>32</v>
      </c>
      <c r="E1205" s="1" t="s">
        <v>6080</v>
      </c>
      <c r="F1205" s="1" t="s">
        <v>1152</v>
      </c>
      <c r="G1205" s="1" t="s">
        <v>6081</v>
      </c>
      <c r="H1205" s="1" t="s">
        <v>2077</v>
      </c>
      <c r="I1205" s="1" t="s">
        <v>1005</v>
      </c>
      <c r="J1205" s="1" t="s">
        <v>1006</v>
      </c>
      <c r="K1205">
        <v>4</v>
      </c>
      <c r="L1205" s="2">
        <v>41734</v>
      </c>
      <c r="M1205">
        <v>152</v>
      </c>
      <c r="N1205" s="1" t="s">
        <v>177</v>
      </c>
      <c r="O1205">
        <v>0</v>
      </c>
      <c r="P1205" s="1" t="s">
        <v>1056</v>
      </c>
      <c r="Q1205">
        <v>20</v>
      </c>
      <c r="R1205">
        <v>32</v>
      </c>
      <c r="S1205">
        <v>0</v>
      </c>
      <c r="T1205">
        <v>89</v>
      </c>
      <c r="U1205">
        <v>98</v>
      </c>
      <c r="V1205" s="1" t="s">
        <v>1075</v>
      </c>
      <c r="W1205">
        <v>10</v>
      </c>
      <c r="X1205" s="1" t="s">
        <v>2073</v>
      </c>
      <c r="Y1205" s="1" t="s">
        <v>2080</v>
      </c>
      <c r="Z1205">
        <v>0</v>
      </c>
      <c r="AA1205">
        <v>0</v>
      </c>
      <c r="AB1205">
        <v>0</v>
      </c>
      <c r="AC1205" s="1" t="s">
        <v>6082</v>
      </c>
      <c r="AD1205">
        <v>0</v>
      </c>
      <c r="AE1205">
        <v>0</v>
      </c>
      <c r="AF1205">
        <v>0</v>
      </c>
      <c r="AG1205">
        <v>0</v>
      </c>
      <c r="AH1205" s="1" t="s">
        <v>177</v>
      </c>
    </row>
    <row r="1206" spans="1:34" x14ac:dyDescent="0.25">
      <c r="A1206" s="1" t="s">
        <v>31</v>
      </c>
      <c r="B1206" s="3">
        <v>3622</v>
      </c>
      <c r="C1206" s="2">
        <v>43111</v>
      </c>
      <c r="D1206" s="1" t="s">
        <v>32</v>
      </c>
      <c r="E1206" s="1" t="s">
        <v>6083</v>
      </c>
      <c r="F1206" s="1" t="s">
        <v>2772</v>
      </c>
      <c r="G1206" s="1" t="s">
        <v>6084</v>
      </c>
      <c r="H1206" s="1" t="s">
        <v>3423</v>
      </c>
      <c r="I1206" s="1" t="s">
        <v>1005</v>
      </c>
      <c r="J1206" s="1" t="s">
        <v>1006</v>
      </c>
      <c r="K1206">
        <v>4</v>
      </c>
      <c r="L1206" s="2">
        <v>41734</v>
      </c>
      <c r="M1206">
        <v>152</v>
      </c>
      <c r="N1206" s="1" t="s">
        <v>1191</v>
      </c>
      <c r="O1206">
        <v>0</v>
      </c>
      <c r="P1206" s="1" t="s">
        <v>1066</v>
      </c>
      <c r="Q1206">
        <v>13</v>
      </c>
      <c r="R1206">
        <v>45</v>
      </c>
      <c r="S1206">
        <v>112</v>
      </c>
      <c r="T1206">
        <v>77</v>
      </c>
      <c r="U1206">
        <v>91</v>
      </c>
      <c r="V1206" s="1" t="s">
        <v>1340</v>
      </c>
      <c r="W1206">
        <v>9</v>
      </c>
      <c r="X1206" s="1" t="s">
        <v>3608</v>
      </c>
      <c r="Y1206" s="1" t="s">
        <v>1114</v>
      </c>
      <c r="Z1206">
        <v>0</v>
      </c>
      <c r="AA1206">
        <v>0</v>
      </c>
      <c r="AB1206">
        <v>0</v>
      </c>
      <c r="AC1206" s="1" t="s">
        <v>6085</v>
      </c>
      <c r="AD1206">
        <v>0</v>
      </c>
      <c r="AE1206">
        <v>0</v>
      </c>
      <c r="AF1206">
        <v>0</v>
      </c>
      <c r="AG1206">
        <v>0</v>
      </c>
      <c r="AH1206" s="1" t="s">
        <v>177</v>
      </c>
    </row>
    <row r="1207" spans="1:34" x14ac:dyDescent="0.25">
      <c r="A1207" s="1" t="s">
        <v>31</v>
      </c>
      <c r="B1207" s="3">
        <v>3622</v>
      </c>
      <c r="C1207" s="2">
        <v>43111</v>
      </c>
      <c r="D1207" s="1" t="s">
        <v>32</v>
      </c>
      <c r="E1207" s="1" t="s">
        <v>6086</v>
      </c>
      <c r="F1207" s="1" t="s">
        <v>4623</v>
      </c>
      <c r="G1207" s="1" t="s">
        <v>6087</v>
      </c>
      <c r="H1207" s="1" t="s">
        <v>1561</v>
      </c>
      <c r="I1207" s="1" t="s">
        <v>1045</v>
      </c>
      <c r="J1207" s="1" t="s">
        <v>1006</v>
      </c>
      <c r="K1207">
        <v>4</v>
      </c>
      <c r="L1207" s="2">
        <v>41680</v>
      </c>
      <c r="M1207">
        <v>152</v>
      </c>
      <c r="N1207" s="1" t="s">
        <v>177</v>
      </c>
      <c r="O1207">
        <v>0</v>
      </c>
      <c r="P1207" s="1" t="s">
        <v>1148</v>
      </c>
      <c r="Q1207">
        <v>27</v>
      </c>
      <c r="R1207">
        <v>72</v>
      </c>
      <c r="S1207">
        <v>0</v>
      </c>
      <c r="T1207">
        <v>49</v>
      </c>
      <c r="U1207">
        <v>78</v>
      </c>
      <c r="V1207" s="1" t="s">
        <v>3770</v>
      </c>
      <c r="W1207">
        <v>250</v>
      </c>
      <c r="X1207" s="1" t="s">
        <v>6088</v>
      </c>
      <c r="Y1207" s="1" t="s">
        <v>3370</v>
      </c>
      <c r="Z1207">
        <v>0</v>
      </c>
      <c r="AA1207">
        <v>0</v>
      </c>
      <c r="AB1207">
        <v>0</v>
      </c>
      <c r="AC1207" s="1" t="s">
        <v>6089</v>
      </c>
      <c r="AD1207">
        <v>0</v>
      </c>
      <c r="AE1207">
        <v>0</v>
      </c>
      <c r="AF1207">
        <v>0</v>
      </c>
      <c r="AG1207">
        <v>0</v>
      </c>
      <c r="AH1207" s="1" t="s">
        <v>177</v>
      </c>
    </row>
    <row r="1208" spans="1:34" x14ac:dyDescent="0.25">
      <c r="A1208" s="1" t="s">
        <v>31</v>
      </c>
      <c r="B1208" s="3">
        <v>3622</v>
      </c>
      <c r="C1208" s="2">
        <v>43111</v>
      </c>
      <c r="D1208" s="1" t="s">
        <v>32</v>
      </c>
      <c r="E1208" s="1" t="s">
        <v>6090</v>
      </c>
      <c r="F1208" s="1" t="s">
        <v>1044</v>
      </c>
      <c r="G1208" s="1" t="s">
        <v>6091</v>
      </c>
      <c r="H1208" s="1" t="s">
        <v>3174</v>
      </c>
      <c r="I1208" s="1" t="s">
        <v>1005</v>
      </c>
      <c r="J1208" s="1" t="s">
        <v>1006</v>
      </c>
      <c r="K1208">
        <v>4</v>
      </c>
      <c r="L1208" s="2">
        <v>41782</v>
      </c>
      <c r="M1208">
        <v>152</v>
      </c>
      <c r="N1208" s="1" t="s">
        <v>177</v>
      </c>
      <c r="O1208">
        <v>0</v>
      </c>
      <c r="P1208" s="1" t="s">
        <v>1155</v>
      </c>
      <c r="Q1208">
        <v>0.5</v>
      </c>
      <c r="R1208">
        <v>72.5</v>
      </c>
      <c r="S1208">
        <v>0</v>
      </c>
      <c r="T1208">
        <v>49</v>
      </c>
      <c r="U1208">
        <v>77</v>
      </c>
      <c r="V1208" s="1" t="s">
        <v>1370</v>
      </c>
      <c r="W1208">
        <v>1.88</v>
      </c>
      <c r="X1208" s="1" t="s">
        <v>1401</v>
      </c>
      <c r="Y1208" s="1" t="s">
        <v>1656</v>
      </c>
      <c r="Z1208">
        <v>0</v>
      </c>
      <c r="AA1208">
        <v>0</v>
      </c>
      <c r="AB1208">
        <v>0</v>
      </c>
      <c r="AC1208" s="1" t="s">
        <v>6092</v>
      </c>
      <c r="AD1208">
        <v>0</v>
      </c>
      <c r="AE1208">
        <v>0</v>
      </c>
      <c r="AF1208">
        <v>0</v>
      </c>
      <c r="AG1208">
        <v>0</v>
      </c>
      <c r="AH1208" s="1" t="s">
        <v>177</v>
      </c>
    </row>
    <row r="1209" spans="1:34" x14ac:dyDescent="0.25">
      <c r="A1209" s="1" t="s">
        <v>31</v>
      </c>
      <c r="B1209" s="3">
        <v>3622</v>
      </c>
      <c r="C1209" s="2">
        <v>43111</v>
      </c>
      <c r="D1209" s="1" t="s">
        <v>32</v>
      </c>
      <c r="E1209" s="1" t="s">
        <v>6093</v>
      </c>
      <c r="F1209" s="1" t="s">
        <v>1671</v>
      </c>
      <c r="G1209" s="1" t="s">
        <v>6094</v>
      </c>
      <c r="H1209" s="1" t="s">
        <v>2206</v>
      </c>
      <c r="I1209" s="1" t="s">
        <v>1005</v>
      </c>
      <c r="J1209" s="1" t="s">
        <v>1006</v>
      </c>
      <c r="K1209">
        <v>4</v>
      </c>
      <c r="L1209" s="2">
        <v>41687</v>
      </c>
      <c r="M1209">
        <v>152</v>
      </c>
      <c r="N1209" s="1" t="s">
        <v>177</v>
      </c>
      <c r="O1209">
        <v>0</v>
      </c>
      <c r="P1209" s="1" t="s">
        <v>1356</v>
      </c>
      <c r="Q1209">
        <v>8</v>
      </c>
      <c r="R1209">
        <v>80.5</v>
      </c>
      <c r="S1209">
        <v>0</v>
      </c>
      <c r="T1209">
        <v>41</v>
      </c>
      <c r="U1209">
        <v>73</v>
      </c>
      <c r="V1209" s="1" t="s">
        <v>3770</v>
      </c>
      <c r="W1209">
        <v>250</v>
      </c>
      <c r="X1209" s="1" t="s">
        <v>6095</v>
      </c>
      <c r="Y1209" s="1" t="s">
        <v>1021</v>
      </c>
      <c r="Z1209">
        <v>0</v>
      </c>
      <c r="AA1209">
        <v>0</v>
      </c>
      <c r="AB1209">
        <v>0</v>
      </c>
      <c r="AC1209" s="1" t="s">
        <v>6096</v>
      </c>
      <c r="AD1209">
        <v>0</v>
      </c>
      <c r="AE1209">
        <v>0</v>
      </c>
      <c r="AF1209">
        <v>0</v>
      </c>
      <c r="AG1209">
        <v>0</v>
      </c>
      <c r="AH1209" s="1" t="s">
        <v>177</v>
      </c>
    </row>
    <row r="1210" spans="1:34" x14ac:dyDescent="0.25">
      <c r="A1210" s="1" t="s">
        <v>31</v>
      </c>
      <c r="B1210" s="3">
        <v>3622</v>
      </c>
      <c r="C1210" s="2">
        <v>43111</v>
      </c>
      <c r="D1210" s="1" t="s">
        <v>32</v>
      </c>
      <c r="E1210" s="1" t="s">
        <v>6097</v>
      </c>
      <c r="F1210" s="1" t="s">
        <v>1912</v>
      </c>
      <c r="G1210" s="1" t="s">
        <v>6098</v>
      </c>
      <c r="H1210" s="1" t="s">
        <v>6099</v>
      </c>
      <c r="I1210" s="1" t="s">
        <v>1005</v>
      </c>
      <c r="J1210" s="1" t="s">
        <v>1008</v>
      </c>
      <c r="K1210">
        <v>4</v>
      </c>
      <c r="L1210" s="2">
        <v>41748</v>
      </c>
      <c r="M1210">
        <v>143</v>
      </c>
      <c r="N1210" s="1" t="s">
        <v>177</v>
      </c>
      <c r="O1210">
        <v>0</v>
      </c>
      <c r="P1210" s="1" t="s">
        <v>1599</v>
      </c>
      <c r="Q1210">
        <v>0.3</v>
      </c>
      <c r="R1210">
        <v>80.8</v>
      </c>
      <c r="S1210">
        <v>0</v>
      </c>
      <c r="T1210">
        <v>34</v>
      </c>
      <c r="U1210">
        <v>73</v>
      </c>
      <c r="V1210" s="1" t="s">
        <v>3770</v>
      </c>
      <c r="W1210">
        <v>250</v>
      </c>
      <c r="X1210" s="1" t="s">
        <v>6100</v>
      </c>
      <c r="Y1210" s="1" t="s">
        <v>2212</v>
      </c>
      <c r="Z1210">
        <v>1</v>
      </c>
      <c r="AA1210">
        <v>3</v>
      </c>
      <c r="AB1210">
        <v>0</v>
      </c>
      <c r="AC1210" s="1" t="s">
        <v>6101</v>
      </c>
      <c r="AD1210">
        <v>0</v>
      </c>
      <c r="AE1210">
        <v>0</v>
      </c>
      <c r="AF1210">
        <v>0</v>
      </c>
      <c r="AG1210">
        <v>0</v>
      </c>
      <c r="AH1210" s="1" t="s">
        <v>177</v>
      </c>
    </row>
    <row r="1211" spans="1:34" x14ac:dyDescent="0.25">
      <c r="A1211" s="1" t="s">
        <v>31</v>
      </c>
      <c r="B1211" s="3">
        <v>3623</v>
      </c>
      <c r="C1211" s="2">
        <v>43111</v>
      </c>
      <c r="D1211" s="1" t="s">
        <v>32</v>
      </c>
      <c r="E1211" s="1" t="s">
        <v>6102</v>
      </c>
      <c r="F1211" s="1" t="s">
        <v>1096</v>
      </c>
      <c r="G1211" s="1" t="s">
        <v>6103</v>
      </c>
      <c r="H1211" s="1" t="s">
        <v>2464</v>
      </c>
      <c r="I1211" s="1" t="s">
        <v>1045</v>
      </c>
      <c r="J1211" s="1" t="s">
        <v>1006</v>
      </c>
      <c r="K1211">
        <v>8</v>
      </c>
      <c r="L1211" s="2">
        <v>40226</v>
      </c>
      <c r="M1211">
        <v>157</v>
      </c>
      <c r="N1211" s="1" t="s">
        <v>177</v>
      </c>
      <c r="O1211">
        <v>0</v>
      </c>
      <c r="P1211" s="1" t="s">
        <v>1008</v>
      </c>
      <c r="Q1211">
        <v>0</v>
      </c>
      <c r="R1211">
        <v>0</v>
      </c>
      <c r="S1211">
        <v>98</v>
      </c>
      <c r="T1211">
        <v>0</v>
      </c>
      <c r="U1211">
        <v>0</v>
      </c>
      <c r="V1211" s="1" t="s">
        <v>1037</v>
      </c>
      <c r="W1211">
        <v>2.75</v>
      </c>
      <c r="X1211" s="1" t="s">
        <v>6104</v>
      </c>
      <c r="Y1211" s="1" t="s">
        <v>1059</v>
      </c>
      <c r="Z1211">
        <v>0</v>
      </c>
      <c r="AA1211">
        <v>0</v>
      </c>
      <c r="AB1211">
        <v>0</v>
      </c>
      <c r="AC1211" s="1" t="s">
        <v>6105</v>
      </c>
      <c r="AD1211">
        <v>0</v>
      </c>
      <c r="AE1211">
        <v>0</v>
      </c>
      <c r="AF1211">
        <v>0</v>
      </c>
      <c r="AG1211">
        <v>0</v>
      </c>
      <c r="AH1211" s="1" t="s">
        <v>177</v>
      </c>
    </row>
    <row r="1212" spans="1:34" x14ac:dyDescent="0.25">
      <c r="A1212" s="1" t="s">
        <v>31</v>
      </c>
      <c r="B1212" s="3">
        <v>3623</v>
      </c>
      <c r="C1212" s="2">
        <v>43111</v>
      </c>
      <c r="D1212" s="1" t="s">
        <v>32</v>
      </c>
      <c r="E1212" s="1" t="s">
        <v>6106</v>
      </c>
      <c r="F1212" s="1" t="s">
        <v>1729</v>
      </c>
      <c r="G1212" s="1" t="s">
        <v>6107</v>
      </c>
      <c r="H1212" s="1" t="s">
        <v>1339</v>
      </c>
      <c r="I1212" s="1" t="s">
        <v>1005</v>
      </c>
      <c r="J1212" s="1" t="s">
        <v>1006</v>
      </c>
      <c r="K1212">
        <v>7</v>
      </c>
      <c r="L1212" s="2">
        <v>40608</v>
      </c>
      <c r="M1212">
        <v>161</v>
      </c>
      <c r="N1212" s="1" t="s">
        <v>1266</v>
      </c>
      <c r="O1212">
        <v>0</v>
      </c>
      <c r="P1212" s="1" t="s">
        <v>1027</v>
      </c>
      <c r="Q1212">
        <v>0</v>
      </c>
      <c r="R1212">
        <v>0</v>
      </c>
      <c r="S1212">
        <v>107</v>
      </c>
      <c r="T1212">
        <v>110</v>
      </c>
      <c r="U1212">
        <v>103</v>
      </c>
      <c r="V1212" s="1" t="s">
        <v>1901</v>
      </c>
      <c r="W1212">
        <v>1.38</v>
      </c>
      <c r="X1212" s="1" t="s">
        <v>2149</v>
      </c>
      <c r="Y1212" s="1" t="s">
        <v>2130</v>
      </c>
      <c r="Z1212">
        <v>0</v>
      </c>
      <c r="AA1212">
        <v>5</v>
      </c>
      <c r="AB1212">
        <v>0</v>
      </c>
      <c r="AC1212" s="1" t="s">
        <v>6108</v>
      </c>
      <c r="AD1212">
        <v>0</v>
      </c>
      <c r="AE1212">
        <v>0</v>
      </c>
      <c r="AF1212">
        <v>0</v>
      </c>
      <c r="AG1212">
        <v>0</v>
      </c>
      <c r="AH1212" s="1" t="s">
        <v>177</v>
      </c>
    </row>
    <row r="1213" spans="1:34" x14ac:dyDescent="0.25">
      <c r="A1213" s="1" t="s">
        <v>31</v>
      </c>
      <c r="B1213" s="3">
        <v>3623</v>
      </c>
      <c r="C1213" s="2">
        <v>43111</v>
      </c>
      <c r="D1213" s="1" t="s">
        <v>32</v>
      </c>
      <c r="E1213" s="1" t="s">
        <v>3725</v>
      </c>
      <c r="F1213" s="1" t="s">
        <v>3726</v>
      </c>
      <c r="G1213" s="1" t="s">
        <v>3727</v>
      </c>
      <c r="H1213" s="1" t="s">
        <v>3159</v>
      </c>
      <c r="I1213" s="1" t="s">
        <v>1005</v>
      </c>
      <c r="J1213" s="1" t="s">
        <v>1006</v>
      </c>
      <c r="K1213">
        <v>6</v>
      </c>
      <c r="L1213" s="2">
        <v>41000</v>
      </c>
      <c r="M1213">
        <v>164</v>
      </c>
      <c r="N1213" s="1" t="s">
        <v>177</v>
      </c>
      <c r="O1213">
        <v>7</v>
      </c>
      <c r="P1213" s="1" t="s">
        <v>1036</v>
      </c>
      <c r="Q1213">
        <v>2</v>
      </c>
      <c r="R1213">
        <v>2</v>
      </c>
      <c r="S1213">
        <v>105</v>
      </c>
      <c r="T1213">
        <v>107</v>
      </c>
      <c r="U1213">
        <v>102</v>
      </c>
      <c r="V1213" s="1" t="s">
        <v>1199</v>
      </c>
      <c r="W1213">
        <v>2.25</v>
      </c>
      <c r="X1213" s="1" t="s">
        <v>1156</v>
      </c>
      <c r="Y1213" s="1" t="s">
        <v>2091</v>
      </c>
      <c r="Z1213">
        <v>0</v>
      </c>
      <c r="AA1213">
        <v>0</v>
      </c>
      <c r="AB1213">
        <v>0</v>
      </c>
      <c r="AC1213" s="1" t="s">
        <v>6109</v>
      </c>
      <c r="AD1213">
        <v>0</v>
      </c>
      <c r="AE1213">
        <v>0</v>
      </c>
      <c r="AF1213">
        <v>0</v>
      </c>
      <c r="AG1213">
        <v>0</v>
      </c>
      <c r="AH1213" s="1" t="s">
        <v>177</v>
      </c>
    </row>
    <row r="1214" spans="1:34" x14ac:dyDescent="0.25">
      <c r="A1214" s="1" t="s">
        <v>31</v>
      </c>
      <c r="B1214" s="3">
        <v>3623</v>
      </c>
      <c r="C1214" s="2">
        <v>43111</v>
      </c>
      <c r="D1214" s="1" t="s">
        <v>32</v>
      </c>
      <c r="E1214" s="1" t="s">
        <v>6110</v>
      </c>
      <c r="F1214" s="1" t="s">
        <v>1337</v>
      </c>
      <c r="G1214" s="1" t="s">
        <v>6111</v>
      </c>
      <c r="H1214" s="1" t="s">
        <v>1182</v>
      </c>
      <c r="I1214" s="1" t="s">
        <v>1005</v>
      </c>
      <c r="J1214" s="1" t="s">
        <v>1055</v>
      </c>
      <c r="K1214">
        <v>6</v>
      </c>
      <c r="L1214" s="2">
        <v>41018</v>
      </c>
      <c r="M1214">
        <v>154</v>
      </c>
      <c r="N1214" s="1" t="s">
        <v>177</v>
      </c>
      <c r="O1214">
        <v>0</v>
      </c>
      <c r="P1214" s="1" t="s">
        <v>1047</v>
      </c>
      <c r="Q1214">
        <v>42</v>
      </c>
      <c r="R1214">
        <v>44</v>
      </c>
      <c r="S1214">
        <v>102</v>
      </c>
      <c r="T1214">
        <v>61</v>
      </c>
      <c r="U1214">
        <v>88</v>
      </c>
      <c r="V1214" s="1" t="s">
        <v>1429</v>
      </c>
      <c r="W1214">
        <v>18</v>
      </c>
      <c r="X1214" s="1" t="s">
        <v>3521</v>
      </c>
      <c r="Y1214" s="1" t="s">
        <v>6112</v>
      </c>
      <c r="Z1214">
        <v>0</v>
      </c>
      <c r="AA1214">
        <v>7</v>
      </c>
      <c r="AB1214">
        <v>0</v>
      </c>
      <c r="AC1214" s="1" t="s">
        <v>6113</v>
      </c>
      <c r="AD1214">
        <v>0</v>
      </c>
      <c r="AE1214">
        <v>0</v>
      </c>
      <c r="AF1214">
        <v>0</v>
      </c>
      <c r="AG1214">
        <v>0</v>
      </c>
      <c r="AH1214" s="1" t="s">
        <v>177</v>
      </c>
    </row>
    <row r="1215" spans="1:34" x14ac:dyDescent="0.25">
      <c r="A1215" s="1" t="s">
        <v>31</v>
      </c>
      <c r="B1215" s="3">
        <v>3623</v>
      </c>
      <c r="C1215" s="2">
        <v>43111</v>
      </c>
      <c r="D1215" s="1" t="s">
        <v>32</v>
      </c>
      <c r="E1215" s="1" t="s">
        <v>6114</v>
      </c>
      <c r="F1215" s="1" t="s">
        <v>1742</v>
      </c>
      <c r="G1215" s="1" t="s">
        <v>3883</v>
      </c>
      <c r="H1215" s="1" t="s">
        <v>1555</v>
      </c>
      <c r="I1215" s="1" t="s">
        <v>1017</v>
      </c>
      <c r="J1215" s="1" t="s">
        <v>1055</v>
      </c>
      <c r="K1215">
        <v>6</v>
      </c>
      <c r="L1215" s="2">
        <v>41020</v>
      </c>
      <c r="M1215">
        <v>144</v>
      </c>
      <c r="N1215" s="1" t="s">
        <v>177</v>
      </c>
      <c r="O1215">
        <v>0</v>
      </c>
      <c r="P1215" s="1" t="s">
        <v>1056</v>
      </c>
      <c r="Q1215">
        <v>22</v>
      </c>
      <c r="R1215">
        <v>66</v>
      </c>
      <c r="S1215">
        <v>92</v>
      </c>
      <c r="T1215">
        <v>29</v>
      </c>
      <c r="U1215">
        <v>81</v>
      </c>
      <c r="V1215" s="1" t="s">
        <v>1091</v>
      </c>
      <c r="W1215">
        <v>33</v>
      </c>
      <c r="X1215" s="1" t="s">
        <v>6115</v>
      </c>
      <c r="Y1215" s="1" t="s">
        <v>1077</v>
      </c>
      <c r="Z1215">
        <v>0</v>
      </c>
      <c r="AA1215">
        <v>7</v>
      </c>
      <c r="AB1215">
        <v>0</v>
      </c>
      <c r="AC1215" s="1" t="s">
        <v>6116</v>
      </c>
      <c r="AD1215">
        <v>0</v>
      </c>
      <c r="AE1215">
        <v>0</v>
      </c>
      <c r="AF1215">
        <v>0</v>
      </c>
      <c r="AG1215">
        <v>0</v>
      </c>
      <c r="AH1215" s="1" t="s">
        <v>177</v>
      </c>
    </row>
    <row r="1216" spans="1:34" x14ac:dyDescent="0.25">
      <c r="A1216" s="1" t="s">
        <v>31</v>
      </c>
      <c r="B1216" s="3">
        <v>3624</v>
      </c>
      <c r="C1216" s="2">
        <v>43111</v>
      </c>
      <c r="D1216" s="1" t="s">
        <v>45</v>
      </c>
      <c r="E1216" s="1" t="s">
        <v>6117</v>
      </c>
      <c r="F1216" s="1" t="s">
        <v>6118</v>
      </c>
      <c r="G1216" s="1" t="s">
        <v>6119</v>
      </c>
      <c r="H1216" s="1" t="s">
        <v>6120</v>
      </c>
      <c r="I1216" s="1" t="s">
        <v>1045</v>
      </c>
      <c r="J1216" s="1" t="s">
        <v>1006</v>
      </c>
      <c r="K1216">
        <v>7</v>
      </c>
      <c r="L1216" s="2">
        <v>40658</v>
      </c>
      <c r="M1216">
        <v>160</v>
      </c>
      <c r="N1216" s="1" t="s">
        <v>177</v>
      </c>
      <c r="O1216">
        <v>0</v>
      </c>
      <c r="P1216" s="1" t="s">
        <v>1018</v>
      </c>
      <c r="Q1216">
        <v>0</v>
      </c>
      <c r="R1216">
        <v>0</v>
      </c>
      <c r="S1216">
        <v>127</v>
      </c>
      <c r="T1216">
        <v>0</v>
      </c>
      <c r="U1216">
        <v>0</v>
      </c>
      <c r="V1216" s="1" t="s">
        <v>1986</v>
      </c>
      <c r="W1216">
        <v>2.5</v>
      </c>
      <c r="X1216" s="1" t="s">
        <v>1464</v>
      </c>
      <c r="Y1216" s="1" t="s">
        <v>1692</v>
      </c>
      <c r="Z1216">
        <v>0</v>
      </c>
      <c r="AA1216">
        <v>3</v>
      </c>
      <c r="AB1216">
        <v>0</v>
      </c>
      <c r="AC1216" s="1" t="s">
        <v>6121</v>
      </c>
      <c r="AD1216">
        <v>0</v>
      </c>
      <c r="AE1216">
        <v>0</v>
      </c>
      <c r="AF1216">
        <v>0</v>
      </c>
      <c r="AG1216">
        <v>0</v>
      </c>
      <c r="AH1216" s="1" t="s">
        <v>177</v>
      </c>
    </row>
    <row r="1217" spans="1:34" x14ac:dyDescent="0.25">
      <c r="A1217" s="1" t="s">
        <v>31</v>
      </c>
      <c r="B1217" s="3">
        <v>3624</v>
      </c>
      <c r="C1217" s="2">
        <v>43111</v>
      </c>
      <c r="D1217" s="1" t="s">
        <v>45</v>
      </c>
      <c r="E1217" s="1" t="s">
        <v>6122</v>
      </c>
      <c r="F1217" s="1" t="s">
        <v>6123</v>
      </c>
      <c r="G1217" s="1" t="s">
        <v>6124</v>
      </c>
      <c r="H1217" s="1" t="s">
        <v>6125</v>
      </c>
      <c r="I1217" s="1" t="s">
        <v>1005</v>
      </c>
      <c r="J1217" s="1" t="s">
        <v>1006</v>
      </c>
      <c r="K1217">
        <v>10</v>
      </c>
      <c r="L1217" s="2">
        <v>39537</v>
      </c>
      <c r="M1217">
        <v>168</v>
      </c>
      <c r="N1217" s="1" t="s">
        <v>177</v>
      </c>
      <c r="O1217">
        <v>0</v>
      </c>
      <c r="P1217" s="1" t="s">
        <v>1027</v>
      </c>
      <c r="Q1217">
        <v>0</v>
      </c>
      <c r="R1217">
        <v>0</v>
      </c>
      <c r="S1217">
        <v>132</v>
      </c>
      <c r="T1217">
        <v>146</v>
      </c>
      <c r="U1217">
        <v>107</v>
      </c>
      <c r="V1217" s="1" t="s">
        <v>1986</v>
      </c>
      <c r="W1217">
        <v>2.5</v>
      </c>
      <c r="X1217" s="1" t="s">
        <v>1141</v>
      </c>
      <c r="Y1217" s="1" t="s">
        <v>2080</v>
      </c>
      <c r="Z1217">
        <v>0</v>
      </c>
      <c r="AA1217">
        <v>0</v>
      </c>
      <c r="AB1217">
        <v>0</v>
      </c>
      <c r="AC1217" s="1" t="s">
        <v>6126</v>
      </c>
      <c r="AD1217">
        <v>0</v>
      </c>
      <c r="AE1217">
        <v>0</v>
      </c>
      <c r="AF1217">
        <v>0</v>
      </c>
      <c r="AG1217">
        <v>0</v>
      </c>
      <c r="AH1217" s="1" t="s">
        <v>177</v>
      </c>
    </row>
    <row r="1218" spans="1:34" x14ac:dyDescent="0.25">
      <c r="A1218" s="1" t="s">
        <v>31</v>
      </c>
      <c r="B1218" s="3">
        <v>3624</v>
      </c>
      <c r="C1218" s="2">
        <v>43111</v>
      </c>
      <c r="D1218" s="1" t="s">
        <v>45</v>
      </c>
      <c r="E1218" s="1" t="s">
        <v>6127</v>
      </c>
      <c r="F1218" s="1" t="s">
        <v>6128</v>
      </c>
      <c r="G1218" s="1" t="s">
        <v>6129</v>
      </c>
      <c r="H1218" s="1" t="s">
        <v>3762</v>
      </c>
      <c r="I1218" s="1" t="s">
        <v>1005</v>
      </c>
      <c r="J1218" s="1" t="s">
        <v>1006</v>
      </c>
      <c r="K1218">
        <v>10</v>
      </c>
      <c r="L1218" s="2">
        <v>39527</v>
      </c>
      <c r="M1218">
        <v>147</v>
      </c>
      <c r="N1218" s="1" t="s">
        <v>5390</v>
      </c>
      <c r="O1218">
        <v>0</v>
      </c>
      <c r="P1218" s="1" t="s">
        <v>1036</v>
      </c>
      <c r="Q1218">
        <v>4</v>
      </c>
      <c r="R1218">
        <v>4</v>
      </c>
      <c r="S1218">
        <v>114</v>
      </c>
      <c r="T1218">
        <v>120</v>
      </c>
      <c r="U1218">
        <v>105</v>
      </c>
      <c r="V1218" s="1" t="s">
        <v>1549</v>
      </c>
      <c r="W1218">
        <v>28</v>
      </c>
      <c r="X1218" s="1" t="s">
        <v>2211</v>
      </c>
      <c r="Y1218" s="1" t="s">
        <v>2212</v>
      </c>
      <c r="Z1218">
        <v>0</v>
      </c>
      <c r="AA1218">
        <v>3</v>
      </c>
      <c r="AB1218">
        <v>0</v>
      </c>
      <c r="AC1218" s="1" t="s">
        <v>6130</v>
      </c>
      <c r="AD1218">
        <v>0</v>
      </c>
      <c r="AE1218">
        <v>0</v>
      </c>
      <c r="AF1218">
        <v>0</v>
      </c>
      <c r="AG1218">
        <v>0</v>
      </c>
      <c r="AH1218" s="1" t="s">
        <v>177</v>
      </c>
    </row>
    <row r="1219" spans="1:34" x14ac:dyDescent="0.25">
      <c r="A1219" s="1" t="s">
        <v>31</v>
      </c>
      <c r="B1219" s="3">
        <v>3624</v>
      </c>
      <c r="C1219" s="2">
        <v>43111</v>
      </c>
      <c r="D1219" s="1" t="s">
        <v>45</v>
      </c>
      <c r="E1219" s="1" t="s">
        <v>6131</v>
      </c>
      <c r="F1219" s="1" t="s">
        <v>1753</v>
      </c>
      <c r="G1219" s="1" t="s">
        <v>6132</v>
      </c>
      <c r="H1219" s="1" t="s">
        <v>2238</v>
      </c>
      <c r="I1219" s="1" t="s">
        <v>1005</v>
      </c>
      <c r="J1219" s="1" t="s">
        <v>1006</v>
      </c>
      <c r="K1219">
        <v>7</v>
      </c>
      <c r="L1219" s="2">
        <v>40638</v>
      </c>
      <c r="M1219">
        <v>160</v>
      </c>
      <c r="N1219" s="1" t="s">
        <v>177</v>
      </c>
      <c r="O1219">
        <v>0</v>
      </c>
      <c r="P1219" s="1" t="s">
        <v>1047</v>
      </c>
      <c r="Q1219">
        <v>8</v>
      </c>
      <c r="R1219">
        <v>12</v>
      </c>
      <c r="S1219">
        <v>124</v>
      </c>
      <c r="T1219">
        <v>124</v>
      </c>
      <c r="U1219">
        <v>101</v>
      </c>
      <c r="V1219" s="1" t="s">
        <v>1185</v>
      </c>
      <c r="W1219">
        <v>5.5</v>
      </c>
      <c r="X1219" s="1" t="s">
        <v>1038</v>
      </c>
      <c r="Y1219" s="1" t="s">
        <v>1114</v>
      </c>
      <c r="Z1219">
        <v>0</v>
      </c>
      <c r="AA1219">
        <v>0</v>
      </c>
      <c r="AB1219">
        <v>0</v>
      </c>
      <c r="AC1219" s="1" t="s">
        <v>6133</v>
      </c>
      <c r="AD1219">
        <v>0</v>
      </c>
      <c r="AE1219">
        <v>0</v>
      </c>
      <c r="AF1219">
        <v>0</v>
      </c>
      <c r="AG1219">
        <v>0</v>
      </c>
      <c r="AH1219" s="1" t="s">
        <v>177</v>
      </c>
    </row>
    <row r="1220" spans="1:34" x14ac:dyDescent="0.25">
      <c r="A1220" s="1" t="s">
        <v>31</v>
      </c>
      <c r="B1220" s="3">
        <v>3624</v>
      </c>
      <c r="C1220" s="2">
        <v>43111</v>
      </c>
      <c r="D1220" s="1" t="s">
        <v>45</v>
      </c>
      <c r="E1220" s="1" t="s">
        <v>6134</v>
      </c>
      <c r="F1220" s="1" t="s">
        <v>3629</v>
      </c>
      <c r="G1220" s="1" t="s">
        <v>6135</v>
      </c>
      <c r="H1220" s="1" t="s">
        <v>6136</v>
      </c>
      <c r="I1220" s="1" t="s">
        <v>1005</v>
      </c>
      <c r="J1220" s="1" t="s">
        <v>1006</v>
      </c>
      <c r="K1220">
        <v>10</v>
      </c>
      <c r="L1220" s="2">
        <v>39517</v>
      </c>
      <c r="M1220">
        <v>162</v>
      </c>
      <c r="N1220" s="1" t="s">
        <v>1535</v>
      </c>
      <c r="O1220">
        <v>0</v>
      </c>
      <c r="P1220" s="1" t="s">
        <v>1056</v>
      </c>
      <c r="Q1220">
        <v>7</v>
      </c>
      <c r="R1220">
        <v>19</v>
      </c>
      <c r="S1220">
        <v>126</v>
      </c>
      <c r="T1220">
        <v>117</v>
      </c>
      <c r="U1220">
        <v>97</v>
      </c>
      <c r="V1220" s="1" t="s">
        <v>1813</v>
      </c>
      <c r="W1220">
        <v>6.5</v>
      </c>
      <c r="X1220" s="1" t="s">
        <v>1474</v>
      </c>
      <c r="Y1220" s="1" t="s">
        <v>1390</v>
      </c>
      <c r="Z1220">
        <v>0</v>
      </c>
      <c r="AA1220">
        <v>0</v>
      </c>
      <c r="AB1220">
        <v>0</v>
      </c>
      <c r="AC1220" s="1" t="s">
        <v>6137</v>
      </c>
      <c r="AD1220">
        <v>0</v>
      </c>
      <c r="AE1220">
        <v>0</v>
      </c>
      <c r="AF1220">
        <v>0</v>
      </c>
      <c r="AG1220">
        <v>0</v>
      </c>
      <c r="AH1220" s="1" t="s">
        <v>177</v>
      </c>
    </row>
    <row r="1221" spans="1:34" x14ac:dyDescent="0.25">
      <c r="A1221" s="1" t="s">
        <v>31</v>
      </c>
      <c r="B1221" s="3">
        <v>3624</v>
      </c>
      <c r="C1221" s="2">
        <v>43111</v>
      </c>
      <c r="D1221" s="1" t="s">
        <v>45</v>
      </c>
      <c r="E1221" s="1" t="s">
        <v>6138</v>
      </c>
      <c r="F1221" s="1" t="s">
        <v>2620</v>
      </c>
      <c r="G1221" s="1" t="s">
        <v>6139</v>
      </c>
      <c r="H1221" s="1" t="s">
        <v>1755</v>
      </c>
      <c r="I1221" s="1" t="s">
        <v>1005</v>
      </c>
      <c r="J1221" s="1" t="s">
        <v>1006</v>
      </c>
      <c r="K1221">
        <v>8</v>
      </c>
      <c r="L1221" s="2">
        <v>40282</v>
      </c>
      <c r="M1221">
        <v>166</v>
      </c>
      <c r="N1221" s="1" t="s">
        <v>1648</v>
      </c>
      <c r="O1221">
        <v>0</v>
      </c>
      <c r="P1221" s="1" t="s">
        <v>1066</v>
      </c>
      <c r="Q1221">
        <v>8</v>
      </c>
      <c r="R1221">
        <v>27</v>
      </c>
      <c r="S1221">
        <v>130</v>
      </c>
      <c r="T1221">
        <v>115</v>
      </c>
      <c r="U1221">
        <v>93</v>
      </c>
      <c r="V1221" s="1" t="s">
        <v>1135</v>
      </c>
      <c r="W1221">
        <v>12</v>
      </c>
      <c r="X1221" s="1" t="s">
        <v>1156</v>
      </c>
      <c r="Y1221" s="1" t="s">
        <v>2091</v>
      </c>
      <c r="Z1221">
        <v>0</v>
      </c>
      <c r="AA1221">
        <v>0</v>
      </c>
      <c r="AB1221">
        <v>0</v>
      </c>
      <c r="AC1221" s="1" t="s">
        <v>6140</v>
      </c>
      <c r="AD1221">
        <v>0</v>
      </c>
      <c r="AE1221">
        <v>0</v>
      </c>
      <c r="AF1221">
        <v>0</v>
      </c>
      <c r="AG1221">
        <v>0</v>
      </c>
      <c r="AH1221" s="1" t="s">
        <v>177</v>
      </c>
    </row>
    <row r="1222" spans="1:34" x14ac:dyDescent="0.25">
      <c r="A1222" s="1" t="s">
        <v>31</v>
      </c>
      <c r="B1222" s="3">
        <v>3624</v>
      </c>
      <c r="C1222" s="2">
        <v>43111</v>
      </c>
      <c r="D1222" s="1" t="s">
        <v>45</v>
      </c>
      <c r="E1222" s="1" t="s">
        <v>6141</v>
      </c>
      <c r="F1222" s="1" t="s">
        <v>1983</v>
      </c>
      <c r="G1222" s="1" t="s">
        <v>6142</v>
      </c>
      <c r="H1222" s="1" t="s">
        <v>2117</v>
      </c>
      <c r="I1222" s="1" t="s">
        <v>1005</v>
      </c>
      <c r="J1222" s="1" t="s">
        <v>1006</v>
      </c>
      <c r="K1222">
        <v>9</v>
      </c>
      <c r="L1222" s="2">
        <v>39995</v>
      </c>
      <c r="M1222">
        <v>158</v>
      </c>
      <c r="N1222" s="1" t="s">
        <v>1007</v>
      </c>
      <c r="O1222">
        <v>0</v>
      </c>
      <c r="P1222" s="1" t="s">
        <v>1148</v>
      </c>
      <c r="Q1222">
        <v>1.25</v>
      </c>
      <c r="R1222">
        <v>28.25</v>
      </c>
      <c r="S1222">
        <v>122</v>
      </c>
      <c r="T1222">
        <v>107</v>
      </c>
      <c r="U1222">
        <v>92</v>
      </c>
      <c r="V1222" s="1" t="s">
        <v>1340</v>
      </c>
      <c r="W1222">
        <v>9</v>
      </c>
      <c r="X1222" s="1" t="s">
        <v>2136</v>
      </c>
      <c r="Y1222" s="1" t="s">
        <v>2137</v>
      </c>
      <c r="Z1222">
        <v>0</v>
      </c>
      <c r="AA1222">
        <v>0</v>
      </c>
      <c r="AB1222">
        <v>0</v>
      </c>
      <c r="AC1222" s="1" t="s">
        <v>6143</v>
      </c>
      <c r="AD1222">
        <v>0</v>
      </c>
      <c r="AE1222">
        <v>0</v>
      </c>
      <c r="AF1222">
        <v>0</v>
      </c>
      <c r="AG1222">
        <v>0</v>
      </c>
      <c r="AH1222" s="1" t="s">
        <v>177</v>
      </c>
    </row>
    <row r="1223" spans="1:34" x14ac:dyDescent="0.25">
      <c r="A1223" s="1" t="s">
        <v>31</v>
      </c>
      <c r="B1223" s="3">
        <v>3625</v>
      </c>
      <c r="C1223" s="2">
        <v>43111</v>
      </c>
      <c r="D1223" s="1" t="s">
        <v>32</v>
      </c>
      <c r="E1223" s="1" t="s">
        <v>6144</v>
      </c>
      <c r="F1223" s="1" t="s">
        <v>6145</v>
      </c>
      <c r="G1223" s="1" t="s">
        <v>6146</v>
      </c>
      <c r="H1223" s="1" t="s">
        <v>2206</v>
      </c>
      <c r="I1223" s="1" t="s">
        <v>1005</v>
      </c>
      <c r="J1223" s="1" t="s">
        <v>1006</v>
      </c>
      <c r="K1223">
        <v>5</v>
      </c>
      <c r="L1223" s="2">
        <v>41380</v>
      </c>
      <c r="M1223">
        <v>155</v>
      </c>
      <c r="N1223" s="1" t="s">
        <v>177</v>
      </c>
      <c r="O1223">
        <v>0</v>
      </c>
      <c r="P1223" s="1" t="s">
        <v>1272</v>
      </c>
      <c r="Q1223">
        <v>0</v>
      </c>
      <c r="R1223">
        <v>0</v>
      </c>
      <c r="S1223">
        <v>0</v>
      </c>
      <c r="T1223">
        <v>0</v>
      </c>
      <c r="U1223">
        <v>0</v>
      </c>
      <c r="V1223" s="1" t="s">
        <v>1091</v>
      </c>
      <c r="W1223">
        <v>33</v>
      </c>
      <c r="X1223" s="1" t="s">
        <v>6104</v>
      </c>
      <c r="Y1223" s="1" t="s">
        <v>1274</v>
      </c>
      <c r="Z1223">
        <v>0</v>
      </c>
      <c r="AA1223">
        <v>5</v>
      </c>
      <c r="AB1223">
        <v>0</v>
      </c>
      <c r="AC1223" s="1" t="s">
        <v>6147</v>
      </c>
      <c r="AD1223">
        <v>0</v>
      </c>
      <c r="AE1223">
        <v>0</v>
      </c>
      <c r="AF1223">
        <v>0</v>
      </c>
      <c r="AG1223">
        <v>0</v>
      </c>
      <c r="AH1223" s="1" t="s">
        <v>177</v>
      </c>
    </row>
    <row r="1224" spans="1:34" x14ac:dyDescent="0.25">
      <c r="A1224" s="1" t="s">
        <v>31</v>
      </c>
      <c r="B1224" s="3">
        <v>3625</v>
      </c>
      <c r="C1224" s="2">
        <v>43111</v>
      </c>
      <c r="D1224" s="1" t="s">
        <v>32</v>
      </c>
      <c r="E1224" s="1" t="s">
        <v>6148</v>
      </c>
      <c r="F1224" s="1" t="s">
        <v>1645</v>
      </c>
      <c r="G1224" s="1" t="s">
        <v>6149</v>
      </c>
      <c r="H1224" s="1" t="s">
        <v>1354</v>
      </c>
      <c r="I1224" s="1" t="s">
        <v>1005</v>
      </c>
      <c r="J1224" s="1" t="s">
        <v>1006</v>
      </c>
      <c r="K1224">
        <v>6</v>
      </c>
      <c r="L1224" s="2">
        <v>41033</v>
      </c>
      <c r="M1224">
        <v>166</v>
      </c>
      <c r="N1224" s="1" t="s">
        <v>2306</v>
      </c>
      <c r="O1224">
        <v>0</v>
      </c>
      <c r="P1224" s="1" t="s">
        <v>1027</v>
      </c>
      <c r="Q1224">
        <v>0</v>
      </c>
      <c r="R1224">
        <v>0</v>
      </c>
      <c r="S1224">
        <v>129</v>
      </c>
      <c r="T1224">
        <v>126</v>
      </c>
      <c r="U1224">
        <v>88</v>
      </c>
      <c r="V1224" s="1" t="s">
        <v>2545</v>
      </c>
      <c r="W1224">
        <v>0.67</v>
      </c>
      <c r="X1224" s="1" t="s">
        <v>1474</v>
      </c>
      <c r="Y1224" s="1" t="s">
        <v>1390</v>
      </c>
      <c r="Z1224">
        <v>0</v>
      </c>
      <c r="AA1224">
        <v>0</v>
      </c>
      <c r="AB1224">
        <v>0</v>
      </c>
      <c r="AC1224" s="1" t="s">
        <v>6150</v>
      </c>
      <c r="AD1224">
        <v>0</v>
      </c>
      <c r="AE1224">
        <v>0</v>
      </c>
      <c r="AF1224">
        <v>0</v>
      </c>
      <c r="AG1224">
        <v>0</v>
      </c>
      <c r="AH1224" s="1" t="s">
        <v>177</v>
      </c>
    </row>
    <row r="1225" spans="1:34" x14ac:dyDescent="0.25">
      <c r="A1225" s="1" t="s">
        <v>31</v>
      </c>
      <c r="B1225" s="3">
        <v>3625</v>
      </c>
      <c r="C1225" s="2">
        <v>43111</v>
      </c>
      <c r="D1225" s="1" t="s">
        <v>32</v>
      </c>
      <c r="E1225" s="1" t="s">
        <v>6151</v>
      </c>
      <c r="F1225" s="1" t="s">
        <v>1088</v>
      </c>
      <c r="G1225" s="1" t="s">
        <v>6152</v>
      </c>
      <c r="H1225" s="1" t="s">
        <v>1764</v>
      </c>
      <c r="I1225" s="1" t="s">
        <v>1017</v>
      </c>
      <c r="J1225" s="1" t="s">
        <v>1006</v>
      </c>
      <c r="K1225">
        <v>5</v>
      </c>
      <c r="L1225" s="2">
        <v>41315</v>
      </c>
      <c r="M1225">
        <v>160</v>
      </c>
      <c r="N1225" s="1" t="s">
        <v>177</v>
      </c>
      <c r="O1225">
        <v>0</v>
      </c>
      <c r="P1225" s="1" t="s">
        <v>1036</v>
      </c>
      <c r="Q1225">
        <v>1</v>
      </c>
      <c r="R1225">
        <v>1</v>
      </c>
      <c r="S1225">
        <v>0</v>
      </c>
      <c r="T1225">
        <v>118</v>
      </c>
      <c r="U1225">
        <v>87</v>
      </c>
      <c r="V1225" s="1" t="s">
        <v>1100</v>
      </c>
      <c r="W1225">
        <v>20</v>
      </c>
      <c r="X1225" s="1" t="s">
        <v>1235</v>
      </c>
      <c r="Y1225" s="1" t="s">
        <v>1114</v>
      </c>
      <c r="Z1225">
        <v>0</v>
      </c>
      <c r="AA1225">
        <v>0</v>
      </c>
      <c r="AB1225">
        <v>0</v>
      </c>
      <c r="AC1225" s="1" t="s">
        <v>6153</v>
      </c>
      <c r="AD1225">
        <v>0</v>
      </c>
      <c r="AE1225">
        <v>0</v>
      </c>
      <c r="AF1225">
        <v>0</v>
      </c>
      <c r="AG1225">
        <v>0</v>
      </c>
      <c r="AH1225" s="1" t="s">
        <v>177</v>
      </c>
    </row>
    <row r="1226" spans="1:34" x14ac:dyDescent="0.25">
      <c r="A1226" s="1" t="s">
        <v>31</v>
      </c>
      <c r="B1226" s="3">
        <v>3625</v>
      </c>
      <c r="C1226" s="2">
        <v>43111</v>
      </c>
      <c r="D1226" s="1" t="s">
        <v>32</v>
      </c>
      <c r="E1226" s="1" t="s">
        <v>6154</v>
      </c>
      <c r="F1226" s="1" t="s">
        <v>1166</v>
      </c>
      <c r="G1226" s="1" t="s">
        <v>6155</v>
      </c>
      <c r="H1226" s="1" t="s">
        <v>1219</v>
      </c>
      <c r="I1226" s="1" t="s">
        <v>1005</v>
      </c>
      <c r="J1226" s="1" t="s">
        <v>1006</v>
      </c>
      <c r="K1226">
        <v>6</v>
      </c>
      <c r="L1226" s="2">
        <v>41057</v>
      </c>
      <c r="M1226">
        <v>160</v>
      </c>
      <c r="N1226" s="1" t="s">
        <v>1348</v>
      </c>
      <c r="O1226">
        <v>0</v>
      </c>
      <c r="P1226" s="1" t="s">
        <v>1047</v>
      </c>
      <c r="Q1226">
        <v>0.3</v>
      </c>
      <c r="R1226">
        <v>1.3</v>
      </c>
      <c r="S1226">
        <v>0</v>
      </c>
      <c r="T1226">
        <v>118</v>
      </c>
      <c r="U1226">
        <v>87</v>
      </c>
      <c r="V1226" s="1" t="s">
        <v>1314</v>
      </c>
      <c r="W1226">
        <v>4</v>
      </c>
      <c r="X1226" s="1" t="s">
        <v>3056</v>
      </c>
      <c r="Y1226" s="1" t="s">
        <v>2166</v>
      </c>
      <c r="Z1226">
        <v>0</v>
      </c>
      <c r="AA1226">
        <v>0</v>
      </c>
      <c r="AB1226">
        <v>0</v>
      </c>
      <c r="AC1226" s="1" t="s">
        <v>6156</v>
      </c>
      <c r="AD1226">
        <v>0</v>
      </c>
      <c r="AE1226">
        <v>0</v>
      </c>
      <c r="AF1226">
        <v>0</v>
      </c>
      <c r="AG1226">
        <v>0</v>
      </c>
      <c r="AH1226" s="1" t="s">
        <v>177</v>
      </c>
    </row>
    <row r="1227" spans="1:34" x14ac:dyDescent="0.25">
      <c r="A1227" s="1" t="s">
        <v>31</v>
      </c>
      <c r="B1227" s="3">
        <v>3625</v>
      </c>
      <c r="C1227" s="2">
        <v>43111</v>
      </c>
      <c r="D1227" s="1" t="s">
        <v>32</v>
      </c>
      <c r="E1227" s="1" t="s">
        <v>6157</v>
      </c>
      <c r="F1227" s="1" t="s">
        <v>2146</v>
      </c>
      <c r="G1227" s="1" t="s">
        <v>6158</v>
      </c>
      <c r="H1227" s="1" t="s">
        <v>1245</v>
      </c>
      <c r="I1227" s="1" t="s">
        <v>1005</v>
      </c>
      <c r="J1227" s="1" t="s">
        <v>1006</v>
      </c>
      <c r="K1227">
        <v>5</v>
      </c>
      <c r="L1227" s="2">
        <v>41375</v>
      </c>
      <c r="M1227">
        <v>160</v>
      </c>
      <c r="N1227" s="1" t="s">
        <v>177</v>
      </c>
      <c r="O1227">
        <v>0</v>
      </c>
      <c r="P1227" s="1" t="s">
        <v>1056</v>
      </c>
      <c r="Q1227">
        <v>8</v>
      </c>
      <c r="R1227">
        <v>9.3000000000000007</v>
      </c>
      <c r="S1227">
        <v>0</v>
      </c>
      <c r="T1227">
        <v>111</v>
      </c>
      <c r="U1227">
        <v>84</v>
      </c>
      <c r="V1227" s="1" t="s">
        <v>1388</v>
      </c>
      <c r="W1227">
        <v>3.33</v>
      </c>
      <c r="X1227" s="1" t="s">
        <v>1156</v>
      </c>
      <c r="Y1227" s="1" t="s">
        <v>2080</v>
      </c>
      <c r="Z1227">
        <v>0</v>
      </c>
      <c r="AA1227">
        <v>0</v>
      </c>
      <c r="AB1227">
        <v>0</v>
      </c>
      <c r="AC1227" s="1" t="s">
        <v>6159</v>
      </c>
      <c r="AD1227">
        <v>0</v>
      </c>
      <c r="AE1227">
        <v>0</v>
      </c>
      <c r="AF1227">
        <v>0</v>
      </c>
      <c r="AG1227">
        <v>0</v>
      </c>
      <c r="AH1227" s="1" t="s">
        <v>177</v>
      </c>
    </row>
    <row r="1228" spans="1:34" x14ac:dyDescent="0.25">
      <c r="A1228" s="1" t="s">
        <v>31</v>
      </c>
      <c r="B1228" s="3">
        <v>3625</v>
      </c>
      <c r="C1228" s="2">
        <v>43111</v>
      </c>
      <c r="D1228" s="1" t="s">
        <v>32</v>
      </c>
      <c r="E1228" s="1" t="s">
        <v>6160</v>
      </c>
      <c r="F1228" s="1" t="s">
        <v>2360</v>
      </c>
      <c r="G1228" s="1" t="s">
        <v>6161</v>
      </c>
      <c r="H1228" s="1" t="s">
        <v>2826</v>
      </c>
      <c r="I1228" s="1" t="s">
        <v>1005</v>
      </c>
      <c r="J1228" s="1" t="s">
        <v>1006</v>
      </c>
      <c r="K1228">
        <v>7</v>
      </c>
      <c r="L1228" s="2">
        <v>40675</v>
      </c>
      <c r="M1228">
        <v>160</v>
      </c>
      <c r="N1228" s="1" t="s">
        <v>177</v>
      </c>
      <c r="O1228">
        <v>0</v>
      </c>
      <c r="P1228" s="1" t="s">
        <v>1066</v>
      </c>
      <c r="Q1228">
        <v>17</v>
      </c>
      <c r="R1228">
        <v>26.3</v>
      </c>
      <c r="S1228">
        <v>0</v>
      </c>
      <c r="T1228">
        <v>92</v>
      </c>
      <c r="U1228">
        <v>76</v>
      </c>
      <c r="V1228" s="1" t="s">
        <v>1019</v>
      </c>
      <c r="W1228">
        <v>150</v>
      </c>
      <c r="X1228" s="1" t="s">
        <v>1101</v>
      </c>
      <c r="Y1228" s="1" t="s">
        <v>1021</v>
      </c>
      <c r="Z1228">
        <v>0</v>
      </c>
      <c r="AA1228">
        <v>0</v>
      </c>
      <c r="AB1228">
        <v>0</v>
      </c>
      <c r="AC1228" s="1" t="s">
        <v>6162</v>
      </c>
      <c r="AD1228">
        <v>0</v>
      </c>
      <c r="AE1228">
        <v>0</v>
      </c>
      <c r="AF1228">
        <v>0</v>
      </c>
      <c r="AG1228">
        <v>0</v>
      </c>
      <c r="AH1228" s="1" t="s">
        <v>177</v>
      </c>
    </row>
    <row r="1229" spans="1:34" x14ac:dyDescent="0.25">
      <c r="A1229" s="1" t="s">
        <v>31</v>
      </c>
      <c r="B1229" s="3">
        <v>3625</v>
      </c>
      <c r="C1229" s="2">
        <v>43111</v>
      </c>
      <c r="D1229" s="1" t="s">
        <v>32</v>
      </c>
      <c r="E1229" s="1" t="s">
        <v>6163</v>
      </c>
      <c r="F1229" s="1" t="s">
        <v>1062</v>
      </c>
      <c r="G1229" s="1" t="s">
        <v>6164</v>
      </c>
      <c r="H1229" s="1" t="s">
        <v>6165</v>
      </c>
      <c r="I1229" s="1" t="s">
        <v>1205</v>
      </c>
      <c r="J1229" s="1" t="s">
        <v>1006</v>
      </c>
      <c r="K1229">
        <v>6</v>
      </c>
      <c r="L1229" s="2">
        <v>41037</v>
      </c>
      <c r="M1229">
        <v>160</v>
      </c>
      <c r="N1229" s="1" t="s">
        <v>177</v>
      </c>
      <c r="O1229">
        <v>0</v>
      </c>
      <c r="P1229" s="1" t="s">
        <v>1148</v>
      </c>
      <c r="Q1229">
        <v>1</v>
      </c>
      <c r="R1229">
        <v>27.3</v>
      </c>
      <c r="S1229">
        <v>0</v>
      </c>
      <c r="T1229">
        <v>93</v>
      </c>
      <c r="U1229">
        <v>76</v>
      </c>
      <c r="V1229" s="1" t="s">
        <v>1100</v>
      </c>
      <c r="W1229">
        <v>20</v>
      </c>
      <c r="X1229" s="1" t="s">
        <v>1156</v>
      </c>
      <c r="Y1229" s="1" t="s">
        <v>2091</v>
      </c>
      <c r="Z1229">
        <v>0</v>
      </c>
      <c r="AA1229">
        <v>0</v>
      </c>
      <c r="AB1229">
        <v>0</v>
      </c>
      <c r="AC1229" s="1" t="s">
        <v>6166</v>
      </c>
      <c r="AD1229">
        <v>0</v>
      </c>
      <c r="AE1229">
        <v>0</v>
      </c>
      <c r="AF1229">
        <v>0</v>
      </c>
      <c r="AG1229">
        <v>0</v>
      </c>
      <c r="AH1229" s="1" t="s">
        <v>177</v>
      </c>
    </row>
    <row r="1230" spans="1:34" x14ac:dyDescent="0.25">
      <c r="A1230" s="1" t="s">
        <v>31</v>
      </c>
      <c r="B1230" s="3">
        <v>3625</v>
      </c>
      <c r="C1230" s="2">
        <v>43111</v>
      </c>
      <c r="D1230" s="1" t="s">
        <v>32</v>
      </c>
      <c r="E1230" s="1" t="s">
        <v>6167</v>
      </c>
      <c r="F1230" s="1" t="s">
        <v>2140</v>
      </c>
      <c r="G1230" s="1" t="s">
        <v>6168</v>
      </c>
      <c r="H1230" s="1" t="s">
        <v>1124</v>
      </c>
      <c r="I1230" s="1" t="s">
        <v>1005</v>
      </c>
      <c r="J1230" s="1" t="s">
        <v>1006</v>
      </c>
      <c r="K1230">
        <v>5</v>
      </c>
      <c r="L1230" s="2">
        <v>41348</v>
      </c>
      <c r="M1230">
        <v>160</v>
      </c>
      <c r="N1230" s="1" t="s">
        <v>177</v>
      </c>
      <c r="O1230">
        <v>0</v>
      </c>
      <c r="P1230" s="1" t="s">
        <v>1155</v>
      </c>
      <c r="Q1230">
        <v>15</v>
      </c>
      <c r="R1230">
        <v>42.3</v>
      </c>
      <c r="S1230">
        <v>0</v>
      </c>
      <c r="T1230">
        <v>76</v>
      </c>
      <c r="U1230">
        <v>70</v>
      </c>
      <c r="V1230" s="1" t="s">
        <v>1106</v>
      </c>
      <c r="W1230">
        <v>50</v>
      </c>
      <c r="X1230" s="1" t="s">
        <v>3521</v>
      </c>
      <c r="Y1230" s="1" t="s">
        <v>6169</v>
      </c>
      <c r="Z1230">
        <v>0</v>
      </c>
      <c r="AA1230">
        <v>0</v>
      </c>
      <c r="AB1230">
        <v>0</v>
      </c>
      <c r="AC1230" s="1" t="s">
        <v>6170</v>
      </c>
      <c r="AD1230">
        <v>0</v>
      </c>
      <c r="AE1230">
        <v>0</v>
      </c>
      <c r="AF1230">
        <v>0</v>
      </c>
      <c r="AG1230">
        <v>0</v>
      </c>
      <c r="AH1230" s="1" t="s">
        <v>177</v>
      </c>
    </row>
    <row r="1231" spans="1:34" x14ac:dyDescent="0.25">
      <c r="A1231" s="1" t="s">
        <v>31</v>
      </c>
      <c r="B1231" s="3">
        <v>3625</v>
      </c>
      <c r="C1231" s="2">
        <v>43111</v>
      </c>
      <c r="D1231" s="1" t="s">
        <v>32</v>
      </c>
      <c r="E1231" s="1" t="s">
        <v>6171</v>
      </c>
      <c r="F1231" s="1" t="s">
        <v>3707</v>
      </c>
      <c r="G1231" s="1" t="s">
        <v>6172</v>
      </c>
      <c r="H1231" s="1" t="s">
        <v>1479</v>
      </c>
      <c r="I1231" s="1" t="s">
        <v>1005</v>
      </c>
      <c r="J1231" s="1" t="s">
        <v>1006</v>
      </c>
      <c r="K1231">
        <v>5</v>
      </c>
      <c r="L1231" s="2">
        <v>41354</v>
      </c>
      <c r="M1231">
        <v>155</v>
      </c>
      <c r="N1231" s="1" t="s">
        <v>177</v>
      </c>
      <c r="O1231">
        <v>0</v>
      </c>
      <c r="P1231" s="1" t="s">
        <v>1356</v>
      </c>
      <c r="Q1231">
        <v>18</v>
      </c>
      <c r="R1231">
        <v>60.3</v>
      </c>
      <c r="S1231">
        <v>0</v>
      </c>
      <c r="T1231">
        <v>58</v>
      </c>
      <c r="U1231">
        <v>62</v>
      </c>
      <c r="V1231" s="1" t="s">
        <v>1349</v>
      </c>
      <c r="W1231">
        <v>100</v>
      </c>
      <c r="X1231" s="1" t="s">
        <v>3521</v>
      </c>
      <c r="Y1231" s="1" t="s">
        <v>3522</v>
      </c>
      <c r="Z1231">
        <v>0</v>
      </c>
      <c r="AA1231">
        <v>5</v>
      </c>
      <c r="AB1231">
        <v>0</v>
      </c>
      <c r="AC1231" s="1" t="s">
        <v>6173</v>
      </c>
      <c r="AD1231">
        <v>0</v>
      </c>
      <c r="AE1231">
        <v>0</v>
      </c>
      <c r="AF1231">
        <v>0</v>
      </c>
      <c r="AG1231">
        <v>0</v>
      </c>
      <c r="AH1231" s="1" t="s">
        <v>177</v>
      </c>
    </row>
    <row r="1232" spans="1:34" x14ac:dyDescent="0.25">
      <c r="A1232" s="1" t="s">
        <v>31</v>
      </c>
      <c r="B1232" s="3">
        <v>3625</v>
      </c>
      <c r="C1232" s="2">
        <v>43111</v>
      </c>
      <c r="D1232" s="1" t="s">
        <v>32</v>
      </c>
      <c r="E1232" s="1" t="s">
        <v>6174</v>
      </c>
      <c r="F1232" s="1" t="s">
        <v>1014</v>
      </c>
      <c r="G1232" s="1" t="s">
        <v>6175</v>
      </c>
      <c r="H1232" s="1" t="s">
        <v>4805</v>
      </c>
      <c r="I1232" s="1" t="s">
        <v>1005</v>
      </c>
      <c r="J1232" s="1" t="s">
        <v>1006</v>
      </c>
      <c r="K1232">
        <v>7</v>
      </c>
      <c r="L1232" s="2">
        <v>40623</v>
      </c>
      <c r="M1232">
        <v>155</v>
      </c>
      <c r="N1232" s="1" t="s">
        <v>177</v>
      </c>
      <c r="O1232">
        <v>0</v>
      </c>
      <c r="P1232" s="1" t="s">
        <v>1599</v>
      </c>
      <c r="Q1232">
        <v>2</v>
      </c>
      <c r="R1232">
        <v>62.3</v>
      </c>
      <c r="S1232">
        <v>0</v>
      </c>
      <c r="T1232">
        <v>56</v>
      </c>
      <c r="U1232">
        <v>61</v>
      </c>
      <c r="V1232" s="1" t="s">
        <v>2657</v>
      </c>
      <c r="W1232">
        <v>200</v>
      </c>
      <c r="X1232" s="1" t="s">
        <v>1020</v>
      </c>
      <c r="Y1232" s="1" t="s">
        <v>3052</v>
      </c>
      <c r="Z1232">
        <v>0</v>
      </c>
      <c r="AA1232">
        <v>5</v>
      </c>
      <c r="AB1232">
        <v>0</v>
      </c>
      <c r="AC1232" s="1" t="s">
        <v>6176</v>
      </c>
      <c r="AD1232">
        <v>0</v>
      </c>
      <c r="AE1232">
        <v>0</v>
      </c>
      <c r="AF1232">
        <v>0</v>
      </c>
      <c r="AG1232">
        <v>0</v>
      </c>
      <c r="AH1232" s="1" t="s">
        <v>177</v>
      </c>
    </row>
    <row r="1233" spans="1:34" x14ac:dyDescent="0.25">
      <c r="A1233" s="1" t="s">
        <v>31</v>
      </c>
      <c r="B1233" s="3">
        <v>3626</v>
      </c>
      <c r="C1233" s="2">
        <v>43111</v>
      </c>
      <c r="D1233" s="1" t="s">
        <v>45</v>
      </c>
      <c r="E1233" s="1" t="s">
        <v>6177</v>
      </c>
      <c r="F1233" s="1" t="s">
        <v>4352</v>
      </c>
      <c r="G1233" s="1" t="s">
        <v>6178</v>
      </c>
      <c r="H1233" s="1" t="s">
        <v>2826</v>
      </c>
      <c r="I1233" s="1" t="s">
        <v>1005</v>
      </c>
      <c r="J1233" s="1" t="s">
        <v>1006</v>
      </c>
      <c r="K1233">
        <v>10</v>
      </c>
      <c r="L1233" s="2">
        <v>39581</v>
      </c>
      <c r="M1233">
        <v>151</v>
      </c>
      <c r="N1233" s="1" t="s">
        <v>1007</v>
      </c>
      <c r="O1233">
        <v>0</v>
      </c>
      <c r="P1233" s="1" t="s">
        <v>1018</v>
      </c>
      <c r="Q1233">
        <v>0</v>
      </c>
      <c r="R1233">
        <v>0</v>
      </c>
      <c r="S1233">
        <v>118</v>
      </c>
      <c r="T1233">
        <v>0</v>
      </c>
      <c r="V1233" s="1" t="s">
        <v>1135</v>
      </c>
      <c r="W1233">
        <v>12</v>
      </c>
      <c r="X1233" s="1" t="s">
        <v>2136</v>
      </c>
      <c r="Y1233" s="1" t="s">
        <v>2137</v>
      </c>
      <c r="Z1233">
        <v>0</v>
      </c>
      <c r="AA1233">
        <v>0</v>
      </c>
      <c r="AB1233">
        <v>0</v>
      </c>
      <c r="AC1233" s="1" t="s">
        <v>6179</v>
      </c>
      <c r="AD1233">
        <v>0</v>
      </c>
      <c r="AE1233">
        <v>0</v>
      </c>
      <c r="AF1233">
        <v>0</v>
      </c>
      <c r="AG1233">
        <v>0</v>
      </c>
      <c r="AH1233" s="1" t="s">
        <v>177</v>
      </c>
    </row>
    <row r="1234" spans="1:34" x14ac:dyDescent="0.25">
      <c r="A1234" s="1" t="s">
        <v>31</v>
      </c>
      <c r="B1234" s="3">
        <v>3626</v>
      </c>
      <c r="C1234" s="2">
        <v>43111</v>
      </c>
      <c r="D1234" s="1" t="s">
        <v>45</v>
      </c>
      <c r="E1234" s="1" t="s">
        <v>6180</v>
      </c>
      <c r="F1234" s="1" t="s">
        <v>3032</v>
      </c>
      <c r="G1234" s="1" t="s">
        <v>6181</v>
      </c>
      <c r="H1234" s="1" t="s">
        <v>1969</v>
      </c>
      <c r="I1234" s="1" t="s">
        <v>1005</v>
      </c>
      <c r="J1234" s="1" t="s">
        <v>1006</v>
      </c>
      <c r="K1234">
        <v>9</v>
      </c>
      <c r="L1234" s="2">
        <v>39971</v>
      </c>
      <c r="M1234">
        <v>139</v>
      </c>
      <c r="N1234" s="1" t="s">
        <v>2034</v>
      </c>
      <c r="O1234">
        <v>0</v>
      </c>
      <c r="P1234" s="1" t="s">
        <v>1272</v>
      </c>
      <c r="Q1234">
        <v>0</v>
      </c>
      <c r="R1234">
        <v>0</v>
      </c>
      <c r="S1234">
        <v>111</v>
      </c>
      <c r="T1234">
        <v>0</v>
      </c>
      <c r="V1234" s="1" t="s">
        <v>6182</v>
      </c>
      <c r="W1234">
        <v>4</v>
      </c>
      <c r="X1234" s="1" t="s">
        <v>1156</v>
      </c>
      <c r="Y1234" s="1" t="s">
        <v>1157</v>
      </c>
      <c r="Z1234">
        <v>0</v>
      </c>
      <c r="AA1234">
        <v>5</v>
      </c>
      <c r="AB1234">
        <v>0</v>
      </c>
      <c r="AC1234" s="1" t="s">
        <v>3891</v>
      </c>
      <c r="AD1234">
        <v>0</v>
      </c>
      <c r="AE1234">
        <v>0</v>
      </c>
      <c r="AF1234">
        <v>0</v>
      </c>
      <c r="AG1234">
        <v>0</v>
      </c>
      <c r="AH1234" s="1" t="s">
        <v>177</v>
      </c>
    </row>
    <row r="1235" spans="1:34" x14ac:dyDescent="0.25">
      <c r="A1235" s="1" t="s">
        <v>31</v>
      </c>
      <c r="B1235" s="3">
        <v>3626</v>
      </c>
      <c r="C1235" s="2">
        <v>43111</v>
      </c>
      <c r="D1235" s="1" t="s">
        <v>45</v>
      </c>
      <c r="E1235" s="1" t="s">
        <v>6183</v>
      </c>
      <c r="F1235" s="1" t="s">
        <v>1393</v>
      </c>
      <c r="G1235" s="1" t="s">
        <v>6184</v>
      </c>
      <c r="H1235" s="1" t="s">
        <v>2117</v>
      </c>
      <c r="I1235" s="1" t="s">
        <v>1005</v>
      </c>
      <c r="J1235" s="1" t="s">
        <v>1006</v>
      </c>
      <c r="K1235">
        <v>8</v>
      </c>
      <c r="L1235" s="2">
        <v>40264</v>
      </c>
      <c r="M1235">
        <v>153</v>
      </c>
      <c r="N1235" s="1" t="s">
        <v>1046</v>
      </c>
      <c r="O1235">
        <v>0</v>
      </c>
      <c r="P1235" s="1" t="s">
        <v>1018</v>
      </c>
      <c r="Q1235">
        <v>0</v>
      </c>
      <c r="R1235">
        <v>0</v>
      </c>
      <c r="S1235">
        <v>123</v>
      </c>
      <c r="T1235">
        <v>0</v>
      </c>
      <c r="V1235" s="1" t="s">
        <v>1100</v>
      </c>
      <c r="W1235">
        <v>20</v>
      </c>
      <c r="X1235" s="1" t="s">
        <v>5289</v>
      </c>
      <c r="Y1235" s="1" t="s">
        <v>1121</v>
      </c>
      <c r="Z1235">
        <v>0</v>
      </c>
      <c r="AA1235">
        <v>3</v>
      </c>
      <c r="AB1235">
        <v>0</v>
      </c>
      <c r="AC1235" s="1" t="s">
        <v>6185</v>
      </c>
      <c r="AD1235">
        <v>0</v>
      </c>
      <c r="AE1235">
        <v>0</v>
      </c>
      <c r="AF1235">
        <v>0</v>
      </c>
      <c r="AG1235">
        <v>0</v>
      </c>
      <c r="AH1235" s="1" t="s">
        <v>177</v>
      </c>
    </row>
    <row r="1236" spans="1:34" x14ac:dyDescent="0.25">
      <c r="A1236" s="1" t="s">
        <v>31</v>
      </c>
      <c r="B1236" s="3">
        <v>3626</v>
      </c>
      <c r="C1236" s="2">
        <v>43111</v>
      </c>
      <c r="D1236" s="1" t="s">
        <v>45</v>
      </c>
      <c r="E1236" s="1" t="s">
        <v>6186</v>
      </c>
      <c r="F1236" s="1" t="s">
        <v>1753</v>
      </c>
      <c r="G1236" s="1" t="s">
        <v>6187</v>
      </c>
      <c r="H1236" s="1" t="s">
        <v>2033</v>
      </c>
      <c r="I1236" s="1" t="s">
        <v>1005</v>
      </c>
      <c r="J1236" s="1" t="s">
        <v>1006</v>
      </c>
      <c r="K1236">
        <v>8</v>
      </c>
      <c r="L1236" s="2">
        <v>40284</v>
      </c>
      <c r="M1236">
        <v>164</v>
      </c>
      <c r="N1236" s="1" t="s">
        <v>177</v>
      </c>
      <c r="O1236">
        <v>0</v>
      </c>
      <c r="P1236" s="1" t="s">
        <v>1027</v>
      </c>
      <c r="Q1236">
        <v>0</v>
      </c>
      <c r="R1236">
        <v>0</v>
      </c>
      <c r="S1236">
        <v>131</v>
      </c>
      <c r="T1236">
        <v>148</v>
      </c>
      <c r="V1236" s="1" t="s">
        <v>6182</v>
      </c>
      <c r="W1236">
        <v>4</v>
      </c>
      <c r="X1236" s="1" t="s">
        <v>1038</v>
      </c>
      <c r="Y1236" s="1" t="s">
        <v>1114</v>
      </c>
      <c r="Z1236">
        <v>0</v>
      </c>
      <c r="AA1236">
        <v>0</v>
      </c>
      <c r="AB1236">
        <v>0</v>
      </c>
      <c r="AC1236" s="1" t="s">
        <v>6188</v>
      </c>
      <c r="AD1236">
        <v>0</v>
      </c>
      <c r="AE1236">
        <v>0</v>
      </c>
      <c r="AF1236">
        <v>0</v>
      </c>
      <c r="AG1236">
        <v>0</v>
      </c>
      <c r="AH1236" s="1" t="s">
        <v>177</v>
      </c>
    </row>
    <row r="1237" spans="1:34" x14ac:dyDescent="0.25">
      <c r="A1237" s="1" t="s">
        <v>31</v>
      </c>
      <c r="B1237" s="3">
        <v>3626</v>
      </c>
      <c r="C1237" s="2">
        <v>43111</v>
      </c>
      <c r="D1237" s="1" t="s">
        <v>45</v>
      </c>
      <c r="E1237" s="1" t="s">
        <v>6189</v>
      </c>
      <c r="F1237" s="1" t="s">
        <v>1522</v>
      </c>
      <c r="G1237" s="1" t="s">
        <v>6190</v>
      </c>
      <c r="H1237" s="1" t="s">
        <v>6191</v>
      </c>
      <c r="I1237" s="1" t="s">
        <v>1017</v>
      </c>
      <c r="J1237" s="1" t="s">
        <v>1006</v>
      </c>
      <c r="K1237">
        <v>7</v>
      </c>
      <c r="L1237" s="2">
        <v>40730</v>
      </c>
      <c r="M1237">
        <v>155</v>
      </c>
      <c r="N1237" s="1" t="s">
        <v>177</v>
      </c>
      <c r="O1237">
        <v>0</v>
      </c>
      <c r="P1237" s="1" t="s">
        <v>1036</v>
      </c>
      <c r="Q1237">
        <v>15</v>
      </c>
      <c r="R1237">
        <v>15</v>
      </c>
      <c r="S1237">
        <v>122</v>
      </c>
      <c r="T1237">
        <v>124</v>
      </c>
      <c r="V1237" s="1" t="s">
        <v>1185</v>
      </c>
      <c r="W1237">
        <v>5.5</v>
      </c>
      <c r="X1237" s="1" t="s">
        <v>1804</v>
      </c>
      <c r="Y1237" s="1" t="s">
        <v>1805</v>
      </c>
      <c r="Z1237">
        <v>0</v>
      </c>
      <c r="AA1237">
        <v>0</v>
      </c>
      <c r="AB1237">
        <v>0</v>
      </c>
      <c r="AC1237" s="1" t="s">
        <v>6192</v>
      </c>
      <c r="AD1237">
        <v>0</v>
      </c>
      <c r="AE1237">
        <v>0</v>
      </c>
      <c r="AF1237">
        <v>0</v>
      </c>
      <c r="AG1237">
        <v>0</v>
      </c>
      <c r="AH1237" s="1" t="s">
        <v>177</v>
      </c>
    </row>
    <row r="1238" spans="1:34" x14ac:dyDescent="0.25">
      <c r="A1238" s="1" t="s">
        <v>31</v>
      </c>
      <c r="B1238" s="3">
        <v>3626</v>
      </c>
      <c r="C1238" s="2">
        <v>43111</v>
      </c>
      <c r="D1238" s="1" t="s">
        <v>45</v>
      </c>
      <c r="E1238" s="1" t="s">
        <v>6193</v>
      </c>
      <c r="F1238" s="1" t="s">
        <v>1822</v>
      </c>
      <c r="G1238" s="1" t="s">
        <v>6194</v>
      </c>
      <c r="H1238" s="1" t="s">
        <v>1177</v>
      </c>
      <c r="I1238" s="1" t="s">
        <v>1205</v>
      </c>
      <c r="J1238" s="1" t="s">
        <v>1006</v>
      </c>
      <c r="K1238">
        <v>7</v>
      </c>
      <c r="L1238" s="2">
        <v>40696</v>
      </c>
      <c r="M1238">
        <v>154</v>
      </c>
      <c r="N1238" s="1" t="s">
        <v>1046</v>
      </c>
      <c r="O1238">
        <v>0</v>
      </c>
      <c r="P1238" s="1" t="s">
        <v>1047</v>
      </c>
      <c r="Q1238">
        <v>2.25</v>
      </c>
      <c r="R1238">
        <v>17.25</v>
      </c>
      <c r="S1238">
        <v>121</v>
      </c>
      <c r="T1238">
        <v>123</v>
      </c>
      <c r="V1238" s="1" t="s">
        <v>1813</v>
      </c>
      <c r="W1238">
        <v>6.5</v>
      </c>
      <c r="X1238" s="1" t="s">
        <v>2086</v>
      </c>
      <c r="Y1238" s="1" t="s">
        <v>1059</v>
      </c>
      <c r="Z1238">
        <v>0</v>
      </c>
      <c r="AA1238">
        <v>0</v>
      </c>
      <c r="AB1238">
        <v>0</v>
      </c>
      <c r="AC1238" s="1" t="s">
        <v>6195</v>
      </c>
      <c r="AD1238">
        <v>0</v>
      </c>
      <c r="AE1238">
        <v>0</v>
      </c>
      <c r="AF1238">
        <v>0</v>
      </c>
      <c r="AG1238">
        <v>0</v>
      </c>
      <c r="AH1238" s="1" t="s">
        <v>177</v>
      </c>
    </row>
    <row r="1239" spans="1:34" x14ac:dyDescent="0.25">
      <c r="A1239" s="1" t="s">
        <v>31</v>
      </c>
      <c r="B1239" s="3">
        <v>3626</v>
      </c>
      <c r="C1239" s="2">
        <v>43111</v>
      </c>
      <c r="D1239" s="1" t="s">
        <v>45</v>
      </c>
      <c r="E1239" s="1" t="s">
        <v>6196</v>
      </c>
      <c r="F1239" s="1" t="s">
        <v>1539</v>
      </c>
      <c r="G1239" s="1" t="s">
        <v>6197</v>
      </c>
      <c r="H1239" s="1" t="s">
        <v>1177</v>
      </c>
      <c r="I1239" s="1" t="s">
        <v>1005</v>
      </c>
      <c r="J1239" s="1" t="s">
        <v>1006</v>
      </c>
      <c r="K1239">
        <v>12</v>
      </c>
      <c r="L1239" s="2">
        <v>38789</v>
      </c>
      <c r="M1239">
        <v>160</v>
      </c>
      <c r="N1239" s="1" t="s">
        <v>177</v>
      </c>
      <c r="O1239">
        <v>0</v>
      </c>
      <c r="P1239" s="1" t="s">
        <v>1056</v>
      </c>
      <c r="Q1239">
        <v>4</v>
      </c>
      <c r="R1239">
        <v>21.25</v>
      </c>
      <c r="S1239">
        <v>127</v>
      </c>
      <c r="T1239">
        <v>124</v>
      </c>
      <c r="V1239" s="1" t="s">
        <v>1009</v>
      </c>
      <c r="W1239">
        <v>16</v>
      </c>
      <c r="X1239" s="1" t="s">
        <v>3025</v>
      </c>
      <c r="Y1239" s="1" t="s">
        <v>1327</v>
      </c>
      <c r="Z1239">
        <v>0</v>
      </c>
      <c r="AA1239">
        <v>0</v>
      </c>
      <c r="AB1239">
        <v>0</v>
      </c>
      <c r="AC1239" s="1" t="s">
        <v>6198</v>
      </c>
      <c r="AD1239">
        <v>0</v>
      </c>
      <c r="AE1239">
        <v>0</v>
      </c>
      <c r="AF1239">
        <v>0</v>
      </c>
      <c r="AG1239">
        <v>0</v>
      </c>
      <c r="AH1239" s="1" t="s">
        <v>177</v>
      </c>
    </row>
    <row r="1240" spans="1:34" x14ac:dyDescent="0.25">
      <c r="A1240" s="1" t="s">
        <v>31</v>
      </c>
      <c r="B1240" s="3">
        <v>3626</v>
      </c>
      <c r="C1240" s="2">
        <v>43111</v>
      </c>
      <c r="D1240" s="1" t="s">
        <v>45</v>
      </c>
      <c r="E1240" s="1" t="s">
        <v>6199</v>
      </c>
      <c r="F1240" s="1" t="s">
        <v>1247</v>
      </c>
      <c r="G1240" s="1" t="s">
        <v>6200</v>
      </c>
      <c r="H1240" s="1" t="s">
        <v>1488</v>
      </c>
      <c r="I1240" s="1" t="s">
        <v>1045</v>
      </c>
      <c r="J1240" s="1" t="s">
        <v>1006</v>
      </c>
      <c r="K1240">
        <v>11</v>
      </c>
      <c r="L1240" s="2">
        <v>39251</v>
      </c>
      <c r="M1240">
        <v>166</v>
      </c>
      <c r="N1240" s="1" t="s">
        <v>1046</v>
      </c>
      <c r="O1240">
        <v>0</v>
      </c>
      <c r="P1240" s="1" t="s">
        <v>1066</v>
      </c>
      <c r="Q1240">
        <v>3.5</v>
      </c>
      <c r="R1240">
        <v>24.75</v>
      </c>
      <c r="S1240">
        <v>133</v>
      </c>
      <c r="T1240">
        <v>125</v>
      </c>
      <c r="V1240" s="1" t="s">
        <v>1429</v>
      </c>
      <c r="W1240">
        <v>18</v>
      </c>
      <c r="X1240" s="1" t="s">
        <v>6201</v>
      </c>
      <c r="Y1240" s="1" t="s">
        <v>1342</v>
      </c>
      <c r="Z1240">
        <v>0</v>
      </c>
      <c r="AA1240">
        <v>0</v>
      </c>
      <c r="AB1240">
        <v>0</v>
      </c>
      <c r="AC1240" s="1" t="s">
        <v>6202</v>
      </c>
      <c r="AD1240">
        <v>0</v>
      </c>
      <c r="AE1240">
        <v>0</v>
      </c>
      <c r="AF1240">
        <v>0</v>
      </c>
      <c r="AG1240">
        <v>0</v>
      </c>
      <c r="AH1240" s="1" t="s">
        <v>177</v>
      </c>
    </row>
    <row r="1241" spans="1:34" x14ac:dyDescent="0.25">
      <c r="A1241" s="1" t="s">
        <v>31</v>
      </c>
      <c r="B1241" s="3">
        <v>3626</v>
      </c>
      <c r="C1241" s="2">
        <v>43111</v>
      </c>
      <c r="D1241" s="1" t="s">
        <v>45</v>
      </c>
      <c r="E1241" s="1" t="s">
        <v>6203</v>
      </c>
      <c r="F1241" s="1" t="s">
        <v>1247</v>
      </c>
      <c r="G1241" s="1" t="s">
        <v>6204</v>
      </c>
      <c r="H1241" s="1" t="s">
        <v>1440</v>
      </c>
      <c r="I1241" s="1" t="s">
        <v>1005</v>
      </c>
      <c r="J1241" s="1" t="s">
        <v>1006</v>
      </c>
      <c r="K1241">
        <v>11</v>
      </c>
      <c r="L1241" s="2">
        <v>39204</v>
      </c>
      <c r="M1241">
        <v>157</v>
      </c>
      <c r="N1241" s="1" t="s">
        <v>177</v>
      </c>
      <c r="O1241">
        <v>0</v>
      </c>
      <c r="P1241" s="1" t="s">
        <v>1148</v>
      </c>
      <c r="Q1241">
        <v>6</v>
      </c>
      <c r="R1241">
        <v>30.75</v>
      </c>
      <c r="S1241">
        <v>124</v>
      </c>
      <c r="T1241">
        <v>112</v>
      </c>
      <c r="V1241" s="1" t="s">
        <v>6182</v>
      </c>
      <c r="W1241">
        <v>4</v>
      </c>
      <c r="X1241" s="1" t="s">
        <v>1120</v>
      </c>
      <c r="Y1241" s="1" t="s">
        <v>2080</v>
      </c>
      <c r="Z1241">
        <v>0</v>
      </c>
      <c r="AA1241">
        <v>0</v>
      </c>
      <c r="AB1241">
        <v>0</v>
      </c>
      <c r="AC1241" s="1" t="s">
        <v>6205</v>
      </c>
      <c r="AD1241">
        <v>0</v>
      </c>
      <c r="AE1241">
        <v>0</v>
      </c>
      <c r="AF1241">
        <v>0</v>
      </c>
      <c r="AG1241">
        <v>0</v>
      </c>
      <c r="AH1241" s="1" t="s">
        <v>177</v>
      </c>
    </row>
    <row r="1242" spans="1:34" x14ac:dyDescent="0.25">
      <c r="A1242" s="1" t="s">
        <v>31</v>
      </c>
      <c r="B1242" s="3">
        <v>3627</v>
      </c>
      <c r="C1242" s="2">
        <v>43111</v>
      </c>
      <c r="D1242" s="1" t="s">
        <v>32</v>
      </c>
      <c r="E1242" s="1" t="s">
        <v>6206</v>
      </c>
      <c r="F1242" s="1" t="s">
        <v>6207</v>
      </c>
      <c r="G1242" s="1" t="s">
        <v>6208</v>
      </c>
      <c r="H1242" s="1" t="s">
        <v>5165</v>
      </c>
      <c r="I1242" s="1" t="s">
        <v>1005</v>
      </c>
      <c r="J1242" s="1" t="s">
        <v>1006</v>
      </c>
      <c r="K1242">
        <v>6</v>
      </c>
      <c r="L1242" s="2">
        <v>41016</v>
      </c>
      <c r="M1242">
        <v>166</v>
      </c>
      <c r="N1242" s="1" t="s">
        <v>2459</v>
      </c>
      <c r="O1242">
        <v>0</v>
      </c>
      <c r="P1242" s="1" t="s">
        <v>1027</v>
      </c>
      <c r="Q1242">
        <v>0</v>
      </c>
      <c r="R1242">
        <v>0</v>
      </c>
      <c r="S1242">
        <v>115</v>
      </c>
      <c r="T1242">
        <v>120</v>
      </c>
      <c r="U1242">
        <v>87</v>
      </c>
      <c r="V1242" s="1" t="s">
        <v>1314</v>
      </c>
      <c r="W1242">
        <v>4</v>
      </c>
      <c r="X1242" s="1" t="s">
        <v>2086</v>
      </c>
      <c r="Y1242" s="1" t="s">
        <v>2080</v>
      </c>
      <c r="Z1242">
        <v>0</v>
      </c>
      <c r="AA1242">
        <v>0</v>
      </c>
      <c r="AB1242">
        <v>0</v>
      </c>
      <c r="AC1242" s="1" t="s">
        <v>6209</v>
      </c>
      <c r="AD1242">
        <v>0</v>
      </c>
      <c r="AE1242">
        <v>0</v>
      </c>
      <c r="AF1242">
        <v>0</v>
      </c>
      <c r="AG1242">
        <v>0</v>
      </c>
      <c r="AH1242" s="1" t="s">
        <v>177</v>
      </c>
    </row>
    <row r="1243" spans="1:34" x14ac:dyDescent="0.25">
      <c r="A1243" s="1" t="s">
        <v>31</v>
      </c>
      <c r="B1243" s="3">
        <v>3627</v>
      </c>
      <c r="C1243" s="2">
        <v>43111</v>
      </c>
      <c r="D1243" s="1" t="s">
        <v>32</v>
      </c>
      <c r="E1243" s="1" t="s">
        <v>2985</v>
      </c>
      <c r="F1243" s="1" t="s">
        <v>1203</v>
      </c>
      <c r="G1243" s="1" t="s">
        <v>2986</v>
      </c>
      <c r="H1243" s="1" t="s">
        <v>2987</v>
      </c>
      <c r="I1243" s="1" t="s">
        <v>1005</v>
      </c>
      <c r="J1243" s="1" t="s">
        <v>1006</v>
      </c>
      <c r="K1243">
        <v>5</v>
      </c>
      <c r="L1243" s="2">
        <v>41419</v>
      </c>
      <c r="M1243">
        <v>168</v>
      </c>
      <c r="N1243" s="1" t="s">
        <v>177</v>
      </c>
      <c r="O1243">
        <v>0</v>
      </c>
      <c r="P1243" s="1" t="s">
        <v>1036</v>
      </c>
      <c r="Q1243">
        <v>2.25</v>
      </c>
      <c r="R1243">
        <v>2.25</v>
      </c>
      <c r="S1243">
        <v>117</v>
      </c>
      <c r="T1243">
        <v>118</v>
      </c>
      <c r="U1243">
        <v>86</v>
      </c>
      <c r="V1243" s="1" t="s">
        <v>6210</v>
      </c>
      <c r="W1243">
        <v>3</v>
      </c>
      <c r="X1243" s="1" t="s">
        <v>2073</v>
      </c>
      <c r="Y1243" s="1" t="s">
        <v>2166</v>
      </c>
      <c r="Z1243">
        <v>0</v>
      </c>
      <c r="AA1243">
        <v>0</v>
      </c>
      <c r="AB1243">
        <v>0</v>
      </c>
      <c r="AC1243" s="1" t="s">
        <v>6211</v>
      </c>
      <c r="AD1243">
        <v>0</v>
      </c>
      <c r="AE1243">
        <v>0</v>
      </c>
      <c r="AF1243">
        <v>0</v>
      </c>
      <c r="AG1243">
        <v>0</v>
      </c>
      <c r="AH1243" s="1" t="s">
        <v>177</v>
      </c>
    </row>
    <row r="1244" spans="1:34" x14ac:dyDescent="0.25">
      <c r="A1244" s="1" t="s">
        <v>31</v>
      </c>
      <c r="B1244" s="3">
        <v>3627</v>
      </c>
      <c r="C1244" s="2">
        <v>43111</v>
      </c>
      <c r="D1244" s="1" t="s">
        <v>32</v>
      </c>
      <c r="E1244" s="1" t="s">
        <v>6212</v>
      </c>
      <c r="F1244" s="1" t="s">
        <v>1258</v>
      </c>
      <c r="G1244" s="1" t="s">
        <v>6213</v>
      </c>
      <c r="H1244" s="1" t="s">
        <v>6214</v>
      </c>
      <c r="I1244" s="1" t="s">
        <v>1005</v>
      </c>
      <c r="J1244" s="1" t="s">
        <v>1006</v>
      </c>
      <c r="K1244">
        <v>8</v>
      </c>
      <c r="L1244" s="2">
        <v>40274</v>
      </c>
      <c r="M1244">
        <v>158</v>
      </c>
      <c r="N1244" s="1" t="s">
        <v>1007</v>
      </c>
      <c r="O1244">
        <v>0</v>
      </c>
      <c r="P1244" s="1" t="s">
        <v>1047</v>
      </c>
      <c r="Q1244">
        <v>6</v>
      </c>
      <c r="R1244">
        <v>8.25</v>
      </c>
      <c r="S1244">
        <v>107</v>
      </c>
      <c r="T1244">
        <v>106</v>
      </c>
      <c r="U1244">
        <v>83</v>
      </c>
      <c r="V1244" s="1" t="s">
        <v>1075</v>
      </c>
      <c r="W1244">
        <v>10</v>
      </c>
      <c r="X1244" s="1" t="s">
        <v>3608</v>
      </c>
      <c r="Y1244" s="1" t="s">
        <v>1114</v>
      </c>
      <c r="Z1244">
        <v>0</v>
      </c>
      <c r="AA1244">
        <v>0</v>
      </c>
      <c r="AB1244">
        <v>0</v>
      </c>
      <c r="AC1244" s="1" t="s">
        <v>6215</v>
      </c>
      <c r="AD1244">
        <v>0</v>
      </c>
      <c r="AE1244">
        <v>0</v>
      </c>
      <c r="AF1244">
        <v>0</v>
      </c>
      <c r="AG1244">
        <v>0</v>
      </c>
      <c r="AH1244" s="1" t="s">
        <v>177</v>
      </c>
    </row>
    <row r="1245" spans="1:34" x14ac:dyDescent="0.25">
      <c r="A1245" s="1" t="s">
        <v>31</v>
      </c>
      <c r="B1245" s="3">
        <v>3627</v>
      </c>
      <c r="C1245" s="2">
        <v>43111</v>
      </c>
      <c r="D1245" s="1" t="s">
        <v>32</v>
      </c>
      <c r="E1245" s="1" t="s">
        <v>6216</v>
      </c>
      <c r="F1245" s="1" t="s">
        <v>6217</v>
      </c>
      <c r="G1245" s="1" t="s">
        <v>6218</v>
      </c>
      <c r="H1245" s="1" t="s">
        <v>6219</v>
      </c>
      <c r="I1245" s="1" t="s">
        <v>1045</v>
      </c>
      <c r="J1245" s="1" t="s">
        <v>1006</v>
      </c>
      <c r="K1245">
        <v>7</v>
      </c>
      <c r="L1245" s="2">
        <v>40593</v>
      </c>
      <c r="M1245">
        <v>152</v>
      </c>
      <c r="N1245" s="1" t="s">
        <v>177</v>
      </c>
      <c r="O1245">
        <v>0</v>
      </c>
      <c r="P1245" s="1" t="s">
        <v>1056</v>
      </c>
      <c r="Q1245">
        <v>5</v>
      </c>
      <c r="R1245">
        <v>13.25</v>
      </c>
      <c r="S1245">
        <v>108</v>
      </c>
      <c r="T1245">
        <v>97</v>
      </c>
      <c r="U1245">
        <v>81</v>
      </c>
      <c r="V1245" s="1" t="s">
        <v>1422</v>
      </c>
      <c r="W1245">
        <v>6</v>
      </c>
      <c r="X1245" s="1" t="s">
        <v>3056</v>
      </c>
      <c r="Y1245" s="1" t="s">
        <v>1846</v>
      </c>
      <c r="Z1245">
        <v>0</v>
      </c>
      <c r="AA1245">
        <v>7</v>
      </c>
      <c r="AB1245">
        <v>0</v>
      </c>
      <c r="AC1245" s="1" t="s">
        <v>6220</v>
      </c>
      <c r="AD1245">
        <v>0</v>
      </c>
      <c r="AE1245">
        <v>0</v>
      </c>
      <c r="AF1245">
        <v>0</v>
      </c>
      <c r="AG1245">
        <v>0</v>
      </c>
      <c r="AH1245" s="1" t="s">
        <v>177</v>
      </c>
    </row>
    <row r="1246" spans="1:34" x14ac:dyDescent="0.25">
      <c r="A1246" s="1" t="s">
        <v>31</v>
      </c>
      <c r="B1246" s="3">
        <v>3627</v>
      </c>
      <c r="C1246" s="2">
        <v>43111</v>
      </c>
      <c r="D1246" s="1" t="s">
        <v>32</v>
      </c>
      <c r="E1246" s="1" t="s">
        <v>6221</v>
      </c>
      <c r="F1246" s="1" t="s">
        <v>1182</v>
      </c>
      <c r="G1246" s="1" t="s">
        <v>6222</v>
      </c>
      <c r="H1246" s="1" t="s">
        <v>3918</v>
      </c>
      <c r="I1246" s="1" t="s">
        <v>1005</v>
      </c>
      <c r="J1246" s="1" t="s">
        <v>1006</v>
      </c>
      <c r="K1246">
        <v>8</v>
      </c>
      <c r="L1246" s="2">
        <v>40305</v>
      </c>
      <c r="M1246">
        <v>162</v>
      </c>
      <c r="N1246" s="1" t="s">
        <v>1007</v>
      </c>
      <c r="O1246">
        <v>0</v>
      </c>
      <c r="P1246" s="1" t="s">
        <v>1066</v>
      </c>
      <c r="Q1246">
        <v>3</v>
      </c>
      <c r="R1246">
        <v>16.25</v>
      </c>
      <c r="S1246">
        <v>114</v>
      </c>
      <c r="T1246">
        <v>100</v>
      </c>
      <c r="U1246">
        <v>80</v>
      </c>
      <c r="V1246" s="1" t="s">
        <v>1429</v>
      </c>
      <c r="W1246">
        <v>18</v>
      </c>
      <c r="X1246" s="1" t="s">
        <v>1101</v>
      </c>
      <c r="Y1246" s="1" t="s">
        <v>1093</v>
      </c>
      <c r="Z1246">
        <v>0</v>
      </c>
      <c r="AA1246">
        <v>3</v>
      </c>
      <c r="AB1246">
        <v>0</v>
      </c>
      <c r="AC1246" s="1" t="s">
        <v>6223</v>
      </c>
      <c r="AD1246">
        <v>0</v>
      </c>
      <c r="AE1246">
        <v>0</v>
      </c>
      <c r="AF1246">
        <v>0</v>
      </c>
      <c r="AG1246">
        <v>0</v>
      </c>
      <c r="AH1246" s="1" t="s">
        <v>177</v>
      </c>
    </row>
    <row r="1247" spans="1:34" x14ac:dyDescent="0.25">
      <c r="A1247" s="1" t="s">
        <v>31</v>
      </c>
      <c r="B1247" s="3">
        <v>3627</v>
      </c>
      <c r="C1247" s="2">
        <v>43111</v>
      </c>
      <c r="D1247" s="1" t="s">
        <v>32</v>
      </c>
      <c r="E1247" s="1" t="s">
        <v>6224</v>
      </c>
      <c r="F1247" s="1" t="s">
        <v>1290</v>
      </c>
      <c r="G1247" s="1" t="s">
        <v>6225</v>
      </c>
      <c r="H1247" s="1" t="s">
        <v>4905</v>
      </c>
      <c r="I1247" s="1" t="s">
        <v>1045</v>
      </c>
      <c r="J1247" s="1" t="s">
        <v>1006</v>
      </c>
      <c r="K1247">
        <v>11</v>
      </c>
      <c r="L1247" s="2">
        <v>39135</v>
      </c>
      <c r="M1247">
        <v>158</v>
      </c>
      <c r="N1247" s="1" t="s">
        <v>1007</v>
      </c>
      <c r="O1247">
        <v>0</v>
      </c>
      <c r="P1247" s="1" t="s">
        <v>1148</v>
      </c>
      <c r="Q1247">
        <v>11</v>
      </c>
      <c r="R1247">
        <v>27.25</v>
      </c>
      <c r="S1247">
        <v>114</v>
      </c>
      <c r="T1247">
        <v>89</v>
      </c>
      <c r="U1247">
        <v>75</v>
      </c>
      <c r="V1247" s="1" t="s">
        <v>1340</v>
      </c>
      <c r="W1247">
        <v>9</v>
      </c>
      <c r="X1247" s="1" t="s">
        <v>1156</v>
      </c>
      <c r="Y1247" s="1" t="s">
        <v>6226</v>
      </c>
      <c r="Z1247">
        <v>0</v>
      </c>
      <c r="AA1247">
        <v>7</v>
      </c>
      <c r="AB1247">
        <v>0</v>
      </c>
      <c r="AC1247" s="1" t="s">
        <v>6227</v>
      </c>
      <c r="AD1247">
        <v>0</v>
      </c>
      <c r="AE1247">
        <v>0</v>
      </c>
      <c r="AF1247">
        <v>0</v>
      </c>
      <c r="AG1247">
        <v>0</v>
      </c>
      <c r="AH1247" s="1" t="s">
        <v>177</v>
      </c>
    </row>
    <row r="1248" spans="1:34" x14ac:dyDescent="0.25">
      <c r="A1248" s="1" t="s">
        <v>31</v>
      </c>
      <c r="B1248" s="3">
        <v>3627</v>
      </c>
      <c r="C1248" s="2">
        <v>43111</v>
      </c>
      <c r="D1248" s="1" t="s">
        <v>32</v>
      </c>
      <c r="E1248" s="1" t="s">
        <v>6228</v>
      </c>
      <c r="F1248" s="1" t="s">
        <v>1444</v>
      </c>
      <c r="G1248" s="1" t="s">
        <v>6229</v>
      </c>
      <c r="H1248" s="1" t="s">
        <v>6230</v>
      </c>
      <c r="I1248" s="1" t="s">
        <v>1005</v>
      </c>
      <c r="J1248" s="1" t="s">
        <v>1006</v>
      </c>
      <c r="K1248">
        <v>7</v>
      </c>
      <c r="L1248" s="2">
        <v>40589</v>
      </c>
      <c r="M1248">
        <v>160</v>
      </c>
      <c r="N1248" s="1" t="s">
        <v>177</v>
      </c>
      <c r="O1248">
        <v>0</v>
      </c>
      <c r="P1248" s="1" t="s">
        <v>1155</v>
      </c>
      <c r="Q1248">
        <v>1.75</v>
      </c>
      <c r="R1248">
        <v>29</v>
      </c>
      <c r="S1248">
        <v>109</v>
      </c>
      <c r="T1248">
        <v>83</v>
      </c>
      <c r="U1248">
        <v>74</v>
      </c>
      <c r="V1248" s="1" t="s">
        <v>6210</v>
      </c>
      <c r="W1248">
        <v>3</v>
      </c>
      <c r="X1248" s="1" t="s">
        <v>1474</v>
      </c>
      <c r="Y1248" s="1" t="s">
        <v>1390</v>
      </c>
      <c r="Z1248">
        <v>0</v>
      </c>
      <c r="AA1248">
        <v>0</v>
      </c>
      <c r="AB1248">
        <v>0</v>
      </c>
      <c r="AC1248" s="1" t="s">
        <v>6231</v>
      </c>
      <c r="AD1248">
        <v>0</v>
      </c>
      <c r="AE1248">
        <v>0</v>
      </c>
      <c r="AF1248">
        <v>0</v>
      </c>
      <c r="AG1248">
        <v>0</v>
      </c>
      <c r="AH1248" s="1" t="s">
        <v>177</v>
      </c>
    </row>
    <row r="1249" spans="1:34" x14ac:dyDescent="0.25">
      <c r="A1249" s="1" t="s">
        <v>31</v>
      </c>
      <c r="B1249" s="3">
        <v>3627</v>
      </c>
      <c r="C1249" s="2">
        <v>43111</v>
      </c>
      <c r="D1249" s="1" t="s">
        <v>32</v>
      </c>
      <c r="E1249" s="1" t="s">
        <v>6232</v>
      </c>
      <c r="F1249" s="1" t="s">
        <v>6233</v>
      </c>
      <c r="G1249" s="1" t="s">
        <v>6234</v>
      </c>
      <c r="H1249" s="1" t="s">
        <v>2975</v>
      </c>
      <c r="I1249" s="1" t="s">
        <v>1005</v>
      </c>
      <c r="J1249" s="1" t="s">
        <v>1006</v>
      </c>
      <c r="K1249">
        <v>6</v>
      </c>
      <c r="L1249" s="2">
        <v>40933</v>
      </c>
      <c r="M1249">
        <v>158</v>
      </c>
      <c r="N1249" s="1" t="s">
        <v>177</v>
      </c>
      <c r="O1249">
        <v>0</v>
      </c>
      <c r="P1249" s="1" t="s">
        <v>1356</v>
      </c>
      <c r="Q1249">
        <v>20</v>
      </c>
      <c r="R1249">
        <v>49</v>
      </c>
      <c r="S1249">
        <v>110</v>
      </c>
      <c r="T1249">
        <v>63</v>
      </c>
      <c r="U1249">
        <v>66</v>
      </c>
      <c r="V1249" s="1" t="s">
        <v>1057</v>
      </c>
      <c r="W1249">
        <v>40</v>
      </c>
      <c r="X1249" s="1" t="s">
        <v>6100</v>
      </c>
      <c r="Y1249" s="1" t="s">
        <v>2212</v>
      </c>
      <c r="Z1249">
        <v>0</v>
      </c>
      <c r="AA1249">
        <v>3</v>
      </c>
      <c r="AB1249">
        <v>0</v>
      </c>
      <c r="AC1249" s="1" t="s">
        <v>6235</v>
      </c>
      <c r="AD1249">
        <v>0</v>
      </c>
      <c r="AE1249">
        <v>0</v>
      </c>
      <c r="AF1249">
        <v>0</v>
      </c>
      <c r="AG1249">
        <v>0</v>
      </c>
      <c r="AH1249" s="1" t="s">
        <v>177</v>
      </c>
    </row>
    <row r="1250" spans="1:34" x14ac:dyDescent="0.25">
      <c r="A1250" s="1" t="s">
        <v>31</v>
      </c>
      <c r="B1250" s="3">
        <v>3628</v>
      </c>
      <c r="C1250" s="2">
        <v>43111</v>
      </c>
      <c r="D1250" s="1" t="s">
        <v>32</v>
      </c>
      <c r="E1250" s="1" t="s">
        <v>6236</v>
      </c>
      <c r="F1250" s="1" t="s">
        <v>1479</v>
      </c>
      <c r="G1250" s="1" t="s">
        <v>6237</v>
      </c>
      <c r="H1250" s="1" t="s">
        <v>6238</v>
      </c>
      <c r="I1250" s="1" t="s">
        <v>1045</v>
      </c>
      <c r="J1250" s="1" t="s">
        <v>1006</v>
      </c>
      <c r="K1250">
        <v>10</v>
      </c>
      <c r="L1250" s="2">
        <v>39570</v>
      </c>
      <c r="M1250">
        <v>157</v>
      </c>
      <c r="N1250" s="1" t="s">
        <v>177</v>
      </c>
      <c r="O1250">
        <v>0</v>
      </c>
      <c r="P1250" s="1" t="s">
        <v>1027</v>
      </c>
      <c r="Q1250">
        <v>0</v>
      </c>
      <c r="R1250">
        <v>0</v>
      </c>
      <c r="S1250">
        <v>96</v>
      </c>
      <c r="T1250">
        <v>103</v>
      </c>
      <c r="U1250">
        <v>97</v>
      </c>
      <c r="V1250" s="1" t="s">
        <v>1267</v>
      </c>
      <c r="W1250">
        <v>5</v>
      </c>
      <c r="X1250" s="1" t="s">
        <v>1235</v>
      </c>
      <c r="Y1250" s="1" t="s">
        <v>2091</v>
      </c>
      <c r="Z1250">
        <v>0</v>
      </c>
      <c r="AA1250">
        <v>0</v>
      </c>
      <c r="AB1250">
        <v>0</v>
      </c>
      <c r="AC1250" s="1" t="s">
        <v>6239</v>
      </c>
      <c r="AD1250">
        <v>0</v>
      </c>
      <c r="AE1250">
        <v>0</v>
      </c>
      <c r="AF1250">
        <v>0</v>
      </c>
      <c r="AG1250">
        <v>0</v>
      </c>
      <c r="AH1250" s="1" t="s">
        <v>177</v>
      </c>
    </row>
    <row r="1251" spans="1:34" x14ac:dyDescent="0.25">
      <c r="A1251" s="1" t="s">
        <v>31</v>
      </c>
      <c r="B1251" s="3">
        <v>3628</v>
      </c>
      <c r="C1251" s="2">
        <v>43111</v>
      </c>
      <c r="D1251" s="1" t="s">
        <v>32</v>
      </c>
      <c r="E1251" s="1" t="s">
        <v>3467</v>
      </c>
      <c r="F1251" s="1" t="s">
        <v>1033</v>
      </c>
      <c r="G1251" s="1" t="s">
        <v>3468</v>
      </c>
      <c r="H1251" s="1" t="s">
        <v>1062</v>
      </c>
      <c r="I1251" s="1" t="s">
        <v>1205</v>
      </c>
      <c r="J1251" s="1" t="s">
        <v>1006</v>
      </c>
      <c r="K1251">
        <v>9</v>
      </c>
      <c r="L1251" s="2">
        <v>39878</v>
      </c>
      <c r="M1251">
        <v>157</v>
      </c>
      <c r="N1251" s="1" t="s">
        <v>1007</v>
      </c>
      <c r="O1251">
        <v>7</v>
      </c>
      <c r="P1251" s="1" t="s">
        <v>1036</v>
      </c>
      <c r="Q1251">
        <v>0.5</v>
      </c>
      <c r="R1251">
        <v>0.5</v>
      </c>
      <c r="S1251">
        <v>99</v>
      </c>
      <c r="T1251">
        <v>106</v>
      </c>
      <c r="U1251">
        <v>96</v>
      </c>
      <c r="V1251" s="1" t="s">
        <v>3361</v>
      </c>
      <c r="W1251">
        <v>1.1000000000000001</v>
      </c>
      <c r="X1251" s="1" t="s">
        <v>2142</v>
      </c>
      <c r="Y1251" s="1" t="s">
        <v>1121</v>
      </c>
      <c r="Z1251">
        <v>0</v>
      </c>
      <c r="AA1251">
        <v>3</v>
      </c>
      <c r="AB1251">
        <v>0</v>
      </c>
      <c r="AC1251" s="1" t="s">
        <v>6240</v>
      </c>
      <c r="AD1251">
        <v>0</v>
      </c>
      <c r="AE1251">
        <v>0</v>
      </c>
      <c r="AF1251">
        <v>0</v>
      </c>
      <c r="AG1251">
        <v>0</v>
      </c>
      <c r="AH1251" s="1" t="s">
        <v>177</v>
      </c>
    </row>
    <row r="1252" spans="1:34" x14ac:dyDescent="0.25">
      <c r="A1252" s="1" t="s">
        <v>31</v>
      </c>
      <c r="B1252" s="3">
        <v>3628</v>
      </c>
      <c r="C1252" s="2">
        <v>43111</v>
      </c>
      <c r="D1252" s="1" t="s">
        <v>32</v>
      </c>
      <c r="E1252" s="1" t="s">
        <v>6241</v>
      </c>
      <c r="F1252" s="1" t="s">
        <v>1645</v>
      </c>
      <c r="G1252" s="1" t="s">
        <v>6242</v>
      </c>
      <c r="H1252" s="1" t="s">
        <v>1354</v>
      </c>
      <c r="I1252" s="1" t="s">
        <v>1005</v>
      </c>
      <c r="J1252" s="1" t="s">
        <v>1006</v>
      </c>
      <c r="K1252">
        <v>6</v>
      </c>
      <c r="L1252" s="2">
        <v>41033</v>
      </c>
      <c r="M1252">
        <v>161</v>
      </c>
      <c r="N1252" s="1" t="s">
        <v>1065</v>
      </c>
      <c r="O1252">
        <v>0</v>
      </c>
      <c r="P1252" s="1" t="s">
        <v>1047</v>
      </c>
      <c r="Q1252">
        <v>2.75</v>
      </c>
      <c r="R1252">
        <v>3.25</v>
      </c>
      <c r="S1252">
        <v>105</v>
      </c>
      <c r="T1252">
        <v>109</v>
      </c>
      <c r="U1252">
        <v>95</v>
      </c>
      <c r="V1252" s="1" t="s">
        <v>1422</v>
      </c>
      <c r="W1252">
        <v>6</v>
      </c>
      <c r="X1252" s="1" t="s">
        <v>1156</v>
      </c>
      <c r="Y1252" s="1" t="s">
        <v>1157</v>
      </c>
      <c r="Z1252">
        <v>0</v>
      </c>
      <c r="AA1252">
        <v>5</v>
      </c>
      <c r="AB1252">
        <v>0</v>
      </c>
      <c r="AC1252" s="1" t="s">
        <v>6243</v>
      </c>
      <c r="AD1252">
        <v>0</v>
      </c>
      <c r="AE1252">
        <v>0</v>
      </c>
      <c r="AF1252">
        <v>0</v>
      </c>
      <c r="AG1252">
        <v>0</v>
      </c>
      <c r="AH1252" s="1" t="s">
        <v>177</v>
      </c>
    </row>
    <row r="1253" spans="1:34" x14ac:dyDescent="0.25">
      <c r="A1253" s="1" t="s">
        <v>31</v>
      </c>
      <c r="B1253" s="3">
        <v>3628</v>
      </c>
      <c r="C1253" s="2">
        <v>43111</v>
      </c>
      <c r="D1253" s="1" t="s">
        <v>32</v>
      </c>
      <c r="E1253" s="1" t="s">
        <v>1123</v>
      </c>
      <c r="F1253" s="1" t="s">
        <v>1124</v>
      </c>
      <c r="G1253" s="1" t="s">
        <v>1125</v>
      </c>
      <c r="H1253" s="1" t="s">
        <v>1126</v>
      </c>
      <c r="I1253" s="1" t="s">
        <v>1005</v>
      </c>
      <c r="J1253" s="1" t="s">
        <v>1006</v>
      </c>
      <c r="K1253">
        <v>9</v>
      </c>
      <c r="L1253" s="2">
        <v>39958</v>
      </c>
      <c r="M1253">
        <v>146</v>
      </c>
      <c r="N1253" s="1" t="s">
        <v>1007</v>
      </c>
      <c r="O1253">
        <v>0</v>
      </c>
      <c r="P1253" s="1" t="s">
        <v>1056</v>
      </c>
      <c r="Q1253">
        <v>1.25</v>
      </c>
      <c r="R1253">
        <v>4.5</v>
      </c>
      <c r="S1253">
        <v>90</v>
      </c>
      <c r="T1253">
        <v>93</v>
      </c>
      <c r="U1253">
        <v>94</v>
      </c>
      <c r="V1253" s="1" t="s">
        <v>1340</v>
      </c>
      <c r="W1253">
        <v>9</v>
      </c>
      <c r="X1253" s="1" t="s">
        <v>1129</v>
      </c>
      <c r="Y1253" s="1" t="s">
        <v>1130</v>
      </c>
      <c r="Z1253">
        <v>0</v>
      </c>
      <c r="AA1253">
        <v>5</v>
      </c>
      <c r="AB1253">
        <v>0</v>
      </c>
      <c r="AC1253" s="1" t="s">
        <v>6244</v>
      </c>
      <c r="AD1253">
        <v>0</v>
      </c>
      <c r="AE1253">
        <v>0</v>
      </c>
      <c r="AF1253">
        <v>0</v>
      </c>
      <c r="AG1253">
        <v>0</v>
      </c>
      <c r="AH1253" s="1" t="s">
        <v>177</v>
      </c>
    </row>
    <row r="1254" spans="1:34" x14ac:dyDescent="0.25">
      <c r="A1254" s="1" t="s">
        <v>31</v>
      </c>
      <c r="B1254" s="3">
        <v>3628</v>
      </c>
      <c r="C1254" s="2">
        <v>43111</v>
      </c>
      <c r="D1254" s="1" t="s">
        <v>32</v>
      </c>
      <c r="E1254" s="1" t="s">
        <v>1108</v>
      </c>
      <c r="F1254" s="1" t="s">
        <v>1109</v>
      </c>
      <c r="G1254" s="1" t="s">
        <v>1110</v>
      </c>
      <c r="H1254" s="1" t="s">
        <v>1111</v>
      </c>
      <c r="I1254" s="1" t="s">
        <v>1045</v>
      </c>
      <c r="J1254" s="1" t="s">
        <v>1006</v>
      </c>
      <c r="K1254">
        <v>9</v>
      </c>
      <c r="L1254" s="2">
        <v>39847</v>
      </c>
      <c r="M1254">
        <v>159</v>
      </c>
      <c r="N1254" s="1" t="s">
        <v>1046</v>
      </c>
      <c r="O1254">
        <v>7</v>
      </c>
      <c r="P1254" s="1" t="s">
        <v>1066</v>
      </c>
      <c r="Q1254">
        <v>5</v>
      </c>
      <c r="R1254">
        <v>9.5</v>
      </c>
      <c r="S1254">
        <v>98</v>
      </c>
      <c r="T1254">
        <v>97</v>
      </c>
      <c r="U1254">
        <v>92</v>
      </c>
      <c r="V1254" s="1" t="s">
        <v>1291</v>
      </c>
      <c r="W1254">
        <v>11</v>
      </c>
      <c r="X1254" s="1" t="s">
        <v>1113</v>
      </c>
      <c r="Y1254" s="1" t="s">
        <v>1114</v>
      </c>
      <c r="Z1254">
        <v>0</v>
      </c>
      <c r="AA1254">
        <v>0</v>
      </c>
      <c r="AB1254">
        <v>0</v>
      </c>
      <c r="AC1254" s="1" t="s">
        <v>6245</v>
      </c>
      <c r="AD1254">
        <v>0</v>
      </c>
      <c r="AE1254">
        <v>0</v>
      </c>
      <c r="AF1254">
        <v>0</v>
      </c>
      <c r="AG1254">
        <v>0</v>
      </c>
      <c r="AH1254" s="1" t="s">
        <v>177</v>
      </c>
    </row>
    <row r="1255" spans="1:34" x14ac:dyDescent="0.25">
      <c r="A1255" s="1" t="s">
        <v>31</v>
      </c>
      <c r="B1255" s="3">
        <v>3628</v>
      </c>
      <c r="C1255" s="2">
        <v>43111</v>
      </c>
      <c r="D1255" s="1" t="s">
        <v>32</v>
      </c>
      <c r="E1255" s="1" t="s">
        <v>6246</v>
      </c>
      <c r="F1255" s="1" t="s">
        <v>3423</v>
      </c>
      <c r="G1255" s="1" t="s">
        <v>6247</v>
      </c>
      <c r="H1255" s="1" t="s">
        <v>1919</v>
      </c>
      <c r="I1255" s="1" t="s">
        <v>1017</v>
      </c>
      <c r="J1255" s="1" t="s">
        <v>1006</v>
      </c>
      <c r="K1255">
        <v>9</v>
      </c>
      <c r="L1255" s="2">
        <v>39917</v>
      </c>
      <c r="M1255">
        <v>133</v>
      </c>
      <c r="N1255" s="1" t="s">
        <v>1169</v>
      </c>
      <c r="O1255">
        <v>0</v>
      </c>
      <c r="P1255" s="1" t="s">
        <v>1148</v>
      </c>
      <c r="Q1255">
        <v>6</v>
      </c>
      <c r="R1255">
        <v>15.5</v>
      </c>
      <c r="S1255">
        <v>79</v>
      </c>
      <c r="T1255">
        <v>71</v>
      </c>
      <c r="U1255">
        <v>89</v>
      </c>
      <c r="V1255" s="1" t="s">
        <v>1303</v>
      </c>
      <c r="W1255">
        <v>25</v>
      </c>
      <c r="X1255" s="1" t="s">
        <v>1048</v>
      </c>
      <c r="Y1255" s="1" t="s">
        <v>6248</v>
      </c>
      <c r="Z1255">
        <v>0</v>
      </c>
      <c r="AA1255">
        <v>7</v>
      </c>
      <c r="AB1255">
        <v>0</v>
      </c>
      <c r="AC1255" s="1" t="s">
        <v>6249</v>
      </c>
      <c r="AD1255">
        <v>0</v>
      </c>
      <c r="AE1255">
        <v>0</v>
      </c>
      <c r="AF1255">
        <v>0</v>
      </c>
      <c r="AG1255">
        <v>0</v>
      </c>
      <c r="AH1255" s="1" t="s">
        <v>177</v>
      </c>
    </row>
    <row r="1256" spans="1:34" x14ac:dyDescent="0.25">
      <c r="A1256" s="1" t="s">
        <v>31</v>
      </c>
      <c r="B1256" s="3">
        <v>3628</v>
      </c>
      <c r="C1256" s="2">
        <v>43111</v>
      </c>
      <c r="D1256" s="1" t="s">
        <v>32</v>
      </c>
      <c r="E1256" s="1" t="s">
        <v>6250</v>
      </c>
      <c r="F1256" s="1" t="s">
        <v>6251</v>
      </c>
      <c r="G1256" s="1" t="s">
        <v>6252</v>
      </c>
      <c r="H1256" s="1" t="s">
        <v>3067</v>
      </c>
      <c r="I1256" s="1" t="s">
        <v>1005</v>
      </c>
      <c r="J1256" s="1" t="s">
        <v>1006</v>
      </c>
      <c r="K1256">
        <v>10</v>
      </c>
      <c r="L1256" s="2">
        <v>39563</v>
      </c>
      <c r="M1256">
        <v>135</v>
      </c>
      <c r="N1256" s="1" t="s">
        <v>1046</v>
      </c>
      <c r="O1256">
        <v>0</v>
      </c>
      <c r="P1256" s="1" t="s">
        <v>1155</v>
      </c>
      <c r="Q1256">
        <v>1</v>
      </c>
      <c r="R1256">
        <v>16.5</v>
      </c>
      <c r="S1256">
        <v>79</v>
      </c>
      <c r="T1256">
        <v>71</v>
      </c>
      <c r="U1256">
        <v>88</v>
      </c>
      <c r="V1256" s="1" t="s">
        <v>1019</v>
      </c>
      <c r="W1256">
        <v>150</v>
      </c>
      <c r="X1256" s="1" t="s">
        <v>1285</v>
      </c>
      <c r="Y1256" s="1" t="s">
        <v>2130</v>
      </c>
      <c r="Z1256">
        <v>0</v>
      </c>
      <c r="AA1256">
        <v>5</v>
      </c>
      <c r="AB1256">
        <v>0</v>
      </c>
      <c r="AC1256" s="1" t="s">
        <v>6253</v>
      </c>
      <c r="AD1256">
        <v>0</v>
      </c>
      <c r="AE1256">
        <v>0</v>
      </c>
      <c r="AF1256">
        <v>0</v>
      </c>
      <c r="AG1256">
        <v>0</v>
      </c>
      <c r="AH1256" s="1" t="s">
        <v>177</v>
      </c>
    </row>
    <row r="1257" spans="1:34" x14ac:dyDescent="0.25">
      <c r="A1257" s="1" t="s">
        <v>31</v>
      </c>
      <c r="B1257" s="3">
        <v>3628</v>
      </c>
      <c r="C1257" s="2">
        <v>43111</v>
      </c>
      <c r="D1257" s="1" t="s">
        <v>32</v>
      </c>
      <c r="E1257" s="1" t="s">
        <v>6254</v>
      </c>
      <c r="F1257" s="1" t="s">
        <v>6255</v>
      </c>
      <c r="G1257" s="1" t="s">
        <v>6256</v>
      </c>
      <c r="H1257" s="1" t="s">
        <v>3801</v>
      </c>
      <c r="I1257" s="1" t="s">
        <v>1005</v>
      </c>
      <c r="J1257" s="1" t="s">
        <v>1006</v>
      </c>
      <c r="K1257">
        <v>5</v>
      </c>
      <c r="L1257" s="2">
        <v>41378</v>
      </c>
      <c r="M1257">
        <v>148</v>
      </c>
      <c r="N1257" s="1" t="s">
        <v>1266</v>
      </c>
      <c r="O1257">
        <v>0</v>
      </c>
      <c r="P1257" s="1" t="s">
        <v>1356</v>
      </c>
      <c r="Q1257">
        <v>5</v>
      </c>
      <c r="R1257">
        <v>21.5</v>
      </c>
      <c r="S1257">
        <v>90</v>
      </c>
      <c r="T1257">
        <v>76</v>
      </c>
      <c r="U1257">
        <v>86</v>
      </c>
      <c r="V1257" s="1" t="s">
        <v>1091</v>
      </c>
      <c r="W1257">
        <v>33</v>
      </c>
      <c r="X1257" s="1" t="s">
        <v>1048</v>
      </c>
      <c r="Y1257" s="1" t="s">
        <v>2265</v>
      </c>
      <c r="Z1257">
        <v>0</v>
      </c>
      <c r="AA1257">
        <v>3</v>
      </c>
      <c r="AB1257">
        <v>0</v>
      </c>
      <c r="AC1257" s="1" t="s">
        <v>6235</v>
      </c>
      <c r="AD1257">
        <v>0</v>
      </c>
      <c r="AE1257">
        <v>0</v>
      </c>
      <c r="AF1257">
        <v>0</v>
      </c>
      <c r="AG1257">
        <v>0</v>
      </c>
      <c r="AH1257" s="1" t="s">
        <v>177</v>
      </c>
    </row>
    <row r="1258" spans="1:34" x14ac:dyDescent="0.25">
      <c r="A1258" s="1" t="s">
        <v>31</v>
      </c>
      <c r="B1258" s="3">
        <v>3628</v>
      </c>
      <c r="C1258" s="2">
        <v>43111</v>
      </c>
      <c r="D1258" s="1" t="s">
        <v>32</v>
      </c>
      <c r="E1258" s="1" t="s">
        <v>6257</v>
      </c>
      <c r="F1258" s="1" t="s">
        <v>1098</v>
      </c>
      <c r="G1258" s="1" t="s">
        <v>6258</v>
      </c>
      <c r="H1258" s="1" t="s">
        <v>6063</v>
      </c>
      <c r="I1258" s="1" t="s">
        <v>1017</v>
      </c>
      <c r="J1258" s="1" t="s">
        <v>1006</v>
      </c>
      <c r="K1258">
        <v>11</v>
      </c>
      <c r="L1258" s="2">
        <v>39125</v>
      </c>
      <c r="M1258">
        <v>157</v>
      </c>
      <c r="N1258" s="1" t="s">
        <v>1046</v>
      </c>
      <c r="O1258">
        <v>0</v>
      </c>
      <c r="P1258" s="1" t="s">
        <v>1599</v>
      </c>
      <c r="Q1258">
        <v>0.75</v>
      </c>
      <c r="R1258">
        <v>22.25</v>
      </c>
      <c r="S1258">
        <v>103</v>
      </c>
      <c r="T1258">
        <v>88</v>
      </c>
      <c r="U1258">
        <v>85</v>
      </c>
      <c r="V1258" s="1" t="s">
        <v>1091</v>
      </c>
      <c r="W1258">
        <v>33</v>
      </c>
      <c r="X1258" s="1" t="s">
        <v>5266</v>
      </c>
      <c r="Y1258" s="1" t="s">
        <v>1077</v>
      </c>
      <c r="Z1258">
        <v>0</v>
      </c>
      <c r="AA1258">
        <v>7</v>
      </c>
      <c r="AB1258">
        <v>0</v>
      </c>
      <c r="AC1258" s="1" t="s">
        <v>6259</v>
      </c>
      <c r="AD1258">
        <v>0</v>
      </c>
      <c r="AE1258">
        <v>0</v>
      </c>
      <c r="AF1258">
        <v>0</v>
      </c>
      <c r="AG1258">
        <v>0</v>
      </c>
      <c r="AH1258" s="1" t="s">
        <v>177</v>
      </c>
    </row>
    <row r="1259" spans="1:34" x14ac:dyDescent="0.25">
      <c r="A1259" s="1" t="s">
        <v>31</v>
      </c>
      <c r="B1259" s="3">
        <v>3628</v>
      </c>
      <c r="C1259" s="2">
        <v>43111</v>
      </c>
      <c r="D1259" s="1" t="s">
        <v>32</v>
      </c>
      <c r="E1259" s="1" t="s">
        <v>6260</v>
      </c>
      <c r="F1259" s="1" t="s">
        <v>1539</v>
      </c>
      <c r="G1259" s="1" t="s">
        <v>6261</v>
      </c>
      <c r="H1259" s="1" t="s">
        <v>6262</v>
      </c>
      <c r="I1259" s="1" t="s">
        <v>1005</v>
      </c>
      <c r="J1259" s="1" t="s">
        <v>1006</v>
      </c>
      <c r="K1259">
        <v>6</v>
      </c>
      <c r="L1259" s="2">
        <v>40958</v>
      </c>
      <c r="M1259">
        <v>160</v>
      </c>
      <c r="N1259" s="1" t="s">
        <v>1065</v>
      </c>
      <c r="O1259">
        <v>0</v>
      </c>
      <c r="P1259" s="1" t="s">
        <v>1604</v>
      </c>
      <c r="Q1259">
        <v>6</v>
      </c>
      <c r="R1259">
        <v>28.25</v>
      </c>
      <c r="S1259">
        <v>99</v>
      </c>
      <c r="T1259">
        <v>78</v>
      </c>
      <c r="U1259">
        <v>82</v>
      </c>
      <c r="V1259" s="1" t="s">
        <v>1009</v>
      </c>
      <c r="W1259">
        <v>16</v>
      </c>
      <c r="X1259" s="1" t="s">
        <v>6263</v>
      </c>
      <c r="Y1259" s="1" t="s">
        <v>2080</v>
      </c>
      <c r="Z1259">
        <v>0</v>
      </c>
      <c r="AA1259">
        <v>0</v>
      </c>
      <c r="AB1259">
        <v>0</v>
      </c>
      <c r="AC1259" s="1" t="s">
        <v>6264</v>
      </c>
      <c r="AD1259">
        <v>0</v>
      </c>
      <c r="AE1259">
        <v>0</v>
      </c>
      <c r="AF1259">
        <v>0</v>
      </c>
      <c r="AG1259">
        <v>0</v>
      </c>
      <c r="AH1259" s="1" t="s">
        <v>177</v>
      </c>
    </row>
    <row r="1260" spans="1:34" x14ac:dyDescent="0.25">
      <c r="A1260" s="1" t="s">
        <v>31</v>
      </c>
      <c r="B1260" s="3">
        <v>3629</v>
      </c>
      <c r="C1260" s="2">
        <v>43111</v>
      </c>
      <c r="D1260" s="1" t="s">
        <v>45</v>
      </c>
      <c r="E1260" s="1" t="s">
        <v>6265</v>
      </c>
      <c r="F1260" s="1" t="s">
        <v>1182</v>
      </c>
      <c r="G1260" s="1" t="s">
        <v>6266</v>
      </c>
      <c r="H1260" s="1" t="s">
        <v>1678</v>
      </c>
      <c r="I1260" s="1" t="s">
        <v>1005</v>
      </c>
      <c r="J1260" s="1" t="s">
        <v>1006</v>
      </c>
      <c r="K1260">
        <v>7</v>
      </c>
      <c r="L1260" s="2">
        <v>40611</v>
      </c>
      <c r="M1260">
        <v>154</v>
      </c>
      <c r="N1260" s="1" t="s">
        <v>177</v>
      </c>
      <c r="O1260">
        <v>0</v>
      </c>
      <c r="P1260" s="1" t="s">
        <v>1018</v>
      </c>
      <c r="Q1260">
        <v>0</v>
      </c>
      <c r="R1260">
        <v>0</v>
      </c>
      <c r="S1260">
        <v>108</v>
      </c>
      <c r="T1260">
        <v>0</v>
      </c>
      <c r="U1260">
        <v>0</v>
      </c>
      <c r="V1260" s="1" t="s">
        <v>1725</v>
      </c>
      <c r="W1260">
        <v>2</v>
      </c>
      <c r="X1260" s="1" t="s">
        <v>1141</v>
      </c>
      <c r="Y1260" s="1" t="s">
        <v>3212</v>
      </c>
      <c r="Z1260">
        <v>0</v>
      </c>
      <c r="AA1260">
        <v>0</v>
      </c>
      <c r="AB1260">
        <v>0</v>
      </c>
      <c r="AC1260" s="1" t="s">
        <v>6267</v>
      </c>
      <c r="AD1260">
        <v>0</v>
      </c>
      <c r="AE1260">
        <v>0</v>
      </c>
      <c r="AF1260">
        <v>0</v>
      </c>
      <c r="AG1260">
        <v>0</v>
      </c>
      <c r="AH1260" s="1" t="s">
        <v>177</v>
      </c>
    </row>
    <row r="1261" spans="1:34" x14ac:dyDescent="0.25">
      <c r="A1261" s="1" t="s">
        <v>31</v>
      </c>
      <c r="B1261" s="3">
        <v>3629</v>
      </c>
      <c r="C1261" s="2">
        <v>43111</v>
      </c>
      <c r="D1261" s="1" t="s">
        <v>45</v>
      </c>
      <c r="E1261" s="1" t="s">
        <v>6268</v>
      </c>
      <c r="F1261" s="1" t="s">
        <v>1182</v>
      </c>
      <c r="G1261" s="1" t="s">
        <v>6269</v>
      </c>
      <c r="H1261" s="1" t="s">
        <v>6270</v>
      </c>
      <c r="I1261" s="1" t="s">
        <v>1005</v>
      </c>
      <c r="J1261" s="1" t="s">
        <v>1006</v>
      </c>
      <c r="K1261">
        <v>7</v>
      </c>
      <c r="L1261" s="2">
        <v>40616</v>
      </c>
      <c r="M1261">
        <v>166</v>
      </c>
      <c r="N1261" s="1" t="s">
        <v>177</v>
      </c>
      <c r="O1261">
        <v>0</v>
      </c>
      <c r="P1261" s="1" t="s">
        <v>1027</v>
      </c>
      <c r="Q1261">
        <v>0</v>
      </c>
      <c r="R1261">
        <v>0</v>
      </c>
      <c r="S1261">
        <v>120</v>
      </c>
      <c r="T1261">
        <v>138</v>
      </c>
      <c r="U1261">
        <v>118</v>
      </c>
      <c r="V1261" s="1" t="s">
        <v>3657</v>
      </c>
      <c r="W1261">
        <v>1.25</v>
      </c>
      <c r="X1261" s="1" t="s">
        <v>3863</v>
      </c>
      <c r="Y1261" s="1" t="s">
        <v>1726</v>
      </c>
      <c r="Z1261">
        <v>0</v>
      </c>
      <c r="AA1261">
        <v>0</v>
      </c>
      <c r="AB1261">
        <v>0</v>
      </c>
      <c r="AC1261" s="1" t="s">
        <v>6271</v>
      </c>
      <c r="AD1261">
        <v>0</v>
      </c>
      <c r="AE1261">
        <v>0</v>
      </c>
      <c r="AF1261">
        <v>0</v>
      </c>
      <c r="AG1261">
        <v>0</v>
      </c>
      <c r="AH1261" s="1" t="s">
        <v>177</v>
      </c>
    </row>
    <row r="1262" spans="1:34" x14ac:dyDescent="0.25">
      <c r="A1262" s="1" t="s">
        <v>31</v>
      </c>
      <c r="B1262" s="3">
        <v>3629</v>
      </c>
      <c r="C1262" s="2">
        <v>43111</v>
      </c>
      <c r="D1262" s="1" t="s">
        <v>45</v>
      </c>
      <c r="E1262" s="1" t="s">
        <v>6272</v>
      </c>
      <c r="F1262" s="1" t="s">
        <v>6273</v>
      </c>
      <c r="G1262" s="1" t="s">
        <v>2771</v>
      </c>
      <c r="H1262" s="1" t="s">
        <v>2772</v>
      </c>
      <c r="I1262" s="1" t="s">
        <v>1005</v>
      </c>
      <c r="J1262" s="1" t="s">
        <v>1006</v>
      </c>
      <c r="K1262">
        <v>6</v>
      </c>
      <c r="L1262" s="2">
        <v>40950</v>
      </c>
      <c r="M1262">
        <v>151</v>
      </c>
      <c r="N1262" s="1" t="s">
        <v>177</v>
      </c>
      <c r="O1262">
        <v>0</v>
      </c>
      <c r="P1262" s="1" t="s">
        <v>1036</v>
      </c>
      <c r="Q1262">
        <v>2.25</v>
      </c>
      <c r="R1262">
        <v>2.25</v>
      </c>
      <c r="S1262">
        <v>105</v>
      </c>
      <c r="T1262">
        <v>119</v>
      </c>
      <c r="U1262">
        <v>116</v>
      </c>
      <c r="V1262" s="1" t="s">
        <v>1267</v>
      </c>
      <c r="W1262">
        <v>5</v>
      </c>
      <c r="X1262" s="1" t="s">
        <v>3599</v>
      </c>
      <c r="Y1262" s="1" t="s">
        <v>1903</v>
      </c>
      <c r="Z1262">
        <v>0</v>
      </c>
      <c r="AA1262">
        <v>0</v>
      </c>
      <c r="AB1262">
        <v>0</v>
      </c>
      <c r="AC1262" s="1" t="s">
        <v>6274</v>
      </c>
      <c r="AD1262">
        <v>0</v>
      </c>
      <c r="AE1262">
        <v>0</v>
      </c>
      <c r="AF1262">
        <v>0</v>
      </c>
      <c r="AG1262">
        <v>0</v>
      </c>
      <c r="AH1262" s="1" t="s">
        <v>177</v>
      </c>
    </row>
    <row r="1263" spans="1:34" x14ac:dyDescent="0.25">
      <c r="A1263" s="1" t="s">
        <v>31</v>
      </c>
      <c r="B1263" s="3">
        <v>3629</v>
      </c>
      <c r="C1263" s="2">
        <v>43111</v>
      </c>
      <c r="D1263" s="1" t="s">
        <v>45</v>
      </c>
      <c r="E1263" s="1" t="s">
        <v>6275</v>
      </c>
      <c r="F1263" s="1" t="s">
        <v>3309</v>
      </c>
      <c r="G1263" s="1" t="s">
        <v>6276</v>
      </c>
      <c r="H1263" s="1" t="s">
        <v>1440</v>
      </c>
      <c r="I1263" s="1" t="s">
        <v>1005</v>
      </c>
      <c r="J1263" s="1" t="s">
        <v>1006</v>
      </c>
      <c r="K1263">
        <v>7</v>
      </c>
      <c r="L1263" s="2">
        <v>40629</v>
      </c>
      <c r="M1263">
        <v>142</v>
      </c>
      <c r="N1263" s="1" t="s">
        <v>1007</v>
      </c>
      <c r="O1263">
        <v>0</v>
      </c>
      <c r="P1263" s="1" t="s">
        <v>1047</v>
      </c>
      <c r="Q1263">
        <v>3.25</v>
      </c>
      <c r="R1263">
        <v>5.5</v>
      </c>
      <c r="S1263">
        <v>96</v>
      </c>
      <c r="T1263">
        <v>109</v>
      </c>
      <c r="U1263">
        <v>115</v>
      </c>
      <c r="V1263" s="1" t="s">
        <v>1303</v>
      </c>
      <c r="W1263">
        <v>25</v>
      </c>
      <c r="X1263" s="1" t="s">
        <v>6277</v>
      </c>
      <c r="Y1263" s="1" t="s">
        <v>4215</v>
      </c>
      <c r="Z1263">
        <v>0</v>
      </c>
      <c r="AA1263">
        <v>0</v>
      </c>
      <c r="AB1263">
        <v>0</v>
      </c>
      <c r="AC1263" s="1" t="s">
        <v>6278</v>
      </c>
      <c r="AD1263">
        <v>0</v>
      </c>
      <c r="AE1263">
        <v>0</v>
      </c>
      <c r="AF1263">
        <v>0</v>
      </c>
      <c r="AG1263">
        <v>0</v>
      </c>
      <c r="AH1263" s="1" t="s">
        <v>177</v>
      </c>
    </row>
    <row r="1264" spans="1:34" x14ac:dyDescent="0.25">
      <c r="A1264" s="1" t="s">
        <v>31</v>
      </c>
      <c r="B1264" s="3">
        <v>3629</v>
      </c>
      <c r="C1264" s="2">
        <v>43111</v>
      </c>
      <c r="D1264" s="1" t="s">
        <v>45</v>
      </c>
      <c r="E1264" s="1" t="s">
        <v>6279</v>
      </c>
      <c r="F1264" s="1" t="s">
        <v>6280</v>
      </c>
      <c r="G1264" s="1" t="s">
        <v>6281</v>
      </c>
      <c r="H1264" s="1" t="s">
        <v>1908</v>
      </c>
      <c r="I1264" s="1" t="s">
        <v>1005</v>
      </c>
      <c r="J1264" s="1" t="s">
        <v>1006</v>
      </c>
      <c r="K1264">
        <v>6</v>
      </c>
      <c r="L1264" s="2">
        <v>40996</v>
      </c>
      <c r="M1264">
        <v>151</v>
      </c>
      <c r="N1264" s="1" t="s">
        <v>177</v>
      </c>
      <c r="O1264">
        <v>0</v>
      </c>
      <c r="P1264" s="1" t="s">
        <v>1056</v>
      </c>
      <c r="Q1264">
        <v>14</v>
      </c>
      <c r="R1264">
        <v>19.5</v>
      </c>
      <c r="S1264">
        <v>108</v>
      </c>
      <c r="T1264">
        <v>105</v>
      </c>
      <c r="U1264">
        <v>108</v>
      </c>
      <c r="V1264" s="1" t="s">
        <v>1091</v>
      </c>
      <c r="W1264">
        <v>33</v>
      </c>
      <c r="X1264" s="1" t="s">
        <v>1474</v>
      </c>
      <c r="Y1264" s="1" t="s">
        <v>5681</v>
      </c>
      <c r="Z1264">
        <v>0</v>
      </c>
      <c r="AA1264">
        <v>3</v>
      </c>
      <c r="AB1264">
        <v>0</v>
      </c>
      <c r="AC1264" s="1" t="s">
        <v>6282</v>
      </c>
      <c r="AD1264">
        <v>0</v>
      </c>
      <c r="AE1264">
        <v>0</v>
      </c>
      <c r="AF1264">
        <v>0</v>
      </c>
      <c r="AG1264">
        <v>0</v>
      </c>
      <c r="AH1264" s="1" t="s">
        <v>177</v>
      </c>
    </row>
    <row r="1265" spans="1:34" x14ac:dyDescent="0.25">
      <c r="A1265" s="1" t="s">
        <v>31</v>
      </c>
      <c r="B1265" s="3">
        <v>3629</v>
      </c>
      <c r="C1265" s="2">
        <v>43111</v>
      </c>
      <c r="D1265" s="1" t="s">
        <v>45</v>
      </c>
      <c r="E1265" s="1" t="s">
        <v>6283</v>
      </c>
      <c r="F1265" s="1" t="s">
        <v>1033</v>
      </c>
      <c r="G1265" s="1" t="s">
        <v>6284</v>
      </c>
      <c r="H1265" s="1" t="s">
        <v>2238</v>
      </c>
      <c r="I1265" s="1" t="s">
        <v>1005</v>
      </c>
      <c r="J1265" s="1" t="s">
        <v>1006</v>
      </c>
      <c r="K1265">
        <v>9</v>
      </c>
      <c r="L1265" s="2">
        <v>39960</v>
      </c>
      <c r="M1265">
        <v>143</v>
      </c>
      <c r="N1265" s="1" t="s">
        <v>177</v>
      </c>
      <c r="O1265">
        <v>0</v>
      </c>
      <c r="P1265" s="1" t="s">
        <v>1066</v>
      </c>
      <c r="Q1265">
        <v>3.75</v>
      </c>
      <c r="R1265">
        <v>23.25</v>
      </c>
      <c r="S1265">
        <v>97</v>
      </c>
      <c r="T1265">
        <v>90</v>
      </c>
      <c r="U1265">
        <v>106</v>
      </c>
      <c r="V1265" s="1" t="s">
        <v>1192</v>
      </c>
      <c r="W1265">
        <v>66</v>
      </c>
      <c r="X1265" s="1" t="s">
        <v>1618</v>
      </c>
      <c r="Y1265" s="1" t="s">
        <v>4772</v>
      </c>
      <c r="Z1265">
        <v>0</v>
      </c>
      <c r="AA1265">
        <v>0</v>
      </c>
      <c r="AB1265">
        <v>0</v>
      </c>
      <c r="AC1265" s="1" t="s">
        <v>6285</v>
      </c>
      <c r="AD1265">
        <v>0</v>
      </c>
      <c r="AE1265">
        <v>0</v>
      </c>
      <c r="AF1265">
        <v>0</v>
      </c>
      <c r="AG1265">
        <v>0</v>
      </c>
      <c r="AH1265" s="1" t="s">
        <v>177</v>
      </c>
    </row>
    <row r="1266" spans="1:34" x14ac:dyDescent="0.25">
      <c r="A1266" s="1" t="s">
        <v>31</v>
      </c>
      <c r="B1266" s="3">
        <v>3629</v>
      </c>
      <c r="C1266" s="2">
        <v>43111</v>
      </c>
      <c r="D1266" s="1" t="s">
        <v>45</v>
      </c>
      <c r="E1266" s="1" t="s">
        <v>6286</v>
      </c>
      <c r="F1266" s="1" t="s">
        <v>3629</v>
      </c>
      <c r="G1266" s="1" t="s">
        <v>6287</v>
      </c>
      <c r="H1266" s="1" t="s">
        <v>2188</v>
      </c>
      <c r="I1266" s="1" t="s">
        <v>1883</v>
      </c>
      <c r="J1266" s="1" t="s">
        <v>1006</v>
      </c>
      <c r="K1266">
        <v>7</v>
      </c>
      <c r="L1266" s="2">
        <v>40592</v>
      </c>
      <c r="M1266">
        <v>162</v>
      </c>
      <c r="N1266" s="1" t="s">
        <v>177</v>
      </c>
      <c r="O1266">
        <v>0</v>
      </c>
      <c r="P1266" s="1" t="s">
        <v>1148</v>
      </c>
      <c r="Q1266">
        <v>8</v>
      </c>
      <c r="R1266">
        <v>31.25</v>
      </c>
      <c r="S1266">
        <v>116</v>
      </c>
      <c r="T1266">
        <v>101</v>
      </c>
      <c r="U1266">
        <v>102</v>
      </c>
      <c r="V1266" s="1" t="s">
        <v>1253</v>
      </c>
      <c r="W1266">
        <v>8</v>
      </c>
      <c r="X1266" s="1" t="s">
        <v>1902</v>
      </c>
      <c r="Y1266" s="1" t="s">
        <v>2300</v>
      </c>
      <c r="Z1266">
        <v>0</v>
      </c>
      <c r="AA1266">
        <v>0</v>
      </c>
      <c r="AB1266">
        <v>0</v>
      </c>
      <c r="AC1266" s="1" t="s">
        <v>6288</v>
      </c>
      <c r="AD1266">
        <v>0</v>
      </c>
      <c r="AE1266">
        <v>0</v>
      </c>
      <c r="AF1266">
        <v>0</v>
      </c>
      <c r="AG1266">
        <v>0</v>
      </c>
      <c r="AH1266" s="1" t="s">
        <v>177</v>
      </c>
    </row>
    <row r="1267" spans="1:34" x14ac:dyDescent="0.25">
      <c r="A1267" s="1" t="s">
        <v>31</v>
      </c>
      <c r="B1267" s="3">
        <v>3629</v>
      </c>
      <c r="C1267" s="2">
        <v>43111</v>
      </c>
      <c r="D1267" s="1" t="s">
        <v>45</v>
      </c>
      <c r="E1267" s="1" t="s">
        <v>6289</v>
      </c>
      <c r="F1267" s="1" t="s">
        <v>1526</v>
      </c>
      <c r="G1267" s="1" t="s">
        <v>6290</v>
      </c>
      <c r="H1267" s="1" t="s">
        <v>1227</v>
      </c>
      <c r="I1267" s="1" t="s">
        <v>1005</v>
      </c>
      <c r="J1267" s="1" t="s">
        <v>1055</v>
      </c>
      <c r="K1267">
        <v>8</v>
      </c>
      <c r="L1267" s="2">
        <v>40211</v>
      </c>
      <c r="M1267">
        <v>168</v>
      </c>
      <c r="N1267" s="1" t="s">
        <v>177</v>
      </c>
      <c r="O1267">
        <v>0</v>
      </c>
      <c r="P1267" s="1" t="s">
        <v>1155</v>
      </c>
      <c r="Q1267">
        <v>17</v>
      </c>
      <c r="R1267">
        <v>48.25</v>
      </c>
      <c r="S1267">
        <v>122</v>
      </c>
      <c r="T1267">
        <v>102</v>
      </c>
      <c r="U1267">
        <v>93</v>
      </c>
      <c r="V1267" s="1" t="s">
        <v>1100</v>
      </c>
      <c r="W1267">
        <v>20</v>
      </c>
      <c r="X1267" s="1" t="s">
        <v>1987</v>
      </c>
      <c r="Y1267" s="1" t="s">
        <v>1735</v>
      </c>
      <c r="Z1267">
        <v>0</v>
      </c>
      <c r="AA1267">
        <v>0</v>
      </c>
      <c r="AB1267">
        <v>0</v>
      </c>
      <c r="AC1267" s="1" t="s">
        <v>6291</v>
      </c>
      <c r="AD1267">
        <v>0</v>
      </c>
      <c r="AE1267">
        <v>0</v>
      </c>
      <c r="AF1267">
        <v>0</v>
      </c>
      <c r="AG1267">
        <v>0</v>
      </c>
      <c r="AH1267" s="1" t="s">
        <v>177</v>
      </c>
    </row>
    <row r="1268" spans="1:34" x14ac:dyDescent="0.25">
      <c r="A1268" s="1" t="s">
        <v>31</v>
      </c>
      <c r="B1268" s="3">
        <v>3630</v>
      </c>
      <c r="C1268" s="2">
        <v>43111</v>
      </c>
      <c r="D1268" s="1" t="s">
        <v>32</v>
      </c>
      <c r="E1268" s="1" t="s">
        <v>6292</v>
      </c>
      <c r="F1268" s="1" t="s">
        <v>1753</v>
      </c>
      <c r="G1268" s="1" t="s">
        <v>6293</v>
      </c>
      <c r="H1268" s="1" t="s">
        <v>1866</v>
      </c>
      <c r="I1268" s="1" t="s">
        <v>1005</v>
      </c>
      <c r="J1268" s="1" t="s">
        <v>1006</v>
      </c>
      <c r="K1268">
        <v>8</v>
      </c>
      <c r="L1268" s="2">
        <v>40257</v>
      </c>
      <c r="M1268">
        <v>163</v>
      </c>
      <c r="N1268" s="1" t="s">
        <v>1065</v>
      </c>
      <c r="O1268">
        <v>0</v>
      </c>
      <c r="P1268" s="1" t="s">
        <v>1027</v>
      </c>
      <c r="Q1268">
        <v>0</v>
      </c>
      <c r="R1268">
        <v>0</v>
      </c>
      <c r="S1268">
        <v>130</v>
      </c>
      <c r="T1268">
        <v>114</v>
      </c>
      <c r="U1268">
        <v>105</v>
      </c>
      <c r="V1268" s="1" t="s">
        <v>1178</v>
      </c>
      <c r="W1268">
        <v>1.2</v>
      </c>
      <c r="X1268" s="1" t="s">
        <v>6294</v>
      </c>
      <c r="Y1268" s="1" t="s">
        <v>1739</v>
      </c>
      <c r="Z1268">
        <v>0</v>
      </c>
      <c r="AA1268">
        <v>0</v>
      </c>
      <c r="AB1268">
        <v>0</v>
      </c>
      <c r="AC1268" s="1" t="s">
        <v>6295</v>
      </c>
      <c r="AD1268">
        <v>0</v>
      </c>
      <c r="AE1268">
        <v>0</v>
      </c>
      <c r="AF1268">
        <v>0</v>
      </c>
      <c r="AG1268">
        <v>0</v>
      </c>
      <c r="AH1268" s="1" t="s">
        <v>177</v>
      </c>
    </row>
    <row r="1269" spans="1:34" x14ac:dyDescent="0.25">
      <c r="A1269" s="1" t="s">
        <v>31</v>
      </c>
      <c r="B1269" s="3">
        <v>3630</v>
      </c>
      <c r="C1269" s="2">
        <v>43111</v>
      </c>
      <c r="D1269" s="1" t="s">
        <v>32</v>
      </c>
      <c r="E1269" s="1" t="s">
        <v>1792</v>
      </c>
      <c r="F1269" s="1" t="s">
        <v>1793</v>
      </c>
      <c r="G1269" s="1" t="s">
        <v>1794</v>
      </c>
      <c r="H1269" s="1" t="s">
        <v>1795</v>
      </c>
      <c r="I1269" s="1" t="s">
        <v>1005</v>
      </c>
      <c r="J1269" s="1" t="s">
        <v>1006</v>
      </c>
      <c r="K1269">
        <v>13</v>
      </c>
      <c r="L1269" s="2">
        <v>38464</v>
      </c>
      <c r="M1269">
        <v>160</v>
      </c>
      <c r="N1269" s="1" t="s">
        <v>1169</v>
      </c>
      <c r="O1269">
        <v>0</v>
      </c>
      <c r="P1269" s="1" t="s">
        <v>1036</v>
      </c>
      <c r="Q1269">
        <v>10</v>
      </c>
      <c r="R1269">
        <v>10</v>
      </c>
      <c r="S1269">
        <v>106</v>
      </c>
      <c r="T1269">
        <v>99</v>
      </c>
      <c r="U1269">
        <v>101</v>
      </c>
      <c r="V1269" s="1" t="s">
        <v>1314</v>
      </c>
      <c r="W1269">
        <v>4</v>
      </c>
      <c r="X1269" s="1" t="s">
        <v>1796</v>
      </c>
      <c r="Y1269" s="1" t="s">
        <v>3212</v>
      </c>
      <c r="Z1269">
        <v>0</v>
      </c>
      <c r="AA1269">
        <v>0</v>
      </c>
      <c r="AB1269">
        <v>0</v>
      </c>
      <c r="AC1269" s="1" t="s">
        <v>6296</v>
      </c>
      <c r="AD1269">
        <v>0</v>
      </c>
      <c r="AE1269">
        <v>0</v>
      </c>
      <c r="AF1269">
        <v>0</v>
      </c>
      <c r="AG1269">
        <v>0</v>
      </c>
      <c r="AH1269" s="1" t="s">
        <v>177</v>
      </c>
    </row>
    <row r="1270" spans="1:34" x14ac:dyDescent="0.25">
      <c r="A1270" s="1" t="s">
        <v>31</v>
      </c>
      <c r="B1270" s="3">
        <v>3630</v>
      </c>
      <c r="C1270" s="2">
        <v>43111</v>
      </c>
      <c r="D1270" s="1" t="s">
        <v>32</v>
      </c>
      <c r="E1270" s="1" t="s">
        <v>6297</v>
      </c>
      <c r="F1270" s="1" t="s">
        <v>2736</v>
      </c>
      <c r="G1270" s="1" t="s">
        <v>6298</v>
      </c>
      <c r="H1270" s="1" t="s">
        <v>4433</v>
      </c>
      <c r="I1270" s="1" t="s">
        <v>1017</v>
      </c>
      <c r="J1270" s="1" t="s">
        <v>1006</v>
      </c>
      <c r="K1270">
        <v>8</v>
      </c>
      <c r="L1270" s="2">
        <v>40318</v>
      </c>
      <c r="M1270">
        <v>157</v>
      </c>
      <c r="N1270" s="1" t="s">
        <v>1535</v>
      </c>
      <c r="O1270">
        <v>0</v>
      </c>
      <c r="P1270" s="1" t="s">
        <v>1047</v>
      </c>
      <c r="Q1270">
        <v>12</v>
      </c>
      <c r="R1270">
        <v>22</v>
      </c>
      <c r="S1270">
        <v>100</v>
      </c>
      <c r="T1270">
        <v>87</v>
      </c>
      <c r="U1270">
        <v>96</v>
      </c>
      <c r="V1270" s="1" t="s">
        <v>1253</v>
      </c>
      <c r="W1270">
        <v>8</v>
      </c>
      <c r="X1270" s="1" t="s">
        <v>3380</v>
      </c>
      <c r="Y1270" s="1" t="s">
        <v>3381</v>
      </c>
      <c r="Z1270">
        <v>0</v>
      </c>
      <c r="AA1270">
        <v>3</v>
      </c>
      <c r="AB1270">
        <v>0</v>
      </c>
      <c r="AC1270" s="1" t="s">
        <v>6299</v>
      </c>
      <c r="AD1270">
        <v>0</v>
      </c>
      <c r="AE1270">
        <v>0</v>
      </c>
      <c r="AF1270">
        <v>0</v>
      </c>
      <c r="AG1270">
        <v>0</v>
      </c>
      <c r="AH1270" s="1" t="s">
        <v>177</v>
      </c>
    </row>
    <row r="1271" spans="1:34" x14ac:dyDescent="0.25">
      <c r="A1271" s="1" t="s">
        <v>31</v>
      </c>
      <c r="B1271" s="3">
        <v>3630</v>
      </c>
      <c r="C1271" s="2">
        <v>43111</v>
      </c>
      <c r="D1271" s="1" t="s">
        <v>32</v>
      </c>
      <c r="E1271" s="1" t="s">
        <v>6300</v>
      </c>
      <c r="F1271" s="1" t="s">
        <v>2327</v>
      </c>
      <c r="G1271" s="1" t="s">
        <v>6301</v>
      </c>
      <c r="H1271" s="1" t="s">
        <v>1993</v>
      </c>
      <c r="I1271" s="1" t="s">
        <v>1017</v>
      </c>
      <c r="J1271" s="1" t="s">
        <v>1006</v>
      </c>
      <c r="K1271">
        <v>9</v>
      </c>
      <c r="L1271" s="2">
        <v>39872</v>
      </c>
      <c r="M1271">
        <v>153</v>
      </c>
      <c r="N1271" s="1" t="s">
        <v>1074</v>
      </c>
      <c r="O1271">
        <v>0</v>
      </c>
      <c r="P1271" s="1" t="s">
        <v>1056</v>
      </c>
      <c r="Q1271">
        <v>3.5</v>
      </c>
      <c r="R1271">
        <v>25.5</v>
      </c>
      <c r="S1271">
        <v>87</v>
      </c>
      <c r="T1271">
        <v>85</v>
      </c>
      <c r="U1271">
        <v>95</v>
      </c>
      <c r="V1271" s="1" t="s">
        <v>2827</v>
      </c>
      <c r="W1271">
        <v>22</v>
      </c>
      <c r="X1271" s="1" t="s">
        <v>1796</v>
      </c>
      <c r="Y1271" s="1" t="s">
        <v>5125</v>
      </c>
      <c r="Z1271">
        <v>0</v>
      </c>
      <c r="AA1271">
        <v>7</v>
      </c>
      <c r="AB1271">
        <v>0</v>
      </c>
      <c r="AC1271" s="1" t="s">
        <v>6302</v>
      </c>
      <c r="AD1271">
        <v>0</v>
      </c>
      <c r="AE1271">
        <v>0</v>
      </c>
      <c r="AF1271">
        <v>0</v>
      </c>
      <c r="AG1271">
        <v>0</v>
      </c>
      <c r="AH1271" s="1" t="s">
        <v>177</v>
      </c>
    </row>
    <row r="1272" spans="1:34" x14ac:dyDescent="0.25">
      <c r="A1272" s="1" t="s">
        <v>31</v>
      </c>
      <c r="B1272" s="3">
        <v>3630</v>
      </c>
      <c r="C1272" s="2">
        <v>43111</v>
      </c>
      <c r="D1272" s="1" t="s">
        <v>32</v>
      </c>
      <c r="E1272" s="1" t="s">
        <v>6303</v>
      </c>
      <c r="F1272" s="1" t="s">
        <v>1539</v>
      </c>
      <c r="G1272" s="1" t="s">
        <v>6304</v>
      </c>
      <c r="H1272" s="1" t="s">
        <v>3127</v>
      </c>
      <c r="I1272" s="1" t="s">
        <v>1005</v>
      </c>
      <c r="J1272" s="1" t="s">
        <v>1006</v>
      </c>
      <c r="K1272">
        <v>12</v>
      </c>
      <c r="L1272" s="2">
        <v>38831</v>
      </c>
      <c r="M1272">
        <v>163</v>
      </c>
      <c r="N1272" s="1" t="s">
        <v>1127</v>
      </c>
      <c r="O1272">
        <v>0</v>
      </c>
      <c r="P1272" s="1" t="s">
        <v>1066</v>
      </c>
      <c r="Q1272">
        <v>2.75</v>
      </c>
      <c r="R1272">
        <v>28.25</v>
      </c>
      <c r="S1272">
        <v>120</v>
      </c>
      <c r="T1272">
        <v>84</v>
      </c>
      <c r="U1272">
        <v>94</v>
      </c>
      <c r="V1272" s="1" t="s">
        <v>1388</v>
      </c>
      <c r="W1272">
        <v>3.33</v>
      </c>
      <c r="X1272" s="1" t="s">
        <v>1010</v>
      </c>
      <c r="Y1272" s="1" t="s">
        <v>1011</v>
      </c>
      <c r="Z1272">
        <v>0</v>
      </c>
      <c r="AA1272">
        <v>0</v>
      </c>
      <c r="AB1272">
        <v>0</v>
      </c>
      <c r="AC1272" s="1" t="s">
        <v>6305</v>
      </c>
      <c r="AD1272">
        <v>0</v>
      </c>
      <c r="AE1272">
        <v>0</v>
      </c>
      <c r="AF1272">
        <v>0</v>
      </c>
      <c r="AG1272">
        <v>0</v>
      </c>
      <c r="AH1272" s="1" t="s">
        <v>177</v>
      </c>
    </row>
    <row r="1273" spans="1:34" x14ac:dyDescent="0.25">
      <c r="A1273" s="1" t="s">
        <v>31</v>
      </c>
      <c r="B1273" s="3">
        <v>3630</v>
      </c>
      <c r="C1273" s="2">
        <v>43111</v>
      </c>
      <c r="D1273" s="1" t="s">
        <v>32</v>
      </c>
      <c r="E1273" s="1" t="s">
        <v>6306</v>
      </c>
      <c r="F1273" s="1" t="s">
        <v>1817</v>
      </c>
      <c r="G1273" s="1" t="s">
        <v>6307</v>
      </c>
      <c r="H1273" s="1" t="s">
        <v>6308</v>
      </c>
      <c r="I1273" s="1" t="s">
        <v>1005</v>
      </c>
      <c r="J1273" s="1" t="s">
        <v>1006</v>
      </c>
      <c r="K1273">
        <v>8</v>
      </c>
      <c r="L1273" s="2">
        <v>40269</v>
      </c>
      <c r="M1273">
        <v>153</v>
      </c>
      <c r="N1273" s="1" t="s">
        <v>1007</v>
      </c>
      <c r="O1273">
        <v>0</v>
      </c>
      <c r="P1273" s="1" t="s">
        <v>1148</v>
      </c>
      <c r="Q1273">
        <v>38</v>
      </c>
      <c r="R1273">
        <v>66.25</v>
      </c>
      <c r="S1273">
        <v>97</v>
      </c>
      <c r="T1273">
        <v>43</v>
      </c>
      <c r="U1273">
        <v>79</v>
      </c>
      <c r="V1273" s="1" t="s">
        <v>1009</v>
      </c>
      <c r="W1273">
        <v>16</v>
      </c>
      <c r="X1273" s="1" t="s">
        <v>3350</v>
      </c>
      <c r="Y1273" s="1" t="s">
        <v>3235</v>
      </c>
      <c r="Z1273">
        <v>0</v>
      </c>
      <c r="AA1273">
        <v>7</v>
      </c>
      <c r="AB1273">
        <v>0</v>
      </c>
      <c r="AC1273" s="1" t="s">
        <v>6309</v>
      </c>
      <c r="AD1273">
        <v>0</v>
      </c>
      <c r="AE1273">
        <v>0</v>
      </c>
      <c r="AF1273">
        <v>0</v>
      </c>
      <c r="AG1273">
        <v>0</v>
      </c>
      <c r="AH1273" s="1" t="s">
        <v>177</v>
      </c>
    </row>
    <row r="1274" spans="1:34" x14ac:dyDescent="0.25">
      <c r="A1274" s="1" t="s">
        <v>31</v>
      </c>
      <c r="B1274" s="3">
        <v>3630</v>
      </c>
      <c r="C1274" s="2">
        <v>43111</v>
      </c>
      <c r="D1274" s="1" t="s">
        <v>32</v>
      </c>
      <c r="E1274" s="1" t="s">
        <v>6310</v>
      </c>
      <c r="F1274" s="1" t="s">
        <v>3691</v>
      </c>
      <c r="G1274" s="1" t="s">
        <v>6311</v>
      </c>
      <c r="H1274" s="1" t="s">
        <v>5161</v>
      </c>
      <c r="I1274" s="1" t="s">
        <v>1005</v>
      </c>
      <c r="J1274" s="1" t="s">
        <v>1006</v>
      </c>
      <c r="K1274">
        <v>10</v>
      </c>
      <c r="L1274" s="2">
        <v>39561</v>
      </c>
      <c r="M1274">
        <v>153</v>
      </c>
      <c r="N1274" s="1" t="s">
        <v>1535</v>
      </c>
      <c r="O1274">
        <v>0</v>
      </c>
      <c r="P1274" s="1" t="s">
        <v>1155</v>
      </c>
      <c r="Q1274">
        <v>31</v>
      </c>
      <c r="R1274">
        <v>97.25</v>
      </c>
      <c r="S1274">
        <v>88</v>
      </c>
      <c r="T1274">
        <v>12</v>
      </c>
      <c r="U1274">
        <v>67</v>
      </c>
      <c r="V1274" s="1" t="s">
        <v>1091</v>
      </c>
      <c r="W1274">
        <v>33</v>
      </c>
      <c r="X1274" s="1" t="s">
        <v>3380</v>
      </c>
      <c r="Y1274" s="1" t="s">
        <v>3386</v>
      </c>
      <c r="Z1274">
        <v>0</v>
      </c>
      <c r="AA1274">
        <v>7</v>
      </c>
      <c r="AB1274">
        <v>0</v>
      </c>
      <c r="AC1274" s="1" t="s">
        <v>6312</v>
      </c>
      <c r="AD1274">
        <v>0</v>
      </c>
      <c r="AE1274">
        <v>0</v>
      </c>
      <c r="AF1274">
        <v>0</v>
      </c>
      <c r="AG1274">
        <v>0</v>
      </c>
      <c r="AH1274" s="1" t="s">
        <v>177</v>
      </c>
    </row>
    <row r="1275" spans="1:34" x14ac:dyDescent="0.25">
      <c r="A1275" s="1" t="s">
        <v>31</v>
      </c>
      <c r="B1275" s="3">
        <v>3630</v>
      </c>
      <c r="C1275" s="2">
        <v>43111</v>
      </c>
      <c r="D1275" s="1" t="s">
        <v>32</v>
      </c>
      <c r="E1275" s="1" t="s">
        <v>6313</v>
      </c>
      <c r="F1275" s="1" t="s">
        <v>1775</v>
      </c>
      <c r="G1275" s="1" t="s">
        <v>6314</v>
      </c>
      <c r="H1275" s="1" t="s">
        <v>4017</v>
      </c>
      <c r="I1275" s="1" t="s">
        <v>1205</v>
      </c>
      <c r="J1275" s="1" t="s">
        <v>1006</v>
      </c>
      <c r="K1275">
        <v>8</v>
      </c>
      <c r="L1275" s="2">
        <v>40335</v>
      </c>
      <c r="M1275">
        <v>153</v>
      </c>
      <c r="N1275" s="1" t="s">
        <v>177</v>
      </c>
      <c r="O1275">
        <v>0</v>
      </c>
      <c r="P1275" s="1" t="s">
        <v>1356</v>
      </c>
      <c r="Q1275">
        <v>0.5</v>
      </c>
      <c r="R1275">
        <v>97.75</v>
      </c>
      <c r="S1275">
        <v>0</v>
      </c>
      <c r="T1275">
        <v>11</v>
      </c>
      <c r="U1275">
        <v>67</v>
      </c>
      <c r="V1275" s="1" t="s">
        <v>1349</v>
      </c>
      <c r="W1275">
        <v>100</v>
      </c>
      <c r="X1275" s="1" t="s">
        <v>6315</v>
      </c>
      <c r="Y1275" s="1" t="s">
        <v>1948</v>
      </c>
      <c r="Z1275">
        <v>0</v>
      </c>
      <c r="AA1275">
        <v>7</v>
      </c>
      <c r="AB1275">
        <v>0</v>
      </c>
      <c r="AC1275" s="1" t="s">
        <v>6316</v>
      </c>
      <c r="AD1275">
        <v>0</v>
      </c>
      <c r="AE1275">
        <v>0</v>
      </c>
      <c r="AF1275">
        <v>0</v>
      </c>
      <c r="AG1275">
        <v>0</v>
      </c>
      <c r="AH1275" s="1" t="s">
        <v>177</v>
      </c>
    </row>
    <row r="1276" spans="1:34" x14ac:dyDescent="0.25">
      <c r="A1276" s="1" t="s">
        <v>31</v>
      </c>
      <c r="B1276" s="3">
        <v>3631</v>
      </c>
      <c r="C1276" s="2">
        <v>43111</v>
      </c>
      <c r="D1276" s="1" t="s">
        <v>45</v>
      </c>
      <c r="E1276" s="1" t="s">
        <v>6317</v>
      </c>
      <c r="F1276" s="1" t="s">
        <v>1354</v>
      </c>
      <c r="G1276" s="1" t="s">
        <v>6318</v>
      </c>
      <c r="H1276" s="1" t="s">
        <v>6319</v>
      </c>
      <c r="I1276" s="1" t="s">
        <v>1005</v>
      </c>
      <c r="J1276" s="1" t="s">
        <v>1006</v>
      </c>
      <c r="K1276">
        <v>7</v>
      </c>
      <c r="L1276" s="2">
        <v>40648</v>
      </c>
      <c r="M1276">
        <v>162</v>
      </c>
      <c r="N1276" s="1" t="s">
        <v>1007</v>
      </c>
      <c r="O1276">
        <v>0</v>
      </c>
      <c r="P1276" s="1" t="s">
        <v>1027</v>
      </c>
      <c r="Q1276">
        <v>0</v>
      </c>
      <c r="R1276">
        <v>0</v>
      </c>
      <c r="S1276">
        <v>141</v>
      </c>
      <c r="T1276">
        <v>154</v>
      </c>
      <c r="U1276">
        <v>107</v>
      </c>
      <c r="V1276" s="1" t="s">
        <v>1957</v>
      </c>
      <c r="W1276">
        <v>1.75</v>
      </c>
      <c r="X1276" s="1" t="s">
        <v>1333</v>
      </c>
      <c r="Y1276" s="1" t="s">
        <v>1309</v>
      </c>
      <c r="Z1276">
        <v>0</v>
      </c>
      <c r="AA1276">
        <v>0</v>
      </c>
      <c r="AB1276">
        <v>0</v>
      </c>
      <c r="AC1276" s="1" t="s">
        <v>6320</v>
      </c>
      <c r="AD1276">
        <v>0</v>
      </c>
      <c r="AE1276">
        <v>0</v>
      </c>
      <c r="AF1276">
        <v>0</v>
      </c>
      <c r="AG1276">
        <v>0</v>
      </c>
      <c r="AH1276" s="1" t="s">
        <v>177</v>
      </c>
    </row>
    <row r="1277" spans="1:34" x14ac:dyDescent="0.25">
      <c r="A1277" s="1" t="s">
        <v>31</v>
      </c>
      <c r="B1277" s="3">
        <v>3631</v>
      </c>
      <c r="C1277" s="2">
        <v>43111</v>
      </c>
      <c r="D1277" s="1" t="s">
        <v>45</v>
      </c>
      <c r="E1277" s="1" t="s">
        <v>6321</v>
      </c>
      <c r="F1277" s="1" t="s">
        <v>1182</v>
      </c>
      <c r="G1277" s="1" t="s">
        <v>6322</v>
      </c>
      <c r="H1277" s="1" t="s">
        <v>1062</v>
      </c>
      <c r="I1277" s="1" t="s">
        <v>1005</v>
      </c>
      <c r="J1277" s="1" t="s">
        <v>1006</v>
      </c>
      <c r="K1277">
        <v>8</v>
      </c>
      <c r="L1277" s="2">
        <v>40222</v>
      </c>
      <c r="M1277">
        <v>148</v>
      </c>
      <c r="N1277" s="1" t="s">
        <v>177</v>
      </c>
      <c r="O1277">
        <v>0</v>
      </c>
      <c r="P1277" s="1" t="s">
        <v>1036</v>
      </c>
      <c r="Q1277">
        <v>1.25</v>
      </c>
      <c r="R1277">
        <v>1.25</v>
      </c>
      <c r="S1277">
        <v>127</v>
      </c>
      <c r="T1277">
        <v>140</v>
      </c>
      <c r="U1277">
        <v>106</v>
      </c>
      <c r="V1277" s="1" t="s">
        <v>1234</v>
      </c>
      <c r="W1277">
        <v>3</v>
      </c>
      <c r="X1277" s="1" t="s">
        <v>1380</v>
      </c>
      <c r="Y1277" s="1" t="s">
        <v>1364</v>
      </c>
      <c r="Z1277">
        <v>0</v>
      </c>
      <c r="AA1277">
        <v>0</v>
      </c>
      <c r="AB1277">
        <v>0</v>
      </c>
      <c r="AC1277" s="1" t="s">
        <v>6323</v>
      </c>
      <c r="AD1277">
        <v>0</v>
      </c>
      <c r="AE1277">
        <v>0</v>
      </c>
      <c r="AF1277">
        <v>0</v>
      </c>
      <c r="AG1277">
        <v>0</v>
      </c>
      <c r="AH1277" s="1" t="s">
        <v>177</v>
      </c>
    </row>
    <row r="1278" spans="1:34" x14ac:dyDescent="0.25">
      <c r="A1278" s="1" t="s">
        <v>31</v>
      </c>
      <c r="B1278" s="3">
        <v>3631</v>
      </c>
      <c r="C1278" s="2">
        <v>43111</v>
      </c>
      <c r="D1278" s="1" t="s">
        <v>45</v>
      </c>
      <c r="E1278" s="1" t="s">
        <v>6324</v>
      </c>
      <c r="F1278" s="1" t="s">
        <v>2354</v>
      </c>
      <c r="G1278" s="1" t="s">
        <v>6325</v>
      </c>
      <c r="H1278" s="1" t="s">
        <v>2128</v>
      </c>
      <c r="I1278" s="1" t="s">
        <v>1017</v>
      </c>
      <c r="J1278" s="1" t="s">
        <v>1006</v>
      </c>
      <c r="K1278">
        <v>8</v>
      </c>
      <c r="L1278" s="2">
        <v>40328</v>
      </c>
      <c r="M1278">
        <v>156</v>
      </c>
      <c r="N1278" s="1" t="s">
        <v>177</v>
      </c>
      <c r="O1278">
        <v>0</v>
      </c>
      <c r="P1278" s="1" t="s">
        <v>1047</v>
      </c>
      <c r="Q1278">
        <v>6</v>
      </c>
      <c r="R1278">
        <v>7.25</v>
      </c>
      <c r="S1278">
        <v>135</v>
      </c>
      <c r="T1278">
        <v>140</v>
      </c>
      <c r="U1278">
        <v>104</v>
      </c>
      <c r="V1278" s="1" t="s">
        <v>1379</v>
      </c>
      <c r="W1278">
        <v>2.5</v>
      </c>
      <c r="X1278" s="1" t="s">
        <v>1902</v>
      </c>
      <c r="Y1278" s="1" t="s">
        <v>2300</v>
      </c>
      <c r="Z1278">
        <v>0</v>
      </c>
      <c r="AA1278">
        <v>0</v>
      </c>
      <c r="AB1278">
        <v>0</v>
      </c>
      <c r="AC1278" s="1" t="s">
        <v>6326</v>
      </c>
      <c r="AD1278">
        <v>0</v>
      </c>
      <c r="AE1278">
        <v>0</v>
      </c>
      <c r="AF1278">
        <v>0</v>
      </c>
      <c r="AG1278">
        <v>0</v>
      </c>
      <c r="AH1278" s="1" t="s">
        <v>177</v>
      </c>
    </row>
    <row r="1279" spans="1:34" x14ac:dyDescent="0.25">
      <c r="A1279" s="1" t="s">
        <v>31</v>
      </c>
      <c r="B1279" s="3">
        <v>3631</v>
      </c>
      <c r="C1279" s="2">
        <v>43111</v>
      </c>
      <c r="D1279" s="1" t="s">
        <v>45</v>
      </c>
      <c r="E1279" s="1" t="s">
        <v>6327</v>
      </c>
      <c r="F1279" s="1" t="s">
        <v>1014</v>
      </c>
      <c r="G1279" s="1" t="s">
        <v>6328</v>
      </c>
      <c r="H1279" s="1" t="s">
        <v>6329</v>
      </c>
      <c r="I1279" s="1" t="s">
        <v>1005</v>
      </c>
      <c r="J1279" s="1" t="s">
        <v>1006</v>
      </c>
      <c r="K1279">
        <v>7</v>
      </c>
      <c r="L1279" s="2">
        <v>40555</v>
      </c>
      <c r="M1279">
        <v>159</v>
      </c>
      <c r="N1279" s="1" t="s">
        <v>177</v>
      </c>
      <c r="O1279">
        <v>0</v>
      </c>
      <c r="P1279" s="1" t="s">
        <v>1056</v>
      </c>
      <c r="Q1279">
        <v>54</v>
      </c>
      <c r="R1279">
        <v>61.25</v>
      </c>
      <c r="S1279">
        <v>138</v>
      </c>
      <c r="T1279">
        <v>88</v>
      </c>
      <c r="U1279">
        <v>82</v>
      </c>
      <c r="V1279" s="1" t="s">
        <v>1185</v>
      </c>
      <c r="W1279">
        <v>5.5</v>
      </c>
      <c r="X1279" s="1" t="s">
        <v>1371</v>
      </c>
      <c r="Y1279" s="1" t="s">
        <v>1413</v>
      </c>
      <c r="Z1279">
        <v>0</v>
      </c>
      <c r="AA1279">
        <v>0</v>
      </c>
      <c r="AB1279">
        <v>0</v>
      </c>
      <c r="AC1279" s="1" t="s">
        <v>6330</v>
      </c>
      <c r="AD1279">
        <v>0</v>
      </c>
      <c r="AE1279">
        <v>0</v>
      </c>
      <c r="AF1279">
        <v>0</v>
      </c>
      <c r="AG1279">
        <v>0</v>
      </c>
      <c r="AH1279" s="1" t="s">
        <v>177</v>
      </c>
    </row>
    <row r="1280" spans="1:34" x14ac:dyDescent="0.25">
      <c r="A1280" s="1" t="s">
        <v>31</v>
      </c>
      <c r="B1280" s="3">
        <v>3632</v>
      </c>
      <c r="C1280" s="2">
        <v>43111</v>
      </c>
      <c r="D1280" s="1" t="s">
        <v>32</v>
      </c>
      <c r="E1280" s="1" t="s">
        <v>6331</v>
      </c>
      <c r="F1280" s="1" t="s">
        <v>6332</v>
      </c>
      <c r="G1280" s="1" t="s">
        <v>6333</v>
      </c>
      <c r="H1280" s="1" t="s">
        <v>6334</v>
      </c>
      <c r="I1280" s="1" t="s">
        <v>1005</v>
      </c>
      <c r="J1280" s="1" t="s">
        <v>1006</v>
      </c>
      <c r="K1280">
        <v>6</v>
      </c>
      <c r="L1280" s="2">
        <v>40985</v>
      </c>
      <c r="M1280">
        <v>156</v>
      </c>
      <c r="N1280" s="1" t="s">
        <v>177</v>
      </c>
      <c r="O1280">
        <v>0</v>
      </c>
      <c r="P1280" s="1" t="s">
        <v>1018</v>
      </c>
      <c r="Q1280">
        <v>0</v>
      </c>
      <c r="R1280">
        <v>0</v>
      </c>
      <c r="S1280">
        <v>0</v>
      </c>
      <c r="T1280">
        <v>0</v>
      </c>
      <c r="U1280">
        <v>0</v>
      </c>
      <c r="V1280" s="1" t="s">
        <v>1349</v>
      </c>
      <c r="W1280">
        <v>100</v>
      </c>
      <c r="X1280" s="1" t="s">
        <v>6335</v>
      </c>
      <c r="Y1280" s="1" t="s">
        <v>1923</v>
      </c>
      <c r="Z1280">
        <v>0</v>
      </c>
      <c r="AA1280">
        <v>3</v>
      </c>
      <c r="AB1280">
        <v>0</v>
      </c>
      <c r="AC1280" s="1" t="s">
        <v>6336</v>
      </c>
      <c r="AD1280">
        <v>0</v>
      </c>
      <c r="AE1280">
        <v>0</v>
      </c>
      <c r="AF1280">
        <v>0</v>
      </c>
      <c r="AG1280">
        <v>0</v>
      </c>
      <c r="AH1280" s="1" t="s">
        <v>177</v>
      </c>
    </row>
    <row r="1281" spans="1:34" x14ac:dyDescent="0.25">
      <c r="A1281" s="1" t="s">
        <v>31</v>
      </c>
      <c r="B1281" s="3">
        <v>3632</v>
      </c>
      <c r="C1281" s="2">
        <v>43111</v>
      </c>
      <c r="D1281" s="1" t="s">
        <v>32</v>
      </c>
      <c r="E1281" s="1" t="s">
        <v>6337</v>
      </c>
      <c r="F1281" s="1" t="s">
        <v>2648</v>
      </c>
      <c r="G1281" s="1" t="s">
        <v>6338</v>
      </c>
      <c r="H1281" s="1" t="s">
        <v>3405</v>
      </c>
      <c r="I1281" s="1" t="s">
        <v>1005</v>
      </c>
      <c r="J1281" s="1" t="s">
        <v>1055</v>
      </c>
      <c r="K1281">
        <v>6</v>
      </c>
      <c r="L1281" s="2">
        <v>40985</v>
      </c>
      <c r="M1281">
        <v>152</v>
      </c>
      <c r="N1281" s="1" t="s">
        <v>177</v>
      </c>
      <c r="O1281">
        <v>0</v>
      </c>
      <c r="P1281" s="1" t="s">
        <v>1018</v>
      </c>
      <c r="Q1281">
        <v>0</v>
      </c>
      <c r="R1281">
        <v>0</v>
      </c>
      <c r="S1281">
        <v>0</v>
      </c>
      <c r="T1281">
        <v>0</v>
      </c>
      <c r="U1281">
        <v>0</v>
      </c>
      <c r="V1281" s="1" t="s">
        <v>3770</v>
      </c>
      <c r="W1281">
        <v>250</v>
      </c>
      <c r="X1281" s="1" t="s">
        <v>6339</v>
      </c>
      <c r="Y1281" s="1" t="s">
        <v>4215</v>
      </c>
      <c r="Z1281">
        <v>0</v>
      </c>
      <c r="AA1281">
        <v>0</v>
      </c>
      <c r="AB1281">
        <v>0</v>
      </c>
      <c r="AC1281" s="1" t="s">
        <v>6340</v>
      </c>
      <c r="AD1281">
        <v>0</v>
      </c>
      <c r="AE1281">
        <v>0</v>
      </c>
      <c r="AF1281">
        <v>0</v>
      </c>
      <c r="AG1281">
        <v>0</v>
      </c>
      <c r="AH1281" s="1" t="s">
        <v>177</v>
      </c>
    </row>
    <row r="1282" spans="1:34" x14ac:dyDescent="0.25">
      <c r="A1282" s="1" t="s">
        <v>31</v>
      </c>
      <c r="B1282" s="3">
        <v>3632</v>
      </c>
      <c r="C1282" s="2">
        <v>43111</v>
      </c>
      <c r="D1282" s="1" t="s">
        <v>32</v>
      </c>
      <c r="E1282" s="1" t="s">
        <v>6341</v>
      </c>
      <c r="F1282" s="1" t="s">
        <v>6342</v>
      </c>
      <c r="G1282" s="1" t="s">
        <v>6343</v>
      </c>
      <c r="H1282" s="1" t="s">
        <v>1508</v>
      </c>
      <c r="I1282" s="1" t="s">
        <v>1017</v>
      </c>
      <c r="J1282" s="1" t="s">
        <v>1006</v>
      </c>
      <c r="K1282">
        <v>6</v>
      </c>
      <c r="L1282" s="2">
        <v>40989</v>
      </c>
      <c r="M1282">
        <v>159</v>
      </c>
      <c r="N1282" s="1" t="s">
        <v>177</v>
      </c>
      <c r="O1282">
        <v>0</v>
      </c>
      <c r="P1282" s="1" t="s">
        <v>1018</v>
      </c>
      <c r="Q1282">
        <v>0</v>
      </c>
      <c r="R1282">
        <v>0</v>
      </c>
      <c r="S1282">
        <v>0</v>
      </c>
      <c r="T1282">
        <v>0</v>
      </c>
      <c r="U1282">
        <v>0</v>
      </c>
      <c r="V1282" s="1" t="s">
        <v>1091</v>
      </c>
      <c r="W1282">
        <v>33</v>
      </c>
      <c r="X1282" s="1" t="s">
        <v>3222</v>
      </c>
      <c r="Y1282" s="1" t="s">
        <v>1976</v>
      </c>
      <c r="Z1282">
        <v>0</v>
      </c>
      <c r="AA1282">
        <v>0</v>
      </c>
      <c r="AB1282">
        <v>0</v>
      </c>
      <c r="AC1282" s="1" t="s">
        <v>6344</v>
      </c>
      <c r="AD1282">
        <v>0</v>
      </c>
      <c r="AE1282">
        <v>0</v>
      </c>
      <c r="AF1282">
        <v>0</v>
      </c>
      <c r="AG1282">
        <v>0</v>
      </c>
      <c r="AH1282" s="1" t="s">
        <v>177</v>
      </c>
    </row>
    <row r="1283" spans="1:34" x14ac:dyDescent="0.25">
      <c r="A1283" s="1" t="s">
        <v>31</v>
      </c>
      <c r="B1283" s="3">
        <v>3632</v>
      </c>
      <c r="C1283" s="2">
        <v>43111</v>
      </c>
      <c r="D1283" s="1" t="s">
        <v>32</v>
      </c>
      <c r="E1283" s="1" t="s">
        <v>6345</v>
      </c>
      <c r="F1283" s="1" t="s">
        <v>1124</v>
      </c>
      <c r="G1283" s="1" t="s">
        <v>6346</v>
      </c>
      <c r="H1283" s="1" t="s">
        <v>1126</v>
      </c>
      <c r="I1283" s="1" t="s">
        <v>1005</v>
      </c>
      <c r="J1283" s="1" t="s">
        <v>1006</v>
      </c>
      <c r="K1283">
        <v>7</v>
      </c>
      <c r="L1283" s="2">
        <v>40610</v>
      </c>
      <c r="M1283">
        <v>152</v>
      </c>
      <c r="N1283" s="1" t="s">
        <v>1348</v>
      </c>
      <c r="O1283">
        <v>0</v>
      </c>
      <c r="P1283" s="1" t="s">
        <v>1027</v>
      </c>
      <c r="Q1283">
        <v>0</v>
      </c>
      <c r="R1283">
        <v>0</v>
      </c>
      <c r="S1283">
        <v>0</v>
      </c>
      <c r="T1283">
        <v>125</v>
      </c>
      <c r="U1283">
        <v>103</v>
      </c>
      <c r="V1283" s="1" t="s">
        <v>1253</v>
      </c>
      <c r="W1283">
        <v>8</v>
      </c>
      <c r="X1283" s="1" t="s">
        <v>1618</v>
      </c>
      <c r="Y1283" s="1" t="s">
        <v>3235</v>
      </c>
      <c r="Z1283">
        <v>0</v>
      </c>
      <c r="AA1283">
        <v>7</v>
      </c>
      <c r="AB1283">
        <v>0</v>
      </c>
      <c r="AC1283" s="1" t="s">
        <v>6347</v>
      </c>
      <c r="AD1283">
        <v>0</v>
      </c>
      <c r="AE1283">
        <v>0</v>
      </c>
      <c r="AF1283">
        <v>0</v>
      </c>
      <c r="AG1283">
        <v>0</v>
      </c>
      <c r="AH1283" s="1" t="s">
        <v>177</v>
      </c>
    </row>
    <row r="1284" spans="1:34" x14ac:dyDescent="0.25">
      <c r="A1284" s="1" t="s">
        <v>31</v>
      </c>
      <c r="B1284" s="3">
        <v>3632</v>
      </c>
      <c r="C1284" s="2">
        <v>43111</v>
      </c>
      <c r="D1284" s="1" t="s">
        <v>32</v>
      </c>
      <c r="E1284" s="1" t="s">
        <v>6348</v>
      </c>
      <c r="F1284" s="1" t="s">
        <v>1062</v>
      </c>
      <c r="G1284" s="1" t="s">
        <v>6349</v>
      </c>
      <c r="H1284" s="1" t="s">
        <v>1961</v>
      </c>
      <c r="I1284" s="1" t="s">
        <v>1017</v>
      </c>
      <c r="J1284" s="1" t="s">
        <v>1055</v>
      </c>
      <c r="K1284">
        <v>6</v>
      </c>
      <c r="L1284" s="2">
        <v>40983</v>
      </c>
      <c r="M1284">
        <v>157</v>
      </c>
      <c r="N1284" s="1" t="s">
        <v>177</v>
      </c>
      <c r="O1284">
        <v>0</v>
      </c>
      <c r="P1284" s="1" t="s">
        <v>1036</v>
      </c>
      <c r="Q1284">
        <v>2.5</v>
      </c>
      <c r="R1284">
        <v>2.5</v>
      </c>
      <c r="S1284">
        <v>123</v>
      </c>
      <c r="T1284">
        <v>126</v>
      </c>
      <c r="U1284">
        <v>101</v>
      </c>
      <c r="V1284" s="1" t="s">
        <v>1234</v>
      </c>
      <c r="W1284">
        <v>3</v>
      </c>
      <c r="X1284" s="1" t="s">
        <v>1987</v>
      </c>
      <c r="Y1284" s="1" t="s">
        <v>1988</v>
      </c>
      <c r="Z1284">
        <v>0</v>
      </c>
      <c r="AA1284">
        <v>7</v>
      </c>
      <c r="AB1284">
        <v>0</v>
      </c>
      <c r="AC1284" s="1" t="s">
        <v>6350</v>
      </c>
      <c r="AD1284">
        <v>0</v>
      </c>
      <c r="AE1284">
        <v>0</v>
      </c>
      <c r="AF1284">
        <v>0</v>
      </c>
      <c r="AG1284">
        <v>0</v>
      </c>
      <c r="AH1284" s="1" t="s">
        <v>177</v>
      </c>
    </row>
    <row r="1285" spans="1:34" x14ac:dyDescent="0.25">
      <c r="A1285" s="1" t="s">
        <v>31</v>
      </c>
      <c r="B1285" s="3">
        <v>3632</v>
      </c>
      <c r="C1285" s="2">
        <v>43111</v>
      </c>
      <c r="D1285" s="1" t="s">
        <v>32</v>
      </c>
      <c r="E1285" s="1" t="s">
        <v>6351</v>
      </c>
      <c r="F1285" s="1" t="s">
        <v>3032</v>
      </c>
      <c r="G1285" s="1" t="s">
        <v>6352</v>
      </c>
      <c r="H1285" s="1" t="s">
        <v>1347</v>
      </c>
      <c r="I1285" s="1" t="s">
        <v>1005</v>
      </c>
      <c r="J1285" s="1" t="s">
        <v>1006</v>
      </c>
      <c r="K1285">
        <v>5</v>
      </c>
      <c r="L1285" s="2">
        <v>41425</v>
      </c>
      <c r="M1285">
        <v>159</v>
      </c>
      <c r="N1285" s="1" t="s">
        <v>177</v>
      </c>
      <c r="O1285">
        <v>0</v>
      </c>
      <c r="P1285" s="1" t="s">
        <v>1047</v>
      </c>
      <c r="Q1285">
        <v>6</v>
      </c>
      <c r="R1285">
        <v>8.5</v>
      </c>
      <c r="S1285">
        <v>0</v>
      </c>
      <c r="T1285">
        <v>114</v>
      </c>
      <c r="U1285">
        <v>98</v>
      </c>
      <c r="V1285" s="1" t="s">
        <v>1813</v>
      </c>
      <c r="W1285">
        <v>6.5</v>
      </c>
      <c r="X1285" s="1" t="s">
        <v>1500</v>
      </c>
      <c r="Y1285" s="1" t="s">
        <v>3212</v>
      </c>
      <c r="Z1285">
        <v>0</v>
      </c>
      <c r="AA1285">
        <v>0</v>
      </c>
      <c r="AB1285">
        <v>0</v>
      </c>
      <c r="AC1285" s="1" t="s">
        <v>6353</v>
      </c>
      <c r="AD1285">
        <v>0</v>
      </c>
      <c r="AE1285">
        <v>0</v>
      </c>
      <c r="AF1285">
        <v>0</v>
      </c>
      <c r="AG1285">
        <v>0</v>
      </c>
      <c r="AH1285" s="1" t="s">
        <v>177</v>
      </c>
    </row>
    <row r="1286" spans="1:34" x14ac:dyDescent="0.25">
      <c r="A1286" s="1" t="s">
        <v>31</v>
      </c>
      <c r="B1286" s="3">
        <v>3632</v>
      </c>
      <c r="C1286" s="2">
        <v>43111</v>
      </c>
      <c r="D1286" s="1" t="s">
        <v>32</v>
      </c>
      <c r="E1286" s="1" t="s">
        <v>6354</v>
      </c>
      <c r="F1286" s="1" t="s">
        <v>6355</v>
      </c>
      <c r="G1286" s="1" t="s">
        <v>5549</v>
      </c>
      <c r="H1286" s="1" t="s">
        <v>5550</v>
      </c>
      <c r="I1286" s="1" t="s">
        <v>1005</v>
      </c>
      <c r="J1286" s="1" t="s">
        <v>1006</v>
      </c>
      <c r="K1286">
        <v>5</v>
      </c>
      <c r="L1286" s="2">
        <v>41411</v>
      </c>
      <c r="M1286">
        <v>159</v>
      </c>
      <c r="N1286" s="1" t="s">
        <v>177</v>
      </c>
      <c r="O1286">
        <v>0</v>
      </c>
      <c r="P1286" s="1" t="s">
        <v>1056</v>
      </c>
      <c r="Q1286">
        <v>2.75</v>
      </c>
      <c r="R1286">
        <v>11.25</v>
      </c>
      <c r="S1286">
        <v>0</v>
      </c>
      <c r="T1286">
        <v>113</v>
      </c>
      <c r="U1286">
        <v>97</v>
      </c>
      <c r="V1286" s="1" t="s">
        <v>1248</v>
      </c>
      <c r="W1286">
        <v>2.75</v>
      </c>
      <c r="X1286" s="1" t="s">
        <v>1464</v>
      </c>
      <c r="Y1286" s="1" t="s">
        <v>1465</v>
      </c>
      <c r="Z1286">
        <v>0</v>
      </c>
      <c r="AA1286">
        <v>0</v>
      </c>
      <c r="AB1286">
        <v>0</v>
      </c>
      <c r="AC1286" s="1" t="s">
        <v>6356</v>
      </c>
      <c r="AD1286">
        <v>0</v>
      </c>
      <c r="AE1286">
        <v>0</v>
      </c>
      <c r="AF1286">
        <v>0</v>
      </c>
      <c r="AG1286">
        <v>0</v>
      </c>
      <c r="AH1286" s="1" t="s">
        <v>177</v>
      </c>
    </row>
    <row r="1287" spans="1:34" x14ac:dyDescent="0.25">
      <c r="A1287" s="1" t="s">
        <v>31</v>
      </c>
      <c r="B1287" s="3">
        <v>3632</v>
      </c>
      <c r="C1287" s="2">
        <v>43111</v>
      </c>
      <c r="D1287" s="1" t="s">
        <v>32</v>
      </c>
      <c r="E1287" s="1" t="s">
        <v>6357</v>
      </c>
      <c r="F1287" s="1" t="s">
        <v>2191</v>
      </c>
      <c r="G1287" s="1" t="s">
        <v>6358</v>
      </c>
      <c r="H1287" s="1" t="s">
        <v>2038</v>
      </c>
      <c r="I1287" s="1" t="s">
        <v>1005</v>
      </c>
      <c r="J1287" s="1" t="s">
        <v>1006</v>
      </c>
      <c r="K1287">
        <v>5</v>
      </c>
      <c r="L1287" s="2">
        <v>41384</v>
      </c>
      <c r="M1287">
        <v>165</v>
      </c>
      <c r="N1287" s="1" t="s">
        <v>177</v>
      </c>
      <c r="O1287">
        <v>0</v>
      </c>
      <c r="P1287" s="1" t="s">
        <v>1066</v>
      </c>
      <c r="Q1287">
        <v>1.5</v>
      </c>
      <c r="R1287">
        <v>12.75</v>
      </c>
      <c r="S1287">
        <v>124</v>
      </c>
      <c r="T1287">
        <v>116</v>
      </c>
      <c r="U1287">
        <v>96</v>
      </c>
      <c r="V1287" s="1" t="s">
        <v>1075</v>
      </c>
      <c r="W1287">
        <v>10</v>
      </c>
      <c r="X1287" s="1" t="s">
        <v>1941</v>
      </c>
      <c r="Y1287" s="1" t="s">
        <v>1896</v>
      </c>
      <c r="Z1287">
        <v>0</v>
      </c>
      <c r="AA1287">
        <v>0</v>
      </c>
      <c r="AB1287">
        <v>0</v>
      </c>
      <c r="AC1287" s="1" t="s">
        <v>6359</v>
      </c>
      <c r="AD1287">
        <v>0</v>
      </c>
      <c r="AE1287">
        <v>0</v>
      </c>
      <c r="AF1287">
        <v>0</v>
      </c>
      <c r="AG1287">
        <v>0</v>
      </c>
      <c r="AH1287" s="1" t="s">
        <v>177</v>
      </c>
    </row>
    <row r="1288" spans="1:34" x14ac:dyDescent="0.25">
      <c r="A1288" s="1" t="s">
        <v>31</v>
      </c>
      <c r="B1288" s="3">
        <v>3632</v>
      </c>
      <c r="C1288" s="2">
        <v>43111</v>
      </c>
      <c r="D1288" s="1" t="s">
        <v>32</v>
      </c>
      <c r="E1288" s="1" t="s">
        <v>6360</v>
      </c>
      <c r="F1288" s="1" t="s">
        <v>1753</v>
      </c>
      <c r="G1288" s="1" t="s">
        <v>6361</v>
      </c>
      <c r="H1288" s="1" t="s">
        <v>6362</v>
      </c>
      <c r="I1288" s="1" t="s">
        <v>1435</v>
      </c>
      <c r="J1288" s="1" t="s">
        <v>1006</v>
      </c>
      <c r="K1288">
        <v>6</v>
      </c>
      <c r="L1288" s="2">
        <v>41029</v>
      </c>
      <c r="M1288">
        <v>159</v>
      </c>
      <c r="N1288" s="1" t="s">
        <v>177</v>
      </c>
      <c r="O1288">
        <v>0</v>
      </c>
      <c r="P1288" s="1" t="s">
        <v>1148</v>
      </c>
      <c r="Q1288">
        <v>9</v>
      </c>
      <c r="R1288">
        <v>21.75</v>
      </c>
      <c r="S1288">
        <v>0</v>
      </c>
      <c r="T1288">
        <v>101</v>
      </c>
      <c r="U1288">
        <v>92</v>
      </c>
      <c r="V1288" s="1" t="s">
        <v>1314</v>
      </c>
      <c r="W1288">
        <v>4</v>
      </c>
      <c r="X1288" s="1" t="s">
        <v>4089</v>
      </c>
      <c r="Y1288" s="1" t="s">
        <v>1735</v>
      </c>
      <c r="Z1288">
        <v>0</v>
      </c>
      <c r="AA1288">
        <v>0</v>
      </c>
      <c r="AB1288">
        <v>0</v>
      </c>
      <c r="AC1288" s="1" t="s">
        <v>6363</v>
      </c>
      <c r="AD1288">
        <v>0</v>
      </c>
      <c r="AE1288">
        <v>0</v>
      </c>
      <c r="AF1288">
        <v>0</v>
      </c>
      <c r="AG1288">
        <v>0</v>
      </c>
      <c r="AH1288" s="1" t="s">
        <v>177</v>
      </c>
    </row>
    <row r="1289" spans="1:34" x14ac:dyDescent="0.25">
      <c r="A1289" s="1" t="s">
        <v>31</v>
      </c>
      <c r="B1289" s="3">
        <v>3632</v>
      </c>
      <c r="C1289" s="2">
        <v>43111</v>
      </c>
      <c r="D1289" s="1" t="s">
        <v>32</v>
      </c>
      <c r="E1289" s="1" t="s">
        <v>6364</v>
      </c>
      <c r="F1289" s="1" t="s">
        <v>1409</v>
      </c>
      <c r="G1289" s="1" t="s">
        <v>6365</v>
      </c>
      <c r="H1289" s="1" t="s">
        <v>2987</v>
      </c>
      <c r="I1289" s="1" t="s">
        <v>1005</v>
      </c>
      <c r="J1289" s="1" t="s">
        <v>1006</v>
      </c>
      <c r="K1289">
        <v>5</v>
      </c>
      <c r="L1289" s="2">
        <v>41336</v>
      </c>
      <c r="M1289">
        <v>159</v>
      </c>
      <c r="N1289" s="1" t="s">
        <v>177</v>
      </c>
      <c r="O1289">
        <v>0</v>
      </c>
      <c r="P1289" s="1" t="s">
        <v>1155</v>
      </c>
      <c r="Q1289">
        <v>13</v>
      </c>
      <c r="R1289">
        <v>34.75</v>
      </c>
      <c r="S1289">
        <v>0</v>
      </c>
      <c r="T1289">
        <v>88</v>
      </c>
      <c r="U1289">
        <v>85</v>
      </c>
      <c r="V1289" s="1" t="s">
        <v>1083</v>
      </c>
      <c r="W1289">
        <v>80</v>
      </c>
      <c r="X1289" s="1" t="s">
        <v>1804</v>
      </c>
      <c r="Y1289" s="1" t="s">
        <v>1321</v>
      </c>
      <c r="Z1289">
        <v>0</v>
      </c>
      <c r="AA1289">
        <v>0</v>
      </c>
      <c r="AB1289">
        <v>0</v>
      </c>
      <c r="AC1289" s="1" t="s">
        <v>6366</v>
      </c>
      <c r="AD1289">
        <v>0</v>
      </c>
      <c r="AE1289">
        <v>0</v>
      </c>
      <c r="AF1289">
        <v>0</v>
      </c>
      <c r="AG1289">
        <v>0</v>
      </c>
      <c r="AH1289" s="1" t="s">
        <v>177</v>
      </c>
    </row>
    <row r="1290" spans="1:34" x14ac:dyDescent="0.25">
      <c r="A1290" s="1" t="s">
        <v>31</v>
      </c>
      <c r="B1290" s="3">
        <v>3632</v>
      </c>
      <c r="C1290" s="2">
        <v>43111</v>
      </c>
      <c r="D1290" s="1" t="s">
        <v>32</v>
      </c>
      <c r="E1290" s="1" t="s">
        <v>6367</v>
      </c>
      <c r="F1290" s="1" t="s">
        <v>1088</v>
      </c>
      <c r="G1290" s="1" t="s">
        <v>5814</v>
      </c>
      <c r="H1290" s="1" t="s">
        <v>1952</v>
      </c>
      <c r="I1290" s="1" t="s">
        <v>1005</v>
      </c>
      <c r="J1290" s="1" t="s">
        <v>1006</v>
      </c>
      <c r="K1290">
        <v>6</v>
      </c>
      <c r="L1290" s="2">
        <v>41056</v>
      </c>
      <c r="M1290">
        <v>159</v>
      </c>
      <c r="N1290" s="1" t="s">
        <v>1007</v>
      </c>
      <c r="O1290">
        <v>0</v>
      </c>
      <c r="P1290" s="1" t="s">
        <v>1356</v>
      </c>
      <c r="Q1290">
        <v>0.5</v>
      </c>
      <c r="R1290">
        <v>35.25</v>
      </c>
      <c r="S1290">
        <v>0</v>
      </c>
      <c r="T1290">
        <v>89</v>
      </c>
      <c r="U1290">
        <v>85</v>
      </c>
      <c r="V1290" s="1" t="s">
        <v>1303</v>
      </c>
      <c r="W1290">
        <v>25</v>
      </c>
      <c r="X1290" s="1" t="s">
        <v>6368</v>
      </c>
      <c r="Y1290" s="1" t="s">
        <v>1650</v>
      </c>
      <c r="Z1290">
        <v>0</v>
      </c>
      <c r="AA1290">
        <v>0</v>
      </c>
      <c r="AB1290">
        <v>0</v>
      </c>
      <c r="AC1290" s="1" t="s">
        <v>6369</v>
      </c>
      <c r="AD1290">
        <v>0</v>
      </c>
      <c r="AE1290">
        <v>0</v>
      </c>
      <c r="AF1290">
        <v>0</v>
      </c>
      <c r="AG1290">
        <v>0</v>
      </c>
      <c r="AH1290" s="1" t="s">
        <v>177</v>
      </c>
    </row>
    <row r="1291" spans="1:34" x14ac:dyDescent="0.25">
      <c r="A1291" s="1" t="s">
        <v>31</v>
      </c>
      <c r="B1291" s="3">
        <v>3632</v>
      </c>
      <c r="C1291" s="2">
        <v>43111</v>
      </c>
      <c r="D1291" s="1" t="s">
        <v>32</v>
      </c>
      <c r="E1291" s="1" t="s">
        <v>6370</v>
      </c>
      <c r="F1291" s="1" t="s">
        <v>2243</v>
      </c>
      <c r="G1291" s="1" t="s">
        <v>6371</v>
      </c>
      <c r="H1291" s="1" t="s">
        <v>1591</v>
      </c>
      <c r="I1291" s="1" t="s">
        <v>1435</v>
      </c>
      <c r="J1291" s="1" t="s">
        <v>1006</v>
      </c>
      <c r="K1291">
        <v>5</v>
      </c>
      <c r="L1291" s="2">
        <v>41304</v>
      </c>
      <c r="M1291">
        <v>159</v>
      </c>
      <c r="N1291" s="1" t="s">
        <v>177</v>
      </c>
      <c r="O1291">
        <v>0</v>
      </c>
      <c r="P1291" s="1" t="s">
        <v>1599</v>
      </c>
      <c r="Q1291">
        <v>35</v>
      </c>
      <c r="R1291">
        <v>70.25</v>
      </c>
      <c r="S1291">
        <v>0</v>
      </c>
      <c r="T1291">
        <v>53</v>
      </c>
      <c r="U1291">
        <v>67</v>
      </c>
      <c r="V1291" s="1" t="s">
        <v>1349</v>
      </c>
      <c r="W1291">
        <v>100</v>
      </c>
      <c r="X1291" s="1" t="s">
        <v>5478</v>
      </c>
      <c r="Y1291" s="1" t="s">
        <v>1179</v>
      </c>
      <c r="Z1291">
        <v>0</v>
      </c>
      <c r="AA1291">
        <v>0</v>
      </c>
      <c r="AB1291">
        <v>0</v>
      </c>
      <c r="AC1291" s="1" t="s">
        <v>6372</v>
      </c>
      <c r="AD1291">
        <v>0</v>
      </c>
      <c r="AE1291">
        <v>0</v>
      </c>
      <c r="AF1291">
        <v>0</v>
      </c>
      <c r="AG1291">
        <v>0</v>
      </c>
      <c r="AH1291" s="1" t="s">
        <v>177</v>
      </c>
    </row>
    <row r="1292" spans="1:34" x14ac:dyDescent="0.25">
      <c r="A1292" s="1" t="s">
        <v>31</v>
      </c>
      <c r="B1292" s="3">
        <v>3633</v>
      </c>
      <c r="C1292" s="2">
        <v>43111</v>
      </c>
      <c r="D1292" s="1" t="s">
        <v>45</v>
      </c>
      <c r="E1292" s="1" t="s">
        <v>6373</v>
      </c>
      <c r="F1292" s="1" t="s">
        <v>1271</v>
      </c>
      <c r="G1292" s="1" t="s">
        <v>6374</v>
      </c>
      <c r="H1292" s="1" t="s">
        <v>1961</v>
      </c>
      <c r="I1292" s="1" t="s">
        <v>1045</v>
      </c>
      <c r="J1292" s="1" t="s">
        <v>1006</v>
      </c>
      <c r="K1292">
        <v>9</v>
      </c>
      <c r="L1292" s="2">
        <v>39930</v>
      </c>
      <c r="M1292">
        <v>140</v>
      </c>
      <c r="N1292" s="1" t="s">
        <v>1007</v>
      </c>
      <c r="O1292">
        <v>0</v>
      </c>
      <c r="P1292" s="1" t="s">
        <v>1272</v>
      </c>
      <c r="Q1292">
        <v>0</v>
      </c>
      <c r="R1292">
        <v>0</v>
      </c>
      <c r="S1292">
        <v>79</v>
      </c>
      <c r="T1292">
        <v>63</v>
      </c>
      <c r="U1292">
        <v>0</v>
      </c>
      <c r="V1292" s="1" t="s">
        <v>1106</v>
      </c>
      <c r="W1292">
        <v>50</v>
      </c>
      <c r="X1292" s="1" t="s">
        <v>6277</v>
      </c>
      <c r="Y1292" s="1" t="s">
        <v>4215</v>
      </c>
      <c r="Z1292">
        <v>0</v>
      </c>
      <c r="AA1292">
        <v>0</v>
      </c>
      <c r="AB1292">
        <v>0</v>
      </c>
      <c r="AC1292" s="1" t="s">
        <v>6375</v>
      </c>
      <c r="AD1292">
        <v>0</v>
      </c>
      <c r="AE1292">
        <v>0</v>
      </c>
      <c r="AF1292">
        <v>0</v>
      </c>
      <c r="AG1292">
        <v>0</v>
      </c>
      <c r="AH1292" s="1" t="s">
        <v>177</v>
      </c>
    </row>
    <row r="1293" spans="1:34" x14ac:dyDescent="0.25">
      <c r="A1293" s="1" t="s">
        <v>31</v>
      </c>
      <c r="B1293" s="3">
        <v>3633</v>
      </c>
      <c r="C1293" s="2">
        <v>43111</v>
      </c>
      <c r="D1293" s="1" t="s">
        <v>45</v>
      </c>
      <c r="E1293" s="1" t="s">
        <v>6376</v>
      </c>
      <c r="F1293" s="1" t="s">
        <v>6377</v>
      </c>
      <c r="G1293" s="1" t="s">
        <v>6378</v>
      </c>
      <c r="H1293" s="1" t="s">
        <v>1182</v>
      </c>
      <c r="I1293" s="1" t="s">
        <v>1017</v>
      </c>
      <c r="J1293" s="1" t="s">
        <v>1006</v>
      </c>
      <c r="K1293">
        <v>9</v>
      </c>
      <c r="L1293" s="2">
        <v>39876</v>
      </c>
      <c r="M1293">
        <v>164</v>
      </c>
      <c r="N1293" s="1" t="s">
        <v>177</v>
      </c>
      <c r="O1293">
        <v>0</v>
      </c>
      <c r="P1293" s="1" t="s">
        <v>1027</v>
      </c>
      <c r="Q1293">
        <v>0</v>
      </c>
      <c r="R1293">
        <v>0</v>
      </c>
      <c r="S1293">
        <v>103</v>
      </c>
      <c r="T1293">
        <v>111</v>
      </c>
      <c r="U1293">
        <v>94</v>
      </c>
      <c r="V1293" s="1" t="s">
        <v>1075</v>
      </c>
      <c r="W1293">
        <v>10</v>
      </c>
      <c r="X1293" s="1" t="s">
        <v>3792</v>
      </c>
      <c r="Y1293" s="1" t="s">
        <v>1642</v>
      </c>
      <c r="Z1293">
        <v>0</v>
      </c>
      <c r="AA1293">
        <v>0</v>
      </c>
      <c r="AB1293">
        <v>0</v>
      </c>
      <c r="AC1293" s="1" t="s">
        <v>6379</v>
      </c>
      <c r="AD1293">
        <v>0</v>
      </c>
      <c r="AE1293">
        <v>0</v>
      </c>
      <c r="AF1293">
        <v>0</v>
      </c>
      <c r="AG1293">
        <v>0</v>
      </c>
      <c r="AH1293" s="1" t="s">
        <v>177</v>
      </c>
    </row>
    <row r="1294" spans="1:34" x14ac:dyDescent="0.25">
      <c r="A1294" s="1" t="s">
        <v>31</v>
      </c>
      <c r="B1294" s="3">
        <v>3633</v>
      </c>
      <c r="C1294" s="2">
        <v>43111</v>
      </c>
      <c r="D1294" s="1" t="s">
        <v>45</v>
      </c>
      <c r="E1294" s="1" t="s">
        <v>6380</v>
      </c>
      <c r="F1294" s="1" t="s">
        <v>1354</v>
      </c>
      <c r="G1294" s="1" t="s">
        <v>6381</v>
      </c>
      <c r="H1294" s="1" t="s">
        <v>6382</v>
      </c>
      <c r="I1294" s="1" t="s">
        <v>1005</v>
      </c>
      <c r="J1294" s="1" t="s">
        <v>1006</v>
      </c>
      <c r="K1294">
        <v>8</v>
      </c>
      <c r="L1294" s="2">
        <v>40330</v>
      </c>
      <c r="M1294">
        <v>166</v>
      </c>
      <c r="N1294" s="1" t="s">
        <v>1007</v>
      </c>
      <c r="O1294">
        <v>0</v>
      </c>
      <c r="P1294" s="1" t="s">
        <v>1036</v>
      </c>
      <c r="Q1294">
        <v>0.75</v>
      </c>
      <c r="R1294">
        <v>0.75</v>
      </c>
      <c r="S1294">
        <v>105</v>
      </c>
      <c r="T1294">
        <v>111</v>
      </c>
      <c r="U1294">
        <v>93</v>
      </c>
      <c r="V1294" s="1" t="s">
        <v>2601</v>
      </c>
      <c r="W1294">
        <v>4</v>
      </c>
      <c r="X1294" s="1" t="s">
        <v>1469</v>
      </c>
      <c r="Y1294" s="1" t="s">
        <v>2103</v>
      </c>
      <c r="Z1294">
        <v>0</v>
      </c>
      <c r="AA1294">
        <v>0</v>
      </c>
      <c r="AB1294">
        <v>0</v>
      </c>
      <c r="AC1294" s="1" t="s">
        <v>6383</v>
      </c>
      <c r="AD1294">
        <v>0</v>
      </c>
      <c r="AE1294">
        <v>0</v>
      </c>
      <c r="AF1294">
        <v>0</v>
      </c>
      <c r="AG1294">
        <v>0</v>
      </c>
      <c r="AH1294" s="1" t="s">
        <v>177</v>
      </c>
    </row>
    <row r="1295" spans="1:34" x14ac:dyDescent="0.25">
      <c r="A1295" s="1" t="s">
        <v>31</v>
      </c>
      <c r="B1295" s="3">
        <v>3633</v>
      </c>
      <c r="C1295" s="2">
        <v>43111</v>
      </c>
      <c r="D1295" s="1" t="s">
        <v>45</v>
      </c>
      <c r="E1295" s="1" t="s">
        <v>6384</v>
      </c>
      <c r="F1295" s="1" t="s">
        <v>1024</v>
      </c>
      <c r="G1295" s="1" t="s">
        <v>6385</v>
      </c>
      <c r="H1295" s="1" t="s">
        <v>1961</v>
      </c>
      <c r="I1295" s="1" t="s">
        <v>1045</v>
      </c>
      <c r="J1295" s="1" t="s">
        <v>1006</v>
      </c>
      <c r="K1295">
        <v>6</v>
      </c>
      <c r="L1295" s="2">
        <v>41041</v>
      </c>
      <c r="M1295">
        <v>162</v>
      </c>
      <c r="N1295" s="1" t="s">
        <v>1648</v>
      </c>
      <c r="O1295">
        <v>0</v>
      </c>
      <c r="P1295" s="1" t="s">
        <v>1047</v>
      </c>
      <c r="Q1295">
        <v>1.25</v>
      </c>
      <c r="R1295">
        <v>2</v>
      </c>
      <c r="S1295">
        <v>101</v>
      </c>
      <c r="T1295">
        <v>106</v>
      </c>
      <c r="U1295">
        <v>93</v>
      </c>
      <c r="V1295" s="1" t="s">
        <v>1135</v>
      </c>
      <c r="W1295">
        <v>12</v>
      </c>
      <c r="X1295" s="1" t="s">
        <v>1902</v>
      </c>
      <c r="Y1295" s="1" t="s">
        <v>2300</v>
      </c>
      <c r="Z1295">
        <v>0</v>
      </c>
      <c r="AA1295">
        <v>0</v>
      </c>
      <c r="AB1295">
        <v>0</v>
      </c>
      <c r="AC1295" s="1" t="s">
        <v>6386</v>
      </c>
      <c r="AD1295">
        <v>0</v>
      </c>
      <c r="AE1295">
        <v>0</v>
      </c>
      <c r="AF1295">
        <v>0</v>
      </c>
      <c r="AG1295">
        <v>0</v>
      </c>
      <c r="AH1295" s="1" t="s">
        <v>177</v>
      </c>
    </row>
    <row r="1296" spans="1:34" x14ac:dyDescent="0.25">
      <c r="A1296" s="1" t="s">
        <v>31</v>
      </c>
      <c r="B1296" s="3">
        <v>3633</v>
      </c>
      <c r="C1296" s="2">
        <v>43111</v>
      </c>
      <c r="D1296" s="1" t="s">
        <v>45</v>
      </c>
      <c r="E1296" s="1" t="s">
        <v>6387</v>
      </c>
      <c r="F1296" s="1" t="s">
        <v>6388</v>
      </c>
      <c r="G1296" s="1" t="s">
        <v>6389</v>
      </c>
      <c r="H1296" s="1" t="s">
        <v>1709</v>
      </c>
      <c r="I1296" s="1" t="s">
        <v>1005</v>
      </c>
      <c r="J1296" s="1" t="s">
        <v>1006</v>
      </c>
      <c r="K1296">
        <v>9</v>
      </c>
      <c r="L1296" s="2">
        <v>39958</v>
      </c>
      <c r="M1296">
        <v>140</v>
      </c>
      <c r="N1296" s="1" t="s">
        <v>2306</v>
      </c>
      <c r="O1296">
        <v>0</v>
      </c>
      <c r="P1296" s="1" t="s">
        <v>1056</v>
      </c>
      <c r="Q1296">
        <v>5</v>
      </c>
      <c r="R1296">
        <v>7</v>
      </c>
      <c r="S1296">
        <v>79</v>
      </c>
      <c r="T1296">
        <v>82</v>
      </c>
      <c r="U1296">
        <v>91</v>
      </c>
      <c r="V1296" s="1" t="s">
        <v>1149</v>
      </c>
      <c r="W1296">
        <v>14</v>
      </c>
      <c r="X1296" s="1" t="s">
        <v>6390</v>
      </c>
      <c r="Y1296" s="1" t="s">
        <v>1255</v>
      </c>
      <c r="Z1296">
        <v>0</v>
      </c>
      <c r="AA1296">
        <v>0</v>
      </c>
      <c r="AB1296">
        <v>0</v>
      </c>
      <c r="AC1296" s="1" t="s">
        <v>6391</v>
      </c>
      <c r="AD1296">
        <v>0</v>
      </c>
      <c r="AE1296">
        <v>0</v>
      </c>
      <c r="AF1296">
        <v>0</v>
      </c>
      <c r="AG1296">
        <v>0</v>
      </c>
      <c r="AH1296" s="1" t="s">
        <v>177</v>
      </c>
    </row>
    <row r="1297" spans="1:34" x14ac:dyDescent="0.25">
      <c r="A1297" s="1" t="s">
        <v>31</v>
      </c>
      <c r="B1297" s="3">
        <v>3633</v>
      </c>
      <c r="C1297" s="2">
        <v>43111</v>
      </c>
      <c r="D1297" s="1" t="s">
        <v>45</v>
      </c>
      <c r="E1297" s="1" t="s">
        <v>6392</v>
      </c>
      <c r="F1297" s="1" t="s">
        <v>3754</v>
      </c>
      <c r="G1297" s="1" t="s">
        <v>6393</v>
      </c>
      <c r="H1297" s="1" t="s">
        <v>6394</v>
      </c>
      <c r="I1297" s="1" t="s">
        <v>1005</v>
      </c>
      <c r="J1297" s="1" t="s">
        <v>1006</v>
      </c>
      <c r="K1297">
        <v>9</v>
      </c>
      <c r="L1297" s="2">
        <v>39964</v>
      </c>
      <c r="M1297">
        <v>147</v>
      </c>
      <c r="N1297" s="1" t="s">
        <v>177</v>
      </c>
      <c r="O1297">
        <v>0</v>
      </c>
      <c r="P1297" s="1" t="s">
        <v>1066</v>
      </c>
      <c r="Q1297">
        <v>4.5</v>
      </c>
      <c r="R1297">
        <v>11.5</v>
      </c>
      <c r="S1297">
        <v>93</v>
      </c>
      <c r="T1297">
        <v>89</v>
      </c>
      <c r="U1297">
        <v>89</v>
      </c>
      <c r="V1297" s="1" t="s">
        <v>1100</v>
      </c>
      <c r="W1297">
        <v>20</v>
      </c>
      <c r="X1297" s="1" t="s">
        <v>6395</v>
      </c>
      <c r="Y1297" s="1" t="s">
        <v>3717</v>
      </c>
      <c r="Z1297">
        <v>0</v>
      </c>
      <c r="AA1297">
        <v>7</v>
      </c>
      <c r="AB1297">
        <v>0</v>
      </c>
      <c r="AC1297" s="1" t="s">
        <v>6396</v>
      </c>
      <c r="AD1297">
        <v>0</v>
      </c>
      <c r="AE1297">
        <v>0</v>
      </c>
      <c r="AF1297">
        <v>0</v>
      </c>
      <c r="AG1297">
        <v>0</v>
      </c>
      <c r="AH1297" s="1" t="s">
        <v>177</v>
      </c>
    </row>
    <row r="1298" spans="1:34" x14ac:dyDescent="0.25">
      <c r="A1298" s="1" t="s">
        <v>31</v>
      </c>
      <c r="B1298" s="3">
        <v>3633</v>
      </c>
      <c r="C1298" s="2">
        <v>43111</v>
      </c>
      <c r="D1298" s="1" t="s">
        <v>45</v>
      </c>
      <c r="E1298" s="1" t="s">
        <v>6397</v>
      </c>
      <c r="F1298" s="1" t="s">
        <v>1893</v>
      </c>
      <c r="G1298" s="1" t="s">
        <v>6398</v>
      </c>
      <c r="H1298" s="1" t="s">
        <v>1105</v>
      </c>
      <c r="I1298" s="1" t="s">
        <v>1005</v>
      </c>
      <c r="J1298" s="1" t="s">
        <v>1006</v>
      </c>
      <c r="K1298">
        <v>9</v>
      </c>
      <c r="L1298" s="2">
        <v>39902</v>
      </c>
      <c r="M1298">
        <v>153</v>
      </c>
      <c r="N1298" s="1" t="s">
        <v>177</v>
      </c>
      <c r="O1298">
        <v>0</v>
      </c>
      <c r="P1298" s="1" t="s">
        <v>1148</v>
      </c>
      <c r="Q1298">
        <v>3</v>
      </c>
      <c r="R1298">
        <v>14.5</v>
      </c>
      <c r="S1298">
        <v>92</v>
      </c>
      <c r="T1298">
        <v>88</v>
      </c>
      <c r="U1298">
        <v>88</v>
      </c>
      <c r="V1298" s="1" t="s">
        <v>1075</v>
      </c>
      <c r="W1298">
        <v>10</v>
      </c>
      <c r="X1298" s="1" t="s">
        <v>4744</v>
      </c>
      <c r="Y1298" s="1" t="s">
        <v>4745</v>
      </c>
      <c r="Z1298">
        <v>0</v>
      </c>
      <c r="AA1298">
        <v>0</v>
      </c>
      <c r="AB1298">
        <v>0</v>
      </c>
      <c r="AC1298" s="1" t="s">
        <v>6399</v>
      </c>
      <c r="AD1298">
        <v>0</v>
      </c>
      <c r="AE1298">
        <v>0</v>
      </c>
      <c r="AF1298">
        <v>0</v>
      </c>
      <c r="AG1298">
        <v>0</v>
      </c>
      <c r="AH1298" s="1" t="s">
        <v>177</v>
      </c>
    </row>
    <row r="1299" spans="1:34" x14ac:dyDescent="0.25">
      <c r="A1299" s="1" t="s">
        <v>31</v>
      </c>
      <c r="B1299" s="3">
        <v>3633</v>
      </c>
      <c r="C1299" s="2">
        <v>43111</v>
      </c>
      <c r="D1299" s="1" t="s">
        <v>45</v>
      </c>
      <c r="E1299" s="1" t="s">
        <v>6400</v>
      </c>
      <c r="F1299" s="1" t="s">
        <v>1313</v>
      </c>
      <c r="G1299" s="1" t="s">
        <v>6401</v>
      </c>
      <c r="H1299" s="1" t="s">
        <v>2279</v>
      </c>
      <c r="I1299" s="1" t="s">
        <v>1005</v>
      </c>
      <c r="J1299" s="1" t="s">
        <v>1006</v>
      </c>
      <c r="K1299">
        <v>12</v>
      </c>
      <c r="L1299" s="2">
        <v>38876</v>
      </c>
      <c r="M1299">
        <v>151</v>
      </c>
      <c r="N1299" s="1" t="s">
        <v>2306</v>
      </c>
      <c r="O1299">
        <v>0</v>
      </c>
      <c r="P1299" s="1" t="s">
        <v>1155</v>
      </c>
      <c r="Q1299">
        <v>5</v>
      </c>
      <c r="R1299">
        <v>19.5</v>
      </c>
      <c r="S1299">
        <v>90</v>
      </c>
      <c r="T1299">
        <v>80</v>
      </c>
      <c r="U1299">
        <v>86</v>
      </c>
      <c r="V1299" s="1" t="s">
        <v>1091</v>
      </c>
      <c r="W1299">
        <v>33</v>
      </c>
      <c r="X1299" s="1" t="s">
        <v>5856</v>
      </c>
      <c r="Y1299" s="1" t="s">
        <v>1896</v>
      </c>
      <c r="Z1299">
        <v>0</v>
      </c>
      <c r="AA1299">
        <v>0</v>
      </c>
      <c r="AB1299">
        <v>0</v>
      </c>
      <c r="AC1299" s="1" t="s">
        <v>6402</v>
      </c>
      <c r="AD1299">
        <v>0</v>
      </c>
      <c r="AE1299">
        <v>0</v>
      </c>
      <c r="AF1299">
        <v>0</v>
      </c>
      <c r="AG1299">
        <v>0</v>
      </c>
      <c r="AH1299" s="1" t="s">
        <v>177</v>
      </c>
    </row>
    <row r="1300" spans="1:34" x14ac:dyDescent="0.25">
      <c r="A1300" s="1" t="s">
        <v>31</v>
      </c>
      <c r="B1300" s="3">
        <v>3633</v>
      </c>
      <c r="C1300" s="2">
        <v>43111</v>
      </c>
      <c r="D1300" s="1" t="s">
        <v>45</v>
      </c>
      <c r="E1300" s="1" t="s">
        <v>6403</v>
      </c>
      <c r="F1300" s="1" t="s">
        <v>1906</v>
      </c>
      <c r="G1300" s="1" t="s">
        <v>6404</v>
      </c>
      <c r="H1300" s="1" t="s">
        <v>1064</v>
      </c>
      <c r="I1300" s="1" t="s">
        <v>1005</v>
      </c>
      <c r="J1300" s="1" t="s">
        <v>1006</v>
      </c>
      <c r="K1300">
        <v>8</v>
      </c>
      <c r="L1300" s="2">
        <v>40262</v>
      </c>
      <c r="M1300">
        <v>167</v>
      </c>
      <c r="N1300" s="1" t="s">
        <v>1007</v>
      </c>
      <c r="O1300">
        <v>0</v>
      </c>
      <c r="P1300" s="1" t="s">
        <v>1356</v>
      </c>
      <c r="Q1300">
        <v>3.25</v>
      </c>
      <c r="R1300">
        <v>22.75</v>
      </c>
      <c r="S1300">
        <v>106</v>
      </c>
      <c r="T1300">
        <v>91</v>
      </c>
      <c r="U1300">
        <v>84</v>
      </c>
      <c r="V1300" s="1" t="s">
        <v>1075</v>
      </c>
      <c r="W1300">
        <v>10</v>
      </c>
      <c r="X1300" s="1" t="s">
        <v>1010</v>
      </c>
      <c r="Y1300" s="1" t="s">
        <v>3212</v>
      </c>
      <c r="Z1300">
        <v>0</v>
      </c>
      <c r="AA1300">
        <v>0</v>
      </c>
      <c r="AB1300">
        <v>0</v>
      </c>
      <c r="AC1300" s="1" t="s">
        <v>6405</v>
      </c>
      <c r="AD1300">
        <v>0</v>
      </c>
      <c r="AE1300">
        <v>0</v>
      </c>
      <c r="AF1300">
        <v>0</v>
      </c>
      <c r="AG1300">
        <v>0</v>
      </c>
      <c r="AH1300" s="1" t="s">
        <v>177</v>
      </c>
    </row>
    <row r="1301" spans="1:34" x14ac:dyDescent="0.25">
      <c r="A1301" s="1" t="s">
        <v>31</v>
      </c>
      <c r="B1301" s="3">
        <v>3633</v>
      </c>
      <c r="C1301" s="2">
        <v>43111</v>
      </c>
      <c r="D1301" s="1" t="s">
        <v>45</v>
      </c>
      <c r="E1301" s="1" t="s">
        <v>6406</v>
      </c>
      <c r="F1301" s="1" t="s">
        <v>2209</v>
      </c>
      <c r="G1301" s="1" t="s">
        <v>6407</v>
      </c>
      <c r="H1301" s="1" t="s">
        <v>1555</v>
      </c>
      <c r="I1301" s="1" t="s">
        <v>1005</v>
      </c>
      <c r="J1301" s="1" t="s">
        <v>1006</v>
      </c>
      <c r="K1301">
        <v>10</v>
      </c>
      <c r="L1301" s="2">
        <v>39553</v>
      </c>
      <c r="M1301">
        <v>133</v>
      </c>
      <c r="N1301" s="1" t="s">
        <v>177</v>
      </c>
      <c r="O1301">
        <v>0</v>
      </c>
      <c r="P1301" s="1" t="s">
        <v>1599</v>
      </c>
      <c r="Q1301">
        <v>0.3</v>
      </c>
      <c r="R1301">
        <v>23.05</v>
      </c>
      <c r="S1301">
        <v>79</v>
      </c>
      <c r="T1301">
        <v>63</v>
      </c>
      <c r="U1301">
        <v>84</v>
      </c>
      <c r="V1301" s="1" t="s">
        <v>2657</v>
      </c>
      <c r="W1301">
        <v>200</v>
      </c>
      <c r="X1301" s="1" t="s">
        <v>5811</v>
      </c>
      <c r="Y1301" s="1" t="s">
        <v>1929</v>
      </c>
      <c r="Z1301">
        <v>0</v>
      </c>
      <c r="AA1301">
        <v>7</v>
      </c>
      <c r="AB1301">
        <v>0</v>
      </c>
      <c r="AC1301" s="1" t="s">
        <v>3275</v>
      </c>
      <c r="AD1301">
        <v>0</v>
      </c>
      <c r="AE1301">
        <v>0</v>
      </c>
      <c r="AF1301">
        <v>0</v>
      </c>
      <c r="AG1301">
        <v>0</v>
      </c>
      <c r="AH1301" s="1" t="s">
        <v>177</v>
      </c>
    </row>
    <row r="1302" spans="1:34" x14ac:dyDescent="0.25">
      <c r="A1302" s="1" t="s">
        <v>31</v>
      </c>
      <c r="B1302" s="3">
        <v>3633</v>
      </c>
      <c r="C1302" s="2">
        <v>43111</v>
      </c>
      <c r="D1302" s="1" t="s">
        <v>45</v>
      </c>
      <c r="E1302" s="1" t="s">
        <v>6408</v>
      </c>
      <c r="F1302" s="1" t="s">
        <v>1182</v>
      </c>
      <c r="G1302" s="1" t="s">
        <v>6409</v>
      </c>
      <c r="H1302" s="1" t="s">
        <v>6410</v>
      </c>
      <c r="I1302" s="1" t="s">
        <v>1005</v>
      </c>
      <c r="J1302" s="1" t="s">
        <v>1055</v>
      </c>
      <c r="K1302">
        <v>8</v>
      </c>
      <c r="L1302" s="2">
        <v>40240</v>
      </c>
      <c r="M1302">
        <v>167</v>
      </c>
      <c r="N1302" s="1" t="s">
        <v>1007</v>
      </c>
      <c r="O1302">
        <v>0</v>
      </c>
      <c r="P1302" s="1" t="s">
        <v>1604</v>
      </c>
      <c r="Q1302">
        <v>2.75</v>
      </c>
      <c r="R1302">
        <v>25.8</v>
      </c>
      <c r="S1302">
        <v>106</v>
      </c>
      <c r="T1302">
        <v>87</v>
      </c>
      <c r="U1302">
        <v>83</v>
      </c>
      <c r="V1302" s="1" t="s">
        <v>3122</v>
      </c>
      <c r="W1302">
        <v>7.5</v>
      </c>
      <c r="X1302" s="1" t="s">
        <v>1235</v>
      </c>
      <c r="Y1302" s="1" t="s">
        <v>1236</v>
      </c>
      <c r="Z1302">
        <v>0</v>
      </c>
      <c r="AA1302">
        <v>0</v>
      </c>
      <c r="AB1302">
        <v>0</v>
      </c>
      <c r="AC1302" s="1" t="s">
        <v>6411</v>
      </c>
      <c r="AD1302">
        <v>0</v>
      </c>
      <c r="AE1302">
        <v>0</v>
      </c>
      <c r="AF1302">
        <v>0</v>
      </c>
      <c r="AG1302">
        <v>0</v>
      </c>
      <c r="AH1302" s="1" t="s">
        <v>177</v>
      </c>
    </row>
    <row r="1303" spans="1:34" x14ac:dyDescent="0.25">
      <c r="A1303" s="1" t="s">
        <v>31</v>
      </c>
      <c r="B1303" s="3">
        <v>3633</v>
      </c>
      <c r="C1303" s="2">
        <v>43111</v>
      </c>
      <c r="D1303" s="1" t="s">
        <v>45</v>
      </c>
      <c r="E1303" s="1" t="s">
        <v>6412</v>
      </c>
      <c r="F1303" s="1" t="s">
        <v>6251</v>
      </c>
      <c r="G1303" s="1" t="s">
        <v>6413</v>
      </c>
      <c r="H1303" s="1" t="s">
        <v>6414</v>
      </c>
      <c r="I1303" s="1" t="s">
        <v>1017</v>
      </c>
      <c r="J1303" s="1" t="s">
        <v>1006</v>
      </c>
      <c r="K1303">
        <v>7</v>
      </c>
      <c r="L1303" s="2">
        <v>40594</v>
      </c>
      <c r="M1303">
        <v>156</v>
      </c>
      <c r="N1303" s="1" t="s">
        <v>1046</v>
      </c>
      <c r="O1303">
        <v>0</v>
      </c>
      <c r="P1303" s="1" t="s">
        <v>1610</v>
      </c>
      <c r="Q1303">
        <v>3.25</v>
      </c>
      <c r="R1303">
        <v>29.05</v>
      </c>
      <c r="S1303">
        <v>95</v>
      </c>
      <c r="T1303">
        <v>73</v>
      </c>
      <c r="U1303">
        <v>82</v>
      </c>
      <c r="V1303" s="1" t="s">
        <v>1422</v>
      </c>
      <c r="W1303">
        <v>6</v>
      </c>
      <c r="X1303" s="1" t="s">
        <v>6294</v>
      </c>
      <c r="Y1303" s="1" t="s">
        <v>1739</v>
      </c>
      <c r="Z1303">
        <v>0</v>
      </c>
      <c r="AA1303">
        <v>0</v>
      </c>
      <c r="AB1303">
        <v>0</v>
      </c>
      <c r="AC1303" s="1" t="s">
        <v>6415</v>
      </c>
      <c r="AD1303">
        <v>0</v>
      </c>
      <c r="AE1303">
        <v>0</v>
      </c>
      <c r="AF1303">
        <v>0</v>
      </c>
      <c r="AG1303">
        <v>0</v>
      </c>
      <c r="AH1303" s="1" t="s">
        <v>177</v>
      </c>
    </row>
    <row r="1304" spans="1:34" x14ac:dyDescent="0.25">
      <c r="A1304" s="1" t="s">
        <v>31</v>
      </c>
      <c r="B1304" s="3">
        <v>3633</v>
      </c>
      <c r="C1304" s="2">
        <v>43111</v>
      </c>
      <c r="D1304" s="1" t="s">
        <v>45</v>
      </c>
      <c r="E1304" s="1" t="s">
        <v>6416</v>
      </c>
      <c r="F1304" s="1" t="s">
        <v>4830</v>
      </c>
      <c r="G1304" s="1" t="s">
        <v>6417</v>
      </c>
      <c r="H1304" s="1" t="s">
        <v>1054</v>
      </c>
      <c r="I1304" s="1" t="s">
        <v>1435</v>
      </c>
      <c r="J1304" s="1" t="s">
        <v>1006</v>
      </c>
      <c r="K1304">
        <v>9</v>
      </c>
      <c r="L1304" s="2">
        <v>39867</v>
      </c>
      <c r="M1304">
        <v>140</v>
      </c>
      <c r="N1304" s="1" t="s">
        <v>1074</v>
      </c>
      <c r="O1304">
        <v>0</v>
      </c>
      <c r="P1304" s="1" t="s">
        <v>1617</v>
      </c>
      <c r="Q1304">
        <v>11</v>
      </c>
      <c r="R1304">
        <v>40.049999999999997</v>
      </c>
      <c r="S1304">
        <v>79</v>
      </c>
      <c r="T1304">
        <v>50</v>
      </c>
      <c r="U1304">
        <v>77</v>
      </c>
      <c r="V1304" s="1" t="s">
        <v>1106</v>
      </c>
      <c r="W1304">
        <v>50</v>
      </c>
      <c r="X1304" s="1" t="s">
        <v>6395</v>
      </c>
      <c r="Y1304" s="1" t="s">
        <v>1872</v>
      </c>
      <c r="Z1304">
        <v>0</v>
      </c>
      <c r="AA1304">
        <v>0</v>
      </c>
      <c r="AB1304">
        <v>0</v>
      </c>
      <c r="AC1304" s="1" t="s">
        <v>6418</v>
      </c>
      <c r="AD1304">
        <v>0</v>
      </c>
      <c r="AE1304">
        <v>0</v>
      </c>
      <c r="AF1304">
        <v>0</v>
      </c>
      <c r="AG1304">
        <v>0</v>
      </c>
      <c r="AH1304" s="1" t="s">
        <v>177</v>
      </c>
    </row>
    <row r="1305" spans="1:34" x14ac:dyDescent="0.25">
      <c r="A1305" s="1" t="s">
        <v>31</v>
      </c>
      <c r="B1305" s="3">
        <v>3633</v>
      </c>
      <c r="C1305" s="2">
        <v>43111</v>
      </c>
      <c r="D1305" s="1" t="s">
        <v>45</v>
      </c>
      <c r="E1305" s="1" t="s">
        <v>6419</v>
      </c>
      <c r="F1305" s="1" t="s">
        <v>1539</v>
      </c>
      <c r="G1305" s="1" t="s">
        <v>6420</v>
      </c>
      <c r="H1305" s="1" t="s">
        <v>1177</v>
      </c>
      <c r="I1305" s="1" t="s">
        <v>1005</v>
      </c>
      <c r="J1305" s="1" t="s">
        <v>1006</v>
      </c>
      <c r="K1305">
        <v>9</v>
      </c>
      <c r="L1305" s="2">
        <v>39969</v>
      </c>
      <c r="M1305">
        <v>166</v>
      </c>
      <c r="N1305" s="1" t="s">
        <v>177</v>
      </c>
      <c r="O1305">
        <v>0</v>
      </c>
      <c r="P1305" s="1" t="s">
        <v>1623</v>
      </c>
      <c r="Q1305">
        <v>2</v>
      </c>
      <c r="R1305">
        <v>42.05</v>
      </c>
      <c r="S1305">
        <v>105</v>
      </c>
      <c r="T1305">
        <v>70</v>
      </c>
      <c r="U1305">
        <v>77</v>
      </c>
      <c r="V1305" s="1" t="s">
        <v>1529</v>
      </c>
      <c r="W1305">
        <v>4.5</v>
      </c>
      <c r="X1305" s="1" t="s">
        <v>1550</v>
      </c>
      <c r="Y1305" s="1" t="s">
        <v>1735</v>
      </c>
      <c r="Z1305">
        <v>0</v>
      </c>
      <c r="AA1305">
        <v>0</v>
      </c>
      <c r="AB1305">
        <v>0</v>
      </c>
      <c r="AC1305" s="1" t="s">
        <v>6421</v>
      </c>
      <c r="AD1305">
        <v>0</v>
      </c>
      <c r="AE1305">
        <v>0</v>
      </c>
      <c r="AF1305">
        <v>0</v>
      </c>
      <c r="AG1305">
        <v>0</v>
      </c>
      <c r="AH1305" s="1" t="s">
        <v>177</v>
      </c>
    </row>
    <row r="1306" spans="1:34" x14ac:dyDescent="0.25">
      <c r="A1306" s="1" t="s">
        <v>31</v>
      </c>
      <c r="B1306" s="3">
        <v>3633</v>
      </c>
      <c r="C1306" s="2">
        <v>43111</v>
      </c>
      <c r="D1306" s="1" t="s">
        <v>45</v>
      </c>
      <c r="E1306" s="1" t="s">
        <v>6422</v>
      </c>
      <c r="F1306" s="1" t="s">
        <v>1033</v>
      </c>
      <c r="G1306" s="1" t="s">
        <v>6423</v>
      </c>
      <c r="H1306" s="1" t="s">
        <v>3651</v>
      </c>
      <c r="I1306" s="1" t="s">
        <v>1005</v>
      </c>
      <c r="J1306" s="1" t="s">
        <v>1006</v>
      </c>
      <c r="K1306">
        <v>10</v>
      </c>
      <c r="L1306" s="2">
        <v>39524</v>
      </c>
      <c r="M1306">
        <v>167</v>
      </c>
      <c r="N1306" s="1" t="s">
        <v>177</v>
      </c>
      <c r="O1306">
        <v>0</v>
      </c>
      <c r="P1306" s="1" t="s">
        <v>2430</v>
      </c>
      <c r="Q1306">
        <v>7</v>
      </c>
      <c r="R1306">
        <v>49.05</v>
      </c>
      <c r="S1306">
        <v>106</v>
      </c>
      <c r="T1306">
        <v>64</v>
      </c>
      <c r="U1306">
        <v>74</v>
      </c>
      <c r="V1306" s="1" t="s">
        <v>1349</v>
      </c>
      <c r="W1306">
        <v>100</v>
      </c>
      <c r="X1306" s="1" t="s">
        <v>3385</v>
      </c>
      <c r="Y1306" s="1" t="s">
        <v>6424</v>
      </c>
      <c r="Z1306">
        <v>0</v>
      </c>
      <c r="AA1306">
        <v>0</v>
      </c>
      <c r="AB1306">
        <v>0</v>
      </c>
      <c r="AC1306" s="1" t="s">
        <v>6425</v>
      </c>
      <c r="AD1306">
        <v>0</v>
      </c>
      <c r="AE1306">
        <v>0</v>
      </c>
      <c r="AF1306">
        <v>0</v>
      </c>
      <c r="AG1306">
        <v>0</v>
      </c>
      <c r="AH1306" s="1" t="s">
        <v>177</v>
      </c>
    </row>
    <row r="1307" spans="1:34" x14ac:dyDescent="0.25">
      <c r="A1307" s="1" t="s">
        <v>31</v>
      </c>
      <c r="B1307" s="3">
        <v>3634</v>
      </c>
      <c r="C1307" s="2">
        <v>43111</v>
      </c>
      <c r="D1307" s="1" t="s">
        <v>32</v>
      </c>
      <c r="E1307" s="1" t="s">
        <v>6426</v>
      </c>
      <c r="F1307" s="1" t="s">
        <v>2650</v>
      </c>
      <c r="G1307" s="1" t="s">
        <v>6427</v>
      </c>
      <c r="H1307" s="1" t="s">
        <v>1219</v>
      </c>
      <c r="I1307" s="1" t="s">
        <v>1005</v>
      </c>
      <c r="J1307" s="1" t="s">
        <v>1006</v>
      </c>
      <c r="K1307">
        <v>8</v>
      </c>
      <c r="L1307" s="2">
        <v>40294</v>
      </c>
      <c r="M1307">
        <v>161</v>
      </c>
      <c r="N1307" s="1" t="s">
        <v>177</v>
      </c>
      <c r="O1307">
        <v>0</v>
      </c>
      <c r="P1307" s="1" t="s">
        <v>1027</v>
      </c>
      <c r="Q1307">
        <v>0</v>
      </c>
      <c r="R1307">
        <v>0</v>
      </c>
      <c r="S1307">
        <v>119</v>
      </c>
      <c r="T1307">
        <v>124</v>
      </c>
      <c r="U1307">
        <v>107</v>
      </c>
      <c r="V1307" s="1" t="s">
        <v>1422</v>
      </c>
      <c r="W1307">
        <v>6</v>
      </c>
      <c r="X1307" s="1" t="s">
        <v>1380</v>
      </c>
      <c r="Y1307" s="1" t="s">
        <v>1364</v>
      </c>
      <c r="Z1307">
        <v>0</v>
      </c>
      <c r="AA1307">
        <v>0</v>
      </c>
      <c r="AB1307">
        <v>0</v>
      </c>
      <c r="AC1307" s="1" t="s">
        <v>6428</v>
      </c>
      <c r="AD1307">
        <v>0</v>
      </c>
      <c r="AE1307">
        <v>0</v>
      </c>
      <c r="AF1307">
        <v>0</v>
      </c>
      <c r="AG1307">
        <v>0</v>
      </c>
      <c r="AH1307" s="1" t="s">
        <v>177</v>
      </c>
    </row>
    <row r="1308" spans="1:34" x14ac:dyDescent="0.25">
      <c r="A1308" s="1" t="s">
        <v>31</v>
      </c>
      <c r="B1308" s="3">
        <v>3634</v>
      </c>
      <c r="C1308" s="2">
        <v>43111</v>
      </c>
      <c r="D1308" s="1" t="s">
        <v>32</v>
      </c>
      <c r="E1308" s="1" t="s">
        <v>6429</v>
      </c>
      <c r="F1308" s="1" t="s">
        <v>6430</v>
      </c>
      <c r="G1308" s="1" t="s">
        <v>6431</v>
      </c>
      <c r="H1308" s="1" t="s">
        <v>2574</v>
      </c>
      <c r="I1308" s="1" t="s">
        <v>1017</v>
      </c>
      <c r="J1308" s="1" t="s">
        <v>1006</v>
      </c>
      <c r="K1308">
        <v>6</v>
      </c>
      <c r="L1308" s="2">
        <v>41030</v>
      </c>
      <c r="M1308">
        <v>161</v>
      </c>
      <c r="N1308" s="1" t="s">
        <v>177</v>
      </c>
      <c r="O1308">
        <v>0</v>
      </c>
      <c r="P1308" s="1" t="s">
        <v>1036</v>
      </c>
      <c r="Q1308">
        <v>1.75</v>
      </c>
      <c r="R1308">
        <v>1.75</v>
      </c>
      <c r="S1308">
        <v>119</v>
      </c>
      <c r="T1308">
        <v>123</v>
      </c>
      <c r="U1308">
        <v>106</v>
      </c>
      <c r="V1308" s="1" t="s">
        <v>1112</v>
      </c>
      <c r="W1308">
        <v>7</v>
      </c>
      <c r="X1308" s="1" t="s">
        <v>1464</v>
      </c>
      <c r="Y1308" s="1" t="s">
        <v>1465</v>
      </c>
      <c r="Z1308">
        <v>0</v>
      </c>
      <c r="AA1308">
        <v>0</v>
      </c>
      <c r="AB1308">
        <v>0</v>
      </c>
      <c r="AC1308" s="1" t="s">
        <v>6432</v>
      </c>
      <c r="AD1308">
        <v>0</v>
      </c>
      <c r="AE1308">
        <v>0</v>
      </c>
      <c r="AF1308">
        <v>0</v>
      </c>
      <c r="AG1308">
        <v>0</v>
      </c>
      <c r="AH1308" s="1" t="s">
        <v>177</v>
      </c>
    </row>
    <row r="1309" spans="1:34" x14ac:dyDescent="0.25">
      <c r="A1309" s="1" t="s">
        <v>31</v>
      </c>
      <c r="B1309" s="3">
        <v>3634</v>
      </c>
      <c r="C1309" s="2">
        <v>43111</v>
      </c>
      <c r="D1309" s="1" t="s">
        <v>32</v>
      </c>
      <c r="E1309" s="1" t="s">
        <v>6433</v>
      </c>
      <c r="F1309" s="1" t="s">
        <v>1444</v>
      </c>
      <c r="G1309" s="1" t="s">
        <v>6434</v>
      </c>
      <c r="H1309" s="1" t="s">
        <v>3271</v>
      </c>
      <c r="I1309" s="1" t="s">
        <v>1005</v>
      </c>
      <c r="J1309" s="1" t="s">
        <v>1006</v>
      </c>
      <c r="K1309">
        <v>6</v>
      </c>
      <c r="L1309" s="2">
        <v>41016</v>
      </c>
      <c r="M1309">
        <v>162</v>
      </c>
      <c r="N1309" s="1" t="s">
        <v>177</v>
      </c>
      <c r="O1309">
        <v>0</v>
      </c>
      <c r="P1309" s="1" t="s">
        <v>1047</v>
      </c>
      <c r="Q1309">
        <v>0.5</v>
      </c>
      <c r="R1309">
        <v>2.25</v>
      </c>
      <c r="S1309">
        <v>120</v>
      </c>
      <c r="T1309">
        <v>121</v>
      </c>
      <c r="U1309">
        <v>105</v>
      </c>
      <c r="V1309" s="1" t="s">
        <v>1253</v>
      </c>
      <c r="W1309">
        <v>8</v>
      </c>
      <c r="X1309" s="1" t="s">
        <v>1947</v>
      </c>
      <c r="Y1309" s="1" t="s">
        <v>1358</v>
      </c>
      <c r="Z1309">
        <v>0</v>
      </c>
      <c r="AA1309">
        <v>0</v>
      </c>
      <c r="AB1309">
        <v>0</v>
      </c>
      <c r="AC1309" s="1" t="s">
        <v>6435</v>
      </c>
      <c r="AD1309">
        <v>0</v>
      </c>
      <c r="AE1309">
        <v>0</v>
      </c>
      <c r="AF1309">
        <v>0</v>
      </c>
      <c r="AG1309">
        <v>0</v>
      </c>
      <c r="AH1309" s="1" t="s">
        <v>177</v>
      </c>
    </row>
    <row r="1310" spans="1:34" x14ac:dyDescent="0.25">
      <c r="A1310" s="1" t="s">
        <v>31</v>
      </c>
      <c r="B1310" s="3">
        <v>3634</v>
      </c>
      <c r="C1310" s="2">
        <v>43111</v>
      </c>
      <c r="D1310" s="1" t="s">
        <v>32</v>
      </c>
      <c r="E1310" s="1" t="s">
        <v>6436</v>
      </c>
      <c r="F1310" s="1" t="s">
        <v>2782</v>
      </c>
      <c r="G1310" s="1" t="s">
        <v>6437</v>
      </c>
      <c r="H1310" s="1" t="s">
        <v>5719</v>
      </c>
      <c r="I1310" s="1" t="s">
        <v>1017</v>
      </c>
      <c r="J1310" s="1" t="s">
        <v>1006</v>
      </c>
      <c r="K1310">
        <v>5</v>
      </c>
      <c r="L1310" s="2">
        <v>41378</v>
      </c>
      <c r="M1310">
        <v>158</v>
      </c>
      <c r="N1310" s="1" t="s">
        <v>177</v>
      </c>
      <c r="O1310">
        <v>0</v>
      </c>
      <c r="P1310" s="1" t="s">
        <v>1056</v>
      </c>
      <c r="Q1310">
        <v>3</v>
      </c>
      <c r="R1310">
        <v>5.25</v>
      </c>
      <c r="S1310">
        <v>116</v>
      </c>
      <c r="T1310">
        <v>114</v>
      </c>
      <c r="U1310">
        <v>104</v>
      </c>
      <c r="V1310" s="1" t="s">
        <v>6438</v>
      </c>
      <c r="W1310">
        <v>5.5</v>
      </c>
      <c r="X1310" s="1" t="s">
        <v>5478</v>
      </c>
      <c r="Y1310" s="1" t="s">
        <v>1179</v>
      </c>
      <c r="Z1310">
        <v>0</v>
      </c>
      <c r="AA1310">
        <v>0</v>
      </c>
      <c r="AB1310">
        <v>0</v>
      </c>
      <c r="AC1310" s="1" t="s">
        <v>6439</v>
      </c>
      <c r="AD1310">
        <v>0</v>
      </c>
      <c r="AE1310">
        <v>0</v>
      </c>
      <c r="AF1310">
        <v>0</v>
      </c>
      <c r="AG1310">
        <v>0</v>
      </c>
      <c r="AH1310" s="1" t="s">
        <v>177</v>
      </c>
    </row>
    <row r="1311" spans="1:34" x14ac:dyDescent="0.25">
      <c r="A1311" s="1" t="s">
        <v>31</v>
      </c>
      <c r="B1311" s="3">
        <v>3634</v>
      </c>
      <c r="C1311" s="2">
        <v>43111</v>
      </c>
      <c r="D1311" s="1" t="s">
        <v>32</v>
      </c>
      <c r="E1311" s="1" t="s">
        <v>6440</v>
      </c>
      <c r="F1311" s="1" t="s">
        <v>4394</v>
      </c>
      <c r="G1311" s="1" t="s">
        <v>6441</v>
      </c>
      <c r="H1311" s="1" t="s">
        <v>1247</v>
      </c>
      <c r="I1311" s="1" t="s">
        <v>1045</v>
      </c>
      <c r="J1311" s="1" t="s">
        <v>1055</v>
      </c>
      <c r="K1311">
        <v>5</v>
      </c>
      <c r="L1311" s="2">
        <v>41395</v>
      </c>
      <c r="M1311">
        <v>147</v>
      </c>
      <c r="N1311" s="1" t="s">
        <v>1046</v>
      </c>
      <c r="O1311">
        <v>0</v>
      </c>
      <c r="P1311" s="1" t="s">
        <v>1066</v>
      </c>
      <c r="Q1311">
        <v>3.75</v>
      </c>
      <c r="R1311">
        <v>9</v>
      </c>
      <c r="S1311">
        <v>112</v>
      </c>
      <c r="T1311">
        <v>106</v>
      </c>
      <c r="U1311">
        <v>102</v>
      </c>
      <c r="V1311" s="1" t="s">
        <v>1303</v>
      </c>
      <c r="W1311">
        <v>25</v>
      </c>
      <c r="X1311" s="1" t="s">
        <v>1987</v>
      </c>
      <c r="Y1311" s="1" t="s">
        <v>1988</v>
      </c>
      <c r="Z1311">
        <v>0</v>
      </c>
      <c r="AA1311">
        <v>7</v>
      </c>
      <c r="AB1311">
        <v>0</v>
      </c>
      <c r="AC1311" s="1" t="s">
        <v>6442</v>
      </c>
      <c r="AD1311">
        <v>0</v>
      </c>
      <c r="AE1311">
        <v>0</v>
      </c>
      <c r="AF1311">
        <v>0</v>
      </c>
      <c r="AG1311">
        <v>0</v>
      </c>
      <c r="AH1311" s="1" t="s">
        <v>177</v>
      </c>
    </row>
    <row r="1312" spans="1:34" x14ac:dyDescent="0.25">
      <c r="A1312" s="1" t="s">
        <v>31</v>
      </c>
      <c r="B1312" s="3">
        <v>3634</v>
      </c>
      <c r="C1312" s="2">
        <v>43111</v>
      </c>
      <c r="D1312" s="1" t="s">
        <v>32</v>
      </c>
      <c r="E1312" s="1" t="s">
        <v>6443</v>
      </c>
      <c r="F1312" s="1" t="s">
        <v>6145</v>
      </c>
      <c r="G1312" s="1" t="s">
        <v>6444</v>
      </c>
      <c r="H1312" s="1" t="s">
        <v>4227</v>
      </c>
      <c r="I1312" s="1" t="s">
        <v>1005</v>
      </c>
      <c r="J1312" s="1" t="s">
        <v>1006</v>
      </c>
      <c r="K1312">
        <v>8</v>
      </c>
      <c r="L1312" s="2">
        <v>40279</v>
      </c>
      <c r="M1312">
        <v>166</v>
      </c>
      <c r="N1312" s="1" t="s">
        <v>177</v>
      </c>
      <c r="O1312">
        <v>0</v>
      </c>
      <c r="P1312" s="1" t="s">
        <v>1148</v>
      </c>
      <c r="Q1312">
        <v>0.5</v>
      </c>
      <c r="R1312">
        <v>9.5</v>
      </c>
      <c r="S1312">
        <v>124</v>
      </c>
      <c r="T1312">
        <v>119</v>
      </c>
      <c r="U1312">
        <v>102</v>
      </c>
      <c r="V1312" s="1" t="s">
        <v>1340</v>
      </c>
      <c r="W1312">
        <v>9</v>
      </c>
      <c r="X1312" s="1" t="s">
        <v>3608</v>
      </c>
      <c r="Y1312" s="1" t="s">
        <v>1679</v>
      </c>
      <c r="Z1312">
        <v>0</v>
      </c>
      <c r="AA1312">
        <v>0</v>
      </c>
      <c r="AB1312">
        <v>0</v>
      </c>
      <c r="AC1312" s="1" t="s">
        <v>6445</v>
      </c>
      <c r="AD1312">
        <v>0</v>
      </c>
      <c r="AE1312">
        <v>0</v>
      </c>
      <c r="AF1312">
        <v>0</v>
      </c>
      <c r="AG1312">
        <v>0</v>
      </c>
      <c r="AH1312" s="1" t="s">
        <v>177</v>
      </c>
    </row>
    <row r="1313" spans="1:34" x14ac:dyDescent="0.25">
      <c r="A1313" s="1" t="s">
        <v>31</v>
      </c>
      <c r="B1313" s="3">
        <v>3634</v>
      </c>
      <c r="C1313" s="2">
        <v>43111</v>
      </c>
      <c r="D1313" s="1" t="s">
        <v>32</v>
      </c>
      <c r="E1313" s="1" t="s">
        <v>6446</v>
      </c>
      <c r="F1313" s="1" t="s">
        <v>6447</v>
      </c>
      <c r="G1313" s="1" t="s">
        <v>6448</v>
      </c>
      <c r="H1313" s="1" t="s">
        <v>5931</v>
      </c>
      <c r="I1313" s="1" t="s">
        <v>1045</v>
      </c>
      <c r="J1313" s="1" t="s">
        <v>1006</v>
      </c>
      <c r="K1313">
        <v>5</v>
      </c>
      <c r="L1313" s="2">
        <v>41375</v>
      </c>
      <c r="M1313">
        <v>142</v>
      </c>
      <c r="N1313" s="1" t="s">
        <v>1169</v>
      </c>
      <c r="O1313">
        <v>0</v>
      </c>
      <c r="P1313" s="1" t="s">
        <v>1155</v>
      </c>
      <c r="Q1313">
        <v>0.75</v>
      </c>
      <c r="R1313">
        <v>10.25</v>
      </c>
      <c r="S1313">
        <v>107</v>
      </c>
      <c r="T1313">
        <v>100</v>
      </c>
      <c r="U1313">
        <v>101</v>
      </c>
      <c r="V1313" s="1" t="s">
        <v>1009</v>
      </c>
      <c r="W1313">
        <v>16</v>
      </c>
      <c r="X1313" s="1" t="s">
        <v>1254</v>
      </c>
      <c r="Y1313" s="1" t="s">
        <v>1480</v>
      </c>
      <c r="Z1313">
        <v>0</v>
      </c>
      <c r="AA1313">
        <v>7</v>
      </c>
      <c r="AB1313">
        <v>0</v>
      </c>
      <c r="AC1313" s="1" t="s">
        <v>6405</v>
      </c>
      <c r="AD1313">
        <v>0</v>
      </c>
      <c r="AE1313">
        <v>0</v>
      </c>
      <c r="AF1313">
        <v>0</v>
      </c>
      <c r="AG1313">
        <v>0</v>
      </c>
      <c r="AH1313" s="1" t="s">
        <v>177</v>
      </c>
    </row>
    <row r="1314" spans="1:34" x14ac:dyDescent="0.25">
      <c r="A1314" s="1" t="s">
        <v>31</v>
      </c>
      <c r="B1314" s="3">
        <v>3634</v>
      </c>
      <c r="C1314" s="2">
        <v>43111</v>
      </c>
      <c r="D1314" s="1" t="s">
        <v>32</v>
      </c>
      <c r="E1314" s="1" t="s">
        <v>6449</v>
      </c>
      <c r="F1314" s="1" t="s">
        <v>6450</v>
      </c>
      <c r="G1314" s="1" t="s">
        <v>6451</v>
      </c>
      <c r="H1314" s="1" t="s">
        <v>1541</v>
      </c>
      <c r="I1314" s="1" t="s">
        <v>1005</v>
      </c>
      <c r="J1314" s="1" t="s">
        <v>1006</v>
      </c>
      <c r="K1314">
        <v>9</v>
      </c>
      <c r="L1314" s="2">
        <v>39931</v>
      </c>
      <c r="M1314">
        <v>134</v>
      </c>
      <c r="N1314" s="1" t="s">
        <v>177</v>
      </c>
      <c r="O1314">
        <v>0</v>
      </c>
      <c r="P1314" s="1" t="s">
        <v>1356</v>
      </c>
      <c r="Q1314">
        <v>11</v>
      </c>
      <c r="R1314">
        <v>21.25</v>
      </c>
      <c r="S1314">
        <v>99</v>
      </c>
      <c r="T1314">
        <v>81</v>
      </c>
      <c r="U1314">
        <v>96</v>
      </c>
      <c r="V1314" s="1" t="s">
        <v>1135</v>
      </c>
      <c r="W1314">
        <v>12</v>
      </c>
      <c r="X1314" s="1" t="s">
        <v>1357</v>
      </c>
      <c r="Y1314" s="1" t="s">
        <v>5791</v>
      </c>
      <c r="Z1314">
        <v>0</v>
      </c>
      <c r="AA1314">
        <v>7</v>
      </c>
      <c r="AB1314">
        <v>0</v>
      </c>
      <c r="AC1314" s="1" t="s">
        <v>6452</v>
      </c>
      <c r="AD1314">
        <v>0</v>
      </c>
      <c r="AE1314">
        <v>0</v>
      </c>
      <c r="AF1314">
        <v>0</v>
      </c>
      <c r="AG1314">
        <v>0</v>
      </c>
      <c r="AH1314" s="1" t="s">
        <v>177</v>
      </c>
    </row>
    <row r="1315" spans="1:34" x14ac:dyDescent="0.25">
      <c r="A1315" s="1" t="s">
        <v>31</v>
      </c>
      <c r="B1315" s="3">
        <v>3634</v>
      </c>
      <c r="C1315" s="2">
        <v>43111</v>
      </c>
      <c r="D1315" s="1" t="s">
        <v>32</v>
      </c>
      <c r="E1315" s="1" t="s">
        <v>6453</v>
      </c>
      <c r="F1315" s="1" t="s">
        <v>2886</v>
      </c>
      <c r="G1315" s="1" t="s">
        <v>6454</v>
      </c>
      <c r="H1315" s="1" t="s">
        <v>1219</v>
      </c>
      <c r="I1315" s="1" t="s">
        <v>1005</v>
      </c>
      <c r="J1315" s="1" t="s">
        <v>1006</v>
      </c>
      <c r="K1315">
        <v>6</v>
      </c>
      <c r="L1315" s="2">
        <v>40944</v>
      </c>
      <c r="M1315">
        <v>155</v>
      </c>
      <c r="N1315" s="1" t="s">
        <v>177</v>
      </c>
      <c r="O1315">
        <v>0</v>
      </c>
      <c r="P1315" s="1" t="s">
        <v>1599</v>
      </c>
      <c r="Q1315">
        <v>7</v>
      </c>
      <c r="R1315">
        <v>28.25</v>
      </c>
      <c r="S1315">
        <v>113</v>
      </c>
      <c r="T1315">
        <v>88</v>
      </c>
      <c r="U1315">
        <v>92</v>
      </c>
      <c r="V1315" s="1" t="s">
        <v>1813</v>
      </c>
      <c r="W1315">
        <v>6.5</v>
      </c>
      <c r="X1315" s="1" t="s">
        <v>6455</v>
      </c>
      <c r="Y1315" s="1" t="s">
        <v>1971</v>
      </c>
      <c r="Z1315">
        <v>0</v>
      </c>
      <c r="AA1315">
        <v>0</v>
      </c>
      <c r="AB1315">
        <v>0</v>
      </c>
      <c r="AC1315" s="1" t="s">
        <v>6456</v>
      </c>
      <c r="AD1315">
        <v>0</v>
      </c>
      <c r="AE1315">
        <v>0</v>
      </c>
      <c r="AF1315">
        <v>0</v>
      </c>
      <c r="AG1315">
        <v>0</v>
      </c>
      <c r="AH1315" s="1" t="s">
        <v>177</v>
      </c>
    </row>
    <row r="1316" spans="1:34" x14ac:dyDescent="0.25">
      <c r="A1316" s="1" t="s">
        <v>31</v>
      </c>
      <c r="B1316" s="3">
        <v>3634</v>
      </c>
      <c r="C1316" s="2">
        <v>43111</v>
      </c>
      <c r="D1316" s="1" t="s">
        <v>32</v>
      </c>
      <c r="E1316" s="1" t="s">
        <v>6457</v>
      </c>
      <c r="F1316" s="1" t="s">
        <v>3542</v>
      </c>
      <c r="G1316" s="1" t="s">
        <v>6458</v>
      </c>
      <c r="H1316" s="1" t="s">
        <v>5056</v>
      </c>
      <c r="I1316" s="1" t="s">
        <v>1005</v>
      </c>
      <c r="J1316" s="1" t="s">
        <v>1006</v>
      </c>
      <c r="K1316">
        <v>6</v>
      </c>
      <c r="L1316" s="2">
        <v>41012</v>
      </c>
      <c r="M1316">
        <v>160</v>
      </c>
      <c r="N1316" s="1" t="s">
        <v>1191</v>
      </c>
      <c r="O1316">
        <v>0</v>
      </c>
      <c r="P1316" s="1" t="s">
        <v>1604</v>
      </c>
      <c r="Q1316">
        <v>5</v>
      </c>
      <c r="R1316">
        <v>33.25</v>
      </c>
      <c r="S1316">
        <v>118</v>
      </c>
      <c r="T1316">
        <v>88</v>
      </c>
      <c r="U1316">
        <v>90</v>
      </c>
      <c r="V1316" s="1" t="s">
        <v>1009</v>
      </c>
      <c r="W1316">
        <v>16</v>
      </c>
      <c r="X1316" s="1" t="s">
        <v>1494</v>
      </c>
      <c r="Y1316" s="1" t="s">
        <v>1309</v>
      </c>
      <c r="Z1316">
        <v>0</v>
      </c>
      <c r="AA1316">
        <v>0</v>
      </c>
      <c r="AB1316">
        <v>0</v>
      </c>
      <c r="AC1316" s="1" t="s">
        <v>6459</v>
      </c>
      <c r="AD1316">
        <v>0</v>
      </c>
      <c r="AE1316">
        <v>0</v>
      </c>
      <c r="AF1316">
        <v>0</v>
      </c>
      <c r="AG1316">
        <v>0</v>
      </c>
      <c r="AH1316" s="1" t="s">
        <v>177</v>
      </c>
    </row>
    <row r="1317" spans="1:34" x14ac:dyDescent="0.25">
      <c r="A1317" s="1" t="s">
        <v>31</v>
      </c>
      <c r="B1317" s="3">
        <v>3634</v>
      </c>
      <c r="C1317" s="2">
        <v>43111</v>
      </c>
      <c r="D1317" s="1" t="s">
        <v>32</v>
      </c>
      <c r="E1317" s="1" t="s">
        <v>6460</v>
      </c>
      <c r="F1317" s="1" t="s">
        <v>1313</v>
      </c>
      <c r="G1317" s="1" t="s">
        <v>6461</v>
      </c>
      <c r="H1317" s="1" t="s">
        <v>2613</v>
      </c>
      <c r="I1317" s="1" t="s">
        <v>1005</v>
      </c>
      <c r="J1317" s="1" t="s">
        <v>1006</v>
      </c>
      <c r="K1317">
        <v>5</v>
      </c>
      <c r="L1317" s="2">
        <v>41368</v>
      </c>
      <c r="M1317">
        <v>161</v>
      </c>
      <c r="N1317" s="1" t="s">
        <v>177</v>
      </c>
      <c r="O1317">
        <v>0</v>
      </c>
      <c r="P1317" s="1" t="s">
        <v>1610</v>
      </c>
      <c r="Q1317">
        <v>2</v>
      </c>
      <c r="R1317">
        <v>35.25</v>
      </c>
      <c r="S1317">
        <v>124</v>
      </c>
      <c r="T1317">
        <v>92</v>
      </c>
      <c r="U1317">
        <v>89</v>
      </c>
      <c r="V1317" s="1" t="s">
        <v>1075</v>
      </c>
      <c r="W1317">
        <v>10</v>
      </c>
      <c r="X1317" s="1" t="s">
        <v>1719</v>
      </c>
      <c r="Y1317" s="1" t="s">
        <v>1720</v>
      </c>
      <c r="Z1317">
        <v>0</v>
      </c>
      <c r="AA1317">
        <v>5</v>
      </c>
      <c r="AB1317">
        <v>0</v>
      </c>
      <c r="AC1317" s="1" t="s">
        <v>6462</v>
      </c>
      <c r="AD1317">
        <v>0</v>
      </c>
      <c r="AE1317">
        <v>0</v>
      </c>
      <c r="AF1317">
        <v>0</v>
      </c>
      <c r="AG1317">
        <v>0</v>
      </c>
      <c r="AH1317" s="1" t="s">
        <v>177</v>
      </c>
    </row>
    <row r="1318" spans="1:34" x14ac:dyDescent="0.25">
      <c r="A1318" s="1" t="s">
        <v>31</v>
      </c>
      <c r="B1318" s="3">
        <v>3634</v>
      </c>
      <c r="C1318" s="2">
        <v>43111</v>
      </c>
      <c r="D1318" s="1" t="s">
        <v>32</v>
      </c>
      <c r="E1318" s="1" t="s">
        <v>6463</v>
      </c>
      <c r="F1318" s="1" t="s">
        <v>1354</v>
      </c>
      <c r="G1318" s="1" t="s">
        <v>6464</v>
      </c>
      <c r="H1318" s="1" t="s">
        <v>1105</v>
      </c>
      <c r="I1318" s="1" t="s">
        <v>1005</v>
      </c>
      <c r="J1318" s="1" t="s">
        <v>1006</v>
      </c>
      <c r="K1318">
        <v>9</v>
      </c>
      <c r="L1318" s="2">
        <v>39882</v>
      </c>
      <c r="M1318">
        <v>161</v>
      </c>
      <c r="N1318" s="1" t="s">
        <v>177</v>
      </c>
      <c r="O1318">
        <v>0</v>
      </c>
      <c r="P1318" s="1" t="s">
        <v>1617</v>
      </c>
      <c r="Q1318">
        <v>11</v>
      </c>
      <c r="R1318">
        <v>46.25</v>
      </c>
      <c r="S1318">
        <v>124</v>
      </c>
      <c r="T1318">
        <v>81</v>
      </c>
      <c r="U1318">
        <v>83</v>
      </c>
      <c r="V1318" s="1" t="s">
        <v>1100</v>
      </c>
      <c r="W1318">
        <v>20</v>
      </c>
      <c r="X1318" s="1" t="s">
        <v>6465</v>
      </c>
      <c r="Y1318" s="1" t="s">
        <v>1381</v>
      </c>
      <c r="Z1318">
        <v>0</v>
      </c>
      <c r="AA1318">
        <v>5</v>
      </c>
      <c r="AB1318">
        <v>0</v>
      </c>
      <c r="AC1318" s="1" t="s">
        <v>6466</v>
      </c>
      <c r="AD1318">
        <v>0</v>
      </c>
      <c r="AE1318">
        <v>0</v>
      </c>
      <c r="AF1318">
        <v>0</v>
      </c>
      <c r="AG1318">
        <v>0</v>
      </c>
      <c r="AH1318" s="1" t="s">
        <v>177</v>
      </c>
    </row>
    <row r="1319" spans="1:34" x14ac:dyDescent="0.25">
      <c r="A1319" s="1" t="s">
        <v>31</v>
      </c>
      <c r="C1319" s="2">
        <v>43111</v>
      </c>
      <c r="D1319" s="1" t="s">
        <v>32</v>
      </c>
      <c r="E1319" s="1" t="s">
        <v>6467</v>
      </c>
      <c r="F1319" s="1" t="s">
        <v>3866</v>
      </c>
      <c r="G1319" s="1" t="s">
        <v>6468</v>
      </c>
      <c r="H1319" s="1" t="s">
        <v>4322</v>
      </c>
      <c r="I1319" s="1" t="s">
        <v>1005</v>
      </c>
      <c r="J1319" s="1" t="s">
        <v>1055</v>
      </c>
      <c r="K1319">
        <v>5</v>
      </c>
      <c r="L1319" s="2">
        <v>41364</v>
      </c>
      <c r="M1319">
        <v>159</v>
      </c>
      <c r="N1319" s="1" t="s">
        <v>177</v>
      </c>
      <c r="O1319">
        <v>0</v>
      </c>
      <c r="P1319" s="1" t="s">
        <v>1027</v>
      </c>
      <c r="Q1319">
        <v>0</v>
      </c>
      <c r="R1319">
        <v>0</v>
      </c>
      <c r="S1319">
        <v>0</v>
      </c>
      <c r="T1319">
        <v>114</v>
      </c>
      <c r="V1319" s="1" t="s">
        <v>1280</v>
      </c>
      <c r="W1319">
        <v>0.91</v>
      </c>
      <c r="X1319" s="1" t="s">
        <v>2356</v>
      </c>
      <c r="Y1319" s="1" t="s">
        <v>2558</v>
      </c>
      <c r="Z1319">
        <v>0</v>
      </c>
      <c r="AA1319">
        <v>0</v>
      </c>
      <c r="AB1319">
        <v>0</v>
      </c>
      <c r="AC1319" s="1" t="s">
        <v>6469</v>
      </c>
      <c r="AD1319">
        <v>0</v>
      </c>
      <c r="AE1319">
        <v>0</v>
      </c>
      <c r="AF1319">
        <v>0</v>
      </c>
      <c r="AG1319">
        <v>0</v>
      </c>
      <c r="AH1319" s="1" t="s">
        <v>177</v>
      </c>
    </row>
    <row r="1320" spans="1:34" x14ac:dyDescent="0.25">
      <c r="A1320" s="1" t="s">
        <v>31</v>
      </c>
      <c r="C1320" s="2">
        <v>43111</v>
      </c>
      <c r="D1320" s="1" t="s">
        <v>32</v>
      </c>
      <c r="E1320" s="1" t="s">
        <v>2388</v>
      </c>
      <c r="F1320" s="1" t="s">
        <v>1409</v>
      </c>
      <c r="G1320" s="1" t="s">
        <v>2389</v>
      </c>
      <c r="H1320" s="1" t="s">
        <v>1177</v>
      </c>
      <c r="I1320" s="1" t="s">
        <v>1005</v>
      </c>
      <c r="J1320" s="1" t="s">
        <v>1055</v>
      </c>
      <c r="K1320">
        <v>5</v>
      </c>
      <c r="L1320" s="2">
        <v>41337</v>
      </c>
      <c r="M1320">
        <v>159</v>
      </c>
      <c r="N1320" s="1" t="s">
        <v>177</v>
      </c>
      <c r="O1320">
        <v>0</v>
      </c>
      <c r="P1320" s="1" t="s">
        <v>1036</v>
      </c>
      <c r="Q1320">
        <v>0.1</v>
      </c>
      <c r="R1320">
        <v>0.1</v>
      </c>
      <c r="S1320">
        <v>0</v>
      </c>
      <c r="T1320">
        <v>113</v>
      </c>
      <c r="V1320" s="1" t="s">
        <v>1037</v>
      </c>
      <c r="W1320">
        <v>2.75</v>
      </c>
      <c r="X1320" s="1" t="s">
        <v>2307</v>
      </c>
      <c r="Y1320" s="1" t="s">
        <v>2308</v>
      </c>
      <c r="Z1320">
        <v>0</v>
      </c>
      <c r="AA1320">
        <v>0</v>
      </c>
      <c r="AB1320">
        <v>0</v>
      </c>
      <c r="AC1320" s="1" t="s">
        <v>6470</v>
      </c>
      <c r="AD1320">
        <v>0</v>
      </c>
      <c r="AE1320">
        <v>0</v>
      </c>
      <c r="AF1320">
        <v>0</v>
      </c>
      <c r="AG1320">
        <v>0</v>
      </c>
      <c r="AH1320" s="1" t="s">
        <v>177</v>
      </c>
    </row>
    <row r="1321" spans="1:34" x14ac:dyDescent="0.25">
      <c r="A1321" s="1" t="s">
        <v>31</v>
      </c>
      <c r="C1321" s="2">
        <v>43111</v>
      </c>
      <c r="D1321" s="1" t="s">
        <v>32</v>
      </c>
      <c r="E1321" s="1" t="s">
        <v>6471</v>
      </c>
      <c r="F1321" s="1" t="s">
        <v>1444</v>
      </c>
      <c r="G1321" s="1" t="s">
        <v>6472</v>
      </c>
      <c r="H1321" s="1" t="s">
        <v>1260</v>
      </c>
      <c r="I1321" s="1" t="s">
        <v>1005</v>
      </c>
      <c r="J1321" s="1" t="s">
        <v>1055</v>
      </c>
      <c r="K1321">
        <v>5</v>
      </c>
      <c r="L1321" s="2">
        <v>41304</v>
      </c>
      <c r="M1321">
        <v>151</v>
      </c>
      <c r="N1321" s="1" t="s">
        <v>177</v>
      </c>
      <c r="O1321">
        <v>0</v>
      </c>
      <c r="P1321" s="1" t="s">
        <v>1047</v>
      </c>
      <c r="Q1321">
        <v>1.25</v>
      </c>
      <c r="R1321">
        <v>1.35</v>
      </c>
      <c r="S1321">
        <v>0</v>
      </c>
      <c r="T1321">
        <v>103</v>
      </c>
      <c r="V1321" s="1" t="s">
        <v>1267</v>
      </c>
      <c r="W1321">
        <v>5</v>
      </c>
      <c r="X1321" s="1" t="s">
        <v>2703</v>
      </c>
      <c r="Y1321" s="1" t="s">
        <v>2715</v>
      </c>
      <c r="Z1321">
        <v>0</v>
      </c>
      <c r="AA1321">
        <v>0</v>
      </c>
      <c r="AB1321">
        <v>0</v>
      </c>
      <c r="AC1321" s="1" t="s">
        <v>6473</v>
      </c>
      <c r="AD1321">
        <v>0</v>
      </c>
      <c r="AE1321">
        <v>0</v>
      </c>
      <c r="AF1321">
        <v>0</v>
      </c>
      <c r="AG1321">
        <v>0</v>
      </c>
      <c r="AH1321" s="1" t="s">
        <v>177</v>
      </c>
    </row>
    <row r="1322" spans="1:34" x14ac:dyDescent="0.25">
      <c r="A1322" s="1" t="s">
        <v>31</v>
      </c>
      <c r="C1322" s="2">
        <v>43111</v>
      </c>
      <c r="D1322" s="1" t="s">
        <v>32</v>
      </c>
      <c r="E1322" s="1" t="s">
        <v>6474</v>
      </c>
      <c r="F1322" s="1" t="s">
        <v>1166</v>
      </c>
      <c r="G1322" s="1" t="s">
        <v>6475</v>
      </c>
      <c r="H1322" s="1" t="s">
        <v>1566</v>
      </c>
      <c r="I1322" s="1" t="s">
        <v>1435</v>
      </c>
      <c r="J1322" s="1" t="s">
        <v>1055</v>
      </c>
      <c r="K1322">
        <v>6</v>
      </c>
      <c r="L1322" s="2">
        <v>41016</v>
      </c>
      <c r="M1322">
        <v>148</v>
      </c>
      <c r="N1322" s="1" t="s">
        <v>177</v>
      </c>
      <c r="O1322">
        <v>0</v>
      </c>
      <c r="P1322" s="1" t="s">
        <v>1056</v>
      </c>
      <c r="Q1322">
        <v>4.25</v>
      </c>
      <c r="R1322">
        <v>5.6</v>
      </c>
      <c r="S1322">
        <v>0</v>
      </c>
      <c r="T1322">
        <v>101</v>
      </c>
      <c r="V1322" s="1" t="s">
        <v>1075</v>
      </c>
      <c r="W1322">
        <v>10</v>
      </c>
      <c r="X1322" s="1" t="s">
        <v>2505</v>
      </c>
      <c r="Y1322" s="1" t="s">
        <v>2506</v>
      </c>
      <c r="Z1322">
        <v>0</v>
      </c>
      <c r="AA1322">
        <v>5</v>
      </c>
      <c r="AB1322">
        <v>0</v>
      </c>
      <c r="AC1322" s="1" t="s">
        <v>6476</v>
      </c>
      <c r="AD1322">
        <v>0</v>
      </c>
      <c r="AE1322">
        <v>0</v>
      </c>
      <c r="AF1322">
        <v>0</v>
      </c>
      <c r="AG1322">
        <v>0</v>
      </c>
      <c r="AH1322" s="1" t="s">
        <v>177</v>
      </c>
    </row>
    <row r="1323" spans="1:34" x14ac:dyDescent="0.25">
      <c r="A1323" s="1" t="s">
        <v>31</v>
      </c>
      <c r="C1323" s="2">
        <v>43111</v>
      </c>
      <c r="D1323" s="1" t="s">
        <v>32</v>
      </c>
      <c r="E1323" s="1" t="s">
        <v>6477</v>
      </c>
      <c r="F1323" s="1" t="s">
        <v>1822</v>
      </c>
      <c r="G1323" s="1" t="s">
        <v>6478</v>
      </c>
      <c r="H1323" s="1" t="s">
        <v>1313</v>
      </c>
      <c r="I1323" s="1" t="s">
        <v>1005</v>
      </c>
      <c r="J1323" s="1" t="s">
        <v>1055</v>
      </c>
      <c r="K1323">
        <v>5</v>
      </c>
      <c r="L1323" s="2">
        <v>41380</v>
      </c>
      <c r="M1323">
        <v>144</v>
      </c>
      <c r="N1323" s="1" t="s">
        <v>1007</v>
      </c>
      <c r="O1323">
        <v>0</v>
      </c>
      <c r="P1323" s="1" t="s">
        <v>1066</v>
      </c>
      <c r="Q1323">
        <v>8</v>
      </c>
      <c r="R1323">
        <v>13.6</v>
      </c>
      <c r="S1323">
        <v>0</v>
      </c>
      <c r="T1323">
        <v>91</v>
      </c>
      <c r="V1323" s="1" t="s">
        <v>1091</v>
      </c>
      <c r="W1323">
        <v>33</v>
      </c>
      <c r="X1323" s="1" t="s">
        <v>2669</v>
      </c>
      <c r="Y1323" s="1" t="s">
        <v>2670</v>
      </c>
      <c r="Z1323">
        <v>0</v>
      </c>
      <c r="AA1323">
        <v>7</v>
      </c>
      <c r="AB1323">
        <v>0</v>
      </c>
      <c r="AC1323" s="1" t="s">
        <v>6479</v>
      </c>
      <c r="AD1323">
        <v>0</v>
      </c>
      <c r="AE1323">
        <v>0</v>
      </c>
      <c r="AF1323">
        <v>0</v>
      </c>
      <c r="AG1323">
        <v>0</v>
      </c>
      <c r="AH1323" s="1" t="s">
        <v>177</v>
      </c>
    </row>
    <row r="1324" spans="1:34" x14ac:dyDescent="0.25">
      <c r="A1324" s="1" t="s">
        <v>31</v>
      </c>
      <c r="C1324" s="2">
        <v>43111</v>
      </c>
      <c r="D1324" s="1" t="s">
        <v>32</v>
      </c>
      <c r="E1324" s="1" t="s">
        <v>6480</v>
      </c>
      <c r="F1324" s="1" t="s">
        <v>1420</v>
      </c>
      <c r="G1324" s="1" t="s">
        <v>6481</v>
      </c>
      <c r="H1324" s="1" t="s">
        <v>1307</v>
      </c>
      <c r="I1324" s="1" t="s">
        <v>1005</v>
      </c>
      <c r="J1324" s="1" t="s">
        <v>1055</v>
      </c>
      <c r="K1324">
        <v>6</v>
      </c>
      <c r="L1324" s="2">
        <v>41072</v>
      </c>
      <c r="M1324">
        <v>153</v>
      </c>
      <c r="N1324" s="1" t="s">
        <v>1007</v>
      </c>
      <c r="O1324">
        <v>0</v>
      </c>
      <c r="P1324" s="1" t="s">
        <v>1148</v>
      </c>
      <c r="Q1324">
        <v>8</v>
      </c>
      <c r="R1324">
        <v>21.6</v>
      </c>
      <c r="S1324">
        <v>0</v>
      </c>
      <c r="T1324">
        <v>85</v>
      </c>
      <c r="V1324" s="1" t="s">
        <v>1192</v>
      </c>
      <c r="W1324">
        <v>66</v>
      </c>
      <c r="X1324" s="1" t="s">
        <v>2720</v>
      </c>
      <c r="Y1324" s="1" t="s">
        <v>2721</v>
      </c>
      <c r="Z1324">
        <v>0</v>
      </c>
      <c r="AA1324">
        <v>0</v>
      </c>
      <c r="AB1324">
        <v>0</v>
      </c>
      <c r="AC1324" s="1" t="s">
        <v>6482</v>
      </c>
      <c r="AD1324">
        <v>0</v>
      </c>
      <c r="AE1324">
        <v>0</v>
      </c>
      <c r="AF1324">
        <v>0</v>
      </c>
      <c r="AG1324">
        <v>0</v>
      </c>
      <c r="AH1324" s="1" t="s">
        <v>177</v>
      </c>
    </row>
    <row r="1325" spans="1:34" x14ac:dyDescent="0.25">
      <c r="A1325" s="1" t="s">
        <v>31</v>
      </c>
      <c r="C1325" s="2">
        <v>43111</v>
      </c>
      <c r="D1325" s="1" t="s">
        <v>32</v>
      </c>
      <c r="E1325" s="1" t="s">
        <v>6483</v>
      </c>
      <c r="F1325" s="1" t="s">
        <v>1033</v>
      </c>
      <c r="G1325" s="1" t="s">
        <v>6484</v>
      </c>
      <c r="H1325" s="1" t="s">
        <v>1166</v>
      </c>
      <c r="I1325" s="1" t="s">
        <v>1005</v>
      </c>
      <c r="J1325" s="1" t="s">
        <v>1055</v>
      </c>
      <c r="K1325">
        <v>5</v>
      </c>
      <c r="L1325" s="2">
        <v>41358</v>
      </c>
      <c r="M1325">
        <v>151</v>
      </c>
      <c r="N1325" s="1" t="s">
        <v>177</v>
      </c>
      <c r="O1325">
        <v>0</v>
      </c>
      <c r="P1325" s="1" t="s">
        <v>1155</v>
      </c>
      <c r="Q1325">
        <v>3.75</v>
      </c>
      <c r="R1325">
        <v>25.35</v>
      </c>
      <c r="S1325">
        <v>0</v>
      </c>
      <c r="T1325">
        <v>79</v>
      </c>
      <c r="V1325" s="1" t="s">
        <v>1106</v>
      </c>
      <c r="W1325">
        <v>50</v>
      </c>
      <c r="X1325" s="1" t="s">
        <v>4417</v>
      </c>
      <c r="Y1325" s="1" t="s">
        <v>2726</v>
      </c>
      <c r="Z1325">
        <v>0</v>
      </c>
      <c r="AA1325">
        <v>0</v>
      </c>
      <c r="AB1325">
        <v>0</v>
      </c>
      <c r="AC1325" s="1" t="s">
        <v>6485</v>
      </c>
      <c r="AD1325">
        <v>0</v>
      </c>
      <c r="AE1325">
        <v>0</v>
      </c>
      <c r="AF1325">
        <v>0</v>
      </c>
      <c r="AG1325">
        <v>0</v>
      </c>
      <c r="AH1325" s="1" t="s">
        <v>177</v>
      </c>
    </row>
    <row r="1326" spans="1:34" x14ac:dyDescent="0.25">
      <c r="A1326" s="1" t="s">
        <v>31</v>
      </c>
      <c r="C1326" s="2">
        <v>43111</v>
      </c>
      <c r="D1326" s="1" t="s">
        <v>32</v>
      </c>
      <c r="E1326" s="1" t="s">
        <v>6486</v>
      </c>
      <c r="F1326" s="1" t="s">
        <v>3280</v>
      </c>
      <c r="G1326" s="1" t="s">
        <v>6487</v>
      </c>
      <c r="H1326" s="1" t="s">
        <v>6488</v>
      </c>
      <c r="I1326" s="1" t="s">
        <v>1005</v>
      </c>
      <c r="J1326" s="1" t="s">
        <v>1055</v>
      </c>
      <c r="K1326">
        <v>7</v>
      </c>
      <c r="L1326" s="2">
        <v>40667</v>
      </c>
      <c r="M1326">
        <v>146</v>
      </c>
      <c r="N1326" s="1" t="s">
        <v>177</v>
      </c>
      <c r="O1326">
        <v>0</v>
      </c>
      <c r="P1326" s="1" t="s">
        <v>1356</v>
      </c>
      <c r="Q1326">
        <v>0.5</v>
      </c>
      <c r="R1326">
        <v>25.85</v>
      </c>
      <c r="S1326">
        <v>0</v>
      </c>
      <c r="T1326">
        <v>81</v>
      </c>
      <c r="V1326" s="1" t="s">
        <v>1192</v>
      </c>
      <c r="W1326">
        <v>66</v>
      </c>
      <c r="X1326" s="1" t="s">
        <v>6489</v>
      </c>
      <c r="Y1326" s="1" t="s">
        <v>2685</v>
      </c>
      <c r="Z1326">
        <v>0</v>
      </c>
      <c r="AA1326">
        <v>7</v>
      </c>
      <c r="AB1326">
        <v>0</v>
      </c>
      <c r="AC1326" s="1" t="s">
        <v>6490</v>
      </c>
      <c r="AD1326">
        <v>0</v>
      </c>
      <c r="AE1326">
        <v>0</v>
      </c>
      <c r="AF1326">
        <v>0</v>
      </c>
      <c r="AG1326">
        <v>0</v>
      </c>
      <c r="AH1326" s="1" t="s">
        <v>177</v>
      </c>
    </row>
    <row r="1327" spans="1:34" x14ac:dyDescent="0.25">
      <c r="A1327" s="1" t="s">
        <v>31</v>
      </c>
      <c r="C1327" s="2">
        <v>43111</v>
      </c>
      <c r="D1327" s="1" t="s">
        <v>32</v>
      </c>
      <c r="E1327" s="1" t="s">
        <v>6491</v>
      </c>
      <c r="F1327" s="1" t="s">
        <v>1247</v>
      </c>
      <c r="G1327" s="1" t="s">
        <v>3979</v>
      </c>
      <c r="H1327" s="1" t="s">
        <v>1105</v>
      </c>
      <c r="I1327" s="1" t="s">
        <v>1045</v>
      </c>
      <c r="J1327" s="1" t="s">
        <v>1055</v>
      </c>
      <c r="K1327">
        <v>5</v>
      </c>
      <c r="L1327" s="2">
        <v>41399</v>
      </c>
      <c r="M1327">
        <v>151</v>
      </c>
      <c r="N1327" s="1" t="s">
        <v>177</v>
      </c>
      <c r="O1327">
        <v>0</v>
      </c>
      <c r="P1327" s="1" t="s">
        <v>1599</v>
      </c>
      <c r="Q1327">
        <v>4.75</v>
      </c>
      <c r="R1327">
        <v>30.6</v>
      </c>
      <c r="S1327">
        <v>0</v>
      </c>
      <c r="T1327">
        <v>74</v>
      </c>
      <c r="V1327" s="1" t="s">
        <v>2827</v>
      </c>
      <c r="W1327">
        <v>22</v>
      </c>
      <c r="X1327" s="1" t="s">
        <v>6492</v>
      </c>
      <c r="Y1327" s="1" t="s">
        <v>2665</v>
      </c>
      <c r="Z1327">
        <v>0</v>
      </c>
      <c r="AA1327">
        <v>0</v>
      </c>
      <c r="AB1327">
        <v>0</v>
      </c>
      <c r="AC1327" s="1" t="s">
        <v>6493</v>
      </c>
      <c r="AD1327">
        <v>0</v>
      </c>
      <c r="AE1327">
        <v>0</v>
      </c>
      <c r="AF1327">
        <v>0</v>
      </c>
      <c r="AG1327">
        <v>0</v>
      </c>
      <c r="AH1327" s="1" t="s">
        <v>177</v>
      </c>
    </row>
    <row r="1328" spans="1:34" x14ac:dyDescent="0.25">
      <c r="A1328" s="1" t="s">
        <v>31</v>
      </c>
      <c r="C1328" s="2">
        <v>43111</v>
      </c>
      <c r="D1328" s="1" t="s">
        <v>32</v>
      </c>
      <c r="E1328" s="1" t="s">
        <v>6494</v>
      </c>
      <c r="F1328" s="1" t="s">
        <v>2107</v>
      </c>
      <c r="G1328" s="1" t="s">
        <v>6495</v>
      </c>
      <c r="H1328" s="1" t="s">
        <v>1177</v>
      </c>
      <c r="I1328" s="1" t="s">
        <v>1435</v>
      </c>
      <c r="J1328" s="1" t="s">
        <v>1055</v>
      </c>
      <c r="K1328">
        <v>7</v>
      </c>
      <c r="L1328" s="2">
        <v>40654</v>
      </c>
      <c r="M1328">
        <v>153</v>
      </c>
      <c r="N1328" s="1" t="s">
        <v>1046</v>
      </c>
      <c r="O1328">
        <v>0</v>
      </c>
      <c r="P1328" s="1" t="s">
        <v>1604</v>
      </c>
      <c r="Q1328">
        <v>1.5</v>
      </c>
      <c r="R1328">
        <v>32.1</v>
      </c>
      <c r="S1328">
        <v>0</v>
      </c>
      <c r="T1328">
        <v>75</v>
      </c>
      <c r="V1328" s="1" t="s">
        <v>1192</v>
      </c>
      <c r="W1328">
        <v>66</v>
      </c>
      <c r="X1328" s="1" t="s">
        <v>6496</v>
      </c>
      <c r="Y1328" s="1" t="s">
        <v>2921</v>
      </c>
      <c r="Z1328">
        <v>0</v>
      </c>
      <c r="AA1328">
        <v>0</v>
      </c>
      <c r="AB1328">
        <v>0</v>
      </c>
      <c r="AC1328" s="1" t="s">
        <v>6497</v>
      </c>
      <c r="AD1328">
        <v>0</v>
      </c>
      <c r="AE1328">
        <v>0</v>
      </c>
      <c r="AF1328">
        <v>0</v>
      </c>
      <c r="AG1328">
        <v>0</v>
      </c>
      <c r="AH1328" s="1" t="s">
        <v>177</v>
      </c>
    </row>
    <row r="1329" spans="1:34" x14ac:dyDescent="0.25">
      <c r="A1329" s="1" t="s">
        <v>31</v>
      </c>
      <c r="C1329" s="2">
        <v>43111</v>
      </c>
      <c r="D1329" s="1" t="s">
        <v>32</v>
      </c>
      <c r="E1329" s="1" t="s">
        <v>2728</v>
      </c>
      <c r="F1329" s="1" t="s">
        <v>1539</v>
      </c>
      <c r="G1329" s="1" t="s">
        <v>2729</v>
      </c>
      <c r="H1329" s="1" t="s">
        <v>2730</v>
      </c>
      <c r="I1329" s="1" t="s">
        <v>1005</v>
      </c>
      <c r="J1329" s="1" t="s">
        <v>1055</v>
      </c>
      <c r="K1329">
        <v>6</v>
      </c>
      <c r="L1329" s="2">
        <v>41031</v>
      </c>
      <c r="M1329">
        <v>146</v>
      </c>
      <c r="N1329" s="1" t="s">
        <v>177</v>
      </c>
      <c r="O1329">
        <v>0</v>
      </c>
      <c r="P1329" s="1" t="s">
        <v>1610</v>
      </c>
      <c r="Q1329">
        <v>2</v>
      </c>
      <c r="R1329">
        <v>34.1</v>
      </c>
      <c r="S1329">
        <v>0</v>
      </c>
      <c r="T1329">
        <v>73</v>
      </c>
      <c r="V1329" s="1" t="s">
        <v>1349</v>
      </c>
      <c r="W1329">
        <v>100</v>
      </c>
      <c r="X1329" s="1" t="s">
        <v>2731</v>
      </c>
      <c r="Y1329" s="1" t="s">
        <v>2732</v>
      </c>
      <c r="Z1329">
        <v>0</v>
      </c>
      <c r="AA1329">
        <v>7</v>
      </c>
      <c r="AB1329">
        <v>0</v>
      </c>
      <c r="AC1329" s="1" t="s">
        <v>6498</v>
      </c>
      <c r="AD1329">
        <v>0</v>
      </c>
      <c r="AE1329">
        <v>0</v>
      </c>
      <c r="AF1329">
        <v>0</v>
      </c>
      <c r="AG1329">
        <v>0</v>
      </c>
      <c r="AH1329" s="1" t="s">
        <v>177</v>
      </c>
    </row>
    <row r="1330" spans="1:34" x14ac:dyDescent="0.25">
      <c r="A1330" s="1" t="s">
        <v>31</v>
      </c>
      <c r="C1330" s="2">
        <v>43111</v>
      </c>
      <c r="D1330" s="1" t="s">
        <v>32</v>
      </c>
      <c r="E1330" s="1" t="s">
        <v>6499</v>
      </c>
      <c r="F1330" s="1" t="s">
        <v>1938</v>
      </c>
      <c r="G1330" s="1" t="s">
        <v>6029</v>
      </c>
      <c r="H1330" s="1" t="s">
        <v>1166</v>
      </c>
      <c r="I1330" s="1" t="s">
        <v>1005</v>
      </c>
      <c r="J1330" s="1" t="s">
        <v>1055</v>
      </c>
      <c r="K1330">
        <v>6</v>
      </c>
      <c r="L1330" s="2">
        <v>40971</v>
      </c>
      <c r="M1330">
        <v>153</v>
      </c>
      <c r="N1330" s="1" t="s">
        <v>177</v>
      </c>
      <c r="O1330">
        <v>0</v>
      </c>
      <c r="P1330" s="1" t="s">
        <v>1617</v>
      </c>
      <c r="Q1330">
        <v>18</v>
      </c>
      <c r="R1330">
        <v>52.1</v>
      </c>
      <c r="S1330">
        <v>0</v>
      </c>
      <c r="T1330">
        <v>55</v>
      </c>
      <c r="V1330" s="1" t="s">
        <v>1106</v>
      </c>
      <c r="W1330">
        <v>50</v>
      </c>
      <c r="X1330" s="1" t="s">
        <v>6500</v>
      </c>
      <c r="Y1330" s="1" t="s">
        <v>2295</v>
      </c>
      <c r="Z1330">
        <v>0</v>
      </c>
      <c r="AA1330">
        <v>0</v>
      </c>
      <c r="AB1330">
        <v>0</v>
      </c>
      <c r="AC1330" s="1" t="s">
        <v>6501</v>
      </c>
      <c r="AD1330">
        <v>0</v>
      </c>
      <c r="AE1330">
        <v>0</v>
      </c>
      <c r="AF1330">
        <v>0</v>
      </c>
      <c r="AG1330">
        <v>0</v>
      </c>
      <c r="AH1330" s="1" t="s">
        <v>177</v>
      </c>
    </row>
    <row r="1331" spans="1:34" x14ac:dyDescent="0.25">
      <c r="A1331" s="1" t="s">
        <v>31</v>
      </c>
      <c r="C1331" s="2">
        <v>43111</v>
      </c>
      <c r="D1331" s="1" t="s">
        <v>32</v>
      </c>
      <c r="E1331" s="1" t="s">
        <v>6502</v>
      </c>
      <c r="F1331" s="1" t="s">
        <v>1219</v>
      </c>
      <c r="G1331" s="1" t="s">
        <v>6503</v>
      </c>
      <c r="H1331" s="1" t="s">
        <v>1946</v>
      </c>
      <c r="I1331" s="1" t="s">
        <v>1017</v>
      </c>
      <c r="J1331" s="1" t="s">
        <v>1055</v>
      </c>
      <c r="K1331">
        <v>9</v>
      </c>
      <c r="L1331" s="2">
        <v>39987</v>
      </c>
      <c r="M1331">
        <v>153</v>
      </c>
      <c r="N1331" s="1" t="s">
        <v>1348</v>
      </c>
      <c r="O1331">
        <v>0</v>
      </c>
      <c r="P1331" s="1" t="s">
        <v>1623</v>
      </c>
      <c r="Q1331">
        <v>4</v>
      </c>
      <c r="R1331">
        <v>56.1</v>
      </c>
      <c r="S1331">
        <v>0</v>
      </c>
      <c r="T1331">
        <v>51</v>
      </c>
      <c r="V1331" s="1" t="s">
        <v>1349</v>
      </c>
      <c r="W1331">
        <v>100</v>
      </c>
      <c r="X1331" s="1" t="s">
        <v>6504</v>
      </c>
      <c r="Y1331" s="1" t="s">
        <v>2319</v>
      </c>
      <c r="Z1331">
        <v>0</v>
      </c>
      <c r="AA1331">
        <v>0</v>
      </c>
      <c r="AB1331">
        <v>0</v>
      </c>
      <c r="AC1331" s="1" t="s">
        <v>6505</v>
      </c>
      <c r="AD1331">
        <v>0</v>
      </c>
      <c r="AE1331">
        <v>0</v>
      </c>
      <c r="AF1331">
        <v>0</v>
      </c>
      <c r="AG1331">
        <v>0</v>
      </c>
      <c r="AH1331" s="1" t="s">
        <v>177</v>
      </c>
    </row>
    <row r="1332" spans="1:34" x14ac:dyDescent="0.25">
      <c r="A1332" s="1" t="s">
        <v>31</v>
      </c>
      <c r="C1332" s="2">
        <v>43111</v>
      </c>
      <c r="D1332" s="1" t="s">
        <v>32</v>
      </c>
      <c r="E1332" s="1" t="s">
        <v>6506</v>
      </c>
      <c r="F1332" s="1" t="s">
        <v>1724</v>
      </c>
      <c r="G1332" s="1" t="s">
        <v>6507</v>
      </c>
      <c r="H1332" s="1" t="s">
        <v>2052</v>
      </c>
      <c r="I1332" s="1" t="s">
        <v>1005</v>
      </c>
      <c r="J1332" s="1" t="s">
        <v>1055</v>
      </c>
      <c r="K1332">
        <v>7</v>
      </c>
      <c r="L1332" s="2">
        <v>40678</v>
      </c>
      <c r="M1332">
        <v>153</v>
      </c>
      <c r="N1332" s="1" t="s">
        <v>1007</v>
      </c>
      <c r="O1332">
        <v>0</v>
      </c>
      <c r="P1332" s="1" t="s">
        <v>2430</v>
      </c>
      <c r="Q1332">
        <v>2</v>
      </c>
      <c r="R1332">
        <v>58.1</v>
      </c>
      <c r="S1332">
        <v>0</v>
      </c>
      <c r="T1332">
        <v>49</v>
      </c>
      <c r="V1332" s="1" t="s">
        <v>1349</v>
      </c>
      <c r="W1332">
        <v>100</v>
      </c>
      <c r="X1332" s="1" t="s">
        <v>6508</v>
      </c>
      <c r="Y1332" s="1" t="s">
        <v>2431</v>
      </c>
      <c r="Z1332">
        <v>0</v>
      </c>
      <c r="AA1332">
        <v>0</v>
      </c>
      <c r="AB1332">
        <v>0</v>
      </c>
      <c r="AC1332" s="1" t="s">
        <v>6509</v>
      </c>
      <c r="AD1332">
        <v>0</v>
      </c>
      <c r="AE1332">
        <v>0</v>
      </c>
      <c r="AF1332">
        <v>0</v>
      </c>
      <c r="AG1332">
        <v>0</v>
      </c>
      <c r="AH1332" s="1" t="s">
        <v>177</v>
      </c>
    </row>
    <row r="1333" spans="1:34" x14ac:dyDescent="0.25">
      <c r="A1333" s="1" t="s">
        <v>31</v>
      </c>
      <c r="C1333" s="2">
        <v>43111</v>
      </c>
      <c r="D1333" s="1" t="s">
        <v>32</v>
      </c>
      <c r="E1333" s="1" t="s">
        <v>6510</v>
      </c>
      <c r="F1333" s="1" t="s">
        <v>6450</v>
      </c>
      <c r="G1333" s="1" t="s">
        <v>6511</v>
      </c>
      <c r="H1333" s="1" t="s">
        <v>6512</v>
      </c>
      <c r="I1333" s="1" t="s">
        <v>1005</v>
      </c>
      <c r="J1333" s="1" t="s">
        <v>1055</v>
      </c>
      <c r="K1333">
        <v>6</v>
      </c>
      <c r="L1333" s="2">
        <v>41015</v>
      </c>
      <c r="M1333">
        <v>154</v>
      </c>
      <c r="N1333" s="1" t="s">
        <v>177</v>
      </c>
      <c r="O1333">
        <v>0</v>
      </c>
      <c r="P1333" s="1" t="s">
        <v>4911</v>
      </c>
      <c r="Q1333">
        <v>10</v>
      </c>
      <c r="R1333">
        <v>68.099999999999994</v>
      </c>
      <c r="S1333">
        <v>0</v>
      </c>
      <c r="T1333">
        <v>47</v>
      </c>
      <c r="V1333" s="1" t="s">
        <v>1192</v>
      </c>
      <c r="W1333">
        <v>66</v>
      </c>
      <c r="X1333" s="1" t="s">
        <v>6513</v>
      </c>
      <c r="Y1333" s="1" t="s">
        <v>2334</v>
      </c>
      <c r="Z1333">
        <v>0</v>
      </c>
      <c r="AA1333">
        <v>7</v>
      </c>
      <c r="AB1333">
        <v>0</v>
      </c>
      <c r="AC1333" s="1" t="s">
        <v>6505</v>
      </c>
      <c r="AD1333">
        <v>0</v>
      </c>
      <c r="AE1333">
        <v>0</v>
      </c>
      <c r="AF1333">
        <v>0</v>
      </c>
      <c r="AG1333">
        <v>0</v>
      </c>
      <c r="AH1333" s="1" t="s">
        <v>177</v>
      </c>
    </row>
    <row r="1334" spans="1:34" x14ac:dyDescent="0.25">
      <c r="A1334" s="1" t="s">
        <v>31</v>
      </c>
      <c r="C1334" s="2">
        <v>43111</v>
      </c>
      <c r="D1334" s="1" t="s">
        <v>32</v>
      </c>
      <c r="E1334" s="1" t="s">
        <v>6514</v>
      </c>
      <c r="F1334" s="1" t="s">
        <v>1052</v>
      </c>
      <c r="G1334" s="1" t="s">
        <v>6515</v>
      </c>
      <c r="H1334" s="1" t="s">
        <v>6516</v>
      </c>
      <c r="I1334" s="1" t="s">
        <v>1005</v>
      </c>
      <c r="J1334" s="1" t="s">
        <v>1055</v>
      </c>
      <c r="K1334">
        <v>7</v>
      </c>
      <c r="L1334" s="2">
        <v>40618</v>
      </c>
      <c r="M1334">
        <v>151</v>
      </c>
      <c r="N1334" s="1" t="s">
        <v>2034</v>
      </c>
      <c r="O1334">
        <v>0</v>
      </c>
      <c r="P1334" s="1" t="s">
        <v>1018</v>
      </c>
      <c r="Q1334">
        <v>0</v>
      </c>
      <c r="R1334">
        <v>0</v>
      </c>
      <c r="S1334">
        <v>83</v>
      </c>
      <c r="V1334" s="1" t="s">
        <v>1303</v>
      </c>
      <c r="W1334">
        <v>25</v>
      </c>
      <c r="X1334" s="1" t="s">
        <v>2386</v>
      </c>
      <c r="Y1334" s="1" t="s">
        <v>4375</v>
      </c>
      <c r="Z1334">
        <v>0</v>
      </c>
      <c r="AA1334">
        <v>3</v>
      </c>
      <c r="AB1334">
        <v>0</v>
      </c>
      <c r="AC1334" s="1" t="s">
        <v>6517</v>
      </c>
      <c r="AD1334">
        <v>0</v>
      </c>
      <c r="AE1334">
        <v>0</v>
      </c>
      <c r="AF1334">
        <v>0</v>
      </c>
      <c r="AG1334">
        <v>0</v>
      </c>
      <c r="AH1334" s="1" t="s">
        <v>177</v>
      </c>
    </row>
    <row r="1335" spans="1:34" x14ac:dyDescent="0.25">
      <c r="A1335" s="1" t="s">
        <v>31</v>
      </c>
      <c r="C1335" s="2">
        <v>43111</v>
      </c>
      <c r="D1335" s="1" t="s">
        <v>32</v>
      </c>
      <c r="E1335" s="1" t="s">
        <v>6518</v>
      </c>
      <c r="F1335" s="1" t="s">
        <v>2083</v>
      </c>
      <c r="G1335" s="1" t="s">
        <v>6519</v>
      </c>
      <c r="H1335" s="1" t="s">
        <v>6520</v>
      </c>
      <c r="I1335" s="1" t="s">
        <v>1005</v>
      </c>
      <c r="J1335" s="1" t="s">
        <v>1006</v>
      </c>
      <c r="K1335">
        <v>8</v>
      </c>
      <c r="L1335" s="2">
        <v>40282</v>
      </c>
      <c r="M1335">
        <v>144</v>
      </c>
      <c r="N1335" s="1" t="s">
        <v>177</v>
      </c>
      <c r="O1335">
        <v>0</v>
      </c>
      <c r="P1335" s="1" t="s">
        <v>1018</v>
      </c>
      <c r="Q1335">
        <v>0</v>
      </c>
      <c r="R1335">
        <v>0</v>
      </c>
      <c r="S1335">
        <v>80</v>
      </c>
      <c r="V1335" s="1" t="s">
        <v>1192</v>
      </c>
      <c r="W1335">
        <v>66</v>
      </c>
      <c r="X1335" s="1" t="s">
        <v>6521</v>
      </c>
      <c r="Y1335" s="1" t="s">
        <v>6522</v>
      </c>
      <c r="Z1335">
        <v>0</v>
      </c>
      <c r="AA1335">
        <v>7</v>
      </c>
      <c r="AB1335">
        <v>0</v>
      </c>
      <c r="AC1335" s="1" t="s">
        <v>6523</v>
      </c>
      <c r="AD1335">
        <v>0</v>
      </c>
      <c r="AE1335">
        <v>0</v>
      </c>
      <c r="AF1335">
        <v>0</v>
      </c>
      <c r="AG1335">
        <v>0</v>
      </c>
      <c r="AH1335" s="1" t="s">
        <v>177</v>
      </c>
    </row>
    <row r="1336" spans="1:34" x14ac:dyDescent="0.25">
      <c r="A1336" s="1" t="s">
        <v>31</v>
      </c>
      <c r="C1336" s="2">
        <v>43111</v>
      </c>
      <c r="D1336" s="1" t="s">
        <v>32</v>
      </c>
      <c r="E1336" s="1" t="s">
        <v>6524</v>
      </c>
      <c r="F1336" s="1" t="s">
        <v>1404</v>
      </c>
      <c r="G1336" s="1" t="s">
        <v>6525</v>
      </c>
      <c r="H1336" s="1" t="s">
        <v>1866</v>
      </c>
      <c r="I1336" s="1" t="s">
        <v>1005</v>
      </c>
      <c r="J1336" s="1" t="s">
        <v>1055</v>
      </c>
      <c r="K1336">
        <v>6</v>
      </c>
      <c r="L1336" s="2">
        <v>40987</v>
      </c>
      <c r="M1336">
        <v>156</v>
      </c>
      <c r="N1336" s="1" t="s">
        <v>177</v>
      </c>
      <c r="O1336">
        <v>0</v>
      </c>
      <c r="P1336" s="1" t="s">
        <v>1018</v>
      </c>
      <c r="Q1336">
        <v>0</v>
      </c>
      <c r="R1336">
        <v>0</v>
      </c>
      <c r="S1336">
        <v>85</v>
      </c>
      <c r="V1336" s="1" t="s">
        <v>1009</v>
      </c>
      <c r="W1336">
        <v>16</v>
      </c>
      <c r="X1336" s="1" t="s">
        <v>6526</v>
      </c>
      <c r="Y1336" s="1" t="s">
        <v>2721</v>
      </c>
      <c r="Z1336">
        <v>0</v>
      </c>
      <c r="AA1336">
        <v>0</v>
      </c>
      <c r="AB1336">
        <v>0</v>
      </c>
      <c r="AC1336" s="1" t="s">
        <v>6527</v>
      </c>
      <c r="AD1336">
        <v>0</v>
      </c>
      <c r="AE1336">
        <v>0</v>
      </c>
      <c r="AF1336">
        <v>0</v>
      </c>
      <c r="AG1336">
        <v>0</v>
      </c>
      <c r="AH1336" s="1" t="s">
        <v>177</v>
      </c>
    </row>
    <row r="1337" spans="1:34" x14ac:dyDescent="0.25">
      <c r="A1337" s="1" t="s">
        <v>31</v>
      </c>
      <c r="C1337" s="2">
        <v>43111</v>
      </c>
      <c r="D1337" s="1" t="s">
        <v>32</v>
      </c>
      <c r="E1337" s="1" t="s">
        <v>6528</v>
      </c>
      <c r="F1337" s="1" t="s">
        <v>2952</v>
      </c>
      <c r="G1337" s="1" t="s">
        <v>6529</v>
      </c>
      <c r="H1337" s="1" t="s">
        <v>1591</v>
      </c>
      <c r="I1337" s="1" t="s">
        <v>1205</v>
      </c>
      <c r="J1337" s="1" t="s">
        <v>1006</v>
      </c>
      <c r="K1337">
        <v>5</v>
      </c>
      <c r="L1337" s="2">
        <v>41408</v>
      </c>
      <c r="M1337">
        <v>149</v>
      </c>
      <c r="N1337" s="1" t="s">
        <v>177</v>
      </c>
      <c r="O1337">
        <v>0</v>
      </c>
      <c r="P1337" s="1" t="s">
        <v>1018</v>
      </c>
      <c r="Q1337">
        <v>0</v>
      </c>
      <c r="R1337">
        <v>0</v>
      </c>
      <c r="S1337">
        <v>80</v>
      </c>
      <c r="V1337" s="1" t="s">
        <v>1192</v>
      </c>
      <c r="W1337">
        <v>66</v>
      </c>
      <c r="X1337" s="1" t="s">
        <v>6530</v>
      </c>
      <c r="Y1337" s="1" t="s">
        <v>2558</v>
      </c>
      <c r="Z1337">
        <v>0</v>
      </c>
      <c r="AA1337">
        <v>0</v>
      </c>
      <c r="AB1337">
        <v>0</v>
      </c>
      <c r="AC1337" s="1" t="s">
        <v>6531</v>
      </c>
      <c r="AD1337">
        <v>0</v>
      </c>
      <c r="AE1337">
        <v>0</v>
      </c>
      <c r="AF1337">
        <v>0</v>
      </c>
      <c r="AG1337">
        <v>0</v>
      </c>
      <c r="AH1337" s="1" t="s">
        <v>177</v>
      </c>
    </row>
    <row r="1338" spans="1:34" x14ac:dyDescent="0.25">
      <c r="A1338" s="1" t="s">
        <v>31</v>
      </c>
      <c r="C1338" s="2">
        <v>43111</v>
      </c>
      <c r="D1338" s="1" t="s">
        <v>32</v>
      </c>
      <c r="E1338" s="1" t="s">
        <v>6532</v>
      </c>
      <c r="F1338" s="1" t="s">
        <v>1491</v>
      </c>
      <c r="G1338" s="1" t="s">
        <v>6533</v>
      </c>
      <c r="H1338" s="1" t="s">
        <v>3069</v>
      </c>
      <c r="I1338" s="1" t="s">
        <v>1005</v>
      </c>
      <c r="J1338" s="1" t="s">
        <v>1006</v>
      </c>
      <c r="K1338">
        <v>7</v>
      </c>
      <c r="L1338" s="2">
        <v>40648</v>
      </c>
      <c r="M1338">
        <v>162</v>
      </c>
      <c r="N1338" s="1" t="s">
        <v>177</v>
      </c>
      <c r="O1338">
        <v>0</v>
      </c>
      <c r="P1338" s="1" t="s">
        <v>1027</v>
      </c>
      <c r="Q1338">
        <v>0</v>
      </c>
      <c r="R1338">
        <v>0</v>
      </c>
      <c r="S1338">
        <v>91</v>
      </c>
      <c r="T1338">
        <v>118</v>
      </c>
      <c r="V1338" s="1" t="s">
        <v>6534</v>
      </c>
      <c r="W1338">
        <v>0.8</v>
      </c>
      <c r="X1338" s="1" t="s">
        <v>2307</v>
      </c>
      <c r="Y1338" s="1" t="s">
        <v>2308</v>
      </c>
      <c r="Z1338">
        <v>0</v>
      </c>
      <c r="AA1338">
        <v>0</v>
      </c>
      <c r="AB1338">
        <v>0</v>
      </c>
      <c r="AC1338" s="1" t="s">
        <v>6535</v>
      </c>
      <c r="AD1338">
        <v>0</v>
      </c>
      <c r="AE1338">
        <v>0</v>
      </c>
      <c r="AF1338">
        <v>0</v>
      </c>
      <c r="AG1338">
        <v>0</v>
      </c>
      <c r="AH1338" s="1" t="s">
        <v>177</v>
      </c>
    </row>
    <row r="1339" spans="1:34" x14ac:dyDescent="0.25">
      <c r="A1339" s="1" t="s">
        <v>31</v>
      </c>
      <c r="C1339" s="2">
        <v>43111</v>
      </c>
      <c r="D1339" s="1" t="s">
        <v>32</v>
      </c>
      <c r="E1339" s="1" t="s">
        <v>6536</v>
      </c>
      <c r="F1339" s="1" t="s">
        <v>1313</v>
      </c>
      <c r="G1339" s="1" t="s">
        <v>6537</v>
      </c>
      <c r="H1339" s="1" t="s">
        <v>4017</v>
      </c>
      <c r="I1339" s="1" t="s">
        <v>1005</v>
      </c>
      <c r="J1339" s="1" t="s">
        <v>1055</v>
      </c>
      <c r="K1339">
        <v>7</v>
      </c>
      <c r="L1339" s="2">
        <v>40670</v>
      </c>
      <c r="M1339">
        <v>158</v>
      </c>
      <c r="N1339" s="1" t="s">
        <v>1191</v>
      </c>
      <c r="O1339">
        <v>0</v>
      </c>
      <c r="P1339" s="1" t="s">
        <v>1036</v>
      </c>
      <c r="Q1339">
        <v>14</v>
      </c>
      <c r="R1339">
        <v>14</v>
      </c>
      <c r="S1339">
        <v>92</v>
      </c>
      <c r="T1339">
        <v>105</v>
      </c>
      <c r="V1339" s="1" t="s">
        <v>1112</v>
      </c>
      <c r="W1339">
        <v>7</v>
      </c>
      <c r="X1339" s="1" t="s">
        <v>6538</v>
      </c>
      <c r="Y1339" s="1" t="s">
        <v>6539</v>
      </c>
      <c r="Z1339">
        <v>0</v>
      </c>
      <c r="AA1339">
        <v>5</v>
      </c>
      <c r="AB1339">
        <v>0</v>
      </c>
      <c r="AC1339" s="1" t="s">
        <v>6540</v>
      </c>
      <c r="AD1339">
        <v>0</v>
      </c>
      <c r="AE1339">
        <v>0</v>
      </c>
      <c r="AF1339">
        <v>0</v>
      </c>
      <c r="AG1339">
        <v>0</v>
      </c>
      <c r="AH1339" s="1" t="s">
        <v>177</v>
      </c>
    </row>
    <row r="1340" spans="1:34" x14ac:dyDescent="0.25">
      <c r="A1340" s="1" t="s">
        <v>31</v>
      </c>
      <c r="C1340" s="2">
        <v>43111</v>
      </c>
      <c r="D1340" s="1" t="s">
        <v>32</v>
      </c>
      <c r="E1340" s="1" t="s">
        <v>6541</v>
      </c>
      <c r="F1340" s="1" t="s">
        <v>2968</v>
      </c>
      <c r="G1340" s="1" t="s">
        <v>6542</v>
      </c>
      <c r="H1340" s="1" t="s">
        <v>1975</v>
      </c>
      <c r="I1340" s="1" t="s">
        <v>1005</v>
      </c>
      <c r="J1340" s="1" t="s">
        <v>1055</v>
      </c>
      <c r="K1340">
        <v>6</v>
      </c>
      <c r="L1340" s="2">
        <v>41039</v>
      </c>
      <c r="M1340">
        <v>144</v>
      </c>
      <c r="N1340" s="1" t="s">
        <v>1191</v>
      </c>
      <c r="O1340">
        <v>0</v>
      </c>
      <c r="P1340" s="1" t="s">
        <v>1047</v>
      </c>
      <c r="Q1340">
        <v>0.5</v>
      </c>
      <c r="R1340">
        <v>14.5</v>
      </c>
      <c r="S1340">
        <v>80</v>
      </c>
      <c r="T1340">
        <v>93</v>
      </c>
      <c r="V1340" s="1" t="s">
        <v>1340</v>
      </c>
      <c r="W1340">
        <v>9</v>
      </c>
      <c r="X1340" s="1" t="s">
        <v>6543</v>
      </c>
      <c r="Y1340" s="1" t="s">
        <v>4871</v>
      </c>
      <c r="Z1340">
        <v>0</v>
      </c>
      <c r="AA1340">
        <v>7</v>
      </c>
      <c r="AB1340">
        <v>0</v>
      </c>
      <c r="AC1340" s="1" t="s">
        <v>6544</v>
      </c>
      <c r="AD1340">
        <v>0</v>
      </c>
      <c r="AE1340">
        <v>0</v>
      </c>
      <c r="AF1340">
        <v>0</v>
      </c>
      <c r="AG1340">
        <v>0</v>
      </c>
      <c r="AH1340" s="1" t="s">
        <v>177</v>
      </c>
    </row>
    <row r="1341" spans="1:34" x14ac:dyDescent="0.25">
      <c r="A1341" s="1" t="s">
        <v>31</v>
      </c>
      <c r="C1341" s="2">
        <v>43111</v>
      </c>
      <c r="D1341" s="1" t="s">
        <v>32</v>
      </c>
      <c r="E1341" s="1" t="s">
        <v>6545</v>
      </c>
      <c r="F1341" s="1" t="s">
        <v>3942</v>
      </c>
      <c r="G1341" s="1" t="s">
        <v>6546</v>
      </c>
      <c r="H1341" s="1" t="s">
        <v>3245</v>
      </c>
      <c r="I1341" s="1" t="s">
        <v>1017</v>
      </c>
      <c r="J1341" s="1" t="s">
        <v>1055</v>
      </c>
      <c r="K1341">
        <v>6</v>
      </c>
      <c r="L1341" s="2">
        <v>40958</v>
      </c>
      <c r="M1341">
        <v>145</v>
      </c>
      <c r="N1341" s="1" t="s">
        <v>1007</v>
      </c>
      <c r="O1341">
        <v>0</v>
      </c>
      <c r="P1341" s="1" t="s">
        <v>1056</v>
      </c>
      <c r="Q1341">
        <v>4.5</v>
      </c>
      <c r="R1341">
        <v>19</v>
      </c>
      <c r="S1341">
        <v>80</v>
      </c>
      <c r="T1341">
        <v>89</v>
      </c>
      <c r="V1341" s="1" t="s">
        <v>1149</v>
      </c>
      <c r="W1341">
        <v>14</v>
      </c>
      <c r="X1341" s="1" t="s">
        <v>6521</v>
      </c>
      <c r="Y1341" s="1" t="s">
        <v>2640</v>
      </c>
      <c r="Z1341">
        <v>1</v>
      </c>
      <c r="AA1341">
        <v>7</v>
      </c>
      <c r="AB1341">
        <v>0</v>
      </c>
      <c r="AC1341" s="1" t="s">
        <v>6547</v>
      </c>
      <c r="AD1341">
        <v>0</v>
      </c>
      <c r="AE1341">
        <v>0</v>
      </c>
      <c r="AF1341">
        <v>0</v>
      </c>
      <c r="AG1341">
        <v>0</v>
      </c>
      <c r="AH1341" s="1" t="s">
        <v>177</v>
      </c>
    </row>
    <row r="1342" spans="1:34" x14ac:dyDescent="0.25">
      <c r="A1342" s="1" t="s">
        <v>31</v>
      </c>
      <c r="C1342" s="2">
        <v>43111</v>
      </c>
      <c r="D1342" s="1" t="s">
        <v>32</v>
      </c>
      <c r="E1342" s="1" t="s">
        <v>6548</v>
      </c>
      <c r="F1342" s="1" t="s">
        <v>2979</v>
      </c>
      <c r="G1342" s="1" t="s">
        <v>6549</v>
      </c>
      <c r="H1342" s="1" t="s">
        <v>1866</v>
      </c>
      <c r="I1342" s="1" t="s">
        <v>1005</v>
      </c>
      <c r="J1342" s="1" t="s">
        <v>1006</v>
      </c>
      <c r="K1342">
        <v>8</v>
      </c>
      <c r="L1342" s="2">
        <v>40322</v>
      </c>
      <c r="M1342">
        <v>162</v>
      </c>
      <c r="N1342" s="1" t="s">
        <v>1191</v>
      </c>
      <c r="O1342">
        <v>0</v>
      </c>
      <c r="P1342" s="1" t="s">
        <v>1066</v>
      </c>
      <c r="Q1342">
        <v>16</v>
      </c>
      <c r="R1342">
        <v>35</v>
      </c>
      <c r="S1342">
        <v>91</v>
      </c>
      <c r="T1342">
        <v>85</v>
      </c>
      <c r="V1342" s="1" t="s">
        <v>1009</v>
      </c>
      <c r="W1342">
        <v>16</v>
      </c>
      <c r="X1342" s="1" t="s">
        <v>2894</v>
      </c>
      <c r="Y1342" s="1" t="s">
        <v>2895</v>
      </c>
      <c r="Z1342">
        <v>0</v>
      </c>
      <c r="AA1342">
        <v>0</v>
      </c>
      <c r="AB1342">
        <v>0</v>
      </c>
      <c r="AC1342" s="1" t="s">
        <v>6550</v>
      </c>
      <c r="AD1342">
        <v>0</v>
      </c>
      <c r="AE1342">
        <v>0</v>
      </c>
      <c r="AF1342">
        <v>0</v>
      </c>
      <c r="AG1342">
        <v>0</v>
      </c>
      <c r="AH1342" s="1" t="s">
        <v>177</v>
      </c>
    </row>
    <row r="1343" spans="1:34" x14ac:dyDescent="0.25">
      <c r="A1343" s="1" t="s">
        <v>31</v>
      </c>
      <c r="C1343" s="2">
        <v>43111</v>
      </c>
      <c r="D1343" s="1" t="s">
        <v>32</v>
      </c>
      <c r="E1343" s="1" t="s">
        <v>6551</v>
      </c>
      <c r="F1343" s="1" t="s">
        <v>5583</v>
      </c>
      <c r="G1343" s="1" t="s">
        <v>6552</v>
      </c>
      <c r="H1343" s="1" t="s">
        <v>6553</v>
      </c>
      <c r="I1343" s="1" t="s">
        <v>1005</v>
      </c>
      <c r="J1343" s="1" t="s">
        <v>1006</v>
      </c>
      <c r="K1343">
        <v>6</v>
      </c>
      <c r="L1343" s="2">
        <v>41062</v>
      </c>
      <c r="M1343">
        <v>144</v>
      </c>
      <c r="N1343" s="1" t="s">
        <v>177</v>
      </c>
      <c r="O1343">
        <v>0</v>
      </c>
      <c r="P1343" s="1" t="s">
        <v>1148</v>
      </c>
      <c r="Q1343">
        <v>4.75</v>
      </c>
      <c r="R1343">
        <v>39.75</v>
      </c>
      <c r="S1343">
        <v>80</v>
      </c>
      <c r="T1343">
        <v>67</v>
      </c>
      <c r="V1343" s="1" t="s">
        <v>1303</v>
      </c>
      <c r="W1343">
        <v>25</v>
      </c>
      <c r="X1343" s="1" t="s">
        <v>2669</v>
      </c>
      <c r="Y1343" s="1" t="s">
        <v>2670</v>
      </c>
      <c r="Z1343">
        <v>0</v>
      </c>
      <c r="AA1343">
        <v>7</v>
      </c>
      <c r="AB1343">
        <v>0</v>
      </c>
      <c r="AC1343" s="1" t="s">
        <v>6554</v>
      </c>
      <c r="AD1343">
        <v>0</v>
      </c>
      <c r="AE1343">
        <v>0</v>
      </c>
      <c r="AF1343">
        <v>0</v>
      </c>
      <c r="AG1343">
        <v>0</v>
      </c>
      <c r="AH1343" s="1" t="s">
        <v>177</v>
      </c>
    </row>
    <row r="1344" spans="1:34" x14ac:dyDescent="0.25">
      <c r="A1344" s="1" t="s">
        <v>31</v>
      </c>
      <c r="C1344" s="2">
        <v>43111</v>
      </c>
      <c r="D1344" s="1" t="s">
        <v>32</v>
      </c>
      <c r="E1344" s="1" t="s">
        <v>6555</v>
      </c>
      <c r="F1344" s="1" t="s">
        <v>6556</v>
      </c>
      <c r="G1344" s="1" t="s">
        <v>6557</v>
      </c>
      <c r="H1344" s="1" t="s">
        <v>1307</v>
      </c>
      <c r="I1344" s="1" t="s">
        <v>1005</v>
      </c>
      <c r="J1344" s="1" t="s">
        <v>1006</v>
      </c>
      <c r="K1344">
        <v>8</v>
      </c>
      <c r="L1344" s="2">
        <v>40254</v>
      </c>
      <c r="M1344">
        <v>166</v>
      </c>
      <c r="N1344" s="1" t="s">
        <v>1007</v>
      </c>
      <c r="O1344">
        <v>0</v>
      </c>
      <c r="P1344" s="1" t="s">
        <v>1155</v>
      </c>
      <c r="Q1344">
        <v>2</v>
      </c>
      <c r="R1344">
        <v>41.75</v>
      </c>
      <c r="S1344">
        <v>95</v>
      </c>
      <c r="T1344">
        <v>80</v>
      </c>
      <c r="V1344" s="1" t="s">
        <v>1091</v>
      </c>
      <c r="W1344">
        <v>33</v>
      </c>
      <c r="X1344" s="1" t="s">
        <v>6558</v>
      </c>
      <c r="Y1344" s="1" t="s">
        <v>2675</v>
      </c>
      <c r="Z1344">
        <v>0</v>
      </c>
      <c r="AA1344">
        <v>0</v>
      </c>
      <c r="AB1344">
        <v>0</v>
      </c>
      <c r="AC1344" s="1" t="s">
        <v>6559</v>
      </c>
      <c r="AD1344">
        <v>0</v>
      </c>
      <c r="AE1344">
        <v>0</v>
      </c>
      <c r="AF1344">
        <v>0</v>
      </c>
      <c r="AG1344">
        <v>0</v>
      </c>
      <c r="AH1344" s="1" t="s">
        <v>177</v>
      </c>
    </row>
    <row r="1345" spans="1:34" x14ac:dyDescent="0.25">
      <c r="A1345" s="1" t="s">
        <v>31</v>
      </c>
      <c r="C1345" s="2">
        <v>43111</v>
      </c>
      <c r="D1345" s="1" t="s">
        <v>32</v>
      </c>
      <c r="E1345" s="1" t="s">
        <v>6560</v>
      </c>
      <c r="F1345" s="1" t="s">
        <v>1420</v>
      </c>
      <c r="G1345" s="1" t="s">
        <v>3973</v>
      </c>
      <c r="H1345" s="1" t="s">
        <v>1105</v>
      </c>
      <c r="I1345" s="1" t="s">
        <v>1005</v>
      </c>
      <c r="J1345" s="1" t="s">
        <v>1055</v>
      </c>
      <c r="K1345">
        <v>8</v>
      </c>
      <c r="L1345" s="2">
        <v>40333</v>
      </c>
      <c r="M1345">
        <v>148</v>
      </c>
      <c r="N1345" s="1" t="s">
        <v>177</v>
      </c>
      <c r="O1345">
        <v>0</v>
      </c>
      <c r="P1345" s="1" t="s">
        <v>1356</v>
      </c>
      <c r="Q1345">
        <v>2.75</v>
      </c>
      <c r="R1345">
        <v>44.5</v>
      </c>
      <c r="S1345">
        <v>84</v>
      </c>
      <c r="T1345">
        <v>67</v>
      </c>
      <c r="V1345" s="1" t="s">
        <v>1135</v>
      </c>
      <c r="W1345">
        <v>12</v>
      </c>
      <c r="X1345" s="1" t="s">
        <v>2914</v>
      </c>
      <c r="Y1345" s="1" t="s">
        <v>2915</v>
      </c>
      <c r="Z1345">
        <v>0</v>
      </c>
      <c r="AA1345">
        <v>7</v>
      </c>
      <c r="AB1345">
        <v>0</v>
      </c>
      <c r="AC1345" s="1" t="s">
        <v>6561</v>
      </c>
      <c r="AD1345">
        <v>0</v>
      </c>
      <c r="AE1345">
        <v>0</v>
      </c>
      <c r="AF1345">
        <v>0</v>
      </c>
      <c r="AG1345">
        <v>0</v>
      </c>
      <c r="AH1345" s="1" t="s">
        <v>177</v>
      </c>
    </row>
    <row r="1346" spans="1:34" x14ac:dyDescent="0.25">
      <c r="A1346" s="1" t="s">
        <v>31</v>
      </c>
      <c r="C1346" s="2">
        <v>43111</v>
      </c>
      <c r="D1346" s="1" t="s">
        <v>32</v>
      </c>
      <c r="E1346" s="1" t="s">
        <v>6562</v>
      </c>
      <c r="F1346" s="1" t="s">
        <v>6563</v>
      </c>
      <c r="G1346" s="1" t="s">
        <v>6564</v>
      </c>
      <c r="H1346" s="1" t="s">
        <v>1900</v>
      </c>
      <c r="I1346" s="1" t="s">
        <v>1005</v>
      </c>
      <c r="J1346" s="1" t="s">
        <v>1006</v>
      </c>
      <c r="K1346">
        <v>7</v>
      </c>
      <c r="L1346" s="2">
        <v>40674</v>
      </c>
      <c r="M1346">
        <v>156</v>
      </c>
      <c r="N1346" s="1" t="s">
        <v>2459</v>
      </c>
      <c r="O1346">
        <v>0</v>
      </c>
      <c r="P1346" s="1" t="s">
        <v>1599</v>
      </c>
      <c r="Q1346">
        <v>25</v>
      </c>
      <c r="R1346">
        <v>69.5</v>
      </c>
      <c r="S1346">
        <v>85</v>
      </c>
      <c r="T1346">
        <v>43</v>
      </c>
      <c r="V1346" s="1" t="s">
        <v>1091</v>
      </c>
      <c r="W1346">
        <v>33</v>
      </c>
      <c r="X1346" s="1" t="s">
        <v>2731</v>
      </c>
      <c r="Y1346" s="1" t="s">
        <v>2289</v>
      </c>
      <c r="Z1346">
        <v>0</v>
      </c>
      <c r="AA1346">
        <v>0</v>
      </c>
      <c r="AB1346">
        <v>0</v>
      </c>
      <c r="AC1346" s="1" t="s">
        <v>6565</v>
      </c>
      <c r="AD1346">
        <v>0</v>
      </c>
      <c r="AE1346">
        <v>0</v>
      </c>
      <c r="AF1346">
        <v>0</v>
      </c>
      <c r="AG1346">
        <v>0</v>
      </c>
      <c r="AH1346" s="1" t="s">
        <v>177</v>
      </c>
    </row>
    <row r="1347" spans="1:34" x14ac:dyDescent="0.25">
      <c r="A1347" s="1" t="s">
        <v>31</v>
      </c>
      <c r="C1347" s="2">
        <v>43111</v>
      </c>
      <c r="D1347" s="1" t="s">
        <v>32</v>
      </c>
      <c r="E1347" s="1" t="s">
        <v>6566</v>
      </c>
      <c r="F1347" s="1" t="s">
        <v>2692</v>
      </c>
      <c r="G1347" s="1" t="s">
        <v>6567</v>
      </c>
      <c r="H1347" s="1" t="s">
        <v>2385</v>
      </c>
      <c r="I1347" s="1" t="s">
        <v>1017</v>
      </c>
      <c r="J1347" s="1" t="s">
        <v>1006</v>
      </c>
      <c r="K1347">
        <v>5</v>
      </c>
      <c r="L1347" s="2">
        <v>41371</v>
      </c>
      <c r="M1347">
        <v>150</v>
      </c>
      <c r="N1347" s="1" t="s">
        <v>1007</v>
      </c>
      <c r="O1347">
        <v>0</v>
      </c>
      <c r="P1347" s="1" t="s">
        <v>1604</v>
      </c>
      <c r="Q1347">
        <v>14</v>
      </c>
      <c r="R1347">
        <v>83.5</v>
      </c>
      <c r="S1347">
        <v>88</v>
      </c>
      <c r="T1347">
        <v>30</v>
      </c>
      <c r="V1347" s="1" t="s">
        <v>1091</v>
      </c>
      <c r="W1347">
        <v>33</v>
      </c>
      <c r="X1347" s="1" t="s">
        <v>4511</v>
      </c>
      <c r="Y1347" s="1" t="s">
        <v>6568</v>
      </c>
      <c r="Z1347">
        <v>0</v>
      </c>
      <c r="AA1347">
        <v>7</v>
      </c>
      <c r="AB1347">
        <v>0</v>
      </c>
      <c r="AC1347" s="1" t="s">
        <v>6569</v>
      </c>
      <c r="AD1347">
        <v>0</v>
      </c>
      <c r="AE1347">
        <v>0</v>
      </c>
      <c r="AF1347">
        <v>0</v>
      </c>
      <c r="AG1347">
        <v>0</v>
      </c>
      <c r="AH1347" s="1" t="s">
        <v>177</v>
      </c>
    </row>
    <row r="1348" spans="1:34" x14ac:dyDescent="0.25">
      <c r="A1348" s="1" t="s">
        <v>31</v>
      </c>
      <c r="C1348" s="2">
        <v>43111</v>
      </c>
      <c r="D1348" s="1" t="s">
        <v>32</v>
      </c>
      <c r="E1348" s="1" t="s">
        <v>6570</v>
      </c>
      <c r="F1348" s="1" t="s">
        <v>1339</v>
      </c>
      <c r="G1348" s="1" t="s">
        <v>6571</v>
      </c>
      <c r="H1348" s="1" t="s">
        <v>6572</v>
      </c>
      <c r="I1348" s="1" t="s">
        <v>1005</v>
      </c>
      <c r="J1348" s="1" t="s">
        <v>1006</v>
      </c>
      <c r="K1348">
        <v>6</v>
      </c>
      <c r="L1348" s="2">
        <v>40970</v>
      </c>
      <c r="M1348">
        <v>163</v>
      </c>
      <c r="N1348" s="1" t="s">
        <v>2306</v>
      </c>
      <c r="O1348">
        <v>0</v>
      </c>
      <c r="P1348" s="1" t="s">
        <v>1018</v>
      </c>
      <c r="Q1348">
        <v>0</v>
      </c>
      <c r="R1348">
        <v>0</v>
      </c>
      <c r="S1348">
        <v>0</v>
      </c>
      <c r="V1348" s="1" t="s">
        <v>1037</v>
      </c>
      <c r="W1348">
        <v>2.75</v>
      </c>
      <c r="X1348" s="1" t="s">
        <v>2307</v>
      </c>
      <c r="Y1348" s="1" t="s">
        <v>2308</v>
      </c>
      <c r="Z1348">
        <v>0</v>
      </c>
      <c r="AA1348">
        <v>0</v>
      </c>
      <c r="AB1348">
        <v>0</v>
      </c>
      <c r="AC1348" s="1" t="s">
        <v>6573</v>
      </c>
      <c r="AD1348">
        <v>0</v>
      </c>
      <c r="AE1348">
        <v>0</v>
      </c>
      <c r="AF1348">
        <v>0</v>
      </c>
      <c r="AG1348">
        <v>0</v>
      </c>
      <c r="AH1348" s="1" t="s">
        <v>177</v>
      </c>
    </row>
    <row r="1349" spans="1:34" x14ac:dyDescent="0.25">
      <c r="A1349" s="1" t="s">
        <v>31</v>
      </c>
      <c r="C1349" s="2">
        <v>43111</v>
      </c>
      <c r="D1349" s="1" t="s">
        <v>32</v>
      </c>
      <c r="E1349" s="1" t="s">
        <v>6574</v>
      </c>
      <c r="F1349" s="1" t="s">
        <v>1033</v>
      </c>
      <c r="G1349" s="1" t="s">
        <v>6575</v>
      </c>
      <c r="H1349" s="1" t="s">
        <v>2826</v>
      </c>
      <c r="I1349" s="1" t="s">
        <v>1005</v>
      </c>
      <c r="J1349" s="1" t="s">
        <v>1006</v>
      </c>
      <c r="K1349">
        <v>6</v>
      </c>
      <c r="L1349" s="2">
        <v>41029</v>
      </c>
      <c r="M1349">
        <v>163</v>
      </c>
      <c r="N1349" s="1" t="s">
        <v>1007</v>
      </c>
      <c r="O1349">
        <v>0</v>
      </c>
      <c r="P1349" s="1" t="s">
        <v>1027</v>
      </c>
      <c r="Q1349">
        <v>0</v>
      </c>
      <c r="R1349">
        <v>0</v>
      </c>
      <c r="S1349">
        <v>0</v>
      </c>
      <c r="T1349">
        <v>144</v>
      </c>
      <c r="V1349" s="1" t="s">
        <v>1112</v>
      </c>
      <c r="W1349">
        <v>7</v>
      </c>
      <c r="X1349" s="1" t="s">
        <v>4489</v>
      </c>
      <c r="Y1349" s="1" t="s">
        <v>2394</v>
      </c>
      <c r="Z1349">
        <v>0</v>
      </c>
      <c r="AA1349">
        <v>0</v>
      </c>
      <c r="AB1349">
        <v>0</v>
      </c>
      <c r="AC1349" s="1" t="s">
        <v>6576</v>
      </c>
      <c r="AD1349">
        <v>0</v>
      </c>
      <c r="AE1349">
        <v>0</v>
      </c>
      <c r="AF1349">
        <v>0</v>
      </c>
      <c r="AG1349">
        <v>0</v>
      </c>
      <c r="AH1349" s="1" t="s">
        <v>177</v>
      </c>
    </row>
    <row r="1350" spans="1:34" x14ac:dyDescent="0.25">
      <c r="A1350" s="1" t="s">
        <v>31</v>
      </c>
      <c r="C1350" s="2">
        <v>43111</v>
      </c>
      <c r="D1350" s="1" t="s">
        <v>32</v>
      </c>
      <c r="E1350" s="1" t="s">
        <v>6577</v>
      </c>
      <c r="F1350" s="1" t="s">
        <v>3812</v>
      </c>
      <c r="G1350" s="1" t="s">
        <v>6578</v>
      </c>
      <c r="H1350" s="1" t="s">
        <v>6579</v>
      </c>
      <c r="I1350" s="1" t="s">
        <v>1205</v>
      </c>
      <c r="J1350" s="1" t="s">
        <v>1006</v>
      </c>
      <c r="K1350">
        <v>5</v>
      </c>
      <c r="L1350" s="2">
        <v>41389</v>
      </c>
      <c r="M1350">
        <v>161</v>
      </c>
      <c r="N1350" s="1" t="s">
        <v>177</v>
      </c>
      <c r="O1350">
        <v>0</v>
      </c>
      <c r="P1350" s="1" t="s">
        <v>1036</v>
      </c>
      <c r="Q1350">
        <v>22</v>
      </c>
      <c r="R1350">
        <v>22</v>
      </c>
      <c r="S1350">
        <v>0</v>
      </c>
      <c r="T1350">
        <v>124</v>
      </c>
      <c r="V1350" s="1" t="s">
        <v>6534</v>
      </c>
      <c r="W1350">
        <v>0.8</v>
      </c>
      <c r="X1350" s="1" t="s">
        <v>2356</v>
      </c>
      <c r="Y1350" s="1" t="s">
        <v>2558</v>
      </c>
      <c r="Z1350">
        <v>0</v>
      </c>
      <c r="AA1350">
        <v>0</v>
      </c>
      <c r="AB1350">
        <v>0</v>
      </c>
      <c r="AC1350" s="1" t="s">
        <v>6580</v>
      </c>
      <c r="AD1350">
        <v>0</v>
      </c>
      <c r="AE1350">
        <v>0</v>
      </c>
      <c r="AF1350">
        <v>0</v>
      </c>
      <c r="AG1350">
        <v>0</v>
      </c>
      <c r="AH1350" s="1" t="s">
        <v>177</v>
      </c>
    </row>
    <row r="1351" spans="1:34" x14ac:dyDescent="0.25">
      <c r="A1351" s="1" t="s">
        <v>31</v>
      </c>
      <c r="C1351" s="2">
        <v>43111</v>
      </c>
      <c r="D1351" s="1" t="s">
        <v>32</v>
      </c>
      <c r="E1351" s="1" t="s">
        <v>6581</v>
      </c>
      <c r="F1351" s="1" t="s">
        <v>1822</v>
      </c>
      <c r="G1351" s="1" t="s">
        <v>6582</v>
      </c>
      <c r="H1351" s="1" t="s">
        <v>1313</v>
      </c>
      <c r="I1351" s="1" t="s">
        <v>1005</v>
      </c>
      <c r="J1351" s="1" t="s">
        <v>1006</v>
      </c>
      <c r="K1351">
        <v>7</v>
      </c>
      <c r="L1351" s="2">
        <v>40615</v>
      </c>
      <c r="M1351">
        <v>166</v>
      </c>
      <c r="N1351" s="1" t="s">
        <v>177</v>
      </c>
      <c r="O1351">
        <v>0</v>
      </c>
      <c r="P1351" s="1" t="s">
        <v>1047</v>
      </c>
      <c r="Q1351">
        <v>14</v>
      </c>
      <c r="R1351">
        <v>36</v>
      </c>
      <c r="S1351">
        <v>114</v>
      </c>
      <c r="T1351">
        <v>111</v>
      </c>
      <c r="V1351" s="1" t="s">
        <v>1192</v>
      </c>
      <c r="W1351">
        <v>66</v>
      </c>
      <c r="X1351" s="1" t="s">
        <v>6583</v>
      </c>
      <c r="Y1351" s="1" t="s">
        <v>2431</v>
      </c>
      <c r="Z1351">
        <v>0</v>
      </c>
      <c r="AA1351">
        <v>0</v>
      </c>
      <c r="AB1351">
        <v>0</v>
      </c>
      <c r="AC1351" s="1" t="s">
        <v>6584</v>
      </c>
      <c r="AD1351">
        <v>0</v>
      </c>
      <c r="AE1351">
        <v>0</v>
      </c>
      <c r="AF1351">
        <v>0</v>
      </c>
      <c r="AG1351">
        <v>0</v>
      </c>
      <c r="AH1351" s="1" t="s">
        <v>177</v>
      </c>
    </row>
    <row r="1352" spans="1:34" x14ac:dyDescent="0.25">
      <c r="A1352" s="1" t="s">
        <v>31</v>
      </c>
      <c r="C1352" s="2">
        <v>43111</v>
      </c>
      <c r="D1352" s="1" t="s">
        <v>32</v>
      </c>
      <c r="E1352" s="1" t="s">
        <v>6585</v>
      </c>
      <c r="F1352" s="1" t="s">
        <v>2968</v>
      </c>
      <c r="G1352" s="1" t="s">
        <v>6586</v>
      </c>
      <c r="H1352" s="1" t="s">
        <v>2238</v>
      </c>
      <c r="I1352" s="1" t="s">
        <v>1005</v>
      </c>
      <c r="J1352" s="1" t="s">
        <v>1006</v>
      </c>
      <c r="K1352">
        <v>7</v>
      </c>
      <c r="L1352" s="2">
        <v>40672</v>
      </c>
      <c r="M1352">
        <v>158</v>
      </c>
      <c r="N1352" s="1" t="s">
        <v>177</v>
      </c>
      <c r="O1352">
        <v>0</v>
      </c>
      <c r="P1352" s="1" t="s">
        <v>1056</v>
      </c>
      <c r="Q1352">
        <v>1.5</v>
      </c>
      <c r="R1352">
        <v>37.5</v>
      </c>
      <c r="S1352">
        <v>0</v>
      </c>
      <c r="T1352">
        <v>107</v>
      </c>
      <c r="V1352" s="1" t="s">
        <v>1112</v>
      </c>
      <c r="W1352">
        <v>7</v>
      </c>
      <c r="X1352" s="1" t="s">
        <v>6500</v>
      </c>
      <c r="Y1352" s="1" t="s">
        <v>2695</v>
      </c>
      <c r="Z1352">
        <v>0</v>
      </c>
      <c r="AA1352">
        <v>5</v>
      </c>
      <c r="AB1352">
        <v>0</v>
      </c>
      <c r="AC1352" s="1" t="s">
        <v>6587</v>
      </c>
      <c r="AD1352">
        <v>0</v>
      </c>
      <c r="AE1352">
        <v>0</v>
      </c>
      <c r="AF1352">
        <v>0</v>
      </c>
      <c r="AG1352">
        <v>0</v>
      </c>
      <c r="AH1352" s="1" t="s">
        <v>177</v>
      </c>
    </row>
    <row r="1353" spans="1:34" x14ac:dyDescent="0.25">
      <c r="A1353" s="1" t="s">
        <v>31</v>
      </c>
      <c r="C1353" s="2">
        <v>43111</v>
      </c>
      <c r="D1353" s="1" t="s">
        <v>32</v>
      </c>
      <c r="E1353" s="1" t="s">
        <v>6588</v>
      </c>
      <c r="F1353" s="1" t="s">
        <v>1024</v>
      </c>
      <c r="G1353" s="1" t="s">
        <v>6589</v>
      </c>
      <c r="H1353" s="1" t="s">
        <v>2574</v>
      </c>
      <c r="I1353" s="1" t="s">
        <v>1005</v>
      </c>
      <c r="J1353" s="1" t="s">
        <v>1006</v>
      </c>
      <c r="K1353">
        <v>7</v>
      </c>
      <c r="L1353" s="2">
        <v>40653</v>
      </c>
      <c r="M1353">
        <v>159</v>
      </c>
      <c r="N1353" s="1" t="s">
        <v>1007</v>
      </c>
      <c r="O1353">
        <v>0</v>
      </c>
      <c r="P1353" s="1" t="s">
        <v>1066</v>
      </c>
      <c r="Q1353">
        <v>68</v>
      </c>
      <c r="R1353">
        <v>105.5</v>
      </c>
      <c r="S1353">
        <v>125</v>
      </c>
      <c r="T1353">
        <v>42</v>
      </c>
      <c r="V1353" s="1" t="s">
        <v>1106</v>
      </c>
      <c r="W1353">
        <v>50</v>
      </c>
      <c r="X1353" s="1" t="s">
        <v>2703</v>
      </c>
      <c r="Y1353" s="1" t="s">
        <v>4871</v>
      </c>
      <c r="Z1353">
        <v>0</v>
      </c>
      <c r="AA1353">
        <v>7</v>
      </c>
      <c r="AB1353">
        <v>0</v>
      </c>
      <c r="AC1353" s="1" t="s">
        <v>6590</v>
      </c>
      <c r="AD1353">
        <v>0</v>
      </c>
      <c r="AE1353">
        <v>0</v>
      </c>
      <c r="AF1353">
        <v>0</v>
      </c>
      <c r="AG1353">
        <v>0</v>
      </c>
      <c r="AH1353" s="1" t="s">
        <v>177</v>
      </c>
    </row>
    <row r="1354" spans="1:34" x14ac:dyDescent="0.25">
      <c r="A1354" s="1" t="s">
        <v>31</v>
      </c>
      <c r="C1354" s="2">
        <v>43111</v>
      </c>
      <c r="D1354" s="1" t="s">
        <v>32</v>
      </c>
      <c r="E1354" s="1" t="s">
        <v>6591</v>
      </c>
      <c r="F1354" s="1" t="s">
        <v>3726</v>
      </c>
      <c r="G1354" s="1" t="s">
        <v>6592</v>
      </c>
      <c r="H1354" s="1" t="s">
        <v>2052</v>
      </c>
      <c r="I1354" s="1" t="s">
        <v>1005</v>
      </c>
      <c r="J1354" s="1" t="s">
        <v>1006</v>
      </c>
      <c r="K1354">
        <v>10</v>
      </c>
      <c r="L1354" s="2">
        <v>39567</v>
      </c>
      <c r="M1354">
        <v>161</v>
      </c>
      <c r="N1354" s="1" t="s">
        <v>1348</v>
      </c>
      <c r="O1354">
        <v>0</v>
      </c>
      <c r="P1354" s="1" t="s">
        <v>1018</v>
      </c>
      <c r="Q1354">
        <v>0</v>
      </c>
      <c r="R1354">
        <v>0</v>
      </c>
      <c r="S1354">
        <v>0</v>
      </c>
      <c r="V1354" s="1" t="s">
        <v>1192</v>
      </c>
      <c r="W1354">
        <v>66</v>
      </c>
      <c r="X1354" s="1" t="s">
        <v>2386</v>
      </c>
      <c r="Y1354" s="1" t="s">
        <v>2695</v>
      </c>
      <c r="Z1354">
        <v>0</v>
      </c>
      <c r="AA1354">
        <v>5</v>
      </c>
      <c r="AB1354">
        <v>0</v>
      </c>
      <c r="AC1354" s="1" t="s">
        <v>6593</v>
      </c>
      <c r="AD1354">
        <v>0</v>
      </c>
      <c r="AE1354">
        <v>0</v>
      </c>
      <c r="AF1354">
        <v>0</v>
      </c>
      <c r="AG1354">
        <v>0</v>
      </c>
      <c r="AH1354" s="1" t="s">
        <v>177</v>
      </c>
    </row>
    <row r="1355" spans="1:34" x14ac:dyDescent="0.25">
      <c r="A1355" s="1" t="s">
        <v>31</v>
      </c>
      <c r="C1355" s="2">
        <v>43111</v>
      </c>
      <c r="D1355" s="1" t="s">
        <v>32</v>
      </c>
      <c r="E1355" s="1" t="s">
        <v>6594</v>
      </c>
      <c r="F1355" s="1" t="s">
        <v>1645</v>
      </c>
      <c r="G1355" s="1" t="s">
        <v>6595</v>
      </c>
      <c r="H1355" s="1" t="s">
        <v>3245</v>
      </c>
      <c r="I1355" s="1" t="s">
        <v>1005</v>
      </c>
      <c r="J1355" s="1" t="s">
        <v>1006</v>
      </c>
      <c r="K1355">
        <v>5</v>
      </c>
      <c r="L1355" s="2">
        <v>41370</v>
      </c>
      <c r="M1355">
        <v>164</v>
      </c>
      <c r="N1355" s="1" t="s">
        <v>1007</v>
      </c>
      <c r="O1355">
        <v>0</v>
      </c>
      <c r="P1355" s="1" t="s">
        <v>1018</v>
      </c>
      <c r="Q1355">
        <v>0</v>
      </c>
      <c r="R1355">
        <v>0</v>
      </c>
      <c r="S1355">
        <v>0</v>
      </c>
      <c r="V1355" s="1" t="s">
        <v>1100</v>
      </c>
      <c r="W1355">
        <v>20</v>
      </c>
      <c r="X1355" s="1" t="s">
        <v>2318</v>
      </c>
      <c r="Y1355" s="1" t="s">
        <v>2308</v>
      </c>
      <c r="Z1355">
        <v>0</v>
      </c>
      <c r="AA1355">
        <v>0</v>
      </c>
      <c r="AB1355">
        <v>0</v>
      </c>
      <c r="AC1355" s="1" t="s">
        <v>6596</v>
      </c>
      <c r="AD1355">
        <v>0</v>
      </c>
      <c r="AE1355">
        <v>0</v>
      </c>
      <c r="AF1355">
        <v>0</v>
      </c>
      <c r="AG1355">
        <v>0</v>
      </c>
      <c r="AH1355" s="1" t="s">
        <v>177</v>
      </c>
    </row>
    <row r="1356" spans="1:34" x14ac:dyDescent="0.25">
      <c r="A1356" s="1" t="s">
        <v>31</v>
      </c>
      <c r="C1356" s="2">
        <v>43111</v>
      </c>
      <c r="D1356" s="1" t="s">
        <v>32</v>
      </c>
      <c r="E1356" s="1" t="s">
        <v>6597</v>
      </c>
      <c r="F1356" s="1" t="s">
        <v>3280</v>
      </c>
      <c r="G1356" s="1" t="s">
        <v>6598</v>
      </c>
      <c r="H1356" s="1" t="s">
        <v>1177</v>
      </c>
      <c r="I1356" s="1" t="s">
        <v>1005</v>
      </c>
      <c r="J1356" s="1" t="s">
        <v>1006</v>
      </c>
      <c r="K1356">
        <v>6</v>
      </c>
      <c r="L1356" s="2">
        <v>41039</v>
      </c>
      <c r="M1356">
        <v>166</v>
      </c>
      <c r="N1356" s="1" t="s">
        <v>177</v>
      </c>
      <c r="O1356">
        <v>0</v>
      </c>
      <c r="P1356" s="1" t="s">
        <v>1272</v>
      </c>
      <c r="Q1356">
        <v>0</v>
      </c>
      <c r="R1356">
        <v>0</v>
      </c>
      <c r="S1356">
        <v>0</v>
      </c>
      <c r="V1356" s="1" t="s">
        <v>1349</v>
      </c>
      <c r="W1356">
        <v>100</v>
      </c>
      <c r="X1356" s="1" t="s">
        <v>4408</v>
      </c>
      <c r="Y1356" s="1" t="s">
        <v>2767</v>
      </c>
      <c r="Z1356">
        <v>0</v>
      </c>
      <c r="AA1356">
        <v>0</v>
      </c>
      <c r="AB1356">
        <v>0</v>
      </c>
      <c r="AC1356" s="1" t="s">
        <v>6599</v>
      </c>
      <c r="AD1356">
        <v>0</v>
      </c>
      <c r="AE1356">
        <v>0</v>
      </c>
      <c r="AF1356">
        <v>0</v>
      </c>
      <c r="AG1356">
        <v>0</v>
      </c>
      <c r="AH1356" s="1" t="s">
        <v>177</v>
      </c>
    </row>
    <row r="1357" spans="1:34" x14ac:dyDescent="0.25">
      <c r="A1357" s="1" t="s">
        <v>31</v>
      </c>
      <c r="C1357" s="2">
        <v>43111</v>
      </c>
      <c r="D1357" s="1" t="s">
        <v>32</v>
      </c>
      <c r="E1357" s="1" t="s">
        <v>6600</v>
      </c>
      <c r="F1357" s="1" t="s">
        <v>1938</v>
      </c>
      <c r="G1357" s="1" t="s">
        <v>6601</v>
      </c>
      <c r="H1357" s="1" t="s">
        <v>1175</v>
      </c>
      <c r="I1357" s="1" t="s">
        <v>1205</v>
      </c>
      <c r="J1357" s="1" t="s">
        <v>1006</v>
      </c>
      <c r="K1357">
        <v>6</v>
      </c>
      <c r="L1357" s="2">
        <v>41030</v>
      </c>
      <c r="M1357">
        <v>166</v>
      </c>
      <c r="N1357" s="1" t="s">
        <v>177</v>
      </c>
      <c r="O1357">
        <v>0</v>
      </c>
      <c r="P1357" s="1" t="s">
        <v>1018</v>
      </c>
      <c r="Q1357">
        <v>0</v>
      </c>
      <c r="R1357">
        <v>0</v>
      </c>
      <c r="S1357">
        <v>0</v>
      </c>
      <c r="V1357" s="1" t="s">
        <v>1349</v>
      </c>
      <c r="W1357">
        <v>100</v>
      </c>
      <c r="X1357" s="1" t="s">
        <v>4400</v>
      </c>
      <c r="Y1357" s="1" t="s">
        <v>2675</v>
      </c>
      <c r="Z1357">
        <v>0</v>
      </c>
      <c r="AA1357">
        <v>0</v>
      </c>
      <c r="AB1357">
        <v>0</v>
      </c>
      <c r="AC1357" s="1" t="s">
        <v>6602</v>
      </c>
      <c r="AD1357">
        <v>0</v>
      </c>
      <c r="AE1357">
        <v>0</v>
      </c>
      <c r="AF1357">
        <v>0</v>
      </c>
      <c r="AG1357">
        <v>0</v>
      </c>
      <c r="AH1357" s="1" t="s">
        <v>177</v>
      </c>
    </row>
    <row r="1358" spans="1:34" x14ac:dyDescent="0.25">
      <c r="A1358" s="1" t="s">
        <v>31</v>
      </c>
      <c r="C1358" s="2">
        <v>43111</v>
      </c>
      <c r="D1358" s="1" t="s">
        <v>32</v>
      </c>
      <c r="E1358" s="1" t="s">
        <v>2365</v>
      </c>
      <c r="F1358" s="1" t="s">
        <v>2366</v>
      </c>
      <c r="G1358" s="1" t="s">
        <v>2367</v>
      </c>
      <c r="H1358" s="1" t="s">
        <v>2117</v>
      </c>
      <c r="I1358" s="1" t="s">
        <v>1005</v>
      </c>
      <c r="J1358" s="1" t="s">
        <v>1006</v>
      </c>
      <c r="K1358">
        <v>6</v>
      </c>
      <c r="L1358" s="2">
        <v>41069</v>
      </c>
      <c r="M1358">
        <v>166</v>
      </c>
      <c r="N1358" s="1" t="s">
        <v>1007</v>
      </c>
      <c r="O1358">
        <v>0</v>
      </c>
      <c r="P1358" s="1" t="s">
        <v>1018</v>
      </c>
      <c r="Q1358">
        <v>0</v>
      </c>
      <c r="R1358">
        <v>0</v>
      </c>
      <c r="S1358">
        <v>0</v>
      </c>
      <c r="V1358" s="1" t="s">
        <v>1091</v>
      </c>
      <c r="W1358">
        <v>33</v>
      </c>
      <c r="X1358" s="1" t="s">
        <v>2288</v>
      </c>
      <c r="Y1358" s="1" t="s">
        <v>2289</v>
      </c>
      <c r="Z1358">
        <v>0</v>
      </c>
      <c r="AA1358">
        <v>0</v>
      </c>
      <c r="AB1358">
        <v>0</v>
      </c>
      <c r="AC1358" s="1" t="s">
        <v>6603</v>
      </c>
      <c r="AD1358">
        <v>0</v>
      </c>
      <c r="AE1358">
        <v>0</v>
      </c>
      <c r="AF1358">
        <v>0</v>
      </c>
      <c r="AG1358">
        <v>0</v>
      </c>
      <c r="AH1358" s="1" t="s">
        <v>177</v>
      </c>
    </row>
    <row r="1359" spans="1:34" x14ac:dyDescent="0.25">
      <c r="A1359" s="1" t="s">
        <v>31</v>
      </c>
      <c r="C1359" s="2">
        <v>43111</v>
      </c>
      <c r="D1359" s="1" t="s">
        <v>32</v>
      </c>
      <c r="E1359" s="1" t="s">
        <v>6604</v>
      </c>
      <c r="F1359" s="1" t="s">
        <v>1539</v>
      </c>
      <c r="G1359" s="1" t="s">
        <v>6605</v>
      </c>
      <c r="H1359" s="1" t="s">
        <v>1985</v>
      </c>
      <c r="I1359" s="1" t="s">
        <v>1005</v>
      </c>
      <c r="J1359" s="1" t="s">
        <v>1006</v>
      </c>
      <c r="K1359">
        <v>5</v>
      </c>
      <c r="L1359" s="2">
        <v>41405</v>
      </c>
      <c r="M1359">
        <v>164</v>
      </c>
      <c r="N1359" s="1" t="s">
        <v>177</v>
      </c>
      <c r="O1359">
        <v>0</v>
      </c>
      <c r="P1359" s="1" t="s">
        <v>1027</v>
      </c>
      <c r="Q1359">
        <v>0</v>
      </c>
      <c r="R1359">
        <v>0</v>
      </c>
      <c r="S1359">
        <v>0</v>
      </c>
      <c r="T1359">
        <v>125</v>
      </c>
      <c r="V1359" s="1" t="s">
        <v>2198</v>
      </c>
      <c r="W1359">
        <v>2</v>
      </c>
      <c r="X1359" s="1" t="s">
        <v>2393</v>
      </c>
      <c r="Y1359" s="1" t="s">
        <v>2394</v>
      </c>
      <c r="Z1359">
        <v>0</v>
      </c>
      <c r="AA1359">
        <v>0</v>
      </c>
      <c r="AB1359">
        <v>0</v>
      </c>
      <c r="AC1359" s="1" t="s">
        <v>6606</v>
      </c>
      <c r="AD1359">
        <v>0</v>
      </c>
      <c r="AE1359">
        <v>0</v>
      </c>
      <c r="AF1359">
        <v>0</v>
      </c>
      <c r="AG1359">
        <v>0</v>
      </c>
      <c r="AH1359" s="1" t="s">
        <v>177</v>
      </c>
    </row>
    <row r="1360" spans="1:34" x14ac:dyDescent="0.25">
      <c r="A1360" s="1" t="s">
        <v>31</v>
      </c>
      <c r="C1360" s="2">
        <v>43111</v>
      </c>
      <c r="D1360" s="1" t="s">
        <v>32</v>
      </c>
      <c r="E1360" s="1" t="s">
        <v>6607</v>
      </c>
      <c r="F1360" s="1" t="s">
        <v>2101</v>
      </c>
      <c r="G1360" s="1" t="s">
        <v>6608</v>
      </c>
      <c r="H1360" s="1" t="s">
        <v>6609</v>
      </c>
      <c r="I1360" s="1" t="s">
        <v>1017</v>
      </c>
      <c r="J1360" s="1" t="s">
        <v>1006</v>
      </c>
      <c r="K1360">
        <v>6</v>
      </c>
      <c r="L1360" s="2">
        <v>40967</v>
      </c>
      <c r="M1360">
        <v>166</v>
      </c>
      <c r="N1360" s="1" t="s">
        <v>177</v>
      </c>
      <c r="O1360">
        <v>0</v>
      </c>
      <c r="P1360" s="1" t="s">
        <v>1036</v>
      </c>
      <c r="Q1360">
        <v>6</v>
      </c>
      <c r="R1360">
        <v>6</v>
      </c>
      <c r="S1360">
        <v>122</v>
      </c>
      <c r="T1360">
        <v>121</v>
      </c>
      <c r="V1360" s="1" t="s">
        <v>1422</v>
      </c>
      <c r="W1360">
        <v>6</v>
      </c>
      <c r="X1360" s="1" t="s">
        <v>2356</v>
      </c>
      <c r="Y1360" s="1" t="s">
        <v>2558</v>
      </c>
      <c r="Z1360">
        <v>0</v>
      </c>
      <c r="AA1360">
        <v>0</v>
      </c>
      <c r="AB1360">
        <v>0</v>
      </c>
      <c r="AC1360" s="1" t="s">
        <v>6610</v>
      </c>
      <c r="AD1360">
        <v>0</v>
      </c>
      <c r="AE1360">
        <v>0</v>
      </c>
      <c r="AF1360">
        <v>0</v>
      </c>
      <c r="AG1360">
        <v>0</v>
      </c>
      <c r="AH1360" s="1" t="s">
        <v>177</v>
      </c>
    </row>
    <row r="1361" spans="1:34" x14ac:dyDescent="0.25">
      <c r="A1361" s="1" t="s">
        <v>31</v>
      </c>
      <c r="C1361" s="2">
        <v>43111</v>
      </c>
      <c r="D1361" s="1" t="s">
        <v>32</v>
      </c>
      <c r="E1361" s="1" t="s">
        <v>6611</v>
      </c>
      <c r="F1361" s="1" t="s">
        <v>1203</v>
      </c>
      <c r="G1361" s="1" t="s">
        <v>6612</v>
      </c>
      <c r="H1361" s="1" t="s">
        <v>1508</v>
      </c>
      <c r="I1361" s="1" t="s">
        <v>1005</v>
      </c>
      <c r="J1361" s="1" t="s">
        <v>1006</v>
      </c>
      <c r="K1361">
        <v>7</v>
      </c>
      <c r="L1361" s="2">
        <v>40638</v>
      </c>
      <c r="M1361">
        <v>166</v>
      </c>
      <c r="N1361" s="1" t="s">
        <v>177</v>
      </c>
      <c r="O1361">
        <v>0</v>
      </c>
      <c r="P1361" s="1" t="s">
        <v>1047</v>
      </c>
      <c r="Q1361">
        <v>10</v>
      </c>
      <c r="R1361">
        <v>16</v>
      </c>
      <c r="S1361">
        <v>0</v>
      </c>
      <c r="T1361">
        <v>111</v>
      </c>
      <c r="V1361" s="1" t="s">
        <v>1529</v>
      </c>
      <c r="W1361">
        <v>4.5</v>
      </c>
      <c r="X1361" s="1" t="s">
        <v>6613</v>
      </c>
      <c r="Y1361" s="1" t="s">
        <v>2726</v>
      </c>
      <c r="Z1361">
        <v>0</v>
      </c>
      <c r="AA1361">
        <v>0</v>
      </c>
      <c r="AB1361">
        <v>0</v>
      </c>
      <c r="AC1361" s="1" t="s">
        <v>6614</v>
      </c>
      <c r="AD1361">
        <v>0</v>
      </c>
      <c r="AE1361">
        <v>0</v>
      </c>
      <c r="AF1361">
        <v>0</v>
      </c>
      <c r="AG1361">
        <v>0</v>
      </c>
      <c r="AH1361" s="1" t="s">
        <v>177</v>
      </c>
    </row>
    <row r="1362" spans="1:34" x14ac:dyDescent="0.25">
      <c r="A1362" s="1" t="s">
        <v>31</v>
      </c>
      <c r="C1362" s="2">
        <v>43111</v>
      </c>
      <c r="D1362" s="1" t="s">
        <v>32</v>
      </c>
      <c r="E1362" s="1" t="s">
        <v>6615</v>
      </c>
      <c r="F1362" s="1" t="s">
        <v>1033</v>
      </c>
      <c r="G1362" s="1" t="s">
        <v>6616</v>
      </c>
      <c r="H1362" s="1" t="s">
        <v>1539</v>
      </c>
      <c r="I1362" s="1" t="s">
        <v>1005</v>
      </c>
      <c r="J1362" s="1" t="s">
        <v>1006</v>
      </c>
      <c r="K1362">
        <v>6</v>
      </c>
      <c r="L1362" s="2">
        <v>40985</v>
      </c>
      <c r="M1362">
        <v>163</v>
      </c>
      <c r="N1362" s="1" t="s">
        <v>177</v>
      </c>
      <c r="O1362">
        <v>0</v>
      </c>
      <c r="P1362" s="1" t="s">
        <v>1056</v>
      </c>
      <c r="Q1362">
        <v>13</v>
      </c>
      <c r="R1362">
        <v>29</v>
      </c>
      <c r="S1362">
        <v>102</v>
      </c>
      <c r="T1362">
        <v>98</v>
      </c>
      <c r="V1362" s="1" t="s">
        <v>1135</v>
      </c>
      <c r="W1362">
        <v>12</v>
      </c>
      <c r="X1362" s="1" t="s">
        <v>4489</v>
      </c>
      <c r="Y1362" s="1" t="s">
        <v>2748</v>
      </c>
      <c r="Z1362">
        <v>0</v>
      </c>
      <c r="AA1362">
        <v>3</v>
      </c>
      <c r="AB1362">
        <v>0</v>
      </c>
      <c r="AC1362" s="1" t="s">
        <v>6617</v>
      </c>
      <c r="AD1362">
        <v>0</v>
      </c>
      <c r="AE1362">
        <v>0</v>
      </c>
      <c r="AF1362">
        <v>0</v>
      </c>
      <c r="AG1362">
        <v>0</v>
      </c>
      <c r="AH1362" s="1" t="s">
        <v>177</v>
      </c>
    </row>
    <row r="1363" spans="1:34" x14ac:dyDescent="0.25">
      <c r="A1363" s="1" t="s">
        <v>31</v>
      </c>
      <c r="C1363" s="2">
        <v>43111</v>
      </c>
      <c r="D1363" s="1" t="s">
        <v>32</v>
      </c>
      <c r="E1363" s="1" t="s">
        <v>2797</v>
      </c>
      <c r="F1363" s="1" t="s">
        <v>2605</v>
      </c>
      <c r="G1363" s="1" t="s">
        <v>2798</v>
      </c>
      <c r="H1363" s="1" t="s">
        <v>2799</v>
      </c>
      <c r="I1363" s="1" t="s">
        <v>1005</v>
      </c>
      <c r="J1363" s="1" t="s">
        <v>1006</v>
      </c>
      <c r="K1363">
        <v>9</v>
      </c>
      <c r="L1363" s="2">
        <v>39918</v>
      </c>
      <c r="M1363">
        <v>159</v>
      </c>
      <c r="N1363" s="1" t="s">
        <v>177</v>
      </c>
      <c r="O1363">
        <v>0</v>
      </c>
      <c r="P1363" s="1" t="s">
        <v>1066</v>
      </c>
      <c r="Q1363">
        <v>12</v>
      </c>
      <c r="R1363">
        <v>41</v>
      </c>
      <c r="S1363">
        <v>0</v>
      </c>
      <c r="T1363">
        <v>86</v>
      </c>
      <c r="V1363" s="1" t="s">
        <v>1091</v>
      </c>
      <c r="W1363">
        <v>33</v>
      </c>
      <c r="X1363" s="1" t="s">
        <v>2731</v>
      </c>
      <c r="Y1363" s="1" t="s">
        <v>2732</v>
      </c>
      <c r="Z1363">
        <v>0</v>
      </c>
      <c r="AA1363">
        <v>7</v>
      </c>
      <c r="AB1363">
        <v>0</v>
      </c>
      <c r="AC1363" s="1" t="s">
        <v>6618</v>
      </c>
      <c r="AD1363">
        <v>0</v>
      </c>
      <c r="AE1363">
        <v>0</v>
      </c>
      <c r="AF1363">
        <v>0</v>
      </c>
      <c r="AG1363">
        <v>0</v>
      </c>
      <c r="AH1363" s="1" t="s">
        <v>177</v>
      </c>
    </row>
    <row r="1364" spans="1:34" x14ac:dyDescent="0.25">
      <c r="A1364" s="1" t="s">
        <v>31</v>
      </c>
      <c r="C1364" s="2">
        <v>43111</v>
      </c>
      <c r="D1364" s="1" t="s">
        <v>32</v>
      </c>
      <c r="E1364" s="1" t="s">
        <v>2711</v>
      </c>
      <c r="F1364" s="1" t="s">
        <v>2712</v>
      </c>
      <c r="G1364" s="1" t="s">
        <v>2713</v>
      </c>
      <c r="H1364" s="1" t="s">
        <v>2714</v>
      </c>
      <c r="I1364" s="1" t="s">
        <v>1005</v>
      </c>
      <c r="J1364" s="1" t="s">
        <v>1006</v>
      </c>
      <c r="K1364">
        <v>5</v>
      </c>
      <c r="L1364" s="2">
        <v>41397</v>
      </c>
      <c r="M1364">
        <v>164</v>
      </c>
      <c r="N1364" s="1" t="s">
        <v>177</v>
      </c>
      <c r="O1364">
        <v>0</v>
      </c>
      <c r="P1364" s="1" t="s">
        <v>1148</v>
      </c>
      <c r="Q1364">
        <v>0.75</v>
      </c>
      <c r="R1364">
        <v>41.75</v>
      </c>
      <c r="S1364">
        <v>0</v>
      </c>
      <c r="T1364">
        <v>83</v>
      </c>
      <c r="V1364" s="1" t="s">
        <v>1303</v>
      </c>
      <c r="W1364">
        <v>25</v>
      </c>
      <c r="X1364" s="1" t="s">
        <v>2703</v>
      </c>
      <c r="Y1364" s="1" t="s">
        <v>2860</v>
      </c>
      <c r="Z1364">
        <v>0</v>
      </c>
      <c r="AA1364">
        <v>0</v>
      </c>
      <c r="AB1364">
        <v>0</v>
      </c>
      <c r="AC1364" s="1" t="s">
        <v>6619</v>
      </c>
      <c r="AD1364">
        <v>0</v>
      </c>
      <c r="AE1364">
        <v>0</v>
      </c>
      <c r="AF1364">
        <v>0</v>
      </c>
      <c r="AG1364">
        <v>0</v>
      </c>
      <c r="AH1364" s="1" t="s">
        <v>177</v>
      </c>
    </row>
    <row r="1365" spans="1:34" x14ac:dyDescent="0.25">
      <c r="A1365" s="1" t="s">
        <v>31</v>
      </c>
      <c r="C1365" s="2">
        <v>43111</v>
      </c>
      <c r="D1365" s="1" t="s">
        <v>32</v>
      </c>
      <c r="E1365" s="1" t="s">
        <v>6620</v>
      </c>
      <c r="F1365" s="1" t="s">
        <v>1088</v>
      </c>
      <c r="G1365" s="1" t="s">
        <v>6621</v>
      </c>
      <c r="H1365" s="1" t="s">
        <v>1866</v>
      </c>
      <c r="I1365" s="1" t="s">
        <v>1005</v>
      </c>
      <c r="J1365" s="1" t="s">
        <v>1006</v>
      </c>
      <c r="K1365">
        <v>5</v>
      </c>
      <c r="L1365" s="2">
        <v>41382</v>
      </c>
      <c r="M1365">
        <v>164</v>
      </c>
      <c r="N1365" s="1" t="s">
        <v>177</v>
      </c>
      <c r="O1365">
        <v>0</v>
      </c>
      <c r="P1365" s="1" t="s">
        <v>1155</v>
      </c>
      <c r="Q1365">
        <v>1</v>
      </c>
      <c r="R1365">
        <v>42.75</v>
      </c>
      <c r="S1365">
        <v>0</v>
      </c>
      <c r="T1365">
        <v>82</v>
      </c>
      <c r="V1365" s="1" t="s">
        <v>1529</v>
      </c>
      <c r="W1365">
        <v>4.5</v>
      </c>
      <c r="X1365" s="1" t="s">
        <v>2703</v>
      </c>
      <c r="Y1365" s="1" t="s">
        <v>2715</v>
      </c>
      <c r="Z1365">
        <v>0</v>
      </c>
      <c r="AA1365">
        <v>0</v>
      </c>
      <c r="AB1365">
        <v>0</v>
      </c>
      <c r="AC1365" s="1" t="s">
        <v>6622</v>
      </c>
      <c r="AD1365">
        <v>0</v>
      </c>
      <c r="AE1365">
        <v>0</v>
      </c>
      <c r="AF1365">
        <v>0</v>
      </c>
      <c r="AG1365">
        <v>0</v>
      </c>
      <c r="AH1365" s="1" t="s">
        <v>177</v>
      </c>
    </row>
    <row r="1366" spans="1:34" x14ac:dyDescent="0.25">
      <c r="A1366" s="1" t="s">
        <v>31</v>
      </c>
      <c r="C1366" s="2">
        <v>43111</v>
      </c>
      <c r="D1366" s="1" t="s">
        <v>32</v>
      </c>
      <c r="E1366" s="1" t="s">
        <v>6623</v>
      </c>
      <c r="F1366" s="1" t="s">
        <v>6624</v>
      </c>
      <c r="G1366" s="1" t="s">
        <v>6625</v>
      </c>
      <c r="H1366" s="1" t="s">
        <v>1362</v>
      </c>
      <c r="I1366" s="1" t="s">
        <v>1005</v>
      </c>
      <c r="J1366" s="1" t="s">
        <v>1006</v>
      </c>
      <c r="K1366">
        <v>6</v>
      </c>
      <c r="L1366" s="2">
        <v>40984</v>
      </c>
      <c r="M1366">
        <v>166</v>
      </c>
      <c r="N1366" s="1" t="s">
        <v>177</v>
      </c>
      <c r="O1366">
        <v>0</v>
      </c>
      <c r="P1366" s="1" t="s">
        <v>1356</v>
      </c>
      <c r="Q1366">
        <v>3.5</v>
      </c>
      <c r="R1366">
        <v>46.25</v>
      </c>
      <c r="S1366">
        <v>0</v>
      </c>
      <c r="T1366">
        <v>81</v>
      </c>
      <c r="V1366" s="1" t="s">
        <v>1112</v>
      </c>
      <c r="W1366">
        <v>7</v>
      </c>
      <c r="X1366" s="1" t="s">
        <v>2356</v>
      </c>
      <c r="Y1366" s="1" t="s">
        <v>6626</v>
      </c>
      <c r="Z1366">
        <v>0</v>
      </c>
      <c r="AA1366">
        <v>0</v>
      </c>
      <c r="AB1366">
        <v>0</v>
      </c>
      <c r="AC1366" s="1" t="s">
        <v>6627</v>
      </c>
      <c r="AD1366">
        <v>0</v>
      </c>
      <c r="AE1366">
        <v>0</v>
      </c>
      <c r="AF1366">
        <v>0</v>
      </c>
      <c r="AG1366">
        <v>0</v>
      </c>
      <c r="AH1366" s="1" t="s">
        <v>177</v>
      </c>
    </row>
    <row r="1367" spans="1:34" x14ac:dyDescent="0.25">
      <c r="A1367" s="1" t="s">
        <v>31</v>
      </c>
      <c r="C1367" s="2">
        <v>43111</v>
      </c>
      <c r="D1367" s="1" t="s">
        <v>32</v>
      </c>
      <c r="E1367" s="1" t="s">
        <v>6628</v>
      </c>
      <c r="F1367" s="1" t="s">
        <v>1561</v>
      </c>
      <c r="G1367" s="1" t="s">
        <v>6629</v>
      </c>
      <c r="H1367" s="1" t="s">
        <v>1769</v>
      </c>
      <c r="I1367" s="1" t="s">
        <v>1017</v>
      </c>
      <c r="J1367" s="1" t="s">
        <v>1006</v>
      </c>
      <c r="K1367">
        <v>7</v>
      </c>
      <c r="L1367" s="2">
        <v>40672</v>
      </c>
      <c r="M1367">
        <v>154</v>
      </c>
      <c r="N1367" s="1" t="s">
        <v>1046</v>
      </c>
      <c r="O1367">
        <v>0</v>
      </c>
      <c r="P1367" s="1" t="s">
        <v>1018</v>
      </c>
      <c r="Q1367">
        <v>0</v>
      </c>
      <c r="R1367">
        <v>0</v>
      </c>
      <c r="S1367">
        <v>89</v>
      </c>
      <c r="V1367" s="1" t="s">
        <v>6182</v>
      </c>
      <c r="W1367">
        <v>4</v>
      </c>
      <c r="X1367" s="1" t="s">
        <v>4417</v>
      </c>
      <c r="Y1367" s="1" t="s">
        <v>2726</v>
      </c>
      <c r="Z1367">
        <v>0</v>
      </c>
      <c r="AA1367">
        <v>0</v>
      </c>
      <c r="AB1367">
        <v>0</v>
      </c>
      <c r="AC1367" s="1" t="s">
        <v>6630</v>
      </c>
      <c r="AD1367">
        <v>0</v>
      </c>
      <c r="AE1367">
        <v>0</v>
      </c>
      <c r="AF1367">
        <v>0</v>
      </c>
      <c r="AG1367">
        <v>0</v>
      </c>
      <c r="AH1367" s="1" t="s">
        <v>177</v>
      </c>
    </row>
    <row r="1368" spans="1:34" x14ac:dyDescent="0.25">
      <c r="A1368" s="1" t="s">
        <v>31</v>
      </c>
      <c r="C1368" s="2">
        <v>43111</v>
      </c>
      <c r="D1368" s="1" t="s">
        <v>32</v>
      </c>
      <c r="E1368" s="1" t="s">
        <v>6631</v>
      </c>
      <c r="F1368" s="1" t="s">
        <v>3942</v>
      </c>
      <c r="G1368" s="1" t="s">
        <v>6546</v>
      </c>
      <c r="H1368" s="1" t="s">
        <v>3245</v>
      </c>
      <c r="I1368" s="1" t="s">
        <v>1005</v>
      </c>
      <c r="J1368" s="1" t="s">
        <v>1006</v>
      </c>
      <c r="K1368">
        <v>7</v>
      </c>
      <c r="L1368" s="2">
        <v>40552</v>
      </c>
      <c r="M1368">
        <v>138</v>
      </c>
      <c r="N1368" s="1" t="s">
        <v>1065</v>
      </c>
      <c r="O1368">
        <v>0</v>
      </c>
      <c r="P1368" s="1" t="s">
        <v>1027</v>
      </c>
      <c r="Q1368">
        <v>0</v>
      </c>
      <c r="R1368">
        <v>0</v>
      </c>
      <c r="S1368">
        <v>80</v>
      </c>
      <c r="T1368">
        <v>92</v>
      </c>
      <c r="V1368" s="1" t="s">
        <v>1253</v>
      </c>
      <c r="W1368">
        <v>8</v>
      </c>
      <c r="X1368" s="1" t="s">
        <v>6521</v>
      </c>
      <c r="Y1368" s="1" t="s">
        <v>6632</v>
      </c>
      <c r="Z1368">
        <v>0</v>
      </c>
      <c r="AA1368">
        <v>7</v>
      </c>
      <c r="AB1368">
        <v>0</v>
      </c>
      <c r="AC1368" s="1" t="s">
        <v>6633</v>
      </c>
      <c r="AD1368">
        <v>0</v>
      </c>
      <c r="AE1368">
        <v>0</v>
      </c>
      <c r="AF1368">
        <v>0</v>
      </c>
      <c r="AG1368">
        <v>0</v>
      </c>
      <c r="AH1368" s="1" t="s">
        <v>177</v>
      </c>
    </row>
    <row r="1369" spans="1:34" x14ac:dyDescent="0.25">
      <c r="A1369" s="1" t="s">
        <v>31</v>
      </c>
      <c r="C1369" s="2">
        <v>43111</v>
      </c>
      <c r="D1369" s="1" t="s">
        <v>32</v>
      </c>
      <c r="E1369" s="1" t="s">
        <v>6634</v>
      </c>
      <c r="F1369" s="1" t="s">
        <v>4407</v>
      </c>
      <c r="G1369" s="1" t="s">
        <v>6635</v>
      </c>
      <c r="H1369" s="1" t="s">
        <v>4480</v>
      </c>
      <c r="I1369" s="1" t="s">
        <v>1005</v>
      </c>
      <c r="J1369" s="1" t="s">
        <v>1006</v>
      </c>
      <c r="K1369">
        <v>9</v>
      </c>
      <c r="L1369" s="2">
        <v>39967</v>
      </c>
      <c r="M1369">
        <v>151</v>
      </c>
      <c r="N1369" s="1" t="s">
        <v>177</v>
      </c>
      <c r="O1369">
        <v>0</v>
      </c>
      <c r="P1369" s="1" t="s">
        <v>1036</v>
      </c>
      <c r="Q1369">
        <v>2.75</v>
      </c>
      <c r="R1369">
        <v>2.75</v>
      </c>
      <c r="S1369">
        <v>86</v>
      </c>
      <c r="T1369">
        <v>95</v>
      </c>
      <c r="V1369" s="1" t="s">
        <v>1422</v>
      </c>
      <c r="W1369">
        <v>6</v>
      </c>
      <c r="X1369" s="1" t="s">
        <v>6636</v>
      </c>
      <c r="Y1369" s="1" t="s">
        <v>2767</v>
      </c>
      <c r="Z1369">
        <v>0</v>
      </c>
      <c r="AA1369">
        <v>0</v>
      </c>
      <c r="AB1369">
        <v>0</v>
      </c>
      <c r="AC1369" s="1" t="s">
        <v>6637</v>
      </c>
      <c r="AD1369">
        <v>0</v>
      </c>
      <c r="AE1369">
        <v>0</v>
      </c>
      <c r="AF1369">
        <v>0</v>
      </c>
      <c r="AG1369">
        <v>0</v>
      </c>
      <c r="AH1369" s="1" t="s">
        <v>177</v>
      </c>
    </row>
    <row r="1370" spans="1:34" x14ac:dyDescent="0.25">
      <c r="A1370" s="1" t="s">
        <v>31</v>
      </c>
      <c r="C1370" s="2">
        <v>43111</v>
      </c>
      <c r="D1370" s="1" t="s">
        <v>32</v>
      </c>
      <c r="E1370" s="1" t="s">
        <v>6638</v>
      </c>
      <c r="F1370" s="1" t="s">
        <v>3280</v>
      </c>
      <c r="G1370" s="1" t="s">
        <v>6639</v>
      </c>
      <c r="H1370" s="1" t="s">
        <v>3286</v>
      </c>
      <c r="I1370" s="1" t="s">
        <v>1005</v>
      </c>
      <c r="J1370" s="1" t="s">
        <v>1055</v>
      </c>
      <c r="K1370">
        <v>11</v>
      </c>
      <c r="L1370" s="2">
        <v>39211</v>
      </c>
      <c r="M1370">
        <v>165</v>
      </c>
      <c r="N1370" s="1" t="s">
        <v>1007</v>
      </c>
      <c r="O1370">
        <v>0</v>
      </c>
      <c r="P1370" s="1" t="s">
        <v>1047</v>
      </c>
      <c r="Q1370">
        <v>24</v>
      </c>
      <c r="R1370">
        <v>26.75</v>
      </c>
      <c r="S1370">
        <v>100</v>
      </c>
      <c r="T1370">
        <v>89</v>
      </c>
      <c r="V1370" s="1" t="s">
        <v>1422</v>
      </c>
      <c r="W1370">
        <v>6</v>
      </c>
      <c r="X1370" s="1" t="s">
        <v>6558</v>
      </c>
      <c r="Y1370" s="1" t="s">
        <v>2675</v>
      </c>
      <c r="Z1370">
        <v>0</v>
      </c>
      <c r="AA1370">
        <v>0</v>
      </c>
      <c r="AB1370">
        <v>0</v>
      </c>
      <c r="AC1370" s="1" t="s">
        <v>6640</v>
      </c>
      <c r="AD1370">
        <v>0</v>
      </c>
      <c r="AE1370">
        <v>0</v>
      </c>
      <c r="AF1370">
        <v>0</v>
      </c>
      <c r="AG1370">
        <v>0</v>
      </c>
      <c r="AH1370" s="1" t="s">
        <v>177</v>
      </c>
    </row>
    <row r="1371" spans="1:34" x14ac:dyDescent="0.25">
      <c r="A1371" s="1" t="s">
        <v>31</v>
      </c>
      <c r="C1371" s="2">
        <v>43111</v>
      </c>
      <c r="D1371" s="1" t="s">
        <v>32</v>
      </c>
      <c r="E1371" s="1" t="s">
        <v>6641</v>
      </c>
      <c r="F1371" s="1" t="s">
        <v>4196</v>
      </c>
      <c r="G1371" s="1" t="s">
        <v>6642</v>
      </c>
      <c r="H1371" s="1" t="s">
        <v>1064</v>
      </c>
      <c r="I1371" s="1" t="s">
        <v>1005</v>
      </c>
      <c r="J1371" s="1" t="s">
        <v>1055</v>
      </c>
      <c r="K1371">
        <v>5</v>
      </c>
      <c r="L1371" s="2">
        <v>41385</v>
      </c>
      <c r="M1371">
        <v>158</v>
      </c>
      <c r="N1371" s="1" t="s">
        <v>1007</v>
      </c>
      <c r="O1371">
        <v>0</v>
      </c>
      <c r="P1371" s="1" t="s">
        <v>1056</v>
      </c>
      <c r="Q1371">
        <v>38</v>
      </c>
      <c r="R1371">
        <v>64.75</v>
      </c>
      <c r="S1371">
        <v>95</v>
      </c>
      <c r="T1371">
        <v>40</v>
      </c>
      <c r="V1371" s="1" t="s">
        <v>6182</v>
      </c>
      <c r="W1371">
        <v>4</v>
      </c>
      <c r="X1371" s="1" t="s">
        <v>6643</v>
      </c>
      <c r="Y1371" s="1" t="s">
        <v>2308</v>
      </c>
      <c r="Z1371">
        <v>0</v>
      </c>
      <c r="AA1371">
        <v>0</v>
      </c>
      <c r="AB1371">
        <v>0</v>
      </c>
      <c r="AC1371" s="1" t="s">
        <v>6644</v>
      </c>
      <c r="AD1371">
        <v>0</v>
      </c>
      <c r="AE1371">
        <v>0</v>
      </c>
      <c r="AF1371">
        <v>0</v>
      </c>
      <c r="AG1371">
        <v>0</v>
      </c>
      <c r="AH1371" s="1" t="s">
        <v>177</v>
      </c>
    </row>
    <row r="1372" spans="1:34" x14ac:dyDescent="0.25">
      <c r="A1372" s="1" t="s">
        <v>31</v>
      </c>
      <c r="C1372" s="2">
        <v>43111</v>
      </c>
      <c r="D1372" s="1" t="s">
        <v>32</v>
      </c>
      <c r="E1372" s="1" t="s">
        <v>6645</v>
      </c>
      <c r="F1372" s="1" t="s">
        <v>1166</v>
      </c>
      <c r="G1372" s="1" t="s">
        <v>6646</v>
      </c>
      <c r="H1372" s="1" t="s">
        <v>1177</v>
      </c>
      <c r="I1372" s="1" t="s">
        <v>1005</v>
      </c>
      <c r="J1372" s="1" t="s">
        <v>1055</v>
      </c>
      <c r="K1372">
        <v>6</v>
      </c>
      <c r="L1372" s="2">
        <v>41071</v>
      </c>
      <c r="M1372">
        <v>142</v>
      </c>
      <c r="N1372" s="1" t="s">
        <v>177</v>
      </c>
      <c r="O1372">
        <v>0</v>
      </c>
      <c r="P1372" s="1" t="s">
        <v>1066</v>
      </c>
      <c r="Q1372">
        <v>4</v>
      </c>
      <c r="R1372">
        <v>68.75</v>
      </c>
      <c r="S1372">
        <v>80</v>
      </c>
      <c r="T1372">
        <v>23</v>
      </c>
      <c r="V1372" s="1" t="s">
        <v>2827</v>
      </c>
      <c r="W1372">
        <v>22</v>
      </c>
      <c r="X1372" s="1" t="s">
        <v>2669</v>
      </c>
      <c r="Y1372" s="1" t="s">
        <v>2748</v>
      </c>
      <c r="Z1372">
        <v>0</v>
      </c>
      <c r="AA1372">
        <v>3</v>
      </c>
      <c r="AB1372">
        <v>0</v>
      </c>
      <c r="AC1372" s="1" t="s">
        <v>6647</v>
      </c>
      <c r="AD1372">
        <v>0</v>
      </c>
      <c r="AE1372">
        <v>0</v>
      </c>
      <c r="AF1372">
        <v>0</v>
      </c>
      <c r="AG1372">
        <v>0</v>
      </c>
      <c r="AH1372" s="1" t="s">
        <v>177</v>
      </c>
    </row>
    <row r="1373" spans="1:34" x14ac:dyDescent="0.25">
      <c r="A1373" s="1" t="s">
        <v>31</v>
      </c>
      <c r="C1373" s="2">
        <v>43111</v>
      </c>
      <c r="D1373" s="1" t="s">
        <v>32</v>
      </c>
      <c r="E1373" s="1" t="s">
        <v>6648</v>
      </c>
      <c r="F1373" s="1" t="s">
        <v>2354</v>
      </c>
      <c r="G1373" s="1" t="s">
        <v>6649</v>
      </c>
      <c r="H1373" s="1" t="s">
        <v>2569</v>
      </c>
      <c r="I1373" s="1" t="s">
        <v>1005</v>
      </c>
      <c r="J1373" s="1" t="s">
        <v>1006</v>
      </c>
      <c r="K1373">
        <v>9</v>
      </c>
      <c r="L1373" s="2">
        <v>39936</v>
      </c>
      <c r="M1373">
        <v>159</v>
      </c>
      <c r="N1373" s="1" t="s">
        <v>177</v>
      </c>
      <c r="O1373">
        <v>0</v>
      </c>
      <c r="P1373" s="1" t="s">
        <v>1148</v>
      </c>
      <c r="Q1373">
        <v>4.75</v>
      </c>
      <c r="R1373">
        <v>73.5</v>
      </c>
      <c r="S1373">
        <v>101</v>
      </c>
      <c r="T1373">
        <v>40</v>
      </c>
      <c r="V1373" s="1" t="s">
        <v>6182</v>
      </c>
      <c r="W1373">
        <v>4</v>
      </c>
      <c r="X1373" s="1" t="s">
        <v>2703</v>
      </c>
      <c r="Y1373" s="1" t="s">
        <v>4871</v>
      </c>
      <c r="Z1373">
        <v>0</v>
      </c>
      <c r="AA1373">
        <v>7</v>
      </c>
      <c r="AB1373">
        <v>0</v>
      </c>
      <c r="AC1373" s="1" t="s">
        <v>6650</v>
      </c>
      <c r="AD1373">
        <v>0</v>
      </c>
      <c r="AE1373">
        <v>0</v>
      </c>
      <c r="AF1373">
        <v>0</v>
      </c>
      <c r="AG1373">
        <v>0</v>
      </c>
      <c r="AH1373" s="1" t="s">
        <v>177</v>
      </c>
    </row>
    <row r="1374" spans="1:34" x14ac:dyDescent="0.25">
      <c r="A1374" s="1" t="s">
        <v>31</v>
      </c>
      <c r="C1374" s="2">
        <v>43111</v>
      </c>
      <c r="D1374" s="1" t="s">
        <v>32</v>
      </c>
      <c r="E1374" s="1" t="s">
        <v>2769</v>
      </c>
      <c r="F1374" s="1" t="s">
        <v>2770</v>
      </c>
      <c r="G1374" s="1" t="s">
        <v>2771</v>
      </c>
      <c r="H1374" s="1" t="s">
        <v>2772</v>
      </c>
      <c r="I1374" s="1" t="s">
        <v>1005</v>
      </c>
      <c r="J1374" s="1" t="s">
        <v>1006</v>
      </c>
      <c r="K1374">
        <v>9</v>
      </c>
      <c r="L1374" s="2">
        <v>39940</v>
      </c>
      <c r="M1374">
        <v>159</v>
      </c>
      <c r="N1374" s="1" t="s">
        <v>177</v>
      </c>
      <c r="O1374">
        <v>0</v>
      </c>
      <c r="P1374" s="1" t="s">
        <v>1155</v>
      </c>
      <c r="Q1374">
        <v>35</v>
      </c>
      <c r="R1374">
        <v>108.5</v>
      </c>
      <c r="S1374">
        <v>94</v>
      </c>
      <c r="V1374" s="1" t="s">
        <v>1100</v>
      </c>
      <c r="W1374">
        <v>20</v>
      </c>
      <c r="X1374" s="1" t="s">
        <v>2773</v>
      </c>
      <c r="Y1374" s="1" t="s">
        <v>2319</v>
      </c>
      <c r="Z1374">
        <v>0</v>
      </c>
      <c r="AA1374">
        <v>0</v>
      </c>
      <c r="AB1374">
        <v>0</v>
      </c>
      <c r="AC1374" s="1" t="s">
        <v>6651</v>
      </c>
      <c r="AD1374">
        <v>0</v>
      </c>
      <c r="AE1374">
        <v>0</v>
      </c>
      <c r="AF1374">
        <v>0</v>
      </c>
      <c r="AG1374">
        <v>0</v>
      </c>
      <c r="AH1374" s="1" t="s">
        <v>177</v>
      </c>
    </row>
    <row r="1375" spans="1:34" x14ac:dyDescent="0.25">
      <c r="A1375" s="1" t="s">
        <v>31</v>
      </c>
      <c r="C1375" s="2">
        <v>43111</v>
      </c>
      <c r="D1375" s="1" t="s">
        <v>32</v>
      </c>
      <c r="E1375" s="1" t="s">
        <v>6652</v>
      </c>
      <c r="F1375" s="1" t="s">
        <v>1682</v>
      </c>
      <c r="G1375" s="1" t="s">
        <v>6653</v>
      </c>
      <c r="H1375" s="1" t="s">
        <v>1718</v>
      </c>
      <c r="I1375" s="1" t="s">
        <v>1205</v>
      </c>
      <c r="J1375" s="1" t="s">
        <v>1006</v>
      </c>
      <c r="K1375">
        <v>12</v>
      </c>
      <c r="L1375" s="2">
        <v>38780</v>
      </c>
      <c r="M1375">
        <v>138</v>
      </c>
      <c r="N1375" s="1" t="s">
        <v>177</v>
      </c>
      <c r="O1375">
        <v>0</v>
      </c>
      <c r="P1375" s="1" t="s">
        <v>1356</v>
      </c>
      <c r="Q1375">
        <v>4.75</v>
      </c>
      <c r="R1375">
        <v>113.3</v>
      </c>
      <c r="S1375">
        <v>80</v>
      </c>
      <c r="V1375" s="1" t="s">
        <v>1106</v>
      </c>
      <c r="W1375">
        <v>50</v>
      </c>
      <c r="X1375" s="1" t="s">
        <v>6521</v>
      </c>
      <c r="Y1375" s="1" t="s">
        <v>6522</v>
      </c>
      <c r="Z1375">
        <v>0</v>
      </c>
      <c r="AA1375">
        <v>7</v>
      </c>
      <c r="AB1375">
        <v>0</v>
      </c>
      <c r="AC1375" s="1" t="s">
        <v>6654</v>
      </c>
      <c r="AD1375">
        <v>0</v>
      </c>
      <c r="AE1375">
        <v>0</v>
      </c>
      <c r="AF1375">
        <v>0</v>
      </c>
      <c r="AG1375">
        <v>0</v>
      </c>
      <c r="AH1375" s="1" t="s">
        <v>177</v>
      </c>
    </row>
    <row r="1376" spans="1:34" x14ac:dyDescent="0.25">
      <c r="A1376" s="1" t="s">
        <v>31</v>
      </c>
      <c r="C1376" s="2">
        <v>43111</v>
      </c>
      <c r="D1376" s="1" t="s">
        <v>32</v>
      </c>
      <c r="E1376" s="1" t="s">
        <v>6655</v>
      </c>
      <c r="F1376" s="1" t="s">
        <v>1561</v>
      </c>
      <c r="G1376" s="1" t="s">
        <v>6656</v>
      </c>
      <c r="H1376" s="1" t="s">
        <v>1420</v>
      </c>
      <c r="I1376" s="1" t="s">
        <v>1005</v>
      </c>
      <c r="J1376" s="1" t="s">
        <v>1006</v>
      </c>
      <c r="K1376">
        <v>7</v>
      </c>
      <c r="L1376" s="2">
        <v>40696</v>
      </c>
      <c r="M1376">
        <v>162</v>
      </c>
      <c r="N1376" s="1" t="s">
        <v>177</v>
      </c>
      <c r="O1376">
        <v>0</v>
      </c>
      <c r="P1376" s="1" t="s">
        <v>1599</v>
      </c>
      <c r="Q1376">
        <v>95</v>
      </c>
      <c r="R1376">
        <v>208.3</v>
      </c>
      <c r="S1376">
        <v>97</v>
      </c>
      <c r="V1376" s="1" t="s">
        <v>1549</v>
      </c>
      <c r="W1376">
        <v>28</v>
      </c>
      <c r="X1376" s="1" t="s">
        <v>6657</v>
      </c>
      <c r="Y1376" s="1" t="s">
        <v>2721</v>
      </c>
      <c r="Z1376">
        <v>0</v>
      </c>
      <c r="AA1376">
        <v>0</v>
      </c>
      <c r="AB1376">
        <v>0</v>
      </c>
      <c r="AC1376" s="1" t="s">
        <v>6658</v>
      </c>
      <c r="AD1376">
        <v>0</v>
      </c>
      <c r="AE1376">
        <v>0</v>
      </c>
      <c r="AF1376">
        <v>0</v>
      </c>
      <c r="AG1376">
        <v>0</v>
      </c>
      <c r="AH1376" s="1" t="s">
        <v>177</v>
      </c>
    </row>
    <row r="1377" spans="1:34" x14ac:dyDescent="0.25">
      <c r="A1377" s="1" t="s">
        <v>31</v>
      </c>
      <c r="B1377" s="3">
        <v>3642</v>
      </c>
      <c r="C1377" s="2">
        <v>43112</v>
      </c>
      <c r="D1377" s="1" t="s">
        <v>32</v>
      </c>
      <c r="E1377" s="1" t="s">
        <v>6659</v>
      </c>
      <c r="F1377" s="1" t="s">
        <v>6355</v>
      </c>
      <c r="G1377" s="1" t="s">
        <v>6660</v>
      </c>
      <c r="H1377" s="1" t="s">
        <v>6661</v>
      </c>
      <c r="I1377" s="1" t="s">
        <v>1005</v>
      </c>
      <c r="J1377" s="1" t="s">
        <v>1006</v>
      </c>
      <c r="K1377">
        <v>7</v>
      </c>
      <c r="L1377" s="2">
        <v>40608</v>
      </c>
      <c r="M1377">
        <v>150</v>
      </c>
      <c r="N1377" s="1" t="s">
        <v>177</v>
      </c>
      <c r="O1377">
        <v>0</v>
      </c>
      <c r="P1377" s="1" t="s">
        <v>1008</v>
      </c>
      <c r="Q1377">
        <v>0</v>
      </c>
      <c r="R1377">
        <v>0</v>
      </c>
      <c r="S1377">
        <v>107</v>
      </c>
      <c r="T1377">
        <v>0</v>
      </c>
      <c r="U1377">
        <v>0</v>
      </c>
      <c r="V1377" s="1" t="s">
        <v>1253</v>
      </c>
      <c r="W1377">
        <v>8</v>
      </c>
      <c r="X1377" s="1" t="s">
        <v>3863</v>
      </c>
      <c r="Y1377" s="1" t="s">
        <v>5157</v>
      </c>
      <c r="Z1377">
        <v>0</v>
      </c>
      <c r="AA1377">
        <v>8</v>
      </c>
      <c r="AB1377">
        <v>0</v>
      </c>
      <c r="AC1377" s="1" t="s">
        <v>6662</v>
      </c>
      <c r="AD1377">
        <v>0</v>
      </c>
      <c r="AE1377">
        <v>0</v>
      </c>
      <c r="AF1377">
        <v>0</v>
      </c>
      <c r="AG1377">
        <v>0</v>
      </c>
      <c r="AH1377" s="1" t="s">
        <v>177</v>
      </c>
    </row>
    <row r="1378" spans="1:34" x14ac:dyDescent="0.25">
      <c r="A1378" s="1" t="s">
        <v>31</v>
      </c>
      <c r="B1378" s="3">
        <v>3642</v>
      </c>
      <c r="C1378" s="2">
        <v>43112</v>
      </c>
      <c r="D1378" s="1" t="s">
        <v>32</v>
      </c>
      <c r="E1378" s="1" t="s">
        <v>6663</v>
      </c>
      <c r="F1378" s="1" t="s">
        <v>1539</v>
      </c>
      <c r="G1378" s="1" t="s">
        <v>6664</v>
      </c>
      <c r="H1378" s="1" t="s">
        <v>6665</v>
      </c>
      <c r="I1378" s="1" t="s">
        <v>1005</v>
      </c>
      <c r="J1378" s="1" t="s">
        <v>1006</v>
      </c>
      <c r="K1378">
        <v>13</v>
      </c>
      <c r="L1378" s="2">
        <v>38385</v>
      </c>
      <c r="M1378">
        <v>140</v>
      </c>
      <c r="N1378" s="1" t="s">
        <v>177</v>
      </c>
      <c r="O1378">
        <v>0</v>
      </c>
      <c r="P1378" s="1" t="s">
        <v>1018</v>
      </c>
      <c r="Q1378">
        <v>0</v>
      </c>
      <c r="R1378">
        <v>0</v>
      </c>
      <c r="S1378">
        <v>89</v>
      </c>
      <c r="T1378">
        <v>0</v>
      </c>
      <c r="U1378">
        <v>0</v>
      </c>
      <c r="V1378" s="1" t="s">
        <v>1019</v>
      </c>
      <c r="W1378">
        <v>150</v>
      </c>
      <c r="X1378" s="1" t="s">
        <v>6666</v>
      </c>
      <c r="Y1378" s="1" t="s">
        <v>4333</v>
      </c>
      <c r="Z1378">
        <v>0</v>
      </c>
      <c r="AA1378">
        <v>0</v>
      </c>
      <c r="AB1378">
        <v>0</v>
      </c>
      <c r="AC1378" s="1" t="s">
        <v>6667</v>
      </c>
      <c r="AD1378">
        <v>0</v>
      </c>
      <c r="AE1378">
        <v>0</v>
      </c>
      <c r="AF1378">
        <v>0</v>
      </c>
      <c r="AG1378">
        <v>0</v>
      </c>
      <c r="AH1378" s="1" t="s">
        <v>177</v>
      </c>
    </row>
    <row r="1379" spans="1:34" x14ac:dyDescent="0.25">
      <c r="A1379" s="1" t="s">
        <v>31</v>
      </c>
      <c r="B1379" s="3">
        <v>3642</v>
      </c>
      <c r="C1379" s="2">
        <v>43112</v>
      </c>
      <c r="D1379" s="1" t="s">
        <v>32</v>
      </c>
      <c r="E1379" s="1" t="s">
        <v>6668</v>
      </c>
      <c r="F1379" s="1" t="s">
        <v>6669</v>
      </c>
      <c r="G1379" s="1" t="s">
        <v>6670</v>
      </c>
      <c r="H1379" s="1" t="s">
        <v>6671</v>
      </c>
      <c r="I1379" s="1" t="s">
        <v>1045</v>
      </c>
      <c r="J1379" s="1" t="s">
        <v>1006</v>
      </c>
      <c r="K1379">
        <v>7</v>
      </c>
      <c r="L1379" s="2">
        <v>40631</v>
      </c>
      <c r="M1379">
        <v>158</v>
      </c>
      <c r="N1379" s="1" t="s">
        <v>177</v>
      </c>
      <c r="O1379">
        <v>0</v>
      </c>
      <c r="P1379" s="1" t="s">
        <v>1027</v>
      </c>
      <c r="Q1379">
        <v>0</v>
      </c>
      <c r="R1379">
        <v>0</v>
      </c>
      <c r="S1379">
        <v>107</v>
      </c>
      <c r="T1379">
        <v>114</v>
      </c>
      <c r="U1379">
        <v>109</v>
      </c>
      <c r="V1379" s="1" t="s">
        <v>1253</v>
      </c>
      <c r="W1379">
        <v>8</v>
      </c>
      <c r="X1379" s="1" t="s">
        <v>1734</v>
      </c>
      <c r="Y1379" s="1" t="s">
        <v>2259</v>
      </c>
      <c r="Z1379">
        <v>0</v>
      </c>
      <c r="AA1379">
        <v>0</v>
      </c>
      <c r="AB1379">
        <v>0</v>
      </c>
      <c r="AC1379" s="1" t="s">
        <v>6672</v>
      </c>
      <c r="AD1379">
        <v>0</v>
      </c>
      <c r="AE1379">
        <v>0</v>
      </c>
      <c r="AF1379">
        <v>0</v>
      </c>
      <c r="AG1379">
        <v>0</v>
      </c>
      <c r="AH1379" s="1" t="s">
        <v>177</v>
      </c>
    </row>
    <row r="1380" spans="1:34" x14ac:dyDescent="0.25">
      <c r="A1380" s="1" t="s">
        <v>31</v>
      </c>
      <c r="B1380" s="3">
        <v>3642</v>
      </c>
      <c r="C1380" s="2">
        <v>43112</v>
      </c>
      <c r="D1380" s="1" t="s">
        <v>32</v>
      </c>
      <c r="E1380" s="1" t="s">
        <v>6673</v>
      </c>
      <c r="F1380" s="1" t="s">
        <v>2204</v>
      </c>
      <c r="G1380" s="1" t="s">
        <v>6674</v>
      </c>
      <c r="H1380" s="1" t="s">
        <v>1064</v>
      </c>
      <c r="I1380" s="1" t="s">
        <v>1005</v>
      </c>
      <c r="J1380" s="1" t="s">
        <v>1006</v>
      </c>
      <c r="K1380">
        <v>8</v>
      </c>
      <c r="L1380" s="2">
        <v>40278</v>
      </c>
      <c r="M1380">
        <v>160</v>
      </c>
      <c r="N1380" s="1" t="s">
        <v>177</v>
      </c>
      <c r="O1380">
        <v>0</v>
      </c>
      <c r="P1380" s="1" t="s">
        <v>1036</v>
      </c>
      <c r="Q1380">
        <v>3.5</v>
      </c>
      <c r="R1380">
        <v>3.5</v>
      </c>
      <c r="S1380">
        <v>115</v>
      </c>
      <c r="T1380">
        <v>117</v>
      </c>
      <c r="U1380">
        <v>107</v>
      </c>
      <c r="V1380" s="1" t="s">
        <v>1140</v>
      </c>
      <c r="W1380">
        <v>3.5</v>
      </c>
      <c r="X1380" s="1" t="s">
        <v>3235</v>
      </c>
      <c r="Y1380" s="1" t="s">
        <v>3235</v>
      </c>
      <c r="Z1380">
        <v>0</v>
      </c>
      <c r="AA1380">
        <v>6</v>
      </c>
      <c r="AB1380">
        <v>0</v>
      </c>
      <c r="AC1380" s="1" t="s">
        <v>6675</v>
      </c>
      <c r="AD1380">
        <v>0</v>
      </c>
      <c r="AE1380">
        <v>0</v>
      </c>
      <c r="AF1380">
        <v>0</v>
      </c>
      <c r="AG1380">
        <v>0</v>
      </c>
      <c r="AH1380" s="1" t="s">
        <v>177</v>
      </c>
    </row>
    <row r="1381" spans="1:34" x14ac:dyDescent="0.25">
      <c r="A1381" s="1" t="s">
        <v>31</v>
      </c>
      <c r="B1381" s="3">
        <v>3642</v>
      </c>
      <c r="C1381" s="2">
        <v>43112</v>
      </c>
      <c r="D1381" s="1" t="s">
        <v>32</v>
      </c>
      <c r="E1381" s="1" t="s">
        <v>6676</v>
      </c>
      <c r="F1381" s="1" t="s">
        <v>6677</v>
      </c>
      <c r="G1381" s="1" t="s">
        <v>6678</v>
      </c>
      <c r="H1381" s="1" t="s">
        <v>1444</v>
      </c>
      <c r="I1381" s="1" t="s">
        <v>1005</v>
      </c>
      <c r="J1381" s="1" t="s">
        <v>1006</v>
      </c>
      <c r="K1381">
        <v>6</v>
      </c>
      <c r="L1381" s="2">
        <v>41006</v>
      </c>
      <c r="M1381">
        <v>166</v>
      </c>
      <c r="N1381" s="1" t="s">
        <v>177</v>
      </c>
      <c r="O1381">
        <v>0</v>
      </c>
      <c r="P1381" s="1" t="s">
        <v>1047</v>
      </c>
      <c r="Q1381">
        <v>0.75</v>
      </c>
      <c r="R1381">
        <v>4.25</v>
      </c>
      <c r="S1381">
        <v>115</v>
      </c>
      <c r="T1381">
        <v>115</v>
      </c>
      <c r="U1381">
        <v>107</v>
      </c>
      <c r="V1381" s="1" t="s">
        <v>1422</v>
      </c>
      <c r="W1381">
        <v>6</v>
      </c>
      <c r="X1381" s="1" t="s">
        <v>3806</v>
      </c>
      <c r="Y1381" s="1" t="s">
        <v>1441</v>
      </c>
      <c r="Z1381">
        <v>0</v>
      </c>
      <c r="AA1381">
        <v>0</v>
      </c>
      <c r="AB1381">
        <v>0</v>
      </c>
      <c r="AC1381" s="1" t="s">
        <v>6679</v>
      </c>
      <c r="AD1381">
        <v>0</v>
      </c>
      <c r="AE1381">
        <v>0</v>
      </c>
      <c r="AF1381">
        <v>0</v>
      </c>
      <c r="AG1381">
        <v>0</v>
      </c>
      <c r="AH1381" s="1" t="s">
        <v>177</v>
      </c>
    </row>
    <row r="1382" spans="1:34" x14ac:dyDescent="0.25">
      <c r="A1382" s="1" t="s">
        <v>31</v>
      </c>
      <c r="B1382" s="3">
        <v>3642</v>
      </c>
      <c r="C1382" s="2">
        <v>43112</v>
      </c>
      <c r="D1382" s="1" t="s">
        <v>32</v>
      </c>
      <c r="E1382" s="1" t="s">
        <v>6680</v>
      </c>
      <c r="F1382" s="1" t="s">
        <v>6681</v>
      </c>
      <c r="G1382" s="1" t="s">
        <v>6682</v>
      </c>
      <c r="H1382" s="1" t="s">
        <v>6683</v>
      </c>
      <c r="I1382" s="1" t="s">
        <v>1005</v>
      </c>
      <c r="J1382" s="1" t="s">
        <v>1006</v>
      </c>
      <c r="K1382">
        <v>6</v>
      </c>
      <c r="L1382" s="2">
        <v>41091</v>
      </c>
      <c r="M1382">
        <v>146</v>
      </c>
      <c r="N1382" s="1" t="s">
        <v>2306</v>
      </c>
      <c r="O1382">
        <v>0</v>
      </c>
      <c r="P1382" s="1" t="s">
        <v>1056</v>
      </c>
      <c r="Q1382">
        <v>3.5</v>
      </c>
      <c r="R1382">
        <v>7.75</v>
      </c>
      <c r="S1382">
        <v>95</v>
      </c>
      <c r="T1382">
        <v>91</v>
      </c>
      <c r="U1382">
        <v>105</v>
      </c>
      <c r="V1382" s="1" t="s">
        <v>1253</v>
      </c>
      <c r="W1382">
        <v>8</v>
      </c>
      <c r="X1382" s="1" t="s">
        <v>4713</v>
      </c>
      <c r="Y1382" s="1" t="s">
        <v>2011</v>
      </c>
      <c r="Z1382">
        <v>0</v>
      </c>
      <c r="AA1382">
        <v>0</v>
      </c>
      <c r="AB1382">
        <v>0</v>
      </c>
      <c r="AC1382" s="1" t="s">
        <v>6684</v>
      </c>
      <c r="AD1382">
        <v>0</v>
      </c>
      <c r="AE1382">
        <v>0</v>
      </c>
      <c r="AF1382">
        <v>0</v>
      </c>
      <c r="AG1382">
        <v>0</v>
      </c>
      <c r="AH1382" s="1" t="s">
        <v>177</v>
      </c>
    </row>
    <row r="1383" spans="1:34" x14ac:dyDescent="0.25">
      <c r="A1383" s="1" t="s">
        <v>31</v>
      </c>
      <c r="B1383" s="3">
        <v>3642</v>
      </c>
      <c r="C1383" s="2">
        <v>43112</v>
      </c>
      <c r="D1383" s="1" t="s">
        <v>32</v>
      </c>
      <c r="E1383" s="1" t="s">
        <v>6685</v>
      </c>
      <c r="F1383" s="1" t="s">
        <v>2234</v>
      </c>
      <c r="G1383" s="1" t="s">
        <v>6686</v>
      </c>
      <c r="H1383" s="1" t="s">
        <v>2736</v>
      </c>
      <c r="I1383" s="1" t="s">
        <v>1005</v>
      </c>
      <c r="J1383" s="1" t="s">
        <v>1006</v>
      </c>
      <c r="K1383">
        <v>6</v>
      </c>
      <c r="L1383" s="2">
        <v>40995</v>
      </c>
      <c r="M1383">
        <v>166</v>
      </c>
      <c r="N1383" s="1" t="s">
        <v>177</v>
      </c>
      <c r="O1383">
        <v>0</v>
      </c>
      <c r="P1383" s="1" t="s">
        <v>1066</v>
      </c>
      <c r="Q1383">
        <v>1</v>
      </c>
      <c r="R1383">
        <v>8.75</v>
      </c>
      <c r="S1383">
        <v>115</v>
      </c>
      <c r="T1383">
        <v>108</v>
      </c>
      <c r="U1383">
        <v>105</v>
      </c>
      <c r="V1383" s="1" t="s">
        <v>1075</v>
      </c>
      <c r="W1383">
        <v>10</v>
      </c>
      <c r="X1383" s="1" t="s">
        <v>6687</v>
      </c>
      <c r="Y1383" s="1" t="s">
        <v>1923</v>
      </c>
      <c r="Z1383">
        <v>0</v>
      </c>
      <c r="AA1383">
        <v>0</v>
      </c>
      <c r="AB1383">
        <v>0</v>
      </c>
      <c r="AC1383" s="1" t="s">
        <v>6688</v>
      </c>
      <c r="AD1383">
        <v>0</v>
      </c>
      <c r="AE1383">
        <v>0</v>
      </c>
      <c r="AF1383">
        <v>0</v>
      </c>
      <c r="AG1383">
        <v>0</v>
      </c>
      <c r="AH1383" s="1" t="s">
        <v>177</v>
      </c>
    </row>
    <row r="1384" spans="1:34" x14ac:dyDescent="0.25">
      <c r="A1384" s="1" t="s">
        <v>31</v>
      </c>
      <c r="B1384" s="3">
        <v>3642</v>
      </c>
      <c r="C1384" s="2">
        <v>43112</v>
      </c>
      <c r="D1384" s="1" t="s">
        <v>32</v>
      </c>
      <c r="E1384" s="1" t="s">
        <v>6689</v>
      </c>
      <c r="F1384" s="1" t="s">
        <v>1580</v>
      </c>
      <c r="G1384" s="1" t="s">
        <v>6690</v>
      </c>
      <c r="H1384" s="1" t="s">
        <v>1622</v>
      </c>
      <c r="I1384" s="1" t="s">
        <v>1005</v>
      </c>
      <c r="J1384" s="1" t="s">
        <v>1006</v>
      </c>
      <c r="K1384">
        <v>6</v>
      </c>
      <c r="L1384" s="2">
        <v>41016</v>
      </c>
      <c r="M1384">
        <v>148</v>
      </c>
      <c r="N1384" s="1" t="s">
        <v>1348</v>
      </c>
      <c r="O1384">
        <v>0</v>
      </c>
      <c r="P1384" s="1" t="s">
        <v>1148</v>
      </c>
      <c r="Q1384">
        <v>3</v>
      </c>
      <c r="R1384">
        <v>11.75</v>
      </c>
      <c r="S1384">
        <v>97</v>
      </c>
      <c r="T1384">
        <v>88</v>
      </c>
      <c r="U1384">
        <v>104</v>
      </c>
      <c r="V1384" s="1" t="s">
        <v>2827</v>
      </c>
      <c r="W1384">
        <v>22</v>
      </c>
      <c r="X1384" s="1" t="s">
        <v>6691</v>
      </c>
      <c r="Y1384" s="1" t="s">
        <v>5681</v>
      </c>
      <c r="Z1384">
        <v>0</v>
      </c>
      <c r="AA1384">
        <v>0</v>
      </c>
      <c r="AB1384">
        <v>0</v>
      </c>
      <c r="AC1384" s="1" t="s">
        <v>6692</v>
      </c>
      <c r="AD1384">
        <v>0</v>
      </c>
      <c r="AE1384">
        <v>0</v>
      </c>
      <c r="AF1384">
        <v>0</v>
      </c>
      <c r="AG1384">
        <v>0</v>
      </c>
      <c r="AH1384" s="1" t="s">
        <v>177</v>
      </c>
    </row>
    <row r="1385" spans="1:34" x14ac:dyDescent="0.25">
      <c r="A1385" s="1" t="s">
        <v>31</v>
      </c>
      <c r="B1385" s="3">
        <v>3642</v>
      </c>
      <c r="C1385" s="2">
        <v>43112</v>
      </c>
      <c r="D1385" s="1" t="s">
        <v>32</v>
      </c>
      <c r="E1385" s="1" t="s">
        <v>6693</v>
      </c>
      <c r="F1385" s="1" t="s">
        <v>1753</v>
      </c>
      <c r="G1385" s="1" t="s">
        <v>6694</v>
      </c>
      <c r="H1385" s="1" t="s">
        <v>1420</v>
      </c>
      <c r="I1385" s="1" t="s">
        <v>1005</v>
      </c>
      <c r="J1385" s="1" t="s">
        <v>1006</v>
      </c>
      <c r="K1385">
        <v>6</v>
      </c>
      <c r="L1385" s="2">
        <v>41057</v>
      </c>
      <c r="M1385">
        <v>156</v>
      </c>
      <c r="N1385" s="1" t="s">
        <v>177</v>
      </c>
      <c r="O1385">
        <v>0</v>
      </c>
      <c r="P1385" s="1" t="s">
        <v>1155</v>
      </c>
      <c r="Q1385">
        <v>7</v>
      </c>
      <c r="R1385">
        <v>18.75</v>
      </c>
      <c r="S1385">
        <v>113</v>
      </c>
      <c r="T1385">
        <v>97</v>
      </c>
      <c r="U1385">
        <v>101</v>
      </c>
      <c r="V1385" s="1" t="s">
        <v>1308</v>
      </c>
      <c r="W1385">
        <v>3</v>
      </c>
      <c r="X1385" s="1" t="s">
        <v>4071</v>
      </c>
      <c r="Y1385" s="1" t="s">
        <v>6695</v>
      </c>
      <c r="Z1385">
        <v>0</v>
      </c>
      <c r="AA1385">
        <v>8</v>
      </c>
      <c r="AB1385">
        <v>0</v>
      </c>
      <c r="AC1385" s="1" t="s">
        <v>6696</v>
      </c>
      <c r="AD1385">
        <v>0</v>
      </c>
      <c r="AE1385">
        <v>0</v>
      </c>
      <c r="AF1385">
        <v>0</v>
      </c>
      <c r="AG1385">
        <v>0</v>
      </c>
      <c r="AH1385" s="1" t="s">
        <v>177</v>
      </c>
    </row>
    <row r="1386" spans="1:34" x14ac:dyDescent="0.25">
      <c r="A1386" s="1" t="s">
        <v>31</v>
      </c>
      <c r="B1386" s="3">
        <v>3642</v>
      </c>
      <c r="C1386" s="2">
        <v>43112</v>
      </c>
      <c r="D1386" s="1" t="s">
        <v>32</v>
      </c>
      <c r="E1386" s="1" t="s">
        <v>6697</v>
      </c>
      <c r="F1386" s="1" t="s">
        <v>2811</v>
      </c>
      <c r="G1386" s="1" t="s">
        <v>6698</v>
      </c>
      <c r="H1386" s="1" t="s">
        <v>1488</v>
      </c>
      <c r="I1386" s="1" t="s">
        <v>1005</v>
      </c>
      <c r="J1386" s="1" t="s">
        <v>1055</v>
      </c>
      <c r="K1386">
        <v>8</v>
      </c>
      <c r="L1386" s="2">
        <v>40272</v>
      </c>
      <c r="M1386">
        <v>140</v>
      </c>
      <c r="N1386" s="1" t="s">
        <v>1046</v>
      </c>
      <c r="O1386">
        <v>0</v>
      </c>
      <c r="P1386" s="1" t="s">
        <v>1356</v>
      </c>
      <c r="Q1386">
        <v>26</v>
      </c>
      <c r="R1386">
        <v>44.75</v>
      </c>
      <c r="S1386">
        <v>97</v>
      </c>
      <c r="T1386">
        <v>54</v>
      </c>
      <c r="U1386">
        <v>91</v>
      </c>
      <c r="V1386" s="1" t="s">
        <v>1149</v>
      </c>
      <c r="W1386">
        <v>14</v>
      </c>
      <c r="X1386" s="1" t="s">
        <v>1029</v>
      </c>
      <c r="Y1386" s="1" t="s">
        <v>1674</v>
      </c>
      <c r="Z1386">
        <v>0</v>
      </c>
      <c r="AA1386">
        <v>8</v>
      </c>
      <c r="AB1386">
        <v>0</v>
      </c>
      <c r="AC1386" s="1" t="s">
        <v>6699</v>
      </c>
      <c r="AD1386">
        <v>0</v>
      </c>
      <c r="AE1386">
        <v>0</v>
      </c>
      <c r="AF1386">
        <v>0</v>
      </c>
      <c r="AG1386">
        <v>0</v>
      </c>
      <c r="AH1386" s="1" t="s">
        <v>177</v>
      </c>
    </row>
    <row r="1387" spans="1:34" x14ac:dyDescent="0.25">
      <c r="A1387" s="1" t="s">
        <v>31</v>
      </c>
      <c r="B1387" s="3">
        <v>3643</v>
      </c>
      <c r="C1387" s="2">
        <v>43112</v>
      </c>
      <c r="D1387" s="1" t="s">
        <v>32</v>
      </c>
      <c r="E1387" s="1" t="s">
        <v>6700</v>
      </c>
      <c r="F1387" s="1" t="s">
        <v>6701</v>
      </c>
      <c r="G1387" s="1" t="s">
        <v>6702</v>
      </c>
      <c r="H1387" s="1" t="s">
        <v>6703</v>
      </c>
      <c r="I1387" s="1" t="s">
        <v>1005</v>
      </c>
      <c r="J1387" s="1" t="s">
        <v>1006</v>
      </c>
      <c r="K1387">
        <v>5</v>
      </c>
      <c r="L1387" s="2">
        <v>41413</v>
      </c>
      <c r="M1387">
        <v>159</v>
      </c>
      <c r="N1387" s="1" t="s">
        <v>177</v>
      </c>
      <c r="O1387">
        <v>0</v>
      </c>
      <c r="P1387" s="1" t="s">
        <v>1027</v>
      </c>
      <c r="Q1387">
        <v>0</v>
      </c>
      <c r="R1387">
        <v>0</v>
      </c>
      <c r="S1387">
        <v>0</v>
      </c>
      <c r="T1387">
        <v>120</v>
      </c>
      <c r="U1387">
        <v>106</v>
      </c>
      <c r="V1387" s="1" t="s">
        <v>1234</v>
      </c>
      <c r="W1387">
        <v>3</v>
      </c>
      <c r="X1387" s="1" t="s">
        <v>1371</v>
      </c>
      <c r="Y1387" s="1" t="s">
        <v>1309</v>
      </c>
      <c r="Z1387">
        <v>0</v>
      </c>
      <c r="AA1387">
        <v>0</v>
      </c>
      <c r="AB1387">
        <v>0</v>
      </c>
      <c r="AC1387" s="1" t="s">
        <v>6704</v>
      </c>
      <c r="AD1387">
        <v>0</v>
      </c>
      <c r="AE1387">
        <v>0</v>
      </c>
      <c r="AF1387">
        <v>0</v>
      </c>
      <c r="AG1387">
        <v>0</v>
      </c>
      <c r="AH1387" s="1" t="s">
        <v>177</v>
      </c>
    </row>
    <row r="1388" spans="1:34" x14ac:dyDescent="0.25">
      <c r="A1388" s="1" t="s">
        <v>31</v>
      </c>
      <c r="B1388" s="3">
        <v>3643</v>
      </c>
      <c r="C1388" s="2">
        <v>43112</v>
      </c>
      <c r="D1388" s="1" t="s">
        <v>32</v>
      </c>
      <c r="E1388" s="1" t="s">
        <v>6705</v>
      </c>
      <c r="F1388" s="1" t="s">
        <v>1324</v>
      </c>
      <c r="G1388" s="1" t="s">
        <v>6706</v>
      </c>
      <c r="H1388" s="1" t="s">
        <v>1940</v>
      </c>
      <c r="I1388" s="1" t="s">
        <v>1005</v>
      </c>
      <c r="J1388" s="1" t="s">
        <v>1006</v>
      </c>
      <c r="K1388">
        <v>6</v>
      </c>
      <c r="L1388" s="2">
        <v>41031</v>
      </c>
      <c r="M1388">
        <v>159</v>
      </c>
      <c r="N1388" s="1" t="s">
        <v>177</v>
      </c>
      <c r="O1388">
        <v>0</v>
      </c>
      <c r="P1388" s="1" t="s">
        <v>1036</v>
      </c>
      <c r="Q1388">
        <v>1.25</v>
      </c>
      <c r="R1388">
        <v>1.25</v>
      </c>
      <c r="S1388">
        <v>0</v>
      </c>
      <c r="T1388">
        <v>117</v>
      </c>
      <c r="U1388">
        <v>105</v>
      </c>
      <c r="V1388" s="1" t="s">
        <v>1303</v>
      </c>
      <c r="W1388">
        <v>25</v>
      </c>
      <c r="X1388" s="1" t="s">
        <v>1171</v>
      </c>
      <c r="Y1388" s="1" t="s">
        <v>1172</v>
      </c>
      <c r="Z1388">
        <v>0</v>
      </c>
      <c r="AA1388">
        <v>0</v>
      </c>
      <c r="AB1388">
        <v>0</v>
      </c>
      <c r="AC1388" s="1" t="s">
        <v>6707</v>
      </c>
      <c r="AD1388">
        <v>0</v>
      </c>
      <c r="AE1388">
        <v>0</v>
      </c>
      <c r="AF1388">
        <v>0</v>
      </c>
      <c r="AG1388">
        <v>0</v>
      </c>
      <c r="AH1388" s="1" t="s">
        <v>177</v>
      </c>
    </row>
    <row r="1389" spans="1:34" x14ac:dyDescent="0.25">
      <c r="A1389" s="1" t="s">
        <v>31</v>
      </c>
      <c r="B1389" s="3">
        <v>3643</v>
      </c>
      <c r="C1389" s="2">
        <v>43112</v>
      </c>
      <c r="D1389" s="1" t="s">
        <v>32</v>
      </c>
      <c r="E1389" s="1" t="s">
        <v>6708</v>
      </c>
      <c r="F1389" s="1" t="s">
        <v>3866</v>
      </c>
      <c r="G1389" s="1" t="s">
        <v>6709</v>
      </c>
      <c r="H1389" s="1" t="s">
        <v>4720</v>
      </c>
      <c r="I1389" s="1" t="s">
        <v>1005</v>
      </c>
      <c r="J1389" s="1" t="s">
        <v>1006</v>
      </c>
      <c r="K1389">
        <v>5</v>
      </c>
      <c r="L1389" s="2">
        <v>41350</v>
      </c>
      <c r="M1389">
        <v>152</v>
      </c>
      <c r="N1389" s="1" t="s">
        <v>177</v>
      </c>
      <c r="O1389">
        <v>0</v>
      </c>
      <c r="P1389" s="1" t="s">
        <v>1047</v>
      </c>
      <c r="Q1389">
        <v>6</v>
      </c>
      <c r="R1389">
        <v>7.25</v>
      </c>
      <c r="S1389">
        <v>0</v>
      </c>
      <c r="T1389">
        <v>113</v>
      </c>
      <c r="U1389">
        <v>102</v>
      </c>
      <c r="V1389" s="1" t="s">
        <v>2198</v>
      </c>
      <c r="W1389">
        <v>2</v>
      </c>
      <c r="X1389" s="1" t="s">
        <v>3235</v>
      </c>
      <c r="Y1389" s="1" t="s">
        <v>3235</v>
      </c>
      <c r="Z1389">
        <v>0</v>
      </c>
      <c r="AA1389">
        <v>7</v>
      </c>
      <c r="AB1389">
        <v>0</v>
      </c>
      <c r="AC1389" s="1" t="s">
        <v>6710</v>
      </c>
      <c r="AD1389">
        <v>0</v>
      </c>
      <c r="AE1389">
        <v>0</v>
      </c>
      <c r="AF1389">
        <v>0</v>
      </c>
      <c r="AG1389">
        <v>0</v>
      </c>
      <c r="AH1389" s="1" t="s">
        <v>177</v>
      </c>
    </row>
    <row r="1390" spans="1:34" x14ac:dyDescent="0.25">
      <c r="A1390" s="1" t="s">
        <v>31</v>
      </c>
      <c r="B1390" s="3">
        <v>3643</v>
      </c>
      <c r="C1390" s="2">
        <v>43112</v>
      </c>
      <c r="D1390" s="1" t="s">
        <v>32</v>
      </c>
      <c r="E1390" s="1" t="s">
        <v>6711</v>
      </c>
      <c r="F1390" s="1" t="s">
        <v>2120</v>
      </c>
      <c r="G1390" s="1" t="s">
        <v>6712</v>
      </c>
      <c r="H1390" s="1" t="s">
        <v>3409</v>
      </c>
      <c r="I1390" s="1" t="s">
        <v>1017</v>
      </c>
      <c r="J1390" s="1" t="s">
        <v>1006</v>
      </c>
      <c r="K1390">
        <v>6</v>
      </c>
      <c r="L1390" s="2">
        <v>41014</v>
      </c>
      <c r="M1390">
        <v>156</v>
      </c>
      <c r="N1390" s="1" t="s">
        <v>177</v>
      </c>
      <c r="O1390">
        <v>0</v>
      </c>
      <c r="P1390" s="1" t="s">
        <v>1056</v>
      </c>
      <c r="Q1390">
        <v>9</v>
      </c>
      <c r="R1390">
        <v>16.25</v>
      </c>
      <c r="S1390">
        <v>115</v>
      </c>
      <c r="T1390">
        <v>103</v>
      </c>
      <c r="U1390">
        <v>97</v>
      </c>
      <c r="V1390" s="1" t="s">
        <v>1529</v>
      </c>
      <c r="W1390">
        <v>4.5</v>
      </c>
      <c r="X1390" s="1" t="s">
        <v>1697</v>
      </c>
      <c r="Y1390" s="1" t="s">
        <v>1923</v>
      </c>
      <c r="Z1390">
        <v>0</v>
      </c>
      <c r="AA1390">
        <v>3</v>
      </c>
      <c r="AB1390">
        <v>0</v>
      </c>
      <c r="AC1390" s="1" t="s">
        <v>6713</v>
      </c>
      <c r="AD1390">
        <v>0</v>
      </c>
      <c r="AE1390">
        <v>0</v>
      </c>
      <c r="AF1390">
        <v>0</v>
      </c>
      <c r="AG1390">
        <v>0</v>
      </c>
      <c r="AH1390" s="1" t="s">
        <v>177</v>
      </c>
    </row>
    <row r="1391" spans="1:34" x14ac:dyDescent="0.25">
      <c r="A1391" s="1" t="s">
        <v>31</v>
      </c>
      <c r="B1391" s="3">
        <v>3643</v>
      </c>
      <c r="C1391" s="2">
        <v>43112</v>
      </c>
      <c r="D1391" s="1" t="s">
        <v>32</v>
      </c>
      <c r="E1391" s="1" t="s">
        <v>6714</v>
      </c>
      <c r="F1391" s="1" t="s">
        <v>1409</v>
      </c>
      <c r="G1391" s="1" t="s">
        <v>6715</v>
      </c>
      <c r="H1391" s="1" t="s">
        <v>5918</v>
      </c>
      <c r="I1391" s="1" t="s">
        <v>1005</v>
      </c>
      <c r="J1391" s="1" t="s">
        <v>1006</v>
      </c>
      <c r="K1391">
        <v>6</v>
      </c>
      <c r="L1391" s="2">
        <v>41060</v>
      </c>
      <c r="M1391">
        <v>159</v>
      </c>
      <c r="N1391" s="1" t="s">
        <v>177</v>
      </c>
      <c r="O1391">
        <v>0</v>
      </c>
      <c r="P1391" s="1" t="s">
        <v>1066</v>
      </c>
      <c r="Q1391">
        <v>4</v>
      </c>
      <c r="R1391">
        <v>20.25</v>
      </c>
      <c r="S1391">
        <v>0</v>
      </c>
      <c r="T1391">
        <v>100</v>
      </c>
      <c r="U1391">
        <v>95</v>
      </c>
      <c r="V1391" s="1" t="s">
        <v>1106</v>
      </c>
      <c r="W1391">
        <v>50</v>
      </c>
      <c r="X1391" s="1" t="s">
        <v>1845</v>
      </c>
      <c r="Y1391" s="1" t="s">
        <v>1459</v>
      </c>
      <c r="Z1391">
        <v>0</v>
      </c>
      <c r="AA1391">
        <v>0</v>
      </c>
      <c r="AB1391">
        <v>0</v>
      </c>
      <c r="AC1391" s="1" t="s">
        <v>6716</v>
      </c>
      <c r="AD1391">
        <v>0</v>
      </c>
      <c r="AE1391">
        <v>0</v>
      </c>
      <c r="AF1391">
        <v>0</v>
      </c>
      <c r="AG1391">
        <v>0</v>
      </c>
      <c r="AH1391" s="1" t="s">
        <v>177</v>
      </c>
    </row>
    <row r="1392" spans="1:34" x14ac:dyDescent="0.25">
      <c r="A1392" s="1" t="s">
        <v>31</v>
      </c>
      <c r="B1392" s="3">
        <v>3643</v>
      </c>
      <c r="C1392" s="2">
        <v>43112</v>
      </c>
      <c r="D1392" s="1" t="s">
        <v>32</v>
      </c>
      <c r="E1392" s="1" t="s">
        <v>6717</v>
      </c>
      <c r="F1392" s="1" t="s">
        <v>1203</v>
      </c>
      <c r="G1392" s="1" t="s">
        <v>6718</v>
      </c>
      <c r="H1392" s="1" t="s">
        <v>2605</v>
      </c>
      <c r="I1392" s="1" t="s">
        <v>1005</v>
      </c>
      <c r="J1392" s="1" t="s">
        <v>1006</v>
      </c>
      <c r="K1392">
        <v>5</v>
      </c>
      <c r="L1392" s="2">
        <v>41372</v>
      </c>
      <c r="M1392">
        <v>159</v>
      </c>
      <c r="N1392" s="1" t="s">
        <v>177</v>
      </c>
      <c r="O1392">
        <v>0</v>
      </c>
      <c r="P1392" s="1" t="s">
        <v>1148</v>
      </c>
      <c r="Q1392">
        <v>1.25</v>
      </c>
      <c r="R1392">
        <v>21.5</v>
      </c>
      <c r="S1392">
        <v>0</v>
      </c>
      <c r="T1392">
        <v>98</v>
      </c>
      <c r="U1392">
        <v>95</v>
      </c>
      <c r="V1392" s="1" t="s">
        <v>1009</v>
      </c>
      <c r="W1392">
        <v>16</v>
      </c>
      <c r="X1392" s="1" t="s">
        <v>1380</v>
      </c>
      <c r="Y1392" s="1" t="s">
        <v>1364</v>
      </c>
      <c r="Z1392">
        <v>0</v>
      </c>
      <c r="AA1392">
        <v>0</v>
      </c>
      <c r="AB1392">
        <v>0</v>
      </c>
      <c r="AC1392" s="1" t="s">
        <v>6719</v>
      </c>
      <c r="AD1392">
        <v>0</v>
      </c>
      <c r="AE1392">
        <v>0</v>
      </c>
      <c r="AF1392">
        <v>0</v>
      </c>
      <c r="AG1392">
        <v>0</v>
      </c>
      <c r="AH1392" s="1" t="s">
        <v>177</v>
      </c>
    </row>
    <row r="1393" spans="1:34" x14ac:dyDescent="0.25">
      <c r="A1393" s="1" t="s">
        <v>31</v>
      </c>
      <c r="B1393" s="3">
        <v>3643</v>
      </c>
      <c r="C1393" s="2">
        <v>43112</v>
      </c>
      <c r="D1393" s="1" t="s">
        <v>32</v>
      </c>
      <c r="E1393" s="1" t="s">
        <v>6720</v>
      </c>
      <c r="F1393" s="1" t="s">
        <v>1354</v>
      </c>
      <c r="G1393" s="1" t="s">
        <v>6721</v>
      </c>
      <c r="H1393" s="1" t="s">
        <v>1177</v>
      </c>
      <c r="I1393" s="1" t="s">
        <v>1005</v>
      </c>
      <c r="J1393" s="1" t="s">
        <v>1055</v>
      </c>
      <c r="K1393">
        <v>6</v>
      </c>
      <c r="L1393" s="2">
        <v>40949</v>
      </c>
      <c r="M1393">
        <v>152</v>
      </c>
      <c r="N1393" s="1" t="s">
        <v>2306</v>
      </c>
      <c r="O1393">
        <v>0</v>
      </c>
      <c r="P1393" s="1" t="s">
        <v>1155</v>
      </c>
      <c r="Q1393">
        <v>8</v>
      </c>
      <c r="R1393">
        <v>29.5</v>
      </c>
      <c r="S1393">
        <v>0</v>
      </c>
      <c r="T1393">
        <v>82</v>
      </c>
      <c r="U1393">
        <v>91</v>
      </c>
      <c r="V1393" s="1" t="s">
        <v>1075</v>
      </c>
      <c r="W1393">
        <v>10</v>
      </c>
      <c r="X1393" s="1" t="s">
        <v>1474</v>
      </c>
      <c r="Y1393" s="1" t="s">
        <v>1390</v>
      </c>
      <c r="Z1393">
        <v>0</v>
      </c>
      <c r="AA1393">
        <v>0</v>
      </c>
      <c r="AB1393">
        <v>0</v>
      </c>
      <c r="AC1393" s="1" t="s">
        <v>6722</v>
      </c>
      <c r="AD1393">
        <v>0</v>
      </c>
      <c r="AE1393">
        <v>0</v>
      </c>
      <c r="AF1393">
        <v>0</v>
      </c>
      <c r="AG1393">
        <v>0</v>
      </c>
      <c r="AH1393" s="1" t="s">
        <v>177</v>
      </c>
    </row>
    <row r="1394" spans="1:34" x14ac:dyDescent="0.25">
      <c r="A1394" s="1" t="s">
        <v>31</v>
      </c>
      <c r="B1394" s="3">
        <v>3643</v>
      </c>
      <c r="C1394" s="2">
        <v>43112</v>
      </c>
      <c r="D1394" s="1" t="s">
        <v>32</v>
      </c>
      <c r="E1394" s="1" t="s">
        <v>6723</v>
      </c>
      <c r="F1394" s="1" t="s">
        <v>1559</v>
      </c>
      <c r="G1394" s="1" t="s">
        <v>6724</v>
      </c>
      <c r="H1394" s="1" t="s">
        <v>6725</v>
      </c>
      <c r="I1394" s="1" t="s">
        <v>1005</v>
      </c>
      <c r="J1394" s="1" t="s">
        <v>1006</v>
      </c>
      <c r="K1394">
        <v>5</v>
      </c>
      <c r="L1394" s="2">
        <v>41417</v>
      </c>
      <c r="M1394">
        <v>159</v>
      </c>
      <c r="N1394" s="1" t="s">
        <v>177</v>
      </c>
      <c r="O1394">
        <v>0</v>
      </c>
      <c r="P1394" s="1" t="s">
        <v>1356</v>
      </c>
      <c r="Q1394">
        <v>2.25</v>
      </c>
      <c r="R1394">
        <v>31.75</v>
      </c>
      <c r="S1394">
        <v>0</v>
      </c>
      <c r="T1394">
        <v>87</v>
      </c>
      <c r="U1394">
        <v>90</v>
      </c>
      <c r="V1394" s="1" t="s">
        <v>2657</v>
      </c>
      <c r="W1394">
        <v>200</v>
      </c>
      <c r="X1394" s="1" t="s">
        <v>3608</v>
      </c>
      <c r="Y1394" s="1" t="s">
        <v>1679</v>
      </c>
      <c r="Z1394">
        <v>0</v>
      </c>
      <c r="AA1394">
        <v>0</v>
      </c>
      <c r="AB1394">
        <v>0</v>
      </c>
      <c r="AC1394" s="1" t="s">
        <v>6726</v>
      </c>
      <c r="AD1394">
        <v>0</v>
      </c>
      <c r="AE1394">
        <v>0</v>
      </c>
      <c r="AF1394">
        <v>0</v>
      </c>
      <c r="AG1394">
        <v>0</v>
      </c>
      <c r="AH1394" s="1" t="s">
        <v>177</v>
      </c>
    </row>
    <row r="1395" spans="1:34" x14ac:dyDescent="0.25">
      <c r="A1395" s="1" t="s">
        <v>31</v>
      </c>
      <c r="B1395" s="3">
        <v>3643</v>
      </c>
      <c r="C1395" s="2">
        <v>43112</v>
      </c>
      <c r="D1395" s="1" t="s">
        <v>32</v>
      </c>
      <c r="E1395" s="1" t="s">
        <v>6727</v>
      </c>
      <c r="F1395" s="1" t="s">
        <v>6728</v>
      </c>
      <c r="G1395" s="1" t="s">
        <v>6690</v>
      </c>
      <c r="H1395" s="1" t="s">
        <v>1622</v>
      </c>
      <c r="I1395" s="1" t="s">
        <v>1005</v>
      </c>
      <c r="J1395" s="1" t="s">
        <v>1006</v>
      </c>
      <c r="K1395">
        <v>4</v>
      </c>
      <c r="L1395" s="2">
        <v>41746</v>
      </c>
      <c r="M1395">
        <v>147</v>
      </c>
      <c r="N1395" s="1" t="s">
        <v>177</v>
      </c>
      <c r="O1395">
        <v>0</v>
      </c>
      <c r="P1395" s="1" t="s">
        <v>1599</v>
      </c>
      <c r="Q1395">
        <v>2.25</v>
      </c>
      <c r="R1395">
        <v>34</v>
      </c>
      <c r="S1395">
        <v>0</v>
      </c>
      <c r="T1395">
        <v>73</v>
      </c>
      <c r="U1395">
        <v>89</v>
      </c>
      <c r="V1395" s="1" t="s">
        <v>1057</v>
      </c>
      <c r="W1395">
        <v>40</v>
      </c>
      <c r="X1395" s="1" t="s">
        <v>6729</v>
      </c>
      <c r="Y1395" s="1" t="s">
        <v>1797</v>
      </c>
      <c r="Z1395">
        <v>0</v>
      </c>
      <c r="AA1395">
        <v>0</v>
      </c>
      <c r="AB1395">
        <v>0</v>
      </c>
      <c r="AC1395" s="1" t="s">
        <v>3963</v>
      </c>
      <c r="AD1395">
        <v>0</v>
      </c>
      <c r="AE1395">
        <v>0</v>
      </c>
      <c r="AF1395">
        <v>0</v>
      </c>
      <c r="AG1395">
        <v>0</v>
      </c>
      <c r="AH1395" s="1" t="s">
        <v>177</v>
      </c>
    </row>
    <row r="1396" spans="1:34" x14ac:dyDescent="0.25">
      <c r="A1396" s="1" t="s">
        <v>31</v>
      </c>
      <c r="B1396" s="3">
        <v>3643</v>
      </c>
      <c r="C1396" s="2">
        <v>43112</v>
      </c>
      <c r="D1396" s="1" t="s">
        <v>32</v>
      </c>
      <c r="E1396" s="1" t="s">
        <v>6730</v>
      </c>
      <c r="F1396" s="1" t="s">
        <v>2354</v>
      </c>
      <c r="G1396" s="1" t="s">
        <v>6731</v>
      </c>
      <c r="H1396" s="1" t="s">
        <v>6732</v>
      </c>
      <c r="I1396" s="1" t="s">
        <v>1005</v>
      </c>
      <c r="J1396" s="1" t="s">
        <v>1006</v>
      </c>
      <c r="K1396">
        <v>6</v>
      </c>
      <c r="L1396" s="2">
        <v>40968</v>
      </c>
      <c r="M1396">
        <v>159</v>
      </c>
      <c r="N1396" s="1" t="s">
        <v>177</v>
      </c>
      <c r="O1396">
        <v>0</v>
      </c>
      <c r="P1396" s="1" t="s">
        <v>1604</v>
      </c>
      <c r="Q1396">
        <v>1.25</v>
      </c>
      <c r="R1396">
        <v>35.25</v>
      </c>
      <c r="S1396">
        <v>0</v>
      </c>
      <c r="T1396">
        <v>85</v>
      </c>
      <c r="U1396">
        <v>88</v>
      </c>
      <c r="V1396" s="1" t="s">
        <v>1253</v>
      </c>
      <c r="W1396">
        <v>8</v>
      </c>
      <c r="X1396" s="1" t="s">
        <v>1320</v>
      </c>
      <c r="Y1396" s="1" t="s">
        <v>1321</v>
      </c>
      <c r="Z1396">
        <v>0</v>
      </c>
      <c r="AA1396">
        <v>0</v>
      </c>
      <c r="AB1396">
        <v>0</v>
      </c>
      <c r="AC1396" s="1" t="s">
        <v>6733</v>
      </c>
      <c r="AD1396">
        <v>0</v>
      </c>
      <c r="AE1396">
        <v>0</v>
      </c>
      <c r="AF1396">
        <v>0</v>
      </c>
      <c r="AG1396">
        <v>0</v>
      </c>
      <c r="AH1396" s="1" t="s">
        <v>177</v>
      </c>
    </row>
    <row r="1397" spans="1:34" x14ac:dyDescent="0.25">
      <c r="A1397" s="1" t="s">
        <v>31</v>
      </c>
      <c r="B1397" s="3">
        <v>3643</v>
      </c>
      <c r="C1397" s="2">
        <v>43112</v>
      </c>
      <c r="D1397" s="1" t="s">
        <v>32</v>
      </c>
      <c r="E1397" s="1" t="s">
        <v>6734</v>
      </c>
      <c r="F1397" s="1" t="s">
        <v>4879</v>
      </c>
      <c r="G1397" s="1" t="s">
        <v>6735</v>
      </c>
      <c r="H1397" s="1" t="s">
        <v>6736</v>
      </c>
      <c r="I1397" s="1" t="s">
        <v>1005</v>
      </c>
      <c r="J1397" s="1" t="s">
        <v>1006</v>
      </c>
      <c r="K1397">
        <v>5</v>
      </c>
      <c r="L1397" s="2">
        <v>41324</v>
      </c>
      <c r="M1397">
        <v>159</v>
      </c>
      <c r="N1397" s="1" t="s">
        <v>177</v>
      </c>
      <c r="O1397">
        <v>0</v>
      </c>
      <c r="P1397" s="1" t="s">
        <v>1610</v>
      </c>
      <c r="Q1397">
        <v>0.5</v>
      </c>
      <c r="R1397">
        <v>35.75</v>
      </c>
      <c r="S1397">
        <v>0</v>
      </c>
      <c r="T1397">
        <v>83</v>
      </c>
      <c r="U1397">
        <v>88</v>
      </c>
      <c r="V1397" s="1" t="s">
        <v>1100</v>
      </c>
      <c r="W1397">
        <v>20</v>
      </c>
      <c r="X1397" s="1" t="s">
        <v>1320</v>
      </c>
      <c r="Y1397" s="1" t="s">
        <v>3212</v>
      </c>
      <c r="Z1397">
        <v>0</v>
      </c>
      <c r="AA1397">
        <v>0</v>
      </c>
      <c r="AB1397">
        <v>0</v>
      </c>
      <c r="AC1397" s="1" t="s">
        <v>6719</v>
      </c>
      <c r="AD1397">
        <v>0</v>
      </c>
      <c r="AE1397">
        <v>0</v>
      </c>
      <c r="AF1397">
        <v>0</v>
      </c>
      <c r="AG1397">
        <v>0</v>
      </c>
      <c r="AH1397" s="1" t="s">
        <v>177</v>
      </c>
    </row>
    <row r="1398" spans="1:34" x14ac:dyDescent="0.25">
      <c r="A1398" s="1" t="s">
        <v>31</v>
      </c>
      <c r="B1398" s="3">
        <v>3643</v>
      </c>
      <c r="C1398" s="2">
        <v>43112</v>
      </c>
      <c r="D1398" s="1" t="s">
        <v>32</v>
      </c>
      <c r="E1398" s="1" t="s">
        <v>6737</v>
      </c>
      <c r="F1398" s="1" t="s">
        <v>1345</v>
      </c>
      <c r="G1398" s="1" t="s">
        <v>6738</v>
      </c>
      <c r="H1398" s="1" t="s">
        <v>1682</v>
      </c>
      <c r="I1398" s="1" t="s">
        <v>1005</v>
      </c>
      <c r="J1398" s="1" t="s">
        <v>1006</v>
      </c>
      <c r="K1398">
        <v>6</v>
      </c>
      <c r="L1398" s="2">
        <v>40990</v>
      </c>
      <c r="M1398">
        <v>159</v>
      </c>
      <c r="N1398" s="1" t="s">
        <v>177</v>
      </c>
      <c r="O1398">
        <v>0</v>
      </c>
      <c r="P1398" s="1" t="s">
        <v>1617</v>
      </c>
      <c r="Q1398">
        <v>8</v>
      </c>
      <c r="R1398">
        <v>43.75</v>
      </c>
      <c r="S1398">
        <v>0</v>
      </c>
      <c r="T1398">
        <v>75</v>
      </c>
      <c r="U1398">
        <v>84</v>
      </c>
      <c r="V1398" s="1" t="s">
        <v>2663</v>
      </c>
      <c r="W1398">
        <v>125</v>
      </c>
      <c r="X1398" s="1" t="s">
        <v>6368</v>
      </c>
      <c r="Y1398" s="1" t="s">
        <v>1976</v>
      </c>
      <c r="Z1398">
        <v>0</v>
      </c>
      <c r="AA1398">
        <v>0</v>
      </c>
      <c r="AB1398">
        <v>0</v>
      </c>
      <c r="AC1398" s="1" t="s">
        <v>6739</v>
      </c>
      <c r="AD1398">
        <v>0</v>
      </c>
      <c r="AE1398">
        <v>0</v>
      </c>
      <c r="AF1398">
        <v>0</v>
      </c>
      <c r="AG1398">
        <v>0</v>
      </c>
      <c r="AH1398" s="1" t="s">
        <v>177</v>
      </c>
    </row>
    <row r="1399" spans="1:34" x14ac:dyDescent="0.25">
      <c r="A1399" s="1" t="s">
        <v>31</v>
      </c>
      <c r="B1399" s="3">
        <v>3643</v>
      </c>
      <c r="C1399" s="2">
        <v>43112</v>
      </c>
      <c r="D1399" s="1" t="s">
        <v>32</v>
      </c>
      <c r="E1399" s="1" t="s">
        <v>3666</v>
      </c>
      <c r="F1399" s="1" t="s">
        <v>1088</v>
      </c>
      <c r="G1399" s="1" t="s">
        <v>3667</v>
      </c>
      <c r="H1399" s="1" t="s">
        <v>1062</v>
      </c>
      <c r="I1399" s="1" t="s">
        <v>1005</v>
      </c>
      <c r="J1399" s="1" t="s">
        <v>1006</v>
      </c>
      <c r="K1399">
        <v>5</v>
      </c>
      <c r="L1399" s="2">
        <v>41384</v>
      </c>
      <c r="M1399">
        <v>159</v>
      </c>
      <c r="N1399" s="1" t="s">
        <v>177</v>
      </c>
      <c r="O1399">
        <v>0</v>
      </c>
      <c r="P1399" s="1" t="s">
        <v>1623</v>
      </c>
      <c r="Q1399">
        <v>8</v>
      </c>
      <c r="R1399">
        <v>51.75</v>
      </c>
      <c r="S1399">
        <v>0</v>
      </c>
      <c r="T1399">
        <v>67</v>
      </c>
      <c r="U1399">
        <v>80</v>
      </c>
      <c r="V1399" s="1" t="s">
        <v>2663</v>
      </c>
      <c r="W1399">
        <v>125</v>
      </c>
      <c r="X1399" s="1" t="s">
        <v>1341</v>
      </c>
      <c r="Y1399" s="1" t="s">
        <v>1342</v>
      </c>
      <c r="Z1399">
        <v>0</v>
      </c>
      <c r="AA1399">
        <v>0</v>
      </c>
      <c r="AB1399">
        <v>0</v>
      </c>
      <c r="AC1399" s="1" t="s">
        <v>6740</v>
      </c>
      <c r="AD1399">
        <v>0</v>
      </c>
      <c r="AE1399">
        <v>0</v>
      </c>
      <c r="AF1399">
        <v>0</v>
      </c>
      <c r="AG1399">
        <v>0</v>
      </c>
      <c r="AH1399" s="1" t="s">
        <v>177</v>
      </c>
    </row>
    <row r="1400" spans="1:34" x14ac:dyDescent="0.25">
      <c r="A1400" s="1" t="s">
        <v>31</v>
      </c>
      <c r="B1400" s="3">
        <v>3643</v>
      </c>
      <c r="C1400" s="2">
        <v>43112</v>
      </c>
      <c r="D1400" s="1" t="s">
        <v>32</v>
      </c>
      <c r="E1400" s="1" t="s">
        <v>6741</v>
      </c>
      <c r="F1400" s="1" t="s">
        <v>1203</v>
      </c>
      <c r="G1400" s="1" t="s">
        <v>4811</v>
      </c>
      <c r="H1400" s="1" t="s">
        <v>1866</v>
      </c>
      <c r="I1400" s="1" t="s">
        <v>1005</v>
      </c>
      <c r="J1400" s="1" t="s">
        <v>1006</v>
      </c>
      <c r="K1400">
        <v>6</v>
      </c>
      <c r="L1400" s="2">
        <v>41028</v>
      </c>
      <c r="M1400">
        <v>159</v>
      </c>
      <c r="N1400" s="1" t="s">
        <v>1065</v>
      </c>
      <c r="O1400">
        <v>0</v>
      </c>
      <c r="P1400" s="1" t="s">
        <v>2430</v>
      </c>
      <c r="Q1400">
        <v>31</v>
      </c>
      <c r="R1400">
        <v>82.75</v>
      </c>
      <c r="S1400">
        <v>0</v>
      </c>
      <c r="T1400">
        <v>36</v>
      </c>
      <c r="U1400">
        <v>64</v>
      </c>
      <c r="V1400" s="1" t="s">
        <v>1019</v>
      </c>
      <c r="W1400">
        <v>150</v>
      </c>
      <c r="X1400" s="1" t="s">
        <v>6742</v>
      </c>
      <c r="Y1400" s="1" t="s">
        <v>1593</v>
      </c>
      <c r="Z1400">
        <v>0</v>
      </c>
      <c r="AA1400">
        <v>0</v>
      </c>
      <c r="AB1400">
        <v>0</v>
      </c>
      <c r="AC1400" s="1" t="s">
        <v>6743</v>
      </c>
      <c r="AD1400">
        <v>0</v>
      </c>
      <c r="AE1400">
        <v>0</v>
      </c>
      <c r="AF1400">
        <v>0</v>
      </c>
      <c r="AG1400">
        <v>0</v>
      </c>
      <c r="AH1400" s="1" t="s">
        <v>177</v>
      </c>
    </row>
    <row r="1401" spans="1:34" x14ac:dyDescent="0.25">
      <c r="A1401" s="1" t="s">
        <v>31</v>
      </c>
      <c r="B1401" s="3">
        <v>3643</v>
      </c>
      <c r="C1401" s="2">
        <v>43112</v>
      </c>
      <c r="D1401" s="1" t="s">
        <v>32</v>
      </c>
      <c r="E1401" s="1" t="s">
        <v>6744</v>
      </c>
      <c r="F1401" s="1" t="s">
        <v>6745</v>
      </c>
      <c r="G1401" s="1" t="s">
        <v>6746</v>
      </c>
      <c r="H1401" s="1" t="s">
        <v>1064</v>
      </c>
      <c r="I1401" s="1" t="s">
        <v>1005</v>
      </c>
      <c r="J1401" s="1" t="s">
        <v>1006</v>
      </c>
      <c r="K1401">
        <v>5</v>
      </c>
      <c r="L1401" s="2">
        <v>41343</v>
      </c>
      <c r="M1401">
        <v>159</v>
      </c>
      <c r="N1401" s="1" t="s">
        <v>1348</v>
      </c>
      <c r="O1401">
        <v>0</v>
      </c>
      <c r="P1401" s="1" t="s">
        <v>4911</v>
      </c>
      <c r="Q1401">
        <v>0.75</v>
      </c>
      <c r="R1401">
        <v>83.5</v>
      </c>
      <c r="S1401">
        <v>0</v>
      </c>
      <c r="T1401">
        <v>35</v>
      </c>
      <c r="U1401">
        <v>64</v>
      </c>
      <c r="V1401" s="1" t="s">
        <v>1349</v>
      </c>
      <c r="W1401">
        <v>100</v>
      </c>
      <c r="X1401" s="1" t="s">
        <v>1987</v>
      </c>
      <c r="Y1401" s="1" t="s">
        <v>1735</v>
      </c>
      <c r="Z1401">
        <v>0</v>
      </c>
      <c r="AA1401">
        <v>0</v>
      </c>
      <c r="AB1401">
        <v>0</v>
      </c>
      <c r="AC1401" s="1" t="s">
        <v>6743</v>
      </c>
      <c r="AD1401">
        <v>0</v>
      </c>
      <c r="AE1401">
        <v>0</v>
      </c>
      <c r="AF1401">
        <v>0</v>
      </c>
      <c r="AG1401">
        <v>0</v>
      </c>
      <c r="AH1401" s="1" t="s">
        <v>177</v>
      </c>
    </row>
    <row r="1402" spans="1:34" x14ac:dyDescent="0.25">
      <c r="A1402" s="1" t="s">
        <v>31</v>
      </c>
      <c r="B1402" s="3">
        <v>3644</v>
      </c>
      <c r="C1402" s="2">
        <v>43112</v>
      </c>
      <c r="D1402" s="1" t="s">
        <v>45</v>
      </c>
      <c r="E1402" s="1" t="s">
        <v>6747</v>
      </c>
      <c r="F1402" s="1" t="s">
        <v>5175</v>
      </c>
      <c r="G1402" s="1" t="s">
        <v>6748</v>
      </c>
      <c r="H1402" s="1" t="s">
        <v>2209</v>
      </c>
      <c r="I1402" s="1" t="s">
        <v>1005</v>
      </c>
      <c r="J1402" s="1" t="s">
        <v>1006</v>
      </c>
      <c r="K1402">
        <v>10</v>
      </c>
      <c r="L1402" s="2">
        <v>39514</v>
      </c>
      <c r="M1402">
        <v>146</v>
      </c>
      <c r="N1402" s="1" t="s">
        <v>1046</v>
      </c>
      <c r="O1402">
        <v>0</v>
      </c>
      <c r="P1402" s="1" t="s">
        <v>1018</v>
      </c>
      <c r="Q1402">
        <v>0</v>
      </c>
      <c r="R1402">
        <v>0</v>
      </c>
      <c r="S1402">
        <v>86</v>
      </c>
      <c r="T1402">
        <v>0</v>
      </c>
      <c r="U1402">
        <v>0</v>
      </c>
      <c r="V1402" s="1" t="s">
        <v>1149</v>
      </c>
      <c r="W1402">
        <v>14</v>
      </c>
      <c r="X1402" s="1" t="s">
        <v>6749</v>
      </c>
      <c r="Y1402" s="1" t="s">
        <v>3909</v>
      </c>
      <c r="Z1402">
        <v>0</v>
      </c>
      <c r="AA1402">
        <v>3</v>
      </c>
      <c r="AB1402">
        <v>0</v>
      </c>
      <c r="AC1402" s="1" t="s">
        <v>6750</v>
      </c>
      <c r="AD1402">
        <v>0</v>
      </c>
      <c r="AE1402">
        <v>0</v>
      </c>
      <c r="AF1402">
        <v>0</v>
      </c>
      <c r="AG1402">
        <v>0</v>
      </c>
      <c r="AH1402" s="1" t="s">
        <v>177</v>
      </c>
    </row>
    <row r="1403" spans="1:34" x14ac:dyDescent="0.25">
      <c r="A1403" s="1" t="s">
        <v>31</v>
      </c>
      <c r="B1403" s="3">
        <v>3644</v>
      </c>
      <c r="C1403" s="2">
        <v>43112</v>
      </c>
      <c r="D1403" s="1" t="s">
        <v>45</v>
      </c>
      <c r="E1403" s="1" t="s">
        <v>6751</v>
      </c>
      <c r="F1403" s="1" t="s">
        <v>1062</v>
      </c>
      <c r="G1403" s="1" t="s">
        <v>6752</v>
      </c>
      <c r="H1403" s="1" t="s">
        <v>1313</v>
      </c>
      <c r="I1403" s="1" t="s">
        <v>1017</v>
      </c>
      <c r="J1403" s="1" t="s">
        <v>1006</v>
      </c>
      <c r="K1403">
        <v>9</v>
      </c>
      <c r="L1403" s="2">
        <v>39935</v>
      </c>
      <c r="M1403">
        <v>163</v>
      </c>
      <c r="N1403" s="1" t="s">
        <v>177</v>
      </c>
      <c r="O1403">
        <v>0</v>
      </c>
      <c r="P1403" s="1" t="s">
        <v>1018</v>
      </c>
      <c r="Q1403">
        <v>0</v>
      </c>
      <c r="R1403">
        <v>0</v>
      </c>
      <c r="S1403">
        <v>107</v>
      </c>
      <c r="T1403">
        <v>0</v>
      </c>
      <c r="U1403">
        <v>0</v>
      </c>
      <c r="V1403" s="1" t="s">
        <v>1253</v>
      </c>
      <c r="W1403">
        <v>8</v>
      </c>
      <c r="X1403" s="1" t="s">
        <v>3235</v>
      </c>
      <c r="Y1403" s="1" t="s">
        <v>3235</v>
      </c>
      <c r="Z1403">
        <v>0</v>
      </c>
      <c r="AA1403">
        <v>7</v>
      </c>
      <c r="AB1403">
        <v>0</v>
      </c>
      <c r="AC1403" s="1" t="s">
        <v>6753</v>
      </c>
      <c r="AD1403">
        <v>0</v>
      </c>
      <c r="AE1403">
        <v>0</v>
      </c>
      <c r="AF1403">
        <v>0</v>
      </c>
      <c r="AG1403">
        <v>0</v>
      </c>
      <c r="AH1403" s="1" t="s">
        <v>177</v>
      </c>
    </row>
    <row r="1404" spans="1:34" x14ac:dyDescent="0.25">
      <c r="A1404" s="1" t="s">
        <v>31</v>
      </c>
      <c r="B1404" s="3">
        <v>3644</v>
      </c>
      <c r="C1404" s="2">
        <v>43112</v>
      </c>
      <c r="D1404" s="1" t="s">
        <v>45</v>
      </c>
      <c r="E1404" s="1" t="s">
        <v>6754</v>
      </c>
      <c r="F1404" s="1" t="s">
        <v>5175</v>
      </c>
      <c r="G1404" s="1" t="s">
        <v>6755</v>
      </c>
      <c r="H1404" s="1" t="s">
        <v>1975</v>
      </c>
      <c r="I1404" s="1" t="s">
        <v>1005</v>
      </c>
      <c r="J1404" s="1" t="s">
        <v>1006</v>
      </c>
      <c r="K1404">
        <v>9</v>
      </c>
      <c r="L1404" s="2">
        <v>39939</v>
      </c>
      <c r="M1404">
        <v>152</v>
      </c>
      <c r="N1404" s="1" t="s">
        <v>177</v>
      </c>
      <c r="O1404">
        <v>0</v>
      </c>
      <c r="P1404" s="1" t="s">
        <v>1018</v>
      </c>
      <c r="Q1404">
        <v>0</v>
      </c>
      <c r="R1404">
        <v>0</v>
      </c>
      <c r="S1404">
        <v>94</v>
      </c>
      <c r="T1404">
        <v>0</v>
      </c>
      <c r="U1404">
        <v>0</v>
      </c>
      <c r="V1404" s="1" t="s">
        <v>1234</v>
      </c>
      <c r="W1404">
        <v>3</v>
      </c>
      <c r="X1404" s="1" t="s">
        <v>4791</v>
      </c>
      <c r="Y1404" s="1" t="s">
        <v>1228</v>
      </c>
      <c r="Z1404">
        <v>0</v>
      </c>
      <c r="AA1404">
        <v>5</v>
      </c>
      <c r="AB1404">
        <v>0</v>
      </c>
      <c r="AC1404" s="1" t="s">
        <v>6756</v>
      </c>
      <c r="AD1404">
        <v>0</v>
      </c>
      <c r="AE1404">
        <v>0</v>
      </c>
      <c r="AF1404">
        <v>0</v>
      </c>
      <c r="AG1404">
        <v>0</v>
      </c>
      <c r="AH1404" s="1" t="s">
        <v>177</v>
      </c>
    </row>
    <row r="1405" spans="1:34" x14ac:dyDescent="0.25">
      <c r="A1405" s="1" t="s">
        <v>31</v>
      </c>
      <c r="B1405" s="3">
        <v>3644</v>
      </c>
      <c r="C1405" s="2">
        <v>43112</v>
      </c>
      <c r="D1405" s="1" t="s">
        <v>45</v>
      </c>
      <c r="E1405" s="1" t="s">
        <v>6757</v>
      </c>
      <c r="F1405" s="1" t="s">
        <v>1598</v>
      </c>
      <c r="G1405" s="1" t="s">
        <v>6758</v>
      </c>
      <c r="H1405" s="1" t="s">
        <v>6759</v>
      </c>
      <c r="I1405" s="1" t="s">
        <v>1005</v>
      </c>
      <c r="J1405" s="1" t="s">
        <v>1006</v>
      </c>
      <c r="K1405">
        <v>9</v>
      </c>
      <c r="L1405" s="2">
        <v>39920</v>
      </c>
      <c r="M1405">
        <v>165</v>
      </c>
      <c r="N1405" s="1" t="s">
        <v>1169</v>
      </c>
      <c r="O1405">
        <v>0</v>
      </c>
      <c r="P1405" s="1" t="s">
        <v>1027</v>
      </c>
      <c r="Q1405">
        <v>0</v>
      </c>
      <c r="R1405">
        <v>0</v>
      </c>
      <c r="S1405">
        <v>107</v>
      </c>
      <c r="T1405">
        <v>117</v>
      </c>
      <c r="U1405">
        <v>100</v>
      </c>
      <c r="V1405" s="1" t="s">
        <v>1112</v>
      </c>
      <c r="W1405">
        <v>7</v>
      </c>
      <c r="X1405" s="1" t="s">
        <v>1902</v>
      </c>
      <c r="Y1405" s="1" t="s">
        <v>4157</v>
      </c>
      <c r="Z1405">
        <v>0</v>
      </c>
      <c r="AA1405">
        <v>5</v>
      </c>
      <c r="AB1405">
        <v>0</v>
      </c>
      <c r="AC1405" s="1" t="s">
        <v>6760</v>
      </c>
      <c r="AD1405">
        <v>0</v>
      </c>
      <c r="AE1405">
        <v>0</v>
      </c>
      <c r="AF1405">
        <v>0</v>
      </c>
      <c r="AG1405">
        <v>0</v>
      </c>
      <c r="AH1405" s="1" t="s">
        <v>177</v>
      </c>
    </row>
    <row r="1406" spans="1:34" x14ac:dyDescent="0.25">
      <c r="A1406" s="1" t="s">
        <v>31</v>
      </c>
      <c r="B1406" s="3">
        <v>3644</v>
      </c>
      <c r="C1406" s="2">
        <v>43112</v>
      </c>
      <c r="D1406" s="1" t="s">
        <v>45</v>
      </c>
      <c r="E1406" s="1" t="s">
        <v>6761</v>
      </c>
      <c r="F1406" s="1" t="s">
        <v>1014</v>
      </c>
      <c r="G1406" s="1" t="s">
        <v>6762</v>
      </c>
      <c r="H1406" s="1" t="s">
        <v>6763</v>
      </c>
      <c r="I1406" s="1" t="s">
        <v>1005</v>
      </c>
      <c r="J1406" s="1" t="s">
        <v>1006</v>
      </c>
      <c r="K1406">
        <v>10</v>
      </c>
      <c r="L1406" s="2">
        <v>39561</v>
      </c>
      <c r="M1406">
        <v>148</v>
      </c>
      <c r="N1406" s="1" t="s">
        <v>1046</v>
      </c>
      <c r="O1406">
        <v>0</v>
      </c>
      <c r="P1406" s="1" t="s">
        <v>1036</v>
      </c>
      <c r="Q1406">
        <v>2.75</v>
      </c>
      <c r="R1406">
        <v>2.75</v>
      </c>
      <c r="S1406">
        <v>85</v>
      </c>
      <c r="T1406">
        <v>93</v>
      </c>
      <c r="U1406">
        <v>99</v>
      </c>
      <c r="V1406" s="1" t="s">
        <v>1248</v>
      </c>
      <c r="W1406">
        <v>2.75</v>
      </c>
      <c r="X1406" s="1" t="s">
        <v>6294</v>
      </c>
      <c r="Y1406" s="1" t="s">
        <v>1390</v>
      </c>
      <c r="Z1406">
        <v>0</v>
      </c>
      <c r="AA1406">
        <v>0</v>
      </c>
      <c r="AB1406">
        <v>0</v>
      </c>
      <c r="AC1406" s="1" t="s">
        <v>6764</v>
      </c>
      <c r="AD1406">
        <v>0</v>
      </c>
      <c r="AE1406">
        <v>0</v>
      </c>
      <c r="AF1406">
        <v>0</v>
      </c>
      <c r="AG1406">
        <v>0</v>
      </c>
      <c r="AH1406" s="1" t="s">
        <v>177</v>
      </c>
    </row>
    <row r="1407" spans="1:34" x14ac:dyDescent="0.25">
      <c r="A1407" s="1" t="s">
        <v>31</v>
      </c>
      <c r="B1407" s="3">
        <v>3644</v>
      </c>
      <c r="C1407" s="2">
        <v>43112</v>
      </c>
      <c r="D1407" s="1" t="s">
        <v>45</v>
      </c>
      <c r="E1407" s="1" t="s">
        <v>6765</v>
      </c>
      <c r="F1407" s="1" t="s">
        <v>3198</v>
      </c>
      <c r="G1407" s="1" t="s">
        <v>6766</v>
      </c>
      <c r="H1407" s="1" t="s">
        <v>1777</v>
      </c>
      <c r="I1407" s="1" t="s">
        <v>1005</v>
      </c>
      <c r="J1407" s="1" t="s">
        <v>1006</v>
      </c>
      <c r="K1407">
        <v>8</v>
      </c>
      <c r="L1407" s="2">
        <v>40337</v>
      </c>
      <c r="M1407">
        <v>140</v>
      </c>
      <c r="N1407" s="1" t="s">
        <v>1046</v>
      </c>
      <c r="O1407">
        <v>0</v>
      </c>
      <c r="P1407" s="1" t="s">
        <v>1047</v>
      </c>
      <c r="Q1407">
        <v>7</v>
      </c>
      <c r="R1407">
        <v>9.75</v>
      </c>
      <c r="S1407">
        <v>77</v>
      </c>
      <c r="T1407">
        <v>75</v>
      </c>
      <c r="U1407">
        <v>96</v>
      </c>
      <c r="V1407" s="1" t="s">
        <v>1790</v>
      </c>
      <c r="W1407">
        <v>8.5</v>
      </c>
      <c r="X1407" s="1" t="s">
        <v>3608</v>
      </c>
      <c r="Y1407" s="1" t="s">
        <v>1679</v>
      </c>
      <c r="Z1407">
        <v>0</v>
      </c>
      <c r="AA1407">
        <v>0</v>
      </c>
      <c r="AB1407">
        <v>0</v>
      </c>
      <c r="AC1407" s="1" t="s">
        <v>6767</v>
      </c>
      <c r="AD1407">
        <v>0</v>
      </c>
      <c r="AE1407">
        <v>0</v>
      </c>
      <c r="AF1407">
        <v>0</v>
      </c>
      <c r="AG1407">
        <v>0</v>
      </c>
      <c r="AH1407" s="1" t="s">
        <v>177</v>
      </c>
    </row>
    <row r="1408" spans="1:34" x14ac:dyDescent="0.25">
      <c r="A1408" s="1" t="s">
        <v>31</v>
      </c>
      <c r="B1408" s="3">
        <v>3644</v>
      </c>
      <c r="C1408" s="2">
        <v>43112</v>
      </c>
      <c r="D1408" s="1" t="s">
        <v>45</v>
      </c>
      <c r="E1408" s="1" t="s">
        <v>6768</v>
      </c>
      <c r="F1408" s="1" t="s">
        <v>1245</v>
      </c>
      <c r="G1408" s="1" t="s">
        <v>6769</v>
      </c>
      <c r="H1408" s="1" t="s">
        <v>1162</v>
      </c>
      <c r="I1408" s="1" t="s">
        <v>1045</v>
      </c>
      <c r="J1408" s="1" t="s">
        <v>1006</v>
      </c>
      <c r="K1408">
        <v>10</v>
      </c>
      <c r="L1408" s="2">
        <v>39616</v>
      </c>
      <c r="M1408">
        <v>140</v>
      </c>
      <c r="N1408" s="1" t="s">
        <v>1007</v>
      </c>
      <c r="O1408">
        <v>0</v>
      </c>
      <c r="P1408" s="1" t="s">
        <v>1056</v>
      </c>
      <c r="Q1408">
        <v>13</v>
      </c>
      <c r="R1408">
        <v>22.75</v>
      </c>
      <c r="S1408">
        <v>77</v>
      </c>
      <c r="T1408">
        <v>66</v>
      </c>
      <c r="U1408">
        <v>92</v>
      </c>
      <c r="V1408" s="1" t="s">
        <v>1790</v>
      </c>
      <c r="W1408">
        <v>8.5</v>
      </c>
      <c r="X1408" s="1" t="s">
        <v>6368</v>
      </c>
      <c r="Y1408" s="1" t="s">
        <v>1971</v>
      </c>
      <c r="Z1408">
        <v>0</v>
      </c>
      <c r="AA1408">
        <v>0</v>
      </c>
      <c r="AB1408">
        <v>0</v>
      </c>
      <c r="AC1408" s="1" t="s">
        <v>6770</v>
      </c>
      <c r="AD1408">
        <v>0</v>
      </c>
      <c r="AE1408">
        <v>0</v>
      </c>
      <c r="AF1408">
        <v>0</v>
      </c>
      <c r="AG1408">
        <v>0</v>
      </c>
      <c r="AH1408" s="1" t="s">
        <v>177</v>
      </c>
    </row>
    <row r="1409" spans="1:34" x14ac:dyDescent="0.25">
      <c r="A1409" s="1" t="s">
        <v>31</v>
      </c>
      <c r="B1409" s="3">
        <v>3644</v>
      </c>
      <c r="C1409" s="2">
        <v>43112</v>
      </c>
      <c r="D1409" s="1" t="s">
        <v>45</v>
      </c>
      <c r="E1409" s="1" t="s">
        <v>6771</v>
      </c>
      <c r="F1409" s="1" t="s">
        <v>6772</v>
      </c>
      <c r="G1409" s="1" t="s">
        <v>6773</v>
      </c>
      <c r="H1409" s="1" t="s">
        <v>1124</v>
      </c>
      <c r="I1409" s="1" t="s">
        <v>1005</v>
      </c>
      <c r="J1409" s="1" t="s">
        <v>1006</v>
      </c>
      <c r="K1409">
        <v>7</v>
      </c>
      <c r="L1409" s="2">
        <v>40609</v>
      </c>
      <c r="M1409">
        <v>166</v>
      </c>
      <c r="N1409" s="1" t="s">
        <v>1046</v>
      </c>
      <c r="O1409">
        <v>0</v>
      </c>
      <c r="P1409" s="1" t="s">
        <v>1066</v>
      </c>
      <c r="Q1409">
        <v>31</v>
      </c>
      <c r="R1409">
        <v>53.75</v>
      </c>
      <c r="S1409">
        <v>103</v>
      </c>
      <c r="T1409">
        <v>81</v>
      </c>
      <c r="U1409">
        <v>82</v>
      </c>
      <c r="V1409" s="1" t="s">
        <v>1340</v>
      </c>
      <c r="W1409">
        <v>9</v>
      </c>
      <c r="X1409" s="1" t="s">
        <v>6774</v>
      </c>
      <c r="Y1409" s="1" t="s">
        <v>3780</v>
      </c>
      <c r="Z1409">
        <v>0</v>
      </c>
      <c r="AA1409">
        <v>0</v>
      </c>
      <c r="AB1409">
        <v>0</v>
      </c>
      <c r="AC1409" s="1" t="s">
        <v>6775</v>
      </c>
      <c r="AD1409">
        <v>0</v>
      </c>
      <c r="AE1409">
        <v>0</v>
      </c>
      <c r="AF1409">
        <v>0</v>
      </c>
      <c r="AG1409">
        <v>0</v>
      </c>
      <c r="AH1409" s="1" t="s">
        <v>177</v>
      </c>
    </row>
    <row r="1410" spans="1:34" x14ac:dyDescent="0.25">
      <c r="A1410" s="1" t="s">
        <v>31</v>
      </c>
      <c r="B1410" s="3">
        <v>3645</v>
      </c>
      <c r="C1410" s="2">
        <v>43112</v>
      </c>
      <c r="D1410" s="1" t="s">
        <v>32</v>
      </c>
      <c r="E1410" s="1" t="s">
        <v>6776</v>
      </c>
      <c r="F1410" s="1" t="s">
        <v>1833</v>
      </c>
      <c r="G1410" s="1" t="s">
        <v>6777</v>
      </c>
      <c r="H1410" s="1" t="s">
        <v>6778</v>
      </c>
      <c r="I1410" s="1" t="s">
        <v>1005</v>
      </c>
      <c r="J1410" s="1" t="s">
        <v>1006</v>
      </c>
      <c r="K1410">
        <v>4</v>
      </c>
      <c r="L1410" s="2">
        <v>41758</v>
      </c>
      <c r="M1410">
        <v>152</v>
      </c>
      <c r="N1410" s="1" t="s">
        <v>177</v>
      </c>
      <c r="O1410">
        <v>0</v>
      </c>
      <c r="P1410" s="1" t="s">
        <v>1027</v>
      </c>
      <c r="Q1410">
        <v>0</v>
      </c>
      <c r="R1410">
        <v>0</v>
      </c>
      <c r="S1410">
        <v>0</v>
      </c>
      <c r="T1410">
        <v>128</v>
      </c>
      <c r="U1410">
        <v>106</v>
      </c>
      <c r="V1410" s="1" t="s">
        <v>1100</v>
      </c>
      <c r="W1410">
        <v>20</v>
      </c>
      <c r="X1410" s="1" t="s">
        <v>1518</v>
      </c>
      <c r="Y1410" s="1" t="s">
        <v>1519</v>
      </c>
      <c r="Z1410">
        <v>0</v>
      </c>
      <c r="AA1410">
        <v>0</v>
      </c>
      <c r="AB1410">
        <v>0</v>
      </c>
      <c r="AC1410" s="1" t="s">
        <v>6779</v>
      </c>
      <c r="AD1410">
        <v>0</v>
      </c>
      <c r="AE1410">
        <v>0</v>
      </c>
      <c r="AF1410">
        <v>0</v>
      </c>
      <c r="AG1410">
        <v>0</v>
      </c>
      <c r="AH1410" s="1" t="s">
        <v>177</v>
      </c>
    </row>
    <row r="1411" spans="1:34" x14ac:dyDescent="0.25">
      <c r="A1411" s="1" t="s">
        <v>31</v>
      </c>
      <c r="B1411" s="3">
        <v>3645</v>
      </c>
      <c r="C1411" s="2">
        <v>43112</v>
      </c>
      <c r="D1411" s="1" t="s">
        <v>32</v>
      </c>
      <c r="E1411" s="1" t="s">
        <v>6780</v>
      </c>
      <c r="F1411" s="1" t="s">
        <v>6781</v>
      </c>
      <c r="G1411" s="1" t="s">
        <v>6782</v>
      </c>
      <c r="H1411" s="1" t="s">
        <v>3870</v>
      </c>
      <c r="I1411" s="1" t="s">
        <v>1045</v>
      </c>
      <c r="J1411" s="1" t="s">
        <v>1006</v>
      </c>
      <c r="K1411">
        <v>4</v>
      </c>
      <c r="L1411" s="2">
        <v>41749</v>
      </c>
      <c r="M1411">
        <v>160</v>
      </c>
      <c r="N1411" s="1" t="s">
        <v>177</v>
      </c>
      <c r="O1411">
        <v>0</v>
      </c>
      <c r="P1411" s="1" t="s">
        <v>1036</v>
      </c>
      <c r="Q1411">
        <v>5</v>
      </c>
      <c r="R1411">
        <v>5</v>
      </c>
      <c r="S1411">
        <v>144</v>
      </c>
      <c r="T1411">
        <v>131</v>
      </c>
      <c r="U1411">
        <v>103</v>
      </c>
      <c r="V1411" s="1" t="s">
        <v>1640</v>
      </c>
      <c r="W1411">
        <v>1.38</v>
      </c>
      <c r="X1411" s="1" t="s">
        <v>1320</v>
      </c>
      <c r="Y1411" s="1" t="s">
        <v>3212</v>
      </c>
      <c r="Z1411">
        <v>0</v>
      </c>
      <c r="AA1411">
        <v>0</v>
      </c>
      <c r="AB1411">
        <v>0</v>
      </c>
      <c r="AC1411" s="1" t="s">
        <v>6783</v>
      </c>
      <c r="AD1411">
        <v>0</v>
      </c>
      <c r="AE1411">
        <v>0</v>
      </c>
      <c r="AF1411">
        <v>0</v>
      </c>
      <c r="AG1411">
        <v>0</v>
      </c>
      <c r="AH1411" s="1" t="s">
        <v>177</v>
      </c>
    </row>
    <row r="1412" spans="1:34" x14ac:dyDescent="0.25">
      <c r="A1412" s="1" t="s">
        <v>31</v>
      </c>
      <c r="B1412" s="3">
        <v>3645</v>
      </c>
      <c r="C1412" s="2">
        <v>43112</v>
      </c>
      <c r="D1412" s="1" t="s">
        <v>32</v>
      </c>
      <c r="E1412" s="1" t="s">
        <v>6784</v>
      </c>
      <c r="F1412" s="1" t="s">
        <v>6785</v>
      </c>
      <c r="G1412" s="1" t="s">
        <v>6786</v>
      </c>
      <c r="H1412" s="1" t="s">
        <v>2062</v>
      </c>
      <c r="I1412" s="1" t="s">
        <v>1017</v>
      </c>
      <c r="J1412" s="1" t="s">
        <v>1008</v>
      </c>
      <c r="K1412">
        <v>4</v>
      </c>
      <c r="L1412" s="2">
        <v>41752</v>
      </c>
      <c r="M1412">
        <v>153</v>
      </c>
      <c r="N1412" s="1" t="s">
        <v>177</v>
      </c>
      <c r="O1412">
        <v>0</v>
      </c>
      <c r="P1412" s="1" t="s">
        <v>1047</v>
      </c>
      <c r="Q1412">
        <v>0.3</v>
      </c>
      <c r="R1412">
        <v>5.3</v>
      </c>
      <c r="S1412">
        <v>121</v>
      </c>
      <c r="T1412">
        <v>122</v>
      </c>
      <c r="U1412">
        <v>103</v>
      </c>
      <c r="V1412" s="1" t="s">
        <v>1100</v>
      </c>
      <c r="W1412">
        <v>20</v>
      </c>
      <c r="X1412" s="1" t="s">
        <v>3863</v>
      </c>
      <c r="Y1412" s="1" t="s">
        <v>1726</v>
      </c>
      <c r="Z1412">
        <v>0</v>
      </c>
      <c r="AA1412">
        <v>0</v>
      </c>
      <c r="AB1412">
        <v>0</v>
      </c>
      <c r="AC1412" s="1" t="s">
        <v>6787</v>
      </c>
      <c r="AD1412">
        <v>0</v>
      </c>
      <c r="AE1412">
        <v>0</v>
      </c>
      <c r="AF1412">
        <v>0</v>
      </c>
      <c r="AG1412">
        <v>0</v>
      </c>
      <c r="AH1412" s="1" t="s">
        <v>177</v>
      </c>
    </row>
    <row r="1413" spans="1:34" x14ac:dyDescent="0.25">
      <c r="A1413" s="1" t="s">
        <v>31</v>
      </c>
      <c r="B1413" s="3">
        <v>3645</v>
      </c>
      <c r="C1413" s="2">
        <v>43112</v>
      </c>
      <c r="D1413" s="1" t="s">
        <v>32</v>
      </c>
      <c r="E1413" s="1" t="s">
        <v>6788</v>
      </c>
      <c r="F1413" s="1" t="s">
        <v>1024</v>
      </c>
      <c r="G1413" s="1" t="s">
        <v>6789</v>
      </c>
      <c r="H1413" s="1" t="s">
        <v>6790</v>
      </c>
      <c r="I1413" s="1" t="s">
        <v>1005</v>
      </c>
      <c r="J1413" s="1" t="s">
        <v>1006</v>
      </c>
      <c r="K1413">
        <v>4</v>
      </c>
      <c r="L1413" s="2">
        <v>41667</v>
      </c>
      <c r="M1413">
        <v>160</v>
      </c>
      <c r="N1413" s="1" t="s">
        <v>1191</v>
      </c>
      <c r="O1413">
        <v>0</v>
      </c>
      <c r="P1413" s="1" t="s">
        <v>1056</v>
      </c>
      <c r="Q1413">
        <v>0.75</v>
      </c>
      <c r="R1413">
        <v>6.05</v>
      </c>
      <c r="S1413">
        <v>0</v>
      </c>
      <c r="T1413">
        <v>128</v>
      </c>
      <c r="U1413">
        <v>102</v>
      </c>
      <c r="V1413" s="1" t="s">
        <v>1280</v>
      </c>
      <c r="W1413">
        <v>0.91</v>
      </c>
      <c r="X1413" s="1" t="s">
        <v>1371</v>
      </c>
      <c r="Y1413" s="1" t="s">
        <v>1413</v>
      </c>
      <c r="Z1413">
        <v>0</v>
      </c>
      <c r="AA1413">
        <v>0</v>
      </c>
      <c r="AB1413">
        <v>0</v>
      </c>
      <c r="AC1413" s="1" t="s">
        <v>6791</v>
      </c>
      <c r="AD1413">
        <v>0</v>
      </c>
      <c r="AE1413">
        <v>0</v>
      </c>
      <c r="AF1413">
        <v>0</v>
      </c>
      <c r="AG1413">
        <v>0</v>
      </c>
      <c r="AH1413" s="1" t="s">
        <v>177</v>
      </c>
    </row>
    <row r="1414" spans="1:34" x14ac:dyDescent="0.25">
      <c r="A1414" s="1" t="s">
        <v>31</v>
      </c>
      <c r="B1414" s="3">
        <v>3645</v>
      </c>
      <c r="C1414" s="2">
        <v>43112</v>
      </c>
      <c r="D1414" s="1" t="s">
        <v>32</v>
      </c>
      <c r="E1414" s="1" t="s">
        <v>6792</v>
      </c>
      <c r="F1414" s="1" t="s">
        <v>4937</v>
      </c>
      <c r="G1414" s="1" t="s">
        <v>6793</v>
      </c>
      <c r="H1414" s="1" t="s">
        <v>1983</v>
      </c>
      <c r="I1414" s="1" t="s">
        <v>1005</v>
      </c>
      <c r="J1414" s="1" t="s">
        <v>1006</v>
      </c>
      <c r="K1414">
        <v>4</v>
      </c>
      <c r="L1414" s="2">
        <v>41723</v>
      </c>
      <c r="M1414">
        <v>152</v>
      </c>
      <c r="N1414" s="1" t="s">
        <v>1348</v>
      </c>
      <c r="O1414">
        <v>0</v>
      </c>
      <c r="P1414" s="1" t="s">
        <v>1066</v>
      </c>
      <c r="Q1414">
        <v>29</v>
      </c>
      <c r="R1414">
        <v>35.049999999999997</v>
      </c>
      <c r="S1414">
        <v>0</v>
      </c>
      <c r="T1414">
        <v>91</v>
      </c>
      <c r="U1414">
        <v>88</v>
      </c>
      <c r="V1414" s="1" t="s">
        <v>1149</v>
      </c>
      <c r="W1414">
        <v>14</v>
      </c>
      <c r="X1414" s="1" t="s">
        <v>1474</v>
      </c>
      <c r="Y1414" s="1" t="s">
        <v>1390</v>
      </c>
      <c r="Z1414">
        <v>0</v>
      </c>
      <c r="AA1414">
        <v>0</v>
      </c>
      <c r="AB1414">
        <v>0</v>
      </c>
      <c r="AC1414" s="1" t="s">
        <v>6794</v>
      </c>
      <c r="AD1414">
        <v>0</v>
      </c>
      <c r="AE1414">
        <v>0</v>
      </c>
      <c r="AF1414">
        <v>0</v>
      </c>
      <c r="AG1414">
        <v>0</v>
      </c>
      <c r="AH1414" s="1" t="s">
        <v>177</v>
      </c>
    </row>
    <row r="1415" spans="1:34" x14ac:dyDescent="0.25">
      <c r="A1415" s="1" t="s">
        <v>31</v>
      </c>
      <c r="B1415" s="3">
        <v>3646</v>
      </c>
      <c r="C1415" s="2">
        <v>43112</v>
      </c>
      <c r="D1415" s="1" t="s">
        <v>45</v>
      </c>
      <c r="E1415" s="1" t="s">
        <v>6795</v>
      </c>
      <c r="F1415" s="1" t="s">
        <v>1426</v>
      </c>
      <c r="G1415" s="1" t="s">
        <v>4131</v>
      </c>
      <c r="H1415" s="1" t="s">
        <v>1260</v>
      </c>
      <c r="I1415" s="1" t="s">
        <v>1045</v>
      </c>
      <c r="J1415" s="1" t="s">
        <v>1006</v>
      </c>
      <c r="K1415">
        <v>5</v>
      </c>
      <c r="L1415" s="2">
        <v>41388</v>
      </c>
      <c r="M1415">
        <v>158</v>
      </c>
      <c r="N1415" s="1" t="s">
        <v>177</v>
      </c>
      <c r="O1415">
        <v>0</v>
      </c>
      <c r="P1415" s="1" t="s">
        <v>1027</v>
      </c>
      <c r="Q1415">
        <v>0</v>
      </c>
      <c r="R1415">
        <v>0</v>
      </c>
      <c r="S1415">
        <v>137</v>
      </c>
      <c r="T1415">
        <v>156</v>
      </c>
      <c r="U1415">
        <v>113</v>
      </c>
      <c r="V1415" s="1" t="s">
        <v>1220</v>
      </c>
      <c r="W1415">
        <v>1.5</v>
      </c>
      <c r="X1415" s="1" t="s">
        <v>1371</v>
      </c>
      <c r="Y1415" s="1" t="s">
        <v>1358</v>
      </c>
      <c r="Z1415">
        <v>0</v>
      </c>
      <c r="AA1415">
        <v>0</v>
      </c>
      <c r="AB1415">
        <v>0</v>
      </c>
      <c r="AC1415" s="1" t="s">
        <v>6796</v>
      </c>
      <c r="AD1415">
        <v>0</v>
      </c>
      <c r="AE1415">
        <v>0</v>
      </c>
      <c r="AF1415">
        <v>0</v>
      </c>
      <c r="AG1415">
        <v>0</v>
      </c>
      <c r="AH1415" s="1" t="s">
        <v>177</v>
      </c>
    </row>
    <row r="1416" spans="1:34" x14ac:dyDescent="0.25">
      <c r="A1416" s="1" t="s">
        <v>31</v>
      </c>
      <c r="B1416" s="3">
        <v>3646</v>
      </c>
      <c r="C1416" s="2">
        <v>43112</v>
      </c>
      <c r="D1416" s="1" t="s">
        <v>45</v>
      </c>
      <c r="E1416" s="1" t="s">
        <v>6797</v>
      </c>
      <c r="F1416" s="1" t="s">
        <v>1313</v>
      </c>
      <c r="G1416" s="1" t="s">
        <v>6798</v>
      </c>
      <c r="H1416" s="1" t="s">
        <v>1946</v>
      </c>
      <c r="I1416" s="1" t="s">
        <v>1017</v>
      </c>
      <c r="J1416" s="1" t="s">
        <v>1006</v>
      </c>
      <c r="K1416">
        <v>9</v>
      </c>
      <c r="L1416" s="2">
        <v>39978</v>
      </c>
      <c r="M1416">
        <v>162</v>
      </c>
      <c r="N1416" s="1" t="s">
        <v>177</v>
      </c>
      <c r="O1416">
        <v>0</v>
      </c>
      <c r="P1416" s="1" t="s">
        <v>1036</v>
      </c>
      <c r="Q1416">
        <v>10</v>
      </c>
      <c r="R1416">
        <v>10</v>
      </c>
      <c r="S1416">
        <v>136</v>
      </c>
      <c r="T1416">
        <v>143</v>
      </c>
      <c r="U1416">
        <v>109</v>
      </c>
      <c r="V1416" s="1" t="s">
        <v>1234</v>
      </c>
      <c r="W1416">
        <v>3</v>
      </c>
      <c r="X1416" s="1" t="s">
        <v>1902</v>
      </c>
      <c r="Y1416" s="1" t="s">
        <v>2300</v>
      </c>
      <c r="Z1416">
        <v>0</v>
      </c>
      <c r="AA1416">
        <v>0</v>
      </c>
      <c r="AB1416">
        <v>0</v>
      </c>
      <c r="AC1416" s="1" t="s">
        <v>6799</v>
      </c>
      <c r="AD1416">
        <v>0</v>
      </c>
      <c r="AE1416">
        <v>0</v>
      </c>
      <c r="AF1416">
        <v>0</v>
      </c>
      <c r="AG1416">
        <v>0</v>
      </c>
      <c r="AH1416" s="1" t="s">
        <v>177</v>
      </c>
    </row>
    <row r="1417" spans="1:34" x14ac:dyDescent="0.25">
      <c r="A1417" s="1" t="s">
        <v>31</v>
      </c>
      <c r="B1417" s="3">
        <v>3646</v>
      </c>
      <c r="C1417" s="2">
        <v>43112</v>
      </c>
      <c r="D1417" s="1" t="s">
        <v>45</v>
      </c>
      <c r="E1417" s="1" t="s">
        <v>6800</v>
      </c>
      <c r="F1417" s="1" t="s">
        <v>2605</v>
      </c>
      <c r="G1417" s="1" t="s">
        <v>6801</v>
      </c>
      <c r="H1417" s="1" t="s">
        <v>1177</v>
      </c>
      <c r="I1417" s="1" t="s">
        <v>1005</v>
      </c>
      <c r="J1417" s="1" t="s">
        <v>1006</v>
      </c>
      <c r="K1417">
        <v>10</v>
      </c>
      <c r="L1417" s="2">
        <v>39563</v>
      </c>
      <c r="M1417">
        <v>153</v>
      </c>
      <c r="N1417" s="1" t="s">
        <v>177</v>
      </c>
      <c r="O1417">
        <v>0</v>
      </c>
      <c r="P1417" s="1" t="s">
        <v>1047</v>
      </c>
      <c r="Q1417">
        <v>16</v>
      </c>
      <c r="R1417">
        <v>26</v>
      </c>
      <c r="S1417">
        <v>127</v>
      </c>
      <c r="T1417">
        <v>119</v>
      </c>
      <c r="U1417">
        <v>102</v>
      </c>
      <c r="V1417" s="1" t="s">
        <v>1135</v>
      </c>
      <c r="W1417">
        <v>12</v>
      </c>
      <c r="X1417" s="1" t="s">
        <v>1941</v>
      </c>
      <c r="Y1417" s="1" t="s">
        <v>1896</v>
      </c>
      <c r="Z1417">
        <v>0</v>
      </c>
      <c r="AA1417">
        <v>0</v>
      </c>
      <c r="AB1417">
        <v>0</v>
      </c>
      <c r="AC1417" s="1" t="s">
        <v>6802</v>
      </c>
      <c r="AD1417">
        <v>0</v>
      </c>
      <c r="AE1417">
        <v>0</v>
      </c>
      <c r="AF1417">
        <v>0</v>
      </c>
      <c r="AG1417">
        <v>0</v>
      </c>
      <c r="AH1417" s="1" t="s">
        <v>177</v>
      </c>
    </row>
    <row r="1418" spans="1:34" x14ac:dyDescent="0.25">
      <c r="A1418" s="1" t="s">
        <v>31</v>
      </c>
      <c r="B1418" s="3">
        <v>3646</v>
      </c>
      <c r="C1418" s="2">
        <v>43112</v>
      </c>
      <c r="D1418" s="1" t="s">
        <v>45</v>
      </c>
      <c r="E1418" s="1" t="s">
        <v>6803</v>
      </c>
      <c r="F1418" s="1" t="s">
        <v>2209</v>
      </c>
      <c r="G1418" s="1" t="s">
        <v>6804</v>
      </c>
      <c r="H1418" s="1" t="s">
        <v>3449</v>
      </c>
      <c r="I1418" s="1" t="s">
        <v>1005</v>
      </c>
      <c r="J1418" s="1" t="s">
        <v>1006</v>
      </c>
      <c r="K1418">
        <v>10</v>
      </c>
      <c r="L1418" s="2">
        <v>39594</v>
      </c>
      <c r="M1418">
        <v>154</v>
      </c>
      <c r="N1418" s="1" t="s">
        <v>177</v>
      </c>
      <c r="O1418">
        <v>0</v>
      </c>
      <c r="P1418" s="1" t="s">
        <v>1056</v>
      </c>
      <c r="Q1418">
        <v>2</v>
      </c>
      <c r="R1418">
        <v>28</v>
      </c>
      <c r="S1418">
        <v>133</v>
      </c>
      <c r="T1418">
        <v>125</v>
      </c>
      <c r="U1418">
        <v>101</v>
      </c>
      <c r="V1418" s="1" t="s">
        <v>1253</v>
      </c>
      <c r="W1418">
        <v>8</v>
      </c>
      <c r="X1418" s="1" t="s">
        <v>4642</v>
      </c>
      <c r="Y1418" s="1" t="s">
        <v>1441</v>
      </c>
      <c r="Z1418">
        <v>0</v>
      </c>
      <c r="AA1418">
        <v>5</v>
      </c>
      <c r="AB1418">
        <v>0</v>
      </c>
      <c r="AC1418" s="1" t="s">
        <v>6805</v>
      </c>
      <c r="AD1418">
        <v>0</v>
      </c>
      <c r="AE1418">
        <v>0</v>
      </c>
      <c r="AF1418">
        <v>0</v>
      </c>
      <c r="AG1418">
        <v>0</v>
      </c>
      <c r="AH1418" s="1" t="s">
        <v>177</v>
      </c>
    </row>
    <row r="1419" spans="1:34" x14ac:dyDescent="0.25">
      <c r="A1419" s="1" t="s">
        <v>31</v>
      </c>
      <c r="B1419" s="3">
        <v>3646</v>
      </c>
      <c r="C1419" s="2">
        <v>43112</v>
      </c>
      <c r="D1419" s="1" t="s">
        <v>45</v>
      </c>
      <c r="E1419" s="1" t="s">
        <v>6806</v>
      </c>
      <c r="F1419" s="1" t="s">
        <v>2620</v>
      </c>
      <c r="G1419" s="1" t="s">
        <v>6807</v>
      </c>
      <c r="H1419" s="1" t="s">
        <v>3726</v>
      </c>
      <c r="I1419" s="1" t="s">
        <v>1045</v>
      </c>
      <c r="J1419" s="1" t="s">
        <v>1006</v>
      </c>
      <c r="K1419">
        <v>7</v>
      </c>
      <c r="L1419" s="2">
        <v>40620</v>
      </c>
      <c r="M1419">
        <v>153</v>
      </c>
      <c r="N1419" s="1" t="s">
        <v>177</v>
      </c>
      <c r="O1419">
        <v>0</v>
      </c>
      <c r="P1419" s="1" t="s">
        <v>1066</v>
      </c>
      <c r="Q1419">
        <v>6</v>
      </c>
      <c r="R1419">
        <v>34</v>
      </c>
      <c r="S1419">
        <v>127</v>
      </c>
      <c r="T1419">
        <v>122</v>
      </c>
      <c r="U1419">
        <v>99</v>
      </c>
      <c r="V1419" s="1" t="s">
        <v>1267</v>
      </c>
      <c r="W1419">
        <v>5</v>
      </c>
      <c r="X1419" s="1" t="s">
        <v>3232</v>
      </c>
      <c r="Y1419" s="1" t="s">
        <v>1726</v>
      </c>
      <c r="Z1419">
        <v>0</v>
      </c>
      <c r="AA1419">
        <v>0</v>
      </c>
      <c r="AB1419">
        <v>0</v>
      </c>
      <c r="AC1419" s="1" t="s">
        <v>6808</v>
      </c>
      <c r="AD1419">
        <v>0</v>
      </c>
      <c r="AE1419">
        <v>0</v>
      </c>
      <c r="AF1419">
        <v>0</v>
      </c>
      <c r="AG1419">
        <v>0</v>
      </c>
      <c r="AH1419" s="1" t="s">
        <v>177</v>
      </c>
    </row>
    <row r="1420" spans="1:34" x14ac:dyDescent="0.25">
      <c r="A1420" s="1" t="s">
        <v>31</v>
      </c>
      <c r="B1420" s="3">
        <v>3646</v>
      </c>
      <c r="C1420" s="2">
        <v>43112</v>
      </c>
      <c r="D1420" s="1" t="s">
        <v>45</v>
      </c>
      <c r="E1420" s="1" t="s">
        <v>6809</v>
      </c>
      <c r="F1420" s="1" t="s">
        <v>1596</v>
      </c>
      <c r="G1420" s="1" t="s">
        <v>6810</v>
      </c>
      <c r="H1420" s="1" t="s">
        <v>1912</v>
      </c>
      <c r="I1420" s="1" t="s">
        <v>1005</v>
      </c>
      <c r="J1420" s="1" t="s">
        <v>1006</v>
      </c>
      <c r="K1420">
        <v>8</v>
      </c>
      <c r="L1420" s="2">
        <v>40285</v>
      </c>
      <c r="M1420">
        <v>146</v>
      </c>
      <c r="N1420" s="1" t="s">
        <v>177</v>
      </c>
      <c r="O1420">
        <v>0</v>
      </c>
      <c r="P1420" s="1" t="s">
        <v>1148</v>
      </c>
      <c r="Q1420">
        <v>30</v>
      </c>
      <c r="R1420">
        <v>64</v>
      </c>
      <c r="S1420">
        <v>120</v>
      </c>
      <c r="T1420">
        <v>73</v>
      </c>
      <c r="U1420">
        <v>87</v>
      </c>
      <c r="V1420" s="1" t="s">
        <v>1135</v>
      </c>
      <c r="W1420">
        <v>12</v>
      </c>
      <c r="X1420" s="1" t="s">
        <v>6742</v>
      </c>
      <c r="Y1420" s="1" t="s">
        <v>1642</v>
      </c>
      <c r="Z1420">
        <v>0</v>
      </c>
      <c r="AA1420">
        <v>0</v>
      </c>
      <c r="AB1420">
        <v>0</v>
      </c>
      <c r="AC1420" s="1" t="s">
        <v>6811</v>
      </c>
      <c r="AD1420">
        <v>0</v>
      </c>
      <c r="AE1420">
        <v>0</v>
      </c>
      <c r="AF1420">
        <v>0</v>
      </c>
      <c r="AG1420">
        <v>0</v>
      </c>
      <c r="AH1420" s="1" t="s">
        <v>177</v>
      </c>
    </row>
    <row r="1421" spans="1:34" x14ac:dyDescent="0.25">
      <c r="A1421" s="1" t="s">
        <v>31</v>
      </c>
      <c r="B1421" s="3">
        <v>3646</v>
      </c>
      <c r="C1421" s="2">
        <v>43112</v>
      </c>
      <c r="D1421" s="1" t="s">
        <v>45</v>
      </c>
      <c r="E1421" s="1" t="s">
        <v>6812</v>
      </c>
      <c r="F1421" s="1" t="s">
        <v>6813</v>
      </c>
      <c r="G1421" s="1" t="s">
        <v>6814</v>
      </c>
      <c r="H1421" s="1" t="s">
        <v>1993</v>
      </c>
      <c r="I1421" s="1" t="s">
        <v>1017</v>
      </c>
      <c r="J1421" s="1" t="s">
        <v>1006</v>
      </c>
      <c r="K1421">
        <v>8</v>
      </c>
      <c r="L1421" s="2">
        <v>40253</v>
      </c>
      <c r="M1421">
        <v>143</v>
      </c>
      <c r="N1421" s="1" t="s">
        <v>177</v>
      </c>
      <c r="O1421">
        <v>0</v>
      </c>
      <c r="P1421" s="1" t="s">
        <v>1155</v>
      </c>
      <c r="Q1421">
        <v>1</v>
      </c>
      <c r="R1421">
        <v>65</v>
      </c>
      <c r="S1421">
        <v>120</v>
      </c>
      <c r="T1421">
        <v>72</v>
      </c>
      <c r="U1421">
        <v>87</v>
      </c>
      <c r="V1421" s="1" t="s">
        <v>1100</v>
      </c>
      <c r="W1421">
        <v>20</v>
      </c>
      <c r="X1421" s="1" t="s">
        <v>1464</v>
      </c>
      <c r="Y1421" s="1" t="s">
        <v>1692</v>
      </c>
      <c r="Z1421">
        <v>0</v>
      </c>
      <c r="AA1421">
        <v>3</v>
      </c>
      <c r="AB1421">
        <v>0</v>
      </c>
      <c r="AC1421" s="1" t="s">
        <v>6815</v>
      </c>
      <c r="AD1421">
        <v>0</v>
      </c>
      <c r="AE1421">
        <v>0</v>
      </c>
      <c r="AF1421">
        <v>0</v>
      </c>
      <c r="AG1421">
        <v>0</v>
      </c>
      <c r="AH1421" s="1" t="s">
        <v>177</v>
      </c>
    </row>
    <row r="1422" spans="1:34" x14ac:dyDescent="0.25">
      <c r="A1422" s="1" t="s">
        <v>31</v>
      </c>
      <c r="B1422" s="3">
        <v>3647</v>
      </c>
      <c r="C1422" s="2">
        <v>43112</v>
      </c>
      <c r="D1422" s="1" t="s">
        <v>32</v>
      </c>
      <c r="E1422" s="1" t="s">
        <v>6816</v>
      </c>
      <c r="F1422" s="1" t="s">
        <v>1444</v>
      </c>
      <c r="G1422" s="1" t="s">
        <v>6817</v>
      </c>
      <c r="H1422" s="1" t="s">
        <v>1313</v>
      </c>
      <c r="I1422" s="1" t="s">
        <v>1005</v>
      </c>
      <c r="J1422" s="1" t="s">
        <v>1055</v>
      </c>
      <c r="K1422">
        <v>5</v>
      </c>
      <c r="L1422" s="2">
        <v>41323</v>
      </c>
      <c r="M1422">
        <v>158</v>
      </c>
      <c r="N1422" s="1" t="s">
        <v>177</v>
      </c>
      <c r="O1422">
        <v>0</v>
      </c>
      <c r="P1422" s="1" t="s">
        <v>1272</v>
      </c>
      <c r="Q1422">
        <v>0</v>
      </c>
      <c r="R1422">
        <v>0</v>
      </c>
      <c r="S1422">
        <v>0</v>
      </c>
      <c r="T1422">
        <v>0</v>
      </c>
      <c r="U1422">
        <v>0</v>
      </c>
      <c r="V1422" s="1" t="s">
        <v>1192</v>
      </c>
      <c r="W1422">
        <v>66</v>
      </c>
      <c r="X1422" s="1" t="s">
        <v>1970</v>
      </c>
      <c r="Y1422" s="1" t="s">
        <v>1971</v>
      </c>
      <c r="Z1422">
        <v>0</v>
      </c>
      <c r="AA1422">
        <v>0</v>
      </c>
      <c r="AB1422">
        <v>0</v>
      </c>
      <c r="AC1422" s="1" t="s">
        <v>6818</v>
      </c>
      <c r="AD1422">
        <v>0</v>
      </c>
      <c r="AE1422">
        <v>0</v>
      </c>
      <c r="AF1422">
        <v>0</v>
      </c>
      <c r="AG1422">
        <v>0</v>
      </c>
      <c r="AH1422" s="1" t="s">
        <v>177</v>
      </c>
    </row>
    <row r="1423" spans="1:34" x14ac:dyDescent="0.25">
      <c r="A1423" s="1" t="s">
        <v>31</v>
      </c>
      <c r="B1423" s="3">
        <v>3647</v>
      </c>
      <c r="C1423" s="2">
        <v>43112</v>
      </c>
      <c r="D1423" s="1" t="s">
        <v>32</v>
      </c>
      <c r="E1423" s="1" t="s">
        <v>6819</v>
      </c>
      <c r="F1423" s="1" t="s">
        <v>3572</v>
      </c>
      <c r="G1423" s="1" t="s">
        <v>6820</v>
      </c>
      <c r="H1423" s="1" t="s">
        <v>6821</v>
      </c>
      <c r="I1423" s="1" t="s">
        <v>1005</v>
      </c>
      <c r="J1423" s="1" t="s">
        <v>1055</v>
      </c>
      <c r="K1423">
        <v>6</v>
      </c>
      <c r="L1423" s="2">
        <v>41046</v>
      </c>
      <c r="M1423">
        <v>158</v>
      </c>
      <c r="N1423" s="1" t="s">
        <v>177</v>
      </c>
      <c r="O1423">
        <v>0</v>
      </c>
      <c r="P1423" s="1" t="s">
        <v>1027</v>
      </c>
      <c r="Q1423">
        <v>0</v>
      </c>
      <c r="R1423">
        <v>0</v>
      </c>
      <c r="S1423">
        <v>0</v>
      </c>
      <c r="T1423">
        <v>123</v>
      </c>
      <c r="U1423">
        <v>102</v>
      </c>
      <c r="V1423" s="1" t="s">
        <v>2198</v>
      </c>
      <c r="W1423">
        <v>2</v>
      </c>
      <c r="X1423" s="1" t="s">
        <v>1371</v>
      </c>
      <c r="Y1423" s="1" t="s">
        <v>1413</v>
      </c>
      <c r="Z1423">
        <v>0</v>
      </c>
      <c r="AA1423">
        <v>0</v>
      </c>
      <c r="AB1423">
        <v>0</v>
      </c>
      <c r="AC1423" s="1" t="s">
        <v>6822</v>
      </c>
      <c r="AD1423">
        <v>0</v>
      </c>
      <c r="AE1423">
        <v>0</v>
      </c>
      <c r="AF1423">
        <v>0</v>
      </c>
      <c r="AG1423">
        <v>0</v>
      </c>
      <c r="AH1423" s="1" t="s">
        <v>177</v>
      </c>
    </row>
    <row r="1424" spans="1:34" x14ac:dyDescent="0.25">
      <c r="A1424" s="1" t="s">
        <v>31</v>
      </c>
      <c r="B1424" s="3">
        <v>3647</v>
      </c>
      <c r="C1424" s="2">
        <v>43112</v>
      </c>
      <c r="D1424" s="1" t="s">
        <v>32</v>
      </c>
      <c r="E1424" s="1" t="s">
        <v>6823</v>
      </c>
      <c r="F1424" s="1" t="s">
        <v>1182</v>
      </c>
      <c r="G1424" s="1" t="s">
        <v>6824</v>
      </c>
      <c r="H1424" s="1" t="s">
        <v>1062</v>
      </c>
      <c r="I1424" s="1" t="s">
        <v>1205</v>
      </c>
      <c r="J1424" s="1" t="s">
        <v>1055</v>
      </c>
      <c r="K1424">
        <v>7</v>
      </c>
      <c r="L1424" s="2">
        <v>40624</v>
      </c>
      <c r="M1424">
        <v>158</v>
      </c>
      <c r="N1424" s="1" t="s">
        <v>2306</v>
      </c>
      <c r="O1424">
        <v>0</v>
      </c>
      <c r="P1424" s="1" t="s">
        <v>1036</v>
      </c>
      <c r="Q1424">
        <v>4.5</v>
      </c>
      <c r="R1424">
        <v>4.5</v>
      </c>
      <c r="S1424">
        <v>0</v>
      </c>
      <c r="T1424">
        <v>116</v>
      </c>
      <c r="U1424">
        <v>100</v>
      </c>
      <c r="V1424" s="1" t="s">
        <v>1388</v>
      </c>
      <c r="W1424">
        <v>3.33</v>
      </c>
      <c r="X1424" s="1" t="s">
        <v>1380</v>
      </c>
      <c r="Y1424" s="1" t="s">
        <v>1364</v>
      </c>
      <c r="Z1424">
        <v>0</v>
      </c>
      <c r="AA1424">
        <v>0</v>
      </c>
      <c r="AB1424">
        <v>0</v>
      </c>
      <c r="AC1424" s="1" t="s">
        <v>6825</v>
      </c>
      <c r="AD1424">
        <v>0</v>
      </c>
      <c r="AE1424">
        <v>0</v>
      </c>
      <c r="AF1424">
        <v>0</v>
      </c>
      <c r="AG1424">
        <v>0</v>
      </c>
      <c r="AH1424" s="1" t="s">
        <v>177</v>
      </c>
    </row>
    <row r="1425" spans="1:34" x14ac:dyDescent="0.25">
      <c r="A1425" s="1" t="s">
        <v>31</v>
      </c>
      <c r="B1425" s="3">
        <v>3647</v>
      </c>
      <c r="C1425" s="2">
        <v>43112</v>
      </c>
      <c r="D1425" s="1" t="s">
        <v>32</v>
      </c>
      <c r="E1425" s="1" t="s">
        <v>6826</v>
      </c>
      <c r="F1425" s="1" t="s">
        <v>1096</v>
      </c>
      <c r="G1425" s="1" t="s">
        <v>6827</v>
      </c>
      <c r="H1425" s="1" t="s">
        <v>1126</v>
      </c>
      <c r="I1425" s="1" t="s">
        <v>1045</v>
      </c>
      <c r="J1425" s="1" t="s">
        <v>1055</v>
      </c>
      <c r="K1425">
        <v>5</v>
      </c>
      <c r="L1425" s="2">
        <v>41373</v>
      </c>
      <c r="M1425">
        <v>158</v>
      </c>
      <c r="N1425" s="1" t="s">
        <v>1074</v>
      </c>
      <c r="O1425">
        <v>0</v>
      </c>
      <c r="P1425" s="1" t="s">
        <v>1047</v>
      </c>
      <c r="Q1425">
        <v>9</v>
      </c>
      <c r="R1425">
        <v>13.5</v>
      </c>
      <c r="S1425">
        <v>0</v>
      </c>
      <c r="T1425">
        <v>109</v>
      </c>
      <c r="U1425">
        <v>96</v>
      </c>
      <c r="V1425" s="1" t="s">
        <v>1192</v>
      </c>
      <c r="W1425">
        <v>66</v>
      </c>
      <c r="X1425" s="1" t="s">
        <v>1987</v>
      </c>
      <c r="Y1425" s="1" t="s">
        <v>1358</v>
      </c>
      <c r="Z1425">
        <v>0</v>
      </c>
      <c r="AA1425">
        <v>0</v>
      </c>
      <c r="AB1425">
        <v>0</v>
      </c>
      <c r="AC1425" s="1" t="s">
        <v>6828</v>
      </c>
      <c r="AD1425">
        <v>0</v>
      </c>
      <c r="AE1425">
        <v>0</v>
      </c>
      <c r="AF1425">
        <v>0</v>
      </c>
      <c r="AG1425">
        <v>0</v>
      </c>
      <c r="AH1425" s="1" t="s">
        <v>177</v>
      </c>
    </row>
    <row r="1426" spans="1:34" x14ac:dyDescent="0.25">
      <c r="A1426" s="1" t="s">
        <v>31</v>
      </c>
      <c r="B1426" s="3">
        <v>3647</v>
      </c>
      <c r="C1426" s="2">
        <v>43112</v>
      </c>
      <c r="D1426" s="1" t="s">
        <v>32</v>
      </c>
      <c r="E1426" s="1" t="s">
        <v>6829</v>
      </c>
      <c r="F1426" s="1" t="s">
        <v>4937</v>
      </c>
      <c r="G1426" s="1" t="s">
        <v>6830</v>
      </c>
      <c r="H1426" s="1" t="s">
        <v>2117</v>
      </c>
      <c r="I1426" s="1" t="s">
        <v>1005</v>
      </c>
      <c r="J1426" s="1" t="s">
        <v>1055</v>
      </c>
      <c r="K1426">
        <v>5</v>
      </c>
      <c r="L1426" s="2">
        <v>41393</v>
      </c>
      <c r="M1426">
        <v>158</v>
      </c>
      <c r="N1426" s="1" t="s">
        <v>177</v>
      </c>
      <c r="O1426">
        <v>0</v>
      </c>
      <c r="P1426" s="1" t="s">
        <v>1056</v>
      </c>
      <c r="Q1426">
        <v>8</v>
      </c>
      <c r="R1426">
        <v>21.5</v>
      </c>
      <c r="S1426">
        <v>0</v>
      </c>
      <c r="T1426">
        <v>99</v>
      </c>
      <c r="U1426">
        <v>93</v>
      </c>
      <c r="V1426" s="1" t="s">
        <v>1106</v>
      </c>
      <c r="W1426">
        <v>50</v>
      </c>
      <c r="X1426" s="1" t="s">
        <v>1655</v>
      </c>
      <c r="Y1426" s="1" t="s">
        <v>1656</v>
      </c>
      <c r="Z1426">
        <v>0</v>
      </c>
      <c r="AA1426">
        <v>0</v>
      </c>
      <c r="AB1426">
        <v>0</v>
      </c>
      <c r="AC1426" s="1" t="s">
        <v>6831</v>
      </c>
      <c r="AD1426">
        <v>0</v>
      </c>
      <c r="AE1426">
        <v>0</v>
      </c>
      <c r="AF1426">
        <v>0</v>
      </c>
      <c r="AG1426">
        <v>0</v>
      </c>
      <c r="AH1426" s="1" t="s">
        <v>177</v>
      </c>
    </row>
    <row r="1427" spans="1:34" x14ac:dyDescent="0.25">
      <c r="A1427" s="1" t="s">
        <v>31</v>
      </c>
      <c r="B1427" s="3">
        <v>3647</v>
      </c>
      <c r="C1427" s="2">
        <v>43112</v>
      </c>
      <c r="D1427" s="1" t="s">
        <v>32</v>
      </c>
      <c r="E1427" s="1" t="s">
        <v>6832</v>
      </c>
      <c r="F1427" s="1" t="s">
        <v>1033</v>
      </c>
      <c r="G1427" s="1" t="s">
        <v>6833</v>
      </c>
      <c r="H1427" s="1" t="s">
        <v>1886</v>
      </c>
      <c r="I1427" s="1" t="s">
        <v>1205</v>
      </c>
      <c r="J1427" s="1" t="s">
        <v>1055</v>
      </c>
      <c r="K1427">
        <v>5</v>
      </c>
      <c r="L1427" s="2">
        <v>41387</v>
      </c>
      <c r="M1427">
        <v>158</v>
      </c>
      <c r="N1427" s="1" t="s">
        <v>177</v>
      </c>
      <c r="O1427">
        <v>0</v>
      </c>
      <c r="P1427" s="1" t="s">
        <v>1066</v>
      </c>
      <c r="Q1427">
        <v>9</v>
      </c>
      <c r="R1427">
        <v>30.5</v>
      </c>
      <c r="S1427">
        <v>0</v>
      </c>
      <c r="T1427">
        <v>91</v>
      </c>
      <c r="U1427">
        <v>90</v>
      </c>
      <c r="V1427" s="1" t="s">
        <v>1140</v>
      </c>
      <c r="W1427">
        <v>3.5</v>
      </c>
      <c r="X1427" s="1" t="s">
        <v>1500</v>
      </c>
      <c r="Y1427" s="1" t="s">
        <v>3212</v>
      </c>
      <c r="Z1427">
        <v>0</v>
      </c>
      <c r="AA1427">
        <v>0</v>
      </c>
      <c r="AB1427">
        <v>0</v>
      </c>
      <c r="AC1427" s="1" t="s">
        <v>6834</v>
      </c>
      <c r="AD1427">
        <v>0</v>
      </c>
      <c r="AE1427">
        <v>0</v>
      </c>
      <c r="AF1427">
        <v>0</v>
      </c>
      <c r="AG1427">
        <v>0</v>
      </c>
      <c r="AH1427" s="1" t="s">
        <v>177</v>
      </c>
    </row>
    <row r="1428" spans="1:34" x14ac:dyDescent="0.25">
      <c r="A1428" s="1" t="s">
        <v>31</v>
      </c>
      <c r="B1428" s="3">
        <v>3647</v>
      </c>
      <c r="C1428" s="2">
        <v>43112</v>
      </c>
      <c r="D1428" s="1" t="s">
        <v>32</v>
      </c>
      <c r="E1428" s="1" t="s">
        <v>6835</v>
      </c>
      <c r="F1428" s="1" t="s">
        <v>1539</v>
      </c>
      <c r="G1428" s="1" t="s">
        <v>6836</v>
      </c>
      <c r="H1428" s="1" t="s">
        <v>1961</v>
      </c>
      <c r="I1428" s="1" t="s">
        <v>1005</v>
      </c>
      <c r="J1428" s="1" t="s">
        <v>1055</v>
      </c>
      <c r="K1428">
        <v>6</v>
      </c>
      <c r="L1428" s="2">
        <v>41007</v>
      </c>
      <c r="M1428">
        <v>158</v>
      </c>
      <c r="N1428" s="1" t="s">
        <v>2306</v>
      </c>
      <c r="O1428">
        <v>0</v>
      </c>
      <c r="P1428" s="1" t="s">
        <v>1148</v>
      </c>
      <c r="Q1428">
        <v>1.25</v>
      </c>
      <c r="R1428">
        <v>31.75</v>
      </c>
      <c r="S1428">
        <v>117</v>
      </c>
      <c r="T1428">
        <v>88</v>
      </c>
      <c r="U1428">
        <v>89</v>
      </c>
      <c r="V1428" s="1" t="s">
        <v>1135</v>
      </c>
      <c r="W1428">
        <v>12</v>
      </c>
      <c r="X1428" s="1" t="s">
        <v>1941</v>
      </c>
      <c r="Y1428" s="1" t="s">
        <v>1896</v>
      </c>
      <c r="Z1428">
        <v>0</v>
      </c>
      <c r="AA1428">
        <v>0</v>
      </c>
      <c r="AB1428">
        <v>0</v>
      </c>
      <c r="AC1428" s="1" t="s">
        <v>6837</v>
      </c>
      <c r="AD1428">
        <v>0</v>
      </c>
      <c r="AE1428">
        <v>0</v>
      </c>
      <c r="AF1428">
        <v>0</v>
      </c>
      <c r="AG1428">
        <v>0</v>
      </c>
      <c r="AH1428" s="1" t="s">
        <v>177</v>
      </c>
    </row>
    <row r="1429" spans="1:34" x14ac:dyDescent="0.25">
      <c r="A1429" s="1" t="s">
        <v>31</v>
      </c>
      <c r="B1429" s="3">
        <v>3647</v>
      </c>
      <c r="C1429" s="2">
        <v>43112</v>
      </c>
      <c r="D1429" s="1" t="s">
        <v>32</v>
      </c>
      <c r="E1429" s="1" t="s">
        <v>6838</v>
      </c>
      <c r="F1429" s="1" t="s">
        <v>6839</v>
      </c>
      <c r="G1429" s="1" t="s">
        <v>6840</v>
      </c>
      <c r="H1429" s="1" t="s">
        <v>2975</v>
      </c>
      <c r="I1429" s="1" t="s">
        <v>1005</v>
      </c>
      <c r="J1429" s="1" t="s">
        <v>1055</v>
      </c>
      <c r="K1429">
        <v>5</v>
      </c>
      <c r="L1429" s="2">
        <v>41302</v>
      </c>
      <c r="M1429">
        <v>158</v>
      </c>
      <c r="N1429" s="1" t="s">
        <v>177</v>
      </c>
      <c r="O1429">
        <v>0</v>
      </c>
      <c r="P1429" s="1" t="s">
        <v>1155</v>
      </c>
      <c r="Q1429">
        <v>9</v>
      </c>
      <c r="R1429">
        <v>40.75</v>
      </c>
      <c r="S1429">
        <v>0</v>
      </c>
      <c r="T1429">
        <v>81</v>
      </c>
      <c r="U1429">
        <v>86</v>
      </c>
      <c r="V1429" s="1" t="s">
        <v>1106</v>
      </c>
      <c r="W1429">
        <v>50</v>
      </c>
      <c r="X1429" s="1" t="s">
        <v>1845</v>
      </c>
      <c r="Y1429" s="1" t="s">
        <v>1459</v>
      </c>
      <c r="Z1429">
        <v>0</v>
      </c>
      <c r="AA1429">
        <v>0</v>
      </c>
      <c r="AB1429">
        <v>0</v>
      </c>
      <c r="AC1429" s="1" t="s">
        <v>6841</v>
      </c>
      <c r="AD1429">
        <v>0</v>
      </c>
      <c r="AE1429">
        <v>0</v>
      </c>
      <c r="AF1429">
        <v>0</v>
      </c>
      <c r="AG1429">
        <v>0</v>
      </c>
      <c r="AH1429" s="1" t="s">
        <v>177</v>
      </c>
    </row>
    <row r="1430" spans="1:34" x14ac:dyDescent="0.25">
      <c r="A1430" s="1" t="s">
        <v>31</v>
      </c>
      <c r="B1430" s="3">
        <v>3647</v>
      </c>
      <c r="C1430" s="2">
        <v>43112</v>
      </c>
      <c r="D1430" s="1" t="s">
        <v>32</v>
      </c>
      <c r="E1430" s="1" t="s">
        <v>6842</v>
      </c>
      <c r="F1430" s="1" t="s">
        <v>1324</v>
      </c>
      <c r="G1430" s="1" t="s">
        <v>6843</v>
      </c>
      <c r="H1430" s="1" t="s">
        <v>1417</v>
      </c>
      <c r="I1430" s="1" t="s">
        <v>1017</v>
      </c>
      <c r="J1430" s="1" t="s">
        <v>1055</v>
      </c>
      <c r="K1430">
        <v>7</v>
      </c>
      <c r="L1430" s="2">
        <v>40638</v>
      </c>
      <c r="M1430">
        <v>158</v>
      </c>
      <c r="N1430" s="1" t="s">
        <v>177</v>
      </c>
      <c r="O1430">
        <v>0</v>
      </c>
      <c r="P1430" s="1" t="s">
        <v>1356</v>
      </c>
      <c r="Q1430">
        <v>5</v>
      </c>
      <c r="R1430">
        <v>45.75</v>
      </c>
      <c r="S1430">
        <v>0</v>
      </c>
      <c r="T1430">
        <v>74</v>
      </c>
      <c r="U1430">
        <v>84</v>
      </c>
      <c r="V1430" s="1" t="s">
        <v>1075</v>
      </c>
      <c r="W1430">
        <v>10</v>
      </c>
      <c r="X1430" s="1" t="s">
        <v>3806</v>
      </c>
      <c r="Y1430" s="1" t="s">
        <v>1735</v>
      </c>
      <c r="Z1430">
        <v>0</v>
      </c>
      <c r="AA1430">
        <v>0</v>
      </c>
      <c r="AB1430">
        <v>0</v>
      </c>
      <c r="AC1430" s="1" t="s">
        <v>6844</v>
      </c>
      <c r="AD1430">
        <v>0</v>
      </c>
      <c r="AE1430">
        <v>0</v>
      </c>
      <c r="AF1430">
        <v>0</v>
      </c>
      <c r="AG1430">
        <v>0</v>
      </c>
      <c r="AH1430" s="1" t="s">
        <v>177</v>
      </c>
    </row>
    <row r="1431" spans="1:34" x14ac:dyDescent="0.25">
      <c r="A1431" s="1" t="s">
        <v>31</v>
      </c>
      <c r="B1431" s="3">
        <v>3647</v>
      </c>
      <c r="C1431" s="2">
        <v>43112</v>
      </c>
      <c r="D1431" s="1" t="s">
        <v>32</v>
      </c>
      <c r="E1431" s="1" t="s">
        <v>6845</v>
      </c>
      <c r="F1431" s="1" t="s">
        <v>1324</v>
      </c>
      <c r="G1431" s="1" t="s">
        <v>6846</v>
      </c>
      <c r="H1431" s="1" t="s">
        <v>1775</v>
      </c>
      <c r="I1431" s="1" t="s">
        <v>1005</v>
      </c>
      <c r="J1431" s="1" t="s">
        <v>1055</v>
      </c>
      <c r="K1431">
        <v>6</v>
      </c>
      <c r="L1431" s="2">
        <v>41014</v>
      </c>
      <c r="M1431">
        <v>158</v>
      </c>
      <c r="N1431" s="1" t="s">
        <v>177</v>
      </c>
      <c r="O1431">
        <v>0</v>
      </c>
      <c r="P1431" s="1" t="s">
        <v>1599</v>
      </c>
      <c r="Q1431">
        <v>0.3</v>
      </c>
      <c r="R1431">
        <v>46.05</v>
      </c>
      <c r="S1431">
        <v>0</v>
      </c>
      <c r="T1431">
        <v>75</v>
      </c>
      <c r="U1431">
        <v>84</v>
      </c>
      <c r="V1431" s="1" t="s">
        <v>1349</v>
      </c>
      <c r="W1431">
        <v>100</v>
      </c>
      <c r="X1431" s="1" t="s">
        <v>2028</v>
      </c>
      <c r="Y1431" s="1" t="s">
        <v>1650</v>
      </c>
      <c r="Z1431">
        <v>0</v>
      </c>
      <c r="AA1431">
        <v>0</v>
      </c>
      <c r="AB1431">
        <v>0</v>
      </c>
      <c r="AC1431" s="1" t="s">
        <v>6847</v>
      </c>
      <c r="AD1431">
        <v>0</v>
      </c>
      <c r="AE1431">
        <v>0</v>
      </c>
      <c r="AF1431">
        <v>0</v>
      </c>
      <c r="AG1431">
        <v>0</v>
      </c>
      <c r="AH1431" s="1" t="s">
        <v>177</v>
      </c>
    </row>
    <row r="1432" spans="1:34" x14ac:dyDescent="0.25">
      <c r="A1432" s="1" t="s">
        <v>31</v>
      </c>
      <c r="B1432" s="3">
        <v>3647</v>
      </c>
      <c r="C1432" s="2">
        <v>43112</v>
      </c>
      <c r="D1432" s="1" t="s">
        <v>32</v>
      </c>
      <c r="E1432" s="1" t="s">
        <v>6848</v>
      </c>
      <c r="F1432" s="1" t="s">
        <v>1539</v>
      </c>
      <c r="G1432" s="1" t="s">
        <v>6849</v>
      </c>
      <c r="H1432" s="1" t="s">
        <v>6850</v>
      </c>
      <c r="I1432" s="1" t="s">
        <v>1005</v>
      </c>
      <c r="J1432" s="1" t="s">
        <v>1055</v>
      </c>
      <c r="K1432">
        <v>7</v>
      </c>
      <c r="L1432" s="2">
        <v>40679</v>
      </c>
      <c r="M1432">
        <v>155</v>
      </c>
      <c r="N1432" s="1" t="s">
        <v>177</v>
      </c>
      <c r="O1432">
        <v>0</v>
      </c>
      <c r="P1432" s="1" t="s">
        <v>1604</v>
      </c>
      <c r="Q1432">
        <v>3.5</v>
      </c>
      <c r="R1432">
        <v>49.55</v>
      </c>
      <c r="S1432">
        <v>0</v>
      </c>
      <c r="T1432">
        <v>72</v>
      </c>
      <c r="U1432">
        <v>83</v>
      </c>
      <c r="V1432" s="1" t="s">
        <v>1253</v>
      </c>
      <c r="W1432">
        <v>8</v>
      </c>
      <c r="X1432" s="1" t="s">
        <v>1380</v>
      </c>
      <c r="Y1432" s="1" t="s">
        <v>1436</v>
      </c>
      <c r="Z1432">
        <v>0</v>
      </c>
      <c r="AA1432">
        <v>3</v>
      </c>
      <c r="AB1432">
        <v>0</v>
      </c>
      <c r="AC1432" s="1" t="s">
        <v>6851</v>
      </c>
      <c r="AD1432">
        <v>0</v>
      </c>
      <c r="AE1432">
        <v>0</v>
      </c>
      <c r="AF1432">
        <v>0</v>
      </c>
      <c r="AG1432">
        <v>0</v>
      </c>
      <c r="AH1432" s="1" t="s">
        <v>177</v>
      </c>
    </row>
    <row r="1433" spans="1:34" x14ac:dyDescent="0.25">
      <c r="A1433" s="1" t="s">
        <v>31</v>
      </c>
      <c r="B1433" s="3">
        <v>3647</v>
      </c>
      <c r="C1433" s="2">
        <v>43112</v>
      </c>
      <c r="D1433" s="1" t="s">
        <v>32</v>
      </c>
      <c r="E1433" s="1" t="s">
        <v>6852</v>
      </c>
      <c r="F1433" s="1" t="s">
        <v>1088</v>
      </c>
      <c r="G1433" s="1" t="s">
        <v>6853</v>
      </c>
      <c r="H1433" s="1" t="s">
        <v>1354</v>
      </c>
      <c r="I1433" s="1" t="s">
        <v>1005</v>
      </c>
      <c r="J1433" s="1" t="s">
        <v>1055</v>
      </c>
      <c r="K1433">
        <v>6</v>
      </c>
      <c r="L1433" s="2">
        <v>41046</v>
      </c>
      <c r="M1433">
        <v>158</v>
      </c>
      <c r="N1433" s="1" t="s">
        <v>177</v>
      </c>
      <c r="O1433">
        <v>0</v>
      </c>
      <c r="P1433" s="1" t="s">
        <v>1610</v>
      </c>
      <c r="Q1433">
        <v>1.75</v>
      </c>
      <c r="R1433">
        <v>51.3</v>
      </c>
      <c r="S1433">
        <v>0</v>
      </c>
      <c r="T1433">
        <v>68</v>
      </c>
      <c r="U1433">
        <v>82</v>
      </c>
      <c r="V1433" s="1" t="s">
        <v>1091</v>
      </c>
      <c r="W1433">
        <v>33</v>
      </c>
      <c r="X1433" s="1" t="s">
        <v>1902</v>
      </c>
      <c r="Y1433" s="1" t="s">
        <v>2300</v>
      </c>
      <c r="Z1433">
        <v>0</v>
      </c>
      <c r="AA1433">
        <v>0</v>
      </c>
      <c r="AB1433">
        <v>0</v>
      </c>
      <c r="AC1433" s="1" t="s">
        <v>6854</v>
      </c>
      <c r="AD1433">
        <v>0</v>
      </c>
      <c r="AE1433">
        <v>0</v>
      </c>
      <c r="AF1433">
        <v>0</v>
      </c>
      <c r="AG1433">
        <v>0</v>
      </c>
      <c r="AH1433" s="1" t="s">
        <v>177</v>
      </c>
    </row>
    <row r="1434" spans="1:34" x14ac:dyDescent="0.25">
      <c r="A1434" s="1" t="s">
        <v>31</v>
      </c>
      <c r="B1434" s="3">
        <v>3647</v>
      </c>
      <c r="C1434" s="2">
        <v>43112</v>
      </c>
      <c r="D1434" s="1" t="s">
        <v>32</v>
      </c>
      <c r="E1434" s="1" t="s">
        <v>6855</v>
      </c>
      <c r="F1434" s="1" t="s">
        <v>3032</v>
      </c>
      <c r="G1434" s="1" t="s">
        <v>6856</v>
      </c>
      <c r="H1434" s="1" t="s">
        <v>2021</v>
      </c>
      <c r="I1434" s="1" t="s">
        <v>1005</v>
      </c>
      <c r="J1434" s="1" t="s">
        <v>1055</v>
      </c>
      <c r="K1434">
        <v>5</v>
      </c>
      <c r="L1434" s="2">
        <v>41384</v>
      </c>
      <c r="M1434">
        <v>158</v>
      </c>
      <c r="N1434" s="1" t="s">
        <v>177</v>
      </c>
      <c r="O1434">
        <v>0</v>
      </c>
      <c r="P1434" s="1" t="s">
        <v>1617</v>
      </c>
      <c r="Q1434">
        <v>67</v>
      </c>
      <c r="R1434">
        <v>118.3</v>
      </c>
      <c r="S1434">
        <v>0</v>
      </c>
      <c r="T1434">
        <v>1</v>
      </c>
      <c r="U1434">
        <v>56</v>
      </c>
      <c r="V1434" s="1" t="s">
        <v>1091</v>
      </c>
      <c r="W1434">
        <v>33</v>
      </c>
      <c r="X1434" s="1" t="s">
        <v>5365</v>
      </c>
      <c r="Y1434" s="1" t="s">
        <v>4772</v>
      </c>
      <c r="Z1434">
        <v>0</v>
      </c>
      <c r="AA1434">
        <v>0</v>
      </c>
      <c r="AB1434">
        <v>0</v>
      </c>
      <c r="AC1434" s="1" t="s">
        <v>6847</v>
      </c>
      <c r="AD1434">
        <v>0</v>
      </c>
      <c r="AE1434">
        <v>0</v>
      </c>
      <c r="AF1434">
        <v>0</v>
      </c>
      <c r="AG1434">
        <v>0</v>
      </c>
      <c r="AH1434" s="1" t="s">
        <v>177</v>
      </c>
    </row>
    <row r="1435" spans="1:34" x14ac:dyDescent="0.25">
      <c r="A1435" s="1" t="s">
        <v>31</v>
      </c>
      <c r="B1435" s="3">
        <v>3647</v>
      </c>
      <c r="C1435" s="2">
        <v>43112</v>
      </c>
      <c r="D1435" s="1" t="s">
        <v>32</v>
      </c>
      <c r="E1435" s="1" t="s">
        <v>6857</v>
      </c>
      <c r="F1435" s="1" t="s">
        <v>1961</v>
      </c>
      <c r="G1435" s="1" t="s">
        <v>6709</v>
      </c>
      <c r="H1435" s="1" t="s">
        <v>4720</v>
      </c>
      <c r="I1435" s="1" t="s">
        <v>1045</v>
      </c>
      <c r="J1435" s="1" t="s">
        <v>1008</v>
      </c>
      <c r="K1435">
        <v>4</v>
      </c>
      <c r="L1435" s="2">
        <v>41717</v>
      </c>
      <c r="M1435">
        <v>144</v>
      </c>
      <c r="N1435" s="1" t="s">
        <v>177</v>
      </c>
      <c r="O1435">
        <v>0</v>
      </c>
      <c r="P1435" s="1" t="s">
        <v>1623</v>
      </c>
      <c r="Q1435">
        <v>1.75</v>
      </c>
      <c r="R1435">
        <v>120.1</v>
      </c>
      <c r="S1435">
        <v>0</v>
      </c>
      <c r="T1435">
        <v>0</v>
      </c>
      <c r="U1435">
        <v>56</v>
      </c>
      <c r="V1435" s="1" t="s">
        <v>1349</v>
      </c>
      <c r="W1435">
        <v>100</v>
      </c>
      <c r="X1435" s="1" t="s">
        <v>3235</v>
      </c>
      <c r="Y1435" s="1" t="s">
        <v>5247</v>
      </c>
      <c r="Z1435">
        <v>2</v>
      </c>
      <c r="AA1435">
        <v>3</v>
      </c>
      <c r="AB1435">
        <v>0</v>
      </c>
      <c r="AC1435" s="1" t="s">
        <v>6743</v>
      </c>
      <c r="AD1435">
        <v>0</v>
      </c>
      <c r="AE1435">
        <v>0</v>
      </c>
      <c r="AF1435">
        <v>0</v>
      </c>
      <c r="AG1435">
        <v>0</v>
      </c>
      <c r="AH1435" s="1" t="s">
        <v>177</v>
      </c>
    </row>
    <row r="1436" spans="1:34" x14ac:dyDescent="0.25">
      <c r="A1436" s="1" t="s">
        <v>31</v>
      </c>
      <c r="B1436" s="3">
        <v>3647</v>
      </c>
      <c r="C1436" s="2">
        <v>43112</v>
      </c>
      <c r="D1436" s="1" t="s">
        <v>32</v>
      </c>
      <c r="E1436" s="1" t="s">
        <v>6858</v>
      </c>
      <c r="F1436" s="1" t="s">
        <v>1420</v>
      </c>
      <c r="G1436" s="1" t="s">
        <v>6859</v>
      </c>
      <c r="H1436" s="1" t="s">
        <v>1177</v>
      </c>
      <c r="I1436" s="1" t="s">
        <v>1005</v>
      </c>
      <c r="J1436" s="1" t="s">
        <v>1055</v>
      </c>
      <c r="K1436">
        <v>6</v>
      </c>
      <c r="L1436" s="2">
        <v>40981</v>
      </c>
      <c r="M1436">
        <v>158</v>
      </c>
      <c r="N1436" s="1" t="s">
        <v>177</v>
      </c>
      <c r="O1436">
        <v>0</v>
      </c>
      <c r="P1436" s="1" t="s">
        <v>2430</v>
      </c>
      <c r="Q1436">
        <v>1.25</v>
      </c>
      <c r="R1436">
        <v>121.3</v>
      </c>
      <c r="S1436">
        <v>0</v>
      </c>
      <c r="T1436">
        <v>0</v>
      </c>
      <c r="U1436">
        <v>55</v>
      </c>
      <c r="V1436" s="1" t="s">
        <v>1019</v>
      </c>
      <c r="W1436">
        <v>150</v>
      </c>
      <c r="X1436" s="1" t="s">
        <v>6691</v>
      </c>
      <c r="Y1436" s="1" t="s">
        <v>1390</v>
      </c>
      <c r="Z1436">
        <v>0</v>
      </c>
      <c r="AA1436">
        <v>0</v>
      </c>
      <c r="AB1436">
        <v>0</v>
      </c>
      <c r="AC1436" s="1" t="s">
        <v>6860</v>
      </c>
      <c r="AD1436">
        <v>0</v>
      </c>
      <c r="AE1436">
        <v>0</v>
      </c>
      <c r="AF1436">
        <v>0</v>
      </c>
      <c r="AG1436">
        <v>0</v>
      </c>
      <c r="AH1436" s="1" t="s">
        <v>177</v>
      </c>
    </row>
    <row r="1437" spans="1:34" x14ac:dyDescent="0.25">
      <c r="A1437" s="1" t="s">
        <v>31</v>
      </c>
      <c r="B1437" s="3">
        <v>3648</v>
      </c>
      <c r="C1437" s="2">
        <v>43112</v>
      </c>
      <c r="D1437" s="1" t="s">
        <v>32</v>
      </c>
      <c r="E1437" s="1" t="s">
        <v>6861</v>
      </c>
      <c r="F1437" s="1" t="s">
        <v>2556</v>
      </c>
      <c r="G1437" s="1" t="s">
        <v>6862</v>
      </c>
      <c r="H1437" s="1" t="s">
        <v>1177</v>
      </c>
      <c r="I1437" s="1" t="s">
        <v>1005</v>
      </c>
      <c r="J1437" s="1" t="s">
        <v>1006</v>
      </c>
      <c r="K1437">
        <v>9</v>
      </c>
      <c r="L1437" s="2">
        <v>39898</v>
      </c>
      <c r="M1437">
        <v>163</v>
      </c>
      <c r="N1437" s="1" t="s">
        <v>177</v>
      </c>
      <c r="O1437">
        <v>0</v>
      </c>
      <c r="P1437" s="1" t="s">
        <v>1018</v>
      </c>
      <c r="Q1437">
        <v>0</v>
      </c>
      <c r="R1437">
        <v>0</v>
      </c>
      <c r="S1437">
        <v>100</v>
      </c>
      <c r="T1437">
        <v>0</v>
      </c>
      <c r="U1437">
        <v>0</v>
      </c>
      <c r="V1437" s="1" t="s">
        <v>1192</v>
      </c>
      <c r="W1437">
        <v>66</v>
      </c>
      <c r="X1437" s="1" t="s">
        <v>3201</v>
      </c>
      <c r="Y1437" s="1" t="s">
        <v>2074</v>
      </c>
      <c r="Z1437">
        <v>0</v>
      </c>
      <c r="AA1437">
        <v>3</v>
      </c>
      <c r="AB1437">
        <v>0</v>
      </c>
      <c r="AC1437" s="1" t="s">
        <v>6863</v>
      </c>
      <c r="AD1437">
        <v>0</v>
      </c>
      <c r="AE1437">
        <v>0</v>
      </c>
      <c r="AF1437">
        <v>0</v>
      </c>
      <c r="AG1437">
        <v>0</v>
      </c>
      <c r="AH1437" s="1" t="s">
        <v>177</v>
      </c>
    </row>
    <row r="1438" spans="1:34" x14ac:dyDescent="0.25">
      <c r="A1438" s="1" t="s">
        <v>31</v>
      </c>
      <c r="B1438" s="3">
        <v>3648</v>
      </c>
      <c r="C1438" s="2">
        <v>43112</v>
      </c>
      <c r="D1438" s="1" t="s">
        <v>32</v>
      </c>
      <c r="E1438" s="1" t="s">
        <v>6864</v>
      </c>
      <c r="F1438" s="1" t="s">
        <v>6865</v>
      </c>
      <c r="G1438" s="1" t="s">
        <v>6866</v>
      </c>
      <c r="H1438" s="1" t="s">
        <v>1064</v>
      </c>
      <c r="I1438" s="1" t="s">
        <v>1005</v>
      </c>
      <c r="J1438" s="1" t="s">
        <v>1006</v>
      </c>
      <c r="K1438">
        <v>5</v>
      </c>
      <c r="L1438" s="2">
        <v>41356</v>
      </c>
      <c r="M1438">
        <v>160</v>
      </c>
      <c r="N1438" s="1" t="s">
        <v>1191</v>
      </c>
      <c r="O1438">
        <v>0</v>
      </c>
      <c r="P1438" s="1" t="s">
        <v>1018</v>
      </c>
      <c r="Q1438">
        <v>0</v>
      </c>
      <c r="R1438">
        <v>0</v>
      </c>
      <c r="S1438">
        <v>97</v>
      </c>
      <c r="T1438">
        <v>0</v>
      </c>
      <c r="U1438">
        <v>0</v>
      </c>
      <c r="V1438" s="1" t="s">
        <v>1422</v>
      </c>
      <c r="W1438">
        <v>6</v>
      </c>
      <c r="X1438" s="1" t="s">
        <v>6100</v>
      </c>
      <c r="Y1438" s="1" t="s">
        <v>2212</v>
      </c>
      <c r="Z1438">
        <v>0</v>
      </c>
      <c r="AA1438">
        <v>3</v>
      </c>
      <c r="AB1438">
        <v>0</v>
      </c>
      <c r="AC1438" s="1" t="s">
        <v>6867</v>
      </c>
      <c r="AD1438">
        <v>0</v>
      </c>
      <c r="AE1438">
        <v>0</v>
      </c>
      <c r="AF1438">
        <v>0</v>
      </c>
      <c r="AG1438">
        <v>0</v>
      </c>
      <c r="AH1438" s="1" t="s">
        <v>177</v>
      </c>
    </row>
    <row r="1439" spans="1:34" x14ac:dyDescent="0.25">
      <c r="A1439" s="1" t="s">
        <v>31</v>
      </c>
      <c r="B1439" s="3">
        <v>3648</v>
      </c>
      <c r="C1439" s="2">
        <v>43112</v>
      </c>
      <c r="D1439" s="1" t="s">
        <v>32</v>
      </c>
      <c r="E1439" s="1" t="s">
        <v>6868</v>
      </c>
      <c r="F1439" s="1" t="s">
        <v>6813</v>
      </c>
      <c r="G1439" s="1" t="s">
        <v>6869</v>
      </c>
      <c r="H1439" s="1" t="s">
        <v>3801</v>
      </c>
      <c r="I1439" s="1" t="s">
        <v>1017</v>
      </c>
      <c r="J1439" s="1" t="s">
        <v>1006</v>
      </c>
      <c r="K1439">
        <v>7</v>
      </c>
      <c r="L1439" s="2">
        <v>40607</v>
      </c>
      <c r="M1439">
        <v>152</v>
      </c>
      <c r="N1439" s="1" t="s">
        <v>177</v>
      </c>
      <c r="O1439">
        <v>0</v>
      </c>
      <c r="P1439" s="1" t="s">
        <v>1018</v>
      </c>
      <c r="Q1439">
        <v>0</v>
      </c>
      <c r="R1439">
        <v>0</v>
      </c>
      <c r="S1439">
        <v>89</v>
      </c>
      <c r="T1439">
        <v>0</v>
      </c>
      <c r="U1439">
        <v>0</v>
      </c>
      <c r="V1439" s="1" t="s">
        <v>1349</v>
      </c>
      <c r="W1439">
        <v>100</v>
      </c>
      <c r="X1439" s="1" t="s">
        <v>6068</v>
      </c>
      <c r="Y1439" s="1" t="s">
        <v>1093</v>
      </c>
      <c r="Z1439">
        <v>0</v>
      </c>
      <c r="AA1439">
        <v>3</v>
      </c>
      <c r="AB1439">
        <v>0</v>
      </c>
      <c r="AC1439" s="1" t="s">
        <v>6870</v>
      </c>
      <c r="AD1439">
        <v>0</v>
      </c>
      <c r="AE1439">
        <v>0</v>
      </c>
      <c r="AF1439">
        <v>0</v>
      </c>
      <c r="AG1439">
        <v>0</v>
      </c>
      <c r="AH1439" s="1" t="s">
        <v>177</v>
      </c>
    </row>
    <row r="1440" spans="1:34" x14ac:dyDescent="0.25">
      <c r="A1440" s="1" t="s">
        <v>31</v>
      </c>
      <c r="B1440" s="3">
        <v>3648</v>
      </c>
      <c r="C1440" s="2">
        <v>43112</v>
      </c>
      <c r="D1440" s="1" t="s">
        <v>32</v>
      </c>
      <c r="E1440" s="1" t="s">
        <v>6871</v>
      </c>
      <c r="F1440" s="1" t="s">
        <v>1245</v>
      </c>
      <c r="G1440" s="1" t="s">
        <v>6872</v>
      </c>
      <c r="H1440" s="1" t="s">
        <v>1417</v>
      </c>
      <c r="I1440" s="1" t="s">
        <v>1005</v>
      </c>
      <c r="J1440" s="1" t="s">
        <v>1006</v>
      </c>
      <c r="K1440">
        <v>9</v>
      </c>
      <c r="L1440" s="2">
        <v>39958</v>
      </c>
      <c r="M1440">
        <v>161</v>
      </c>
      <c r="N1440" s="1" t="s">
        <v>177</v>
      </c>
      <c r="O1440">
        <v>0</v>
      </c>
      <c r="P1440" s="1" t="s">
        <v>1027</v>
      </c>
      <c r="Q1440">
        <v>0</v>
      </c>
      <c r="R1440">
        <v>0</v>
      </c>
      <c r="S1440">
        <v>100</v>
      </c>
      <c r="T1440">
        <v>108</v>
      </c>
      <c r="U1440">
        <v>105</v>
      </c>
      <c r="V1440" s="1" t="s">
        <v>2910</v>
      </c>
      <c r="W1440">
        <v>3.5</v>
      </c>
      <c r="X1440" s="1" t="s">
        <v>1156</v>
      </c>
      <c r="Y1440" s="1" t="s">
        <v>1157</v>
      </c>
      <c r="Z1440">
        <v>0</v>
      </c>
      <c r="AA1440">
        <v>5</v>
      </c>
      <c r="AB1440">
        <v>0</v>
      </c>
      <c r="AC1440" s="1" t="s">
        <v>6873</v>
      </c>
      <c r="AD1440">
        <v>0</v>
      </c>
      <c r="AE1440">
        <v>0</v>
      </c>
      <c r="AF1440">
        <v>0</v>
      </c>
      <c r="AG1440">
        <v>0</v>
      </c>
      <c r="AH1440" s="1" t="s">
        <v>177</v>
      </c>
    </row>
    <row r="1441" spans="1:34" x14ac:dyDescent="0.25">
      <c r="A1441" s="1" t="s">
        <v>31</v>
      </c>
      <c r="B1441" s="3">
        <v>3648</v>
      </c>
      <c r="C1441" s="2">
        <v>43112</v>
      </c>
      <c r="D1441" s="1" t="s">
        <v>32</v>
      </c>
      <c r="E1441" s="1" t="s">
        <v>6874</v>
      </c>
      <c r="F1441" s="1" t="s">
        <v>1614</v>
      </c>
      <c r="G1441" s="1" t="s">
        <v>6875</v>
      </c>
      <c r="H1441" s="1" t="s">
        <v>3390</v>
      </c>
      <c r="I1441" s="1" t="s">
        <v>1005</v>
      </c>
      <c r="J1441" s="1" t="s">
        <v>1006</v>
      </c>
      <c r="K1441">
        <v>11</v>
      </c>
      <c r="L1441" s="2">
        <v>39109</v>
      </c>
      <c r="M1441">
        <v>140</v>
      </c>
      <c r="N1441" s="1" t="s">
        <v>177</v>
      </c>
      <c r="O1441">
        <v>0</v>
      </c>
      <c r="P1441" s="1" t="s">
        <v>1036</v>
      </c>
      <c r="Q1441">
        <v>6</v>
      </c>
      <c r="R1441">
        <v>6</v>
      </c>
      <c r="S1441">
        <v>74</v>
      </c>
      <c r="T1441">
        <v>76</v>
      </c>
      <c r="U1441">
        <v>102</v>
      </c>
      <c r="V1441" s="1" t="s">
        <v>1253</v>
      </c>
      <c r="W1441">
        <v>8</v>
      </c>
      <c r="X1441" s="1" t="s">
        <v>1020</v>
      </c>
      <c r="Y1441" s="1" t="s">
        <v>1021</v>
      </c>
      <c r="Z1441">
        <v>0</v>
      </c>
      <c r="AA1441">
        <v>0</v>
      </c>
      <c r="AB1441">
        <v>0</v>
      </c>
      <c r="AC1441" s="1" t="s">
        <v>6876</v>
      </c>
      <c r="AD1441">
        <v>0</v>
      </c>
      <c r="AE1441">
        <v>0</v>
      </c>
      <c r="AF1441">
        <v>0</v>
      </c>
      <c r="AG1441">
        <v>0</v>
      </c>
      <c r="AH1441" s="1" t="s">
        <v>177</v>
      </c>
    </row>
    <row r="1442" spans="1:34" x14ac:dyDescent="0.25">
      <c r="A1442" s="1" t="s">
        <v>31</v>
      </c>
      <c r="B1442" s="3">
        <v>3648</v>
      </c>
      <c r="C1442" s="2">
        <v>43112</v>
      </c>
      <c r="D1442" s="1" t="s">
        <v>32</v>
      </c>
      <c r="E1442" s="1" t="s">
        <v>6877</v>
      </c>
      <c r="F1442" s="1" t="s">
        <v>1014</v>
      </c>
      <c r="G1442" s="1" t="s">
        <v>6878</v>
      </c>
      <c r="H1442" s="1" t="s">
        <v>3635</v>
      </c>
      <c r="I1442" s="1" t="s">
        <v>1005</v>
      </c>
      <c r="J1442" s="1" t="s">
        <v>1055</v>
      </c>
      <c r="K1442">
        <v>8</v>
      </c>
      <c r="L1442" s="2">
        <v>40298</v>
      </c>
      <c r="M1442">
        <v>156</v>
      </c>
      <c r="N1442" s="1" t="s">
        <v>1046</v>
      </c>
      <c r="O1442">
        <v>0</v>
      </c>
      <c r="P1442" s="1" t="s">
        <v>1047</v>
      </c>
      <c r="Q1442">
        <v>3.5</v>
      </c>
      <c r="R1442">
        <v>9.5</v>
      </c>
      <c r="S1442">
        <v>90</v>
      </c>
      <c r="T1442">
        <v>88</v>
      </c>
      <c r="U1442">
        <v>101</v>
      </c>
      <c r="V1442" s="1" t="s">
        <v>1529</v>
      </c>
      <c r="W1442">
        <v>4.5</v>
      </c>
      <c r="X1442" s="1" t="s">
        <v>6879</v>
      </c>
      <c r="Y1442" s="1" t="s">
        <v>2080</v>
      </c>
      <c r="Z1442">
        <v>0</v>
      </c>
      <c r="AA1442">
        <v>0</v>
      </c>
      <c r="AB1442">
        <v>0</v>
      </c>
      <c r="AC1442" s="1" t="s">
        <v>6880</v>
      </c>
      <c r="AD1442">
        <v>0</v>
      </c>
      <c r="AE1442">
        <v>0</v>
      </c>
      <c r="AF1442">
        <v>0</v>
      </c>
      <c r="AG1442">
        <v>0</v>
      </c>
      <c r="AH1442" s="1" t="s">
        <v>177</v>
      </c>
    </row>
    <row r="1443" spans="1:34" x14ac:dyDescent="0.25">
      <c r="A1443" s="1" t="s">
        <v>31</v>
      </c>
      <c r="B1443" s="3">
        <v>3648</v>
      </c>
      <c r="C1443" s="2">
        <v>43112</v>
      </c>
      <c r="D1443" s="1" t="s">
        <v>32</v>
      </c>
      <c r="E1443" s="1" t="s">
        <v>6881</v>
      </c>
      <c r="F1443" s="1" t="s">
        <v>1251</v>
      </c>
      <c r="G1443" s="1" t="s">
        <v>6882</v>
      </c>
      <c r="H1443" s="1" t="s">
        <v>2569</v>
      </c>
      <c r="I1443" s="1" t="s">
        <v>1005</v>
      </c>
      <c r="J1443" s="1" t="s">
        <v>1006</v>
      </c>
      <c r="K1443">
        <v>9</v>
      </c>
      <c r="L1443" s="2">
        <v>39855</v>
      </c>
      <c r="M1443">
        <v>161</v>
      </c>
      <c r="N1443" s="1" t="s">
        <v>1046</v>
      </c>
      <c r="O1443">
        <v>0</v>
      </c>
      <c r="P1443" s="1" t="s">
        <v>1056</v>
      </c>
      <c r="Q1443">
        <v>2.75</v>
      </c>
      <c r="R1443">
        <v>12.25</v>
      </c>
      <c r="S1443">
        <v>100</v>
      </c>
      <c r="T1443">
        <v>95</v>
      </c>
      <c r="U1443">
        <v>100</v>
      </c>
      <c r="V1443" s="1" t="s">
        <v>1185</v>
      </c>
      <c r="W1443">
        <v>5.5</v>
      </c>
      <c r="X1443" s="1" t="s">
        <v>2149</v>
      </c>
      <c r="Y1443" s="1" t="s">
        <v>2150</v>
      </c>
      <c r="Z1443">
        <v>0</v>
      </c>
      <c r="AA1443">
        <v>5</v>
      </c>
      <c r="AB1443">
        <v>0</v>
      </c>
      <c r="AC1443" s="1" t="s">
        <v>6883</v>
      </c>
      <c r="AD1443">
        <v>0</v>
      </c>
      <c r="AE1443">
        <v>0</v>
      </c>
      <c r="AF1443">
        <v>0</v>
      </c>
      <c r="AG1443">
        <v>0</v>
      </c>
      <c r="AH1443" s="1" t="s">
        <v>177</v>
      </c>
    </row>
    <row r="1444" spans="1:34" x14ac:dyDescent="0.25">
      <c r="A1444" s="1" t="s">
        <v>31</v>
      </c>
      <c r="B1444" s="3">
        <v>3648</v>
      </c>
      <c r="C1444" s="2">
        <v>43112</v>
      </c>
      <c r="D1444" s="1" t="s">
        <v>32</v>
      </c>
      <c r="E1444" s="1" t="s">
        <v>6884</v>
      </c>
      <c r="F1444" s="1" t="s">
        <v>2021</v>
      </c>
      <c r="G1444" s="1" t="s">
        <v>2688</v>
      </c>
      <c r="H1444" s="1" t="s">
        <v>1166</v>
      </c>
      <c r="I1444" s="1" t="s">
        <v>1005</v>
      </c>
      <c r="J1444" s="1" t="s">
        <v>1006</v>
      </c>
      <c r="K1444">
        <v>9</v>
      </c>
      <c r="L1444" s="2">
        <v>39931</v>
      </c>
      <c r="M1444">
        <v>161</v>
      </c>
      <c r="N1444" s="1" t="s">
        <v>1046</v>
      </c>
      <c r="O1444">
        <v>0</v>
      </c>
      <c r="P1444" s="1" t="s">
        <v>1066</v>
      </c>
      <c r="Q1444">
        <v>15</v>
      </c>
      <c r="R1444">
        <v>27.25</v>
      </c>
      <c r="S1444">
        <v>95</v>
      </c>
      <c r="T1444">
        <v>74</v>
      </c>
      <c r="U1444">
        <v>94</v>
      </c>
      <c r="V1444" s="1" t="s">
        <v>1429</v>
      </c>
      <c r="W1444">
        <v>18</v>
      </c>
      <c r="X1444" s="1" t="s">
        <v>3608</v>
      </c>
      <c r="Y1444" s="1" t="s">
        <v>1114</v>
      </c>
      <c r="Z1444">
        <v>0</v>
      </c>
      <c r="AA1444">
        <v>0</v>
      </c>
      <c r="AB1444">
        <v>0</v>
      </c>
      <c r="AC1444" s="1" t="s">
        <v>6885</v>
      </c>
      <c r="AD1444">
        <v>0</v>
      </c>
      <c r="AE1444">
        <v>0</v>
      </c>
      <c r="AF1444">
        <v>0</v>
      </c>
      <c r="AG1444">
        <v>0</v>
      </c>
      <c r="AH1444" s="1" t="s">
        <v>177</v>
      </c>
    </row>
    <row r="1445" spans="1:34" x14ac:dyDescent="0.25">
      <c r="A1445" s="1" t="s">
        <v>31</v>
      </c>
      <c r="B1445" s="3">
        <v>3648</v>
      </c>
      <c r="C1445" s="2">
        <v>43112</v>
      </c>
      <c r="D1445" s="1" t="s">
        <v>32</v>
      </c>
      <c r="E1445" s="1" t="s">
        <v>6886</v>
      </c>
      <c r="F1445" s="1" t="s">
        <v>3791</v>
      </c>
      <c r="G1445" s="1" t="s">
        <v>6887</v>
      </c>
      <c r="H1445" s="1" t="s">
        <v>1177</v>
      </c>
      <c r="I1445" s="1" t="s">
        <v>1005</v>
      </c>
      <c r="J1445" s="1" t="s">
        <v>1055</v>
      </c>
      <c r="K1445">
        <v>7</v>
      </c>
      <c r="L1445" s="2">
        <v>40637</v>
      </c>
      <c r="M1445">
        <v>140</v>
      </c>
      <c r="N1445" s="1" t="s">
        <v>177</v>
      </c>
      <c r="O1445">
        <v>0</v>
      </c>
      <c r="P1445" s="1" t="s">
        <v>1148</v>
      </c>
      <c r="Q1445">
        <v>5</v>
      </c>
      <c r="R1445">
        <v>32.25</v>
      </c>
      <c r="S1445">
        <v>81</v>
      </c>
      <c r="T1445">
        <v>55</v>
      </c>
      <c r="U1445">
        <v>92</v>
      </c>
      <c r="V1445" s="1" t="s">
        <v>1019</v>
      </c>
      <c r="W1445">
        <v>150</v>
      </c>
      <c r="X1445" s="1" t="s">
        <v>6888</v>
      </c>
      <c r="Y1445" s="1" t="s">
        <v>6889</v>
      </c>
      <c r="Z1445">
        <v>0</v>
      </c>
      <c r="AA1445">
        <v>7</v>
      </c>
      <c r="AB1445">
        <v>0</v>
      </c>
      <c r="AC1445" s="1" t="s">
        <v>6890</v>
      </c>
      <c r="AD1445">
        <v>0</v>
      </c>
      <c r="AE1445">
        <v>0</v>
      </c>
      <c r="AF1445">
        <v>0</v>
      </c>
      <c r="AG1445">
        <v>0</v>
      </c>
      <c r="AH1445" s="1" t="s">
        <v>177</v>
      </c>
    </row>
    <row r="1446" spans="1:34" x14ac:dyDescent="0.25">
      <c r="A1446" s="1" t="s">
        <v>31</v>
      </c>
      <c r="B1446" s="3">
        <v>3648</v>
      </c>
      <c r="C1446" s="2">
        <v>43112</v>
      </c>
      <c r="D1446" s="1" t="s">
        <v>32</v>
      </c>
      <c r="E1446" s="1" t="s">
        <v>6891</v>
      </c>
      <c r="F1446" s="1" t="s">
        <v>2979</v>
      </c>
      <c r="G1446" s="1" t="s">
        <v>6892</v>
      </c>
      <c r="H1446" s="1" t="s">
        <v>6893</v>
      </c>
      <c r="I1446" s="1" t="s">
        <v>1005</v>
      </c>
      <c r="J1446" s="1" t="s">
        <v>1006</v>
      </c>
      <c r="K1446">
        <v>6</v>
      </c>
      <c r="L1446" s="2">
        <v>41030</v>
      </c>
      <c r="M1446">
        <v>157</v>
      </c>
      <c r="N1446" s="1" t="s">
        <v>177</v>
      </c>
      <c r="O1446">
        <v>0</v>
      </c>
      <c r="P1446" s="1" t="s">
        <v>1155</v>
      </c>
      <c r="Q1446">
        <v>2.75</v>
      </c>
      <c r="R1446">
        <v>35</v>
      </c>
      <c r="S1446">
        <v>91</v>
      </c>
      <c r="T1446">
        <v>62</v>
      </c>
      <c r="U1446">
        <v>91</v>
      </c>
      <c r="V1446" s="1" t="s">
        <v>1253</v>
      </c>
      <c r="W1446">
        <v>8</v>
      </c>
      <c r="X1446" s="1" t="s">
        <v>1285</v>
      </c>
      <c r="Y1446" s="1" t="s">
        <v>1059</v>
      </c>
      <c r="Z1446">
        <v>0</v>
      </c>
      <c r="AA1446">
        <v>0</v>
      </c>
      <c r="AB1446">
        <v>0</v>
      </c>
      <c r="AC1446" s="1" t="s">
        <v>6894</v>
      </c>
      <c r="AD1446">
        <v>0</v>
      </c>
      <c r="AE1446">
        <v>0</v>
      </c>
      <c r="AF1446">
        <v>0</v>
      </c>
      <c r="AG1446">
        <v>0</v>
      </c>
      <c r="AH1446" s="1" t="s">
        <v>177</v>
      </c>
    </row>
    <row r="1447" spans="1:34" x14ac:dyDescent="0.25">
      <c r="A1447" s="1" t="s">
        <v>31</v>
      </c>
      <c r="B1447" s="3">
        <v>3648</v>
      </c>
      <c r="C1447" s="2">
        <v>43112</v>
      </c>
      <c r="D1447" s="1" t="s">
        <v>32</v>
      </c>
      <c r="E1447" s="1" t="s">
        <v>6895</v>
      </c>
      <c r="F1447" s="1" t="s">
        <v>6896</v>
      </c>
      <c r="G1447" s="1" t="s">
        <v>6897</v>
      </c>
      <c r="H1447" s="1" t="s">
        <v>6898</v>
      </c>
      <c r="I1447" s="1" t="s">
        <v>1005</v>
      </c>
      <c r="J1447" s="1" t="s">
        <v>1006</v>
      </c>
      <c r="K1447">
        <v>12</v>
      </c>
      <c r="L1447" s="2">
        <v>38849</v>
      </c>
      <c r="M1447">
        <v>133</v>
      </c>
      <c r="N1447" s="1" t="s">
        <v>1191</v>
      </c>
      <c r="O1447">
        <v>0</v>
      </c>
      <c r="P1447" s="1" t="s">
        <v>1356</v>
      </c>
      <c r="Q1447">
        <v>7</v>
      </c>
      <c r="R1447">
        <v>42</v>
      </c>
      <c r="S1447">
        <v>74</v>
      </c>
      <c r="T1447">
        <v>38</v>
      </c>
      <c r="U1447">
        <v>88</v>
      </c>
      <c r="V1447" s="1" t="s">
        <v>1135</v>
      </c>
      <c r="W1447">
        <v>12</v>
      </c>
      <c r="X1447" s="1" t="s">
        <v>5355</v>
      </c>
      <c r="Y1447" s="1" t="s">
        <v>6899</v>
      </c>
      <c r="Z1447">
        <v>0</v>
      </c>
      <c r="AA1447">
        <v>7</v>
      </c>
      <c r="AB1447">
        <v>0</v>
      </c>
      <c r="AC1447" s="1" t="s">
        <v>6235</v>
      </c>
      <c r="AD1447">
        <v>0</v>
      </c>
      <c r="AE1447">
        <v>0</v>
      </c>
      <c r="AF1447">
        <v>0</v>
      </c>
      <c r="AG1447">
        <v>0</v>
      </c>
      <c r="AH1447" s="1" t="s">
        <v>177</v>
      </c>
    </row>
    <row r="1448" spans="1:34" x14ac:dyDescent="0.25">
      <c r="A1448" s="1" t="s">
        <v>31</v>
      </c>
      <c r="B1448" s="3">
        <v>3648</v>
      </c>
      <c r="C1448" s="2">
        <v>43112</v>
      </c>
      <c r="D1448" s="1" t="s">
        <v>32</v>
      </c>
      <c r="E1448" s="1" t="s">
        <v>6900</v>
      </c>
      <c r="F1448" s="1" t="s">
        <v>1742</v>
      </c>
      <c r="G1448" s="1" t="s">
        <v>6901</v>
      </c>
      <c r="H1448" s="1" t="s">
        <v>2021</v>
      </c>
      <c r="I1448" s="1" t="s">
        <v>1005</v>
      </c>
      <c r="J1448" s="1" t="s">
        <v>1006</v>
      </c>
      <c r="K1448">
        <v>7</v>
      </c>
      <c r="L1448" s="2">
        <v>40651</v>
      </c>
      <c r="M1448">
        <v>155</v>
      </c>
      <c r="N1448" s="1" t="s">
        <v>177</v>
      </c>
      <c r="O1448">
        <v>0</v>
      </c>
      <c r="P1448" s="1" t="s">
        <v>1599</v>
      </c>
      <c r="Q1448">
        <v>9</v>
      </c>
      <c r="R1448">
        <v>51</v>
      </c>
      <c r="S1448">
        <v>89</v>
      </c>
      <c r="T1448">
        <v>46</v>
      </c>
      <c r="U1448">
        <v>84</v>
      </c>
      <c r="V1448" s="1" t="s">
        <v>1429</v>
      </c>
      <c r="W1448">
        <v>18</v>
      </c>
      <c r="X1448" s="1" t="s">
        <v>6115</v>
      </c>
      <c r="Y1448" s="1" t="s">
        <v>2091</v>
      </c>
      <c r="Z1448">
        <v>0</v>
      </c>
      <c r="AA1448">
        <v>0</v>
      </c>
      <c r="AB1448">
        <v>0</v>
      </c>
      <c r="AC1448" s="1" t="s">
        <v>6902</v>
      </c>
      <c r="AD1448">
        <v>0</v>
      </c>
      <c r="AE1448">
        <v>0</v>
      </c>
      <c r="AF1448">
        <v>0</v>
      </c>
      <c r="AG1448">
        <v>0</v>
      </c>
      <c r="AH1448" s="1" t="s">
        <v>177</v>
      </c>
    </row>
    <row r="1449" spans="1:34" x14ac:dyDescent="0.25">
      <c r="A1449" s="1" t="s">
        <v>31</v>
      </c>
      <c r="B1449" s="3">
        <v>3648</v>
      </c>
      <c r="C1449" s="2">
        <v>43112</v>
      </c>
      <c r="D1449" s="1" t="s">
        <v>32</v>
      </c>
      <c r="E1449" s="1" t="s">
        <v>6903</v>
      </c>
      <c r="F1449" s="1" t="s">
        <v>2107</v>
      </c>
      <c r="G1449" s="1" t="s">
        <v>6904</v>
      </c>
      <c r="H1449" s="1" t="s">
        <v>1866</v>
      </c>
      <c r="I1449" s="1" t="s">
        <v>1005</v>
      </c>
      <c r="J1449" s="1" t="s">
        <v>1006</v>
      </c>
      <c r="K1449">
        <v>6</v>
      </c>
      <c r="L1449" s="2">
        <v>41053</v>
      </c>
      <c r="M1449">
        <v>166</v>
      </c>
      <c r="N1449" s="1" t="s">
        <v>2034</v>
      </c>
      <c r="O1449">
        <v>0</v>
      </c>
      <c r="P1449" s="1" t="s">
        <v>1604</v>
      </c>
      <c r="Q1449">
        <v>33</v>
      </c>
      <c r="R1449">
        <v>84</v>
      </c>
      <c r="S1449">
        <v>100</v>
      </c>
      <c r="T1449">
        <v>22</v>
      </c>
      <c r="U1449">
        <v>71</v>
      </c>
      <c r="V1449" s="1" t="s">
        <v>1303</v>
      </c>
      <c r="W1449">
        <v>25</v>
      </c>
      <c r="X1449" s="1" t="s">
        <v>3056</v>
      </c>
      <c r="Y1449" s="1" t="s">
        <v>2166</v>
      </c>
      <c r="Z1449">
        <v>0</v>
      </c>
      <c r="AA1449">
        <v>0</v>
      </c>
      <c r="AB1449">
        <v>0</v>
      </c>
      <c r="AC1449" s="1" t="s">
        <v>6905</v>
      </c>
      <c r="AD1449">
        <v>0</v>
      </c>
      <c r="AE1449">
        <v>0</v>
      </c>
      <c r="AF1449">
        <v>0</v>
      </c>
      <c r="AG1449">
        <v>0</v>
      </c>
      <c r="AH1449" s="1" t="s">
        <v>177</v>
      </c>
    </row>
    <row r="1450" spans="1:34" x14ac:dyDescent="0.25">
      <c r="A1450" s="1" t="s">
        <v>31</v>
      </c>
      <c r="B1450" s="3">
        <v>3649</v>
      </c>
      <c r="C1450" s="2">
        <v>43112</v>
      </c>
      <c r="D1450" s="1" t="s">
        <v>32</v>
      </c>
      <c r="E1450" s="1" t="s">
        <v>6906</v>
      </c>
      <c r="F1450" s="1" t="s">
        <v>1062</v>
      </c>
      <c r="G1450" s="1" t="s">
        <v>6907</v>
      </c>
      <c r="H1450" s="1" t="s">
        <v>1105</v>
      </c>
      <c r="I1450" s="1" t="s">
        <v>1005</v>
      </c>
      <c r="J1450" s="1" t="s">
        <v>1055</v>
      </c>
      <c r="K1450">
        <v>5</v>
      </c>
      <c r="L1450" s="2">
        <v>41356</v>
      </c>
      <c r="M1450">
        <v>146</v>
      </c>
      <c r="N1450" s="1" t="s">
        <v>177</v>
      </c>
      <c r="O1450">
        <v>0</v>
      </c>
      <c r="P1450" s="1" t="s">
        <v>1018</v>
      </c>
      <c r="Q1450">
        <v>0</v>
      </c>
      <c r="R1450">
        <v>0</v>
      </c>
      <c r="S1450">
        <v>0</v>
      </c>
      <c r="T1450">
        <v>0</v>
      </c>
      <c r="U1450">
        <v>0</v>
      </c>
      <c r="V1450" s="1" t="s">
        <v>1192</v>
      </c>
      <c r="W1450">
        <v>66</v>
      </c>
      <c r="X1450" s="1" t="s">
        <v>1120</v>
      </c>
      <c r="Y1450" s="1" t="s">
        <v>1121</v>
      </c>
      <c r="Z1450">
        <v>0</v>
      </c>
      <c r="AA1450">
        <v>3</v>
      </c>
      <c r="AB1450">
        <v>0</v>
      </c>
      <c r="AC1450" s="1" t="s">
        <v>6908</v>
      </c>
      <c r="AD1450">
        <v>0</v>
      </c>
      <c r="AE1450">
        <v>0</v>
      </c>
      <c r="AF1450">
        <v>0</v>
      </c>
      <c r="AG1450">
        <v>0</v>
      </c>
      <c r="AH1450" s="1" t="s">
        <v>177</v>
      </c>
    </row>
    <row r="1451" spans="1:34" x14ac:dyDescent="0.25">
      <c r="A1451" s="1" t="s">
        <v>31</v>
      </c>
      <c r="B1451" s="3">
        <v>3649</v>
      </c>
      <c r="C1451" s="2">
        <v>43112</v>
      </c>
      <c r="D1451" s="1" t="s">
        <v>32</v>
      </c>
      <c r="E1451" s="1" t="s">
        <v>6909</v>
      </c>
      <c r="F1451" s="1" t="s">
        <v>1033</v>
      </c>
      <c r="G1451" s="1" t="s">
        <v>6910</v>
      </c>
      <c r="H1451" s="1" t="s">
        <v>1219</v>
      </c>
      <c r="I1451" s="1" t="s">
        <v>1005</v>
      </c>
      <c r="J1451" s="1" t="s">
        <v>1006</v>
      </c>
      <c r="K1451">
        <v>5</v>
      </c>
      <c r="L1451" s="2">
        <v>41388</v>
      </c>
      <c r="M1451">
        <v>153</v>
      </c>
      <c r="N1451" s="1" t="s">
        <v>1348</v>
      </c>
      <c r="O1451">
        <v>0</v>
      </c>
      <c r="P1451" s="1" t="s">
        <v>6911</v>
      </c>
      <c r="Q1451">
        <v>0</v>
      </c>
      <c r="R1451">
        <v>0</v>
      </c>
      <c r="S1451">
        <v>0</v>
      </c>
      <c r="T1451">
        <v>0</v>
      </c>
      <c r="U1451">
        <v>0</v>
      </c>
      <c r="V1451" s="1" t="s">
        <v>1106</v>
      </c>
      <c r="W1451">
        <v>50</v>
      </c>
      <c r="X1451" s="1" t="s">
        <v>2211</v>
      </c>
      <c r="Y1451" s="1" t="s">
        <v>2212</v>
      </c>
      <c r="Z1451">
        <v>0</v>
      </c>
      <c r="AA1451">
        <v>3</v>
      </c>
      <c r="AB1451">
        <v>0</v>
      </c>
      <c r="AC1451" s="1" t="s">
        <v>6912</v>
      </c>
      <c r="AD1451">
        <v>0</v>
      </c>
      <c r="AE1451">
        <v>0</v>
      </c>
      <c r="AF1451">
        <v>0</v>
      </c>
      <c r="AG1451">
        <v>0</v>
      </c>
      <c r="AH1451" s="1" t="s">
        <v>177</v>
      </c>
    </row>
    <row r="1452" spans="1:34" x14ac:dyDescent="0.25">
      <c r="A1452" s="1" t="s">
        <v>31</v>
      </c>
      <c r="B1452" s="3">
        <v>3649</v>
      </c>
      <c r="C1452" s="2">
        <v>43112</v>
      </c>
      <c r="D1452" s="1" t="s">
        <v>32</v>
      </c>
      <c r="E1452" s="1" t="s">
        <v>6913</v>
      </c>
      <c r="F1452" s="1" t="s">
        <v>6914</v>
      </c>
      <c r="G1452" s="1" t="s">
        <v>4051</v>
      </c>
      <c r="H1452" s="1" t="s">
        <v>1177</v>
      </c>
      <c r="I1452" s="1" t="s">
        <v>1045</v>
      </c>
      <c r="J1452" s="1" t="s">
        <v>1006</v>
      </c>
      <c r="K1452">
        <v>6</v>
      </c>
      <c r="L1452" s="2">
        <v>40991</v>
      </c>
      <c r="M1452">
        <v>151</v>
      </c>
      <c r="N1452" s="1" t="s">
        <v>177</v>
      </c>
      <c r="O1452">
        <v>0</v>
      </c>
      <c r="P1452" s="1" t="s">
        <v>1018</v>
      </c>
      <c r="Q1452">
        <v>0</v>
      </c>
      <c r="R1452">
        <v>0</v>
      </c>
      <c r="S1452">
        <v>0</v>
      </c>
      <c r="T1452">
        <v>0</v>
      </c>
      <c r="U1452">
        <v>0</v>
      </c>
      <c r="V1452" s="1" t="s">
        <v>1019</v>
      </c>
      <c r="W1452">
        <v>150</v>
      </c>
      <c r="X1452" s="1" t="s">
        <v>6915</v>
      </c>
      <c r="Y1452" s="1" t="s">
        <v>3052</v>
      </c>
      <c r="Z1452">
        <v>0</v>
      </c>
      <c r="AA1452">
        <v>5</v>
      </c>
      <c r="AB1452">
        <v>0</v>
      </c>
      <c r="AC1452" s="1" t="s">
        <v>6916</v>
      </c>
      <c r="AD1452">
        <v>0</v>
      </c>
      <c r="AE1452">
        <v>0</v>
      </c>
      <c r="AF1452">
        <v>0</v>
      </c>
      <c r="AG1452">
        <v>0</v>
      </c>
      <c r="AH1452" s="1" t="s">
        <v>177</v>
      </c>
    </row>
    <row r="1453" spans="1:34" x14ac:dyDescent="0.25">
      <c r="A1453" s="1" t="s">
        <v>31</v>
      </c>
      <c r="B1453" s="3">
        <v>3649</v>
      </c>
      <c r="C1453" s="2">
        <v>43112</v>
      </c>
      <c r="D1453" s="1" t="s">
        <v>32</v>
      </c>
      <c r="E1453" s="1" t="s">
        <v>1013</v>
      </c>
      <c r="F1453" s="1" t="s">
        <v>1014</v>
      </c>
      <c r="G1453" s="1" t="s">
        <v>1015</v>
      </c>
      <c r="H1453" s="1" t="s">
        <v>1016</v>
      </c>
      <c r="I1453" s="1" t="s">
        <v>1017</v>
      </c>
      <c r="J1453" s="1" t="s">
        <v>1006</v>
      </c>
      <c r="K1453">
        <v>7</v>
      </c>
      <c r="L1453" s="2">
        <v>40637</v>
      </c>
      <c r="M1453">
        <v>156</v>
      </c>
      <c r="N1453" s="1" t="s">
        <v>177</v>
      </c>
      <c r="O1453">
        <v>0</v>
      </c>
      <c r="P1453" s="1" t="s">
        <v>1018</v>
      </c>
      <c r="Q1453">
        <v>0</v>
      </c>
      <c r="R1453">
        <v>0</v>
      </c>
      <c r="S1453">
        <v>0</v>
      </c>
      <c r="T1453">
        <v>0</v>
      </c>
      <c r="U1453">
        <v>0</v>
      </c>
      <c r="V1453" s="1" t="s">
        <v>1019</v>
      </c>
      <c r="W1453">
        <v>150</v>
      </c>
      <c r="X1453" s="1" t="s">
        <v>1020</v>
      </c>
      <c r="Y1453" s="1" t="s">
        <v>1021</v>
      </c>
      <c r="Z1453">
        <v>0</v>
      </c>
      <c r="AA1453">
        <v>0</v>
      </c>
      <c r="AB1453">
        <v>0</v>
      </c>
      <c r="AC1453" s="1" t="s">
        <v>6917</v>
      </c>
      <c r="AD1453">
        <v>0</v>
      </c>
      <c r="AE1453">
        <v>0</v>
      </c>
      <c r="AF1453">
        <v>0</v>
      </c>
      <c r="AG1453">
        <v>0</v>
      </c>
      <c r="AH1453" s="1" t="s">
        <v>177</v>
      </c>
    </row>
    <row r="1454" spans="1:34" x14ac:dyDescent="0.25">
      <c r="A1454" s="1" t="s">
        <v>31</v>
      </c>
      <c r="B1454" s="3">
        <v>3649</v>
      </c>
      <c r="C1454" s="2">
        <v>43112</v>
      </c>
      <c r="D1454" s="1" t="s">
        <v>32</v>
      </c>
      <c r="E1454" s="1" t="s">
        <v>6918</v>
      </c>
      <c r="F1454" s="1" t="s">
        <v>2146</v>
      </c>
      <c r="G1454" s="1" t="s">
        <v>6919</v>
      </c>
      <c r="H1454" s="1" t="s">
        <v>1420</v>
      </c>
      <c r="I1454" s="1" t="s">
        <v>1005</v>
      </c>
      <c r="J1454" s="1" t="s">
        <v>1006</v>
      </c>
      <c r="K1454">
        <v>7</v>
      </c>
      <c r="L1454" s="2">
        <v>40698</v>
      </c>
      <c r="M1454">
        <v>163</v>
      </c>
      <c r="N1454" s="1" t="s">
        <v>177</v>
      </c>
      <c r="O1454">
        <v>0</v>
      </c>
      <c r="P1454" s="1" t="s">
        <v>1027</v>
      </c>
      <c r="Q1454">
        <v>0</v>
      </c>
      <c r="R1454">
        <v>0</v>
      </c>
      <c r="S1454">
        <v>122</v>
      </c>
      <c r="T1454">
        <v>122</v>
      </c>
      <c r="U1454">
        <v>106</v>
      </c>
      <c r="V1454" s="1" t="s">
        <v>1280</v>
      </c>
      <c r="W1454">
        <v>0.91</v>
      </c>
      <c r="X1454" s="1" t="s">
        <v>3608</v>
      </c>
      <c r="Y1454" s="1" t="s">
        <v>1114</v>
      </c>
      <c r="Z1454">
        <v>0</v>
      </c>
      <c r="AA1454">
        <v>0</v>
      </c>
      <c r="AB1454">
        <v>0</v>
      </c>
      <c r="AC1454" s="1" t="s">
        <v>6920</v>
      </c>
      <c r="AD1454">
        <v>0</v>
      </c>
      <c r="AE1454">
        <v>0</v>
      </c>
      <c r="AF1454">
        <v>0</v>
      </c>
      <c r="AG1454">
        <v>0</v>
      </c>
      <c r="AH1454" s="1" t="s">
        <v>177</v>
      </c>
    </row>
    <row r="1455" spans="1:34" x14ac:dyDescent="0.25">
      <c r="A1455" s="1" t="s">
        <v>31</v>
      </c>
      <c r="B1455" s="3">
        <v>3649</v>
      </c>
      <c r="C1455" s="2">
        <v>43112</v>
      </c>
      <c r="D1455" s="1" t="s">
        <v>32</v>
      </c>
      <c r="E1455" s="1" t="s">
        <v>6921</v>
      </c>
      <c r="F1455" s="1" t="s">
        <v>1491</v>
      </c>
      <c r="G1455" s="1" t="s">
        <v>6922</v>
      </c>
      <c r="H1455" s="1" t="s">
        <v>2043</v>
      </c>
      <c r="I1455" s="1" t="s">
        <v>1005</v>
      </c>
      <c r="J1455" s="1" t="s">
        <v>1006</v>
      </c>
      <c r="K1455">
        <v>5</v>
      </c>
      <c r="L1455" s="2">
        <v>41357</v>
      </c>
      <c r="M1455">
        <v>156</v>
      </c>
      <c r="N1455" s="1" t="s">
        <v>177</v>
      </c>
      <c r="O1455">
        <v>0</v>
      </c>
      <c r="P1455" s="1" t="s">
        <v>1036</v>
      </c>
      <c r="Q1455">
        <v>2</v>
      </c>
      <c r="R1455">
        <v>2</v>
      </c>
      <c r="S1455">
        <v>0</v>
      </c>
      <c r="T1455">
        <v>110</v>
      </c>
      <c r="U1455">
        <v>105</v>
      </c>
      <c r="V1455" s="1" t="s">
        <v>1199</v>
      </c>
      <c r="W1455">
        <v>2.25</v>
      </c>
      <c r="X1455" s="1" t="s">
        <v>1156</v>
      </c>
      <c r="Y1455" s="1" t="s">
        <v>2080</v>
      </c>
      <c r="Z1455">
        <v>0</v>
      </c>
      <c r="AA1455">
        <v>0</v>
      </c>
      <c r="AB1455">
        <v>0</v>
      </c>
      <c r="AC1455" s="1" t="s">
        <v>6923</v>
      </c>
      <c r="AD1455">
        <v>0</v>
      </c>
      <c r="AE1455">
        <v>0</v>
      </c>
      <c r="AF1455">
        <v>0</v>
      </c>
      <c r="AG1455">
        <v>0</v>
      </c>
      <c r="AH1455" s="1" t="s">
        <v>177</v>
      </c>
    </row>
    <row r="1456" spans="1:34" x14ac:dyDescent="0.25">
      <c r="A1456" s="1" t="s">
        <v>31</v>
      </c>
      <c r="B1456" s="3">
        <v>3649</v>
      </c>
      <c r="C1456" s="2">
        <v>43112</v>
      </c>
      <c r="D1456" s="1" t="s">
        <v>32</v>
      </c>
      <c r="E1456" s="1" t="s">
        <v>6924</v>
      </c>
      <c r="F1456" s="1" t="s">
        <v>1033</v>
      </c>
      <c r="G1456" s="1" t="s">
        <v>6925</v>
      </c>
      <c r="H1456" s="1" t="s">
        <v>3163</v>
      </c>
      <c r="I1456" s="1" t="s">
        <v>1005</v>
      </c>
      <c r="J1456" s="1" t="s">
        <v>1006</v>
      </c>
      <c r="K1456">
        <v>10</v>
      </c>
      <c r="L1456" s="2">
        <v>39587</v>
      </c>
      <c r="M1456">
        <v>163</v>
      </c>
      <c r="N1456" s="1" t="s">
        <v>177</v>
      </c>
      <c r="O1456">
        <v>0</v>
      </c>
      <c r="P1456" s="1" t="s">
        <v>1047</v>
      </c>
      <c r="Q1456">
        <v>11</v>
      </c>
      <c r="R1456">
        <v>13</v>
      </c>
      <c r="S1456">
        <v>0</v>
      </c>
      <c r="T1456">
        <v>109</v>
      </c>
      <c r="U1456">
        <v>100</v>
      </c>
      <c r="V1456" s="1" t="s">
        <v>1234</v>
      </c>
      <c r="W1456">
        <v>3</v>
      </c>
      <c r="X1456" s="1" t="s">
        <v>6926</v>
      </c>
      <c r="Y1456" s="1" t="s">
        <v>1605</v>
      </c>
      <c r="Z1456">
        <v>0</v>
      </c>
      <c r="AA1456">
        <v>0</v>
      </c>
      <c r="AB1456">
        <v>0</v>
      </c>
      <c r="AC1456" s="1" t="s">
        <v>6927</v>
      </c>
      <c r="AD1456">
        <v>0</v>
      </c>
      <c r="AE1456">
        <v>0</v>
      </c>
      <c r="AF1456">
        <v>0</v>
      </c>
      <c r="AG1456">
        <v>0</v>
      </c>
      <c r="AH1456" s="1" t="s">
        <v>177</v>
      </c>
    </row>
    <row r="1457" spans="1:34" x14ac:dyDescent="0.25">
      <c r="A1457" s="1" t="s">
        <v>31</v>
      </c>
      <c r="B1457" s="3">
        <v>3649</v>
      </c>
      <c r="C1457" s="2">
        <v>43112</v>
      </c>
      <c r="D1457" s="1" t="s">
        <v>32</v>
      </c>
      <c r="E1457" s="1" t="s">
        <v>6928</v>
      </c>
      <c r="F1457" s="1" t="s">
        <v>4115</v>
      </c>
      <c r="G1457" s="1" t="s">
        <v>6929</v>
      </c>
      <c r="H1457" s="1" t="s">
        <v>6930</v>
      </c>
      <c r="I1457" s="1" t="s">
        <v>1005</v>
      </c>
      <c r="J1457" s="1" t="s">
        <v>1006</v>
      </c>
      <c r="K1457">
        <v>6</v>
      </c>
      <c r="L1457" s="2">
        <v>41063</v>
      </c>
      <c r="M1457">
        <v>151</v>
      </c>
      <c r="N1457" s="1" t="s">
        <v>1007</v>
      </c>
      <c r="O1457">
        <v>0</v>
      </c>
      <c r="P1457" s="1" t="s">
        <v>1056</v>
      </c>
      <c r="Q1457">
        <v>48</v>
      </c>
      <c r="R1457">
        <v>61</v>
      </c>
      <c r="S1457">
        <v>0</v>
      </c>
      <c r="T1457">
        <v>51</v>
      </c>
      <c r="U1457">
        <v>81</v>
      </c>
      <c r="V1457" s="1" t="s">
        <v>1549</v>
      </c>
      <c r="W1457">
        <v>28</v>
      </c>
      <c r="X1457" s="1" t="s">
        <v>6931</v>
      </c>
      <c r="Y1457" s="1" t="s">
        <v>2130</v>
      </c>
      <c r="Z1457">
        <v>0</v>
      </c>
      <c r="AA1457">
        <v>5</v>
      </c>
      <c r="AB1457">
        <v>0</v>
      </c>
      <c r="AC1457" s="1" t="s">
        <v>6932</v>
      </c>
      <c r="AD1457">
        <v>0</v>
      </c>
      <c r="AE1457">
        <v>0</v>
      </c>
      <c r="AF1457">
        <v>0</v>
      </c>
      <c r="AG1457">
        <v>0</v>
      </c>
      <c r="AH1457" s="1" t="s">
        <v>177</v>
      </c>
    </row>
    <row r="1458" spans="1:34" x14ac:dyDescent="0.25">
      <c r="A1458" s="1" t="s">
        <v>31</v>
      </c>
      <c r="B1458" s="3">
        <v>3650</v>
      </c>
      <c r="C1458" s="2">
        <v>43112</v>
      </c>
      <c r="D1458" s="1" t="s">
        <v>45</v>
      </c>
      <c r="E1458" s="1" t="s">
        <v>2261</v>
      </c>
      <c r="F1458" s="1" t="s">
        <v>2262</v>
      </c>
      <c r="G1458" s="1" t="s">
        <v>2263</v>
      </c>
      <c r="H1458" s="1" t="s">
        <v>2264</v>
      </c>
      <c r="I1458" s="1" t="s">
        <v>1005</v>
      </c>
      <c r="J1458" s="1" t="s">
        <v>1006</v>
      </c>
      <c r="K1458">
        <v>8</v>
      </c>
      <c r="L1458" s="2">
        <v>40319</v>
      </c>
      <c r="M1458">
        <v>145</v>
      </c>
      <c r="N1458" s="1" t="s">
        <v>177</v>
      </c>
      <c r="O1458">
        <v>0</v>
      </c>
      <c r="P1458" s="1" t="s">
        <v>1018</v>
      </c>
      <c r="Q1458">
        <v>0</v>
      </c>
      <c r="R1458">
        <v>0</v>
      </c>
      <c r="S1458">
        <v>84</v>
      </c>
      <c r="T1458">
        <v>0</v>
      </c>
      <c r="U1458">
        <v>0</v>
      </c>
      <c r="V1458" s="1" t="s">
        <v>1075</v>
      </c>
      <c r="W1458">
        <v>10</v>
      </c>
      <c r="X1458" s="1" t="s">
        <v>1048</v>
      </c>
      <c r="Y1458" s="1" t="s">
        <v>2265</v>
      </c>
      <c r="Z1458">
        <v>0</v>
      </c>
      <c r="AA1458">
        <v>3</v>
      </c>
      <c r="AB1458">
        <v>0</v>
      </c>
      <c r="AC1458" s="1" t="s">
        <v>6933</v>
      </c>
      <c r="AD1458">
        <v>0</v>
      </c>
      <c r="AE1458">
        <v>0</v>
      </c>
      <c r="AF1458">
        <v>0</v>
      </c>
      <c r="AG1458">
        <v>0</v>
      </c>
      <c r="AH1458" s="1" t="s">
        <v>177</v>
      </c>
    </row>
    <row r="1459" spans="1:34" x14ac:dyDescent="0.25">
      <c r="A1459" s="1" t="s">
        <v>31</v>
      </c>
      <c r="B1459" s="3">
        <v>3650</v>
      </c>
      <c r="C1459" s="2">
        <v>43112</v>
      </c>
      <c r="D1459" s="1" t="s">
        <v>45</v>
      </c>
      <c r="E1459" s="1" t="s">
        <v>6934</v>
      </c>
      <c r="F1459" s="1" t="s">
        <v>2380</v>
      </c>
      <c r="G1459" s="1" t="s">
        <v>6935</v>
      </c>
      <c r="H1459" s="1" t="s">
        <v>1440</v>
      </c>
      <c r="I1459" s="1" t="s">
        <v>1205</v>
      </c>
      <c r="J1459" s="1" t="s">
        <v>1006</v>
      </c>
      <c r="K1459">
        <v>9</v>
      </c>
      <c r="L1459" s="2">
        <v>39898</v>
      </c>
      <c r="M1459">
        <v>150</v>
      </c>
      <c r="N1459" s="1" t="s">
        <v>1191</v>
      </c>
      <c r="O1459">
        <v>0</v>
      </c>
      <c r="P1459" s="1" t="s">
        <v>1018</v>
      </c>
      <c r="Q1459">
        <v>0</v>
      </c>
      <c r="R1459">
        <v>0</v>
      </c>
      <c r="S1459">
        <v>86</v>
      </c>
      <c r="T1459">
        <v>0</v>
      </c>
      <c r="U1459">
        <v>0</v>
      </c>
      <c r="V1459" s="1" t="s">
        <v>1340</v>
      </c>
      <c r="W1459">
        <v>9</v>
      </c>
      <c r="X1459" s="1" t="s">
        <v>6936</v>
      </c>
      <c r="Y1459" s="1" t="s">
        <v>1179</v>
      </c>
      <c r="Z1459">
        <v>0</v>
      </c>
      <c r="AA1459">
        <v>0</v>
      </c>
      <c r="AB1459">
        <v>0</v>
      </c>
      <c r="AC1459" s="1" t="s">
        <v>6937</v>
      </c>
      <c r="AD1459">
        <v>0</v>
      </c>
      <c r="AE1459">
        <v>0</v>
      </c>
      <c r="AF1459">
        <v>0</v>
      </c>
      <c r="AG1459">
        <v>0</v>
      </c>
      <c r="AH1459" s="1" t="s">
        <v>177</v>
      </c>
    </row>
    <row r="1460" spans="1:34" x14ac:dyDescent="0.25">
      <c r="A1460" s="1" t="s">
        <v>31</v>
      </c>
      <c r="B1460" s="3">
        <v>3650</v>
      </c>
      <c r="C1460" s="2">
        <v>43112</v>
      </c>
      <c r="D1460" s="1" t="s">
        <v>45</v>
      </c>
      <c r="E1460" s="1" t="s">
        <v>6938</v>
      </c>
      <c r="F1460" s="1" t="s">
        <v>6939</v>
      </c>
      <c r="G1460" s="1" t="s">
        <v>6940</v>
      </c>
      <c r="H1460" s="1" t="s">
        <v>3927</v>
      </c>
      <c r="I1460" s="1" t="s">
        <v>1005</v>
      </c>
      <c r="J1460" s="1" t="s">
        <v>1006</v>
      </c>
      <c r="K1460">
        <v>10</v>
      </c>
      <c r="L1460" s="2">
        <v>39549</v>
      </c>
      <c r="M1460">
        <v>144</v>
      </c>
      <c r="N1460" s="1" t="s">
        <v>1169</v>
      </c>
      <c r="O1460">
        <v>0</v>
      </c>
      <c r="P1460" s="1" t="s">
        <v>1008</v>
      </c>
      <c r="Q1460">
        <v>0</v>
      </c>
      <c r="R1460">
        <v>0</v>
      </c>
      <c r="S1460">
        <v>83</v>
      </c>
      <c r="T1460">
        <v>85</v>
      </c>
      <c r="U1460">
        <v>0</v>
      </c>
      <c r="V1460" s="1" t="s">
        <v>1100</v>
      </c>
      <c r="W1460">
        <v>20</v>
      </c>
      <c r="X1460" s="1" t="s">
        <v>6931</v>
      </c>
      <c r="Y1460" s="1" t="s">
        <v>1093</v>
      </c>
      <c r="Z1460">
        <v>0</v>
      </c>
      <c r="AA1460">
        <v>3</v>
      </c>
      <c r="AB1460">
        <v>0</v>
      </c>
      <c r="AC1460" s="1" t="s">
        <v>6941</v>
      </c>
      <c r="AD1460">
        <v>0</v>
      </c>
      <c r="AE1460">
        <v>0</v>
      </c>
      <c r="AF1460">
        <v>0</v>
      </c>
      <c r="AG1460">
        <v>0</v>
      </c>
      <c r="AH1460" s="1" t="s">
        <v>177</v>
      </c>
    </row>
    <row r="1461" spans="1:34" x14ac:dyDescent="0.25">
      <c r="A1461" s="1" t="s">
        <v>31</v>
      </c>
      <c r="B1461" s="3">
        <v>3650</v>
      </c>
      <c r="C1461" s="2">
        <v>43112</v>
      </c>
      <c r="D1461" s="1" t="s">
        <v>45</v>
      </c>
      <c r="E1461" s="1" t="s">
        <v>6942</v>
      </c>
      <c r="F1461" s="1" t="s">
        <v>3726</v>
      </c>
      <c r="G1461" s="1" t="s">
        <v>6943</v>
      </c>
      <c r="H1461" s="1" t="s">
        <v>3603</v>
      </c>
      <c r="I1461" s="1" t="s">
        <v>1017</v>
      </c>
      <c r="J1461" s="1" t="s">
        <v>1006</v>
      </c>
      <c r="K1461">
        <v>6</v>
      </c>
      <c r="L1461" s="2">
        <v>41046</v>
      </c>
      <c r="M1461">
        <v>163</v>
      </c>
      <c r="N1461" s="1" t="s">
        <v>177</v>
      </c>
      <c r="O1461">
        <v>0</v>
      </c>
      <c r="P1461" s="1" t="s">
        <v>1027</v>
      </c>
      <c r="Q1461">
        <v>0</v>
      </c>
      <c r="R1461">
        <v>0</v>
      </c>
      <c r="S1461">
        <v>99</v>
      </c>
      <c r="T1461">
        <v>106</v>
      </c>
      <c r="U1461">
        <v>98</v>
      </c>
      <c r="V1461" s="1" t="s">
        <v>1576</v>
      </c>
      <c r="W1461">
        <v>2.5</v>
      </c>
      <c r="X1461" s="1" t="s">
        <v>2086</v>
      </c>
      <c r="Y1461" s="1" t="s">
        <v>1059</v>
      </c>
      <c r="Z1461">
        <v>0</v>
      </c>
      <c r="AA1461">
        <v>0</v>
      </c>
      <c r="AB1461">
        <v>0</v>
      </c>
      <c r="AC1461" s="1" t="s">
        <v>6944</v>
      </c>
      <c r="AD1461">
        <v>0</v>
      </c>
      <c r="AE1461">
        <v>0</v>
      </c>
      <c r="AF1461">
        <v>0</v>
      </c>
      <c r="AG1461">
        <v>0</v>
      </c>
      <c r="AH1461" s="1" t="s">
        <v>177</v>
      </c>
    </row>
    <row r="1462" spans="1:34" x14ac:dyDescent="0.25">
      <c r="A1462" s="1" t="s">
        <v>31</v>
      </c>
      <c r="B1462" s="3">
        <v>3650</v>
      </c>
      <c r="C1462" s="2">
        <v>43112</v>
      </c>
      <c r="D1462" s="1" t="s">
        <v>45</v>
      </c>
      <c r="E1462" s="1" t="s">
        <v>2228</v>
      </c>
      <c r="F1462" s="1" t="s">
        <v>1339</v>
      </c>
      <c r="G1462" s="1" t="s">
        <v>2229</v>
      </c>
      <c r="H1462" s="1" t="s">
        <v>1260</v>
      </c>
      <c r="I1462" s="1" t="s">
        <v>1045</v>
      </c>
      <c r="J1462" s="1" t="s">
        <v>1006</v>
      </c>
      <c r="K1462">
        <v>6</v>
      </c>
      <c r="L1462" s="2">
        <v>40988</v>
      </c>
      <c r="M1462">
        <v>166</v>
      </c>
      <c r="N1462" s="1" t="s">
        <v>1074</v>
      </c>
      <c r="O1462">
        <v>0</v>
      </c>
      <c r="P1462" s="1" t="s">
        <v>1036</v>
      </c>
      <c r="Q1462">
        <v>1.5</v>
      </c>
      <c r="R1462">
        <v>1.5</v>
      </c>
      <c r="S1462">
        <v>102</v>
      </c>
      <c r="T1462">
        <v>107</v>
      </c>
      <c r="U1462">
        <v>97</v>
      </c>
      <c r="V1462" s="1" t="s">
        <v>1234</v>
      </c>
      <c r="W1462">
        <v>3</v>
      </c>
      <c r="X1462" s="1" t="s">
        <v>2165</v>
      </c>
      <c r="Y1462" s="1" t="s">
        <v>2080</v>
      </c>
      <c r="Z1462">
        <v>0</v>
      </c>
      <c r="AA1462">
        <v>0</v>
      </c>
      <c r="AB1462">
        <v>0</v>
      </c>
      <c r="AC1462" s="1" t="s">
        <v>6945</v>
      </c>
      <c r="AD1462">
        <v>0</v>
      </c>
      <c r="AE1462">
        <v>0</v>
      </c>
      <c r="AF1462">
        <v>0</v>
      </c>
      <c r="AG1462">
        <v>0</v>
      </c>
      <c r="AH1462" s="1" t="s">
        <v>177</v>
      </c>
    </row>
    <row r="1463" spans="1:34" x14ac:dyDescent="0.25">
      <c r="A1463" s="1" t="s">
        <v>31</v>
      </c>
      <c r="B1463" s="3">
        <v>3650</v>
      </c>
      <c r="C1463" s="2">
        <v>43112</v>
      </c>
      <c r="D1463" s="1" t="s">
        <v>45</v>
      </c>
      <c r="E1463" s="1" t="s">
        <v>6946</v>
      </c>
      <c r="F1463" s="1" t="s">
        <v>1166</v>
      </c>
      <c r="G1463" s="1" t="s">
        <v>6947</v>
      </c>
      <c r="H1463" s="1" t="s">
        <v>6948</v>
      </c>
      <c r="I1463" s="1" t="s">
        <v>1005</v>
      </c>
      <c r="J1463" s="1" t="s">
        <v>1055</v>
      </c>
      <c r="K1463">
        <v>9</v>
      </c>
      <c r="L1463" s="2">
        <v>39979</v>
      </c>
      <c r="M1463">
        <v>161</v>
      </c>
      <c r="N1463" s="1" t="s">
        <v>177</v>
      </c>
      <c r="O1463">
        <v>0</v>
      </c>
      <c r="P1463" s="1" t="s">
        <v>1047</v>
      </c>
      <c r="Q1463">
        <v>10</v>
      </c>
      <c r="R1463">
        <v>11.5</v>
      </c>
      <c r="S1463">
        <v>97</v>
      </c>
      <c r="T1463">
        <v>94</v>
      </c>
      <c r="U1463">
        <v>93</v>
      </c>
      <c r="V1463" s="1" t="s">
        <v>1140</v>
      </c>
      <c r="W1463">
        <v>3.5</v>
      </c>
      <c r="X1463" s="1" t="s">
        <v>1038</v>
      </c>
      <c r="Y1463" s="1" t="s">
        <v>1114</v>
      </c>
      <c r="Z1463">
        <v>0</v>
      </c>
      <c r="AA1463">
        <v>0</v>
      </c>
      <c r="AB1463">
        <v>0</v>
      </c>
      <c r="AC1463" s="1" t="s">
        <v>6949</v>
      </c>
      <c r="AD1463">
        <v>0</v>
      </c>
      <c r="AE1463">
        <v>0</v>
      </c>
      <c r="AF1463">
        <v>0</v>
      </c>
      <c r="AG1463">
        <v>0</v>
      </c>
      <c r="AH1463" s="1" t="s">
        <v>177</v>
      </c>
    </row>
    <row r="1464" spans="1:34" x14ac:dyDescent="0.25">
      <c r="A1464" s="1" t="s">
        <v>31</v>
      </c>
      <c r="B1464" s="3">
        <v>3650</v>
      </c>
      <c r="C1464" s="2">
        <v>43112</v>
      </c>
      <c r="D1464" s="1" t="s">
        <v>45</v>
      </c>
      <c r="E1464" s="1" t="s">
        <v>6950</v>
      </c>
      <c r="F1464" s="1" t="s">
        <v>3097</v>
      </c>
      <c r="G1464" s="1" t="s">
        <v>6951</v>
      </c>
      <c r="H1464" s="1" t="s">
        <v>6952</v>
      </c>
      <c r="I1464" s="1" t="s">
        <v>1205</v>
      </c>
      <c r="J1464" s="1" t="s">
        <v>1006</v>
      </c>
      <c r="K1464">
        <v>11</v>
      </c>
      <c r="L1464" s="2">
        <v>39228</v>
      </c>
      <c r="M1464">
        <v>148</v>
      </c>
      <c r="N1464" s="1" t="s">
        <v>177</v>
      </c>
      <c r="O1464">
        <v>0</v>
      </c>
      <c r="P1464" s="1" t="s">
        <v>1056</v>
      </c>
      <c r="Q1464">
        <v>6</v>
      </c>
      <c r="R1464">
        <v>17.5</v>
      </c>
      <c r="S1464">
        <v>87</v>
      </c>
      <c r="T1464">
        <v>76</v>
      </c>
      <c r="U1464">
        <v>90</v>
      </c>
      <c r="V1464" s="1" t="s">
        <v>1100</v>
      </c>
      <c r="W1464">
        <v>20</v>
      </c>
      <c r="X1464" s="1" t="s">
        <v>6953</v>
      </c>
      <c r="Y1464" s="1" t="s">
        <v>6954</v>
      </c>
      <c r="Z1464">
        <v>0</v>
      </c>
      <c r="AA1464">
        <v>3</v>
      </c>
      <c r="AB1464">
        <v>0</v>
      </c>
      <c r="AC1464" s="1" t="s">
        <v>6955</v>
      </c>
      <c r="AD1464">
        <v>0</v>
      </c>
      <c r="AE1464">
        <v>0</v>
      </c>
      <c r="AF1464">
        <v>0</v>
      </c>
      <c r="AG1464">
        <v>0</v>
      </c>
      <c r="AH1464" s="1" t="s">
        <v>177</v>
      </c>
    </row>
    <row r="1465" spans="1:34" x14ac:dyDescent="0.25">
      <c r="A1465" s="1" t="s">
        <v>31</v>
      </c>
      <c r="B1465" s="3">
        <v>3650</v>
      </c>
      <c r="C1465" s="2">
        <v>43112</v>
      </c>
      <c r="D1465" s="1" t="s">
        <v>45</v>
      </c>
      <c r="E1465" s="1" t="s">
        <v>6956</v>
      </c>
      <c r="F1465" s="1" t="s">
        <v>6957</v>
      </c>
      <c r="G1465" s="1" t="s">
        <v>6958</v>
      </c>
      <c r="H1465" s="1" t="s">
        <v>6959</v>
      </c>
      <c r="I1465" s="1" t="s">
        <v>1205</v>
      </c>
      <c r="J1465" s="1" t="s">
        <v>1006</v>
      </c>
      <c r="K1465">
        <v>7</v>
      </c>
      <c r="L1465" s="2">
        <v>40654</v>
      </c>
      <c r="M1465">
        <v>161</v>
      </c>
      <c r="N1465" s="1" t="s">
        <v>177</v>
      </c>
      <c r="O1465">
        <v>0</v>
      </c>
      <c r="P1465" s="1" t="s">
        <v>1066</v>
      </c>
      <c r="Q1465">
        <v>8</v>
      </c>
      <c r="R1465">
        <v>25.5</v>
      </c>
      <c r="S1465">
        <v>100</v>
      </c>
      <c r="T1465">
        <v>82</v>
      </c>
      <c r="U1465">
        <v>87</v>
      </c>
      <c r="V1465" s="1" t="s">
        <v>1149</v>
      </c>
      <c r="W1465">
        <v>14</v>
      </c>
      <c r="X1465" s="1" t="s">
        <v>5349</v>
      </c>
      <c r="Y1465" s="1" t="s">
        <v>1121</v>
      </c>
      <c r="Z1465">
        <v>0</v>
      </c>
      <c r="AA1465">
        <v>3</v>
      </c>
      <c r="AB1465">
        <v>0</v>
      </c>
      <c r="AC1465" s="1" t="s">
        <v>6960</v>
      </c>
      <c r="AD1465">
        <v>0</v>
      </c>
      <c r="AE1465">
        <v>0</v>
      </c>
      <c r="AF1465">
        <v>0</v>
      </c>
      <c r="AG1465">
        <v>0</v>
      </c>
      <c r="AH1465" s="1" t="s">
        <v>177</v>
      </c>
    </row>
    <row r="1466" spans="1:34" x14ac:dyDescent="0.25">
      <c r="A1466" s="1" t="s">
        <v>31</v>
      </c>
      <c r="B1466" s="3">
        <v>3650</v>
      </c>
      <c r="C1466" s="2">
        <v>43112</v>
      </c>
      <c r="D1466" s="1" t="s">
        <v>45</v>
      </c>
      <c r="E1466" s="1" t="s">
        <v>6961</v>
      </c>
      <c r="F1466" s="1" t="s">
        <v>1166</v>
      </c>
      <c r="G1466" s="1" t="s">
        <v>6962</v>
      </c>
      <c r="H1466" s="1" t="s">
        <v>2033</v>
      </c>
      <c r="I1466" s="1" t="s">
        <v>1005</v>
      </c>
      <c r="J1466" s="1" t="s">
        <v>1055</v>
      </c>
      <c r="K1466">
        <v>11</v>
      </c>
      <c r="L1466" s="2">
        <v>39198</v>
      </c>
      <c r="M1466">
        <v>133</v>
      </c>
      <c r="N1466" s="1" t="s">
        <v>1046</v>
      </c>
      <c r="O1466">
        <v>0</v>
      </c>
      <c r="P1466" s="1" t="s">
        <v>1148</v>
      </c>
      <c r="Q1466">
        <v>36</v>
      </c>
      <c r="R1466">
        <v>61.5</v>
      </c>
      <c r="S1466">
        <v>76</v>
      </c>
      <c r="T1466">
        <v>21</v>
      </c>
      <c r="U1466">
        <v>72</v>
      </c>
      <c r="V1466" s="1" t="s">
        <v>1192</v>
      </c>
      <c r="W1466">
        <v>66</v>
      </c>
      <c r="X1466" s="1" t="s">
        <v>6888</v>
      </c>
      <c r="Y1466" s="1" t="s">
        <v>6899</v>
      </c>
      <c r="Z1466">
        <v>0</v>
      </c>
      <c r="AA1466">
        <v>7</v>
      </c>
      <c r="AB1466">
        <v>0</v>
      </c>
      <c r="AC1466" s="1" t="s">
        <v>6963</v>
      </c>
      <c r="AD1466">
        <v>0</v>
      </c>
      <c r="AE1466">
        <v>0</v>
      </c>
      <c r="AF1466">
        <v>0</v>
      </c>
      <c r="AG1466">
        <v>0</v>
      </c>
      <c r="AH1466" s="1" t="s">
        <v>177</v>
      </c>
    </row>
    <row r="1467" spans="1:34" x14ac:dyDescent="0.25">
      <c r="A1467" s="1" t="s">
        <v>31</v>
      </c>
      <c r="B1467" s="3">
        <v>3651</v>
      </c>
      <c r="C1467" s="2">
        <v>43112</v>
      </c>
      <c r="D1467" s="1" t="s">
        <v>32</v>
      </c>
      <c r="E1467" s="1" t="s">
        <v>6964</v>
      </c>
      <c r="F1467" s="1" t="s">
        <v>1088</v>
      </c>
      <c r="G1467" s="1" t="s">
        <v>6965</v>
      </c>
      <c r="H1467" s="1" t="s">
        <v>1203</v>
      </c>
      <c r="I1467" s="1" t="s">
        <v>1017</v>
      </c>
      <c r="J1467" s="1" t="s">
        <v>1006</v>
      </c>
      <c r="K1467">
        <v>6</v>
      </c>
      <c r="L1467" s="2">
        <v>40990</v>
      </c>
      <c r="M1467">
        <v>161</v>
      </c>
      <c r="N1467" s="1" t="s">
        <v>177</v>
      </c>
      <c r="O1467">
        <v>0</v>
      </c>
      <c r="P1467" s="1" t="s">
        <v>1027</v>
      </c>
      <c r="Q1467">
        <v>0</v>
      </c>
      <c r="R1467">
        <v>0</v>
      </c>
      <c r="S1467">
        <v>112</v>
      </c>
      <c r="T1467">
        <v>115</v>
      </c>
      <c r="U1467">
        <v>104</v>
      </c>
      <c r="V1467" s="1" t="s">
        <v>1037</v>
      </c>
      <c r="W1467">
        <v>2.75</v>
      </c>
      <c r="X1467" s="1" t="s">
        <v>1038</v>
      </c>
      <c r="Y1467" s="1" t="s">
        <v>1114</v>
      </c>
      <c r="Z1467">
        <v>0</v>
      </c>
      <c r="AA1467">
        <v>0</v>
      </c>
      <c r="AB1467">
        <v>0</v>
      </c>
      <c r="AC1467" s="1" t="s">
        <v>6966</v>
      </c>
      <c r="AD1467">
        <v>0</v>
      </c>
      <c r="AE1467">
        <v>0</v>
      </c>
      <c r="AF1467">
        <v>0</v>
      </c>
      <c r="AG1467">
        <v>0</v>
      </c>
      <c r="AH1467" s="1" t="s">
        <v>177</v>
      </c>
    </row>
    <row r="1468" spans="1:34" x14ac:dyDescent="0.25">
      <c r="A1468" s="1" t="s">
        <v>31</v>
      </c>
      <c r="B1468" s="3">
        <v>3651</v>
      </c>
      <c r="C1468" s="2">
        <v>43112</v>
      </c>
      <c r="D1468" s="1" t="s">
        <v>32</v>
      </c>
      <c r="E1468" s="1" t="s">
        <v>6967</v>
      </c>
      <c r="F1468" s="1" t="s">
        <v>6430</v>
      </c>
      <c r="G1468" s="1" t="s">
        <v>6968</v>
      </c>
      <c r="H1468" s="1" t="s">
        <v>1362</v>
      </c>
      <c r="I1468" s="1" t="s">
        <v>1005</v>
      </c>
      <c r="J1468" s="1" t="s">
        <v>1006</v>
      </c>
      <c r="K1468">
        <v>6</v>
      </c>
      <c r="L1468" s="2">
        <v>41057</v>
      </c>
      <c r="M1468">
        <v>164</v>
      </c>
      <c r="N1468" s="1" t="s">
        <v>177</v>
      </c>
      <c r="O1468">
        <v>0</v>
      </c>
      <c r="P1468" s="1" t="s">
        <v>1036</v>
      </c>
      <c r="Q1468">
        <v>1.5</v>
      </c>
      <c r="R1468">
        <v>1.5</v>
      </c>
      <c r="S1468">
        <v>122</v>
      </c>
      <c r="T1468">
        <v>123</v>
      </c>
      <c r="U1468">
        <v>103</v>
      </c>
      <c r="V1468" s="1" t="s">
        <v>1379</v>
      </c>
      <c r="W1468">
        <v>2.5</v>
      </c>
      <c r="X1468" s="1" t="s">
        <v>1048</v>
      </c>
      <c r="Y1468" s="1" t="s">
        <v>6248</v>
      </c>
      <c r="Z1468">
        <v>0</v>
      </c>
      <c r="AA1468">
        <v>7</v>
      </c>
      <c r="AB1468">
        <v>0</v>
      </c>
      <c r="AC1468" s="1" t="s">
        <v>6969</v>
      </c>
      <c r="AD1468">
        <v>0</v>
      </c>
      <c r="AE1468">
        <v>0</v>
      </c>
      <c r="AF1468">
        <v>0</v>
      </c>
      <c r="AG1468">
        <v>0</v>
      </c>
      <c r="AH1468" s="1" t="s">
        <v>177</v>
      </c>
    </row>
    <row r="1469" spans="1:34" x14ac:dyDescent="0.25">
      <c r="A1469" s="1" t="s">
        <v>31</v>
      </c>
      <c r="B1469" s="3">
        <v>3651</v>
      </c>
      <c r="C1469" s="2">
        <v>43112</v>
      </c>
      <c r="D1469" s="1" t="s">
        <v>32</v>
      </c>
      <c r="E1469" s="1" t="s">
        <v>6970</v>
      </c>
      <c r="F1469" s="1" t="s">
        <v>5817</v>
      </c>
      <c r="G1469" s="1" t="s">
        <v>6971</v>
      </c>
      <c r="H1469" s="1" t="s">
        <v>6972</v>
      </c>
      <c r="I1469" s="1" t="s">
        <v>1005</v>
      </c>
      <c r="J1469" s="1" t="s">
        <v>1055</v>
      </c>
      <c r="K1469">
        <v>5</v>
      </c>
      <c r="L1469" s="2">
        <v>41295</v>
      </c>
      <c r="M1469">
        <v>157</v>
      </c>
      <c r="N1469" s="1" t="s">
        <v>177</v>
      </c>
      <c r="O1469">
        <v>0</v>
      </c>
      <c r="P1469" s="1" t="s">
        <v>1047</v>
      </c>
      <c r="Q1469">
        <v>0.3</v>
      </c>
      <c r="R1469">
        <v>1.8</v>
      </c>
      <c r="S1469">
        <v>108</v>
      </c>
      <c r="T1469">
        <v>110</v>
      </c>
      <c r="U1469">
        <v>103</v>
      </c>
      <c r="V1469" s="1" t="s">
        <v>1370</v>
      </c>
      <c r="W1469">
        <v>1.88</v>
      </c>
      <c r="X1469" s="1" t="s">
        <v>6973</v>
      </c>
      <c r="Y1469" s="1" t="s">
        <v>2080</v>
      </c>
      <c r="Z1469">
        <v>0</v>
      </c>
      <c r="AA1469">
        <v>0</v>
      </c>
      <c r="AB1469">
        <v>0</v>
      </c>
      <c r="AC1469" s="1" t="s">
        <v>6974</v>
      </c>
      <c r="AD1469">
        <v>0</v>
      </c>
      <c r="AE1469">
        <v>0</v>
      </c>
      <c r="AF1469">
        <v>0</v>
      </c>
      <c r="AG1469">
        <v>0</v>
      </c>
      <c r="AH1469" s="1" t="s">
        <v>177</v>
      </c>
    </row>
    <row r="1470" spans="1:34" x14ac:dyDescent="0.25">
      <c r="A1470" s="1" t="s">
        <v>31</v>
      </c>
      <c r="B1470" s="3">
        <v>3651</v>
      </c>
      <c r="C1470" s="2">
        <v>43112</v>
      </c>
      <c r="D1470" s="1" t="s">
        <v>32</v>
      </c>
      <c r="E1470" s="1" t="s">
        <v>6975</v>
      </c>
      <c r="F1470" s="1" t="s">
        <v>2776</v>
      </c>
      <c r="G1470" s="1" t="s">
        <v>6976</v>
      </c>
      <c r="H1470" s="1" t="s">
        <v>1629</v>
      </c>
      <c r="I1470" s="1" t="s">
        <v>1005</v>
      </c>
      <c r="J1470" s="1" t="s">
        <v>1006</v>
      </c>
      <c r="K1470">
        <v>8</v>
      </c>
      <c r="L1470" s="2">
        <v>40288</v>
      </c>
      <c r="M1470">
        <v>166</v>
      </c>
      <c r="N1470" s="1" t="s">
        <v>1191</v>
      </c>
      <c r="O1470">
        <v>0</v>
      </c>
      <c r="P1470" s="1" t="s">
        <v>1056</v>
      </c>
      <c r="Q1470">
        <v>10</v>
      </c>
      <c r="R1470">
        <v>11.8</v>
      </c>
      <c r="S1470">
        <v>117</v>
      </c>
      <c r="T1470">
        <v>108</v>
      </c>
      <c r="U1470">
        <v>98</v>
      </c>
      <c r="V1470" s="1" t="s">
        <v>1813</v>
      </c>
      <c r="W1470">
        <v>6.5</v>
      </c>
      <c r="X1470" s="1" t="s">
        <v>1101</v>
      </c>
      <c r="Y1470" s="1" t="s">
        <v>1021</v>
      </c>
      <c r="Z1470">
        <v>0</v>
      </c>
      <c r="AA1470">
        <v>0</v>
      </c>
      <c r="AB1470">
        <v>0</v>
      </c>
      <c r="AC1470" s="1" t="s">
        <v>6977</v>
      </c>
      <c r="AD1470">
        <v>0</v>
      </c>
      <c r="AE1470">
        <v>0</v>
      </c>
      <c r="AF1470">
        <v>0</v>
      </c>
      <c r="AG1470">
        <v>0</v>
      </c>
      <c r="AH1470" s="1" t="s">
        <v>177</v>
      </c>
    </row>
    <row r="1471" spans="1:34" x14ac:dyDescent="0.25">
      <c r="A1471" s="1" t="s">
        <v>31</v>
      </c>
      <c r="B1471" s="3">
        <v>3651</v>
      </c>
      <c r="C1471" s="2">
        <v>43112</v>
      </c>
      <c r="D1471" s="1" t="s">
        <v>32</v>
      </c>
      <c r="E1471" s="1" t="s">
        <v>6978</v>
      </c>
      <c r="F1471" s="1" t="s">
        <v>1671</v>
      </c>
      <c r="G1471" s="1" t="s">
        <v>3800</v>
      </c>
      <c r="H1471" s="1" t="s">
        <v>3801</v>
      </c>
      <c r="I1471" s="1" t="s">
        <v>1005</v>
      </c>
      <c r="J1471" s="1" t="s">
        <v>1006</v>
      </c>
      <c r="K1471">
        <v>8</v>
      </c>
      <c r="L1471" s="2">
        <v>40219</v>
      </c>
      <c r="M1471">
        <v>164</v>
      </c>
      <c r="N1471" s="1" t="s">
        <v>1007</v>
      </c>
      <c r="O1471">
        <v>0</v>
      </c>
      <c r="P1471" s="1" t="s">
        <v>1066</v>
      </c>
      <c r="Q1471">
        <v>20</v>
      </c>
      <c r="R1471">
        <v>31.8</v>
      </c>
      <c r="S1471">
        <v>115</v>
      </c>
      <c r="T1471">
        <v>86</v>
      </c>
      <c r="U1471">
        <v>89</v>
      </c>
      <c r="V1471" s="1" t="s">
        <v>1135</v>
      </c>
      <c r="W1471">
        <v>12</v>
      </c>
      <c r="X1471" s="1" t="s">
        <v>1156</v>
      </c>
      <c r="Y1471" s="1" t="s">
        <v>2091</v>
      </c>
      <c r="Z1471">
        <v>0</v>
      </c>
      <c r="AA1471">
        <v>0</v>
      </c>
      <c r="AB1471">
        <v>0</v>
      </c>
      <c r="AC1471" s="1" t="s">
        <v>6979</v>
      </c>
      <c r="AD1471">
        <v>0</v>
      </c>
      <c r="AE1471">
        <v>0</v>
      </c>
      <c r="AF1471">
        <v>0</v>
      </c>
      <c r="AG1471">
        <v>0</v>
      </c>
      <c r="AH1471" s="1" t="s">
        <v>177</v>
      </c>
    </row>
    <row r="1472" spans="1:34" x14ac:dyDescent="0.25">
      <c r="A1472" s="1" t="s">
        <v>31</v>
      </c>
      <c r="B1472" s="3">
        <v>3652</v>
      </c>
      <c r="C1472" s="2">
        <v>43112</v>
      </c>
      <c r="D1472" s="1" t="s">
        <v>45</v>
      </c>
      <c r="E1472" s="1" t="s">
        <v>6980</v>
      </c>
      <c r="F1472" s="1" t="s">
        <v>1313</v>
      </c>
      <c r="G1472" s="1" t="s">
        <v>6981</v>
      </c>
      <c r="H1472" s="1" t="s">
        <v>1769</v>
      </c>
      <c r="I1472" s="1" t="s">
        <v>1017</v>
      </c>
      <c r="J1472" s="1" t="s">
        <v>1006</v>
      </c>
      <c r="K1472">
        <v>11</v>
      </c>
      <c r="L1472" s="2">
        <v>39223</v>
      </c>
      <c r="M1472">
        <v>152</v>
      </c>
      <c r="N1472" s="1" t="s">
        <v>177</v>
      </c>
      <c r="O1472">
        <v>0</v>
      </c>
      <c r="P1472" s="1" t="s">
        <v>1018</v>
      </c>
      <c r="Q1472">
        <v>0</v>
      </c>
      <c r="R1472">
        <v>0</v>
      </c>
      <c r="S1472">
        <v>100</v>
      </c>
      <c r="T1472">
        <v>0</v>
      </c>
      <c r="U1472">
        <v>0</v>
      </c>
      <c r="V1472" s="1" t="s">
        <v>1192</v>
      </c>
      <c r="W1472">
        <v>66</v>
      </c>
      <c r="X1472" s="1" t="s">
        <v>6888</v>
      </c>
      <c r="Y1472" s="1" t="s">
        <v>6899</v>
      </c>
      <c r="Z1472">
        <v>0</v>
      </c>
      <c r="AA1472">
        <v>7</v>
      </c>
      <c r="AB1472">
        <v>0</v>
      </c>
      <c r="AC1472" s="1" t="s">
        <v>6982</v>
      </c>
      <c r="AD1472">
        <v>0</v>
      </c>
      <c r="AE1472">
        <v>0</v>
      </c>
      <c r="AF1472">
        <v>0</v>
      </c>
      <c r="AG1472">
        <v>0</v>
      </c>
      <c r="AH1472" s="1" t="s">
        <v>177</v>
      </c>
    </row>
    <row r="1473" spans="1:34" x14ac:dyDescent="0.25">
      <c r="A1473" s="1" t="s">
        <v>31</v>
      </c>
      <c r="B1473" s="3">
        <v>3652</v>
      </c>
      <c r="C1473" s="2">
        <v>43112</v>
      </c>
      <c r="D1473" s="1" t="s">
        <v>45</v>
      </c>
      <c r="E1473" s="1" t="s">
        <v>6983</v>
      </c>
      <c r="F1473" s="1" t="s">
        <v>1967</v>
      </c>
      <c r="G1473" s="1" t="s">
        <v>6984</v>
      </c>
      <c r="H1473" s="1" t="s">
        <v>3714</v>
      </c>
      <c r="I1473" s="1" t="s">
        <v>1005</v>
      </c>
      <c r="J1473" s="1" t="s">
        <v>1006</v>
      </c>
      <c r="K1473">
        <v>10</v>
      </c>
      <c r="L1473" s="2">
        <v>39510</v>
      </c>
      <c r="M1473">
        <v>142</v>
      </c>
      <c r="N1473" s="1" t="s">
        <v>177</v>
      </c>
      <c r="O1473">
        <v>0</v>
      </c>
      <c r="P1473" s="1" t="s">
        <v>1272</v>
      </c>
      <c r="Q1473">
        <v>0</v>
      </c>
      <c r="R1473">
        <v>0</v>
      </c>
      <c r="S1473">
        <v>90</v>
      </c>
      <c r="T1473">
        <v>0</v>
      </c>
      <c r="U1473">
        <v>0</v>
      </c>
      <c r="V1473" s="1" t="s">
        <v>1075</v>
      </c>
      <c r="W1473">
        <v>10</v>
      </c>
      <c r="X1473" s="1" t="s">
        <v>3056</v>
      </c>
      <c r="Y1473" s="1" t="s">
        <v>6889</v>
      </c>
      <c r="Z1473">
        <v>0</v>
      </c>
      <c r="AA1473">
        <v>7</v>
      </c>
      <c r="AB1473">
        <v>0</v>
      </c>
      <c r="AC1473" s="1" t="s">
        <v>6985</v>
      </c>
      <c r="AD1473">
        <v>0</v>
      </c>
      <c r="AE1473">
        <v>0</v>
      </c>
      <c r="AF1473">
        <v>0</v>
      </c>
      <c r="AG1473">
        <v>0</v>
      </c>
      <c r="AH1473" s="1" t="s">
        <v>177</v>
      </c>
    </row>
    <row r="1474" spans="1:34" x14ac:dyDescent="0.25">
      <c r="A1474" s="1" t="s">
        <v>31</v>
      </c>
      <c r="B1474" s="3">
        <v>3652</v>
      </c>
      <c r="C1474" s="2">
        <v>43112</v>
      </c>
      <c r="D1474" s="1" t="s">
        <v>45</v>
      </c>
      <c r="E1474" s="1" t="s">
        <v>6986</v>
      </c>
      <c r="F1474" s="1" t="s">
        <v>1409</v>
      </c>
      <c r="G1474" s="1" t="s">
        <v>6987</v>
      </c>
      <c r="H1474" s="1" t="s">
        <v>1566</v>
      </c>
      <c r="I1474" s="1" t="s">
        <v>1005</v>
      </c>
      <c r="J1474" s="1" t="s">
        <v>1006</v>
      </c>
      <c r="K1474">
        <v>11</v>
      </c>
      <c r="L1474" s="2">
        <v>39219</v>
      </c>
      <c r="M1474">
        <v>153</v>
      </c>
      <c r="N1474" s="1" t="s">
        <v>1266</v>
      </c>
      <c r="O1474">
        <v>0</v>
      </c>
      <c r="P1474" s="1" t="s">
        <v>1018</v>
      </c>
      <c r="Q1474">
        <v>0</v>
      </c>
      <c r="R1474">
        <v>0</v>
      </c>
      <c r="S1474">
        <v>94</v>
      </c>
      <c r="T1474">
        <v>0</v>
      </c>
      <c r="U1474">
        <v>0</v>
      </c>
      <c r="V1474" s="1" t="s">
        <v>3122</v>
      </c>
      <c r="W1474">
        <v>7.5</v>
      </c>
      <c r="X1474" s="1" t="s">
        <v>1020</v>
      </c>
      <c r="Y1474" s="1" t="s">
        <v>1021</v>
      </c>
      <c r="Z1474">
        <v>0</v>
      </c>
      <c r="AA1474">
        <v>0</v>
      </c>
      <c r="AB1474">
        <v>0</v>
      </c>
      <c r="AC1474" s="1" t="s">
        <v>6988</v>
      </c>
      <c r="AD1474">
        <v>0</v>
      </c>
      <c r="AE1474">
        <v>0</v>
      </c>
      <c r="AF1474">
        <v>0</v>
      </c>
      <c r="AG1474">
        <v>0</v>
      </c>
      <c r="AH1474" s="1" t="s">
        <v>177</v>
      </c>
    </row>
    <row r="1475" spans="1:34" x14ac:dyDescent="0.25">
      <c r="A1475" s="1" t="s">
        <v>31</v>
      </c>
      <c r="B1475" s="3">
        <v>3652</v>
      </c>
      <c r="C1475" s="2">
        <v>43112</v>
      </c>
      <c r="D1475" s="1" t="s">
        <v>45</v>
      </c>
      <c r="E1475" s="1" t="s">
        <v>3339</v>
      </c>
      <c r="F1475" s="1" t="s">
        <v>1313</v>
      </c>
      <c r="G1475" s="1" t="s">
        <v>3340</v>
      </c>
      <c r="H1475" s="1" t="s">
        <v>1629</v>
      </c>
      <c r="I1475" s="1" t="s">
        <v>1017</v>
      </c>
      <c r="J1475" s="1" t="s">
        <v>1006</v>
      </c>
      <c r="K1475">
        <v>8</v>
      </c>
      <c r="L1475" s="2">
        <v>40235</v>
      </c>
      <c r="M1475">
        <v>161</v>
      </c>
      <c r="N1475" s="1" t="s">
        <v>1046</v>
      </c>
      <c r="O1475">
        <v>0</v>
      </c>
      <c r="P1475" s="1" t="s">
        <v>1027</v>
      </c>
      <c r="Q1475">
        <v>0</v>
      </c>
      <c r="R1475">
        <v>0</v>
      </c>
      <c r="S1475">
        <v>107</v>
      </c>
      <c r="T1475">
        <v>123</v>
      </c>
      <c r="U1475">
        <v>113</v>
      </c>
      <c r="V1475" s="1" t="s">
        <v>1199</v>
      </c>
      <c r="W1475">
        <v>2.25</v>
      </c>
      <c r="X1475" s="1" t="s">
        <v>1577</v>
      </c>
      <c r="Y1475" s="1" t="s">
        <v>1381</v>
      </c>
      <c r="Z1475">
        <v>0</v>
      </c>
      <c r="AA1475">
        <v>5</v>
      </c>
      <c r="AB1475">
        <v>0</v>
      </c>
      <c r="AC1475" s="1" t="s">
        <v>6989</v>
      </c>
      <c r="AD1475">
        <v>0</v>
      </c>
      <c r="AE1475">
        <v>0</v>
      </c>
      <c r="AF1475">
        <v>0</v>
      </c>
      <c r="AG1475">
        <v>0</v>
      </c>
      <c r="AH1475" s="1" t="s">
        <v>177</v>
      </c>
    </row>
    <row r="1476" spans="1:34" x14ac:dyDescent="0.25">
      <c r="A1476" s="1" t="s">
        <v>31</v>
      </c>
      <c r="B1476" s="3">
        <v>3652</v>
      </c>
      <c r="C1476" s="2">
        <v>43112</v>
      </c>
      <c r="D1476" s="1" t="s">
        <v>45</v>
      </c>
      <c r="E1476" s="1" t="s">
        <v>6990</v>
      </c>
      <c r="F1476" s="1" t="s">
        <v>1724</v>
      </c>
      <c r="G1476" s="1" t="s">
        <v>6991</v>
      </c>
      <c r="H1476" s="1" t="s">
        <v>1769</v>
      </c>
      <c r="I1476" s="1" t="s">
        <v>1005</v>
      </c>
      <c r="J1476" s="1" t="s">
        <v>1006</v>
      </c>
      <c r="K1476">
        <v>8</v>
      </c>
      <c r="L1476" s="2">
        <v>40333</v>
      </c>
      <c r="M1476">
        <v>154</v>
      </c>
      <c r="N1476" s="1" t="s">
        <v>177</v>
      </c>
      <c r="O1476">
        <v>0</v>
      </c>
      <c r="P1476" s="1" t="s">
        <v>1036</v>
      </c>
      <c r="Q1476">
        <v>1</v>
      </c>
      <c r="R1476">
        <v>1</v>
      </c>
      <c r="S1476">
        <v>95</v>
      </c>
      <c r="T1476">
        <v>112</v>
      </c>
      <c r="U1476">
        <v>112</v>
      </c>
      <c r="V1476" s="1" t="s">
        <v>2198</v>
      </c>
      <c r="W1476">
        <v>2</v>
      </c>
      <c r="X1476" s="1" t="s">
        <v>6992</v>
      </c>
      <c r="Y1476" s="1" t="s">
        <v>2080</v>
      </c>
      <c r="Z1476">
        <v>0</v>
      </c>
      <c r="AA1476">
        <v>0</v>
      </c>
      <c r="AB1476">
        <v>0</v>
      </c>
      <c r="AC1476" s="1" t="s">
        <v>6993</v>
      </c>
      <c r="AD1476">
        <v>0</v>
      </c>
      <c r="AE1476">
        <v>0</v>
      </c>
      <c r="AF1476">
        <v>0</v>
      </c>
      <c r="AG1476">
        <v>0</v>
      </c>
      <c r="AH1476" s="1" t="s">
        <v>177</v>
      </c>
    </row>
    <row r="1477" spans="1:34" x14ac:dyDescent="0.25">
      <c r="A1477" s="1" t="s">
        <v>31</v>
      </c>
      <c r="B1477" s="3">
        <v>3652</v>
      </c>
      <c r="C1477" s="2">
        <v>43112</v>
      </c>
      <c r="D1477" s="1" t="s">
        <v>45</v>
      </c>
      <c r="E1477" s="1" t="s">
        <v>6994</v>
      </c>
      <c r="F1477" s="1" t="s">
        <v>2354</v>
      </c>
      <c r="G1477" s="1" t="s">
        <v>6995</v>
      </c>
      <c r="H1477" s="1" t="s">
        <v>3762</v>
      </c>
      <c r="I1477" s="1" t="s">
        <v>1017</v>
      </c>
      <c r="J1477" s="1" t="s">
        <v>1006</v>
      </c>
      <c r="K1477">
        <v>8</v>
      </c>
      <c r="L1477" s="2">
        <v>40303</v>
      </c>
      <c r="M1477">
        <v>158</v>
      </c>
      <c r="N1477" s="1" t="s">
        <v>1046</v>
      </c>
      <c r="O1477">
        <v>0</v>
      </c>
      <c r="P1477" s="1" t="s">
        <v>1047</v>
      </c>
      <c r="Q1477">
        <v>63</v>
      </c>
      <c r="R1477">
        <v>64</v>
      </c>
      <c r="S1477">
        <v>99</v>
      </c>
      <c r="T1477">
        <v>51</v>
      </c>
      <c r="U1477">
        <v>93</v>
      </c>
      <c r="V1477" s="1" t="s">
        <v>1112</v>
      </c>
      <c r="W1477">
        <v>7</v>
      </c>
      <c r="X1477" s="1" t="s">
        <v>3056</v>
      </c>
      <c r="Y1477" s="1" t="s">
        <v>2166</v>
      </c>
      <c r="Z1477">
        <v>0</v>
      </c>
      <c r="AA1477">
        <v>0</v>
      </c>
      <c r="AB1477">
        <v>0</v>
      </c>
      <c r="AC1477" s="1" t="s">
        <v>6996</v>
      </c>
      <c r="AD1477">
        <v>0</v>
      </c>
      <c r="AE1477">
        <v>0</v>
      </c>
      <c r="AF1477">
        <v>0</v>
      </c>
      <c r="AG1477">
        <v>0</v>
      </c>
      <c r="AH1477" s="1" t="s">
        <v>177</v>
      </c>
    </row>
    <row r="1478" spans="1:34" x14ac:dyDescent="0.25">
      <c r="A1478" s="1" t="s">
        <v>31</v>
      </c>
      <c r="B1478" s="3">
        <v>3652</v>
      </c>
      <c r="C1478" s="2">
        <v>43112</v>
      </c>
      <c r="D1478" s="1" t="s">
        <v>45</v>
      </c>
      <c r="E1478" s="1" t="s">
        <v>6997</v>
      </c>
      <c r="F1478" s="1" t="s">
        <v>1938</v>
      </c>
      <c r="G1478" s="1" t="s">
        <v>6998</v>
      </c>
      <c r="H1478" s="1" t="s">
        <v>1775</v>
      </c>
      <c r="I1478" s="1" t="s">
        <v>1005</v>
      </c>
      <c r="J1478" s="1" t="s">
        <v>1006</v>
      </c>
      <c r="K1478">
        <v>8</v>
      </c>
      <c r="L1478" s="2">
        <v>40287</v>
      </c>
      <c r="M1478">
        <v>166</v>
      </c>
      <c r="N1478" s="1" t="s">
        <v>1074</v>
      </c>
      <c r="O1478">
        <v>0</v>
      </c>
      <c r="P1478" s="1" t="s">
        <v>1056</v>
      </c>
      <c r="Q1478">
        <v>0.3</v>
      </c>
      <c r="R1478">
        <v>64.3</v>
      </c>
      <c r="S1478">
        <v>107</v>
      </c>
      <c r="T1478">
        <v>59</v>
      </c>
      <c r="U1478">
        <v>93</v>
      </c>
      <c r="V1478" s="1" t="s">
        <v>1112</v>
      </c>
      <c r="W1478">
        <v>7</v>
      </c>
      <c r="X1478" s="1" t="s">
        <v>1156</v>
      </c>
      <c r="Y1478" s="1" t="s">
        <v>2091</v>
      </c>
      <c r="Z1478">
        <v>0</v>
      </c>
      <c r="AA1478">
        <v>0</v>
      </c>
      <c r="AB1478">
        <v>0</v>
      </c>
      <c r="AC1478" s="1" t="s">
        <v>6999</v>
      </c>
      <c r="AD1478">
        <v>0</v>
      </c>
      <c r="AE1478">
        <v>0</v>
      </c>
      <c r="AF1478">
        <v>0</v>
      </c>
      <c r="AG1478">
        <v>0</v>
      </c>
      <c r="AH1478" s="1" t="s">
        <v>177</v>
      </c>
    </row>
    <row r="1479" spans="1:34" x14ac:dyDescent="0.25">
      <c r="A1479" s="1" t="s">
        <v>31</v>
      </c>
      <c r="B1479" s="3">
        <v>3653</v>
      </c>
      <c r="C1479" s="2">
        <v>43112</v>
      </c>
      <c r="D1479" s="1" t="s">
        <v>72</v>
      </c>
      <c r="E1479" s="1" t="s">
        <v>7000</v>
      </c>
      <c r="F1479" s="1" t="s">
        <v>1473</v>
      </c>
      <c r="G1479" s="1" t="s">
        <v>5315</v>
      </c>
      <c r="H1479" s="1" t="s">
        <v>1307</v>
      </c>
      <c r="I1479" s="1" t="s">
        <v>1005</v>
      </c>
      <c r="J1479" s="1" t="s">
        <v>1006</v>
      </c>
      <c r="K1479">
        <v>6</v>
      </c>
      <c r="L1479" s="2">
        <v>41052</v>
      </c>
      <c r="M1479">
        <v>159</v>
      </c>
      <c r="N1479" s="1" t="s">
        <v>177</v>
      </c>
      <c r="O1479">
        <v>0</v>
      </c>
      <c r="P1479" s="1" t="s">
        <v>1027</v>
      </c>
      <c r="Q1479">
        <v>0</v>
      </c>
      <c r="R1479">
        <v>0</v>
      </c>
      <c r="S1479">
        <v>0</v>
      </c>
      <c r="T1479">
        <v>115</v>
      </c>
      <c r="U1479">
        <v>102</v>
      </c>
      <c r="V1479" s="1" t="s">
        <v>1803</v>
      </c>
      <c r="W1479">
        <v>0.56999999999999995</v>
      </c>
      <c r="X1479" s="1" t="s">
        <v>2086</v>
      </c>
      <c r="Y1479" s="1" t="s">
        <v>2080</v>
      </c>
      <c r="Z1479">
        <v>0</v>
      </c>
      <c r="AA1479">
        <v>0</v>
      </c>
      <c r="AB1479">
        <v>0</v>
      </c>
      <c r="AC1479" s="1" t="s">
        <v>7001</v>
      </c>
      <c r="AD1479">
        <v>0</v>
      </c>
      <c r="AE1479">
        <v>0</v>
      </c>
      <c r="AF1479">
        <v>0</v>
      </c>
      <c r="AG1479">
        <v>0</v>
      </c>
      <c r="AH1479" s="1" t="s">
        <v>177</v>
      </c>
    </row>
    <row r="1480" spans="1:34" x14ac:dyDescent="0.25">
      <c r="A1480" s="1" t="s">
        <v>31</v>
      </c>
      <c r="B1480" s="3">
        <v>3653</v>
      </c>
      <c r="C1480" s="2">
        <v>43112</v>
      </c>
      <c r="D1480" s="1" t="s">
        <v>72</v>
      </c>
      <c r="E1480" s="1" t="s">
        <v>7002</v>
      </c>
      <c r="F1480" s="1" t="s">
        <v>1166</v>
      </c>
      <c r="G1480" s="1" t="s">
        <v>7003</v>
      </c>
      <c r="H1480" s="1" t="s">
        <v>7004</v>
      </c>
      <c r="I1480" s="1" t="s">
        <v>1017</v>
      </c>
      <c r="J1480" s="1" t="s">
        <v>1006</v>
      </c>
      <c r="K1480">
        <v>6</v>
      </c>
      <c r="L1480" s="2">
        <v>41056</v>
      </c>
      <c r="M1480">
        <v>159</v>
      </c>
      <c r="N1480" s="1" t="s">
        <v>177</v>
      </c>
      <c r="O1480">
        <v>0</v>
      </c>
      <c r="P1480" s="1" t="s">
        <v>1036</v>
      </c>
      <c r="Q1480">
        <v>9</v>
      </c>
      <c r="R1480">
        <v>9</v>
      </c>
      <c r="S1480">
        <v>0</v>
      </c>
      <c r="T1480">
        <v>101</v>
      </c>
      <c r="U1480">
        <v>97</v>
      </c>
      <c r="V1480" s="1" t="s">
        <v>1340</v>
      </c>
      <c r="W1480">
        <v>9</v>
      </c>
      <c r="X1480" s="1" t="s">
        <v>6926</v>
      </c>
      <c r="Y1480" s="1" t="s">
        <v>1605</v>
      </c>
      <c r="Z1480">
        <v>0</v>
      </c>
      <c r="AA1480">
        <v>0</v>
      </c>
      <c r="AB1480">
        <v>0</v>
      </c>
      <c r="AC1480" s="1" t="s">
        <v>7005</v>
      </c>
      <c r="AD1480">
        <v>0</v>
      </c>
      <c r="AE1480">
        <v>0</v>
      </c>
      <c r="AF1480">
        <v>0</v>
      </c>
      <c r="AG1480">
        <v>0</v>
      </c>
      <c r="AH1480" s="1" t="s">
        <v>177</v>
      </c>
    </row>
    <row r="1481" spans="1:34" x14ac:dyDescent="0.25">
      <c r="A1481" s="1" t="s">
        <v>31</v>
      </c>
      <c r="B1481" s="3">
        <v>3653</v>
      </c>
      <c r="C1481" s="2">
        <v>43112</v>
      </c>
      <c r="D1481" s="1" t="s">
        <v>72</v>
      </c>
      <c r="E1481" s="1" t="s">
        <v>7006</v>
      </c>
      <c r="F1481" s="1" t="s">
        <v>1337</v>
      </c>
      <c r="G1481" s="1" t="s">
        <v>7007</v>
      </c>
      <c r="H1481" s="1" t="s">
        <v>1182</v>
      </c>
      <c r="I1481" s="1" t="s">
        <v>1017</v>
      </c>
      <c r="J1481" s="1" t="s">
        <v>1006</v>
      </c>
      <c r="K1481">
        <v>5</v>
      </c>
      <c r="L1481" s="2">
        <v>41397</v>
      </c>
      <c r="M1481">
        <v>152</v>
      </c>
      <c r="N1481" s="1" t="s">
        <v>177</v>
      </c>
      <c r="O1481">
        <v>0</v>
      </c>
      <c r="P1481" s="1" t="s">
        <v>1047</v>
      </c>
      <c r="Q1481">
        <v>5</v>
      </c>
      <c r="R1481">
        <v>14</v>
      </c>
      <c r="S1481">
        <v>0</v>
      </c>
      <c r="T1481">
        <v>96</v>
      </c>
      <c r="U1481">
        <v>95</v>
      </c>
      <c r="V1481" s="1" t="s">
        <v>1009</v>
      </c>
      <c r="W1481">
        <v>16</v>
      </c>
      <c r="X1481" s="1" t="s">
        <v>1048</v>
      </c>
      <c r="Y1481" s="1" t="s">
        <v>1049</v>
      </c>
      <c r="Z1481">
        <v>0</v>
      </c>
      <c r="AA1481">
        <v>7</v>
      </c>
      <c r="AB1481">
        <v>0</v>
      </c>
      <c r="AC1481" s="1" t="s">
        <v>7008</v>
      </c>
      <c r="AD1481">
        <v>0</v>
      </c>
      <c r="AE1481">
        <v>0</v>
      </c>
      <c r="AF1481">
        <v>0</v>
      </c>
      <c r="AG1481">
        <v>0</v>
      </c>
      <c r="AH1481" s="1" t="s">
        <v>177</v>
      </c>
    </row>
    <row r="1482" spans="1:34" x14ac:dyDescent="0.25">
      <c r="A1482" s="1" t="s">
        <v>31</v>
      </c>
      <c r="B1482" s="3">
        <v>3653</v>
      </c>
      <c r="C1482" s="2">
        <v>43112</v>
      </c>
      <c r="D1482" s="1" t="s">
        <v>72</v>
      </c>
      <c r="E1482" s="1" t="s">
        <v>7009</v>
      </c>
      <c r="F1482" s="1" t="s">
        <v>2107</v>
      </c>
      <c r="G1482" s="1" t="s">
        <v>7010</v>
      </c>
      <c r="H1482" s="1" t="s">
        <v>2650</v>
      </c>
      <c r="I1482" s="1" t="s">
        <v>1005</v>
      </c>
      <c r="J1482" s="1" t="s">
        <v>1006</v>
      </c>
      <c r="K1482">
        <v>5</v>
      </c>
      <c r="L1482" s="2">
        <v>41380</v>
      </c>
      <c r="M1482">
        <v>159</v>
      </c>
      <c r="N1482" s="1" t="s">
        <v>177</v>
      </c>
      <c r="O1482">
        <v>0</v>
      </c>
      <c r="P1482" s="1" t="s">
        <v>1056</v>
      </c>
      <c r="Q1482">
        <v>13</v>
      </c>
      <c r="R1482">
        <v>27</v>
      </c>
      <c r="S1482">
        <v>0</v>
      </c>
      <c r="T1482">
        <v>86</v>
      </c>
      <c r="U1482">
        <v>89</v>
      </c>
      <c r="V1482" s="1" t="s">
        <v>1037</v>
      </c>
      <c r="W1482">
        <v>2.75</v>
      </c>
      <c r="X1482" s="1" t="s">
        <v>2283</v>
      </c>
      <c r="Y1482" s="1" t="s">
        <v>1059</v>
      </c>
      <c r="Z1482">
        <v>0</v>
      </c>
      <c r="AA1482">
        <v>0</v>
      </c>
      <c r="AB1482">
        <v>0</v>
      </c>
      <c r="AC1482" s="1" t="s">
        <v>7011</v>
      </c>
      <c r="AD1482">
        <v>0</v>
      </c>
      <c r="AE1482">
        <v>0</v>
      </c>
      <c r="AF1482">
        <v>0</v>
      </c>
      <c r="AG1482">
        <v>0</v>
      </c>
      <c r="AH1482" s="1" t="s">
        <v>177</v>
      </c>
    </row>
    <row r="1483" spans="1:34" x14ac:dyDescent="0.25">
      <c r="A1483" s="1" t="s">
        <v>31</v>
      </c>
      <c r="B1483" s="3">
        <v>3653</v>
      </c>
      <c r="C1483" s="2">
        <v>43112</v>
      </c>
      <c r="D1483" s="1" t="s">
        <v>72</v>
      </c>
      <c r="E1483" s="1" t="s">
        <v>7012</v>
      </c>
      <c r="F1483" s="1" t="s">
        <v>1614</v>
      </c>
      <c r="G1483" s="1" t="s">
        <v>7013</v>
      </c>
      <c r="H1483" s="1" t="s">
        <v>1014</v>
      </c>
      <c r="I1483" s="1" t="s">
        <v>1005</v>
      </c>
      <c r="J1483" s="1" t="s">
        <v>1006</v>
      </c>
      <c r="K1483">
        <v>6</v>
      </c>
      <c r="L1483" s="2">
        <v>40958</v>
      </c>
      <c r="M1483">
        <v>154</v>
      </c>
      <c r="N1483" s="1" t="s">
        <v>177</v>
      </c>
      <c r="O1483">
        <v>0</v>
      </c>
      <c r="P1483" s="1" t="s">
        <v>1066</v>
      </c>
      <c r="Q1483">
        <v>92</v>
      </c>
      <c r="R1483">
        <v>119</v>
      </c>
      <c r="S1483">
        <v>0</v>
      </c>
      <c r="T1483">
        <v>0</v>
      </c>
      <c r="U1483">
        <v>46</v>
      </c>
      <c r="V1483" s="1" t="s">
        <v>2663</v>
      </c>
      <c r="W1483">
        <v>125</v>
      </c>
      <c r="X1483" s="1" t="s">
        <v>7014</v>
      </c>
      <c r="Y1483" s="1" t="s">
        <v>1274</v>
      </c>
      <c r="Z1483">
        <v>0</v>
      </c>
      <c r="AA1483">
        <v>5</v>
      </c>
      <c r="AB1483">
        <v>0</v>
      </c>
      <c r="AC1483" s="1" t="s">
        <v>7015</v>
      </c>
      <c r="AD1483">
        <v>0</v>
      </c>
      <c r="AE1483">
        <v>0</v>
      </c>
      <c r="AF1483">
        <v>0</v>
      </c>
      <c r="AG1483">
        <v>0</v>
      </c>
      <c r="AH1483" s="1" t="s">
        <v>177</v>
      </c>
    </row>
    <row r="1484" spans="1:34" x14ac:dyDescent="0.25">
      <c r="A1484" s="1" t="s">
        <v>31</v>
      </c>
      <c r="B1484" s="3">
        <v>3654</v>
      </c>
      <c r="C1484" s="2">
        <v>43113</v>
      </c>
      <c r="D1484" s="1" t="s">
        <v>32</v>
      </c>
      <c r="E1484" s="1" t="s">
        <v>7016</v>
      </c>
      <c r="F1484" s="1" t="s">
        <v>1912</v>
      </c>
      <c r="G1484" s="1" t="s">
        <v>7017</v>
      </c>
      <c r="H1484" s="1" t="s">
        <v>1673</v>
      </c>
      <c r="I1484" s="1" t="s">
        <v>1005</v>
      </c>
      <c r="J1484" s="1" t="s">
        <v>1006</v>
      </c>
      <c r="K1484">
        <v>4</v>
      </c>
      <c r="L1484" s="2">
        <v>41712</v>
      </c>
      <c r="M1484">
        <v>158</v>
      </c>
      <c r="N1484" s="1" t="s">
        <v>177</v>
      </c>
      <c r="O1484">
        <v>0</v>
      </c>
      <c r="P1484" s="1" t="s">
        <v>1027</v>
      </c>
      <c r="Q1484">
        <v>0</v>
      </c>
      <c r="R1484">
        <v>0</v>
      </c>
      <c r="S1484">
        <v>0</v>
      </c>
      <c r="T1484">
        <v>120</v>
      </c>
      <c r="U1484">
        <v>91</v>
      </c>
      <c r="V1484" s="1" t="s">
        <v>7018</v>
      </c>
      <c r="W1484">
        <v>0.62</v>
      </c>
      <c r="X1484" s="1" t="s">
        <v>1401</v>
      </c>
      <c r="Y1484" s="1" t="s">
        <v>1656</v>
      </c>
      <c r="Z1484">
        <v>0</v>
      </c>
      <c r="AA1484">
        <v>0</v>
      </c>
      <c r="AB1484">
        <v>0</v>
      </c>
      <c r="AC1484" s="1" t="s">
        <v>7019</v>
      </c>
      <c r="AD1484">
        <v>0</v>
      </c>
      <c r="AE1484">
        <v>0</v>
      </c>
      <c r="AF1484">
        <v>0</v>
      </c>
      <c r="AG1484">
        <v>0</v>
      </c>
      <c r="AH1484" s="1" t="s">
        <v>177</v>
      </c>
    </row>
    <row r="1485" spans="1:34" x14ac:dyDescent="0.25">
      <c r="A1485" s="1" t="s">
        <v>31</v>
      </c>
      <c r="B1485" s="3">
        <v>3654</v>
      </c>
      <c r="C1485" s="2">
        <v>43113</v>
      </c>
      <c r="D1485" s="1" t="s">
        <v>32</v>
      </c>
      <c r="E1485" s="1" t="s">
        <v>7020</v>
      </c>
      <c r="F1485" s="1" t="s">
        <v>1919</v>
      </c>
      <c r="G1485" s="1" t="s">
        <v>7021</v>
      </c>
      <c r="H1485" s="1" t="s">
        <v>3996</v>
      </c>
      <c r="I1485" s="1" t="s">
        <v>1005</v>
      </c>
      <c r="J1485" s="1" t="s">
        <v>1006</v>
      </c>
      <c r="K1485">
        <v>4</v>
      </c>
      <c r="L1485" s="2">
        <v>41669</v>
      </c>
      <c r="M1485">
        <v>158</v>
      </c>
      <c r="N1485" s="1" t="s">
        <v>177</v>
      </c>
      <c r="O1485">
        <v>0</v>
      </c>
      <c r="P1485" s="1" t="s">
        <v>1036</v>
      </c>
      <c r="Q1485">
        <v>10</v>
      </c>
      <c r="R1485">
        <v>10</v>
      </c>
      <c r="S1485">
        <v>0</v>
      </c>
      <c r="T1485">
        <v>105</v>
      </c>
      <c r="U1485">
        <v>86</v>
      </c>
      <c r="V1485" s="1" t="s">
        <v>3122</v>
      </c>
      <c r="W1485">
        <v>7.5</v>
      </c>
      <c r="X1485" s="1" t="s">
        <v>1702</v>
      </c>
      <c r="Y1485" s="1" t="s">
        <v>1662</v>
      </c>
      <c r="Z1485">
        <v>0</v>
      </c>
      <c r="AA1485">
        <v>0</v>
      </c>
      <c r="AB1485">
        <v>0</v>
      </c>
      <c r="AC1485" s="1" t="s">
        <v>7022</v>
      </c>
      <c r="AD1485">
        <v>0</v>
      </c>
      <c r="AE1485">
        <v>0</v>
      </c>
      <c r="AF1485">
        <v>0</v>
      </c>
      <c r="AG1485">
        <v>0</v>
      </c>
      <c r="AH1485" s="1" t="s">
        <v>177</v>
      </c>
    </row>
    <row r="1486" spans="1:34" x14ac:dyDescent="0.25">
      <c r="A1486" s="1" t="s">
        <v>31</v>
      </c>
      <c r="B1486" s="3">
        <v>3654</v>
      </c>
      <c r="C1486" s="2">
        <v>43113</v>
      </c>
      <c r="D1486" s="1" t="s">
        <v>32</v>
      </c>
      <c r="E1486" s="1" t="s">
        <v>7023</v>
      </c>
      <c r="F1486" s="1" t="s">
        <v>1024</v>
      </c>
      <c r="G1486" s="1" t="s">
        <v>7024</v>
      </c>
      <c r="H1486" s="1" t="s">
        <v>1124</v>
      </c>
      <c r="I1486" s="1" t="s">
        <v>1017</v>
      </c>
      <c r="J1486" s="1" t="s">
        <v>1006</v>
      </c>
      <c r="K1486">
        <v>4</v>
      </c>
      <c r="L1486" s="2">
        <v>41764</v>
      </c>
      <c r="M1486">
        <v>152</v>
      </c>
      <c r="N1486" s="1" t="s">
        <v>177</v>
      </c>
      <c r="O1486">
        <v>0</v>
      </c>
      <c r="P1486" s="1" t="s">
        <v>1047</v>
      </c>
      <c r="Q1486">
        <v>0.5</v>
      </c>
      <c r="R1486">
        <v>10.5</v>
      </c>
      <c r="S1486">
        <v>0</v>
      </c>
      <c r="T1486">
        <v>98</v>
      </c>
      <c r="U1486">
        <v>85</v>
      </c>
      <c r="V1486" s="1" t="s">
        <v>1037</v>
      </c>
      <c r="W1486">
        <v>2.75</v>
      </c>
      <c r="X1486" s="1" t="s">
        <v>3863</v>
      </c>
      <c r="Y1486" s="1" t="s">
        <v>4025</v>
      </c>
      <c r="Z1486">
        <v>0</v>
      </c>
      <c r="AA1486">
        <v>0</v>
      </c>
      <c r="AB1486">
        <v>0</v>
      </c>
      <c r="AC1486" s="1" t="s">
        <v>7025</v>
      </c>
      <c r="AD1486">
        <v>0</v>
      </c>
      <c r="AE1486">
        <v>0</v>
      </c>
      <c r="AF1486">
        <v>0</v>
      </c>
      <c r="AG1486">
        <v>0</v>
      </c>
      <c r="AH1486" s="1" t="s">
        <v>177</v>
      </c>
    </row>
    <row r="1487" spans="1:34" x14ac:dyDescent="0.25">
      <c r="A1487" s="1" t="s">
        <v>31</v>
      </c>
      <c r="B1487" s="3">
        <v>3654</v>
      </c>
      <c r="C1487" s="2">
        <v>43113</v>
      </c>
      <c r="D1487" s="1" t="s">
        <v>32</v>
      </c>
      <c r="E1487" s="1" t="s">
        <v>7026</v>
      </c>
      <c r="F1487" s="1" t="s">
        <v>4663</v>
      </c>
      <c r="G1487" s="1" t="s">
        <v>7027</v>
      </c>
      <c r="H1487" s="1" t="s">
        <v>2204</v>
      </c>
      <c r="I1487" s="1" t="s">
        <v>1017</v>
      </c>
      <c r="J1487" s="1" t="s">
        <v>1006</v>
      </c>
      <c r="K1487">
        <v>4</v>
      </c>
      <c r="L1487" s="2">
        <v>41681</v>
      </c>
      <c r="M1487">
        <v>152</v>
      </c>
      <c r="N1487" s="1" t="s">
        <v>177</v>
      </c>
      <c r="O1487">
        <v>0</v>
      </c>
      <c r="P1487" s="1" t="s">
        <v>1056</v>
      </c>
      <c r="Q1487">
        <v>5</v>
      </c>
      <c r="R1487">
        <v>15.5</v>
      </c>
      <c r="S1487">
        <v>0</v>
      </c>
      <c r="T1487">
        <v>93</v>
      </c>
      <c r="U1487">
        <v>83</v>
      </c>
      <c r="V1487" s="1" t="s">
        <v>1019</v>
      </c>
      <c r="W1487">
        <v>150</v>
      </c>
      <c r="X1487" s="1" t="s">
        <v>4254</v>
      </c>
      <c r="Y1487" s="1" t="s">
        <v>1593</v>
      </c>
      <c r="Z1487">
        <v>0</v>
      </c>
      <c r="AA1487">
        <v>0</v>
      </c>
      <c r="AB1487">
        <v>0</v>
      </c>
      <c r="AC1487" s="1" t="s">
        <v>7028</v>
      </c>
      <c r="AD1487">
        <v>0</v>
      </c>
      <c r="AE1487">
        <v>0</v>
      </c>
      <c r="AF1487">
        <v>0</v>
      </c>
      <c r="AG1487">
        <v>0</v>
      </c>
      <c r="AH1487" s="1" t="s">
        <v>177</v>
      </c>
    </row>
    <row r="1488" spans="1:34" x14ac:dyDescent="0.25">
      <c r="A1488" s="1" t="s">
        <v>31</v>
      </c>
      <c r="B1488" s="3">
        <v>3654</v>
      </c>
      <c r="C1488" s="2">
        <v>43113</v>
      </c>
      <c r="D1488" s="1" t="s">
        <v>32</v>
      </c>
      <c r="E1488" s="1" t="s">
        <v>7029</v>
      </c>
      <c r="F1488" s="1" t="s">
        <v>7030</v>
      </c>
      <c r="G1488" s="1" t="s">
        <v>7031</v>
      </c>
      <c r="H1488" s="1" t="s">
        <v>7032</v>
      </c>
      <c r="I1488" s="1" t="s">
        <v>1005</v>
      </c>
      <c r="J1488" s="1" t="s">
        <v>1006</v>
      </c>
      <c r="K1488">
        <v>4</v>
      </c>
      <c r="L1488" s="2">
        <v>41753</v>
      </c>
      <c r="M1488">
        <v>152</v>
      </c>
      <c r="N1488" s="1" t="s">
        <v>177</v>
      </c>
      <c r="O1488">
        <v>0</v>
      </c>
      <c r="P1488" s="1" t="s">
        <v>1066</v>
      </c>
      <c r="Q1488">
        <v>0.75</v>
      </c>
      <c r="R1488">
        <v>16.25</v>
      </c>
      <c r="S1488">
        <v>0</v>
      </c>
      <c r="T1488">
        <v>93</v>
      </c>
      <c r="U1488">
        <v>82</v>
      </c>
      <c r="V1488" s="1" t="s">
        <v>2657</v>
      </c>
      <c r="W1488">
        <v>200</v>
      </c>
      <c r="X1488" s="1" t="s">
        <v>7033</v>
      </c>
      <c r="Y1488" s="1" t="s">
        <v>4232</v>
      </c>
      <c r="Z1488">
        <v>0</v>
      </c>
      <c r="AA1488">
        <v>0</v>
      </c>
      <c r="AB1488">
        <v>0</v>
      </c>
      <c r="AC1488" s="1" t="s">
        <v>7034</v>
      </c>
      <c r="AD1488">
        <v>0</v>
      </c>
      <c r="AE1488">
        <v>0</v>
      </c>
      <c r="AF1488">
        <v>0</v>
      </c>
      <c r="AG1488">
        <v>0</v>
      </c>
      <c r="AH1488" s="1" t="s">
        <v>177</v>
      </c>
    </row>
    <row r="1489" spans="1:34" x14ac:dyDescent="0.25">
      <c r="A1489" s="1" t="s">
        <v>31</v>
      </c>
      <c r="B1489" s="3">
        <v>3654</v>
      </c>
      <c r="C1489" s="2">
        <v>43113</v>
      </c>
      <c r="D1489" s="1" t="s">
        <v>32</v>
      </c>
      <c r="E1489" s="1" t="s">
        <v>7035</v>
      </c>
      <c r="F1489" s="1" t="s">
        <v>4028</v>
      </c>
      <c r="G1489" s="1" t="s">
        <v>7036</v>
      </c>
      <c r="H1489" s="1" t="s">
        <v>7037</v>
      </c>
      <c r="I1489" s="1" t="s">
        <v>1005</v>
      </c>
      <c r="J1489" s="1" t="s">
        <v>1006</v>
      </c>
      <c r="K1489">
        <v>4</v>
      </c>
      <c r="L1489" s="2">
        <v>41723</v>
      </c>
      <c r="M1489">
        <v>152</v>
      </c>
      <c r="N1489" s="1" t="s">
        <v>177</v>
      </c>
      <c r="O1489">
        <v>0</v>
      </c>
      <c r="P1489" s="1" t="s">
        <v>1148</v>
      </c>
      <c r="Q1489">
        <v>0.5</v>
      </c>
      <c r="R1489">
        <v>16.75</v>
      </c>
      <c r="S1489">
        <v>0</v>
      </c>
      <c r="T1489">
        <v>91</v>
      </c>
      <c r="U1489">
        <v>82</v>
      </c>
      <c r="V1489" s="1" t="s">
        <v>1100</v>
      </c>
      <c r="W1489">
        <v>20</v>
      </c>
      <c r="X1489" s="1" t="s">
        <v>1994</v>
      </c>
      <c r="Y1489" s="1" t="s">
        <v>1309</v>
      </c>
      <c r="Z1489">
        <v>0</v>
      </c>
      <c r="AA1489">
        <v>0</v>
      </c>
      <c r="AB1489">
        <v>0</v>
      </c>
      <c r="AC1489" s="1" t="s">
        <v>7038</v>
      </c>
      <c r="AD1489">
        <v>0</v>
      </c>
      <c r="AE1489">
        <v>0</v>
      </c>
      <c r="AF1489">
        <v>0</v>
      </c>
      <c r="AG1489">
        <v>0</v>
      </c>
      <c r="AH1489" s="1" t="s">
        <v>177</v>
      </c>
    </row>
    <row r="1490" spans="1:34" x14ac:dyDescent="0.25">
      <c r="A1490" s="1" t="s">
        <v>31</v>
      </c>
      <c r="B1490" s="3">
        <v>3654</v>
      </c>
      <c r="C1490" s="2">
        <v>43113</v>
      </c>
      <c r="D1490" s="1" t="s">
        <v>32</v>
      </c>
      <c r="E1490" s="1" t="s">
        <v>7039</v>
      </c>
      <c r="F1490" s="1" t="s">
        <v>4628</v>
      </c>
      <c r="G1490" s="1" t="s">
        <v>7040</v>
      </c>
      <c r="H1490" s="1" t="s">
        <v>7041</v>
      </c>
      <c r="I1490" s="1" t="s">
        <v>1205</v>
      </c>
      <c r="J1490" s="1" t="s">
        <v>1006</v>
      </c>
      <c r="K1490">
        <v>4</v>
      </c>
      <c r="L1490" s="2">
        <v>41690</v>
      </c>
      <c r="M1490">
        <v>152</v>
      </c>
      <c r="N1490" s="1" t="s">
        <v>1191</v>
      </c>
      <c r="O1490">
        <v>0</v>
      </c>
      <c r="P1490" s="1" t="s">
        <v>1155</v>
      </c>
      <c r="Q1490">
        <v>0.1</v>
      </c>
      <c r="R1490">
        <v>16.850000000000001</v>
      </c>
      <c r="S1490">
        <v>0</v>
      </c>
      <c r="T1490">
        <v>92</v>
      </c>
      <c r="U1490">
        <v>82</v>
      </c>
      <c r="V1490" s="1" t="s">
        <v>1303</v>
      </c>
      <c r="W1490">
        <v>25</v>
      </c>
      <c r="X1490" s="1" t="s">
        <v>7042</v>
      </c>
      <c r="Y1490" s="1" t="s">
        <v>1971</v>
      </c>
      <c r="Z1490">
        <v>0</v>
      </c>
      <c r="AA1490">
        <v>0</v>
      </c>
      <c r="AB1490">
        <v>0</v>
      </c>
      <c r="AC1490" s="1" t="s">
        <v>7043</v>
      </c>
      <c r="AD1490">
        <v>0</v>
      </c>
      <c r="AE1490">
        <v>0</v>
      </c>
      <c r="AF1490">
        <v>0</v>
      </c>
      <c r="AG1490">
        <v>0</v>
      </c>
      <c r="AH1490" s="1" t="s">
        <v>177</v>
      </c>
    </row>
    <row r="1491" spans="1:34" x14ac:dyDescent="0.25">
      <c r="A1491" s="1" t="s">
        <v>31</v>
      </c>
      <c r="B1491" s="3">
        <v>3655</v>
      </c>
      <c r="C1491" s="2">
        <v>43113</v>
      </c>
      <c r="D1491" s="1" t="s">
        <v>32</v>
      </c>
      <c r="E1491" s="1" t="s">
        <v>7044</v>
      </c>
      <c r="F1491" s="1" t="s">
        <v>7045</v>
      </c>
      <c r="G1491" s="1" t="s">
        <v>7046</v>
      </c>
      <c r="H1491" s="1" t="s">
        <v>2048</v>
      </c>
      <c r="I1491" s="1" t="s">
        <v>1005</v>
      </c>
      <c r="J1491" s="1" t="s">
        <v>1006</v>
      </c>
      <c r="K1491">
        <v>6</v>
      </c>
      <c r="L1491" s="2">
        <v>40970</v>
      </c>
      <c r="M1491">
        <v>156</v>
      </c>
      <c r="N1491" s="1" t="s">
        <v>177</v>
      </c>
      <c r="O1491">
        <v>0</v>
      </c>
      <c r="P1491" s="1" t="s">
        <v>1027</v>
      </c>
      <c r="Q1491">
        <v>0</v>
      </c>
      <c r="R1491">
        <v>0</v>
      </c>
      <c r="S1491">
        <v>129</v>
      </c>
      <c r="T1491">
        <v>144</v>
      </c>
      <c r="U1491">
        <v>106</v>
      </c>
      <c r="V1491" s="1" t="s">
        <v>1640</v>
      </c>
      <c r="W1491">
        <v>1.38</v>
      </c>
      <c r="X1491" s="1" t="s">
        <v>1371</v>
      </c>
      <c r="Y1491" s="1" t="s">
        <v>1309</v>
      </c>
      <c r="Z1491">
        <v>0</v>
      </c>
      <c r="AA1491">
        <v>0</v>
      </c>
      <c r="AB1491">
        <v>0</v>
      </c>
      <c r="AC1491" s="1" t="s">
        <v>7047</v>
      </c>
      <c r="AD1491">
        <v>0</v>
      </c>
      <c r="AE1491">
        <v>0</v>
      </c>
      <c r="AF1491">
        <v>0</v>
      </c>
      <c r="AG1491">
        <v>0</v>
      </c>
      <c r="AH1491" s="1" t="s">
        <v>177</v>
      </c>
    </row>
    <row r="1492" spans="1:34" x14ac:dyDescent="0.25">
      <c r="A1492" s="1" t="s">
        <v>31</v>
      </c>
      <c r="B1492" s="3">
        <v>3655</v>
      </c>
      <c r="C1492" s="2">
        <v>43113</v>
      </c>
      <c r="D1492" s="1" t="s">
        <v>32</v>
      </c>
      <c r="E1492" s="1" t="s">
        <v>7048</v>
      </c>
      <c r="F1492" s="1" t="s">
        <v>1182</v>
      </c>
      <c r="G1492" s="1" t="s">
        <v>7049</v>
      </c>
      <c r="H1492" s="1" t="s">
        <v>7050</v>
      </c>
      <c r="I1492" s="1" t="s">
        <v>1005</v>
      </c>
      <c r="J1492" s="1" t="s">
        <v>1006</v>
      </c>
      <c r="K1492">
        <v>6</v>
      </c>
      <c r="L1492" s="2">
        <v>40981</v>
      </c>
      <c r="M1492">
        <v>156</v>
      </c>
      <c r="N1492" s="1" t="s">
        <v>1007</v>
      </c>
      <c r="O1492">
        <v>0</v>
      </c>
      <c r="P1492" s="1" t="s">
        <v>1036</v>
      </c>
      <c r="Q1492">
        <v>19</v>
      </c>
      <c r="R1492">
        <v>19</v>
      </c>
      <c r="S1492">
        <v>135</v>
      </c>
      <c r="T1492">
        <v>121</v>
      </c>
      <c r="U1492">
        <v>99</v>
      </c>
      <c r="V1492" s="1" t="s">
        <v>1178</v>
      </c>
      <c r="W1492">
        <v>1.2</v>
      </c>
      <c r="X1492" s="1" t="s">
        <v>1363</v>
      </c>
      <c r="Y1492" s="1" t="s">
        <v>1364</v>
      </c>
      <c r="Z1492">
        <v>0</v>
      </c>
      <c r="AA1492">
        <v>0</v>
      </c>
      <c r="AB1492">
        <v>0</v>
      </c>
      <c r="AC1492" s="1" t="s">
        <v>7051</v>
      </c>
      <c r="AD1492">
        <v>0</v>
      </c>
      <c r="AE1492">
        <v>0</v>
      </c>
      <c r="AF1492">
        <v>0</v>
      </c>
      <c r="AG1492">
        <v>0</v>
      </c>
      <c r="AH1492" s="1" t="s">
        <v>177</v>
      </c>
    </row>
    <row r="1493" spans="1:34" x14ac:dyDescent="0.25">
      <c r="A1493" s="1" t="s">
        <v>31</v>
      </c>
      <c r="B1493" s="3">
        <v>3655</v>
      </c>
      <c r="C1493" s="2">
        <v>43113</v>
      </c>
      <c r="D1493" s="1" t="s">
        <v>32</v>
      </c>
      <c r="E1493" s="1" t="s">
        <v>7052</v>
      </c>
      <c r="F1493" s="1" t="s">
        <v>1409</v>
      </c>
      <c r="G1493" s="1" t="s">
        <v>7053</v>
      </c>
      <c r="H1493" s="1" t="s">
        <v>2238</v>
      </c>
      <c r="I1493" s="1" t="s">
        <v>1005</v>
      </c>
      <c r="J1493" s="1" t="s">
        <v>1006</v>
      </c>
      <c r="K1493">
        <v>5</v>
      </c>
      <c r="L1493" s="2">
        <v>41374</v>
      </c>
      <c r="M1493">
        <v>156</v>
      </c>
      <c r="N1493" s="1" t="s">
        <v>177</v>
      </c>
      <c r="O1493">
        <v>0</v>
      </c>
      <c r="P1493" s="1" t="s">
        <v>1047</v>
      </c>
      <c r="Q1493">
        <v>2.5</v>
      </c>
      <c r="R1493">
        <v>21.5</v>
      </c>
      <c r="S1493">
        <v>0</v>
      </c>
      <c r="T1493">
        <v>117</v>
      </c>
      <c r="U1493">
        <v>99</v>
      </c>
      <c r="V1493" s="1" t="s">
        <v>1135</v>
      </c>
      <c r="W1493">
        <v>12</v>
      </c>
      <c r="X1493" s="1" t="s">
        <v>1401</v>
      </c>
      <c r="Y1493" s="1" t="s">
        <v>1656</v>
      </c>
      <c r="Z1493">
        <v>0</v>
      </c>
      <c r="AA1493">
        <v>0</v>
      </c>
      <c r="AB1493">
        <v>0</v>
      </c>
      <c r="AC1493" s="1" t="s">
        <v>7054</v>
      </c>
      <c r="AD1493">
        <v>0</v>
      </c>
      <c r="AE1493">
        <v>0</v>
      </c>
      <c r="AF1493">
        <v>0</v>
      </c>
      <c r="AG1493">
        <v>0</v>
      </c>
      <c r="AH1493" s="1" t="s">
        <v>177</v>
      </c>
    </row>
    <row r="1494" spans="1:34" x14ac:dyDescent="0.25">
      <c r="A1494" s="1" t="s">
        <v>31</v>
      </c>
      <c r="B1494" s="3">
        <v>3655</v>
      </c>
      <c r="C1494" s="2">
        <v>43113</v>
      </c>
      <c r="D1494" s="1" t="s">
        <v>32</v>
      </c>
      <c r="E1494" s="1" t="s">
        <v>7055</v>
      </c>
      <c r="F1494" s="1" t="s">
        <v>1062</v>
      </c>
      <c r="G1494" s="1" t="s">
        <v>7056</v>
      </c>
      <c r="H1494" s="1" t="s">
        <v>2023</v>
      </c>
      <c r="I1494" s="1" t="s">
        <v>1005</v>
      </c>
      <c r="J1494" s="1" t="s">
        <v>1006</v>
      </c>
      <c r="K1494">
        <v>7</v>
      </c>
      <c r="L1494" s="2">
        <v>40593</v>
      </c>
      <c r="M1494">
        <v>156</v>
      </c>
      <c r="N1494" s="1" t="s">
        <v>177</v>
      </c>
      <c r="O1494">
        <v>0</v>
      </c>
      <c r="P1494" s="1" t="s">
        <v>1056</v>
      </c>
      <c r="Q1494">
        <v>5</v>
      </c>
      <c r="R1494">
        <v>26.5</v>
      </c>
      <c r="S1494">
        <v>124</v>
      </c>
      <c r="T1494">
        <v>115</v>
      </c>
      <c r="U1494">
        <v>97</v>
      </c>
      <c r="V1494" s="1" t="s">
        <v>1075</v>
      </c>
      <c r="W1494">
        <v>10</v>
      </c>
      <c r="X1494" s="1" t="s">
        <v>1371</v>
      </c>
      <c r="Y1494" s="1" t="s">
        <v>1459</v>
      </c>
      <c r="Z1494">
        <v>0</v>
      </c>
      <c r="AA1494">
        <v>0</v>
      </c>
      <c r="AB1494">
        <v>0</v>
      </c>
      <c r="AC1494" s="1" t="s">
        <v>7057</v>
      </c>
      <c r="AD1494">
        <v>0</v>
      </c>
      <c r="AE1494">
        <v>0</v>
      </c>
      <c r="AF1494">
        <v>0</v>
      </c>
      <c r="AG1494">
        <v>0</v>
      </c>
      <c r="AH1494" s="1" t="s">
        <v>177</v>
      </c>
    </row>
    <row r="1495" spans="1:34" x14ac:dyDescent="0.25">
      <c r="A1495" s="1" t="s">
        <v>31</v>
      </c>
      <c r="B1495" s="3">
        <v>3655</v>
      </c>
      <c r="C1495" s="2">
        <v>43113</v>
      </c>
      <c r="D1495" s="1" t="s">
        <v>32</v>
      </c>
      <c r="E1495" s="1" t="s">
        <v>7058</v>
      </c>
      <c r="F1495" s="1" t="s">
        <v>2620</v>
      </c>
      <c r="G1495" s="1" t="s">
        <v>7059</v>
      </c>
      <c r="H1495" s="1" t="s">
        <v>7060</v>
      </c>
      <c r="I1495" s="1" t="s">
        <v>1005</v>
      </c>
      <c r="J1495" s="1" t="s">
        <v>1006</v>
      </c>
      <c r="K1495">
        <v>6</v>
      </c>
      <c r="L1495" s="2">
        <v>40989</v>
      </c>
      <c r="M1495">
        <v>162</v>
      </c>
      <c r="N1495" s="1" t="s">
        <v>1007</v>
      </c>
      <c r="O1495">
        <v>0</v>
      </c>
      <c r="P1495" s="1" t="s">
        <v>1066</v>
      </c>
      <c r="Q1495">
        <v>10</v>
      </c>
      <c r="R1495">
        <v>36.5</v>
      </c>
      <c r="S1495">
        <v>0</v>
      </c>
      <c r="T1495">
        <v>109</v>
      </c>
      <c r="U1495">
        <v>94</v>
      </c>
      <c r="V1495" s="1" t="s">
        <v>1303</v>
      </c>
      <c r="W1495">
        <v>25</v>
      </c>
      <c r="X1495" s="1" t="s">
        <v>5605</v>
      </c>
      <c r="Y1495" s="1" t="s">
        <v>1021</v>
      </c>
      <c r="Z1495">
        <v>0</v>
      </c>
      <c r="AA1495">
        <v>0</v>
      </c>
      <c r="AB1495">
        <v>0</v>
      </c>
      <c r="AC1495" s="1" t="s">
        <v>7061</v>
      </c>
      <c r="AD1495">
        <v>0</v>
      </c>
      <c r="AE1495">
        <v>0</v>
      </c>
      <c r="AF1495">
        <v>0</v>
      </c>
      <c r="AG1495">
        <v>0</v>
      </c>
      <c r="AH1495" s="1" t="s">
        <v>177</v>
      </c>
    </row>
    <row r="1496" spans="1:34" x14ac:dyDescent="0.25">
      <c r="A1496" s="1" t="s">
        <v>31</v>
      </c>
      <c r="B1496" s="3">
        <v>3655</v>
      </c>
      <c r="C1496" s="2">
        <v>43113</v>
      </c>
      <c r="D1496" s="1" t="s">
        <v>32</v>
      </c>
      <c r="E1496" s="1" t="s">
        <v>7062</v>
      </c>
      <c r="F1496" s="1" t="s">
        <v>6556</v>
      </c>
      <c r="G1496" s="1" t="s">
        <v>7063</v>
      </c>
      <c r="H1496" s="1" t="s">
        <v>7064</v>
      </c>
      <c r="I1496" s="1" t="s">
        <v>1005</v>
      </c>
      <c r="J1496" s="1" t="s">
        <v>1006</v>
      </c>
      <c r="K1496">
        <v>6</v>
      </c>
      <c r="L1496" s="2">
        <v>41032</v>
      </c>
      <c r="M1496">
        <v>146</v>
      </c>
      <c r="N1496" s="1" t="s">
        <v>1065</v>
      </c>
      <c r="O1496">
        <v>0</v>
      </c>
      <c r="P1496" s="1" t="s">
        <v>1148</v>
      </c>
      <c r="Q1496">
        <v>42</v>
      </c>
      <c r="R1496">
        <v>78.5</v>
      </c>
      <c r="S1496">
        <v>0</v>
      </c>
      <c r="T1496">
        <v>59</v>
      </c>
      <c r="U1496">
        <v>80</v>
      </c>
      <c r="V1496" s="1" t="s">
        <v>1349</v>
      </c>
      <c r="W1496">
        <v>100</v>
      </c>
      <c r="X1496" s="1" t="s">
        <v>1994</v>
      </c>
      <c r="Y1496" s="1" t="s">
        <v>1995</v>
      </c>
      <c r="Z1496">
        <v>0</v>
      </c>
      <c r="AA1496">
        <v>10</v>
      </c>
      <c r="AB1496">
        <v>0</v>
      </c>
      <c r="AC1496" s="1" t="s">
        <v>7065</v>
      </c>
      <c r="AD1496">
        <v>0</v>
      </c>
      <c r="AE1496">
        <v>0</v>
      </c>
      <c r="AF1496">
        <v>0</v>
      </c>
      <c r="AG1496">
        <v>0</v>
      </c>
      <c r="AH1496" s="1" t="s">
        <v>177</v>
      </c>
    </row>
    <row r="1497" spans="1:34" x14ac:dyDescent="0.25">
      <c r="A1497" s="1" t="s">
        <v>31</v>
      </c>
      <c r="B1497" s="3">
        <v>3656</v>
      </c>
      <c r="C1497" s="2">
        <v>43113</v>
      </c>
      <c r="D1497" s="1" t="s">
        <v>45</v>
      </c>
      <c r="E1497" s="1" t="s">
        <v>7066</v>
      </c>
      <c r="F1497" s="1" t="s">
        <v>1877</v>
      </c>
      <c r="G1497" s="1" t="s">
        <v>7067</v>
      </c>
      <c r="H1497" s="1" t="s">
        <v>1313</v>
      </c>
      <c r="I1497" s="1" t="s">
        <v>1005</v>
      </c>
      <c r="J1497" s="1" t="s">
        <v>1006</v>
      </c>
      <c r="K1497">
        <v>8</v>
      </c>
      <c r="L1497" s="2">
        <v>40261</v>
      </c>
      <c r="M1497">
        <v>166</v>
      </c>
      <c r="N1497" s="1" t="s">
        <v>7068</v>
      </c>
      <c r="O1497">
        <v>0</v>
      </c>
      <c r="P1497" s="1" t="s">
        <v>1018</v>
      </c>
      <c r="Q1497">
        <v>0</v>
      </c>
      <c r="R1497">
        <v>0</v>
      </c>
      <c r="S1497">
        <v>137</v>
      </c>
      <c r="T1497">
        <v>0</v>
      </c>
      <c r="U1497">
        <v>0</v>
      </c>
      <c r="V1497" s="1" t="s">
        <v>1422</v>
      </c>
      <c r="W1497">
        <v>6</v>
      </c>
      <c r="X1497" s="1" t="s">
        <v>1029</v>
      </c>
      <c r="Y1497" s="1" t="s">
        <v>1309</v>
      </c>
      <c r="Z1497">
        <v>0</v>
      </c>
      <c r="AA1497">
        <v>0</v>
      </c>
      <c r="AB1497">
        <v>0</v>
      </c>
      <c r="AC1497" s="1" t="s">
        <v>7069</v>
      </c>
      <c r="AD1497">
        <v>0</v>
      </c>
      <c r="AE1497">
        <v>0</v>
      </c>
      <c r="AF1497">
        <v>0</v>
      </c>
      <c r="AG1497">
        <v>0</v>
      </c>
      <c r="AH1497" s="1" t="s">
        <v>177</v>
      </c>
    </row>
    <row r="1498" spans="1:34" x14ac:dyDescent="0.25">
      <c r="A1498" s="1" t="s">
        <v>31</v>
      </c>
      <c r="B1498" s="3">
        <v>3656</v>
      </c>
      <c r="C1498" s="2">
        <v>43113</v>
      </c>
      <c r="D1498" s="1" t="s">
        <v>45</v>
      </c>
      <c r="E1498" s="1" t="s">
        <v>7070</v>
      </c>
      <c r="F1498" s="1" t="s">
        <v>6677</v>
      </c>
      <c r="G1498" s="1" t="s">
        <v>7071</v>
      </c>
      <c r="H1498" s="1" t="s">
        <v>7072</v>
      </c>
      <c r="I1498" s="1" t="s">
        <v>1435</v>
      </c>
      <c r="J1498" s="1" t="s">
        <v>1006</v>
      </c>
      <c r="K1498">
        <v>7</v>
      </c>
      <c r="L1498" s="2">
        <v>40617</v>
      </c>
      <c r="M1498">
        <v>148</v>
      </c>
      <c r="N1498" s="1" t="s">
        <v>1169</v>
      </c>
      <c r="O1498">
        <v>0</v>
      </c>
      <c r="P1498" s="1" t="s">
        <v>1008</v>
      </c>
      <c r="Q1498">
        <v>0</v>
      </c>
      <c r="R1498">
        <v>0</v>
      </c>
      <c r="S1498">
        <v>119</v>
      </c>
      <c r="T1498">
        <v>104</v>
      </c>
      <c r="U1498">
        <v>0</v>
      </c>
      <c r="V1498" s="1" t="s">
        <v>1267</v>
      </c>
      <c r="W1498">
        <v>5</v>
      </c>
      <c r="X1498" s="1" t="s">
        <v>5365</v>
      </c>
      <c r="Y1498" s="1" t="s">
        <v>1321</v>
      </c>
      <c r="Z1498">
        <v>0</v>
      </c>
      <c r="AA1498">
        <v>0</v>
      </c>
      <c r="AB1498">
        <v>0</v>
      </c>
      <c r="AC1498" s="1" t="s">
        <v>7073</v>
      </c>
      <c r="AD1498">
        <v>0</v>
      </c>
      <c r="AE1498">
        <v>0</v>
      </c>
      <c r="AF1498">
        <v>0</v>
      </c>
      <c r="AG1498">
        <v>0</v>
      </c>
      <c r="AH1498" s="1" t="s">
        <v>177</v>
      </c>
    </row>
    <row r="1499" spans="1:34" x14ac:dyDescent="0.25">
      <c r="A1499" s="1" t="s">
        <v>31</v>
      </c>
      <c r="B1499" s="3">
        <v>3656</v>
      </c>
      <c r="C1499" s="2">
        <v>43113</v>
      </c>
      <c r="D1499" s="1" t="s">
        <v>45</v>
      </c>
      <c r="E1499" s="1" t="s">
        <v>7074</v>
      </c>
      <c r="F1499" s="1" t="s">
        <v>1324</v>
      </c>
      <c r="G1499" s="1" t="s">
        <v>7075</v>
      </c>
      <c r="H1499" s="1" t="s">
        <v>4665</v>
      </c>
      <c r="I1499" s="1" t="s">
        <v>1005</v>
      </c>
      <c r="J1499" s="1" t="s">
        <v>1006</v>
      </c>
      <c r="K1499">
        <v>7</v>
      </c>
      <c r="L1499" s="2">
        <v>40642</v>
      </c>
      <c r="M1499">
        <v>163</v>
      </c>
      <c r="N1499" s="1" t="s">
        <v>177</v>
      </c>
      <c r="O1499">
        <v>0</v>
      </c>
      <c r="P1499" s="1" t="s">
        <v>1027</v>
      </c>
      <c r="Q1499">
        <v>0</v>
      </c>
      <c r="R1499">
        <v>0</v>
      </c>
      <c r="S1499">
        <v>134</v>
      </c>
      <c r="T1499">
        <v>149</v>
      </c>
      <c r="U1499">
        <v>105</v>
      </c>
      <c r="V1499" s="1" t="s">
        <v>1248</v>
      </c>
      <c r="W1499">
        <v>2.75</v>
      </c>
      <c r="X1499" s="1" t="s">
        <v>1970</v>
      </c>
      <c r="Y1499" s="1" t="s">
        <v>1971</v>
      </c>
      <c r="Z1499">
        <v>0</v>
      </c>
      <c r="AA1499">
        <v>0</v>
      </c>
      <c r="AB1499">
        <v>0</v>
      </c>
      <c r="AC1499" s="1" t="s">
        <v>7076</v>
      </c>
      <c r="AD1499">
        <v>0</v>
      </c>
      <c r="AE1499">
        <v>0</v>
      </c>
      <c r="AF1499">
        <v>0</v>
      </c>
      <c r="AG1499">
        <v>0</v>
      </c>
      <c r="AH1499" s="1" t="s">
        <v>177</v>
      </c>
    </row>
    <row r="1500" spans="1:34" x14ac:dyDescent="0.25">
      <c r="A1500" s="1" t="s">
        <v>31</v>
      </c>
      <c r="B1500" s="3">
        <v>3656</v>
      </c>
      <c r="C1500" s="2">
        <v>43113</v>
      </c>
      <c r="D1500" s="1" t="s">
        <v>45</v>
      </c>
      <c r="E1500" s="1" t="s">
        <v>7077</v>
      </c>
      <c r="F1500" s="1" t="s">
        <v>5448</v>
      </c>
      <c r="G1500" s="1" t="s">
        <v>7078</v>
      </c>
      <c r="H1500" s="1" t="s">
        <v>6893</v>
      </c>
      <c r="I1500" s="1" t="s">
        <v>1005</v>
      </c>
      <c r="J1500" s="1" t="s">
        <v>1006</v>
      </c>
      <c r="K1500">
        <v>8</v>
      </c>
      <c r="L1500" s="2">
        <v>40294</v>
      </c>
      <c r="M1500">
        <v>141</v>
      </c>
      <c r="N1500" s="1" t="s">
        <v>1169</v>
      </c>
      <c r="O1500">
        <v>0</v>
      </c>
      <c r="P1500" s="1" t="s">
        <v>1036</v>
      </c>
      <c r="Q1500">
        <v>3.5</v>
      </c>
      <c r="R1500">
        <v>3.5</v>
      </c>
      <c r="S1500">
        <v>112</v>
      </c>
      <c r="T1500">
        <v>121</v>
      </c>
      <c r="U1500">
        <v>103</v>
      </c>
      <c r="V1500" s="1" t="s">
        <v>1529</v>
      </c>
      <c r="W1500">
        <v>4.5</v>
      </c>
      <c r="X1500" s="1" t="s">
        <v>4254</v>
      </c>
      <c r="Y1500" s="1" t="s">
        <v>1679</v>
      </c>
      <c r="Z1500">
        <v>0</v>
      </c>
      <c r="AA1500">
        <v>0</v>
      </c>
      <c r="AB1500">
        <v>0</v>
      </c>
      <c r="AC1500" s="1" t="s">
        <v>7079</v>
      </c>
      <c r="AD1500">
        <v>0</v>
      </c>
      <c r="AE1500">
        <v>0</v>
      </c>
      <c r="AF1500">
        <v>0</v>
      </c>
      <c r="AG1500">
        <v>0</v>
      </c>
      <c r="AH1500" s="1" t="s">
        <v>177</v>
      </c>
    </row>
    <row r="1501" spans="1:34" x14ac:dyDescent="0.25">
      <c r="A1501" s="1" t="s">
        <v>31</v>
      </c>
      <c r="B1501" s="3">
        <v>3656</v>
      </c>
      <c r="C1501" s="2">
        <v>43113</v>
      </c>
      <c r="D1501" s="1" t="s">
        <v>45</v>
      </c>
      <c r="E1501" s="1" t="s">
        <v>7080</v>
      </c>
      <c r="F1501" s="1" t="s">
        <v>1354</v>
      </c>
      <c r="G1501" s="1" t="s">
        <v>7081</v>
      </c>
      <c r="H1501" s="1" t="s">
        <v>2238</v>
      </c>
      <c r="I1501" s="1" t="s">
        <v>1005</v>
      </c>
      <c r="J1501" s="1" t="s">
        <v>1006</v>
      </c>
      <c r="K1501">
        <v>10</v>
      </c>
      <c r="L1501" s="2">
        <v>39541</v>
      </c>
      <c r="M1501">
        <v>141</v>
      </c>
      <c r="N1501" s="1" t="s">
        <v>1007</v>
      </c>
      <c r="O1501">
        <v>0</v>
      </c>
      <c r="P1501" s="1" t="s">
        <v>1047</v>
      </c>
      <c r="Q1501">
        <v>8</v>
      </c>
      <c r="R1501">
        <v>11.5</v>
      </c>
      <c r="S1501">
        <v>112</v>
      </c>
      <c r="T1501">
        <v>115</v>
      </c>
      <c r="U1501">
        <v>100</v>
      </c>
      <c r="V1501" s="1" t="s">
        <v>1100</v>
      </c>
      <c r="W1501">
        <v>20</v>
      </c>
      <c r="X1501" s="1" t="s">
        <v>2010</v>
      </c>
      <c r="Y1501" s="1" t="s">
        <v>1327</v>
      </c>
      <c r="Z1501">
        <v>0</v>
      </c>
      <c r="AA1501">
        <v>0</v>
      </c>
      <c r="AB1501">
        <v>0</v>
      </c>
      <c r="AC1501" s="1" t="s">
        <v>7082</v>
      </c>
      <c r="AD1501">
        <v>0</v>
      </c>
      <c r="AE1501">
        <v>0</v>
      </c>
      <c r="AF1501">
        <v>0</v>
      </c>
      <c r="AG1501">
        <v>0</v>
      </c>
      <c r="AH1501" s="1" t="s">
        <v>177</v>
      </c>
    </row>
    <row r="1502" spans="1:34" x14ac:dyDescent="0.25">
      <c r="A1502" s="1" t="s">
        <v>31</v>
      </c>
      <c r="B1502" s="3">
        <v>3656</v>
      </c>
      <c r="C1502" s="2">
        <v>43113</v>
      </c>
      <c r="D1502" s="1" t="s">
        <v>45</v>
      </c>
      <c r="E1502" s="1" t="s">
        <v>7083</v>
      </c>
      <c r="F1502" s="1" t="s">
        <v>1420</v>
      </c>
      <c r="G1502" s="1" t="s">
        <v>7084</v>
      </c>
      <c r="H1502" s="1" t="s">
        <v>1307</v>
      </c>
      <c r="I1502" s="1" t="s">
        <v>1005</v>
      </c>
      <c r="J1502" s="1" t="s">
        <v>1006</v>
      </c>
      <c r="K1502">
        <v>7</v>
      </c>
      <c r="L1502" s="2">
        <v>40690</v>
      </c>
      <c r="M1502">
        <v>148</v>
      </c>
      <c r="N1502" s="1" t="s">
        <v>177</v>
      </c>
      <c r="O1502">
        <v>0</v>
      </c>
      <c r="P1502" s="1" t="s">
        <v>1056</v>
      </c>
      <c r="Q1502">
        <v>15</v>
      </c>
      <c r="R1502">
        <v>26.5</v>
      </c>
      <c r="S1502">
        <v>126</v>
      </c>
      <c r="T1502">
        <v>118</v>
      </c>
      <c r="U1502">
        <v>94</v>
      </c>
      <c r="V1502" s="1" t="s">
        <v>1234</v>
      </c>
      <c r="W1502">
        <v>3</v>
      </c>
      <c r="X1502" s="1" t="s">
        <v>3235</v>
      </c>
      <c r="Y1502" s="1" t="s">
        <v>3235</v>
      </c>
      <c r="Z1502">
        <v>0</v>
      </c>
      <c r="AA1502">
        <v>7</v>
      </c>
      <c r="AB1502">
        <v>0</v>
      </c>
      <c r="AC1502" s="1" t="s">
        <v>7085</v>
      </c>
      <c r="AD1502">
        <v>0</v>
      </c>
      <c r="AE1502">
        <v>0</v>
      </c>
      <c r="AF1502">
        <v>0</v>
      </c>
      <c r="AG1502">
        <v>0</v>
      </c>
      <c r="AH1502" s="1" t="s">
        <v>177</v>
      </c>
    </row>
    <row r="1503" spans="1:34" x14ac:dyDescent="0.25">
      <c r="A1503" s="1" t="s">
        <v>31</v>
      </c>
      <c r="B1503" s="3">
        <v>3656</v>
      </c>
      <c r="C1503" s="2">
        <v>43113</v>
      </c>
      <c r="D1503" s="1" t="s">
        <v>45</v>
      </c>
      <c r="E1503" s="1" t="s">
        <v>7086</v>
      </c>
      <c r="F1503" s="1" t="s">
        <v>1983</v>
      </c>
      <c r="G1503" s="1" t="s">
        <v>7087</v>
      </c>
      <c r="H1503" s="1" t="s">
        <v>6579</v>
      </c>
      <c r="I1503" s="1" t="s">
        <v>1005</v>
      </c>
      <c r="J1503" s="1" t="s">
        <v>1006</v>
      </c>
      <c r="K1503">
        <v>11</v>
      </c>
      <c r="L1503" s="2">
        <v>39163</v>
      </c>
      <c r="M1503">
        <v>140</v>
      </c>
      <c r="N1503" s="1" t="s">
        <v>177</v>
      </c>
      <c r="O1503">
        <v>0</v>
      </c>
      <c r="P1503" s="1" t="s">
        <v>1066</v>
      </c>
      <c r="Q1503">
        <v>4</v>
      </c>
      <c r="R1503">
        <v>30.5</v>
      </c>
      <c r="S1503">
        <v>111</v>
      </c>
      <c r="T1503">
        <v>96</v>
      </c>
      <c r="U1503">
        <v>93</v>
      </c>
      <c r="V1503" s="1" t="s">
        <v>1100</v>
      </c>
      <c r="W1503">
        <v>20</v>
      </c>
      <c r="X1503" s="1" t="s">
        <v>2010</v>
      </c>
      <c r="Y1503" s="1" t="s">
        <v>1662</v>
      </c>
      <c r="Z1503">
        <v>0</v>
      </c>
      <c r="AA1503">
        <v>0</v>
      </c>
      <c r="AB1503">
        <v>0</v>
      </c>
      <c r="AC1503" s="1" t="s">
        <v>7088</v>
      </c>
      <c r="AD1503">
        <v>0</v>
      </c>
      <c r="AE1503">
        <v>0</v>
      </c>
      <c r="AF1503">
        <v>0</v>
      </c>
      <c r="AG1503">
        <v>0</v>
      </c>
      <c r="AH1503" s="1" t="s">
        <v>177</v>
      </c>
    </row>
    <row r="1504" spans="1:34" x14ac:dyDescent="0.25">
      <c r="A1504" s="1" t="s">
        <v>31</v>
      </c>
      <c r="B1504" s="3">
        <v>3657</v>
      </c>
      <c r="C1504" s="2">
        <v>43113</v>
      </c>
      <c r="D1504" s="1" t="s">
        <v>45</v>
      </c>
      <c r="E1504" s="1" t="s">
        <v>7089</v>
      </c>
      <c r="F1504" s="1" t="s">
        <v>1166</v>
      </c>
      <c r="G1504" s="1" t="s">
        <v>7090</v>
      </c>
      <c r="H1504" s="1" t="s">
        <v>1313</v>
      </c>
      <c r="I1504" s="1" t="s">
        <v>1005</v>
      </c>
      <c r="J1504" s="1" t="s">
        <v>1006</v>
      </c>
      <c r="K1504">
        <v>7</v>
      </c>
      <c r="L1504" s="2">
        <v>40718</v>
      </c>
      <c r="M1504">
        <v>158</v>
      </c>
      <c r="N1504" s="1" t="s">
        <v>177</v>
      </c>
      <c r="O1504">
        <v>0</v>
      </c>
      <c r="P1504" s="1" t="s">
        <v>1027</v>
      </c>
      <c r="Q1504">
        <v>0</v>
      </c>
      <c r="R1504">
        <v>0</v>
      </c>
      <c r="S1504">
        <v>156</v>
      </c>
      <c r="T1504">
        <v>170</v>
      </c>
      <c r="U1504">
        <v>115</v>
      </c>
      <c r="V1504" s="1" t="s">
        <v>1691</v>
      </c>
      <c r="W1504">
        <v>1.63</v>
      </c>
      <c r="X1504" s="1" t="s">
        <v>1120</v>
      </c>
      <c r="Y1504" s="1" t="s">
        <v>2080</v>
      </c>
      <c r="Z1504">
        <v>0</v>
      </c>
      <c r="AA1504">
        <v>0</v>
      </c>
      <c r="AB1504">
        <v>0</v>
      </c>
      <c r="AC1504" s="1" t="s">
        <v>7091</v>
      </c>
      <c r="AD1504">
        <v>0</v>
      </c>
      <c r="AE1504">
        <v>0</v>
      </c>
      <c r="AF1504">
        <v>0</v>
      </c>
      <c r="AG1504">
        <v>0</v>
      </c>
      <c r="AH1504" s="1" t="s">
        <v>177</v>
      </c>
    </row>
    <row r="1505" spans="1:34" x14ac:dyDescent="0.25">
      <c r="A1505" s="1" t="s">
        <v>31</v>
      </c>
      <c r="B1505" s="3">
        <v>3657</v>
      </c>
      <c r="C1505" s="2">
        <v>43113</v>
      </c>
      <c r="D1505" s="1" t="s">
        <v>45</v>
      </c>
      <c r="E1505" s="1" t="s">
        <v>7092</v>
      </c>
      <c r="F1505" s="1" t="s">
        <v>6677</v>
      </c>
      <c r="G1505" s="1" t="s">
        <v>7093</v>
      </c>
      <c r="H1505" s="1" t="s">
        <v>3150</v>
      </c>
      <c r="I1505" s="1" t="s">
        <v>1005</v>
      </c>
      <c r="J1505" s="1" t="s">
        <v>1006</v>
      </c>
      <c r="K1505">
        <v>8</v>
      </c>
      <c r="L1505" s="2">
        <v>40238</v>
      </c>
      <c r="M1505">
        <v>154</v>
      </c>
      <c r="N1505" s="1" t="s">
        <v>177</v>
      </c>
      <c r="O1505">
        <v>0</v>
      </c>
      <c r="P1505" s="1" t="s">
        <v>1036</v>
      </c>
      <c r="Q1505">
        <v>8</v>
      </c>
      <c r="R1505">
        <v>8</v>
      </c>
      <c r="S1505">
        <v>150</v>
      </c>
      <c r="T1505">
        <v>159</v>
      </c>
      <c r="U1505">
        <v>111</v>
      </c>
      <c r="V1505" s="1" t="s">
        <v>1009</v>
      </c>
      <c r="W1505">
        <v>16</v>
      </c>
      <c r="X1505" s="1" t="s">
        <v>1363</v>
      </c>
      <c r="Y1505" s="1" t="s">
        <v>1536</v>
      </c>
      <c r="Z1505">
        <v>0</v>
      </c>
      <c r="AA1505">
        <v>0</v>
      </c>
      <c r="AB1505">
        <v>0</v>
      </c>
      <c r="AC1505" s="1" t="s">
        <v>7094</v>
      </c>
      <c r="AD1505">
        <v>0</v>
      </c>
      <c r="AE1505">
        <v>0</v>
      </c>
      <c r="AF1505">
        <v>0</v>
      </c>
      <c r="AG1505">
        <v>0</v>
      </c>
      <c r="AH1505" s="1" t="s">
        <v>177</v>
      </c>
    </row>
    <row r="1506" spans="1:34" x14ac:dyDescent="0.25">
      <c r="A1506" s="1" t="s">
        <v>31</v>
      </c>
      <c r="B1506" s="3">
        <v>3657</v>
      </c>
      <c r="C1506" s="2">
        <v>43113</v>
      </c>
      <c r="D1506" s="1" t="s">
        <v>45</v>
      </c>
      <c r="E1506" s="1" t="s">
        <v>7095</v>
      </c>
      <c r="F1506" s="1" t="s">
        <v>1420</v>
      </c>
      <c r="G1506" s="1" t="s">
        <v>7096</v>
      </c>
      <c r="H1506" s="1" t="s">
        <v>2023</v>
      </c>
      <c r="I1506" s="1" t="s">
        <v>1005</v>
      </c>
      <c r="J1506" s="1" t="s">
        <v>1006</v>
      </c>
      <c r="K1506">
        <v>10</v>
      </c>
      <c r="L1506" s="2">
        <v>39585</v>
      </c>
      <c r="M1506">
        <v>154</v>
      </c>
      <c r="N1506" s="1" t="s">
        <v>177</v>
      </c>
      <c r="O1506">
        <v>0</v>
      </c>
      <c r="P1506" s="1" t="s">
        <v>1047</v>
      </c>
      <c r="Q1506">
        <v>4</v>
      </c>
      <c r="R1506">
        <v>12</v>
      </c>
      <c r="S1506">
        <v>163</v>
      </c>
      <c r="T1506">
        <v>152</v>
      </c>
      <c r="U1506">
        <v>110</v>
      </c>
      <c r="V1506" s="1" t="s">
        <v>1379</v>
      </c>
      <c r="W1506">
        <v>2.5</v>
      </c>
      <c r="X1506" s="1" t="s">
        <v>1469</v>
      </c>
      <c r="Y1506" s="1" t="s">
        <v>1327</v>
      </c>
      <c r="Z1506">
        <v>0</v>
      </c>
      <c r="AA1506">
        <v>0</v>
      </c>
      <c r="AB1506">
        <v>0</v>
      </c>
      <c r="AC1506" s="1" t="s">
        <v>7097</v>
      </c>
      <c r="AD1506">
        <v>0</v>
      </c>
      <c r="AE1506">
        <v>0</v>
      </c>
      <c r="AF1506">
        <v>0</v>
      </c>
      <c r="AG1506">
        <v>0</v>
      </c>
      <c r="AH1506" s="1" t="s">
        <v>177</v>
      </c>
    </row>
    <row r="1507" spans="1:34" x14ac:dyDescent="0.25">
      <c r="A1507" s="1" t="s">
        <v>31</v>
      </c>
      <c r="B1507" s="3">
        <v>3657</v>
      </c>
      <c r="C1507" s="2">
        <v>43113</v>
      </c>
      <c r="D1507" s="1" t="s">
        <v>45</v>
      </c>
      <c r="E1507" s="1" t="s">
        <v>7098</v>
      </c>
      <c r="F1507" s="1" t="s">
        <v>1456</v>
      </c>
      <c r="G1507" s="1" t="s">
        <v>7099</v>
      </c>
      <c r="H1507" s="1" t="s">
        <v>7100</v>
      </c>
      <c r="I1507" s="1" t="s">
        <v>1045</v>
      </c>
      <c r="J1507" s="1" t="s">
        <v>1006</v>
      </c>
      <c r="K1507">
        <v>11</v>
      </c>
      <c r="L1507" s="2">
        <v>39198</v>
      </c>
      <c r="M1507">
        <v>160</v>
      </c>
      <c r="N1507" s="1" t="s">
        <v>177</v>
      </c>
      <c r="O1507">
        <v>0</v>
      </c>
      <c r="P1507" s="1" t="s">
        <v>1056</v>
      </c>
      <c r="Q1507">
        <v>0.3</v>
      </c>
      <c r="R1507">
        <v>12.3</v>
      </c>
      <c r="S1507">
        <v>163</v>
      </c>
      <c r="T1507">
        <v>158</v>
      </c>
      <c r="U1507">
        <v>110</v>
      </c>
      <c r="V1507" s="1" t="s">
        <v>1529</v>
      </c>
      <c r="W1507">
        <v>4.5</v>
      </c>
      <c r="X1507" s="1" t="s">
        <v>1401</v>
      </c>
      <c r="Y1507" s="1" t="s">
        <v>1656</v>
      </c>
      <c r="Z1507">
        <v>0</v>
      </c>
      <c r="AA1507">
        <v>0</v>
      </c>
      <c r="AB1507">
        <v>0</v>
      </c>
      <c r="AC1507" s="1" t="s">
        <v>7101</v>
      </c>
      <c r="AD1507">
        <v>0</v>
      </c>
      <c r="AE1507">
        <v>0</v>
      </c>
      <c r="AF1507">
        <v>0</v>
      </c>
      <c r="AG1507">
        <v>0</v>
      </c>
      <c r="AH1507" s="1" t="s">
        <v>177</v>
      </c>
    </row>
    <row r="1508" spans="1:34" x14ac:dyDescent="0.25">
      <c r="A1508" s="1" t="s">
        <v>31</v>
      </c>
      <c r="B1508" s="3">
        <v>3657</v>
      </c>
      <c r="C1508" s="2">
        <v>43113</v>
      </c>
      <c r="D1508" s="1" t="s">
        <v>45</v>
      </c>
      <c r="E1508" s="1" t="s">
        <v>7102</v>
      </c>
      <c r="F1508" s="1" t="s">
        <v>1473</v>
      </c>
      <c r="G1508" s="1" t="s">
        <v>7103</v>
      </c>
      <c r="H1508" s="1" t="s">
        <v>1940</v>
      </c>
      <c r="I1508" s="1" t="s">
        <v>1005</v>
      </c>
      <c r="J1508" s="1" t="s">
        <v>1006</v>
      </c>
      <c r="K1508">
        <v>10</v>
      </c>
      <c r="L1508" s="2">
        <v>39531</v>
      </c>
      <c r="M1508">
        <v>160</v>
      </c>
      <c r="N1508" s="1" t="s">
        <v>1046</v>
      </c>
      <c r="O1508">
        <v>0</v>
      </c>
      <c r="P1508" s="1" t="s">
        <v>1066</v>
      </c>
      <c r="Q1508">
        <v>9</v>
      </c>
      <c r="R1508">
        <v>21.3</v>
      </c>
      <c r="S1508">
        <v>150</v>
      </c>
      <c r="T1508">
        <v>152</v>
      </c>
      <c r="U1508">
        <v>106</v>
      </c>
      <c r="V1508" s="1" t="s">
        <v>1253</v>
      </c>
      <c r="W1508">
        <v>8</v>
      </c>
      <c r="X1508" s="1" t="s">
        <v>1371</v>
      </c>
      <c r="Y1508" s="1" t="s">
        <v>1465</v>
      </c>
      <c r="Z1508">
        <v>0</v>
      </c>
      <c r="AA1508">
        <v>0</v>
      </c>
      <c r="AB1508">
        <v>0</v>
      </c>
      <c r="AC1508" s="1" t="s">
        <v>7104</v>
      </c>
      <c r="AD1508">
        <v>0</v>
      </c>
      <c r="AE1508">
        <v>0</v>
      </c>
      <c r="AF1508">
        <v>0</v>
      </c>
      <c r="AG1508">
        <v>0</v>
      </c>
      <c r="AH1508" s="1" t="s">
        <v>177</v>
      </c>
    </row>
    <row r="1509" spans="1:34" x14ac:dyDescent="0.25">
      <c r="A1509" s="1" t="s">
        <v>31</v>
      </c>
      <c r="B1509" s="3">
        <v>3657</v>
      </c>
      <c r="C1509" s="2">
        <v>43113</v>
      </c>
      <c r="D1509" s="1" t="s">
        <v>45</v>
      </c>
      <c r="E1509" s="1" t="s">
        <v>7105</v>
      </c>
      <c r="F1509" s="1" t="s">
        <v>1182</v>
      </c>
      <c r="G1509" s="1" t="s">
        <v>7106</v>
      </c>
      <c r="H1509" s="1" t="s">
        <v>2225</v>
      </c>
      <c r="I1509" s="1" t="s">
        <v>1005</v>
      </c>
      <c r="J1509" s="1" t="s">
        <v>1006</v>
      </c>
      <c r="K1509">
        <v>9</v>
      </c>
      <c r="L1509" s="2">
        <v>39873</v>
      </c>
      <c r="M1509">
        <v>158</v>
      </c>
      <c r="N1509" s="1" t="s">
        <v>1007</v>
      </c>
      <c r="O1509">
        <v>0</v>
      </c>
      <c r="P1509" s="1" t="s">
        <v>1148</v>
      </c>
      <c r="Q1509">
        <v>3.25</v>
      </c>
      <c r="R1509">
        <v>24.55</v>
      </c>
      <c r="S1509">
        <v>150</v>
      </c>
      <c r="T1509">
        <v>147</v>
      </c>
      <c r="U1509">
        <v>105</v>
      </c>
      <c r="V1509" s="1" t="s">
        <v>1009</v>
      </c>
      <c r="W1509">
        <v>16</v>
      </c>
      <c r="X1509" s="1" t="s">
        <v>1380</v>
      </c>
      <c r="Y1509" s="1" t="s">
        <v>1358</v>
      </c>
      <c r="Z1509">
        <v>0</v>
      </c>
      <c r="AA1509">
        <v>0</v>
      </c>
      <c r="AB1509">
        <v>0</v>
      </c>
      <c r="AC1509" s="1" t="s">
        <v>7107</v>
      </c>
      <c r="AD1509">
        <v>0</v>
      </c>
      <c r="AE1509">
        <v>0</v>
      </c>
      <c r="AF1509">
        <v>0</v>
      </c>
      <c r="AG1509">
        <v>0</v>
      </c>
      <c r="AH1509" s="1" t="s">
        <v>177</v>
      </c>
    </row>
    <row r="1510" spans="1:34" x14ac:dyDescent="0.25">
      <c r="A1510" s="1" t="s">
        <v>31</v>
      </c>
      <c r="B1510" s="3">
        <v>3658</v>
      </c>
      <c r="C1510" s="2">
        <v>43113</v>
      </c>
      <c r="D1510" s="1" t="s">
        <v>32</v>
      </c>
      <c r="E1510" s="1" t="s">
        <v>7108</v>
      </c>
      <c r="F1510" s="1" t="s">
        <v>1313</v>
      </c>
      <c r="G1510" s="1" t="s">
        <v>7109</v>
      </c>
      <c r="H1510" s="1" t="s">
        <v>4634</v>
      </c>
      <c r="I1510" s="1" t="s">
        <v>1005</v>
      </c>
      <c r="J1510" s="1" t="s">
        <v>1006</v>
      </c>
      <c r="K1510">
        <v>6</v>
      </c>
      <c r="L1510" s="2">
        <v>41048</v>
      </c>
      <c r="M1510">
        <v>163</v>
      </c>
      <c r="N1510" s="1" t="s">
        <v>1191</v>
      </c>
      <c r="O1510">
        <v>0</v>
      </c>
      <c r="P1510" s="1" t="s">
        <v>1018</v>
      </c>
      <c r="Q1510">
        <v>0</v>
      </c>
      <c r="R1510">
        <v>0</v>
      </c>
      <c r="S1510">
        <v>142</v>
      </c>
      <c r="T1510">
        <v>0</v>
      </c>
      <c r="U1510">
        <v>0</v>
      </c>
      <c r="V1510" s="1" t="s">
        <v>1009</v>
      </c>
      <c r="W1510">
        <v>16</v>
      </c>
      <c r="X1510" s="1" t="s">
        <v>1101</v>
      </c>
      <c r="Y1510" s="1" t="s">
        <v>1021</v>
      </c>
      <c r="Z1510">
        <v>0</v>
      </c>
      <c r="AA1510">
        <v>0</v>
      </c>
      <c r="AB1510">
        <v>0</v>
      </c>
      <c r="AC1510" s="1" t="s">
        <v>7110</v>
      </c>
      <c r="AD1510">
        <v>0</v>
      </c>
      <c r="AE1510">
        <v>0</v>
      </c>
      <c r="AF1510">
        <v>0</v>
      </c>
      <c r="AG1510">
        <v>0</v>
      </c>
      <c r="AH1510" s="1" t="s">
        <v>177</v>
      </c>
    </row>
    <row r="1511" spans="1:34" x14ac:dyDescent="0.25">
      <c r="A1511" s="1" t="s">
        <v>31</v>
      </c>
      <c r="B1511" s="3">
        <v>3658</v>
      </c>
      <c r="C1511" s="2">
        <v>43113</v>
      </c>
      <c r="D1511" s="1" t="s">
        <v>32</v>
      </c>
      <c r="E1511" s="1" t="s">
        <v>7111</v>
      </c>
      <c r="F1511" s="1" t="s">
        <v>7112</v>
      </c>
      <c r="G1511" s="1" t="s">
        <v>7113</v>
      </c>
      <c r="H1511" s="1" t="s">
        <v>1044</v>
      </c>
      <c r="I1511" s="1" t="s">
        <v>1005</v>
      </c>
      <c r="J1511" s="1" t="s">
        <v>1006</v>
      </c>
      <c r="K1511">
        <v>6</v>
      </c>
      <c r="L1511" s="2">
        <v>40985</v>
      </c>
      <c r="M1511">
        <v>166</v>
      </c>
      <c r="N1511" s="1" t="s">
        <v>177</v>
      </c>
      <c r="O1511">
        <v>0</v>
      </c>
      <c r="P1511" s="1" t="s">
        <v>1018</v>
      </c>
      <c r="Q1511">
        <v>0</v>
      </c>
      <c r="R1511">
        <v>0</v>
      </c>
      <c r="S1511">
        <v>145</v>
      </c>
      <c r="T1511">
        <v>0</v>
      </c>
      <c r="U1511">
        <v>0</v>
      </c>
      <c r="V1511" s="1" t="s">
        <v>1253</v>
      </c>
      <c r="W1511">
        <v>8</v>
      </c>
      <c r="X1511" s="1" t="s">
        <v>1401</v>
      </c>
      <c r="Y1511" s="1" t="s">
        <v>1334</v>
      </c>
      <c r="Z1511">
        <v>0</v>
      </c>
      <c r="AA1511">
        <v>0</v>
      </c>
      <c r="AB1511">
        <v>0</v>
      </c>
      <c r="AC1511" s="1" t="s">
        <v>7114</v>
      </c>
      <c r="AD1511">
        <v>0</v>
      </c>
      <c r="AE1511">
        <v>0</v>
      </c>
      <c r="AF1511">
        <v>0</v>
      </c>
      <c r="AG1511">
        <v>0</v>
      </c>
      <c r="AH1511" s="1" t="s">
        <v>177</v>
      </c>
    </row>
    <row r="1512" spans="1:34" x14ac:dyDescent="0.25">
      <c r="A1512" s="1" t="s">
        <v>31</v>
      </c>
      <c r="B1512" s="3">
        <v>3658</v>
      </c>
      <c r="C1512" s="2">
        <v>43113</v>
      </c>
      <c r="D1512" s="1" t="s">
        <v>32</v>
      </c>
      <c r="E1512" s="1" t="s">
        <v>7115</v>
      </c>
      <c r="F1512" s="1" t="s">
        <v>1033</v>
      </c>
      <c r="G1512" s="1" t="s">
        <v>7116</v>
      </c>
      <c r="H1512" s="1" t="s">
        <v>1265</v>
      </c>
      <c r="I1512" s="1" t="s">
        <v>1005</v>
      </c>
      <c r="J1512" s="1" t="s">
        <v>1006</v>
      </c>
      <c r="K1512">
        <v>11</v>
      </c>
      <c r="L1512" s="2">
        <v>39177</v>
      </c>
      <c r="M1512">
        <v>158</v>
      </c>
      <c r="N1512" s="1" t="s">
        <v>177</v>
      </c>
      <c r="O1512">
        <v>0</v>
      </c>
      <c r="P1512" s="1" t="s">
        <v>1018</v>
      </c>
      <c r="Q1512">
        <v>0</v>
      </c>
      <c r="R1512">
        <v>0</v>
      </c>
      <c r="S1512">
        <v>137</v>
      </c>
      <c r="T1512">
        <v>0</v>
      </c>
      <c r="U1512">
        <v>0</v>
      </c>
      <c r="V1512" s="1" t="s">
        <v>1091</v>
      </c>
      <c r="W1512">
        <v>33</v>
      </c>
      <c r="X1512" s="1" t="s">
        <v>1326</v>
      </c>
      <c r="Y1512" s="1" t="s">
        <v>1327</v>
      </c>
      <c r="Z1512">
        <v>0</v>
      </c>
      <c r="AA1512">
        <v>0</v>
      </c>
      <c r="AB1512">
        <v>0</v>
      </c>
      <c r="AC1512" s="1" t="s">
        <v>7117</v>
      </c>
      <c r="AD1512">
        <v>0</v>
      </c>
      <c r="AE1512">
        <v>0</v>
      </c>
      <c r="AF1512">
        <v>0</v>
      </c>
      <c r="AG1512">
        <v>0</v>
      </c>
      <c r="AH1512" s="1" t="s">
        <v>177</v>
      </c>
    </row>
    <row r="1513" spans="1:34" x14ac:dyDescent="0.25">
      <c r="A1513" s="1" t="s">
        <v>31</v>
      </c>
      <c r="B1513" s="3">
        <v>3658</v>
      </c>
      <c r="C1513" s="2">
        <v>43113</v>
      </c>
      <c r="D1513" s="1" t="s">
        <v>32</v>
      </c>
      <c r="E1513" s="1" t="s">
        <v>7118</v>
      </c>
      <c r="F1513" s="1" t="s">
        <v>1354</v>
      </c>
      <c r="G1513" s="1" t="s">
        <v>7119</v>
      </c>
      <c r="H1513" s="1" t="s">
        <v>1440</v>
      </c>
      <c r="I1513" s="1" t="s">
        <v>1005</v>
      </c>
      <c r="J1513" s="1" t="s">
        <v>1006</v>
      </c>
      <c r="K1513">
        <v>8</v>
      </c>
      <c r="L1513" s="2">
        <v>40274</v>
      </c>
      <c r="M1513">
        <v>161</v>
      </c>
      <c r="N1513" s="1" t="s">
        <v>177</v>
      </c>
      <c r="O1513">
        <v>0</v>
      </c>
      <c r="P1513" s="1" t="s">
        <v>1027</v>
      </c>
      <c r="Q1513">
        <v>0</v>
      </c>
      <c r="R1513">
        <v>0</v>
      </c>
      <c r="S1513">
        <v>145</v>
      </c>
      <c r="T1513">
        <v>154</v>
      </c>
      <c r="U1513">
        <v>115</v>
      </c>
      <c r="V1513" s="1" t="s">
        <v>1112</v>
      </c>
      <c r="W1513">
        <v>7</v>
      </c>
      <c r="X1513" s="1" t="s">
        <v>1371</v>
      </c>
      <c r="Y1513" s="1" t="s">
        <v>1381</v>
      </c>
      <c r="Z1513">
        <v>0</v>
      </c>
      <c r="AA1513">
        <v>5</v>
      </c>
      <c r="AB1513">
        <v>0</v>
      </c>
      <c r="AC1513" s="1" t="s">
        <v>7120</v>
      </c>
      <c r="AD1513">
        <v>0</v>
      </c>
      <c r="AE1513">
        <v>0</v>
      </c>
      <c r="AF1513">
        <v>0</v>
      </c>
      <c r="AG1513">
        <v>0</v>
      </c>
      <c r="AH1513" s="1" t="s">
        <v>177</v>
      </c>
    </row>
    <row r="1514" spans="1:34" x14ac:dyDescent="0.25">
      <c r="A1514" s="1" t="s">
        <v>31</v>
      </c>
      <c r="B1514" s="3">
        <v>3658</v>
      </c>
      <c r="C1514" s="2">
        <v>43113</v>
      </c>
      <c r="D1514" s="1" t="s">
        <v>32</v>
      </c>
      <c r="E1514" s="1" t="s">
        <v>7121</v>
      </c>
      <c r="F1514" s="1" t="s">
        <v>2556</v>
      </c>
      <c r="G1514" s="1" t="s">
        <v>7122</v>
      </c>
      <c r="H1514" s="1" t="s">
        <v>1769</v>
      </c>
      <c r="I1514" s="1" t="s">
        <v>1005</v>
      </c>
      <c r="J1514" s="1" t="s">
        <v>1006</v>
      </c>
      <c r="K1514">
        <v>6</v>
      </c>
      <c r="L1514" s="2">
        <v>41030</v>
      </c>
      <c r="M1514">
        <v>152</v>
      </c>
      <c r="N1514" s="1" t="s">
        <v>177</v>
      </c>
      <c r="O1514">
        <v>0</v>
      </c>
      <c r="P1514" s="1" t="s">
        <v>1036</v>
      </c>
      <c r="Q1514">
        <v>0.75</v>
      </c>
      <c r="R1514">
        <v>0.75</v>
      </c>
      <c r="S1514">
        <v>134</v>
      </c>
      <c r="T1514">
        <v>142</v>
      </c>
      <c r="U1514">
        <v>114</v>
      </c>
      <c r="V1514" s="1" t="s">
        <v>1009</v>
      </c>
      <c r="W1514">
        <v>16</v>
      </c>
      <c r="X1514" s="1" t="s">
        <v>1474</v>
      </c>
      <c r="Y1514" s="1" t="s">
        <v>5681</v>
      </c>
      <c r="Z1514">
        <v>0</v>
      </c>
      <c r="AA1514">
        <v>3</v>
      </c>
      <c r="AB1514">
        <v>0</v>
      </c>
      <c r="AC1514" s="1" t="s">
        <v>7123</v>
      </c>
      <c r="AD1514">
        <v>0</v>
      </c>
      <c r="AE1514">
        <v>0</v>
      </c>
      <c r="AF1514">
        <v>0</v>
      </c>
      <c r="AG1514">
        <v>0</v>
      </c>
      <c r="AH1514" s="1" t="s">
        <v>177</v>
      </c>
    </row>
    <row r="1515" spans="1:34" x14ac:dyDescent="0.25">
      <c r="A1515" s="1" t="s">
        <v>31</v>
      </c>
      <c r="B1515" s="3">
        <v>3658</v>
      </c>
      <c r="C1515" s="2">
        <v>43113</v>
      </c>
      <c r="D1515" s="1" t="s">
        <v>32</v>
      </c>
      <c r="E1515" s="1" t="s">
        <v>7124</v>
      </c>
      <c r="F1515" s="1" t="s">
        <v>1345</v>
      </c>
      <c r="G1515" s="1" t="s">
        <v>7125</v>
      </c>
      <c r="H1515" s="1" t="s">
        <v>1546</v>
      </c>
      <c r="I1515" s="1" t="s">
        <v>1005</v>
      </c>
      <c r="J1515" s="1" t="s">
        <v>1006</v>
      </c>
      <c r="K1515">
        <v>6</v>
      </c>
      <c r="L1515" s="2">
        <v>41035</v>
      </c>
      <c r="M1515">
        <v>155</v>
      </c>
      <c r="N1515" s="1" t="s">
        <v>177</v>
      </c>
      <c r="O1515">
        <v>0</v>
      </c>
      <c r="P1515" s="1" t="s">
        <v>1047</v>
      </c>
      <c r="Q1515">
        <v>2</v>
      </c>
      <c r="R1515">
        <v>2.75</v>
      </c>
      <c r="S1515">
        <v>134</v>
      </c>
      <c r="T1515">
        <v>139</v>
      </c>
      <c r="U1515">
        <v>113</v>
      </c>
      <c r="V1515" s="1" t="s">
        <v>1253</v>
      </c>
      <c r="W1515">
        <v>8</v>
      </c>
      <c r="X1515" s="1" t="s">
        <v>1412</v>
      </c>
      <c r="Y1515" s="1" t="s">
        <v>2109</v>
      </c>
      <c r="Z1515">
        <v>0</v>
      </c>
      <c r="AA1515">
        <v>0</v>
      </c>
      <c r="AB1515">
        <v>0</v>
      </c>
      <c r="AC1515" s="1" t="s">
        <v>7126</v>
      </c>
      <c r="AD1515">
        <v>0</v>
      </c>
      <c r="AE1515">
        <v>0</v>
      </c>
      <c r="AF1515">
        <v>0</v>
      </c>
      <c r="AG1515">
        <v>0</v>
      </c>
      <c r="AH1515" s="1" t="s">
        <v>177</v>
      </c>
    </row>
    <row r="1516" spans="1:34" x14ac:dyDescent="0.25">
      <c r="A1516" s="1" t="s">
        <v>31</v>
      </c>
      <c r="B1516" s="3">
        <v>3658</v>
      </c>
      <c r="C1516" s="2">
        <v>43113</v>
      </c>
      <c r="D1516" s="1" t="s">
        <v>32</v>
      </c>
      <c r="E1516" s="1" t="s">
        <v>7127</v>
      </c>
      <c r="F1516" s="1" t="s">
        <v>1166</v>
      </c>
      <c r="G1516" s="1" t="s">
        <v>7128</v>
      </c>
      <c r="H1516" s="1" t="s">
        <v>2873</v>
      </c>
      <c r="I1516" s="1" t="s">
        <v>1017</v>
      </c>
      <c r="J1516" s="1" t="s">
        <v>1006</v>
      </c>
      <c r="K1516">
        <v>6</v>
      </c>
      <c r="L1516" s="2">
        <v>41021</v>
      </c>
      <c r="M1516">
        <v>160</v>
      </c>
      <c r="N1516" s="1" t="s">
        <v>1007</v>
      </c>
      <c r="O1516">
        <v>0</v>
      </c>
      <c r="P1516" s="1" t="s">
        <v>1056</v>
      </c>
      <c r="Q1516">
        <v>0.1</v>
      </c>
      <c r="R1516">
        <v>2.85</v>
      </c>
      <c r="S1516">
        <v>139</v>
      </c>
      <c r="T1516">
        <v>144</v>
      </c>
      <c r="U1516">
        <v>113</v>
      </c>
      <c r="V1516" s="1" t="s">
        <v>1291</v>
      </c>
      <c r="W1516">
        <v>11</v>
      </c>
      <c r="X1516" s="1" t="s">
        <v>1363</v>
      </c>
      <c r="Y1516" s="1" t="s">
        <v>1364</v>
      </c>
      <c r="Z1516">
        <v>0</v>
      </c>
      <c r="AA1516">
        <v>0</v>
      </c>
      <c r="AB1516">
        <v>0</v>
      </c>
      <c r="AC1516" s="1" t="s">
        <v>7129</v>
      </c>
      <c r="AD1516">
        <v>0</v>
      </c>
      <c r="AE1516">
        <v>0</v>
      </c>
      <c r="AF1516">
        <v>0</v>
      </c>
      <c r="AG1516">
        <v>0</v>
      </c>
      <c r="AH1516" s="1" t="s">
        <v>177</v>
      </c>
    </row>
    <row r="1517" spans="1:34" x14ac:dyDescent="0.25">
      <c r="A1517" s="1" t="s">
        <v>31</v>
      </c>
      <c r="B1517" s="3">
        <v>3658</v>
      </c>
      <c r="C1517" s="2">
        <v>43113</v>
      </c>
      <c r="D1517" s="1" t="s">
        <v>32</v>
      </c>
      <c r="E1517" s="1" t="s">
        <v>7130</v>
      </c>
      <c r="F1517" s="1" t="s">
        <v>1426</v>
      </c>
      <c r="G1517" s="1" t="s">
        <v>7131</v>
      </c>
      <c r="H1517" s="1" t="s">
        <v>1162</v>
      </c>
      <c r="I1517" s="1" t="s">
        <v>1045</v>
      </c>
      <c r="J1517" s="1" t="s">
        <v>1006</v>
      </c>
      <c r="K1517">
        <v>5</v>
      </c>
      <c r="L1517" s="2">
        <v>41406</v>
      </c>
      <c r="M1517">
        <v>151</v>
      </c>
      <c r="N1517" s="1" t="s">
        <v>177</v>
      </c>
      <c r="O1517">
        <v>0</v>
      </c>
      <c r="P1517" s="1" t="s">
        <v>1066</v>
      </c>
      <c r="Q1517">
        <v>1</v>
      </c>
      <c r="R1517">
        <v>3.85</v>
      </c>
      <c r="S1517">
        <v>135</v>
      </c>
      <c r="T1517">
        <v>140</v>
      </c>
      <c r="U1517">
        <v>113</v>
      </c>
      <c r="V1517" s="1" t="s">
        <v>4162</v>
      </c>
      <c r="W1517">
        <v>5</v>
      </c>
      <c r="X1517" s="1" t="s">
        <v>1371</v>
      </c>
      <c r="Y1517" s="1" t="s">
        <v>1441</v>
      </c>
      <c r="Z1517">
        <v>0</v>
      </c>
      <c r="AA1517">
        <v>5</v>
      </c>
      <c r="AB1517">
        <v>0</v>
      </c>
      <c r="AC1517" s="1" t="s">
        <v>7132</v>
      </c>
      <c r="AD1517">
        <v>0</v>
      </c>
      <c r="AE1517">
        <v>0</v>
      </c>
      <c r="AF1517">
        <v>0</v>
      </c>
      <c r="AG1517">
        <v>0</v>
      </c>
      <c r="AH1517" s="1" t="s">
        <v>177</v>
      </c>
    </row>
    <row r="1518" spans="1:34" x14ac:dyDescent="0.25">
      <c r="A1518" s="1" t="s">
        <v>31</v>
      </c>
      <c r="B1518" s="3">
        <v>3658</v>
      </c>
      <c r="C1518" s="2">
        <v>43113</v>
      </c>
      <c r="D1518" s="1" t="s">
        <v>32</v>
      </c>
      <c r="E1518" s="1" t="s">
        <v>7133</v>
      </c>
      <c r="F1518" s="1" t="s">
        <v>1473</v>
      </c>
      <c r="G1518" s="1" t="s">
        <v>7134</v>
      </c>
      <c r="H1518" s="1" t="s">
        <v>7135</v>
      </c>
      <c r="I1518" s="1" t="s">
        <v>1435</v>
      </c>
      <c r="J1518" s="1" t="s">
        <v>1006</v>
      </c>
      <c r="K1518">
        <v>7</v>
      </c>
      <c r="L1518" s="2">
        <v>40701</v>
      </c>
      <c r="M1518">
        <v>150</v>
      </c>
      <c r="N1518" s="1" t="s">
        <v>177</v>
      </c>
      <c r="O1518">
        <v>0</v>
      </c>
      <c r="P1518" s="1" t="s">
        <v>1148</v>
      </c>
      <c r="Q1518">
        <v>4.5</v>
      </c>
      <c r="R1518">
        <v>8.35</v>
      </c>
      <c r="S1518">
        <v>132</v>
      </c>
      <c r="T1518">
        <v>135</v>
      </c>
      <c r="U1518">
        <v>111</v>
      </c>
      <c r="V1518" s="1" t="s">
        <v>1253</v>
      </c>
      <c r="W1518">
        <v>8</v>
      </c>
      <c r="X1518" s="1" t="s">
        <v>1685</v>
      </c>
      <c r="Y1518" s="1" t="s">
        <v>1686</v>
      </c>
      <c r="Z1518">
        <v>0</v>
      </c>
      <c r="AA1518">
        <v>3</v>
      </c>
      <c r="AB1518">
        <v>0</v>
      </c>
      <c r="AC1518" s="1" t="s">
        <v>7136</v>
      </c>
      <c r="AD1518">
        <v>0</v>
      </c>
      <c r="AE1518">
        <v>0</v>
      </c>
      <c r="AF1518">
        <v>0</v>
      </c>
      <c r="AG1518">
        <v>0</v>
      </c>
      <c r="AH1518" s="1" t="s">
        <v>177</v>
      </c>
    </row>
    <row r="1519" spans="1:34" x14ac:dyDescent="0.25">
      <c r="A1519" s="1" t="s">
        <v>31</v>
      </c>
      <c r="B1519" s="3">
        <v>3658</v>
      </c>
      <c r="C1519" s="2">
        <v>43113</v>
      </c>
      <c r="D1519" s="1" t="s">
        <v>32</v>
      </c>
      <c r="E1519" s="1" t="s">
        <v>7137</v>
      </c>
      <c r="F1519" s="1" t="s">
        <v>1339</v>
      </c>
      <c r="G1519" s="1" t="s">
        <v>7138</v>
      </c>
      <c r="H1519" s="1" t="s">
        <v>4453</v>
      </c>
      <c r="I1519" s="1" t="s">
        <v>1005</v>
      </c>
      <c r="J1519" s="1" t="s">
        <v>1006</v>
      </c>
      <c r="K1519">
        <v>6</v>
      </c>
      <c r="L1519" s="2">
        <v>41013</v>
      </c>
      <c r="M1519">
        <v>148</v>
      </c>
      <c r="N1519" s="1" t="s">
        <v>177</v>
      </c>
      <c r="O1519">
        <v>0</v>
      </c>
      <c r="P1519" s="1" t="s">
        <v>1155</v>
      </c>
      <c r="Q1519">
        <v>1.5</v>
      </c>
      <c r="R1519">
        <v>9.85</v>
      </c>
      <c r="S1519">
        <v>127</v>
      </c>
      <c r="T1519">
        <v>126</v>
      </c>
      <c r="U1519">
        <v>111</v>
      </c>
      <c r="V1519" s="1" t="s">
        <v>1075</v>
      </c>
      <c r="W1519">
        <v>10</v>
      </c>
      <c r="X1519" s="1" t="s">
        <v>1494</v>
      </c>
      <c r="Y1519" s="1" t="s">
        <v>2080</v>
      </c>
      <c r="Z1519">
        <v>0</v>
      </c>
      <c r="AA1519">
        <v>0</v>
      </c>
      <c r="AB1519">
        <v>0</v>
      </c>
      <c r="AC1519" s="1" t="s">
        <v>7139</v>
      </c>
      <c r="AD1519">
        <v>0</v>
      </c>
      <c r="AE1519">
        <v>0</v>
      </c>
      <c r="AF1519">
        <v>0</v>
      </c>
      <c r="AG1519">
        <v>0</v>
      </c>
      <c r="AH1519" s="1" t="s">
        <v>177</v>
      </c>
    </row>
    <row r="1520" spans="1:34" x14ac:dyDescent="0.25">
      <c r="A1520" s="1" t="s">
        <v>31</v>
      </c>
      <c r="B1520" s="3">
        <v>3658</v>
      </c>
      <c r="C1520" s="2">
        <v>43113</v>
      </c>
      <c r="D1520" s="1" t="s">
        <v>32</v>
      </c>
      <c r="E1520" s="1" t="s">
        <v>7140</v>
      </c>
      <c r="F1520" s="1" t="s">
        <v>4054</v>
      </c>
      <c r="G1520" s="1" t="s">
        <v>7141</v>
      </c>
      <c r="H1520" s="1" t="s">
        <v>2117</v>
      </c>
      <c r="I1520" s="1" t="s">
        <v>1005</v>
      </c>
      <c r="J1520" s="1" t="s">
        <v>1006</v>
      </c>
      <c r="K1520">
        <v>5</v>
      </c>
      <c r="L1520" s="2">
        <v>41359</v>
      </c>
      <c r="M1520">
        <v>144</v>
      </c>
      <c r="N1520" s="1" t="s">
        <v>177</v>
      </c>
      <c r="O1520">
        <v>0</v>
      </c>
      <c r="P1520" s="1" t="s">
        <v>1356</v>
      </c>
      <c r="Q1520">
        <v>2.25</v>
      </c>
      <c r="R1520">
        <v>12.1</v>
      </c>
      <c r="S1520">
        <v>126</v>
      </c>
      <c r="T1520">
        <v>122</v>
      </c>
      <c r="U1520">
        <v>110</v>
      </c>
      <c r="V1520" s="1" t="s">
        <v>1303</v>
      </c>
      <c r="W1520">
        <v>25</v>
      </c>
      <c r="X1520" s="1" t="s">
        <v>1518</v>
      </c>
      <c r="Y1520" s="1" t="s">
        <v>1519</v>
      </c>
      <c r="Z1520">
        <v>1</v>
      </c>
      <c r="AA1520">
        <v>3</v>
      </c>
      <c r="AB1520">
        <v>0</v>
      </c>
      <c r="AC1520" s="1" t="s">
        <v>7142</v>
      </c>
      <c r="AD1520">
        <v>0</v>
      </c>
      <c r="AE1520">
        <v>0</v>
      </c>
      <c r="AF1520">
        <v>0</v>
      </c>
      <c r="AG1520">
        <v>0</v>
      </c>
      <c r="AH1520" s="1" t="s">
        <v>177</v>
      </c>
    </row>
    <row r="1521" spans="1:34" x14ac:dyDescent="0.25">
      <c r="A1521" s="1" t="s">
        <v>31</v>
      </c>
      <c r="B1521" s="3">
        <v>3658</v>
      </c>
      <c r="C1521" s="2">
        <v>43113</v>
      </c>
      <c r="D1521" s="1" t="s">
        <v>32</v>
      </c>
      <c r="E1521" s="1" t="s">
        <v>7143</v>
      </c>
      <c r="F1521" s="1" t="s">
        <v>1337</v>
      </c>
      <c r="G1521" s="1" t="s">
        <v>5533</v>
      </c>
      <c r="H1521" s="1" t="s">
        <v>5534</v>
      </c>
      <c r="I1521" s="1" t="s">
        <v>1005</v>
      </c>
      <c r="J1521" s="1" t="s">
        <v>1006</v>
      </c>
      <c r="K1521">
        <v>6</v>
      </c>
      <c r="L1521" s="2">
        <v>40968</v>
      </c>
      <c r="M1521">
        <v>143</v>
      </c>
      <c r="N1521" s="1" t="s">
        <v>177</v>
      </c>
      <c r="O1521">
        <v>0</v>
      </c>
      <c r="P1521" s="1" t="s">
        <v>1599</v>
      </c>
      <c r="Q1521">
        <v>4</v>
      </c>
      <c r="R1521">
        <v>16.100000000000001</v>
      </c>
      <c r="S1521">
        <v>122</v>
      </c>
      <c r="T1521">
        <v>118</v>
      </c>
      <c r="U1521">
        <v>108</v>
      </c>
      <c r="V1521" s="1" t="s">
        <v>1303</v>
      </c>
      <c r="W1521">
        <v>25</v>
      </c>
      <c r="X1521" s="1" t="s">
        <v>1518</v>
      </c>
      <c r="Y1521" s="1" t="s">
        <v>1536</v>
      </c>
      <c r="Z1521">
        <v>0</v>
      </c>
      <c r="AA1521">
        <v>0</v>
      </c>
      <c r="AB1521">
        <v>0</v>
      </c>
      <c r="AC1521" s="1" t="s">
        <v>7144</v>
      </c>
      <c r="AD1521">
        <v>0</v>
      </c>
      <c r="AE1521">
        <v>0</v>
      </c>
      <c r="AF1521">
        <v>0</v>
      </c>
      <c r="AG1521">
        <v>0</v>
      </c>
      <c r="AH1521" s="1" t="s">
        <v>177</v>
      </c>
    </row>
    <row r="1522" spans="1:34" x14ac:dyDescent="0.25">
      <c r="A1522" s="1" t="s">
        <v>31</v>
      </c>
      <c r="B1522" s="3">
        <v>3658</v>
      </c>
      <c r="C1522" s="2">
        <v>43113</v>
      </c>
      <c r="D1522" s="1" t="s">
        <v>32</v>
      </c>
      <c r="E1522" s="1" t="s">
        <v>7145</v>
      </c>
      <c r="F1522" s="1" t="s">
        <v>1420</v>
      </c>
      <c r="G1522" s="1" t="s">
        <v>7146</v>
      </c>
      <c r="H1522" s="1" t="s">
        <v>1488</v>
      </c>
      <c r="I1522" s="1" t="s">
        <v>1005</v>
      </c>
      <c r="J1522" s="1" t="s">
        <v>1006</v>
      </c>
      <c r="K1522">
        <v>7</v>
      </c>
      <c r="L1522" s="2">
        <v>40617</v>
      </c>
      <c r="M1522">
        <v>166</v>
      </c>
      <c r="N1522" s="1" t="s">
        <v>1007</v>
      </c>
      <c r="O1522">
        <v>0</v>
      </c>
      <c r="P1522" s="1" t="s">
        <v>1604</v>
      </c>
      <c r="Q1522">
        <v>2</v>
      </c>
      <c r="R1522">
        <v>18.100000000000001</v>
      </c>
      <c r="S1522">
        <v>145</v>
      </c>
      <c r="T1522">
        <v>135</v>
      </c>
      <c r="U1522">
        <v>108</v>
      </c>
      <c r="V1522" s="1" t="s">
        <v>1075</v>
      </c>
      <c r="W1522">
        <v>10</v>
      </c>
      <c r="X1522" s="1" t="s">
        <v>1333</v>
      </c>
      <c r="Y1522" s="1" t="s">
        <v>1309</v>
      </c>
      <c r="Z1522">
        <v>0</v>
      </c>
      <c r="AA1522">
        <v>0</v>
      </c>
      <c r="AB1522">
        <v>0</v>
      </c>
      <c r="AC1522" s="1" t="s">
        <v>7147</v>
      </c>
      <c r="AD1522">
        <v>0</v>
      </c>
      <c r="AE1522">
        <v>0</v>
      </c>
      <c r="AF1522">
        <v>0</v>
      </c>
      <c r="AG1522">
        <v>0</v>
      </c>
      <c r="AH1522" s="1" t="s">
        <v>177</v>
      </c>
    </row>
    <row r="1523" spans="1:34" x14ac:dyDescent="0.25">
      <c r="A1523" s="1" t="s">
        <v>31</v>
      </c>
      <c r="B1523" s="3">
        <v>3658</v>
      </c>
      <c r="C1523" s="2">
        <v>43113</v>
      </c>
      <c r="D1523" s="1" t="s">
        <v>32</v>
      </c>
      <c r="E1523" s="1" t="s">
        <v>7148</v>
      </c>
      <c r="F1523" s="1" t="s">
        <v>1014</v>
      </c>
      <c r="G1523" s="1" t="s">
        <v>7149</v>
      </c>
      <c r="H1523" s="1" t="s">
        <v>1362</v>
      </c>
      <c r="I1523" s="1" t="s">
        <v>1017</v>
      </c>
      <c r="J1523" s="1" t="s">
        <v>1006</v>
      </c>
      <c r="K1523">
        <v>7</v>
      </c>
      <c r="L1523" s="2">
        <v>40637</v>
      </c>
      <c r="M1523">
        <v>148</v>
      </c>
      <c r="N1523" s="1" t="s">
        <v>2306</v>
      </c>
      <c r="O1523">
        <v>0</v>
      </c>
      <c r="P1523" s="1" t="s">
        <v>1610</v>
      </c>
      <c r="Q1523">
        <v>1</v>
      </c>
      <c r="R1523">
        <v>19.100000000000001</v>
      </c>
      <c r="S1523">
        <v>127</v>
      </c>
      <c r="T1523">
        <v>116</v>
      </c>
      <c r="U1523">
        <v>107</v>
      </c>
      <c r="V1523" s="1" t="s">
        <v>1149</v>
      </c>
      <c r="W1523">
        <v>14</v>
      </c>
      <c r="X1523" s="1" t="s">
        <v>2005</v>
      </c>
      <c r="Y1523" s="1" t="s">
        <v>1465</v>
      </c>
      <c r="Z1523">
        <v>0</v>
      </c>
      <c r="AA1523">
        <v>0</v>
      </c>
      <c r="AB1523">
        <v>0</v>
      </c>
      <c r="AC1523" s="1" t="s">
        <v>7150</v>
      </c>
      <c r="AD1523">
        <v>0</v>
      </c>
      <c r="AE1523">
        <v>0</v>
      </c>
      <c r="AF1523">
        <v>0</v>
      </c>
      <c r="AG1523">
        <v>0</v>
      </c>
      <c r="AH1523" s="1" t="s">
        <v>177</v>
      </c>
    </row>
    <row r="1524" spans="1:34" x14ac:dyDescent="0.25">
      <c r="A1524" s="1" t="s">
        <v>31</v>
      </c>
      <c r="B1524" s="3">
        <v>3658</v>
      </c>
      <c r="C1524" s="2">
        <v>43113</v>
      </c>
      <c r="D1524" s="1" t="s">
        <v>32</v>
      </c>
      <c r="E1524" s="1" t="s">
        <v>7151</v>
      </c>
      <c r="F1524" s="1" t="s">
        <v>7152</v>
      </c>
      <c r="G1524" s="1" t="s">
        <v>7153</v>
      </c>
      <c r="H1524" s="1" t="s">
        <v>3097</v>
      </c>
      <c r="I1524" s="1" t="s">
        <v>1005</v>
      </c>
      <c r="J1524" s="1" t="s">
        <v>1006</v>
      </c>
      <c r="K1524">
        <v>5</v>
      </c>
      <c r="L1524" s="2">
        <v>41404</v>
      </c>
      <c r="M1524">
        <v>144</v>
      </c>
      <c r="N1524" s="1" t="s">
        <v>177</v>
      </c>
      <c r="O1524">
        <v>0</v>
      </c>
      <c r="P1524" s="1" t="s">
        <v>1617</v>
      </c>
      <c r="Q1524">
        <v>1.25</v>
      </c>
      <c r="R1524">
        <v>20.350000000000001</v>
      </c>
      <c r="S1524">
        <v>123</v>
      </c>
      <c r="T1524">
        <v>110</v>
      </c>
      <c r="U1524">
        <v>107</v>
      </c>
      <c r="V1524" s="1" t="s">
        <v>1009</v>
      </c>
      <c r="W1524">
        <v>16</v>
      </c>
      <c r="X1524" s="1" t="s">
        <v>1401</v>
      </c>
      <c r="Y1524" s="1" t="s">
        <v>1656</v>
      </c>
      <c r="Z1524">
        <v>0</v>
      </c>
      <c r="AA1524">
        <v>0</v>
      </c>
      <c r="AB1524">
        <v>0</v>
      </c>
      <c r="AC1524" s="1" t="s">
        <v>7154</v>
      </c>
      <c r="AD1524">
        <v>0</v>
      </c>
      <c r="AE1524">
        <v>0</v>
      </c>
      <c r="AF1524">
        <v>0</v>
      </c>
      <c r="AG1524">
        <v>0</v>
      </c>
      <c r="AH1524" s="1" t="s">
        <v>177</v>
      </c>
    </row>
    <row r="1525" spans="1:34" x14ac:dyDescent="0.25">
      <c r="A1525" s="1" t="s">
        <v>31</v>
      </c>
      <c r="B1525" s="3">
        <v>3658</v>
      </c>
      <c r="C1525" s="2">
        <v>43113</v>
      </c>
      <c r="D1525" s="1" t="s">
        <v>32</v>
      </c>
      <c r="E1525" s="1" t="s">
        <v>7155</v>
      </c>
      <c r="F1525" s="1" t="s">
        <v>7156</v>
      </c>
      <c r="G1525" s="1" t="s">
        <v>7157</v>
      </c>
      <c r="H1525" s="1" t="s">
        <v>7158</v>
      </c>
      <c r="I1525" s="1" t="s">
        <v>1005</v>
      </c>
      <c r="J1525" s="1" t="s">
        <v>1006</v>
      </c>
      <c r="K1525">
        <v>6</v>
      </c>
      <c r="L1525" s="2">
        <v>41044</v>
      </c>
      <c r="M1525">
        <v>163</v>
      </c>
      <c r="N1525" s="1" t="s">
        <v>177</v>
      </c>
      <c r="O1525">
        <v>0</v>
      </c>
      <c r="P1525" s="1" t="s">
        <v>1623</v>
      </c>
      <c r="Q1525">
        <v>47</v>
      </c>
      <c r="R1525">
        <v>67.349999999999994</v>
      </c>
      <c r="S1525">
        <v>142</v>
      </c>
      <c r="T1525">
        <v>82</v>
      </c>
      <c r="U1525">
        <v>89</v>
      </c>
      <c r="V1525" s="1" t="s">
        <v>1192</v>
      </c>
      <c r="W1525">
        <v>66</v>
      </c>
      <c r="X1525" s="1" t="s">
        <v>1380</v>
      </c>
      <c r="Y1525" s="1" t="s">
        <v>1358</v>
      </c>
      <c r="Z1525">
        <v>0</v>
      </c>
      <c r="AA1525">
        <v>0</v>
      </c>
      <c r="AB1525">
        <v>0</v>
      </c>
      <c r="AC1525" s="1" t="s">
        <v>7159</v>
      </c>
      <c r="AD1525">
        <v>0</v>
      </c>
      <c r="AE1525">
        <v>0</v>
      </c>
      <c r="AF1525">
        <v>0</v>
      </c>
      <c r="AG1525">
        <v>0</v>
      </c>
      <c r="AH1525" s="1" t="s">
        <v>177</v>
      </c>
    </row>
    <row r="1526" spans="1:34" x14ac:dyDescent="0.25">
      <c r="A1526" s="1" t="s">
        <v>31</v>
      </c>
      <c r="B1526" s="3">
        <v>3659</v>
      </c>
      <c r="C1526" s="2">
        <v>43113</v>
      </c>
      <c r="D1526" s="1" t="s">
        <v>45</v>
      </c>
      <c r="E1526" s="1" t="s">
        <v>7160</v>
      </c>
      <c r="F1526" s="1" t="s">
        <v>1961</v>
      </c>
      <c r="G1526" s="1" t="s">
        <v>4909</v>
      </c>
      <c r="H1526" s="1" t="s">
        <v>4910</v>
      </c>
      <c r="I1526" s="1" t="s">
        <v>1045</v>
      </c>
      <c r="J1526" s="1" t="s">
        <v>1006</v>
      </c>
      <c r="K1526">
        <v>9</v>
      </c>
      <c r="L1526" s="2">
        <v>39878</v>
      </c>
      <c r="M1526">
        <v>141</v>
      </c>
      <c r="N1526" s="1" t="s">
        <v>1074</v>
      </c>
      <c r="O1526">
        <v>0</v>
      </c>
      <c r="P1526" s="1" t="s">
        <v>1018</v>
      </c>
      <c r="Q1526">
        <v>0</v>
      </c>
      <c r="R1526">
        <v>0</v>
      </c>
      <c r="S1526">
        <v>121</v>
      </c>
      <c r="T1526">
        <v>0</v>
      </c>
      <c r="U1526">
        <v>0</v>
      </c>
      <c r="V1526" s="1" t="s">
        <v>1057</v>
      </c>
      <c r="W1526">
        <v>40</v>
      </c>
      <c r="X1526" s="1" t="s">
        <v>1550</v>
      </c>
      <c r="Y1526" s="1" t="s">
        <v>1255</v>
      </c>
      <c r="Z1526">
        <v>0</v>
      </c>
      <c r="AA1526">
        <v>0</v>
      </c>
      <c r="AB1526">
        <v>0</v>
      </c>
      <c r="AC1526" s="1" t="s">
        <v>7161</v>
      </c>
      <c r="AD1526">
        <v>0</v>
      </c>
      <c r="AE1526">
        <v>0</v>
      </c>
      <c r="AF1526">
        <v>0</v>
      </c>
      <c r="AG1526">
        <v>0</v>
      </c>
      <c r="AH1526" s="1" t="s">
        <v>177</v>
      </c>
    </row>
    <row r="1527" spans="1:34" x14ac:dyDescent="0.25">
      <c r="A1527" s="1" t="s">
        <v>31</v>
      </c>
      <c r="B1527" s="3">
        <v>3659</v>
      </c>
      <c r="C1527" s="2">
        <v>43113</v>
      </c>
      <c r="D1527" s="1" t="s">
        <v>45</v>
      </c>
      <c r="E1527" s="1" t="s">
        <v>7162</v>
      </c>
      <c r="F1527" s="1" t="s">
        <v>5175</v>
      </c>
      <c r="G1527" s="1" t="s">
        <v>7163</v>
      </c>
      <c r="H1527" s="1" t="s">
        <v>2613</v>
      </c>
      <c r="I1527" s="1" t="s">
        <v>1005</v>
      </c>
      <c r="J1527" s="1" t="s">
        <v>1006</v>
      </c>
      <c r="K1527">
        <v>11</v>
      </c>
      <c r="L1527" s="2">
        <v>39170</v>
      </c>
      <c r="M1527">
        <v>162</v>
      </c>
      <c r="N1527" s="1" t="s">
        <v>1046</v>
      </c>
      <c r="O1527">
        <v>0</v>
      </c>
      <c r="P1527" s="1" t="s">
        <v>1018</v>
      </c>
      <c r="Q1527">
        <v>0</v>
      </c>
      <c r="R1527">
        <v>0</v>
      </c>
      <c r="S1527">
        <v>142</v>
      </c>
      <c r="T1527">
        <v>0</v>
      </c>
      <c r="U1527">
        <v>0</v>
      </c>
      <c r="V1527" s="1" t="s">
        <v>1529</v>
      </c>
      <c r="W1527">
        <v>4.5</v>
      </c>
      <c r="X1527" s="1" t="s">
        <v>4071</v>
      </c>
      <c r="Y1527" s="1" t="s">
        <v>1321</v>
      </c>
      <c r="Z1527">
        <v>0</v>
      </c>
      <c r="AA1527">
        <v>0</v>
      </c>
      <c r="AB1527">
        <v>0</v>
      </c>
      <c r="AC1527" s="1" t="s">
        <v>7164</v>
      </c>
      <c r="AD1527">
        <v>0</v>
      </c>
      <c r="AE1527">
        <v>0</v>
      </c>
      <c r="AF1527">
        <v>0</v>
      </c>
      <c r="AG1527">
        <v>0</v>
      </c>
      <c r="AH1527" s="1" t="s">
        <v>177</v>
      </c>
    </row>
    <row r="1528" spans="1:34" x14ac:dyDescent="0.25">
      <c r="A1528" s="1" t="s">
        <v>31</v>
      </c>
      <c r="B1528" s="3">
        <v>3659</v>
      </c>
      <c r="C1528" s="2">
        <v>43113</v>
      </c>
      <c r="D1528" s="1" t="s">
        <v>45</v>
      </c>
      <c r="E1528" s="1" t="s">
        <v>7165</v>
      </c>
      <c r="F1528" s="1" t="s">
        <v>7166</v>
      </c>
      <c r="G1528" s="1" t="s">
        <v>3448</v>
      </c>
      <c r="H1528" s="1" t="s">
        <v>3449</v>
      </c>
      <c r="I1528" s="1" t="s">
        <v>1005</v>
      </c>
      <c r="J1528" s="1" t="s">
        <v>1006</v>
      </c>
      <c r="K1528">
        <v>10</v>
      </c>
      <c r="L1528" s="2">
        <v>39555</v>
      </c>
      <c r="M1528">
        <v>154</v>
      </c>
      <c r="N1528" s="1" t="s">
        <v>177</v>
      </c>
      <c r="O1528">
        <v>0</v>
      </c>
      <c r="P1528" s="1" t="s">
        <v>1008</v>
      </c>
      <c r="Q1528">
        <v>0</v>
      </c>
      <c r="R1528">
        <v>0</v>
      </c>
      <c r="S1528">
        <v>139</v>
      </c>
      <c r="T1528">
        <v>0</v>
      </c>
      <c r="U1528">
        <v>0</v>
      </c>
      <c r="V1528" s="1" t="s">
        <v>1340</v>
      </c>
      <c r="W1528">
        <v>9</v>
      </c>
      <c r="X1528" s="1" t="s">
        <v>1804</v>
      </c>
      <c r="Y1528" s="1" t="s">
        <v>1441</v>
      </c>
      <c r="Z1528">
        <v>0</v>
      </c>
      <c r="AA1528">
        <v>5</v>
      </c>
      <c r="AB1528">
        <v>0</v>
      </c>
      <c r="AC1528" s="1" t="s">
        <v>7167</v>
      </c>
      <c r="AD1528">
        <v>0</v>
      </c>
      <c r="AE1528">
        <v>0</v>
      </c>
      <c r="AF1528">
        <v>0</v>
      </c>
      <c r="AG1528">
        <v>0</v>
      </c>
      <c r="AH1528" s="1" t="s">
        <v>177</v>
      </c>
    </row>
    <row r="1529" spans="1:34" x14ac:dyDescent="0.25">
      <c r="A1529" s="1" t="s">
        <v>31</v>
      </c>
      <c r="B1529" s="3">
        <v>3659</v>
      </c>
      <c r="C1529" s="2">
        <v>43113</v>
      </c>
      <c r="D1529" s="1" t="s">
        <v>45</v>
      </c>
      <c r="E1529" s="1" t="s">
        <v>7168</v>
      </c>
      <c r="F1529" s="1" t="s">
        <v>3309</v>
      </c>
      <c r="G1529" s="1" t="s">
        <v>7169</v>
      </c>
      <c r="H1529" s="1" t="s">
        <v>1775</v>
      </c>
      <c r="I1529" s="1" t="s">
        <v>1005</v>
      </c>
      <c r="J1529" s="1" t="s">
        <v>1006</v>
      </c>
      <c r="K1529">
        <v>8</v>
      </c>
      <c r="L1529" s="2">
        <v>40300</v>
      </c>
      <c r="M1529">
        <v>166</v>
      </c>
      <c r="N1529" s="1" t="s">
        <v>177</v>
      </c>
      <c r="O1529">
        <v>0</v>
      </c>
      <c r="P1529" s="1" t="s">
        <v>1027</v>
      </c>
      <c r="Q1529">
        <v>0</v>
      </c>
      <c r="R1529">
        <v>0</v>
      </c>
      <c r="S1529">
        <v>146</v>
      </c>
      <c r="T1529">
        <v>160</v>
      </c>
      <c r="U1529">
        <v>109</v>
      </c>
      <c r="V1529" s="1" t="s">
        <v>1280</v>
      </c>
      <c r="W1529">
        <v>0.91</v>
      </c>
      <c r="X1529" s="1" t="s">
        <v>1556</v>
      </c>
      <c r="Y1529" s="1" t="s">
        <v>1465</v>
      </c>
      <c r="Z1529">
        <v>0</v>
      </c>
      <c r="AA1529">
        <v>0</v>
      </c>
      <c r="AB1529">
        <v>0</v>
      </c>
      <c r="AC1529" s="1" t="s">
        <v>7170</v>
      </c>
      <c r="AD1529">
        <v>0</v>
      </c>
      <c r="AE1529">
        <v>0</v>
      </c>
      <c r="AF1529">
        <v>0</v>
      </c>
      <c r="AG1529">
        <v>0</v>
      </c>
      <c r="AH1529" s="1" t="s">
        <v>177</v>
      </c>
    </row>
    <row r="1530" spans="1:34" x14ac:dyDescent="0.25">
      <c r="A1530" s="1" t="s">
        <v>31</v>
      </c>
      <c r="B1530" s="3">
        <v>3659</v>
      </c>
      <c r="C1530" s="2">
        <v>43113</v>
      </c>
      <c r="D1530" s="1" t="s">
        <v>45</v>
      </c>
      <c r="E1530" s="1" t="s">
        <v>7171</v>
      </c>
      <c r="F1530" s="1" t="s">
        <v>1062</v>
      </c>
      <c r="G1530" s="1" t="s">
        <v>6721</v>
      </c>
      <c r="H1530" s="1" t="s">
        <v>1177</v>
      </c>
      <c r="I1530" s="1" t="s">
        <v>1005</v>
      </c>
      <c r="J1530" s="1" t="s">
        <v>1006</v>
      </c>
      <c r="K1530">
        <v>8</v>
      </c>
      <c r="L1530" s="2">
        <v>40307</v>
      </c>
      <c r="M1530">
        <v>154</v>
      </c>
      <c r="N1530" s="1" t="s">
        <v>1169</v>
      </c>
      <c r="O1530">
        <v>0</v>
      </c>
      <c r="P1530" s="1" t="s">
        <v>1036</v>
      </c>
      <c r="Q1530">
        <v>9</v>
      </c>
      <c r="R1530">
        <v>9</v>
      </c>
      <c r="S1530">
        <v>134</v>
      </c>
      <c r="T1530">
        <v>133</v>
      </c>
      <c r="U1530">
        <v>106</v>
      </c>
      <c r="V1530" s="1" t="s">
        <v>1267</v>
      </c>
      <c r="W1530">
        <v>5</v>
      </c>
      <c r="X1530" s="1" t="s">
        <v>1380</v>
      </c>
      <c r="Y1530" s="1" t="s">
        <v>1358</v>
      </c>
      <c r="Z1530">
        <v>0</v>
      </c>
      <c r="AA1530">
        <v>0</v>
      </c>
      <c r="AB1530">
        <v>0</v>
      </c>
      <c r="AC1530" s="1" t="s">
        <v>7172</v>
      </c>
      <c r="AD1530">
        <v>0</v>
      </c>
      <c r="AE1530">
        <v>0</v>
      </c>
      <c r="AF1530">
        <v>0</v>
      </c>
      <c r="AG1530">
        <v>0</v>
      </c>
      <c r="AH1530" s="1" t="s">
        <v>177</v>
      </c>
    </row>
    <row r="1531" spans="1:34" x14ac:dyDescent="0.25">
      <c r="A1531" s="1" t="s">
        <v>31</v>
      </c>
      <c r="B1531" s="3">
        <v>3659</v>
      </c>
      <c r="C1531" s="2">
        <v>43113</v>
      </c>
      <c r="D1531" s="1" t="s">
        <v>45</v>
      </c>
      <c r="E1531" s="1" t="s">
        <v>7173</v>
      </c>
      <c r="F1531" s="1" t="s">
        <v>2648</v>
      </c>
      <c r="G1531" s="1" t="s">
        <v>7174</v>
      </c>
      <c r="H1531" s="1" t="s">
        <v>7175</v>
      </c>
      <c r="I1531" s="1" t="s">
        <v>1005</v>
      </c>
      <c r="J1531" s="1" t="s">
        <v>1006</v>
      </c>
      <c r="K1531">
        <v>9</v>
      </c>
      <c r="L1531" s="2">
        <v>39900</v>
      </c>
      <c r="M1531">
        <v>159</v>
      </c>
      <c r="N1531" s="1" t="s">
        <v>1046</v>
      </c>
      <c r="O1531">
        <v>0</v>
      </c>
      <c r="P1531" s="1" t="s">
        <v>1047</v>
      </c>
      <c r="Q1531">
        <v>2.25</v>
      </c>
      <c r="R1531">
        <v>11.25</v>
      </c>
      <c r="S1531">
        <v>142</v>
      </c>
      <c r="T1531">
        <v>143</v>
      </c>
      <c r="U1531">
        <v>105</v>
      </c>
      <c r="V1531" s="1" t="s">
        <v>1253</v>
      </c>
      <c r="W1531">
        <v>8</v>
      </c>
      <c r="X1531" s="1" t="s">
        <v>1029</v>
      </c>
      <c r="Y1531" s="1" t="s">
        <v>7176</v>
      </c>
      <c r="Z1531">
        <v>0</v>
      </c>
      <c r="AA1531">
        <v>3</v>
      </c>
      <c r="AB1531">
        <v>0</v>
      </c>
      <c r="AC1531" s="1" t="s">
        <v>7177</v>
      </c>
      <c r="AD1531">
        <v>0</v>
      </c>
      <c r="AE1531">
        <v>0</v>
      </c>
      <c r="AF1531">
        <v>0</v>
      </c>
      <c r="AG1531">
        <v>0</v>
      </c>
      <c r="AH1531" s="1" t="s">
        <v>177</v>
      </c>
    </row>
    <row r="1532" spans="1:34" x14ac:dyDescent="0.25">
      <c r="A1532" s="1" t="s">
        <v>31</v>
      </c>
      <c r="B1532" s="3">
        <v>3660</v>
      </c>
      <c r="C1532" s="2">
        <v>43113</v>
      </c>
      <c r="D1532" s="1" t="s">
        <v>32</v>
      </c>
      <c r="E1532" s="1" t="s">
        <v>7178</v>
      </c>
      <c r="F1532" s="1" t="s">
        <v>7179</v>
      </c>
      <c r="G1532" s="1" t="s">
        <v>7180</v>
      </c>
      <c r="H1532" s="1" t="s">
        <v>7181</v>
      </c>
      <c r="I1532" s="1" t="s">
        <v>1005</v>
      </c>
      <c r="J1532" s="1" t="s">
        <v>1006</v>
      </c>
      <c r="K1532">
        <v>5</v>
      </c>
      <c r="L1532" s="2">
        <v>41354</v>
      </c>
      <c r="M1532">
        <v>149</v>
      </c>
      <c r="N1532" s="1" t="s">
        <v>177</v>
      </c>
      <c r="O1532">
        <v>0</v>
      </c>
      <c r="P1532" s="1" t="s">
        <v>1008</v>
      </c>
      <c r="Q1532">
        <v>0</v>
      </c>
      <c r="R1532">
        <v>0</v>
      </c>
      <c r="S1532">
        <v>122</v>
      </c>
      <c r="T1532">
        <v>0</v>
      </c>
      <c r="U1532">
        <v>0</v>
      </c>
      <c r="V1532" s="1" t="s">
        <v>1106</v>
      </c>
      <c r="W1532">
        <v>50</v>
      </c>
      <c r="X1532" s="1" t="s">
        <v>3863</v>
      </c>
      <c r="Y1532" s="1" t="s">
        <v>4745</v>
      </c>
      <c r="Z1532">
        <v>0</v>
      </c>
      <c r="AA1532">
        <v>0</v>
      </c>
      <c r="AB1532">
        <v>0</v>
      </c>
      <c r="AC1532" s="1" t="s">
        <v>7182</v>
      </c>
      <c r="AD1532">
        <v>0</v>
      </c>
      <c r="AE1532">
        <v>0</v>
      </c>
      <c r="AF1532">
        <v>0</v>
      </c>
      <c r="AG1532">
        <v>0</v>
      </c>
      <c r="AH1532" s="1" t="s">
        <v>177</v>
      </c>
    </row>
    <row r="1533" spans="1:34" x14ac:dyDescent="0.25">
      <c r="A1533" s="1" t="s">
        <v>31</v>
      </c>
      <c r="B1533" s="3">
        <v>3660</v>
      </c>
      <c r="C1533" s="2">
        <v>43113</v>
      </c>
      <c r="D1533" s="1" t="s">
        <v>32</v>
      </c>
      <c r="E1533" s="1" t="s">
        <v>7183</v>
      </c>
      <c r="F1533" s="1" t="s">
        <v>4126</v>
      </c>
      <c r="G1533" s="1" t="s">
        <v>7184</v>
      </c>
      <c r="H1533" s="1" t="s">
        <v>2257</v>
      </c>
      <c r="I1533" s="1" t="s">
        <v>1005</v>
      </c>
      <c r="J1533" s="1" t="s">
        <v>1006</v>
      </c>
      <c r="K1533">
        <v>6</v>
      </c>
      <c r="L1533" s="2">
        <v>41011</v>
      </c>
      <c r="M1533">
        <v>159</v>
      </c>
      <c r="N1533" s="1" t="s">
        <v>2459</v>
      </c>
      <c r="O1533">
        <v>0</v>
      </c>
      <c r="P1533" s="1" t="s">
        <v>1027</v>
      </c>
      <c r="Q1533">
        <v>0</v>
      </c>
      <c r="R1533">
        <v>0</v>
      </c>
      <c r="S1533">
        <v>132</v>
      </c>
      <c r="T1533">
        <v>146</v>
      </c>
      <c r="U1533">
        <v>108</v>
      </c>
      <c r="V1533" s="1" t="s">
        <v>1140</v>
      </c>
      <c r="W1533">
        <v>3.5</v>
      </c>
      <c r="X1533" s="1" t="s">
        <v>1371</v>
      </c>
      <c r="Y1533" s="1" t="s">
        <v>2109</v>
      </c>
      <c r="Z1533">
        <v>0</v>
      </c>
      <c r="AA1533">
        <v>0</v>
      </c>
      <c r="AB1533">
        <v>0</v>
      </c>
      <c r="AC1533" s="1" t="s">
        <v>7185</v>
      </c>
      <c r="AD1533">
        <v>0</v>
      </c>
      <c r="AE1533">
        <v>0</v>
      </c>
      <c r="AF1533">
        <v>0</v>
      </c>
      <c r="AG1533">
        <v>0</v>
      </c>
      <c r="AH1533" s="1" t="s">
        <v>177</v>
      </c>
    </row>
    <row r="1534" spans="1:34" x14ac:dyDescent="0.25">
      <c r="A1534" s="1" t="s">
        <v>31</v>
      </c>
      <c r="B1534" s="3">
        <v>3660</v>
      </c>
      <c r="C1534" s="2">
        <v>43113</v>
      </c>
      <c r="D1534" s="1" t="s">
        <v>32</v>
      </c>
      <c r="E1534" s="1" t="s">
        <v>7186</v>
      </c>
      <c r="F1534" s="1" t="s">
        <v>3148</v>
      </c>
      <c r="G1534" s="1" t="s">
        <v>7187</v>
      </c>
      <c r="H1534" s="1" t="s">
        <v>7188</v>
      </c>
      <c r="I1534" s="1" t="s">
        <v>1005</v>
      </c>
      <c r="J1534" s="1" t="s">
        <v>1006</v>
      </c>
      <c r="K1534">
        <v>5</v>
      </c>
      <c r="L1534" s="2">
        <v>41422</v>
      </c>
      <c r="M1534">
        <v>157</v>
      </c>
      <c r="N1534" s="1" t="s">
        <v>177</v>
      </c>
      <c r="O1534">
        <v>0</v>
      </c>
      <c r="P1534" s="1" t="s">
        <v>1036</v>
      </c>
      <c r="Q1534">
        <v>5</v>
      </c>
      <c r="R1534">
        <v>5</v>
      </c>
      <c r="S1534">
        <v>130</v>
      </c>
      <c r="T1534">
        <v>135</v>
      </c>
      <c r="U1534">
        <v>105</v>
      </c>
      <c r="V1534" s="1" t="s">
        <v>1267</v>
      </c>
      <c r="W1534">
        <v>5</v>
      </c>
      <c r="X1534" s="1" t="s">
        <v>3232</v>
      </c>
      <c r="Y1534" s="1" t="s">
        <v>1465</v>
      </c>
      <c r="Z1534">
        <v>0</v>
      </c>
      <c r="AA1534">
        <v>0</v>
      </c>
      <c r="AB1534">
        <v>0</v>
      </c>
      <c r="AC1534" s="1" t="s">
        <v>7189</v>
      </c>
      <c r="AD1534">
        <v>0</v>
      </c>
      <c r="AE1534">
        <v>0</v>
      </c>
      <c r="AF1534">
        <v>0</v>
      </c>
      <c r="AG1534">
        <v>0</v>
      </c>
      <c r="AH1534" s="1" t="s">
        <v>177</v>
      </c>
    </row>
    <row r="1535" spans="1:34" x14ac:dyDescent="0.25">
      <c r="A1535" s="1" t="s">
        <v>31</v>
      </c>
      <c r="B1535" s="3">
        <v>3660</v>
      </c>
      <c r="C1535" s="2">
        <v>43113</v>
      </c>
      <c r="D1535" s="1" t="s">
        <v>32</v>
      </c>
      <c r="E1535" s="1" t="s">
        <v>4203</v>
      </c>
      <c r="F1535" s="1" t="s">
        <v>1044</v>
      </c>
      <c r="G1535" s="1" t="s">
        <v>4204</v>
      </c>
      <c r="H1535" s="1" t="s">
        <v>2634</v>
      </c>
      <c r="I1535" s="1" t="s">
        <v>1005</v>
      </c>
      <c r="J1535" s="1" t="s">
        <v>1006</v>
      </c>
      <c r="K1535">
        <v>8</v>
      </c>
      <c r="L1535" s="2">
        <v>40242</v>
      </c>
      <c r="M1535">
        <v>151</v>
      </c>
      <c r="N1535" s="1" t="s">
        <v>177</v>
      </c>
      <c r="O1535">
        <v>0</v>
      </c>
      <c r="P1535" s="1" t="s">
        <v>1047</v>
      </c>
      <c r="Q1535">
        <v>5</v>
      </c>
      <c r="R1535">
        <v>10</v>
      </c>
      <c r="S1535">
        <v>127</v>
      </c>
      <c r="T1535">
        <v>126</v>
      </c>
      <c r="U1535">
        <v>103</v>
      </c>
      <c r="V1535" s="1" t="s">
        <v>1091</v>
      </c>
      <c r="W1535">
        <v>33</v>
      </c>
      <c r="X1535" s="1" t="s">
        <v>1474</v>
      </c>
      <c r="Y1535" s="1" t="s">
        <v>5681</v>
      </c>
      <c r="Z1535">
        <v>0</v>
      </c>
      <c r="AA1535">
        <v>3</v>
      </c>
      <c r="AB1535">
        <v>0</v>
      </c>
      <c r="AC1535" s="1" t="s">
        <v>7190</v>
      </c>
      <c r="AD1535">
        <v>0</v>
      </c>
      <c r="AE1535">
        <v>0</v>
      </c>
      <c r="AF1535">
        <v>0</v>
      </c>
      <c r="AG1535">
        <v>0</v>
      </c>
      <c r="AH1535" s="1" t="s">
        <v>177</v>
      </c>
    </row>
    <row r="1536" spans="1:34" x14ac:dyDescent="0.25">
      <c r="A1536" s="1" t="s">
        <v>31</v>
      </c>
      <c r="B1536" s="3">
        <v>3660</v>
      </c>
      <c r="C1536" s="2">
        <v>43113</v>
      </c>
      <c r="D1536" s="1" t="s">
        <v>32</v>
      </c>
      <c r="E1536" s="1" t="s">
        <v>7191</v>
      </c>
      <c r="F1536" s="1" t="s">
        <v>7192</v>
      </c>
      <c r="G1536" s="1" t="s">
        <v>7193</v>
      </c>
      <c r="H1536" s="1" t="s">
        <v>2736</v>
      </c>
      <c r="I1536" s="1" t="s">
        <v>1017</v>
      </c>
      <c r="J1536" s="1" t="s">
        <v>1006</v>
      </c>
      <c r="K1536">
        <v>6</v>
      </c>
      <c r="L1536" s="2">
        <v>40986</v>
      </c>
      <c r="M1536">
        <v>152</v>
      </c>
      <c r="N1536" s="1" t="s">
        <v>1046</v>
      </c>
      <c r="O1536">
        <v>0</v>
      </c>
      <c r="P1536" s="1" t="s">
        <v>1056</v>
      </c>
      <c r="Q1536">
        <v>1.75</v>
      </c>
      <c r="R1536">
        <v>11.75</v>
      </c>
      <c r="S1536">
        <v>125</v>
      </c>
      <c r="T1536">
        <v>124</v>
      </c>
      <c r="U1536">
        <v>102</v>
      </c>
      <c r="V1536" s="1" t="s">
        <v>1340</v>
      </c>
      <c r="W1536">
        <v>9</v>
      </c>
      <c r="X1536" s="1" t="s">
        <v>1156</v>
      </c>
      <c r="Y1536" s="1" t="s">
        <v>2091</v>
      </c>
      <c r="Z1536">
        <v>0</v>
      </c>
      <c r="AA1536">
        <v>0</v>
      </c>
      <c r="AB1536">
        <v>0</v>
      </c>
      <c r="AC1536" s="1" t="s">
        <v>7194</v>
      </c>
      <c r="AD1536">
        <v>0</v>
      </c>
      <c r="AE1536">
        <v>0</v>
      </c>
      <c r="AF1536">
        <v>0</v>
      </c>
      <c r="AG1536">
        <v>0</v>
      </c>
      <c r="AH1536" s="1" t="s">
        <v>177</v>
      </c>
    </row>
    <row r="1537" spans="1:34" x14ac:dyDescent="0.25">
      <c r="A1537" s="1" t="s">
        <v>31</v>
      </c>
      <c r="B1537" s="3">
        <v>3660</v>
      </c>
      <c r="C1537" s="2">
        <v>43113</v>
      </c>
      <c r="D1537" s="1" t="s">
        <v>32</v>
      </c>
      <c r="E1537" s="1" t="s">
        <v>7195</v>
      </c>
      <c r="F1537" s="1" t="s">
        <v>1354</v>
      </c>
      <c r="G1537" s="1" t="s">
        <v>7196</v>
      </c>
      <c r="H1537" s="1" t="s">
        <v>7197</v>
      </c>
      <c r="I1537" s="1" t="s">
        <v>1205</v>
      </c>
      <c r="J1537" s="1" t="s">
        <v>1006</v>
      </c>
      <c r="K1537">
        <v>10</v>
      </c>
      <c r="L1537" s="2">
        <v>39539</v>
      </c>
      <c r="M1537">
        <v>152</v>
      </c>
      <c r="N1537" s="1" t="s">
        <v>177</v>
      </c>
      <c r="O1537">
        <v>0</v>
      </c>
      <c r="P1537" s="1" t="s">
        <v>1066</v>
      </c>
      <c r="Q1537">
        <v>1</v>
      </c>
      <c r="R1537">
        <v>12.75</v>
      </c>
      <c r="S1537">
        <v>125</v>
      </c>
      <c r="T1537">
        <v>121</v>
      </c>
      <c r="U1537">
        <v>101</v>
      </c>
      <c r="V1537" s="1" t="s">
        <v>1009</v>
      </c>
      <c r="W1537">
        <v>16</v>
      </c>
      <c r="X1537" s="1" t="s">
        <v>4209</v>
      </c>
      <c r="Y1537" s="1" t="s">
        <v>1327</v>
      </c>
      <c r="Z1537">
        <v>0</v>
      </c>
      <c r="AA1537">
        <v>0</v>
      </c>
      <c r="AB1537">
        <v>0</v>
      </c>
      <c r="AC1537" s="1" t="s">
        <v>7198</v>
      </c>
      <c r="AD1537">
        <v>0</v>
      </c>
      <c r="AE1537">
        <v>0</v>
      </c>
      <c r="AF1537">
        <v>0</v>
      </c>
      <c r="AG1537">
        <v>0</v>
      </c>
      <c r="AH1537" s="1" t="s">
        <v>177</v>
      </c>
    </row>
    <row r="1538" spans="1:34" x14ac:dyDescent="0.25">
      <c r="A1538" s="1" t="s">
        <v>31</v>
      </c>
      <c r="B1538" s="3">
        <v>3660</v>
      </c>
      <c r="C1538" s="2">
        <v>43113</v>
      </c>
      <c r="D1538" s="1" t="s">
        <v>32</v>
      </c>
      <c r="E1538" s="1" t="s">
        <v>7199</v>
      </c>
      <c r="F1538" s="1" t="s">
        <v>1324</v>
      </c>
      <c r="G1538" s="1" t="s">
        <v>7200</v>
      </c>
      <c r="H1538" s="1" t="s">
        <v>7201</v>
      </c>
      <c r="I1538" s="1" t="s">
        <v>1005</v>
      </c>
      <c r="J1538" s="1" t="s">
        <v>1006</v>
      </c>
      <c r="K1538">
        <v>6</v>
      </c>
      <c r="L1538" s="2">
        <v>41023</v>
      </c>
      <c r="M1538">
        <v>139</v>
      </c>
      <c r="N1538" s="1" t="s">
        <v>1007</v>
      </c>
      <c r="O1538">
        <v>0</v>
      </c>
      <c r="P1538" s="1" t="s">
        <v>1148</v>
      </c>
      <c r="Q1538">
        <v>20</v>
      </c>
      <c r="R1538">
        <v>32.75</v>
      </c>
      <c r="S1538">
        <v>119</v>
      </c>
      <c r="T1538">
        <v>95</v>
      </c>
      <c r="U1538">
        <v>91</v>
      </c>
      <c r="V1538" s="1" t="s">
        <v>1140</v>
      </c>
      <c r="W1538">
        <v>3.5</v>
      </c>
      <c r="X1538" s="1" t="s">
        <v>1474</v>
      </c>
      <c r="Y1538" s="1" t="s">
        <v>3235</v>
      </c>
      <c r="Z1538">
        <v>0</v>
      </c>
      <c r="AA1538">
        <v>7</v>
      </c>
      <c r="AB1538">
        <v>0</v>
      </c>
      <c r="AC1538" s="1" t="s">
        <v>7202</v>
      </c>
      <c r="AD1538">
        <v>0</v>
      </c>
      <c r="AE1538">
        <v>0</v>
      </c>
      <c r="AF1538">
        <v>0</v>
      </c>
      <c r="AG1538">
        <v>0</v>
      </c>
      <c r="AH1538" s="1" t="s">
        <v>177</v>
      </c>
    </row>
    <row r="1539" spans="1:34" x14ac:dyDescent="0.25">
      <c r="A1539" s="1" t="s">
        <v>31</v>
      </c>
      <c r="B1539" s="3">
        <v>3660</v>
      </c>
      <c r="C1539" s="2">
        <v>43113</v>
      </c>
      <c r="D1539" s="1" t="s">
        <v>32</v>
      </c>
      <c r="E1539" s="1" t="s">
        <v>7203</v>
      </c>
      <c r="F1539" s="1" t="s">
        <v>7204</v>
      </c>
      <c r="G1539" s="1" t="s">
        <v>7205</v>
      </c>
      <c r="H1539" s="1" t="s">
        <v>7206</v>
      </c>
      <c r="I1539" s="1" t="s">
        <v>1045</v>
      </c>
      <c r="J1539" s="1" t="s">
        <v>1006</v>
      </c>
      <c r="K1539">
        <v>6</v>
      </c>
      <c r="L1539" s="2">
        <v>40959</v>
      </c>
      <c r="M1539">
        <v>161</v>
      </c>
      <c r="N1539" s="1" t="s">
        <v>177</v>
      </c>
      <c r="O1539">
        <v>0</v>
      </c>
      <c r="P1539" s="1" t="s">
        <v>1155</v>
      </c>
      <c r="Q1539">
        <v>5</v>
      </c>
      <c r="R1539">
        <v>37.75</v>
      </c>
      <c r="S1539">
        <v>139</v>
      </c>
      <c r="T1539">
        <v>110</v>
      </c>
      <c r="U1539">
        <v>89</v>
      </c>
      <c r="V1539" s="1" t="s">
        <v>1576</v>
      </c>
      <c r="W1539">
        <v>2.5</v>
      </c>
      <c r="X1539" s="1" t="s">
        <v>1371</v>
      </c>
      <c r="Y1539" s="1" t="s">
        <v>1381</v>
      </c>
      <c r="Z1539">
        <v>0</v>
      </c>
      <c r="AA1539">
        <v>5</v>
      </c>
      <c r="AB1539">
        <v>0</v>
      </c>
      <c r="AC1539" s="1" t="s">
        <v>7207</v>
      </c>
      <c r="AD1539">
        <v>0</v>
      </c>
      <c r="AE1539">
        <v>0</v>
      </c>
      <c r="AF1539">
        <v>0</v>
      </c>
      <c r="AG1539">
        <v>0</v>
      </c>
      <c r="AH1539" s="1" t="s">
        <v>177</v>
      </c>
    </row>
    <row r="1540" spans="1:34" x14ac:dyDescent="0.25">
      <c r="A1540" s="1" t="s">
        <v>31</v>
      </c>
      <c r="B1540" s="3">
        <v>3660</v>
      </c>
      <c r="C1540" s="2">
        <v>43113</v>
      </c>
      <c r="D1540" s="1" t="s">
        <v>32</v>
      </c>
      <c r="E1540" s="1" t="s">
        <v>7208</v>
      </c>
      <c r="F1540" s="1" t="s">
        <v>7209</v>
      </c>
      <c r="G1540" s="1" t="s">
        <v>7210</v>
      </c>
      <c r="H1540" s="1" t="s">
        <v>2122</v>
      </c>
      <c r="I1540" s="1" t="s">
        <v>1017</v>
      </c>
      <c r="J1540" s="1" t="s">
        <v>1006</v>
      </c>
      <c r="K1540">
        <v>6</v>
      </c>
      <c r="L1540" s="2">
        <v>40970</v>
      </c>
      <c r="M1540">
        <v>154</v>
      </c>
      <c r="N1540" s="1" t="s">
        <v>177</v>
      </c>
      <c r="O1540">
        <v>0</v>
      </c>
      <c r="P1540" s="1" t="s">
        <v>1356</v>
      </c>
      <c r="Q1540">
        <v>38</v>
      </c>
      <c r="R1540">
        <v>75.75</v>
      </c>
      <c r="S1540">
        <v>127</v>
      </c>
      <c r="T1540">
        <v>60</v>
      </c>
      <c r="U1540">
        <v>70</v>
      </c>
      <c r="V1540" s="1" t="s">
        <v>1303</v>
      </c>
      <c r="W1540">
        <v>25</v>
      </c>
      <c r="X1540" s="1" t="s">
        <v>3863</v>
      </c>
      <c r="Y1540" s="1" t="s">
        <v>4025</v>
      </c>
      <c r="Z1540">
        <v>0</v>
      </c>
      <c r="AA1540">
        <v>0</v>
      </c>
      <c r="AB1540">
        <v>0</v>
      </c>
      <c r="AC1540" s="1" t="s">
        <v>7211</v>
      </c>
      <c r="AD1540">
        <v>0</v>
      </c>
      <c r="AE1540">
        <v>0</v>
      </c>
      <c r="AF1540">
        <v>0</v>
      </c>
      <c r="AG1540">
        <v>0</v>
      </c>
      <c r="AH1540" s="1" t="s">
        <v>177</v>
      </c>
    </row>
    <row r="1541" spans="1:34" x14ac:dyDescent="0.25">
      <c r="A1541" s="1" t="s">
        <v>31</v>
      </c>
      <c r="B1541" s="3">
        <v>3661</v>
      </c>
      <c r="C1541" s="2">
        <v>43113</v>
      </c>
      <c r="D1541" s="1" t="s">
        <v>32</v>
      </c>
      <c r="E1541" s="1" t="s">
        <v>7212</v>
      </c>
      <c r="F1541" s="1" t="s">
        <v>2772</v>
      </c>
      <c r="G1541" s="1" t="s">
        <v>7213</v>
      </c>
      <c r="H1541" s="1" t="s">
        <v>7214</v>
      </c>
      <c r="I1541" s="1" t="s">
        <v>1005</v>
      </c>
      <c r="J1541" s="1" t="s">
        <v>1006</v>
      </c>
      <c r="K1541">
        <v>5</v>
      </c>
      <c r="L1541" s="2">
        <v>41393</v>
      </c>
      <c r="M1541">
        <v>148</v>
      </c>
      <c r="N1541" s="1" t="s">
        <v>1169</v>
      </c>
      <c r="O1541">
        <v>0</v>
      </c>
      <c r="P1541" s="1" t="s">
        <v>1018</v>
      </c>
      <c r="Q1541">
        <v>0</v>
      </c>
      <c r="R1541">
        <v>0</v>
      </c>
      <c r="S1541">
        <v>95</v>
      </c>
      <c r="T1541">
        <v>0</v>
      </c>
      <c r="U1541">
        <v>0</v>
      </c>
      <c r="V1541" s="1" t="s">
        <v>1349</v>
      </c>
      <c r="W1541">
        <v>100</v>
      </c>
      <c r="X1541" s="1" t="s">
        <v>3337</v>
      </c>
      <c r="Y1541" s="1" t="s">
        <v>2259</v>
      </c>
      <c r="Z1541">
        <v>0</v>
      </c>
      <c r="AA1541">
        <v>3</v>
      </c>
      <c r="AB1541">
        <v>0</v>
      </c>
      <c r="AC1541" s="1" t="s">
        <v>7215</v>
      </c>
      <c r="AD1541">
        <v>0</v>
      </c>
      <c r="AE1541">
        <v>0</v>
      </c>
      <c r="AF1541">
        <v>0</v>
      </c>
      <c r="AG1541">
        <v>0</v>
      </c>
      <c r="AH1541" s="1" t="s">
        <v>177</v>
      </c>
    </row>
    <row r="1542" spans="1:34" x14ac:dyDescent="0.25">
      <c r="A1542" s="1" t="s">
        <v>31</v>
      </c>
      <c r="B1542" s="3">
        <v>3661</v>
      </c>
      <c r="C1542" s="2">
        <v>43113</v>
      </c>
      <c r="D1542" s="1" t="s">
        <v>32</v>
      </c>
      <c r="E1542" s="1" t="s">
        <v>7216</v>
      </c>
      <c r="F1542" s="1" t="s">
        <v>2968</v>
      </c>
      <c r="G1542" s="1" t="s">
        <v>7217</v>
      </c>
      <c r="H1542" s="1" t="s">
        <v>1062</v>
      </c>
      <c r="I1542" s="1" t="s">
        <v>1005</v>
      </c>
      <c r="J1542" s="1" t="s">
        <v>1006</v>
      </c>
      <c r="K1542">
        <v>6</v>
      </c>
      <c r="L1542" s="2">
        <v>41055</v>
      </c>
      <c r="M1542">
        <v>161</v>
      </c>
      <c r="N1542" s="1" t="s">
        <v>177</v>
      </c>
      <c r="O1542">
        <v>0</v>
      </c>
      <c r="P1542" s="1" t="s">
        <v>1018</v>
      </c>
      <c r="Q1542">
        <v>0</v>
      </c>
      <c r="R1542">
        <v>0</v>
      </c>
      <c r="S1542">
        <v>112</v>
      </c>
      <c r="T1542">
        <v>0</v>
      </c>
      <c r="U1542">
        <v>0</v>
      </c>
      <c r="V1542" s="1" t="s">
        <v>1100</v>
      </c>
      <c r="W1542">
        <v>20</v>
      </c>
      <c r="X1542" s="1" t="s">
        <v>1845</v>
      </c>
      <c r="Y1542" s="1" t="s">
        <v>1846</v>
      </c>
      <c r="Z1542">
        <v>0</v>
      </c>
      <c r="AA1542">
        <v>7</v>
      </c>
      <c r="AB1542">
        <v>0</v>
      </c>
      <c r="AC1542" s="1" t="s">
        <v>7218</v>
      </c>
      <c r="AD1542">
        <v>0</v>
      </c>
      <c r="AE1542">
        <v>0</v>
      </c>
      <c r="AF1542">
        <v>0</v>
      </c>
      <c r="AG1542">
        <v>0</v>
      </c>
      <c r="AH1542" s="1" t="s">
        <v>177</v>
      </c>
    </row>
    <row r="1543" spans="1:34" x14ac:dyDescent="0.25">
      <c r="A1543" s="1" t="s">
        <v>31</v>
      </c>
      <c r="B1543" s="3">
        <v>3661</v>
      </c>
      <c r="C1543" s="2">
        <v>43113</v>
      </c>
      <c r="D1543" s="1" t="s">
        <v>32</v>
      </c>
      <c r="E1543" s="1" t="s">
        <v>7219</v>
      </c>
      <c r="F1543" s="1" t="s">
        <v>1225</v>
      </c>
      <c r="G1543" s="1" t="s">
        <v>7220</v>
      </c>
      <c r="H1543" s="1" t="s">
        <v>3409</v>
      </c>
      <c r="I1543" s="1" t="s">
        <v>1017</v>
      </c>
      <c r="J1543" s="1" t="s">
        <v>1006</v>
      </c>
      <c r="K1543">
        <v>7</v>
      </c>
      <c r="L1543" s="2">
        <v>40652</v>
      </c>
      <c r="M1543">
        <v>163</v>
      </c>
      <c r="N1543" s="1" t="s">
        <v>1007</v>
      </c>
      <c r="O1543">
        <v>0</v>
      </c>
      <c r="P1543" s="1" t="s">
        <v>1018</v>
      </c>
      <c r="Q1543">
        <v>0</v>
      </c>
      <c r="R1543">
        <v>0</v>
      </c>
      <c r="S1543">
        <v>107</v>
      </c>
      <c r="T1543">
        <v>0</v>
      </c>
      <c r="U1543">
        <v>0</v>
      </c>
      <c r="V1543" s="1" t="s">
        <v>1100</v>
      </c>
      <c r="W1543">
        <v>20</v>
      </c>
      <c r="X1543" s="1" t="s">
        <v>1474</v>
      </c>
      <c r="Y1543" s="1" t="s">
        <v>1390</v>
      </c>
      <c r="Z1543">
        <v>0</v>
      </c>
      <c r="AA1543">
        <v>0</v>
      </c>
      <c r="AB1543">
        <v>0</v>
      </c>
      <c r="AC1543" s="1" t="s">
        <v>7221</v>
      </c>
      <c r="AD1543">
        <v>0</v>
      </c>
      <c r="AE1543">
        <v>0</v>
      </c>
      <c r="AF1543">
        <v>0</v>
      </c>
      <c r="AG1543">
        <v>0</v>
      </c>
      <c r="AH1543" s="1" t="s">
        <v>177</v>
      </c>
    </row>
    <row r="1544" spans="1:34" x14ac:dyDescent="0.25">
      <c r="A1544" s="1" t="s">
        <v>31</v>
      </c>
      <c r="B1544" s="3">
        <v>3661</v>
      </c>
      <c r="C1544" s="2">
        <v>43113</v>
      </c>
      <c r="D1544" s="1" t="s">
        <v>32</v>
      </c>
      <c r="E1544" s="1" t="s">
        <v>7222</v>
      </c>
      <c r="F1544" s="1" t="s">
        <v>7223</v>
      </c>
      <c r="G1544" s="1" t="s">
        <v>7224</v>
      </c>
      <c r="H1544" s="1" t="s">
        <v>7225</v>
      </c>
      <c r="I1544" s="1" t="s">
        <v>1005</v>
      </c>
      <c r="J1544" s="1" t="s">
        <v>1006</v>
      </c>
      <c r="K1544">
        <v>7</v>
      </c>
      <c r="L1544" s="2">
        <v>40700</v>
      </c>
      <c r="M1544">
        <v>165</v>
      </c>
      <c r="N1544" s="1" t="s">
        <v>177</v>
      </c>
      <c r="O1544">
        <v>0</v>
      </c>
      <c r="P1544" s="1" t="s">
        <v>1018</v>
      </c>
      <c r="Q1544">
        <v>0</v>
      </c>
      <c r="R1544">
        <v>0</v>
      </c>
      <c r="S1544">
        <v>109</v>
      </c>
      <c r="T1544">
        <v>0</v>
      </c>
      <c r="U1544">
        <v>0</v>
      </c>
      <c r="V1544" s="1" t="s">
        <v>1009</v>
      </c>
      <c r="W1544">
        <v>16</v>
      </c>
      <c r="X1544" s="1" t="s">
        <v>1029</v>
      </c>
      <c r="Y1544" s="1" t="s">
        <v>1642</v>
      </c>
      <c r="Z1544">
        <v>0</v>
      </c>
      <c r="AA1544">
        <v>0</v>
      </c>
      <c r="AB1544">
        <v>0</v>
      </c>
      <c r="AC1544" s="1" t="s">
        <v>7226</v>
      </c>
      <c r="AD1544">
        <v>0</v>
      </c>
      <c r="AE1544">
        <v>0</v>
      </c>
      <c r="AF1544">
        <v>0</v>
      </c>
      <c r="AG1544">
        <v>0</v>
      </c>
      <c r="AH1544" s="1" t="s">
        <v>177</v>
      </c>
    </row>
    <row r="1545" spans="1:34" x14ac:dyDescent="0.25">
      <c r="A1545" s="1" t="s">
        <v>31</v>
      </c>
      <c r="B1545" s="3">
        <v>3661</v>
      </c>
      <c r="C1545" s="2">
        <v>43113</v>
      </c>
      <c r="D1545" s="1" t="s">
        <v>32</v>
      </c>
      <c r="E1545" s="1" t="s">
        <v>7227</v>
      </c>
      <c r="F1545" s="1" t="s">
        <v>1160</v>
      </c>
      <c r="G1545" s="1" t="s">
        <v>7228</v>
      </c>
      <c r="H1545" s="1" t="s">
        <v>4665</v>
      </c>
      <c r="I1545" s="1" t="s">
        <v>1005</v>
      </c>
      <c r="J1545" s="1" t="s">
        <v>1006</v>
      </c>
      <c r="K1545">
        <v>5</v>
      </c>
      <c r="L1545" s="2">
        <v>41378</v>
      </c>
      <c r="M1545">
        <v>158</v>
      </c>
      <c r="N1545" s="1" t="s">
        <v>1191</v>
      </c>
      <c r="O1545">
        <v>0</v>
      </c>
      <c r="P1545" s="1" t="s">
        <v>1027</v>
      </c>
      <c r="Q1545">
        <v>0</v>
      </c>
      <c r="R1545">
        <v>0</v>
      </c>
      <c r="S1545">
        <v>102</v>
      </c>
      <c r="T1545">
        <v>117</v>
      </c>
      <c r="U1545">
        <v>105</v>
      </c>
      <c r="V1545" s="1" t="s">
        <v>1149</v>
      </c>
      <c r="W1545">
        <v>14</v>
      </c>
      <c r="X1545" s="1" t="s">
        <v>1719</v>
      </c>
      <c r="Y1545" s="1" t="s">
        <v>1668</v>
      </c>
      <c r="Z1545">
        <v>0</v>
      </c>
      <c r="AA1545">
        <v>0</v>
      </c>
      <c r="AB1545">
        <v>0</v>
      </c>
      <c r="AC1545" s="1" t="s">
        <v>7229</v>
      </c>
      <c r="AD1545">
        <v>0</v>
      </c>
      <c r="AE1545">
        <v>0</v>
      </c>
      <c r="AF1545">
        <v>0</v>
      </c>
      <c r="AG1545">
        <v>0</v>
      </c>
      <c r="AH1545" s="1" t="s">
        <v>177</v>
      </c>
    </row>
    <row r="1546" spans="1:34" x14ac:dyDescent="0.25">
      <c r="A1546" s="1" t="s">
        <v>31</v>
      </c>
      <c r="B1546" s="3">
        <v>3661</v>
      </c>
      <c r="C1546" s="2">
        <v>43113</v>
      </c>
      <c r="D1546" s="1" t="s">
        <v>32</v>
      </c>
      <c r="E1546" s="1" t="s">
        <v>7230</v>
      </c>
      <c r="F1546" s="1" t="s">
        <v>2692</v>
      </c>
      <c r="G1546" s="1" t="s">
        <v>7231</v>
      </c>
      <c r="H1546" s="1" t="s">
        <v>7232</v>
      </c>
      <c r="I1546" s="1" t="s">
        <v>1005</v>
      </c>
      <c r="J1546" s="1" t="s">
        <v>1006</v>
      </c>
      <c r="K1546">
        <v>7</v>
      </c>
      <c r="L1546" s="2">
        <v>40661</v>
      </c>
      <c r="M1546">
        <v>146</v>
      </c>
      <c r="N1546" s="1" t="s">
        <v>1007</v>
      </c>
      <c r="O1546">
        <v>0</v>
      </c>
      <c r="P1546" s="1" t="s">
        <v>1036</v>
      </c>
      <c r="Q1546">
        <v>7</v>
      </c>
      <c r="R1546">
        <v>7</v>
      </c>
      <c r="S1546">
        <v>90</v>
      </c>
      <c r="T1546">
        <v>95</v>
      </c>
      <c r="U1546">
        <v>101</v>
      </c>
      <c r="V1546" s="1" t="s">
        <v>1149</v>
      </c>
      <c r="W1546">
        <v>14</v>
      </c>
      <c r="X1546" s="1" t="s">
        <v>1734</v>
      </c>
      <c r="Y1546" s="1" t="s">
        <v>1896</v>
      </c>
      <c r="Z1546">
        <v>0</v>
      </c>
      <c r="AA1546">
        <v>0</v>
      </c>
      <c r="AB1546">
        <v>0</v>
      </c>
      <c r="AC1546" s="1" t="s">
        <v>7233</v>
      </c>
      <c r="AD1546">
        <v>0</v>
      </c>
      <c r="AE1546">
        <v>0</v>
      </c>
      <c r="AF1546">
        <v>0</v>
      </c>
      <c r="AG1546">
        <v>0</v>
      </c>
      <c r="AH1546" s="1" t="s">
        <v>177</v>
      </c>
    </row>
    <row r="1547" spans="1:34" x14ac:dyDescent="0.25">
      <c r="A1547" s="1" t="s">
        <v>31</v>
      </c>
      <c r="B1547" s="3">
        <v>3661</v>
      </c>
      <c r="C1547" s="2">
        <v>43113</v>
      </c>
      <c r="D1547" s="1" t="s">
        <v>32</v>
      </c>
      <c r="E1547" s="1" t="s">
        <v>7234</v>
      </c>
      <c r="F1547" s="1" t="s">
        <v>1166</v>
      </c>
      <c r="G1547" s="1" t="s">
        <v>7235</v>
      </c>
      <c r="H1547" s="1" t="s">
        <v>1420</v>
      </c>
      <c r="I1547" s="1" t="s">
        <v>1005</v>
      </c>
      <c r="J1547" s="1" t="s">
        <v>1055</v>
      </c>
      <c r="K1547">
        <v>7</v>
      </c>
      <c r="L1547" s="2">
        <v>40712</v>
      </c>
      <c r="M1547">
        <v>155</v>
      </c>
      <c r="N1547" s="1" t="s">
        <v>177</v>
      </c>
      <c r="O1547">
        <v>0</v>
      </c>
      <c r="P1547" s="1" t="s">
        <v>1047</v>
      </c>
      <c r="Q1547">
        <v>0.75</v>
      </c>
      <c r="R1547">
        <v>7.75</v>
      </c>
      <c r="S1547">
        <v>102</v>
      </c>
      <c r="T1547">
        <v>106</v>
      </c>
      <c r="U1547">
        <v>101</v>
      </c>
      <c r="V1547" s="1" t="s">
        <v>1340</v>
      </c>
      <c r="W1547">
        <v>9</v>
      </c>
      <c r="X1547" s="1" t="s">
        <v>1141</v>
      </c>
      <c r="Y1547" s="1" t="s">
        <v>2011</v>
      </c>
      <c r="Z1547">
        <v>0</v>
      </c>
      <c r="AA1547">
        <v>3</v>
      </c>
      <c r="AB1547">
        <v>0</v>
      </c>
      <c r="AC1547" s="1" t="s">
        <v>7236</v>
      </c>
      <c r="AD1547">
        <v>0</v>
      </c>
      <c r="AE1547">
        <v>0</v>
      </c>
      <c r="AF1547">
        <v>0</v>
      </c>
      <c r="AG1547">
        <v>0</v>
      </c>
      <c r="AH1547" s="1" t="s">
        <v>177</v>
      </c>
    </row>
    <row r="1548" spans="1:34" x14ac:dyDescent="0.25">
      <c r="A1548" s="1" t="s">
        <v>31</v>
      </c>
      <c r="B1548" s="3">
        <v>3661</v>
      </c>
      <c r="C1548" s="2">
        <v>43113</v>
      </c>
      <c r="D1548" s="1" t="s">
        <v>32</v>
      </c>
      <c r="E1548" s="1" t="s">
        <v>7237</v>
      </c>
      <c r="F1548" s="1" t="s">
        <v>7238</v>
      </c>
      <c r="G1548" s="1" t="s">
        <v>7239</v>
      </c>
      <c r="H1548" s="1" t="s">
        <v>4905</v>
      </c>
      <c r="I1548" s="1" t="s">
        <v>1005</v>
      </c>
      <c r="J1548" s="1" t="s">
        <v>1006</v>
      </c>
      <c r="K1548">
        <v>9</v>
      </c>
      <c r="L1548" s="2">
        <v>39932</v>
      </c>
      <c r="M1548">
        <v>147</v>
      </c>
      <c r="N1548" s="1" t="s">
        <v>1074</v>
      </c>
      <c r="O1548">
        <v>0</v>
      </c>
      <c r="P1548" s="1" t="s">
        <v>1056</v>
      </c>
      <c r="Q1548">
        <v>2.75</v>
      </c>
      <c r="R1548">
        <v>10.5</v>
      </c>
      <c r="S1548">
        <v>98</v>
      </c>
      <c r="T1548">
        <v>101</v>
      </c>
      <c r="U1548">
        <v>99</v>
      </c>
      <c r="V1548" s="1" t="s">
        <v>1091</v>
      </c>
      <c r="W1548">
        <v>33</v>
      </c>
      <c r="X1548" s="1" t="s">
        <v>1543</v>
      </c>
      <c r="Y1548" s="1" t="s">
        <v>1711</v>
      </c>
      <c r="Z1548">
        <v>0</v>
      </c>
      <c r="AA1548">
        <v>7</v>
      </c>
      <c r="AB1548">
        <v>0</v>
      </c>
      <c r="AC1548" s="1" t="s">
        <v>7240</v>
      </c>
      <c r="AD1548">
        <v>0</v>
      </c>
      <c r="AE1548">
        <v>0</v>
      </c>
      <c r="AF1548">
        <v>0</v>
      </c>
      <c r="AG1548">
        <v>0</v>
      </c>
      <c r="AH1548" s="1" t="s">
        <v>177</v>
      </c>
    </row>
    <row r="1549" spans="1:34" x14ac:dyDescent="0.25">
      <c r="A1549" s="1" t="s">
        <v>31</v>
      </c>
      <c r="B1549" s="3">
        <v>3661</v>
      </c>
      <c r="C1549" s="2">
        <v>43113</v>
      </c>
      <c r="D1549" s="1" t="s">
        <v>32</v>
      </c>
      <c r="E1549" s="1" t="s">
        <v>7241</v>
      </c>
      <c r="F1549" s="1" t="s">
        <v>1208</v>
      </c>
      <c r="G1549" s="1" t="s">
        <v>7242</v>
      </c>
      <c r="H1549" s="1" t="s">
        <v>7243</v>
      </c>
      <c r="I1549" s="1" t="s">
        <v>1005</v>
      </c>
      <c r="J1549" s="1" t="s">
        <v>1006</v>
      </c>
      <c r="K1549">
        <v>6</v>
      </c>
      <c r="L1549" s="2">
        <v>41020</v>
      </c>
      <c r="M1549">
        <v>166</v>
      </c>
      <c r="N1549" s="1" t="s">
        <v>177</v>
      </c>
      <c r="O1549">
        <v>0</v>
      </c>
      <c r="P1549" s="1" t="s">
        <v>1066</v>
      </c>
      <c r="Q1549">
        <v>3</v>
      </c>
      <c r="R1549">
        <v>13.5</v>
      </c>
      <c r="S1549">
        <v>110</v>
      </c>
      <c r="T1549">
        <v>110</v>
      </c>
      <c r="U1549">
        <v>98</v>
      </c>
      <c r="V1549" s="1" t="s">
        <v>1075</v>
      </c>
      <c r="W1549">
        <v>10</v>
      </c>
      <c r="X1549" s="1" t="s">
        <v>3599</v>
      </c>
      <c r="Y1549" s="1" t="s">
        <v>1903</v>
      </c>
      <c r="Z1549">
        <v>0</v>
      </c>
      <c r="AA1549">
        <v>0</v>
      </c>
      <c r="AB1549">
        <v>0</v>
      </c>
      <c r="AC1549" s="1" t="s">
        <v>7244</v>
      </c>
      <c r="AD1549">
        <v>0</v>
      </c>
      <c r="AE1549">
        <v>0</v>
      </c>
      <c r="AF1549">
        <v>0</v>
      </c>
      <c r="AG1549">
        <v>0</v>
      </c>
      <c r="AH1549" s="1" t="s">
        <v>177</v>
      </c>
    </row>
    <row r="1550" spans="1:34" x14ac:dyDescent="0.25">
      <c r="A1550" s="1" t="s">
        <v>31</v>
      </c>
      <c r="B1550" s="3">
        <v>3661</v>
      </c>
      <c r="C1550" s="2">
        <v>43113</v>
      </c>
      <c r="D1550" s="1" t="s">
        <v>32</v>
      </c>
      <c r="E1550" s="1" t="s">
        <v>7245</v>
      </c>
      <c r="F1550" s="1" t="s">
        <v>1645</v>
      </c>
      <c r="G1550" s="1" t="s">
        <v>7246</v>
      </c>
      <c r="H1550" s="1" t="s">
        <v>1168</v>
      </c>
      <c r="I1550" s="1" t="s">
        <v>1205</v>
      </c>
      <c r="J1550" s="1" t="s">
        <v>1006</v>
      </c>
      <c r="K1550">
        <v>6</v>
      </c>
      <c r="L1550" s="2">
        <v>41065</v>
      </c>
      <c r="M1550">
        <v>163</v>
      </c>
      <c r="N1550" s="1" t="s">
        <v>177</v>
      </c>
      <c r="O1550">
        <v>0</v>
      </c>
      <c r="P1550" s="1" t="s">
        <v>1148</v>
      </c>
      <c r="Q1550">
        <v>1</v>
      </c>
      <c r="R1550">
        <v>14.5</v>
      </c>
      <c r="S1550">
        <v>112</v>
      </c>
      <c r="T1550">
        <v>110</v>
      </c>
      <c r="U1550">
        <v>97</v>
      </c>
      <c r="V1550" s="1" t="s">
        <v>1291</v>
      </c>
      <c r="W1550">
        <v>11</v>
      </c>
      <c r="X1550" s="1" t="s">
        <v>7247</v>
      </c>
      <c r="Y1550" s="1" t="s">
        <v>1228</v>
      </c>
      <c r="Z1550">
        <v>0</v>
      </c>
      <c r="AA1550">
        <v>5</v>
      </c>
      <c r="AB1550">
        <v>0</v>
      </c>
      <c r="AC1550" s="1" t="s">
        <v>7248</v>
      </c>
      <c r="AD1550">
        <v>0</v>
      </c>
      <c r="AE1550">
        <v>0</v>
      </c>
      <c r="AF1550">
        <v>0</v>
      </c>
      <c r="AG1550">
        <v>0</v>
      </c>
      <c r="AH1550" s="1" t="s">
        <v>177</v>
      </c>
    </row>
    <row r="1551" spans="1:34" x14ac:dyDescent="0.25">
      <c r="A1551" s="1" t="s">
        <v>31</v>
      </c>
      <c r="B1551" s="3">
        <v>3661</v>
      </c>
      <c r="C1551" s="2">
        <v>43113</v>
      </c>
      <c r="D1551" s="1" t="s">
        <v>32</v>
      </c>
      <c r="E1551" s="1" t="s">
        <v>7249</v>
      </c>
      <c r="F1551" s="1" t="s">
        <v>2620</v>
      </c>
      <c r="G1551" s="1" t="s">
        <v>6139</v>
      </c>
      <c r="H1551" s="1" t="s">
        <v>1755</v>
      </c>
      <c r="I1551" s="1" t="s">
        <v>1017</v>
      </c>
      <c r="J1551" s="1" t="s">
        <v>1006</v>
      </c>
      <c r="K1551">
        <v>6</v>
      </c>
      <c r="L1551" s="2">
        <v>41002</v>
      </c>
      <c r="M1551">
        <v>165</v>
      </c>
      <c r="N1551" s="1" t="s">
        <v>177</v>
      </c>
      <c r="O1551">
        <v>0</v>
      </c>
      <c r="P1551" s="1" t="s">
        <v>1155</v>
      </c>
      <c r="Q1551">
        <v>2.25</v>
      </c>
      <c r="R1551">
        <v>16.75</v>
      </c>
      <c r="S1551">
        <v>109</v>
      </c>
      <c r="T1551">
        <v>104</v>
      </c>
      <c r="U1551">
        <v>96</v>
      </c>
      <c r="V1551" s="1" t="s">
        <v>5482</v>
      </c>
      <c r="W1551">
        <v>6</v>
      </c>
      <c r="X1551" s="1" t="s">
        <v>5478</v>
      </c>
      <c r="Y1551" s="1" t="s">
        <v>1739</v>
      </c>
      <c r="Z1551">
        <v>0</v>
      </c>
      <c r="AA1551">
        <v>0</v>
      </c>
      <c r="AB1551">
        <v>0</v>
      </c>
      <c r="AC1551" s="1" t="s">
        <v>7250</v>
      </c>
      <c r="AD1551">
        <v>0</v>
      </c>
      <c r="AE1551">
        <v>0</v>
      </c>
      <c r="AF1551">
        <v>0</v>
      </c>
      <c r="AG1551">
        <v>0</v>
      </c>
      <c r="AH1551" s="1" t="s">
        <v>177</v>
      </c>
    </row>
    <row r="1552" spans="1:34" x14ac:dyDescent="0.25">
      <c r="A1552" s="1" t="s">
        <v>31</v>
      </c>
      <c r="B1552" s="3">
        <v>3661</v>
      </c>
      <c r="C1552" s="2">
        <v>43113</v>
      </c>
      <c r="D1552" s="1" t="s">
        <v>32</v>
      </c>
      <c r="E1552" s="1" t="s">
        <v>7251</v>
      </c>
      <c r="F1552" s="1" t="s">
        <v>5352</v>
      </c>
      <c r="G1552" s="1" t="s">
        <v>7252</v>
      </c>
      <c r="H1552" s="1" t="s">
        <v>7253</v>
      </c>
      <c r="I1552" s="1" t="s">
        <v>1005</v>
      </c>
      <c r="J1552" s="1" t="s">
        <v>1006</v>
      </c>
      <c r="K1552">
        <v>5</v>
      </c>
      <c r="L1552" s="2">
        <v>41412</v>
      </c>
      <c r="M1552">
        <v>157</v>
      </c>
      <c r="N1552" s="1" t="s">
        <v>177</v>
      </c>
      <c r="O1552">
        <v>0</v>
      </c>
      <c r="P1552" s="1" t="s">
        <v>1356</v>
      </c>
      <c r="Q1552">
        <v>1.75</v>
      </c>
      <c r="R1552">
        <v>18.5</v>
      </c>
      <c r="S1552">
        <v>106</v>
      </c>
      <c r="T1552">
        <v>100</v>
      </c>
      <c r="U1552">
        <v>95</v>
      </c>
      <c r="V1552" s="1" t="s">
        <v>5482</v>
      </c>
      <c r="W1552">
        <v>6</v>
      </c>
      <c r="X1552" s="1" t="s">
        <v>4018</v>
      </c>
      <c r="Y1552" s="1" t="s">
        <v>3919</v>
      </c>
      <c r="Z1552">
        <v>0</v>
      </c>
      <c r="AA1552">
        <v>5</v>
      </c>
      <c r="AB1552">
        <v>0</v>
      </c>
      <c r="AC1552" s="1" t="s">
        <v>7254</v>
      </c>
      <c r="AD1552">
        <v>0</v>
      </c>
      <c r="AE1552">
        <v>0</v>
      </c>
      <c r="AF1552">
        <v>0</v>
      </c>
      <c r="AG1552">
        <v>0</v>
      </c>
      <c r="AH1552" s="1" t="s">
        <v>177</v>
      </c>
    </row>
    <row r="1553" spans="1:34" x14ac:dyDescent="0.25">
      <c r="A1553" s="1" t="s">
        <v>31</v>
      </c>
      <c r="B1553" s="3">
        <v>3661</v>
      </c>
      <c r="C1553" s="2">
        <v>43113</v>
      </c>
      <c r="D1553" s="1" t="s">
        <v>32</v>
      </c>
      <c r="E1553" s="1" t="s">
        <v>7255</v>
      </c>
      <c r="F1553" s="1" t="s">
        <v>1044</v>
      </c>
      <c r="G1553" s="1" t="s">
        <v>6349</v>
      </c>
      <c r="H1553" s="1" t="s">
        <v>1961</v>
      </c>
      <c r="I1553" s="1" t="s">
        <v>1017</v>
      </c>
      <c r="J1553" s="1" t="s">
        <v>1055</v>
      </c>
      <c r="K1553">
        <v>5</v>
      </c>
      <c r="L1553" s="2">
        <v>41402</v>
      </c>
      <c r="M1553">
        <v>165</v>
      </c>
      <c r="N1553" s="1" t="s">
        <v>177</v>
      </c>
      <c r="O1553">
        <v>0</v>
      </c>
      <c r="P1553" s="1" t="s">
        <v>1599</v>
      </c>
      <c r="Q1553">
        <v>1.5</v>
      </c>
      <c r="R1553">
        <v>20</v>
      </c>
      <c r="S1553">
        <v>109</v>
      </c>
      <c r="T1553">
        <v>103</v>
      </c>
      <c r="U1553">
        <v>95</v>
      </c>
      <c r="V1553" s="1" t="s">
        <v>1009</v>
      </c>
      <c r="W1553">
        <v>16</v>
      </c>
      <c r="X1553" s="1" t="s">
        <v>1804</v>
      </c>
      <c r="Y1553" s="1" t="s">
        <v>1805</v>
      </c>
      <c r="Z1553">
        <v>0</v>
      </c>
      <c r="AA1553">
        <v>0</v>
      </c>
      <c r="AB1553">
        <v>0</v>
      </c>
      <c r="AC1553" s="1" t="s">
        <v>7256</v>
      </c>
      <c r="AD1553">
        <v>0</v>
      </c>
      <c r="AE1553">
        <v>0</v>
      </c>
      <c r="AF1553">
        <v>0</v>
      </c>
      <c r="AG1553">
        <v>0</v>
      </c>
      <c r="AH1553" s="1" t="s">
        <v>177</v>
      </c>
    </row>
    <row r="1554" spans="1:34" x14ac:dyDescent="0.25">
      <c r="A1554" s="1" t="s">
        <v>31</v>
      </c>
      <c r="B1554" s="3">
        <v>3661</v>
      </c>
      <c r="C1554" s="2">
        <v>43113</v>
      </c>
      <c r="D1554" s="1" t="s">
        <v>32</v>
      </c>
      <c r="E1554" s="1" t="s">
        <v>7257</v>
      </c>
      <c r="F1554" s="1" t="s">
        <v>1938</v>
      </c>
      <c r="G1554" s="1" t="s">
        <v>4270</v>
      </c>
      <c r="H1554" s="1" t="s">
        <v>1177</v>
      </c>
      <c r="I1554" s="1" t="s">
        <v>1005</v>
      </c>
      <c r="J1554" s="1" t="s">
        <v>1006</v>
      </c>
      <c r="K1554">
        <v>6</v>
      </c>
      <c r="L1554" s="2">
        <v>41059</v>
      </c>
      <c r="M1554">
        <v>166</v>
      </c>
      <c r="N1554" s="1" t="s">
        <v>177</v>
      </c>
      <c r="O1554">
        <v>0</v>
      </c>
      <c r="P1554" s="1" t="s">
        <v>1604</v>
      </c>
      <c r="Q1554">
        <v>6</v>
      </c>
      <c r="R1554">
        <v>26</v>
      </c>
      <c r="S1554">
        <v>110</v>
      </c>
      <c r="T1554">
        <v>98</v>
      </c>
      <c r="U1554">
        <v>92</v>
      </c>
      <c r="V1554" s="1" t="s">
        <v>1091</v>
      </c>
      <c r="W1554">
        <v>33</v>
      </c>
      <c r="X1554" s="1" t="s">
        <v>1412</v>
      </c>
      <c r="Y1554" s="1" t="s">
        <v>4772</v>
      </c>
      <c r="Z1554">
        <v>0</v>
      </c>
      <c r="AA1554">
        <v>0</v>
      </c>
      <c r="AB1554">
        <v>0</v>
      </c>
      <c r="AC1554" s="1" t="s">
        <v>7258</v>
      </c>
      <c r="AD1554">
        <v>0</v>
      </c>
      <c r="AE1554">
        <v>0</v>
      </c>
      <c r="AF1554">
        <v>0</v>
      </c>
      <c r="AG1554">
        <v>0</v>
      </c>
      <c r="AH1554" s="1" t="s">
        <v>177</v>
      </c>
    </row>
    <row r="1555" spans="1:34" x14ac:dyDescent="0.25">
      <c r="A1555" s="1" t="s">
        <v>31</v>
      </c>
      <c r="B1555" s="3">
        <v>3661</v>
      </c>
      <c r="C1555" s="2">
        <v>43113</v>
      </c>
      <c r="D1555" s="1" t="s">
        <v>32</v>
      </c>
      <c r="E1555" s="1" t="s">
        <v>7259</v>
      </c>
      <c r="F1555" s="1" t="s">
        <v>1491</v>
      </c>
      <c r="G1555" s="1" t="s">
        <v>7260</v>
      </c>
      <c r="H1555" s="1" t="s">
        <v>1488</v>
      </c>
      <c r="I1555" s="1" t="s">
        <v>1005</v>
      </c>
      <c r="J1555" s="1" t="s">
        <v>1006</v>
      </c>
      <c r="K1555">
        <v>7</v>
      </c>
      <c r="L1555" s="2">
        <v>40683</v>
      </c>
      <c r="M1555">
        <v>146</v>
      </c>
      <c r="N1555" s="1" t="s">
        <v>177</v>
      </c>
      <c r="O1555">
        <v>0</v>
      </c>
      <c r="P1555" s="1" t="s">
        <v>1610</v>
      </c>
      <c r="Q1555">
        <v>6</v>
      </c>
      <c r="R1555">
        <v>32</v>
      </c>
      <c r="S1555">
        <v>95</v>
      </c>
      <c r="T1555">
        <v>75</v>
      </c>
      <c r="U1555">
        <v>89</v>
      </c>
      <c r="V1555" s="1" t="s">
        <v>1100</v>
      </c>
      <c r="W1555">
        <v>20</v>
      </c>
      <c r="X1555" s="1" t="s">
        <v>7261</v>
      </c>
      <c r="Y1555" s="1" t="s">
        <v>7262</v>
      </c>
      <c r="Z1555">
        <v>0</v>
      </c>
      <c r="AA1555">
        <v>5</v>
      </c>
      <c r="AB1555">
        <v>0</v>
      </c>
      <c r="AC1555" s="1" t="s">
        <v>7263</v>
      </c>
      <c r="AD1555">
        <v>0</v>
      </c>
      <c r="AE1555">
        <v>0</v>
      </c>
      <c r="AF1555">
        <v>0</v>
      </c>
      <c r="AG1555">
        <v>0</v>
      </c>
      <c r="AH1555" s="1" t="s">
        <v>177</v>
      </c>
    </row>
    <row r="1556" spans="1:34" x14ac:dyDescent="0.25">
      <c r="A1556" s="1" t="s">
        <v>31</v>
      </c>
      <c r="B1556" s="3">
        <v>3661</v>
      </c>
      <c r="C1556" s="2">
        <v>43113</v>
      </c>
      <c r="D1556" s="1" t="s">
        <v>32</v>
      </c>
      <c r="E1556" s="1" t="s">
        <v>7264</v>
      </c>
      <c r="F1556" s="1" t="s">
        <v>7265</v>
      </c>
      <c r="G1556" s="1" t="s">
        <v>7266</v>
      </c>
      <c r="H1556" s="1" t="s">
        <v>1062</v>
      </c>
      <c r="I1556" s="1" t="s">
        <v>1005</v>
      </c>
      <c r="J1556" s="1" t="s">
        <v>1006</v>
      </c>
      <c r="K1556">
        <v>5</v>
      </c>
      <c r="L1556" s="2">
        <v>41426</v>
      </c>
      <c r="M1556">
        <v>163</v>
      </c>
      <c r="N1556" s="1" t="s">
        <v>1191</v>
      </c>
      <c r="O1556">
        <v>0</v>
      </c>
      <c r="P1556" s="1" t="s">
        <v>1617</v>
      </c>
      <c r="Q1556">
        <v>2</v>
      </c>
      <c r="R1556">
        <v>34</v>
      </c>
      <c r="S1556">
        <v>110</v>
      </c>
      <c r="T1556">
        <v>88</v>
      </c>
      <c r="U1556">
        <v>88</v>
      </c>
      <c r="V1556" s="1" t="s">
        <v>1253</v>
      </c>
      <c r="W1556">
        <v>8</v>
      </c>
      <c r="X1556" s="1" t="s">
        <v>1380</v>
      </c>
      <c r="Y1556" s="1" t="s">
        <v>1436</v>
      </c>
      <c r="Z1556">
        <v>0</v>
      </c>
      <c r="AA1556">
        <v>3</v>
      </c>
      <c r="AB1556">
        <v>0</v>
      </c>
      <c r="AC1556" s="1" t="s">
        <v>7267</v>
      </c>
      <c r="AD1556">
        <v>0</v>
      </c>
      <c r="AE1556">
        <v>0</v>
      </c>
      <c r="AF1556">
        <v>0</v>
      </c>
      <c r="AG1556">
        <v>0</v>
      </c>
      <c r="AH1556" s="1" t="s">
        <v>177</v>
      </c>
    </row>
    <row r="1557" spans="1:34" x14ac:dyDescent="0.25">
      <c r="A1557" s="1" t="s">
        <v>31</v>
      </c>
      <c r="B1557" s="3">
        <v>3661</v>
      </c>
      <c r="C1557" s="2">
        <v>43113</v>
      </c>
      <c r="D1557" s="1" t="s">
        <v>32</v>
      </c>
      <c r="E1557" s="1" t="s">
        <v>7268</v>
      </c>
      <c r="F1557" s="1" t="s">
        <v>2968</v>
      </c>
      <c r="G1557" s="1" t="s">
        <v>7269</v>
      </c>
      <c r="H1557" s="1" t="s">
        <v>1313</v>
      </c>
      <c r="I1557" s="1" t="s">
        <v>1005</v>
      </c>
      <c r="J1557" s="1" t="s">
        <v>1006</v>
      </c>
      <c r="K1557">
        <v>6</v>
      </c>
      <c r="L1557" s="2">
        <v>41031</v>
      </c>
      <c r="M1557">
        <v>163</v>
      </c>
      <c r="N1557" s="1" t="s">
        <v>2306</v>
      </c>
      <c r="O1557">
        <v>0</v>
      </c>
      <c r="P1557" s="1" t="s">
        <v>1623</v>
      </c>
      <c r="Q1557">
        <v>6</v>
      </c>
      <c r="R1557">
        <v>40</v>
      </c>
      <c r="S1557">
        <v>107</v>
      </c>
      <c r="T1557">
        <v>79</v>
      </c>
      <c r="U1557">
        <v>85</v>
      </c>
      <c r="V1557" s="1" t="s">
        <v>3122</v>
      </c>
      <c r="W1557">
        <v>7.5</v>
      </c>
      <c r="X1557" s="1" t="s">
        <v>1389</v>
      </c>
      <c r="Y1557" s="1" t="s">
        <v>1726</v>
      </c>
      <c r="Z1557">
        <v>0</v>
      </c>
      <c r="AA1557">
        <v>0</v>
      </c>
      <c r="AB1557">
        <v>0</v>
      </c>
      <c r="AC1557" s="1" t="s">
        <v>7270</v>
      </c>
      <c r="AD1557">
        <v>0</v>
      </c>
      <c r="AE1557">
        <v>0</v>
      </c>
      <c r="AF1557">
        <v>0</v>
      </c>
      <c r="AG1557">
        <v>0</v>
      </c>
      <c r="AH1557" s="1" t="s">
        <v>177</v>
      </c>
    </row>
    <row r="1558" spans="1:34" x14ac:dyDescent="0.25">
      <c r="A1558" s="1" t="s">
        <v>31</v>
      </c>
      <c r="B1558" s="3">
        <v>3662</v>
      </c>
      <c r="C1558" s="2">
        <v>43113</v>
      </c>
      <c r="D1558" s="1" t="s">
        <v>45</v>
      </c>
      <c r="E1558" s="1" t="s">
        <v>7271</v>
      </c>
      <c r="F1558" s="1" t="s">
        <v>1886</v>
      </c>
      <c r="G1558" s="1" t="s">
        <v>7272</v>
      </c>
      <c r="H1558" s="1" t="s">
        <v>3651</v>
      </c>
      <c r="I1558" s="1" t="s">
        <v>1005</v>
      </c>
      <c r="J1558" s="1" t="s">
        <v>1006</v>
      </c>
      <c r="K1558">
        <v>9</v>
      </c>
      <c r="L1558" s="2">
        <v>39969</v>
      </c>
      <c r="M1558">
        <v>153</v>
      </c>
      <c r="N1558" s="1" t="s">
        <v>177</v>
      </c>
      <c r="O1558">
        <v>0</v>
      </c>
      <c r="P1558" s="1" t="s">
        <v>1027</v>
      </c>
      <c r="Q1558">
        <v>0</v>
      </c>
      <c r="R1558">
        <v>0</v>
      </c>
      <c r="S1558">
        <v>120</v>
      </c>
      <c r="T1558">
        <v>133</v>
      </c>
      <c r="U1558">
        <v>107</v>
      </c>
      <c r="V1558" s="1" t="s">
        <v>1986</v>
      </c>
      <c r="W1558">
        <v>2.5</v>
      </c>
      <c r="X1558" s="1" t="s">
        <v>4209</v>
      </c>
      <c r="Y1558" s="1" t="s">
        <v>1236</v>
      </c>
      <c r="Z1558">
        <v>0</v>
      </c>
      <c r="AA1558">
        <v>0</v>
      </c>
      <c r="AB1558">
        <v>0</v>
      </c>
      <c r="AC1558" s="1" t="s">
        <v>7273</v>
      </c>
      <c r="AD1558">
        <v>0</v>
      </c>
      <c r="AE1558">
        <v>0</v>
      </c>
      <c r="AF1558">
        <v>0</v>
      </c>
      <c r="AG1558">
        <v>0</v>
      </c>
      <c r="AH1558" s="1" t="s">
        <v>177</v>
      </c>
    </row>
    <row r="1559" spans="1:34" x14ac:dyDescent="0.25">
      <c r="A1559" s="1" t="s">
        <v>31</v>
      </c>
      <c r="B1559" s="3">
        <v>3662</v>
      </c>
      <c r="C1559" s="2">
        <v>43113</v>
      </c>
      <c r="D1559" s="1" t="s">
        <v>45</v>
      </c>
      <c r="E1559" s="1" t="s">
        <v>7274</v>
      </c>
      <c r="F1559" s="1" t="s">
        <v>7275</v>
      </c>
      <c r="G1559" s="1" t="s">
        <v>7276</v>
      </c>
      <c r="H1559" s="1" t="s">
        <v>7277</v>
      </c>
      <c r="I1559" s="1" t="s">
        <v>1005</v>
      </c>
      <c r="J1559" s="1" t="s">
        <v>1006</v>
      </c>
      <c r="K1559">
        <v>11</v>
      </c>
      <c r="L1559" s="2">
        <v>39200</v>
      </c>
      <c r="M1559">
        <v>160</v>
      </c>
      <c r="N1559" s="1" t="s">
        <v>1007</v>
      </c>
      <c r="O1559">
        <v>0</v>
      </c>
      <c r="P1559" s="1" t="s">
        <v>1036</v>
      </c>
      <c r="Q1559">
        <v>1.75</v>
      </c>
      <c r="R1559">
        <v>1.75</v>
      </c>
      <c r="S1559">
        <v>127</v>
      </c>
      <c r="T1559">
        <v>137</v>
      </c>
      <c r="U1559">
        <v>106</v>
      </c>
      <c r="V1559" s="1" t="s">
        <v>1422</v>
      </c>
      <c r="W1559">
        <v>6</v>
      </c>
      <c r="X1559" s="1" t="s">
        <v>2136</v>
      </c>
      <c r="Y1559" s="1" t="s">
        <v>2137</v>
      </c>
      <c r="Z1559">
        <v>0</v>
      </c>
      <c r="AA1559">
        <v>0</v>
      </c>
      <c r="AB1559">
        <v>0</v>
      </c>
      <c r="AC1559" s="1" t="s">
        <v>7278</v>
      </c>
      <c r="AD1559">
        <v>0</v>
      </c>
      <c r="AE1559">
        <v>0</v>
      </c>
      <c r="AF1559">
        <v>0</v>
      </c>
      <c r="AG1559">
        <v>0</v>
      </c>
      <c r="AH1559" s="1" t="s">
        <v>177</v>
      </c>
    </row>
    <row r="1560" spans="1:34" x14ac:dyDescent="0.25">
      <c r="A1560" s="1" t="s">
        <v>31</v>
      </c>
      <c r="B1560" s="3">
        <v>3662</v>
      </c>
      <c r="C1560" s="2">
        <v>43113</v>
      </c>
      <c r="D1560" s="1" t="s">
        <v>45</v>
      </c>
      <c r="E1560" s="1" t="s">
        <v>7279</v>
      </c>
      <c r="F1560" s="1" t="s">
        <v>5464</v>
      </c>
      <c r="G1560" s="1" t="s">
        <v>7280</v>
      </c>
      <c r="H1560" s="1" t="s">
        <v>4117</v>
      </c>
      <c r="I1560" s="1" t="s">
        <v>1005</v>
      </c>
      <c r="J1560" s="1" t="s">
        <v>1006</v>
      </c>
      <c r="K1560">
        <v>9</v>
      </c>
      <c r="L1560" s="2">
        <v>39912</v>
      </c>
      <c r="M1560">
        <v>149</v>
      </c>
      <c r="N1560" s="1" t="s">
        <v>177</v>
      </c>
      <c r="O1560">
        <v>0</v>
      </c>
      <c r="P1560" s="1" t="s">
        <v>1047</v>
      </c>
      <c r="Q1560">
        <v>12</v>
      </c>
      <c r="R1560">
        <v>13.75</v>
      </c>
      <c r="S1560">
        <v>119</v>
      </c>
      <c r="T1560">
        <v>117</v>
      </c>
      <c r="U1560">
        <v>100</v>
      </c>
      <c r="V1560" s="1" t="s">
        <v>1185</v>
      </c>
      <c r="W1560">
        <v>5.5</v>
      </c>
      <c r="X1560" s="1" t="s">
        <v>1464</v>
      </c>
      <c r="Y1560" s="1" t="s">
        <v>1692</v>
      </c>
      <c r="Z1560">
        <v>0</v>
      </c>
      <c r="AA1560">
        <v>3</v>
      </c>
      <c r="AB1560">
        <v>0</v>
      </c>
      <c r="AC1560" s="1" t="s">
        <v>7281</v>
      </c>
      <c r="AD1560">
        <v>0</v>
      </c>
      <c r="AE1560">
        <v>0</v>
      </c>
      <c r="AF1560">
        <v>0</v>
      </c>
      <c r="AG1560">
        <v>0</v>
      </c>
      <c r="AH1560" s="1" t="s">
        <v>177</v>
      </c>
    </row>
    <row r="1561" spans="1:34" x14ac:dyDescent="0.25">
      <c r="A1561" s="1" t="s">
        <v>31</v>
      </c>
      <c r="B1561" s="3">
        <v>3662</v>
      </c>
      <c r="C1561" s="2">
        <v>43113</v>
      </c>
      <c r="D1561" s="1" t="s">
        <v>45</v>
      </c>
      <c r="E1561" s="1" t="s">
        <v>7282</v>
      </c>
      <c r="F1561" s="1" t="s">
        <v>1182</v>
      </c>
      <c r="G1561" s="1" t="s">
        <v>7283</v>
      </c>
      <c r="H1561" s="1" t="s">
        <v>7284</v>
      </c>
      <c r="I1561" s="1" t="s">
        <v>1005</v>
      </c>
      <c r="J1561" s="1" t="s">
        <v>1006</v>
      </c>
      <c r="K1561">
        <v>7</v>
      </c>
      <c r="L1561" s="2">
        <v>40678</v>
      </c>
      <c r="M1561">
        <v>159</v>
      </c>
      <c r="N1561" s="1" t="s">
        <v>177</v>
      </c>
      <c r="O1561">
        <v>0</v>
      </c>
      <c r="P1561" s="1" t="s">
        <v>1056</v>
      </c>
      <c r="Q1561">
        <v>1.75</v>
      </c>
      <c r="R1561">
        <v>15.5</v>
      </c>
      <c r="S1561">
        <v>126</v>
      </c>
      <c r="T1561">
        <v>124</v>
      </c>
      <c r="U1561">
        <v>99</v>
      </c>
      <c r="V1561" s="1" t="s">
        <v>1986</v>
      </c>
      <c r="W1561">
        <v>2.5</v>
      </c>
      <c r="X1561" s="1" t="s">
        <v>1804</v>
      </c>
      <c r="Y1561" s="1" t="s">
        <v>1805</v>
      </c>
      <c r="Z1561">
        <v>0</v>
      </c>
      <c r="AA1561">
        <v>0</v>
      </c>
      <c r="AB1561">
        <v>0</v>
      </c>
      <c r="AC1561" s="1" t="s">
        <v>7285</v>
      </c>
      <c r="AD1561">
        <v>0</v>
      </c>
      <c r="AE1561">
        <v>0</v>
      </c>
      <c r="AF1561">
        <v>0</v>
      </c>
      <c r="AG1561">
        <v>0</v>
      </c>
      <c r="AH1561" s="1" t="s">
        <v>177</v>
      </c>
    </row>
    <row r="1562" spans="1:34" x14ac:dyDescent="0.25">
      <c r="A1562" s="1" t="s">
        <v>31</v>
      </c>
      <c r="B1562" s="3">
        <v>3662</v>
      </c>
      <c r="C1562" s="2">
        <v>43113</v>
      </c>
      <c r="D1562" s="1" t="s">
        <v>45</v>
      </c>
      <c r="E1562" s="1" t="s">
        <v>7286</v>
      </c>
      <c r="F1562" s="1" t="s">
        <v>7287</v>
      </c>
      <c r="G1562" s="1" t="s">
        <v>7288</v>
      </c>
      <c r="H1562" s="1" t="s">
        <v>7289</v>
      </c>
      <c r="I1562" s="1" t="s">
        <v>1005</v>
      </c>
      <c r="J1562" s="1" t="s">
        <v>1006</v>
      </c>
      <c r="K1562">
        <v>10</v>
      </c>
      <c r="L1562" s="2">
        <v>39556</v>
      </c>
      <c r="M1562">
        <v>159</v>
      </c>
      <c r="N1562" s="1" t="s">
        <v>1648</v>
      </c>
      <c r="O1562">
        <v>0</v>
      </c>
      <c r="P1562" s="1" t="s">
        <v>1066</v>
      </c>
      <c r="Q1562">
        <v>13</v>
      </c>
      <c r="R1562">
        <v>28.5</v>
      </c>
      <c r="S1562">
        <v>133</v>
      </c>
      <c r="T1562">
        <v>119</v>
      </c>
      <c r="U1562">
        <v>92</v>
      </c>
      <c r="V1562" s="1" t="s">
        <v>1100</v>
      </c>
      <c r="W1562">
        <v>20</v>
      </c>
      <c r="X1562" s="1" t="s">
        <v>1845</v>
      </c>
      <c r="Y1562" s="1" t="s">
        <v>1846</v>
      </c>
      <c r="Z1562">
        <v>0</v>
      </c>
      <c r="AA1562">
        <v>7</v>
      </c>
      <c r="AB1562">
        <v>0</v>
      </c>
      <c r="AC1562" s="1" t="s">
        <v>7290</v>
      </c>
      <c r="AD1562">
        <v>0</v>
      </c>
      <c r="AE1562">
        <v>0</v>
      </c>
      <c r="AF1562">
        <v>0</v>
      </c>
      <c r="AG1562">
        <v>0</v>
      </c>
      <c r="AH1562" s="1" t="s">
        <v>177</v>
      </c>
    </row>
    <row r="1563" spans="1:34" x14ac:dyDescent="0.25">
      <c r="A1563" s="1" t="s">
        <v>31</v>
      </c>
      <c r="B1563" s="3">
        <v>3662</v>
      </c>
      <c r="C1563" s="2">
        <v>43113</v>
      </c>
      <c r="D1563" s="1" t="s">
        <v>45</v>
      </c>
      <c r="E1563" s="1" t="s">
        <v>7291</v>
      </c>
      <c r="F1563" s="1" t="s">
        <v>4126</v>
      </c>
      <c r="G1563" s="1" t="s">
        <v>7292</v>
      </c>
      <c r="H1563" s="1" t="s">
        <v>2085</v>
      </c>
      <c r="I1563" s="1" t="s">
        <v>1005</v>
      </c>
      <c r="J1563" s="1" t="s">
        <v>1006</v>
      </c>
      <c r="K1563">
        <v>6</v>
      </c>
      <c r="L1563" s="2">
        <v>41004</v>
      </c>
      <c r="M1563">
        <v>162</v>
      </c>
      <c r="N1563" s="1" t="s">
        <v>1007</v>
      </c>
      <c r="O1563">
        <v>0</v>
      </c>
      <c r="P1563" s="1" t="s">
        <v>1148</v>
      </c>
      <c r="Q1563">
        <v>6</v>
      </c>
      <c r="R1563">
        <v>34.5</v>
      </c>
      <c r="S1563">
        <v>129</v>
      </c>
      <c r="T1563">
        <v>106</v>
      </c>
      <c r="U1563">
        <v>89</v>
      </c>
      <c r="V1563" s="1" t="s">
        <v>1529</v>
      </c>
      <c r="W1563">
        <v>4.5</v>
      </c>
      <c r="X1563" s="1" t="s">
        <v>1474</v>
      </c>
      <c r="Y1563" s="1" t="s">
        <v>1390</v>
      </c>
      <c r="Z1563">
        <v>0</v>
      </c>
      <c r="AA1563">
        <v>0</v>
      </c>
      <c r="AB1563">
        <v>0</v>
      </c>
      <c r="AC1563" s="1" t="s">
        <v>7293</v>
      </c>
      <c r="AD1563">
        <v>0</v>
      </c>
      <c r="AE1563">
        <v>0</v>
      </c>
      <c r="AF1563">
        <v>0</v>
      </c>
      <c r="AG1563">
        <v>0</v>
      </c>
      <c r="AH1563" s="1" t="s">
        <v>177</v>
      </c>
    </row>
    <row r="1564" spans="1:34" x14ac:dyDescent="0.25">
      <c r="A1564" s="1" t="s">
        <v>31</v>
      </c>
      <c r="B1564" s="3">
        <v>3663</v>
      </c>
      <c r="C1564" s="2">
        <v>43113</v>
      </c>
      <c r="D1564" s="1" t="s">
        <v>45</v>
      </c>
      <c r="E1564" s="1" t="s">
        <v>7294</v>
      </c>
      <c r="F1564" s="1" t="s">
        <v>1938</v>
      </c>
      <c r="G1564" s="1" t="s">
        <v>7295</v>
      </c>
      <c r="H1564" s="1" t="s">
        <v>1598</v>
      </c>
      <c r="I1564" s="1" t="s">
        <v>1017</v>
      </c>
      <c r="J1564" s="1" t="s">
        <v>1055</v>
      </c>
      <c r="K1564">
        <v>7</v>
      </c>
      <c r="L1564" s="2">
        <v>40694</v>
      </c>
      <c r="M1564">
        <v>152</v>
      </c>
      <c r="N1564" s="1" t="s">
        <v>1007</v>
      </c>
      <c r="O1564">
        <v>0</v>
      </c>
      <c r="P1564" s="1" t="s">
        <v>1027</v>
      </c>
      <c r="Q1564">
        <v>0</v>
      </c>
      <c r="R1564">
        <v>0</v>
      </c>
      <c r="S1564">
        <v>134</v>
      </c>
      <c r="T1564">
        <v>150</v>
      </c>
      <c r="U1564">
        <v>107</v>
      </c>
      <c r="V1564" s="1" t="s">
        <v>1199</v>
      </c>
      <c r="W1564">
        <v>2.25</v>
      </c>
      <c r="X1564" s="1" t="s">
        <v>1556</v>
      </c>
      <c r="Y1564" s="1" t="s">
        <v>1739</v>
      </c>
      <c r="Z1564">
        <v>0</v>
      </c>
      <c r="AA1564">
        <v>0</v>
      </c>
      <c r="AB1564">
        <v>0</v>
      </c>
      <c r="AC1564" s="1" t="s">
        <v>7296</v>
      </c>
      <c r="AD1564">
        <v>0</v>
      </c>
      <c r="AE1564">
        <v>0</v>
      </c>
      <c r="AF1564">
        <v>0</v>
      </c>
      <c r="AG1564">
        <v>0</v>
      </c>
      <c r="AH1564" s="1" t="s">
        <v>177</v>
      </c>
    </row>
    <row r="1565" spans="1:34" x14ac:dyDescent="0.25">
      <c r="A1565" s="1" t="s">
        <v>31</v>
      </c>
      <c r="B1565" s="3">
        <v>3663</v>
      </c>
      <c r="C1565" s="2">
        <v>43113</v>
      </c>
      <c r="D1565" s="1" t="s">
        <v>45</v>
      </c>
      <c r="E1565" s="1" t="s">
        <v>7297</v>
      </c>
      <c r="F1565" s="1" t="s">
        <v>1062</v>
      </c>
      <c r="G1565" s="1" t="s">
        <v>7298</v>
      </c>
      <c r="H1565" s="1" t="s">
        <v>1417</v>
      </c>
      <c r="I1565" s="1" t="s">
        <v>1005</v>
      </c>
      <c r="J1565" s="1" t="s">
        <v>1006</v>
      </c>
      <c r="K1565">
        <v>8</v>
      </c>
      <c r="L1565" s="2">
        <v>40330</v>
      </c>
      <c r="M1565">
        <v>154</v>
      </c>
      <c r="N1565" s="1" t="s">
        <v>1046</v>
      </c>
      <c r="O1565">
        <v>0</v>
      </c>
      <c r="P1565" s="1" t="s">
        <v>1036</v>
      </c>
      <c r="Q1565">
        <v>5</v>
      </c>
      <c r="R1565">
        <v>5</v>
      </c>
      <c r="S1565">
        <v>141</v>
      </c>
      <c r="T1565">
        <v>147</v>
      </c>
      <c r="U1565">
        <v>105</v>
      </c>
      <c r="V1565" s="1" t="s">
        <v>1370</v>
      </c>
      <c r="W1565">
        <v>1.88</v>
      </c>
      <c r="X1565" s="1" t="s">
        <v>4209</v>
      </c>
      <c r="Y1565" s="1" t="s">
        <v>1236</v>
      </c>
      <c r="Z1565">
        <v>0</v>
      </c>
      <c r="AA1565">
        <v>0</v>
      </c>
      <c r="AB1565">
        <v>0</v>
      </c>
      <c r="AC1565" s="1" t="s">
        <v>7299</v>
      </c>
      <c r="AD1565">
        <v>0</v>
      </c>
      <c r="AE1565">
        <v>0</v>
      </c>
      <c r="AF1565">
        <v>0</v>
      </c>
      <c r="AG1565">
        <v>0</v>
      </c>
      <c r="AH1565" s="1" t="s">
        <v>177</v>
      </c>
    </row>
    <row r="1566" spans="1:34" x14ac:dyDescent="0.25">
      <c r="A1566" s="1" t="s">
        <v>31</v>
      </c>
      <c r="B1566" s="3">
        <v>3663</v>
      </c>
      <c r="C1566" s="2">
        <v>43113</v>
      </c>
      <c r="D1566" s="1" t="s">
        <v>45</v>
      </c>
      <c r="E1566" s="1" t="s">
        <v>7300</v>
      </c>
      <c r="F1566" s="1" t="s">
        <v>1539</v>
      </c>
      <c r="G1566" s="1" t="s">
        <v>7301</v>
      </c>
      <c r="H1566" s="1" t="s">
        <v>1284</v>
      </c>
      <c r="I1566" s="1" t="s">
        <v>1005</v>
      </c>
      <c r="J1566" s="1" t="s">
        <v>1006</v>
      </c>
      <c r="K1566">
        <v>8</v>
      </c>
      <c r="L1566" s="2">
        <v>40320</v>
      </c>
      <c r="M1566">
        <v>154</v>
      </c>
      <c r="N1566" s="1" t="s">
        <v>1007</v>
      </c>
      <c r="O1566">
        <v>0</v>
      </c>
      <c r="P1566" s="1" t="s">
        <v>1047</v>
      </c>
      <c r="Q1566">
        <v>1.25</v>
      </c>
      <c r="R1566">
        <v>6.25</v>
      </c>
      <c r="S1566">
        <v>144</v>
      </c>
      <c r="T1566">
        <v>148</v>
      </c>
      <c r="U1566">
        <v>104</v>
      </c>
      <c r="V1566" s="1" t="s">
        <v>3122</v>
      </c>
      <c r="W1566">
        <v>7.5</v>
      </c>
      <c r="X1566" s="1" t="s">
        <v>2136</v>
      </c>
      <c r="Y1566" s="1" t="s">
        <v>2137</v>
      </c>
      <c r="Z1566">
        <v>0</v>
      </c>
      <c r="AA1566">
        <v>0</v>
      </c>
      <c r="AB1566">
        <v>0</v>
      </c>
      <c r="AC1566" s="1" t="s">
        <v>7302</v>
      </c>
      <c r="AD1566">
        <v>0</v>
      </c>
      <c r="AE1566">
        <v>0</v>
      </c>
      <c r="AF1566">
        <v>0</v>
      </c>
      <c r="AG1566">
        <v>0</v>
      </c>
      <c r="AH1566" s="1" t="s">
        <v>177</v>
      </c>
    </row>
    <row r="1567" spans="1:34" x14ac:dyDescent="0.25">
      <c r="A1567" s="1" t="s">
        <v>31</v>
      </c>
      <c r="B1567" s="3">
        <v>3663</v>
      </c>
      <c r="C1567" s="2">
        <v>43113</v>
      </c>
      <c r="D1567" s="1" t="s">
        <v>45</v>
      </c>
      <c r="E1567" s="1" t="s">
        <v>1780</v>
      </c>
      <c r="F1567" s="1" t="s">
        <v>1033</v>
      </c>
      <c r="G1567" s="1" t="s">
        <v>1781</v>
      </c>
      <c r="H1567" s="1" t="s">
        <v>1105</v>
      </c>
      <c r="I1567" s="1" t="s">
        <v>1005</v>
      </c>
      <c r="J1567" s="1" t="s">
        <v>1006</v>
      </c>
      <c r="K1567">
        <v>9</v>
      </c>
      <c r="L1567" s="2">
        <v>39949</v>
      </c>
      <c r="M1567">
        <v>154</v>
      </c>
      <c r="N1567" s="1" t="s">
        <v>177</v>
      </c>
      <c r="O1567">
        <v>0</v>
      </c>
      <c r="P1567" s="1" t="s">
        <v>1056</v>
      </c>
      <c r="Q1567">
        <v>5</v>
      </c>
      <c r="R1567">
        <v>11.25</v>
      </c>
      <c r="S1567">
        <v>137</v>
      </c>
      <c r="T1567">
        <v>144</v>
      </c>
      <c r="U1567">
        <v>103</v>
      </c>
      <c r="V1567" s="1" t="s">
        <v>1340</v>
      </c>
      <c r="W1567">
        <v>9</v>
      </c>
      <c r="X1567" s="1" t="s">
        <v>1782</v>
      </c>
      <c r="Y1567" s="1" t="s">
        <v>1903</v>
      </c>
      <c r="Z1567">
        <v>0</v>
      </c>
      <c r="AA1567">
        <v>0</v>
      </c>
      <c r="AB1567">
        <v>0</v>
      </c>
      <c r="AC1567" s="1" t="s">
        <v>7303</v>
      </c>
      <c r="AD1567">
        <v>0</v>
      </c>
      <c r="AE1567">
        <v>0</v>
      </c>
      <c r="AF1567">
        <v>0</v>
      </c>
      <c r="AG1567">
        <v>0</v>
      </c>
      <c r="AH1567" s="1" t="s">
        <v>177</v>
      </c>
    </row>
    <row r="1568" spans="1:34" x14ac:dyDescent="0.25">
      <c r="A1568" s="1" t="s">
        <v>31</v>
      </c>
      <c r="B1568" s="3">
        <v>3663</v>
      </c>
      <c r="C1568" s="2">
        <v>43113</v>
      </c>
      <c r="D1568" s="1" t="s">
        <v>45</v>
      </c>
      <c r="E1568" s="1" t="s">
        <v>7304</v>
      </c>
      <c r="F1568" s="1" t="s">
        <v>1182</v>
      </c>
      <c r="G1568" s="1" t="s">
        <v>7305</v>
      </c>
      <c r="H1568" s="1" t="s">
        <v>2826</v>
      </c>
      <c r="I1568" s="1" t="s">
        <v>1005</v>
      </c>
      <c r="J1568" s="1" t="s">
        <v>1006</v>
      </c>
      <c r="K1568">
        <v>9</v>
      </c>
      <c r="L1568" s="2">
        <v>39885</v>
      </c>
      <c r="M1568">
        <v>154</v>
      </c>
      <c r="N1568" s="1" t="s">
        <v>1099</v>
      </c>
      <c r="O1568">
        <v>0</v>
      </c>
      <c r="P1568" s="1" t="s">
        <v>1066</v>
      </c>
      <c r="Q1568">
        <v>48</v>
      </c>
      <c r="R1568">
        <v>59.25</v>
      </c>
      <c r="S1568">
        <v>139</v>
      </c>
      <c r="T1568">
        <v>110</v>
      </c>
      <c r="U1568">
        <v>87</v>
      </c>
      <c r="V1568" s="1" t="s">
        <v>1314</v>
      </c>
      <c r="W1568">
        <v>4</v>
      </c>
      <c r="X1568" s="1" t="s">
        <v>4638</v>
      </c>
      <c r="Y1568" s="1" t="s">
        <v>1413</v>
      </c>
      <c r="Z1568">
        <v>0</v>
      </c>
      <c r="AA1568">
        <v>0</v>
      </c>
      <c r="AB1568">
        <v>0</v>
      </c>
      <c r="AC1568" s="1" t="s">
        <v>7306</v>
      </c>
      <c r="AD1568">
        <v>0</v>
      </c>
      <c r="AE1568">
        <v>0</v>
      </c>
      <c r="AF1568">
        <v>0</v>
      </c>
      <c r="AG1568">
        <v>0</v>
      </c>
      <c r="AH1568" s="1" t="s">
        <v>177</v>
      </c>
    </row>
    <row r="1569" spans="1:34" x14ac:dyDescent="0.25">
      <c r="A1569" s="1" t="s">
        <v>31</v>
      </c>
      <c r="B1569" s="3">
        <v>3664</v>
      </c>
      <c r="C1569" s="2">
        <v>43113</v>
      </c>
      <c r="D1569" s="1" t="s">
        <v>32</v>
      </c>
      <c r="E1569" s="1" t="s">
        <v>7307</v>
      </c>
      <c r="F1569" s="1" t="s">
        <v>1033</v>
      </c>
      <c r="G1569" s="1" t="s">
        <v>7308</v>
      </c>
      <c r="H1569" s="1" t="s">
        <v>1247</v>
      </c>
      <c r="I1569" s="1" t="s">
        <v>1045</v>
      </c>
      <c r="J1569" s="1" t="s">
        <v>1006</v>
      </c>
      <c r="K1569">
        <v>8</v>
      </c>
      <c r="L1569" s="2">
        <v>40316</v>
      </c>
      <c r="M1569">
        <v>157</v>
      </c>
      <c r="N1569" s="1" t="s">
        <v>177</v>
      </c>
      <c r="O1569">
        <v>0</v>
      </c>
      <c r="P1569" s="1" t="s">
        <v>1008</v>
      </c>
      <c r="Q1569">
        <v>0</v>
      </c>
      <c r="R1569">
        <v>0</v>
      </c>
      <c r="S1569">
        <v>133</v>
      </c>
      <c r="T1569">
        <v>0</v>
      </c>
      <c r="U1569">
        <v>0</v>
      </c>
      <c r="V1569" s="1" t="s">
        <v>1291</v>
      </c>
      <c r="W1569">
        <v>11</v>
      </c>
      <c r="X1569" s="1" t="s">
        <v>1371</v>
      </c>
      <c r="Y1569" s="1" t="s">
        <v>1413</v>
      </c>
      <c r="Z1569">
        <v>0</v>
      </c>
      <c r="AA1569">
        <v>0</v>
      </c>
      <c r="AB1569">
        <v>0</v>
      </c>
      <c r="AC1569" s="1" t="s">
        <v>7309</v>
      </c>
      <c r="AD1569">
        <v>0</v>
      </c>
      <c r="AE1569">
        <v>0</v>
      </c>
      <c r="AF1569">
        <v>0</v>
      </c>
      <c r="AG1569">
        <v>0</v>
      </c>
      <c r="AH1569" s="1" t="s">
        <v>177</v>
      </c>
    </row>
    <row r="1570" spans="1:34" x14ac:dyDescent="0.25">
      <c r="A1570" s="1" t="s">
        <v>31</v>
      </c>
      <c r="B1570" s="3">
        <v>3664</v>
      </c>
      <c r="C1570" s="2">
        <v>43113</v>
      </c>
      <c r="D1570" s="1" t="s">
        <v>32</v>
      </c>
      <c r="E1570" s="1" t="s">
        <v>7310</v>
      </c>
      <c r="F1570" s="1" t="s">
        <v>3566</v>
      </c>
      <c r="G1570" s="1" t="s">
        <v>7311</v>
      </c>
      <c r="H1570" s="1" t="s">
        <v>4117</v>
      </c>
      <c r="I1570" s="1" t="s">
        <v>1205</v>
      </c>
      <c r="J1570" s="1" t="s">
        <v>1006</v>
      </c>
      <c r="K1570">
        <v>6</v>
      </c>
      <c r="L1570" s="2">
        <v>41029</v>
      </c>
      <c r="M1570">
        <v>147</v>
      </c>
      <c r="N1570" s="1" t="s">
        <v>177</v>
      </c>
      <c r="O1570">
        <v>0</v>
      </c>
      <c r="P1570" s="1" t="s">
        <v>1018</v>
      </c>
      <c r="Q1570">
        <v>0</v>
      </c>
      <c r="R1570">
        <v>0</v>
      </c>
      <c r="S1570">
        <v>126</v>
      </c>
      <c r="T1570">
        <v>0</v>
      </c>
      <c r="U1570">
        <v>0</v>
      </c>
      <c r="V1570" s="1" t="s">
        <v>1303</v>
      </c>
      <c r="W1570">
        <v>25</v>
      </c>
      <c r="X1570" s="1" t="s">
        <v>3235</v>
      </c>
      <c r="Y1570" s="1" t="s">
        <v>5247</v>
      </c>
      <c r="Z1570">
        <v>0</v>
      </c>
      <c r="AA1570">
        <v>3</v>
      </c>
      <c r="AB1570">
        <v>0</v>
      </c>
      <c r="AC1570" s="1" t="s">
        <v>7312</v>
      </c>
      <c r="AD1570">
        <v>0</v>
      </c>
      <c r="AE1570">
        <v>0</v>
      </c>
      <c r="AF1570">
        <v>0</v>
      </c>
      <c r="AG1570">
        <v>0</v>
      </c>
      <c r="AH1570" s="1" t="s">
        <v>177</v>
      </c>
    </row>
    <row r="1571" spans="1:34" x14ac:dyDescent="0.25">
      <c r="A1571" s="1" t="s">
        <v>31</v>
      </c>
      <c r="B1571" s="3">
        <v>3664</v>
      </c>
      <c r="C1571" s="2">
        <v>43113</v>
      </c>
      <c r="D1571" s="1" t="s">
        <v>32</v>
      </c>
      <c r="E1571" s="1" t="s">
        <v>7313</v>
      </c>
      <c r="F1571" s="1" t="s">
        <v>1539</v>
      </c>
      <c r="G1571" s="1" t="s">
        <v>4173</v>
      </c>
      <c r="H1571" s="1" t="s">
        <v>1969</v>
      </c>
      <c r="I1571" s="1" t="s">
        <v>1005</v>
      </c>
      <c r="J1571" s="1" t="s">
        <v>1006</v>
      </c>
      <c r="K1571">
        <v>9</v>
      </c>
      <c r="L1571" s="2">
        <v>39899</v>
      </c>
      <c r="M1571">
        <v>153</v>
      </c>
      <c r="N1571" s="1" t="s">
        <v>177</v>
      </c>
      <c r="O1571">
        <v>0</v>
      </c>
      <c r="P1571" s="1" t="s">
        <v>1018</v>
      </c>
      <c r="Q1571">
        <v>0</v>
      </c>
      <c r="R1571">
        <v>0</v>
      </c>
      <c r="S1571">
        <v>129</v>
      </c>
      <c r="T1571">
        <v>0</v>
      </c>
      <c r="U1571">
        <v>0</v>
      </c>
      <c r="V1571" s="1" t="s">
        <v>1091</v>
      </c>
      <c r="W1571">
        <v>33</v>
      </c>
      <c r="X1571" s="1" t="s">
        <v>3235</v>
      </c>
      <c r="Y1571" s="1" t="s">
        <v>4772</v>
      </c>
      <c r="Z1571">
        <v>0</v>
      </c>
      <c r="AA1571">
        <v>0</v>
      </c>
      <c r="AB1571">
        <v>0</v>
      </c>
      <c r="AC1571" s="1" t="s">
        <v>7314</v>
      </c>
      <c r="AD1571">
        <v>0</v>
      </c>
      <c r="AE1571">
        <v>0</v>
      </c>
      <c r="AF1571">
        <v>0</v>
      </c>
      <c r="AG1571">
        <v>0</v>
      </c>
      <c r="AH1571" s="1" t="s">
        <v>177</v>
      </c>
    </row>
    <row r="1572" spans="1:34" x14ac:dyDescent="0.25">
      <c r="A1572" s="1" t="s">
        <v>31</v>
      </c>
      <c r="B1572" s="3">
        <v>3664</v>
      </c>
      <c r="C1572" s="2">
        <v>43113</v>
      </c>
      <c r="D1572" s="1" t="s">
        <v>32</v>
      </c>
      <c r="E1572" s="1" t="s">
        <v>7315</v>
      </c>
      <c r="F1572" s="1" t="s">
        <v>1886</v>
      </c>
      <c r="G1572" s="1" t="s">
        <v>7316</v>
      </c>
      <c r="H1572" s="1" t="s">
        <v>1062</v>
      </c>
      <c r="I1572" s="1" t="s">
        <v>1005</v>
      </c>
      <c r="J1572" s="1" t="s">
        <v>1006</v>
      </c>
      <c r="K1572">
        <v>6</v>
      </c>
      <c r="L1572" s="2">
        <v>41003</v>
      </c>
      <c r="M1572">
        <v>147</v>
      </c>
      <c r="N1572" s="1" t="s">
        <v>177</v>
      </c>
      <c r="O1572">
        <v>0</v>
      </c>
      <c r="P1572" s="1" t="s">
        <v>1027</v>
      </c>
      <c r="Q1572">
        <v>0</v>
      </c>
      <c r="R1572">
        <v>0</v>
      </c>
      <c r="S1572">
        <v>126</v>
      </c>
      <c r="T1572">
        <v>132</v>
      </c>
      <c r="U1572">
        <v>118</v>
      </c>
      <c r="V1572" s="1" t="s">
        <v>1267</v>
      </c>
      <c r="W1572">
        <v>5</v>
      </c>
      <c r="X1572" s="1" t="s">
        <v>1120</v>
      </c>
      <c r="Y1572" s="1" t="s">
        <v>1121</v>
      </c>
      <c r="Z1572">
        <v>0</v>
      </c>
      <c r="AA1572">
        <v>3</v>
      </c>
      <c r="AB1572">
        <v>0</v>
      </c>
      <c r="AC1572" s="1" t="s">
        <v>7317</v>
      </c>
      <c r="AD1572">
        <v>0</v>
      </c>
      <c r="AE1572">
        <v>0</v>
      </c>
      <c r="AF1572">
        <v>0</v>
      </c>
      <c r="AG1572">
        <v>0</v>
      </c>
      <c r="AH1572" s="1" t="s">
        <v>177</v>
      </c>
    </row>
    <row r="1573" spans="1:34" x14ac:dyDescent="0.25">
      <c r="A1573" s="1" t="s">
        <v>31</v>
      </c>
      <c r="B1573" s="3">
        <v>3664</v>
      </c>
      <c r="C1573" s="2">
        <v>43113</v>
      </c>
      <c r="D1573" s="1" t="s">
        <v>32</v>
      </c>
      <c r="E1573" s="1" t="s">
        <v>7318</v>
      </c>
      <c r="F1573" s="1" t="s">
        <v>1893</v>
      </c>
      <c r="G1573" s="1" t="s">
        <v>7319</v>
      </c>
      <c r="H1573" s="1" t="s">
        <v>1166</v>
      </c>
      <c r="I1573" s="1" t="s">
        <v>1005</v>
      </c>
      <c r="J1573" s="1" t="s">
        <v>1006</v>
      </c>
      <c r="K1573">
        <v>9</v>
      </c>
      <c r="L1573" s="2">
        <v>39891</v>
      </c>
      <c r="M1573">
        <v>163</v>
      </c>
      <c r="N1573" s="1" t="s">
        <v>177</v>
      </c>
      <c r="O1573">
        <v>0</v>
      </c>
      <c r="P1573" s="1" t="s">
        <v>1036</v>
      </c>
      <c r="Q1573">
        <v>1.25</v>
      </c>
      <c r="R1573">
        <v>1.25</v>
      </c>
      <c r="S1573">
        <v>139</v>
      </c>
      <c r="T1573">
        <v>144</v>
      </c>
      <c r="U1573">
        <v>117</v>
      </c>
      <c r="V1573" s="1" t="s">
        <v>1135</v>
      </c>
      <c r="W1573">
        <v>12</v>
      </c>
      <c r="X1573" s="1" t="s">
        <v>1814</v>
      </c>
      <c r="Y1573" s="1" t="s">
        <v>1631</v>
      </c>
      <c r="Z1573">
        <v>0</v>
      </c>
      <c r="AA1573">
        <v>0</v>
      </c>
      <c r="AB1573">
        <v>0</v>
      </c>
      <c r="AC1573" s="1" t="s">
        <v>7320</v>
      </c>
      <c r="AD1573">
        <v>0</v>
      </c>
      <c r="AE1573">
        <v>0</v>
      </c>
      <c r="AF1573">
        <v>0</v>
      </c>
      <c r="AG1573">
        <v>0</v>
      </c>
      <c r="AH1573" s="1" t="s">
        <v>177</v>
      </c>
    </row>
    <row r="1574" spans="1:34" x14ac:dyDescent="0.25">
      <c r="A1574" s="1" t="s">
        <v>31</v>
      </c>
      <c r="B1574" s="3">
        <v>3664</v>
      </c>
      <c r="C1574" s="2">
        <v>43113</v>
      </c>
      <c r="D1574" s="1" t="s">
        <v>32</v>
      </c>
      <c r="E1574" s="1" t="s">
        <v>7321</v>
      </c>
      <c r="F1574" s="1" t="s">
        <v>1522</v>
      </c>
      <c r="G1574" s="1" t="s">
        <v>6190</v>
      </c>
      <c r="H1574" s="1" t="s">
        <v>6191</v>
      </c>
      <c r="I1574" s="1" t="s">
        <v>1435</v>
      </c>
      <c r="J1574" s="1" t="s">
        <v>1006</v>
      </c>
      <c r="K1574">
        <v>8</v>
      </c>
      <c r="L1574" s="2">
        <v>40367</v>
      </c>
      <c r="M1574">
        <v>162</v>
      </c>
      <c r="N1574" s="1" t="s">
        <v>1046</v>
      </c>
      <c r="O1574">
        <v>0</v>
      </c>
      <c r="P1574" s="1" t="s">
        <v>1047</v>
      </c>
      <c r="Q1574">
        <v>1.25</v>
      </c>
      <c r="R1574">
        <v>2.5</v>
      </c>
      <c r="S1574">
        <v>138</v>
      </c>
      <c r="T1574">
        <v>142</v>
      </c>
      <c r="U1574">
        <v>117</v>
      </c>
      <c r="V1574" s="1" t="s">
        <v>1009</v>
      </c>
      <c r="W1574">
        <v>16</v>
      </c>
      <c r="X1574" s="1" t="s">
        <v>5856</v>
      </c>
      <c r="Y1574" s="1" t="s">
        <v>1896</v>
      </c>
      <c r="Z1574">
        <v>0</v>
      </c>
      <c r="AA1574">
        <v>0</v>
      </c>
      <c r="AB1574">
        <v>0</v>
      </c>
      <c r="AC1574" s="1" t="s">
        <v>7322</v>
      </c>
      <c r="AD1574">
        <v>0</v>
      </c>
      <c r="AE1574">
        <v>0</v>
      </c>
      <c r="AF1574">
        <v>0</v>
      </c>
      <c r="AG1574">
        <v>0</v>
      </c>
      <c r="AH1574" s="1" t="s">
        <v>177</v>
      </c>
    </row>
    <row r="1575" spans="1:34" x14ac:dyDescent="0.25">
      <c r="A1575" s="1" t="s">
        <v>31</v>
      </c>
      <c r="B1575" s="3">
        <v>3664</v>
      </c>
      <c r="C1575" s="2">
        <v>43113</v>
      </c>
      <c r="D1575" s="1" t="s">
        <v>32</v>
      </c>
      <c r="E1575" s="1" t="s">
        <v>7323</v>
      </c>
      <c r="F1575" s="1" t="s">
        <v>7324</v>
      </c>
      <c r="G1575" s="1" t="s">
        <v>7325</v>
      </c>
      <c r="H1575" s="1" t="s">
        <v>1307</v>
      </c>
      <c r="I1575" s="1" t="s">
        <v>1205</v>
      </c>
      <c r="J1575" s="1" t="s">
        <v>1006</v>
      </c>
      <c r="K1575">
        <v>7</v>
      </c>
      <c r="L1575" s="2">
        <v>40661</v>
      </c>
      <c r="M1575">
        <v>159</v>
      </c>
      <c r="N1575" s="1" t="s">
        <v>177</v>
      </c>
      <c r="O1575">
        <v>0</v>
      </c>
      <c r="P1575" s="1" t="s">
        <v>1056</v>
      </c>
      <c r="Q1575">
        <v>3.25</v>
      </c>
      <c r="R1575">
        <v>5.75</v>
      </c>
      <c r="S1575">
        <v>142</v>
      </c>
      <c r="T1575">
        <v>143</v>
      </c>
      <c r="U1575">
        <v>116</v>
      </c>
      <c r="V1575" s="1" t="s">
        <v>1253</v>
      </c>
      <c r="W1575">
        <v>8</v>
      </c>
      <c r="X1575" s="1" t="s">
        <v>1804</v>
      </c>
      <c r="Y1575" s="1" t="s">
        <v>5910</v>
      </c>
      <c r="Z1575">
        <v>0</v>
      </c>
      <c r="AA1575">
        <v>7</v>
      </c>
      <c r="AB1575">
        <v>0</v>
      </c>
      <c r="AC1575" s="1" t="s">
        <v>7326</v>
      </c>
      <c r="AD1575">
        <v>0</v>
      </c>
      <c r="AE1575">
        <v>0</v>
      </c>
      <c r="AF1575">
        <v>0</v>
      </c>
      <c r="AG1575">
        <v>0</v>
      </c>
      <c r="AH1575" s="1" t="s">
        <v>177</v>
      </c>
    </row>
    <row r="1576" spans="1:34" x14ac:dyDescent="0.25">
      <c r="A1576" s="1" t="s">
        <v>31</v>
      </c>
      <c r="B1576" s="3">
        <v>3664</v>
      </c>
      <c r="C1576" s="2">
        <v>43113</v>
      </c>
      <c r="D1576" s="1" t="s">
        <v>32</v>
      </c>
      <c r="E1576" s="1" t="s">
        <v>7327</v>
      </c>
      <c r="F1576" s="1" t="s">
        <v>7328</v>
      </c>
      <c r="G1576" s="1" t="s">
        <v>7329</v>
      </c>
      <c r="H1576" s="1" t="s">
        <v>1440</v>
      </c>
      <c r="I1576" s="1" t="s">
        <v>1005</v>
      </c>
      <c r="J1576" s="1" t="s">
        <v>1055</v>
      </c>
      <c r="K1576">
        <v>7</v>
      </c>
      <c r="L1576" s="2">
        <v>40686</v>
      </c>
      <c r="M1576">
        <v>163</v>
      </c>
      <c r="N1576" s="1" t="s">
        <v>177</v>
      </c>
      <c r="O1576">
        <v>0</v>
      </c>
      <c r="P1576" s="1" t="s">
        <v>1066</v>
      </c>
      <c r="Q1576">
        <v>5</v>
      </c>
      <c r="R1576">
        <v>10.75</v>
      </c>
      <c r="S1576">
        <v>139</v>
      </c>
      <c r="T1576">
        <v>135</v>
      </c>
      <c r="U1576">
        <v>114</v>
      </c>
      <c r="V1576" s="1" t="s">
        <v>1253</v>
      </c>
      <c r="W1576">
        <v>8</v>
      </c>
      <c r="X1576" s="1" t="s">
        <v>1550</v>
      </c>
      <c r="Y1576" s="1" t="s">
        <v>1030</v>
      </c>
      <c r="Z1576">
        <v>0</v>
      </c>
      <c r="AA1576">
        <v>0</v>
      </c>
      <c r="AB1576">
        <v>0</v>
      </c>
      <c r="AC1576" s="1" t="s">
        <v>7330</v>
      </c>
      <c r="AD1576">
        <v>0</v>
      </c>
      <c r="AE1576">
        <v>0</v>
      </c>
      <c r="AF1576">
        <v>0</v>
      </c>
      <c r="AG1576">
        <v>0</v>
      </c>
      <c r="AH1576" s="1" t="s">
        <v>177</v>
      </c>
    </row>
    <row r="1577" spans="1:34" x14ac:dyDescent="0.25">
      <c r="A1577" s="1" t="s">
        <v>31</v>
      </c>
      <c r="B1577" s="3">
        <v>3664</v>
      </c>
      <c r="C1577" s="2">
        <v>43113</v>
      </c>
      <c r="D1577" s="1" t="s">
        <v>32</v>
      </c>
      <c r="E1577" s="1" t="s">
        <v>7331</v>
      </c>
      <c r="F1577" s="1" t="s">
        <v>1828</v>
      </c>
      <c r="G1577" s="1" t="s">
        <v>7332</v>
      </c>
      <c r="H1577" s="1" t="s">
        <v>1830</v>
      </c>
      <c r="I1577" s="1" t="s">
        <v>1205</v>
      </c>
      <c r="J1577" s="1" t="s">
        <v>1006</v>
      </c>
      <c r="K1577">
        <v>10</v>
      </c>
      <c r="L1577" s="2">
        <v>39459</v>
      </c>
      <c r="M1577">
        <v>154</v>
      </c>
      <c r="N1577" s="1" t="s">
        <v>177</v>
      </c>
      <c r="O1577">
        <v>0</v>
      </c>
      <c r="P1577" s="1" t="s">
        <v>1148</v>
      </c>
      <c r="Q1577">
        <v>3.5</v>
      </c>
      <c r="R1577">
        <v>14.25</v>
      </c>
      <c r="S1577">
        <v>135</v>
      </c>
      <c r="T1577">
        <v>129</v>
      </c>
      <c r="U1577">
        <v>113</v>
      </c>
      <c r="V1577" s="1" t="s">
        <v>1340</v>
      </c>
      <c r="W1577">
        <v>9</v>
      </c>
      <c r="X1577" s="1" t="s">
        <v>1389</v>
      </c>
      <c r="Y1577" s="1" t="s">
        <v>3919</v>
      </c>
      <c r="Z1577">
        <v>0</v>
      </c>
      <c r="AA1577">
        <v>5</v>
      </c>
      <c r="AB1577">
        <v>0</v>
      </c>
      <c r="AC1577" s="1" t="s">
        <v>7333</v>
      </c>
      <c r="AD1577">
        <v>0</v>
      </c>
      <c r="AE1577">
        <v>0</v>
      </c>
      <c r="AF1577">
        <v>0</v>
      </c>
      <c r="AG1577">
        <v>0</v>
      </c>
      <c r="AH1577" s="1" t="s">
        <v>177</v>
      </c>
    </row>
    <row r="1578" spans="1:34" x14ac:dyDescent="0.25">
      <c r="A1578" s="1" t="s">
        <v>31</v>
      </c>
      <c r="B1578" s="3">
        <v>3664</v>
      </c>
      <c r="C1578" s="2">
        <v>43113</v>
      </c>
      <c r="D1578" s="1" t="s">
        <v>32</v>
      </c>
      <c r="E1578" s="1" t="s">
        <v>7334</v>
      </c>
      <c r="F1578" s="1" t="s">
        <v>1062</v>
      </c>
      <c r="G1578" s="1" t="s">
        <v>7335</v>
      </c>
      <c r="H1578" s="1" t="s">
        <v>1775</v>
      </c>
      <c r="I1578" s="1" t="s">
        <v>1005</v>
      </c>
      <c r="J1578" s="1" t="s">
        <v>1006</v>
      </c>
      <c r="K1578">
        <v>7</v>
      </c>
      <c r="L1578" s="2">
        <v>40671</v>
      </c>
      <c r="M1578">
        <v>151</v>
      </c>
      <c r="N1578" s="1" t="s">
        <v>177</v>
      </c>
      <c r="O1578">
        <v>0</v>
      </c>
      <c r="P1578" s="1" t="s">
        <v>1155</v>
      </c>
      <c r="Q1578">
        <v>15</v>
      </c>
      <c r="R1578">
        <v>29.25</v>
      </c>
      <c r="S1578">
        <v>130</v>
      </c>
      <c r="T1578">
        <v>108</v>
      </c>
      <c r="U1578">
        <v>108</v>
      </c>
      <c r="V1578" s="1" t="s">
        <v>1135</v>
      </c>
      <c r="W1578">
        <v>12</v>
      </c>
      <c r="X1578" s="1" t="s">
        <v>1380</v>
      </c>
      <c r="Y1578" s="1" t="s">
        <v>1436</v>
      </c>
      <c r="Z1578">
        <v>0</v>
      </c>
      <c r="AA1578">
        <v>3</v>
      </c>
      <c r="AB1578">
        <v>0</v>
      </c>
      <c r="AC1578" s="1" t="s">
        <v>7336</v>
      </c>
      <c r="AD1578">
        <v>0</v>
      </c>
      <c r="AE1578">
        <v>0</v>
      </c>
      <c r="AF1578">
        <v>0</v>
      </c>
      <c r="AG1578">
        <v>0</v>
      </c>
      <c r="AH1578" s="1" t="s">
        <v>177</v>
      </c>
    </row>
    <row r="1579" spans="1:34" x14ac:dyDescent="0.25">
      <c r="A1579" s="1" t="s">
        <v>31</v>
      </c>
      <c r="B1579" s="3">
        <v>3664</v>
      </c>
      <c r="C1579" s="2">
        <v>43113</v>
      </c>
      <c r="D1579" s="1" t="s">
        <v>32</v>
      </c>
      <c r="E1579" s="1" t="s">
        <v>7337</v>
      </c>
      <c r="F1579" s="1" t="s">
        <v>1033</v>
      </c>
      <c r="G1579" s="1" t="s">
        <v>7338</v>
      </c>
      <c r="H1579" s="1" t="s">
        <v>1219</v>
      </c>
      <c r="I1579" s="1" t="s">
        <v>1005</v>
      </c>
      <c r="J1579" s="1" t="s">
        <v>1006</v>
      </c>
      <c r="K1579">
        <v>10</v>
      </c>
      <c r="L1579" s="2">
        <v>39601</v>
      </c>
      <c r="M1579">
        <v>145</v>
      </c>
      <c r="N1579" s="1" t="s">
        <v>177</v>
      </c>
      <c r="O1579">
        <v>0</v>
      </c>
      <c r="P1579" s="1" t="s">
        <v>1356</v>
      </c>
      <c r="Q1579">
        <v>0.3</v>
      </c>
      <c r="R1579">
        <v>29.55</v>
      </c>
      <c r="S1579">
        <v>121</v>
      </c>
      <c r="T1579">
        <v>99</v>
      </c>
      <c r="U1579">
        <v>108</v>
      </c>
      <c r="V1579" s="1" t="s">
        <v>1112</v>
      </c>
      <c r="W1579">
        <v>7</v>
      </c>
      <c r="X1579" s="1" t="s">
        <v>6294</v>
      </c>
      <c r="Y1579" s="1" t="s">
        <v>1739</v>
      </c>
      <c r="Z1579">
        <v>0</v>
      </c>
      <c r="AA1579">
        <v>0</v>
      </c>
      <c r="AB1579">
        <v>0</v>
      </c>
      <c r="AC1579" s="1" t="s">
        <v>7339</v>
      </c>
      <c r="AD1579">
        <v>0</v>
      </c>
      <c r="AE1579">
        <v>0</v>
      </c>
      <c r="AF1579">
        <v>0</v>
      </c>
      <c r="AG1579">
        <v>0</v>
      </c>
      <c r="AH1579" s="1" t="s">
        <v>177</v>
      </c>
    </row>
    <row r="1580" spans="1:34" x14ac:dyDescent="0.25">
      <c r="A1580" s="1" t="s">
        <v>31</v>
      </c>
      <c r="B1580" s="3">
        <v>3664</v>
      </c>
      <c r="C1580" s="2">
        <v>43113</v>
      </c>
      <c r="D1580" s="1" t="s">
        <v>32</v>
      </c>
      <c r="E1580" s="1" t="s">
        <v>7340</v>
      </c>
      <c r="F1580" s="1" t="s">
        <v>1491</v>
      </c>
      <c r="G1580" s="1" t="s">
        <v>7341</v>
      </c>
      <c r="H1580" s="1" t="s">
        <v>7342</v>
      </c>
      <c r="I1580" s="1" t="s">
        <v>1435</v>
      </c>
      <c r="J1580" s="1" t="s">
        <v>1006</v>
      </c>
      <c r="K1580">
        <v>6</v>
      </c>
      <c r="L1580" s="2">
        <v>41005</v>
      </c>
      <c r="M1580">
        <v>165</v>
      </c>
      <c r="N1580" s="1" t="s">
        <v>177</v>
      </c>
      <c r="O1580">
        <v>0</v>
      </c>
      <c r="P1580" s="1" t="s">
        <v>1599</v>
      </c>
      <c r="Q1580">
        <v>0.3</v>
      </c>
      <c r="R1580">
        <v>29.85</v>
      </c>
      <c r="S1580">
        <v>141</v>
      </c>
      <c r="T1580">
        <v>117</v>
      </c>
      <c r="U1580">
        <v>108</v>
      </c>
      <c r="V1580" s="1" t="s">
        <v>2601</v>
      </c>
      <c r="W1580">
        <v>4</v>
      </c>
      <c r="X1580" s="1" t="s">
        <v>1474</v>
      </c>
      <c r="Y1580" s="1" t="s">
        <v>1390</v>
      </c>
      <c r="Z1580">
        <v>0</v>
      </c>
      <c r="AA1580">
        <v>0</v>
      </c>
      <c r="AB1580">
        <v>0</v>
      </c>
      <c r="AC1580" s="1" t="s">
        <v>7343</v>
      </c>
      <c r="AD1580">
        <v>0</v>
      </c>
      <c r="AE1580">
        <v>0</v>
      </c>
      <c r="AF1580">
        <v>0</v>
      </c>
      <c r="AG1580">
        <v>0</v>
      </c>
      <c r="AH1580" s="1" t="s">
        <v>177</v>
      </c>
    </row>
    <row r="1581" spans="1:34" x14ac:dyDescent="0.25">
      <c r="A1581" s="1" t="s">
        <v>31</v>
      </c>
      <c r="B1581" s="3">
        <v>3665</v>
      </c>
      <c r="C1581" s="2">
        <v>43113</v>
      </c>
      <c r="D1581" s="1" t="s">
        <v>32</v>
      </c>
      <c r="E1581" s="1" t="s">
        <v>7344</v>
      </c>
      <c r="F1581" s="1" t="s">
        <v>1313</v>
      </c>
      <c r="G1581" s="1" t="s">
        <v>7345</v>
      </c>
      <c r="H1581" s="1" t="s">
        <v>6382</v>
      </c>
      <c r="I1581" s="1" t="s">
        <v>1205</v>
      </c>
      <c r="J1581" s="1" t="s">
        <v>1006</v>
      </c>
      <c r="K1581">
        <v>5</v>
      </c>
      <c r="L1581" s="2">
        <v>41370</v>
      </c>
      <c r="M1581">
        <v>154</v>
      </c>
      <c r="N1581" s="1" t="s">
        <v>177</v>
      </c>
      <c r="O1581">
        <v>0</v>
      </c>
      <c r="P1581" s="1" t="s">
        <v>1027</v>
      </c>
      <c r="Q1581">
        <v>0</v>
      </c>
      <c r="R1581">
        <v>0</v>
      </c>
      <c r="S1581">
        <v>138</v>
      </c>
      <c r="T1581">
        <v>148</v>
      </c>
      <c r="U1581">
        <v>102</v>
      </c>
      <c r="V1581" s="1" t="s">
        <v>1220</v>
      </c>
      <c r="W1581">
        <v>1.5</v>
      </c>
      <c r="X1581" s="1" t="s">
        <v>1371</v>
      </c>
      <c r="Y1581" s="1" t="s">
        <v>1413</v>
      </c>
      <c r="Z1581">
        <v>0</v>
      </c>
      <c r="AA1581">
        <v>0</v>
      </c>
      <c r="AB1581">
        <v>0</v>
      </c>
      <c r="AC1581" s="1" t="s">
        <v>7346</v>
      </c>
      <c r="AD1581">
        <v>0</v>
      </c>
      <c r="AE1581">
        <v>0</v>
      </c>
      <c r="AF1581">
        <v>0</v>
      </c>
      <c r="AG1581">
        <v>0</v>
      </c>
      <c r="AH1581" s="1" t="s">
        <v>177</v>
      </c>
    </row>
    <row r="1582" spans="1:34" x14ac:dyDescent="0.25">
      <c r="A1582" s="1" t="s">
        <v>31</v>
      </c>
      <c r="B1582" s="3">
        <v>3665</v>
      </c>
      <c r="C1582" s="2">
        <v>43113</v>
      </c>
      <c r="D1582" s="1" t="s">
        <v>32</v>
      </c>
      <c r="E1582" s="1" t="s">
        <v>7347</v>
      </c>
      <c r="F1582" s="1" t="s">
        <v>1420</v>
      </c>
      <c r="G1582" s="1" t="s">
        <v>7348</v>
      </c>
      <c r="H1582" s="1" t="s">
        <v>1062</v>
      </c>
      <c r="I1582" s="1" t="s">
        <v>1005</v>
      </c>
      <c r="J1582" s="1" t="s">
        <v>1006</v>
      </c>
      <c r="K1582">
        <v>6</v>
      </c>
      <c r="L1582" s="2">
        <v>41040</v>
      </c>
      <c r="M1582">
        <v>154</v>
      </c>
      <c r="N1582" s="1" t="s">
        <v>177</v>
      </c>
      <c r="O1582">
        <v>0</v>
      </c>
      <c r="P1582" s="1" t="s">
        <v>1036</v>
      </c>
      <c r="Q1582">
        <v>1</v>
      </c>
      <c r="R1582">
        <v>1</v>
      </c>
      <c r="S1582">
        <v>0</v>
      </c>
      <c r="T1582">
        <v>145</v>
      </c>
      <c r="U1582">
        <v>101</v>
      </c>
      <c r="V1582" s="1" t="s">
        <v>1529</v>
      </c>
      <c r="W1582">
        <v>4.5</v>
      </c>
      <c r="X1582" s="1" t="s">
        <v>3806</v>
      </c>
      <c r="Y1582" s="1" t="s">
        <v>1650</v>
      </c>
      <c r="Z1582">
        <v>0</v>
      </c>
      <c r="AA1582">
        <v>0</v>
      </c>
      <c r="AB1582">
        <v>0</v>
      </c>
      <c r="AC1582" s="1" t="s">
        <v>7349</v>
      </c>
      <c r="AD1582">
        <v>0</v>
      </c>
      <c r="AE1582">
        <v>0</v>
      </c>
      <c r="AF1582">
        <v>0</v>
      </c>
      <c r="AG1582">
        <v>0</v>
      </c>
      <c r="AH1582" s="1" t="s">
        <v>177</v>
      </c>
    </row>
    <row r="1583" spans="1:34" x14ac:dyDescent="0.25">
      <c r="A1583" s="1" t="s">
        <v>31</v>
      </c>
      <c r="B1583" s="3">
        <v>3665</v>
      </c>
      <c r="C1583" s="2">
        <v>43113</v>
      </c>
      <c r="D1583" s="1" t="s">
        <v>32</v>
      </c>
      <c r="E1583" s="1" t="s">
        <v>7350</v>
      </c>
      <c r="F1583" s="1" t="s">
        <v>2968</v>
      </c>
      <c r="G1583" s="1" t="s">
        <v>5957</v>
      </c>
      <c r="H1583" s="1" t="s">
        <v>1440</v>
      </c>
      <c r="I1583" s="1" t="s">
        <v>1005</v>
      </c>
      <c r="J1583" s="1" t="s">
        <v>1006</v>
      </c>
      <c r="K1583">
        <v>5</v>
      </c>
      <c r="L1583" s="2">
        <v>41445</v>
      </c>
      <c r="M1583">
        <v>154</v>
      </c>
      <c r="N1583" s="1" t="s">
        <v>177</v>
      </c>
      <c r="O1583">
        <v>0</v>
      </c>
      <c r="P1583" s="1" t="s">
        <v>1047</v>
      </c>
      <c r="Q1583">
        <v>6</v>
      </c>
      <c r="R1583">
        <v>7</v>
      </c>
      <c r="S1583">
        <v>0</v>
      </c>
      <c r="T1583">
        <v>139</v>
      </c>
      <c r="U1583">
        <v>99</v>
      </c>
      <c r="V1583" s="1" t="s">
        <v>1009</v>
      </c>
      <c r="W1583">
        <v>16</v>
      </c>
      <c r="X1583" s="1" t="s">
        <v>1474</v>
      </c>
      <c r="Y1583" s="1" t="s">
        <v>1390</v>
      </c>
      <c r="Z1583">
        <v>0</v>
      </c>
      <c r="AA1583">
        <v>0</v>
      </c>
      <c r="AB1583">
        <v>0</v>
      </c>
      <c r="AC1583" s="1" t="s">
        <v>7351</v>
      </c>
      <c r="AD1583">
        <v>0</v>
      </c>
      <c r="AE1583">
        <v>0</v>
      </c>
      <c r="AF1583">
        <v>0</v>
      </c>
      <c r="AG1583">
        <v>0</v>
      </c>
      <c r="AH1583" s="1" t="s">
        <v>177</v>
      </c>
    </row>
    <row r="1584" spans="1:34" x14ac:dyDescent="0.25">
      <c r="A1584" s="1" t="s">
        <v>31</v>
      </c>
      <c r="B1584" s="3">
        <v>3665</v>
      </c>
      <c r="C1584" s="2">
        <v>43113</v>
      </c>
      <c r="D1584" s="1" t="s">
        <v>32</v>
      </c>
      <c r="E1584" s="1" t="s">
        <v>7352</v>
      </c>
      <c r="F1584" s="1" t="s">
        <v>1166</v>
      </c>
      <c r="G1584" s="1" t="s">
        <v>7353</v>
      </c>
      <c r="H1584" s="1" t="s">
        <v>1678</v>
      </c>
      <c r="I1584" s="1" t="s">
        <v>1205</v>
      </c>
      <c r="J1584" s="1" t="s">
        <v>1006</v>
      </c>
      <c r="K1584">
        <v>5</v>
      </c>
      <c r="L1584" s="2">
        <v>41389</v>
      </c>
      <c r="M1584">
        <v>154</v>
      </c>
      <c r="N1584" s="1" t="s">
        <v>177</v>
      </c>
      <c r="O1584">
        <v>0</v>
      </c>
      <c r="P1584" s="1" t="s">
        <v>1056</v>
      </c>
      <c r="Q1584">
        <v>7</v>
      </c>
      <c r="R1584">
        <v>14</v>
      </c>
      <c r="S1584">
        <v>132</v>
      </c>
      <c r="T1584">
        <v>131</v>
      </c>
      <c r="U1584">
        <v>96</v>
      </c>
      <c r="V1584" s="1" t="s">
        <v>1529</v>
      </c>
      <c r="W1584">
        <v>4.5</v>
      </c>
      <c r="X1584" s="1" t="s">
        <v>1804</v>
      </c>
      <c r="Y1584" s="1" t="s">
        <v>1805</v>
      </c>
      <c r="Z1584">
        <v>0</v>
      </c>
      <c r="AA1584">
        <v>0</v>
      </c>
      <c r="AB1584">
        <v>0</v>
      </c>
      <c r="AC1584" s="1" t="s">
        <v>7354</v>
      </c>
      <c r="AD1584">
        <v>0</v>
      </c>
      <c r="AE1584">
        <v>0</v>
      </c>
      <c r="AF1584">
        <v>0</v>
      </c>
      <c r="AG1584">
        <v>0</v>
      </c>
      <c r="AH1584" s="1" t="s">
        <v>177</v>
      </c>
    </row>
    <row r="1585" spans="1:34" x14ac:dyDescent="0.25">
      <c r="A1585" s="1" t="s">
        <v>31</v>
      </c>
      <c r="B1585" s="3">
        <v>3665</v>
      </c>
      <c r="C1585" s="2">
        <v>43113</v>
      </c>
      <c r="D1585" s="1" t="s">
        <v>32</v>
      </c>
      <c r="E1585" s="1" t="s">
        <v>7355</v>
      </c>
      <c r="F1585" s="1" t="s">
        <v>1409</v>
      </c>
      <c r="G1585" s="1" t="s">
        <v>7356</v>
      </c>
      <c r="H1585" s="1" t="s">
        <v>7357</v>
      </c>
      <c r="I1585" s="1" t="s">
        <v>1005</v>
      </c>
      <c r="J1585" s="1" t="s">
        <v>1006</v>
      </c>
      <c r="K1585">
        <v>6</v>
      </c>
      <c r="L1585" s="2">
        <v>41030</v>
      </c>
      <c r="M1585">
        <v>154</v>
      </c>
      <c r="N1585" s="1" t="s">
        <v>177</v>
      </c>
      <c r="O1585">
        <v>0</v>
      </c>
      <c r="P1585" s="1" t="s">
        <v>1066</v>
      </c>
      <c r="Q1585">
        <v>3.25</v>
      </c>
      <c r="R1585">
        <v>17.25</v>
      </c>
      <c r="S1585">
        <v>132</v>
      </c>
      <c r="T1585">
        <v>130</v>
      </c>
      <c r="U1585">
        <v>95</v>
      </c>
      <c r="V1585" s="1" t="s">
        <v>1100</v>
      </c>
      <c r="W1585">
        <v>20</v>
      </c>
      <c r="X1585" s="1" t="s">
        <v>3222</v>
      </c>
      <c r="Y1585" s="1" t="s">
        <v>2006</v>
      </c>
      <c r="Z1585">
        <v>0</v>
      </c>
      <c r="AA1585">
        <v>0</v>
      </c>
      <c r="AB1585">
        <v>0</v>
      </c>
      <c r="AC1585" s="1" t="s">
        <v>7358</v>
      </c>
      <c r="AD1585">
        <v>0</v>
      </c>
      <c r="AE1585">
        <v>0</v>
      </c>
      <c r="AF1585">
        <v>0</v>
      </c>
      <c r="AG1585">
        <v>0</v>
      </c>
      <c r="AH1585" s="1" t="s">
        <v>177</v>
      </c>
    </row>
    <row r="1586" spans="1:34" x14ac:dyDescent="0.25">
      <c r="A1586" s="1" t="s">
        <v>31</v>
      </c>
      <c r="B1586" s="3">
        <v>3665</v>
      </c>
      <c r="C1586" s="2">
        <v>43113</v>
      </c>
      <c r="D1586" s="1" t="s">
        <v>32</v>
      </c>
      <c r="E1586" s="1" t="s">
        <v>7359</v>
      </c>
      <c r="F1586" s="1" t="s">
        <v>3431</v>
      </c>
      <c r="G1586" s="1" t="s">
        <v>7360</v>
      </c>
      <c r="H1586" s="1" t="s">
        <v>4223</v>
      </c>
      <c r="I1586" s="1" t="s">
        <v>1017</v>
      </c>
      <c r="J1586" s="1" t="s">
        <v>1006</v>
      </c>
      <c r="K1586">
        <v>6</v>
      </c>
      <c r="L1586" s="2">
        <v>40953</v>
      </c>
      <c r="M1586">
        <v>157</v>
      </c>
      <c r="N1586" s="1" t="s">
        <v>177</v>
      </c>
      <c r="O1586">
        <v>0</v>
      </c>
      <c r="P1586" s="1" t="s">
        <v>1148</v>
      </c>
      <c r="Q1586">
        <v>1.75</v>
      </c>
      <c r="R1586">
        <v>19</v>
      </c>
      <c r="S1586">
        <v>143</v>
      </c>
      <c r="T1586">
        <v>130</v>
      </c>
      <c r="U1586">
        <v>94</v>
      </c>
      <c r="V1586" s="1" t="s">
        <v>1234</v>
      </c>
      <c r="W1586">
        <v>3</v>
      </c>
      <c r="X1586" s="1" t="s">
        <v>1380</v>
      </c>
      <c r="Y1586" s="1" t="s">
        <v>3780</v>
      </c>
      <c r="Z1586">
        <v>0</v>
      </c>
      <c r="AA1586">
        <v>0</v>
      </c>
      <c r="AB1586">
        <v>0</v>
      </c>
      <c r="AC1586" s="1" t="s">
        <v>7361</v>
      </c>
      <c r="AD1586">
        <v>0</v>
      </c>
      <c r="AE1586">
        <v>0</v>
      </c>
      <c r="AF1586">
        <v>0</v>
      </c>
      <c r="AG1586">
        <v>0</v>
      </c>
      <c r="AH1586" s="1" t="s">
        <v>177</v>
      </c>
    </row>
    <row r="1587" spans="1:34" x14ac:dyDescent="0.25">
      <c r="A1587" s="1" t="s">
        <v>31</v>
      </c>
      <c r="B1587" s="3">
        <v>3666</v>
      </c>
      <c r="C1587" s="2">
        <v>43113</v>
      </c>
      <c r="D1587" s="1" t="s">
        <v>45</v>
      </c>
      <c r="E1587" s="1" t="s">
        <v>7362</v>
      </c>
      <c r="F1587" s="1" t="s">
        <v>1724</v>
      </c>
      <c r="G1587" s="1" t="s">
        <v>7363</v>
      </c>
      <c r="H1587" s="1" t="s">
        <v>1177</v>
      </c>
      <c r="I1587" s="1" t="s">
        <v>1017</v>
      </c>
      <c r="J1587" s="1" t="s">
        <v>1006</v>
      </c>
      <c r="K1587">
        <v>9</v>
      </c>
      <c r="L1587" s="2">
        <v>39953</v>
      </c>
      <c r="M1587">
        <v>158</v>
      </c>
      <c r="N1587" s="1" t="s">
        <v>177</v>
      </c>
      <c r="O1587">
        <v>0</v>
      </c>
      <c r="P1587" s="1" t="s">
        <v>1018</v>
      </c>
      <c r="Q1587">
        <v>0</v>
      </c>
      <c r="R1587">
        <v>0</v>
      </c>
      <c r="S1587">
        <v>131</v>
      </c>
      <c r="T1587">
        <v>0</v>
      </c>
      <c r="U1587">
        <v>0</v>
      </c>
      <c r="V1587" s="1" t="s">
        <v>1429</v>
      </c>
      <c r="W1587">
        <v>18</v>
      </c>
      <c r="X1587" s="1" t="s">
        <v>4209</v>
      </c>
      <c r="Y1587" s="1" t="s">
        <v>1236</v>
      </c>
      <c r="Z1587">
        <v>0</v>
      </c>
      <c r="AA1587">
        <v>0</v>
      </c>
      <c r="AB1587">
        <v>0</v>
      </c>
      <c r="AC1587" s="1" t="s">
        <v>7364</v>
      </c>
      <c r="AD1587">
        <v>0</v>
      </c>
      <c r="AE1587">
        <v>0</v>
      </c>
      <c r="AF1587">
        <v>0</v>
      </c>
      <c r="AG1587">
        <v>0</v>
      </c>
      <c r="AH1587" s="1" t="s">
        <v>177</v>
      </c>
    </row>
    <row r="1588" spans="1:34" x14ac:dyDescent="0.25">
      <c r="A1588" s="1" t="s">
        <v>31</v>
      </c>
      <c r="B1588" s="3">
        <v>3666</v>
      </c>
      <c r="C1588" s="2">
        <v>43113</v>
      </c>
      <c r="D1588" s="1" t="s">
        <v>45</v>
      </c>
      <c r="E1588" s="1" t="s">
        <v>7365</v>
      </c>
      <c r="F1588" s="1" t="s">
        <v>1354</v>
      </c>
      <c r="G1588" s="1" t="s">
        <v>2413</v>
      </c>
      <c r="H1588" s="1" t="s">
        <v>1362</v>
      </c>
      <c r="I1588" s="1" t="s">
        <v>1005</v>
      </c>
      <c r="J1588" s="1" t="s">
        <v>1006</v>
      </c>
      <c r="K1588">
        <v>7</v>
      </c>
      <c r="L1588" s="2">
        <v>40658</v>
      </c>
      <c r="M1588">
        <v>153</v>
      </c>
      <c r="N1588" s="1" t="s">
        <v>1065</v>
      </c>
      <c r="O1588">
        <v>0</v>
      </c>
      <c r="P1588" s="1" t="s">
        <v>1018</v>
      </c>
      <c r="Q1588">
        <v>0</v>
      </c>
      <c r="R1588">
        <v>0</v>
      </c>
      <c r="S1588">
        <v>131</v>
      </c>
      <c r="T1588">
        <v>0</v>
      </c>
      <c r="U1588">
        <v>0</v>
      </c>
      <c r="V1588" s="1" t="s">
        <v>1340</v>
      </c>
      <c r="W1588">
        <v>9</v>
      </c>
      <c r="X1588" s="1" t="s">
        <v>1380</v>
      </c>
      <c r="Y1588" s="1" t="s">
        <v>4170</v>
      </c>
      <c r="Z1588">
        <v>0</v>
      </c>
      <c r="AA1588">
        <v>5</v>
      </c>
      <c r="AB1588">
        <v>0</v>
      </c>
      <c r="AC1588" s="1" t="s">
        <v>7366</v>
      </c>
      <c r="AD1588">
        <v>0</v>
      </c>
      <c r="AE1588">
        <v>0</v>
      </c>
      <c r="AF1588">
        <v>0</v>
      </c>
      <c r="AG1588">
        <v>0</v>
      </c>
      <c r="AH1588" s="1" t="s">
        <v>177</v>
      </c>
    </row>
    <row r="1589" spans="1:34" x14ac:dyDescent="0.25">
      <c r="A1589" s="1" t="s">
        <v>31</v>
      </c>
      <c r="B1589" s="3">
        <v>3666</v>
      </c>
      <c r="C1589" s="2">
        <v>43113</v>
      </c>
      <c r="D1589" s="1" t="s">
        <v>45</v>
      </c>
      <c r="E1589" s="1" t="s">
        <v>3877</v>
      </c>
      <c r="F1589" s="1" t="s">
        <v>2354</v>
      </c>
      <c r="G1589" s="1" t="s">
        <v>1772</v>
      </c>
      <c r="H1589" s="1" t="s">
        <v>1764</v>
      </c>
      <c r="I1589" s="1" t="s">
        <v>1005</v>
      </c>
      <c r="J1589" s="1" t="s">
        <v>1006</v>
      </c>
      <c r="K1589">
        <v>8</v>
      </c>
      <c r="L1589" s="2">
        <v>40303</v>
      </c>
      <c r="M1589">
        <v>157</v>
      </c>
      <c r="N1589" s="1" t="s">
        <v>1007</v>
      </c>
      <c r="O1589">
        <v>0</v>
      </c>
      <c r="P1589" s="1" t="s">
        <v>1018</v>
      </c>
      <c r="Q1589">
        <v>0</v>
      </c>
      <c r="R1589">
        <v>0</v>
      </c>
      <c r="S1589">
        <v>130</v>
      </c>
      <c r="T1589">
        <v>0</v>
      </c>
      <c r="U1589">
        <v>0</v>
      </c>
      <c r="V1589" s="1" t="s">
        <v>1009</v>
      </c>
      <c r="W1589">
        <v>16</v>
      </c>
      <c r="X1589" s="1" t="s">
        <v>1804</v>
      </c>
      <c r="Y1589" s="1" t="s">
        <v>1805</v>
      </c>
      <c r="Z1589">
        <v>0</v>
      </c>
      <c r="AA1589">
        <v>0</v>
      </c>
      <c r="AB1589">
        <v>0</v>
      </c>
      <c r="AC1589" s="1" t="s">
        <v>7367</v>
      </c>
      <c r="AD1589">
        <v>0</v>
      </c>
      <c r="AE1589">
        <v>0</v>
      </c>
      <c r="AF1589">
        <v>0</v>
      </c>
      <c r="AG1589">
        <v>0</v>
      </c>
      <c r="AH1589" s="1" t="s">
        <v>177</v>
      </c>
    </row>
    <row r="1590" spans="1:34" x14ac:dyDescent="0.25">
      <c r="A1590" s="1" t="s">
        <v>31</v>
      </c>
      <c r="B1590" s="3">
        <v>3666</v>
      </c>
      <c r="C1590" s="2">
        <v>43113</v>
      </c>
      <c r="D1590" s="1" t="s">
        <v>45</v>
      </c>
      <c r="E1590" s="1" t="s">
        <v>7368</v>
      </c>
      <c r="F1590" s="1" t="s">
        <v>1062</v>
      </c>
      <c r="G1590" s="1" t="s">
        <v>7369</v>
      </c>
      <c r="H1590" s="1" t="s">
        <v>3326</v>
      </c>
      <c r="I1590" s="1" t="s">
        <v>1005</v>
      </c>
      <c r="J1590" s="1" t="s">
        <v>1006</v>
      </c>
      <c r="K1590">
        <v>10</v>
      </c>
      <c r="L1590" s="2">
        <v>39529</v>
      </c>
      <c r="M1590">
        <v>165</v>
      </c>
      <c r="N1590" s="1" t="s">
        <v>1074</v>
      </c>
      <c r="O1590">
        <v>0</v>
      </c>
      <c r="P1590" s="1" t="s">
        <v>1018</v>
      </c>
      <c r="Q1590">
        <v>0</v>
      </c>
      <c r="R1590">
        <v>0</v>
      </c>
      <c r="S1590">
        <v>138</v>
      </c>
      <c r="T1590">
        <v>0</v>
      </c>
      <c r="U1590">
        <v>0</v>
      </c>
      <c r="V1590" s="1" t="s">
        <v>1429</v>
      </c>
      <c r="W1590">
        <v>18</v>
      </c>
      <c r="X1590" s="1" t="s">
        <v>1389</v>
      </c>
      <c r="Y1590" s="1" t="s">
        <v>1726</v>
      </c>
      <c r="Z1590">
        <v>0</v>
      </c>
      <c r="AA1590">
        <v>0</v>
      </c>
      <c r="AB1590">
        <v>0</v>
      </c>
      <c r="AC1590" s="1" t="s">
        <v>7370</v>
      </c>
      <c r="AD1590">
        <v>0</v>
      </c>
      <c r="AE1590">
        <v>0</v>
      </c>
      <c r="AF1590">
        <v>0</v>
      </c>
      <c r="AG1590">
        <v>0</v>
      </c>
      <c r="AH1590" s="1" t="s">
        <v>177</v>
      </c>
    </row>
    <row r="1591" spans="1:34" x14ac:dyDescent="0.25">
      <c r="A1591" s="1" t="s">
        <v>31</v>
      </c>
      <c r="B1591" s="3">
        <v>3666</v>
      </c>
      <c r="C1591" s="2">
        <v>43113</v>
      </c>
      <c r="D1591" s="1" t="s">
        <v>45</v>
      </c>
      <c r="E1591" s="1" t="s">
        <v>1383</v>
      </c>
      <c r="F1591" s="1" t="s">
        <v>1384</v>
      </c>
      <c r="G1591" s="1" t="s">
        <v>1385</v>
      </c>
      <c r="H1591" s="1" t="s">
        <v>1386</v>
      </c>
      <c r="I1591" s="1" t="s">
        <v>1387</v>
      </c>
      <c r="J1591" s="1" t="s">
        <v>1006</v>
      </c>
      <c r="K1591">
        <v>11</v>
      </c>
      <c r="L1591" s="2">
        <v>39203</v>
      </c>
      <c r="M1591">
        <v>152</v>
      </c>
      <c r="N1591" s="1" t="s">
        <v>1046</v>
      </c>
      <c r="O1591">
        <v>0</v>
      </c>
      <c r="P1591" s="1" t="s">
        <v>1018</v>
      </c>
      <c r="Q1591">
        <v>0</v>
      </c>
      <c r="R1591">
        <v>0</v>
      </c>
      <c r="S1591">
        <v>125</v>
      </c>
      <c r="T1591">
        <v>0</v>
      </c>
      <c r="U1591">
        <v>0</v>
      </c>
      <c r="V1591" s="1" t="s">
        <v>1303</v>
      </c>
      <c r="W1591">
        <v>25</v>
      </c>
      <c r="X1591" s="1" t="s">
        <v>1389</v>
      </c>
      <c r="Y1591" s="1" t="s">
        <v>1903</v>
      </c>
      <c r="Z1591">
        <v>0</v>
      </c>
      <c r="AA1591">
        <v>0</v>
      </c>
      <c r="AB1591">
        <v>0</v>
      </c>
      <c r="AC1591" s="1" t="s">
        <v>7371</v>
      </c>
      <c r="AD1591">
        <v>0</v>
      </c>
      <c r="AE1591">
        <v>0</v>
      </c>
      <c r="AF1591">
        <v>0</v>
      </c>
      <c r="AG1591">
        <v>0</v>
      </c>
      <c r="AH1591" s="1" t="s">
        <v>177</v>
      </c>
    </row>
    <row r="1592" spans="1:34" x14ac:dyDescent="0.25">
      <c r="A1592" s="1" t="s">
        <v>31</v>
      </c>
      <c r="B1592" s="3">
        <v>3666</v>
      </c>
      <c r="C1592" s="2">
        <v>43113</v>
      </c>
      <c r="D1592" s="1" t="s">
        <v>45</v>
      </c>
      <c r="E1592" s="1" t="s">
        <v>3879</v>
      </c>
      <c r="F1592" s="1" t="s">
        <v>1539</v>
      </c>
      <c r="G1592" s="1" t="s">
        <v>3880</v>
      </c>
      <c r="H1592" s="1" t="s">
        <v>3127</v>
      </c>
      <c r="I1592" s="1" t="s">
        <v>1005</v>
      </c>
      <c r="J1592" s="1" t="s">
        <v>1006</v>
      </c>
      <c r="K1592">
        <v>11</v>
      </c>
      <c r="L1592" s="2">
        <v>39162</v>
      </c>
      <c r="M1592">
        <v>156</v>
      </c>
      <c r="N1592" s="1" t="s">
        <v>2459</v>
      </c>
      <c r="O1592">
        <v>0</v>
      </c>
      <c r="P1592" s="1" t="s">
        <v>1027</v>
      </c>
      <c r="Q1592">
        <v>0</v>
      </c>
      <c r="R1592">
        <v>0</v>
      </c>
      <c r="S1592">
        <v>134</v>
      </c>
      <c r="T1592">
        <v>151</v>
      </c>
      <c r="U1592">
        <v>114</v>
      </c>
      <c r="V1592" s="1" t="s">
        <v>1135</v>
      </c>
      <c r="W1592">
        <v>12</v>
      </c>
      <c r="X1592" s="1" t="s">
        <v>1941</v>
      </c>
      <c r="Y1592" s="1" t="s">
        <v>1530</v>
      </c>
      <c r="Z1592">
        <v>0</v>
      </c>
      <c r="AA1592">
        <v>5</v>
      </c>
      <c r="AB1592">
        <v>0</v>
      </c>
      <c r="AC1592" s="1" t="s">
        <v>7372</v>
      </c>
      <c r="AD1592">
        <v>0</v>
      </c>
      <c r="AE1592">
        <v>0</v>
      </c>
      <c r="AF1592">
        <v>0</v>
      </c>
      <c r="AG1592">
        <v>0</v>
      </c>
      <c r="AH1592" s="1" t="s">
        <v>177</v>
      </c>
    </row>
    <row r="1593" spans="1:34" x14ac:dyDescent="0.25">
      <c r="A1593" s="1" t="s">
        <v>31</v>
      </c>
      <c r="B1593" s="3">
        <v>3666</v>
      </c>
      <c r="C1593" s="2">
        <v>43113</v>
      </c>
      <c r="D1593" s="1" t="s">
        <v>45</v>
      </c>
      <c r="E1593" s="1" t="s">
        <v>7373</v>
      </c>
      <c r="F1593" s="1" t="s">
        <v>1354</v>
      </c>
      <c r="G1593" s="1" t="s">
        <v>7374</v>
      </c>
      <c r="H1593" s="1" t="s">
        <v>1177</v>
      </c>
      <c r="I1593" s="1" t="s">
        <v>1005</v>
      </c>
      <c r="J1593" s="1" t="s">
        <v>1006</v>
      </c>
      <c r="K1593">
        <v>9</v>
      </c>
      <c r="L1593" s="2">
        <v>39936</v>
      </c>
      <c r="M1593">
        <v>162</v>
      </c>
      <c r="N1593" s="1" t="s">
        <v>1046</v>
      </c>
      <c r="O1593">
        <v>0</v>
      </c>
      <c r="P1593" s="1" t="s">
        <v>1036</v>
      </c>
      <c r="Q1593">
        <v>11</v>
      </c>
      <c r="R1593">
        <v>11</v>
      </c>
      <c r="S1593">
        <v>138</v>
      </c>
      <c r="T1593">
        <v>144</v>
      </c>
      <c r="U1593">
        <v>110</v>
      </c>
      <c r="V1593" s="1" t="s">
        <v>1149</v>
      </c>
      <c r="W1593">
        <v>14</v>
      </c>
      <c r="X1593" s="1" t="s">
        <v>1380</v>
      </c>
      <c r="Y1593" s="1" t="s">
        <v>1436</v>
      </c>
      <c r="Z1593">
        <v>0</v>
      </c>
      <c r="AA1593">
        <v>3</v>
      </c>
      <c r="AB1593">
        <v>0</v>
      </c>
      <c r="AC1593" s="1" t="s">
        <v>7375</v>
      </c>
      <c r="AD1593">
        <v>0</v>
      </c>
      <c r="AE1593">
        <v>0</v>
      </c>
      <c r="AF1593">
        <v>0</v>
      </c>
      <c r="AG1593">
        <v>0</v>
      </c>
      <c r="AH1593" s="1" t="s">
        <v>177</v>
      </c>
    </row>
    <row r="1594" spans="1:34" x14ac:dyDescent="0.25">
      <c r="A1594" s="1" t="s">
        <v>31</v>
      </c>
      <c r="B1594" s="3">
        <v>3666</v>
      </c>
      <c r="C1594" s="2">
        <v>43113</v>
      </c>
      <c r="D1594" s="1" t="s">
        <v>45</v>
      </c>
      <c r="E1594" s="1" t="s">
        <v>7376</v>
      </c>
      <c r="F1594" s="1" t="s">
        <v>3691</v>
      </c>
      <c r="G1594" s="1" t="s">
        <v>7377</v>
      </c>
      <c r="H1594" s="1" t="s">
        <v>2225</v>
      </c>
      <c r="I1594" s="1" t="s">
        <v>1005</v>
      </c>
      <c r="J1594" s="1" t="s">
        <v>1006</v>
      </c>
      <c r="K1594">
        <v>8</v>
      </c>
      <c r="L1594" s="2">
        <v>40238</v>
      </c>
      <c r="M1594">
        <v>166</v>
      </c>
      <c r="N1594" s="1" t="s">
        <v>1046</v>
      </c>
      <c r="O1594">
        <v>0</v>
      </c>
      <c r="P1594" s="1" t="s">
        <v>1047</v>
      </c>
      <c r="Q1594">
        <v>12</v>
      </c>
      <c r="R1594">
        <v>23</v>
      </c>
      <c r="S1594">
        <v>139</v>
      </c>
      <c r="T1594">
        <v>132</v>
      </c>
      <c r="U1594">
        <v>107</v>
      </c>
      <c r="V1594" s="1" t="s">
        <v>7378</v>
      </c>
      <c r="W1594">
        <v>4.5</v>
      </c>
      <c r="X1594" s="1" t="s">
        <v>1500</v>
      </c>
      <c r="Y1594" s="1" t="s">
        <v>1172</v>
      </c>
      <c r="Z1594">
        <v>0</v>
      </c>
      <c r="AA1594">
        <v>0</v>
      </c>
      <c r="AB1594">
        <v>0</v>
      </c>
      <c r="AC1594" s="1" t="s">
        <v>7379</v>
      </c>
      <c r="AD1594">
        <v>0</v>
      </c>
      <c r="AE1594">
        <v>0</v>
      </c>
      <c r="AF1594">
        <v>0</v>
      </c>
      <c r="AG1594">
        <v>0</v>
      </c>
      <c r="AH1594" s="1" t="s">
        <v>177</v>
      </c>
    </row>
    <row r="1595" spans="1:34" x14ac:dyDescent="0.25">
      <c r="A1595" s="1" t="s">
        <v>31</v>
      </c>
      <c r="B1595" s="3">
        <v>3666</v>
      </c>
      <c r="C1595" s="2">
        <v>43113</v>
      </c>
      <c r="D1595" s="1" t="s">
        <v>45</v>
      </c>
      <c r="E1595" s="1" t="s">
        <v>7380</v>
      </c>
      <c r="F1595" s="1" t="s">
        <v>1324</v>
      </c>
      <c r="G1595" s="1" t="s">
        <v>7381</v>
      </c>
      <c r="H1595" s="1" t="s">
        <v>1105</v>
      </c>
      <c r="I1595" s="1" t="s">
        <v>1005</v>
      </c>
      <c r="J1595" s="1" t="s">
        <v>1006</v>
      </c>
      <c r="K1595">
        <v>8</v>
      </c>
      <c r="L1595" s="2">
        <v>40243</v>
      </c>
      <c r="M1595">
        <v>160</v>
      </c>
      <c r="N1595" s="1" t="s">
        <v>177</v>
      </c>
      <c r="O1595">
        <v>0</v>
      </c>
      <c r="P1595" s="1" t="s">
        <v>1056</v>
      </c>
      <c r="Q1595">
        <v>4.5</v>
      </c>
      <c r="R1595">
        <v>27.5</v>
      </c>
      <c r="S1595">
        <v>136</v>
      </c>
      <c r="T1595">
        <v>128</v>
      </c>
      <c r="U1595">
        <v>106</v>
      </c>
      <c r="V1595" s="1" t="s">
        <v>1149</v>
      </c>
      <c r="W1595">
        <v>14</v>
      </c>
      <c r="X1595" s="1" t="s">
        <v>6294</v>
      </c>
      <c r="Y1595" s="1" t="s">
        <v>7382</v>
      </c>
      <c r="Z1595">
        <v>0</v>
      </c>
      <c r="AA1595">
        <v>3</v>
      </c>
      <c r="AB1595">
        <v>0</v>
      </c>
      <c r="AC1595" s="1" t="s">
        <v>7383</v>
      </c>
      <c r="AD1595">
        <v>0</v>
      </c>
      <c r="AE1595">
        <v>0</v>
      </c>
      <c r="AF1595">
        <v>0</v>
      </c>
      <c r="AG1595">
        <v>0</v>
      </c>
      <c r="AH1595" s="1" t="s">
        <v>177</v>
      </c>
    </row>
    <row r="1596" spans="1:34" x14ac:dyDescent="0.25">
      <c r="A1596" s="1" t="s">
        <v>31</v>
      </c>
      <c r="B1596" s="3">
        <v>3666</v>
      </c>
      <c r="C1596" s="2">
        <v>43113</v>
      </c>
      <c r="D1596" s="1" t="s">
        <v>45</v>
      </c>
      <c r="E1596" s="1" t="s">
        <v>7384</v>
      </c>
      <c r="F1596" s="1" t="s">
        <v>1324</v>
      </c>
      <c r="G1596" s="1" t="s">
        <v>2106</v>
      </c>
      <c r="H1596" s="1" t="s">
        <v>2107</v>
      </c>
      <c r="I1596" s="1" t="s">
        <v>1005</v>
      </c>
      <c r="J1596" s="1" t="s">
        <v>1055</v>
      </c>
      <c r="K1596">
        <v>8</v>
      </c>
      <c r="L1596" s="2">
        <v>40288</v>
      </c>
      <c r="M1596">
        <v>164</v>
      </c>
      <c r="N1596" s="1" t="s">
        <v>1007</v>
      </c>
      <c r="O1596">
        <v>0</v>
      </c>
      <c r="P1596" s="1" t="s">
        <v>1066</v>
      </c>
      <c r="Q1596">
        <v>2</v>
      </c>
      <c r="R1596">
        <v>29.5</v>
      </c>
      <c r="S1596">
        <v>137</v>
      </c>
      <c r="T1596">
        <v>124</v>
      </c>
      <c r="U1596">
        <v>105</v>
      </c>
      <c r="V1596" s="1" t="s">
        <v>1422</v>
      </c>
      <c r="W1596">
        <v>6</v>
      </c>
      <c r="X1596" s="1" t="s">
        <v>1556</v>
      </c>
      <c r="Y1596" s="1" t="s">
        <v>1739</v>
      </c>
      <c r="Z1596">
        <v>0</v>
      </c>
      <c r="AA1596">
        <v>0</v>
      </c>
      <c r="AB1596">
        <v>0</v>
      </c>
      <c r="AC1596" s="1" t="s">
        <v>7385</v>
      </c>
      <c r="AD1596">
        <v>0</v>
      </c>
      <c r="AE1596">
        <v>0</v>
      </c>
      <c r="AF1596">
        <v>0</v>
      </c>
      <c r="AG1596">
        <v>0</v>
      </c>
      <c r="AH1596" s="1" t="s">
        <v>177</v>
      </c>
    </row>
    <row r="1597" spans="1:34" x14ac:dyDescent="0.25">
      <c r="A1597" s="1" t="s">
        <v>31</v>
      </c>
      <c r="B1597" s="3">
        <v>3666</v>
      </c>
      <c r="C1597" s="2">
        <v>43113</v>
      </c>
      <c r="D1597" s="1" t="s">
        <v>45</v>
      </c>
      <c r="E1597" s="1" t="s">
        <v>7386</v>
      </c>
      <c r="F1597" s="1" t="s">
        <v>2556</v>
      </c>
      <c r="G1597" s="1" t="s">
        <v>7387</v>
      </c>
      <c r="H1597" s="1" t="s">
        <v>7388</v>
      </c>
      <c r="I1597" s="1" t="s">
        <v>1005</v>
      </c>
      <c r="J1597" s="1" t="s">
        <v>1006</v>
      </c>
      <c r="K1597">
        <v>10</v>
      </c>
      <c r="L1597" s="2">
        <v>39570</v>
      </c>
      <c r="M1597">
        <v>165</v>
      </c>
      <c r="N1597" s="1" t="s">
        <v>177</v>
      </c>
      <c r="O1597">
        <v>0</v>
      </c>
      <c r="P1597" s="1" t="s">
        <v>1148</v>
      </c>
      <c r="Q1597">
        <v>1.25</v>
      </c>
      <c r="R1597">
        <v>30.75</v>
      </c>
      <c r="S1597">
        <v>138</v>
      </c>
      <c r="T1597">
        <v>123</v>
      </c>
      <c r="U1597">
        <v>105</v>
      </c>
      <c r="V1597" s="1" t="s">
        <v>1253</v>
      </c>
      <c r="W1597">
        <v>8</v>
      </c>
      <c r="X1597" s="1" t="s">
        <v>1474</v>
      </c>
      <c r="Y1597" s="1" t="s">
        <v>1390</v>
      </c>
      <c r="Z1597">
        <v>0</v>
      </c>
      <c r="AA1597">
        <v>0</v>
      </c>
      <c r="AB1597">
        <v>0</v>
      </c>
      <c r="AC1597" s="1" t="s">
        <v>7389</v>
      </c>
      <c r="AD1597">
        <v>0</v>
      </c>
      <c r="AE1597">
        <v>0</v>
      </c>
      <c r="AF1597">
        <v>0</v>
      </c>
      <c r="AG1597">
        <v>0</v>
      </c>
      <c r="AH1597" s="1" t="s">
        <v>177</v>
      </c>
    </row>
    <row r="1598" spans="1:34" x14ac:dyDescent="0.25">
      <c r="A1598" s="1" t="s">
        <v>31</v>
      </c>
      <c r="B1598" s="3">
        <v>3666</v>
      </c>
      <c r="C1598" s="2">
        <v>43113</v>
      </c>
      <c r="D1598" s="1" t="s">
        <v>45</v>
      </c>
      <c r="E1598" s="1" t="s">
        <v>7390</v>
      </c>
      <c r="F1598" s="1" t="s">
        <v>1775</v>
      </c>
      <c r="G1598" s="1" t="s">
        <v>7391</v>
      </c>
      <c r="H1598" s="1" t="s">
        <v>2023</v>
      </c>
      <c r="I1598" s="1" t="s">
        <v>1005</v>
      </c>
      <c r="J1598" s="1" t="s">
        <v>1006</v>
      </c>
      <c r="K1598">
        <v>10</v>
      </c>
      <c r="L1598" s="2">
        <v>39561</v>
      </c>
      <c r="M1598">
        <v>154</v>
      </c>
      <c r="N1598" s="1" t="s">
        <v>2000</v>
      </c>
      <c r="O1598">
        <v>0</v>
      </c>
      <c r="P1598" s="1" t="s">
        <v>1155</v>
      </c>
      <c r="Q1598">
        <v>4</v>
      </c>
      <c r="R1598">
        <v>34.75</v>
      </c>
      <c r="S1598">
        <v>127</v>
      </c>
      <c r="T1598">
        <v>108</v>
      </c>
      <c r="U1598">
        <v>104</v>
      </c>
      <c r="V1598" s="1" t="s">
        <v>1340</v>
      </c>
      <c r="W1598">
        <v>9</v>
      </c>
      <c r="X1598" s="1" t="s">
        <v>4071</v>
      </c>
      <c r="Y1598" s="1" t="s">
        <v>1668</v>
      </c>
      <c r="Z1598">
        <v>0</v>
      </c>
      <c r="AA1598">
        <v>0</v>
      </c>
      <c r="AB1598">
        <v>0</v>
      </c>
      <c r="AC1598" s="1" t="s">
        <v>7392</v>
      </c>
      <c r="AD1598">
        <v>0</v>
      </c>
      <c r="AE1598">
        <v>0</v>
      </c>
      <c r="AF1598">
        <v>0</v>
      </c>
      <c r="AG1598">
        <v>0</v>
      </c>
      <c r="AH1598" s="1" t="s">
        <v>177</v>
      </c>
    </row>
    <row r="1599" spans="1:34" x14ac:dyDescent="0.25">
      <c r="A1599" s="1" t="s">
        <v>31</v>
      </c>
      <c r="B1599" s="3">
        <v>3666</v>
      </c>
      <c r="C1599" s="2">
        <v>43113</v>
      </c>
      <c r="D1599" s="1" t="s">
        <v>45</v>
      </c>
      <c r="E1599" s="1" t="s">
        <v>7393</v>
      </c>
      <c r="F1599" s="1" t="s">
        <v>1182</v>
      </c>
      <c r="G1599" s="1" t="s">
        <v>7394</v>
      </c>
      <c r="H1599" s="1" t="s">
        <v>1177</v>
      </c>
      <c r="I1599" s="1" t="s">
        <v>1005</v>
      </c>
      <c r="J1599" s="1" t="s">
        <v>1006</v>
      </c>
      <c r="K1599">
        <v>10</v>
      </c>
      <c r="L1599" s="2">
        <v>39575</v>
      </c>
      <c r="M1599">
        <v>149</v>
      </c>
      <c r="N1599" s="1" t="s">
        <v>1266</v>
      </c>
      <c r="O1599">
        <v>0</v>
      </c>
      <c r="P1599" s="1" t="s">
        <v>1356</v>
      </c>
      <c r="Q1599">
        <v>40</v>
      </c>
      <c r="R1599">
        <v>74.75</v>
      </c>
      <c r="S1599">
        <v>127</v>
      </c>
      <c r="T1599">
        <v>68</v>
      </c>
      <c r="U1599">
        <v>93</v>
      </c>
      <c r="V1599" s="1" t="s">
        <v>1267</v>
      </c>
      <c r="W1599">
        <v>5</v>
      </c>
      <c r="X1599" s="1" t="s">
        <v>1389</v>
      </c>
      <c r="Y1599" s="1" t="s">
        <v>3919</v>
      </c>
      <c r="Z1599">
        <v>0</v>
      </c>
      <c r="AA1599">
        <v>5</v>
      </c>
      <c r="AB1599">
        <v>0</v>
      </c>
      <c r="AC1599" s="1" t="s">
        <v>7395</v>
      </c>
      <c r="AD1599">
        <v>0</v>
      </c>
      <c r="AE1599">
        <v>0</v>
      </c>
      <c r="AF1599">
        <v>0</v>
      </c>
      <c r="AG1599">
        <v>0</v>
      </c>
      <c r="AH1599" s="1" t="s">
        <v>177</v>
      </c>
    </row>
    <row r="1600" spans="1:34" x14ac:dyDescent="0.25">
      <c r="A1600" s="1" t="s">
        <v>31</v>
      </c>
      <c r="B1600" s="3">
        <v>3667</v>
      </c>
      <c r="C1600" s="2">
        <v>43113</v>
      </c>
      <c r="D1600" s="1" t="s">
        <v>72</v>
      </c>
      <c r="E1600" s="1" t="s">
        <v>7396</v>
      </c>
      <c r="F1600" s="1" t="s">
        <v>2692</v>
      </c>
      <c r="G1600" s="1" t="s">
        <v>7397</v>
      </c>
      <c r="H1600" s="1" t="s">
        <v>2942</v>
      </c>
      <c r="I1600" s="1" t="s">
        <v>1005</v>
      </c>
      <c r="J1600" s="1" t="s">
        <v>1006</v>
      </c>
      <c r="K1600">
        <v>5</v>
      </c>
      <c r="L1600" s="2">
        <v>41395</v>
      </c>
      <c r="M1600">
        <v>159</v>
      </c>
      <c r="N1600" s="1" t="s">
        <v>177</v>
      </c>
      <c r="O1600">
        <v>0</v>
      </c>
      <c r="P1600" s="1" t="s">
        <v>1027</v>
      </c>
      <c r="Q1600">
        <v>0</v>
      </c>
      <c r="R1600">
        <v>0</v>
      </c>
      <c r="S1600">
        <v>0</v>
      </c>
      <c r="T1600">
        <v>115</v>
      </c>
      <c r="U1600">
        <v>83</v>
      </c>
      <c r="V1600" s="1" t="s">
        <v>1314</v>
      </c>
      <c r="W1600">
        <v>4</v>
      </c>
      <c r="X1600" s="1" t="s">
        <v>1171</v>
      </c>
      <c r="Y1600" s="1" t="s">
        <v>1172</v>
      </c>
      <c r="Z1600">
        <v>0</v>
      </c>
      <c r="AA1600">
        <v>0</v>
      </c>
      <c r="AB1600">
        <v>0</v>
      </c>
      <c r="AC1600" s="1" t="s">
        <v>7398</v>
      </c>
      <c r="AD1600">
        <v>0</v>
      </c>
      <c r="AE1600">
        <v>0</v>
      </c>
      <c r="AF1600">
        <v>0</v>
      </c>
      <c r="AG1600">
        <v>0</v>
      </c>
      <c r="AH1600" s="1" t="s">
        <v>177</v>
      </c>
    </row>
    <row r="1601" spans="1:34" x14ac:dyDescent="0.25">
      <c r="A1601" s="1" t="s">
        <v>31</v>
      </c>
      <c r="B1601" s="3">
        <v>3667</v>
      </c>
      <c r="C1601" s="2">
        <v>43113</v>
      </c>
      <c r="D1601" s="1" t="s">
        <v>72</v>
      </c>
      <c r="E1601" s="1" t="s">
        <v>7399</v>
      </c>
      <c r="F1601" s="1" t="s">
        <v>2759</v>
      </c>
      <c r="G1601" s="1" t="s">
        <v>7400</v>
      </c>
      <c r="H1601" s="1" t="s">
        <v>2234</v>
      </c>
      <c r="I1601" s="1" t="s">
        <v>1005</v>
      </c>
      <c r="J1601" s="1" t="s">
        <v>1006</v>
      </c>
      <c r="K1601">
        <v>5</v>
      </c>
      <c r="L1601" s="2">
        <v>41363</v>
      </c>
      <c r="M1601">
        <v>159</v>
      </c>
      <c r="N1601" s="1" t="s">
        <v>177</v>
      </c>
      <c r="O1601">
        <v>0</v>
      </c>
      <c r="P1601" s="1" t="s">
        <v>1036</v>
      </c>
      <c r="Q1601">
        <v>12</v>
      </c>
      <c r="R1601">
        <v>12</v>
      </c>
      <c r="S1601">
        <v>0</v>
      </c>
      <c r="T1601">
        <v>100</v>
      </c>
      <c r="U1601">
        <v>77</v>
      </c>
      <c r="V1601" s="1" t="s">
        <v>1253</v>
      </c>
      <c r="W1601">
        <v>8</v>
      </c>
      <c r="X1601" s="1" t="s">
        <v>1389</v>
      </c>
      <c r="Y1601" s="1" t="s">
        <v>1726</v>
      </c>
      <c r="Z1601">
        <v>0</v>
      </c>
      <c r="AA1601">
        <v>0</v>
      </c>
      <c r="AB1601">
        <v>0</v>
      </c>
      <c r="AC1601" s="1" t="s">
        <v>7401</v>
      </c>
      <c r="AD1601">
        <v>0</v>
      </c>
      <c r="AE1601">
        <v>0</v>
      </c>
      <c r="AF1601">
        <v>0</v>
      </c>
      <c r="AG1601">
        <v>0</v>
      </c>
      <c r="AH1601" s="1" t="s">
        <v>177</v>
      </c>
    </row>
    <row r="1602" spans="1:34" x14ac:dyDescent="0.25">
      <c r="A1602" s="1" t="s">
        <v>31</v>
      </c>
      <c r="B1602" s="3">
        <v>3667</v>
      </c>
      <c r="C1602" s="2">
        <v>43113</v>
      </c>
      <c r="D1602" s="1" t="s">
        <v>72</v>
      </c>
      <c r="E1602" s="1" t="s">
        <v>7402</v>
      </c>
      <c r="F1602" s="1" t="s">
        <v>1665</v>
      </c>
      <c r="G1602" s="1" t="s">
        <v>1523</v>
      </c>
      <c r="H1602" s="1" t="s">
        <v>1105</v>
      </c>
      <c r="I1602" s="1" t="s">
        <v>1017</v>
      </c>
      <c r="J1602" s="1" t="s">
        <v>1006</v>
      </c>
      <c r="K1602">
        <v>5</v>
      </c>
      <c r="L1602" s="2">
        <v>41387</v>
      </c>
      <c r="M1602">
        <v>152</v>
      </c>
      <c r="N1602" s="1" t="s">
        <v>177</v>
      </c>
      <c r="O1602">
        <v>0</v>
      </c>
      <c r="P1602" s="1" t="s">
        <v>1047</v>
      </c>
      <c r="Q1602">
        <v>3</v>
      </c>
      <c r="R1602">
        <v>15</v>
      </c>
      <c r="S1602">
        <v>0</v>
      </c>
      <c r="T1602">
        <v>97</v>
      </c>
      <c r="U1602">
        <v>75</v>
      </c>
      <c r="V1602" s="1" t="s">
        <v>2198</v>
      </c>
      <c r="W1602">
        <v>2</v>
      </c>
      <c r="X1602" s="1" t="s">
        <v>1380</v>
      </c>
      <c r="Y1602" s="1" t="s">
        <v>1929</v>
      </c>
      <c r="Z1602">
        <v>0</v>
      </c>
      <c r="AA1602">
        <v>7</v>
      </c>
      <c r="AB1602">
        <v>0</v>
      </c>
      <c r="AC1602" s="1" t="s">
        <v>7403</v>
      </c>
      <c r="AD1602">
        <v>0</v>
      </c>
      <c r="AE1602">
        <v>0</v>
      </c>
      <c r="AF1602">
        <v>0</v>
      </c>
      <c r="AG1602">
        <v>0</v>
      </c>
      <c r="AH1602" s="1" t="s">
        <v>177</v>
      </c>
    </row>
    <row r="1603" spans="1:34" x14ac:dyDescent="0.25">
      <c r="A1603" s="1" t="s">
        <v>31</v>
      </c>
      <c r="B1603" s="3">
        <v>3667</v>
      </c>
      <c r="C1603" s="2">
        <v>43113</v>
      </c>
      <c r="D1603" s="1" t="s">
        <v>72</v>
      </c>
      <c r="E1603" s="1" t="s">
        <v>7404</v>
      </c>
      <c r="F1603" s="1" t="s">
        <v>1324</v>
      </c>
      <c r="G1603" s="1" t="s">
        <v>7405</v>
      </c>
      <c r="H1603" s="1" t="s">
        <v>6270</v>
      </c>
      <c r="I1603" s="1" t="s">
        <v>1005</v>
      </c>
      <c r="J1603" s="1" t="s">
        <v>1006</v>
      </c>
      <c r="K1603">
        <v>6</v>
      </c>
      <c r="L1603" s="2">
        <v>41024</v>
      </c>
      <c r="M1603">
        <v>152</v>
      </c>
      <c r="N1603" s="1" t="s">
        <v>177</v>
      </c>
      <c r="O1603">
        <v>0</v>
      </c>
      <c r="P1603" s="1" t="s">
        <v>1056</v>
      </c>
      <c r="Q1603">
        <v>1.5</v>
      </c>
      <c r="R1603">
        <v>16.5</v>
      </c>
      <c r="S1603">
        <v>0</v>
      </c>
      <c r="T1603">
        <v>96</v>
      </c>
      <c r="U1603">
        <v>74</v>
      </c>
      <c r="V1603" s="1" t="s">
        <v>1267</v>
      </c>
      <c r="W1603">
        <v>5</v>
      </c>
      <c r="X1603" s="1" t="s">
        <v>1380</v>
      </c>
      <c r="Y1603" s="1" t="s">
        <v>1856</v>
      </c>
      <c r="Z1603">
        <v>0</v>
      </c>
      <c r="AA1603">
        <v>7</v>
      </c>
      <c r="AB1603">
        <v>0</v>
      </c>
      <c r="AC1603" s="1" t="s">
        <v>7406</v>
      </c>
      <c r="AD1603">
        <v>0</v>
      </c>
      <c r="AE1603">
        <v>0</v>
      </c>
      <c r="AF1603">
        <v>0</v>
      </c>
      <c r="AG1603">
        <v>0</v>
      </c>
      <c r="AH1603" s="1" t="s">
        <v>177</v>
      </c>
    </row>
    <row r="1604" spans="1:34" x14ac:dyDescent="0.25">
      <c r="A1604" s="1" t="s">
        <v>31</v>
      </c>
      <c r="B1604" s="3">
        <v>3667</v>
      </c>
      <c r="C1604" s="2">
        <v>43113</v>
      </c>
      <c r="D1604" s="1" t="s">
        <v>72</v>
      </c>
      <c r="E1604" s="1" t="s">
        <v>7407</v>
      </c>
      <c r="F1604" s="1" t="s">
        <v>7408</v>
      </c>
      <c r="G1604" s="1" t="s">
        <v>7409</v>
      </c>
      <c r="H1604" s="1" t="s">
        <v>1302</v>
      </c>
      <c r="I1604" s="1" t="s">
        <v>1005</v>
      </c>
      <c r="J1604" s="1" t="s">
        <v>1006</v>
      </c>
      <c r="K1604">
        <v>5</v>
      </c>
      <c r="L1604" s="2">
        <v>41365</v>
      </c>
      <c r="M1604">
        <v>159</v>
      </c>
      <c r="N1604" s="1" t="s">
        <v>177</v>
      </c>
      <c r="O1604">
        <v>0</v>
      </c>
      <c r="P1604" s="1" t="s">
        <v>1066</v>
      </c>
      <c r="Q1604">
        <v>14</v>
      </c>
      <c r="R1604">
        <v>30.5</v>
      </c>
      <c r="S1604">
        <v>0</v>
      </c>
      <c r="T1604">
        <v>82</v>
      </c>
      <c r="U1604">
        <v>67</v>
      </c>
      <c r="V1604" s="1" t="s">
        <v>1009</v>
      </c>
      <c r="W1604">
        <v>16</v>
      </c>
      <c r="X1604" s="1" t="s">
        <v>7247</v>
      </c>
      <c r="Y1604" s="1" t="s">
        <v>1593</v>
      </c>
      <c r="Z1604">
        <v>0</v>
      </c>
      <c r="AA1604">
        <v>0</v>
      </c>
      <c r="AB1604">
        <v>0</v>
      </c>
      <c r="AC1604" s="1" t="s">
        <v>7410</v>
      </c>
      <c r="AD1604">
        <v>0</v>
      </c>
      <c r="AE1604">
        <v>0</v>
      </c>
      <c r="AF1604">
        <v>0</v>
      </c>
      <c r="AG1604">
        <v>0</v>
      </c>
      <c r="AH1604" s="1" t="s">
        <v>177</v>
      </c>
    </row>
    <row r="1605" spans="1:34" x14ac:dyDescent="0.25">
      <c r="A1605" s="1" t="s">
        <v>31</v>
      </c>
      <c r="B1605" s="3">
        <v>3667</v>
      </c>
      <c r="C1605" s="2">
        <v>43113</v>
      </c>
      <c r="D1605" s="1" t="s">
        <v>72</v>
      </c>
      <c r="E1605" s="1" t="s">
        <v>7411</v>
      </c>
      <c r="F1605" s="1" t="s">
        <v>1203</v>
      </c>
      <c r="G1605" s="1" t="s">
        <v>5562</v>
      </c>
      <c r="H1605" s="1" t="s">
        <v>2746</v>
      </c>
      <c r="I1605" s="1" t="s">
        <v>1005</v>
      </c>
      <c r="J1605" s="1" t="s">
        <v>1006</v>
      </c>
      <c r="K1605">
        <v>5</v>
      </c>
      <c r="L1605" s="2">
        <v>41392</v>
      </c>
      <c r="M1605">
        <v>159</v>
      </c>
      <c r="N1605" s="1" t="s">
        <v>177</v>
      </c>
      <c r="O1605">
        <v>0</v>
      </c>
      <c r="P1605" s="1" t="s">
        <v>1148</v>
      </c>
      <c r="Q1605">
        <v>6</v>
      </c>
      <c r="R1605">
        <v>36.5</v>
      </c>
      <c r="S1605">
        <v>0</v>
      </c>
      <c r="T1605">
        <v>76</v>
      </c>
      <c r="U1605">
        <v>64</v>
      </c>
      <c r="V1605" s="1" t="s">
        <v>1314</v>
      </c>
      <c r="W1605">
        <v>4</v>
      </c>
      <c r="X1605" s="1" t="s">
        <v>1630</v>
      </c>
      <c r="Y1605" s="1" t="s">
        <v>1631</v>
      </c>
      <c r="Z1605">
        <v>0</v>
      </c>
      <c r="AA1605">
        <v>0</v>
      </c>
      <c r="AB1605">
        <v>0</v>
      </c>
      <c r="AC1605" s="1" t="s">
        <v>7412</v>
      </c>
      <c r="AD1605">
        <v>0</v>
      </c>
      <c r="AE1605">
        <v>0</v>
      </c>
      <c r="AF1605">
        <v>0</v>
      </c>
      <c r="AG1605">
        <v>0</v>
      </c>
      <c r="AH1605" s="1" t="s">
        <v>177</v>
      </c>
    </row>
    <row r="1606" spans="1:34" x14ac:dyDescent="0.25">
      <c r="A1606" s="1" t="s">
        <v>31</v>
      </c>
      <c r="B1606" s="3">
        <v>3667</v>
      </c>
      <c r="C1606" s="2">
        <v>43113</v>
      </c>
      <c r="D1606" s="1" t="s">
        <v>72</v>
      </c>
      <c r="E1606" s="1" t="s">
        <v>7413</v>
      </c>
      <c r="F1606" s="1" t="s">
        <v>6145</v>
      </c>
      <c r="G1606" s="1" t="s">
        <v>7414</v>
      </c>
      <c r="H1606" s="1" t="s">
        <v>7415</v>
      </c>
      <c r="I1606" s="1" t="s">
        <v>1005</v>
      </c>
      <c r="J1606" s="1" t="s">
        <v>1006</v>
      </c>
      <c r="K1606">
        <v>5</v>
      </c>
      <c r="L1606" s="2">
        <v>41360</v>
      </c>
      <c r="M1606">
        <v>159</v>
      </c>
      <c r="N1606" s="1" t="s">
        <v>177</v>
      </c>
      <c r="O1606">
        <v>0</v>
      </c>
      <c r="P1606" s="1" t="s">
        <v>1155</v>
      </c>
      <c r="Q1606">
        <v>8</v>
      </c>
      <c r="R1606">
        <v>44.5</v>
      </c>
      <c r="S1606">
        <v>0</v>
      </c>
      <c r="T1606">
        <v>68</v>
      </c>
      <c r="U1606">
        <v>60</v>
      </c>
      <c r="V1606" s="1" t="s">
        <v>1091</v>
      </c>
      <c r="W1606">
        <v>33</v>
      </c>
      <c r="X1606" s="1" t="s">
        <v>7416</v>
      </c>
      <c r="Y1606" s="1" t="s">
        <v>1896</v>
      </c>
      <c r="Z1606">
        <v>0</v>
      </c>
      <c r="AA1606">
        <v>0</v>
      </c>
      <c r="AB1606">
        <v>0</v>
      </c>
      <c r="AC1606" s="1" t="s">
        <v>7417</v>
      </c>
      <c r="AD1606">
        <v>0</v>
      </c>
      <c r="AE1606">
        <v>0</v>
      </c>
      <c r="AF1606">
        <v>0</v>
      </c>
      <c r="AG1606">
        <v>0</v>
      </c>
      <c r="AH1606" s="1" t="s">
        <v>177</v>
      </c>
    </row>
    <row r="1607" spans="1:34" x14ac:dyDescent="0.25">
      <c r="A1607" s="1" t="s">
        <v>31</v>
      </c>
      <c r="B1607" s="3">
        <v>3667</v>
      </c>
      <c r="C1607" s="2">
        <v>43113</v>
      </c>
      <c r="D1607" s="1" t="s">
        <v>72</v>
      </c>
      <c r="E1607" s="1" t="s">
        <v>7418</v>
      </c>
      <c r="F1607" s="1" t="s">
        <v>1324</v>
      </c>
      <c r="G1607" s="1" t="s">
        <v>7419</v>
      </c>
      <c r="H1607" s="1" t="s">
        <v>6099</v>
      </c>
      <c r="I1607" s="1" t="s">
        <v>1005</v>
      </c>
      <c r="J1607" s="1" t="s">
        <v>1006</v>
      </c>
      <c r="K1607">
        <v>6</v>
      </c>
      <c r="L1607" s="2">
        <v>41003</v>
      </c>
      <c r="M1607">
        <v>159</v>
      </c>
      <c r="N1607" s="1" t="s">
        <v>177</v>
      </c>
      <c r="O1607">
        <v>0</v>
      </c>
      <c r="P1607" s="1" t="s">
        <v>1356</v>
      </c>
      <c r="Q1607">
        <v>40</v>
      </c>
      <c r="R1607">
        <v>84.5</v>
      </c>
      <c r="S1607">
        <v>0</v>
      </c>
      <c r="T1607">
        <v>28</v>
      </c>
      <c r="U1607">
        <v>40</v>
      </c>
      <c r="V1607" s="1" t="s">
        <v>1303</v>
      </c>
      <c r="W1607">
        <v>25</v>
      </c>
      <c r="X1607" s="1" t="s">
        <v>2028</v>
      </c>
      <c r="Y1607" s="1" t="s">
        <v>1971</v>
      </c>
      <c r="Z1607">
        <v>0</v>
      </c>
      <c r="AA1607">
        <v>0</v>
      </c>
      <c r="AB1607">
        <v>0</v>
      </c>
      <c r="AC1607" s="1" t="s">
        <v>7420</v>
      </c>
      <c r="AD1607">
        <v>0</v>
      </c>
      <c r="AE1607">
        <v>0</v>
      </c>
      <c r="AF1607">
        <v>0</v>
      </c>
      <c r="AG1607">
        <v>0</v>
      </c>
      <c r="AH1607" s="1" t="s">
        <v>177</v>
      </c>
    </row>
    <row r="1608" spans="1:34" x14ac:dyDescent="0.25">
      <c r="A1608" s="1" t="s">
        <v>31</v>
      </c>
      <c r="B1608" s="3">
        <v>3668</v>
      </c>
      <c r="C1608" s="2">
        <v>43113</v>
      </c>
      <c r="D1608" s="1" t="s">
        <v>32</v>
      </c>
      <c r="E1608" s="1" t="s">
        <v>7421</v>
      </c>
      <c r="F1608" s="1" t="s">
        <v>1404</v>
      </c>
      <c r="G1608" s="1" t="s">
        <v>7422</v>
      </c>
      <c r="H1608" s="1" t="s">
        <v>1866</v>
      </c>
      <c r="I1608" s="1" t="s">
        <v>1005</v>
      </c>
      <c r="J1608" s="1" t="s">
        <v>1006</v>
      </c>
      <c r="K1608">
        <v>7</v>
      </c>
      <c r="L1608" s="2">
        <v>40612</v>
      </c>
      <c r="M1608">
        <v>167</v>
      </c>
      <c r="N1608" s="1" t="s">
        <v>177</v>
      </c>
      <c r="O1608">
        <v>0</v>
      </c>
      <c r="P1608" s="1" t="s">
        <v>1027</v>
      </c>
      <c r="Q1608">
        <v>0</v>
      </c>
      <c r="R1608">
        <v>0</v>
      </c>
      <c r="S1608">
        <v>128</v>
      </c>
      <c r="T1608">
        <v>132</v>
      </c>
      <c r="U1608">
        <v>106</v>
      </c>
      <c r="V1608" s="1" t="s">
        <v>1379</v>
      </c>
      <c r="W1608">
        <v>2.5</v>
      </c>
      <c r="X1608" s="1" t="s">
        <v>3235</v>
      </c>
      <c r="Y1608" s="1" t="s">
        <v>3212</v>
      </c>
      <c r="Z1608">
        <v>0</v>
      </c>
      <c r="AA1608">
        <v>0</v>
      </c>
      <c r="AB1608">
        <v>0</v>
      </c>
      <c r="AC1608" s="1" t="s">
        <v>7423</v>
      </c>
      <c r="AD1608">
        <v>0</v>
      </c>
      <c r="AE1608">
        <v>0</v>
      </c>
      <c r="AF1608">
        <v>0</v>
      </c>
      <c r="AG1608">
        <v>0</v>
      </c>
      <c r="AH1608" s="1" t="s">
        <v>177</v>
      </c>
    </row>
    <row r="1609" spans="1:34" x14ac:dyDescent="0.25">
      <c r="A1609" s="1" t="s">
        <v>31</v>
      </c>
      <c r="B1609" s="3">
        <v>3668</v>
      </c>
      <c r="C1609" s="2">
        <v>43113</v>
      </c>
      <c r="D1609" s="1" t="s">
        <v>32</v>
      </c>
      <c r="E1609" s="1" t="s">
        <v>7424</v>
      </c>
      <c r="F1609" s="1" t="s">
        <v>3198</v>
      </c>
      <c r="G1609" s="1" t="s">
        <v>7425</v>
      </c>
      <c r="H1609" s="1" t="s">
        <v>1724</v>
      </c>
      <c r="I1609" s="1" t="s">
        <v>1045</v>
      </c>
      <c r="J1609" s="1" t="s">
        <v>1006</v>
      </c>
      <c r="K1609">
        <v>5</v>
      </c>
      <c r="L1609" s="2">
        <v>41359</v>
      </c>
      <c r="M1609">
        <v>167</v>
      </c>
      <c r="N1609" s="1" t="s">
        <v>177</v>
      </c>
      <c r="O1609">
        <v>0</v>
      </c>
      <c r="P1609" s="1" t="s">
        <v>1036</v>
      </c>
      <c r="Q1609">
        <v>7</v>
      </c>
      <c r="R1609">
        <v>7</v>
      </c>
      <c r="S1609">
        <v>120</v>
      </c>
      <c r="T1609">
        <v>122</v>
      </c>
      <c r="U1609">
        <v>103</v>
      </c>
      <c r="V1609" s="1" t="s">
        <v>1140</v>
      </c>
      <c r="W1609">
        <v>3.5</v>
      </c>
      <c r="X1609" s="1" t="s">
        <v>1038</v>
      </c>
      <c r="Y1609" s="1" t="s">
        <v>1039</v>
      </c>
      <c r="Z1609">
        <v>0</v>
      </c>
      <c r="AA1609">
        <v>0</v>
      </c>
      <c r="AB1609">
        <v>0</v>
      </c>
      <c r="AC1609" s="1" t="s">
        <v>7426</v>
      </c>
      <c r="AD1609">
        <v>0</v>
      </c>
      <c r="AE1609">
        <v>0</v>
      </c>
      <c r="AF1609">
        <v>0</v>
      </c>
      <c r="AG1609">
        <v>0</v>
      </c>
      <c r="AH1609" s="1" t="s">
        <v>177</v>
      </c>
    </row>
    <row r="1610" spans="1:34" x14ac:dyDescent="0.25">
      <c r="A1610" s="1" t="s">
        <v>31</v>
      </c>
      <c r="B1610" s="3">
        <v>3668</v>
      </c>
      <c r="C1610" s="2">
        <v>43113</v>
      </c>
      <c r="D1610" s="1" t="s">
        <v>32</v>
      </c>
      <c r="E1610" s="1" t="s">
        <v>7427</v>
      </c>
      <c r="F1610" s="1" t="s">
        <v>2556</v>
      </c>
      <c r="G1610" s="1" t="s">
        <v>7428</v>
      </c>
      <c r="H1610" s="1" t="s">
        <v>3598</v>
      </c>
      <c r="I1610" s="1" t="s">
        <v>1005</v>
      </c>
      <c r="J1610" s="1" t="s">
        <v>1006</v>
      </c>
      <c r="K1610">
        <v>5</v>
      </c>
      <c r="L1610" s="2">
        <v>41384</v>
      </c>
      <c r="M1610">
        <v>160</v>
      </c>
      <c r="N1610" s="1" t="s">
        <v>177</v>
      </c>
      <c r="O1610">
        <v>0</v>
      </c>
      <c r="P1610" s="1" t="s">
        <v>1047</v>
      </c>
      <c r="Q1610">
        <v>1.5</v>
      </c>
      <c r="R1610">
        <v>8.5</v>
      </c>
      <c r="S1610">
        <v>0</v>
      </c>
      <c r="T1610">
        <v>114</v>
      </c>
      <c r="U1610">
        <v>102</v>
      </c>
      <c r="V1610" s="1" t="s">
        <v>1100</v>
      </c>
      <c r="W1610">
        <v>20</v>
      </c>
      <c r="X1610" s="1" t="s">
        <v>3222</v>
      </c>
      <c r="Y1610" s="1" t="s">
        <v>1976</v>
      </c>
      <c r="Z1610">
        <v>0</v>
      </c>
      <c r="AA1610">
        <v>0</v>
      </c>
      <c r="AB1610">
        <v>0</v>
      </c>
      <c r="AC1610" s="1" t="s">
        <v>7429</v>
      </c>
      <c r="AD1610">
        <v>0</v>
      </c>
      <c r="AE1610">
        <v>0</v>
      </c>
      <c r="AF1610">
        <v>0</v>
      </c>
      <c r="AG1610">
        <v>0</v>
      </c>
      <c r="AH1610" s="1" t="s">
        <v>177</v>
      </c>
    </row>
    <row r="1611" spans="1:34" x14ac:dyDescent="0.25">
      <c r="A1611" s="1" t="s">
        <v>31</v>
      </c>
      <c r="B1611" s="3">
        <v>3668</v>
      </c>
      <c r="C1611" s="2">
        <v>43113</v>
      </c>
      <c r="D1611" s="1" t="s">
        <v>32</v>
      </c>
      <c r="E1611" s="1" t="s">
        <v>7430</v>
      </c>
      <c r="F1611" s="1" t="s">
        <v>1033</v>
      </c>
      <c r="G1611" s="1" t="s">
        <v>7431</v>
      </c>
      <c r="H1611" s="1" t="s">
        <v>1830</v>
      </c>
      <c r="I1611" s="1" t="s">
        <v>1005</v>
      </c>
      <c r="J1611" s="1" t="s">
        <v>1006</v>
      </c>
      <c r="K1611">
        <v>6</v>
      </c>
      <c r="L1611" s="2">
        <v>40990</v>
      </c>
      <c r="M1611">
        <v>157</v>
      </c>
      <c r="N1611" s="1" t="s">
        <v>177</v>
      </c>
      <c r="O1611">
        <v>0</v>
      </c>
      <c r="P1611" s="1" t="s">
        <v>1056</v>
      </c>
      <c r="Q1611">
        <v>11</v>
      </c>
      <c r="R1611">
        <v>19.5</v>
      </c>
      <c r="S1611">
        <v>0</v>
      </c>
      <c r="T1611">
        <v>105</v>
      </c>
      <c r="U1611">
        <v>98</v>
      </c>
      <c r="V1611" s="1" t="s">
        <v>1370</v>
      </c>
      <c r="W1611">
        <v>1.88</v>
      </c>
      <c r="X1611" s="1" t="s">
        <v>1469</v>
      </c>
      <c r="Y1611" s="1" t="s">
        <v>1923</v>
      </c>
      <c r="Z1611">
        <v>0</v>
      </c>
      <c r="AA1611">
        <v>3</v>
      </c>
      <c r="AB1611">
        <v>0</v>
      </c>
      <c r="AC1611" s="1" t="s">
        <v>7432</v>
      </c>
      <c r="AD1611">
        <v>0</v>
      </c>
      <c r="AE1611">
        <v>0</v>
      </c>
      <c r="AF1611">
        <v>0</v>
      </c>
      <c r="AG1611">
        <v>0</v>
      </c>
      <c r="AH1611" s="1" t="s">
        <v>177</v>
      </c>
    </row>
    <row r="1612" spans="1:34" x14ac:dyDescent="0.25">
      <c r="A1612" s="1" t="s">
        <v>31</v>
      </c>
      <c r="B1612" s="3">
        <v>3668</v>
      </c>
      <c r="C1612" s="2">
        <v>43113</v>
      </c>
      <c r="D1612" s="1" t="s">
        <v>32</v>
      </c>
      <c r="E1612" s="1" t="s">
        <v>7433</v>
      </c>
      <c r="F1612" s="1" t="s">
        <v>2794</v>
      </c>
      <c r="G1612" s="1" t="s">
        <v>7434</v>
      </c>
      <c r="H1612" s="1" t="s">
        <v>1182</v>
      </c>
      <c r="I1612" s="1" t="s">
        <v>1005</v>
      </c>
      <c r="J1612" s="1" t="s">
        <v>1006</v>
      </c>
      <c r="K1612">
        <v>7</v>
      </c>
      <c r="L1612" s="2">
        <v>40668</v>
      </c>
      <c r="M1612">
        <v>160</v>
      </c>
      <c r="N1612" s="1" t="s">
        <v>1007</v>
      </c>
      <c r="O1612">
        <v>0</v>
      </c>
      <c r="P1612" s="1" t="s">
        <v>1066</v>
      </c>
      <c r="Q1612">
        <v>15</v>
      </c>
      <c r="R1612">
        <v>34.5</v>
      </c>
      <c r="S1612">
        <v>0</v>
      </c>
      <c r="T1612">
        <v>87</v>
      </c>
      <c r="U1612">
        <v>92</v>
      </c>
      <c r="V1612" s="1" t="s">
        <v>1106</v>
      </c>
      <c r="W1612">
        <v>50</v>
      </c>
      <c r="X1612" s="1" t="s">
        <v>3232</v>
      </c>
      <c r="Y1612" s="1" t="s">
        <v>3370</v>
      </c>
      <c r="Z1612">
        <v>0</v>
      </c>
      <c r="AA1612">
        <v>0</v>
      </c>
      <c r="AB1612">
        <v>0</v>
      </c>
      <c r="AC1612" s="1" t="s">
        <v>7435</v>
      </c>
      <c r="AD1612">
        <v>0</v>
      </c>
      <c r="AE1612">
        <v>0</v>
      </c>
      <c r="AF1612">
        <v>0</v>
      </c>
      <c r="AG1612">
        <v>0</v>
      </c>
      <c r="AH1612" s="1" t="s">
        <v>177</v>
      </c>
    </row>
    <row r="1613" spans="1:34" x14ac:dyDescent="0.25">
      <c r="A1613" s="1" t="s">
        <v>31</v>
      </c>
      <c r="B1613" s="3">
        <v>3668</v>
      </c>
      <c r="C1613" s="2">
        <v>43113</v>
      </c>
      <c r="D1613" s="1" t="s">
        <v>32</v>
      </c>
      <c r="E1613" s="1" t="s">
        <v>7436</v>
      </c>
      <c r="F1613" s="1" t="s">
        <v>2979</v>
      </c>
      <c r="G1613" s="1" t="s">
        <v>7437</v>
      </c>
      <c r="H1613" s="1" t="s">
        <v>1168</v>
      </c>
      <c r="I1613" s="1" t="s">
        <v>1005</v>
      </c>
      <c r="J1613" s="1" t="s">
        <v>1006</v>
      </c>
      <c r="K1613">
        <v>7</v>
      </c>
      <c r="L1613" s="2">
        <v>40663</v>
      </c>
      <c r="M1613">
        <v>160</v>
      </c>
      <c r="N1613" s="1" t="s">
        <v>177</v>
      </c>
      <c r="O1613">
        <v>0</v>
      </c>
      <c r="P1613" s="1" t="s">
        <v>1148</v>
      </c>
      <c r="Q1613">
        <v>1.75</v>
      </c>
      <c r="R1613">
        <v>36.25</v>
      </c>
      <c r="S1613">
        <v>0</v>
      </c>
      <c r="T1613">
        <v>85</v>
      </c>
      <c r="U1613">
        <v>91</v>
      </c>
      <c r="V1613" s="1" t="s">
        <v>1192</v>
      </c>
      <c r="W1613">
        <v>66</v>
      </c>
      <c r="X1613" s="1" t="s">
        <v>2271</v>
      </c>
      <c r="Y1613" s="1" t="s">
        <v>1909</v>
      </c>
      <c r="Z1613">
        <v>0</v>
      </c>
      <c r="AA1613">
        <v>0</v>
      </c>
      <c r="AB1613">
        <v>0</v>
      </c>
      <c r="AC1613" s="1" t="s">
        <v>7438</v>
      </c>
      <c r="AD1613">
        <v>0</v>
      </c>
      <c r="AE1613">
        <v>0</v>
      </c>
      <c r="AF1613">
        <v>0</v>
      </c>
      <c r="AG1613">
        <v>0</v>
      </c>
      <c r="AH1613" s="1" t="s">
        <v>177</v>
      </c>
    </row>
    <row r="1614" spans="1:34" x14ac:dyDescent="0.25">
      <c r="A1614" s="1" t="s">
        <v>31</v>
      </c>
      <c r="B1614" s="3">
        <v>3668</v>
      </c>
      <c r="C1614" s="2">
        <v>43113</v>
      </c>
      <c r="D1614" s="1" t="s">
        <v>32</v>
      </c>
      <c r="E1614" s="1" t="s">
        <v>7439</v>
      </c>
      <c r="F1614" s="1" t="s">
        <v>7440</v>
      </c>
      <c r="G1614" s="1" t="s">
        <v>7441</v>
      </c>
      <c r="H1614" s="1" t="s">
        <v>7442</v>
      </c>
      <c r="I1614" s="1" t="s">
        <v>1005</v>
      </c>
      <c r="J1614" s="1" t="s">
        <v>1006</v>
      </c>
      <c r="K1614">
        <v>6</v>
      </c>
      <c r="L1614" s="2">
        <v>41049</v>
      </c>
      <c r="M1614">
        <v>160</v>
      </c>
      <c r="N1614" s="1" t="s">
        <v>177</v>
      </c>
      <c r="O1614">
        <v>0</v>
      </c>
      <c r="P1614" s="1" t="s">
        <v>1155</v>
      </c>
      <c r="Q1614">
        <v>5</v>
      </c>
      <c r="R1614">
        <v>41.25</v>
      </c>
      <c r="S1614">
        <v>0</v>
      </c>
      <c r="T1614">
        <v>80</v>
      </c>
      <c r="U1614">
        <v>89</v>
      </c>
      <c r="V1614" s="1" t="s">
        <v>1529</v>
      </c>
      <c r="W1614">
        <v>4.5</v>
      </c>
      <c r="X1614" s="1" t="s">
        <v>5349</v>
      </c>
      <c r="Y1614" s="1" t="s">
        <v>1059</v>
      </c>
      <c r="Z1614">
        <v>0</v>
      </c>
      <c r="AA1614">
        <v>0</v>
      </c>
      <c r="AB1614">
        <v>0</v>
      </c>
      <c r="AC1614" s="1" t="s">
        <v>7443</v>
      </c>
      <c r="AD1614">
        <v>0</v>
      </c>
      <c r="AE1614">
        <v>0</v>
      </c>
      <c r="AF1614">
        <v>0</v>
      </c>
      <c r="AG1614">
        <v>0</v>
      </c>
      <c r="AH1614" s="1" t="s">
        <v>177</v>
      </c>
    </row>
    <row r="1615" spans="1:34" x14ac:dyDescent="0.25">
      <c r="A1615" s="1" t="s">
        <v>31</v>
      </c>
      <c r="B1615" s="3">
        <v>3668</v>
      </c>
      <c r="C1615" s="2">
        <v>43113</v>
      </c>
      <c r="D1615" s="1" t="s">
        <v>32</v>
      </c>
      <c r="E1615" s="1" t="s">
        <v>1051</v>
      </c>
      <c r="F1615" s="1" t="s">
        <v>1052</v>
      </c>
      <c r="G1615" s="1" t="s">
        <v>1053</v>
      </c>
      <c r="H1615" s="1" t="s">
        <v>1054</v>
      </c>
      <c r="I1615" s="1" t="s">
        <v>1005</v>
      </c>
      <c r="J1615" s="1" t="s">
        <v>1055</v>
      </c>
      <c r="K1615">
        <v>5</v>
      </c>
      <c r="L1615" s="2">
        <v>41395</v>
      </c>
      <c r="M1615">
        <v>148</v>
      </c>
      <c r="N1615" s="1" t="s">
        <v>177</v>
      </c>
      <c r="O1615">
        <v>0</v>
      </c>
      <c r="P1615" s="1" t="s">
        <v>1356</v>
      </c>
      <c r="Q1615">
        <v>18</v>
      </c>
      <c r="R1615">
        <v>59.25</v>
      </c>
      <c r="S1615">
        <v>0</v>
      </c>
      <c r="T1615">
        <v>55</v>
      </c>
      <c r="U1615">
        <v>82</v>
      </c>
      <c r="V1615" s="1" t="s">
        <v>1349</v>
      </c>
      <c r="W1615">
        <v>100</v>
      </c>
      <c r="X1615" s="1" t="s">
        <v>1058</v>
      </c>
      <c r="Y1615" s="1" t="s">
        <v>2130</v>
      </c>
      <c r="Z1615">
        <v>0</v>
      </c>
      <c r="AA1615">
        <v>5</v>
      </c>
      <c r="AB1615">
        <v>0</v>
      </c>
      <c r="AC1615" s="1" t="s">
        <v>7444</v>
      </c>
      <c r="AD1615">
        <v>0</v>
      </c>
      <c r="AE1615">
        <v>0</v>
      </c>
      <c r="AF1615">
        <v>0</v>
      </c>
      <c r="AG1615">
        <v>0</v>
      </c>
      <c r="AH1615" s="1" t="s">
        <v>177</v>
      </c>
    </row>
    <row r="1616" spans="1:34" x14ac:dyDescent="0.25">
      <c r="A1616" s="1" t="s">
        <v>31</v>
      </c>
      <c r="B1616" s="3">
        <v>3668</v>
      </c>
      <c r="C1616" s="2">
        <v>43113</v>
      </c>
      <c r="D1616" s="1" t="s">
        <v>32</v>
      </c>
      <c r="E1616" s="1" t="s">
        <v>7445</v>
      </c>
      <c r="F1616" s="1" t="s">
        <v>3181</v>
      </c>
      <c r="G1616" s="1" t="s">
        <v>7446</v>
      </c>
      <c r="H1616" s="1" t="s">
        <v>7447</v>
      </c>
      <c r="I1616" s="1" t="s">
        <v>1005</v>
      </c>
      <c r="J1616" s="1" t="s">
        <v>1006</v>
      </c>
      <c r="K1616">
        <v>10</v>
      </c>
      <c r="L1616" s="2">
        <v>39540</v>
      </c>
      <c r="M1616">
        <v>160</v>
      </c>
      <c r="N1616" s="1" t="s">
        <v>177</v>
      </c>
      <c r="O1616">
        <v>0</v>
      </c>
      <c r="P1616" s="1" t="s">
        <v>1599</v>
      </c>
      <c r="Q1616">
        <v>0.75</v>
      </c>
      <c r="R1616">
        <v>60</v>
      </c>
      <c r="S1616">
        <v>0</v>
      </c>
      <c r="T1616">
        <v>61</v>
      </c>
      <c r="U1616">
        <v>82</v>
      </c>
      <c r="V1616" s="1" t="s">
        <v>3770</v>
      </c>
      <c r="W1616">
        <v>250</v>
      </c>
      <c r="X1616" s="1" t="s">
        <v>6936</v>
      </c>
      <c r="Y1616" s="1" t="s">
        <v>1179</v>
      </c>
      <c r="Z1616">
        <v>0</v>
      </c>
      <c r="AA1616">
        <v>0</v>
      </c>
      <c r="AB1616">
        <v>0</v>
      </c>
      <c r="AC1616" s="1" t="s">
        <v>7448</v>
      </c>
      <c r="AD1616">
        <v>0</v>
      </c>
      <c r="AE1616">
        <v>0</v>
      </c>
      <c r="AF1616">
        <v>0</v>
      </c>
      <c r="AG1616">
        <v>0</v>
      </c>
      <c r="AH1616" s="1" t="s">
        <v>177</v>
      </c>
    </row>
    <row r="1617" spans="1:34" x14ac:dyDescent="0.25">
      <c r="A1617" s="1" t="s">
        <v>31</v>
      </c>
      <c r="B1617" s="3">
        <v>3669</v>
      </c>
      <c r="C1617" s="2">
        <v>43113</v>
      </c>
      <c r="D1617" s="1" t="s">
        <v>45</v>
      </c>
      <c r="E1617" s="1" t="s">
        <v>7449</v>
      </c>
      <c r="F1617" s="1" t="s">
        <v>2169</v>
      </c>
      <c r="G1617" s="1" t="s">
        <v>7450</v>
      </c>
      <c r="H1617" s="1" t="s">
        <v>1882</v>
      </c>
      <c r="I1617" s="1" t="s">
        <v>1005</v>
      </c>
      <c r="J1617" s="1" t="s">
        <v>1006</v>
      </c>
      <c r="K1617">
        <v>7</v>
      </c>
      <c r="L1617" s="2">
        <v>40644</v>
      </c>
      <c r="M1617">
        <v>160</v>
      </c>
      <c r="N1617" s="1" t="s">
        <v>1007</v>
      </c>
      <c r="O1617">
        <v>0</v>
      </c>
      <c r="P1617" s="1" t="s">
        <v>1027</v>
      </c>
      <c r="Q1617">
        <v>0</v>
      </c>
      <c r="R1617">
        <v>0</v>
      </c>
      <c r="S1617">
        <v>123</v>
      </c>
      <c r="T1617">
        <v>137</v>
      </c>
      <c r="U1617">
        <v>104</v>
      </c>
      <c r="V1617" s="1" t="s">
        <v>1314</v>
      </c>
      <c r="W1617">
        <v>4</v>
      </c>
      <c r="X1617" s="1" t="s">
        <v>1171</v>
      </c>
      <c r="Y1617" s="1" t="s">
        <v>3212</v>
      </c>
      <c r="Z1617">
        <v>0</v>
      </c>
      <c r="AA1617">
        <v>0</v>
      </c>
      <c r="AB1617">
        <v>0</v>
      </c>
      <c r="AC1617" s="1" t="s">
        <v>7451</v>
      </c>
      <c r="AD1617">
        <v>0</v>
      </c>
      <c r="AE1617">
        <v>0</v>
      </c>
      <c r="AF1617">
        <v>0</v>
      </c>
      <c r="AG1617">
        <v>0</v>
      </c>
      <c r="AH1617" s="1" t="s">
        <v>177</v>
      </c>
    </row>
    <row r="1618" spans="1:34" x14ac:dyDescent="0.25">
      <c r="A1618" s="1" t="s">
        <v>31</v>
      </c>
      <c r="B1618" s="3">
        <v>3669</v>
      </c>
      <c r="C1618" s="2">
        <v>43113</v>
      </c>
      <c r="D1618" s="1" t="s">
        <v>45</v>
      </c>
      <c r="E1618" s="1" t="s">
        <v>7452</v>
      </c>
      <c r="F1618" s="1" t="s">
        <v>2146</v>
      </c>
      <c r="G1618" s="1" t="s">
        <v>7453</v>
      </c>
      <c r="H1618" s="1" t="s">
        <v>2225</v>
      </c>
      <c r="I1618" s="1" t="s">
        <v>1017</v>
      </c>
      <c r="J1618" s="1" t="s">
        <v>1006</v>
      </c>
      <c r="K1618">
        <v>7</v>
      </c>
      <c r="L1618" s="2">
        <v>40696</v>
      </c>
      <c r="M1618">
        <v>160</v>
      </c>
      <c r="N1618" s="1" t="s">
        <v>177</v>
      </c>
      <c r="O1618">
        <v>0</v>
      </c>
      <c r="P1618" s="1" t="s">
        <v>1036</v>
      </c>
      <c r="Q1618">
        <v>1.75</v>
      </c>
      <c r="R1618">
        <v>1.75</v>
      </c>
      <c r="S1618">
        <v>139</v>
      </c>
      <c r="T1618">
        <v>135</v>
      </c>
      <c r="U1618">
        <v>103</v>
      </c>
      <c r="V1618" s="1" t="s">
        <v>6534</v>
      </c>
      <c r="W1618">
        <v>0.8</v>
      </c>
      <c r="X1618" s="1" t="s">
        <v>1804</v>
      </c>
      <c r="Y1618" s="1" t="s">
        <v>1735</v>
      </c>
      <c r="Z1618">
        <v>0</v>
      </c>
      <c r="AA1618">
        <v>0</v>
      </c>
      <c r="AB1618">
        <v>0</v>
      </c>
      <c r="AC1618" s="1" t="s">
        <v>7454</v>
      </c>
      <c r="AD1618">
        <v>0</v>
      </c>
      <c r="AE1618">
        <v>0</v>
      </c>
      <c r="AF1618">
        <v>0</v>
      </c>
      <c r="AG1618">
        <v>0</v>
      </c>
      <c r="AH1618" s="1" t="s">
        <v>177</v>
      </c>
    </row>
    <row r="1619" spans="1:34" x14ac:dyDescent="0.25">
      <c r="A1619" s="1" t="s">
        <v>31</v>
      </c>
      <c r="B1619" s="3">
        <v>3669</v>
      </c>
      <c r="C1619" s="2">
        <v>43113</v>
      </c>
      <c r="D1619" s="1" t="s">
        <v>45</v>
      </c>
      <c r="E1619" s="1" t="s">
        <v>7455</v>
      </c>
      <c r="F1619" s="1" t="s">
        <v>1420</v>
      </c>
      <c r="G1619" s="1" t="s">
        <v>7456</v>
      </c>
      <c r="H1619" s="1" t="s">
        <v>4017</v>
      </c>
      <c r="I1619" s="1" t="s">
        <v>1005</v>
      </c>
      <c r="J1619" s="1" t="s">
        <v>1006</v>
      </c>
      <c r="K1619">
        <v>7</v>
      </c>
      <c r="L1619" s="2">
        <v>40695</v>
      </c>
      <c r="M1619">
        <v>154</v>
      </c>
      <c r="N1619" s="1" t="s">
        <v>177</v>
      </c>
      <c r="O1619">
        <v>0</v>
      </c>
      <c r="P1619" s="1" t="s">
        <v>1047</v>
      </c>
      <c r="Q1619">
        <v>8</v>
      </c>
      <c r="R1619">
        <v>9.75</v>
      </c>
      <c r="S1619">
        <v>120</v>
      </c>
      <c r="T1619">
        <v>120</v>
      </c>
      <c r="U1619">
        <v>99</v>
      </c>
      <c r="V1619" s="1" t="s">
        <v>1422</v>
      </c>
      <c r="W1619">
        <v>6</v>
      </c>
      <c r="X1619" s="1" t="s">
        <v>1038</v>
      </c>
      <c r="Y1619" s="1" t="s">
        <v>1039</v>
      </c>
      <c r="Z1619">
        <v>0</v>
      </c>
      <c r="AA1619">
        <v>0</v>
      </c>
      <c r="AB1619">
        <v>0</v>
      </c>
      <c r="AC1619" s="1" t="s">
        <v>7457</v>
      </c>
      <c r="AD1619">
        <v>0</v>
      </c>
      <c r="AE1619">
        <v>0</v>
      </c>
      <c r="AF1619">
        <v>0</v>
      </c>
      <c r="AG1619">
        <v>0</v>
      </c>
      <c r="AH1619" s="1" t="s">
        <v>177</v>
      </c>
    </row>
    <row r="1620" spans="1:34" x14ac:dyDescent="0.25">
      <c r="A1620" s="1" t="s">
        <v>31</v>
      </c>
      <c r="B1620" s="3">
        <v>3669</v>
      </c>
      <c r="C1620" s="2">
        <v>43113</v>
      </c>
      <c r="D1620" s="1" t="s">
        <v>45</v>
      </c>
      <c r="E1620" s="1" t="s">
        <v>7458</v>
      </c>
      <c r="F1620" s="1" t="s">
        <v>1324</v>
      </c>
      <c r="G1620" s="1" t="s">
        <v>7459</v>
      </c>
      <c r="H1620" s="1" t="s">
        <v>1764</v>
      </c>
      <c r="I1620" s="1" t="s">
        <v>1005</v>
      </c>
      <c r="J1620" s="1" t="s">
        <v>1006</v>
      </c>
      <c r="K1620">
        <v>6</v>
      </c>
      <c r="L1620" s="2">
        <v>41012</v>
      </c>
      <c r="M1620">
        <v>154</v>
      </c>
      <c r="N1620" s="1" t="s">
        <v>177</v>
      </c>
      <c r="O1620">
        <v>0</v>
      </c>
      <c r="P1620" s="1" t="s">
        <v>1056</v>
      </c>
      <c r="Q1620">
        <v>12</v>
      </c>
      <c r="R1620">
        <v>21.75</v>
      </c>
      <c r="S1620">
        <v>103</v>
      </c>
      <c r="T1620">
        <v>109</v>
      </c>
      <c r="U1620">
        <v>94</v>
      </c>
      <c r="V1620" s="1" t="s">
        <v>1106</v>
      </c>
      <c r="W1620">
        <v>50</v>
      </c>
      <c r="X1620" s="1" t="s">
        <v>1655</v>
      </c>
      <c r="Y1620" s="1" t="s">
        <v>1976</v>
      </c>
      <c r="Z1620">
        <v>0</v>
      </c>
      <c r="AA1620">
        <v>0</v>
      </c>
      <c r="AB1620">
        <v>0</v>
      </c>
      <c r="AC1620" s="1" t="s">
        <v>7460</v>
      </c>
      <c r="AD1620">
        <v>0</v>
      </c>
      <c r="AE1620">
        <v>0</v>
      </c>
      <c r="AF1620">
        <v>0</v>
      </c>
      <c r="AG1620">
        <v>0</v>
      </c>
      <c r="AH1620" s="1" t="s">
        <v>177</v>
      </c>
    </row>
    <row r="1621" spans="1:34" x14ac:dyDescent="0.25">
      <c r="A1621" s="1" t="s">
        <v>31</v>
      </c>
      <c r="B1621" s="3">
        <v>3669</v>
      </c>
      <c r="C1621" s="2">
        <v>43113</v>
      </c>
      <c r="D1621" s="1" t="s">
        <v>45</v>
      </c>
      <c r="E1621" s="1" t="s">
        <v>7461</v>
      </c>
      <c r="F1621" s="1" t="s">
        <v>1345</v>
      </c>
      <c r="G1621" s="1" t="s">
        <v>7462</v>
      </c>
      <c r="H1621" s="1" t="s">
        <v>4465</v>
      </c>
      <c r="I1621" s="1" t="s">
        <v>1005</v>
      </c>
      <c r="J1621" s="1" t="s">
        <v>1006</v>
      </c>
      <c r="K1621">
        <v>6</v>
      </c>
      <c r="L1621" s="2">
        <v>41039</v>
      </c>
      <c r="M1621">
        <v>160</v>
      </c>
      <c r="N1621" s="1" t="s">
        <v>177</v>
      </c>
      <c r="O1621">
        <v>0</v>
      </c>
      <c r="P1621" s="1" t="s">
        <v>1066</v>
      </c>
      <c r="Q1621">
        <v>7</v>
      </c>
      <c r="R1621">
        <v>28.75</v>
      </c>
      <c r="S1621">
        <v>123</v>
      </c>
      <c r="T1621">
        <v>110</v>
      </c>
      <c r="U1621">
        <v>91</v>
      </c>
      <c r="V1621" s="1" t="s">
        <v>1422</v>
      </c>
      <c r="W1621">
        <v>6</v>
      </c>
      <c r="X1621" s="1" t="s">
        <v>5399</v>
      </c>
      <c r="Y1621" s="1" t="s">
        <v>4045</v>
      </c>
      <c r="Z1621">
        <v>0</v>
      </c>
      <c r="AA1621">
        <v>0</v>
      </c>
      <c r="AB1621">
        <v>0</v>
      </c>
      <c r="AC1621" s="1" t="s">
        <v>7463</v>
      </c>
      <c r="AD1621">
        <v>0</v>
      </c>
      <c r="AE1621">
        <v>0</v>
      </c>
      <c r="AF1621">
        <v>0</v>
      </c>
      <c r="AG1621">
        <v>0</v>
      </c>
      <c r="AH1621" s="1" t="s">
        <v>177</v>
      </c>
    </row>
    <row r="1622" spans="1:34" x14ac:dyDescent="0.25">
      <c r="A1622" s="1" t="s">
        <v>31</v>
      </c>
      <c r="B1622" s="3">
        <v>3669</v>
      </c>
      <c r="C1622" s="2">
        <v>43113</v>
      </c>
      <c r="D1622" s="1" t="s">
        <v>45</v>
      </c>
      <c r="E1622" s="1" t="s">
        <v>7464</v>
      </c>
      <c r="F1622" s="1" t="s">
        <v>1324</v>
      </c>
      <c r="G1622" s="1" t="s">
        <v>7465</v>
      </c>
      <c r="H1622" s="1" t="s">
        <v>1629</v>
      </c>
      <c r="I1622" s="1" t="s">
        <v>1005</v>
      </c>
      <c r="J1622" s="1" t="s">
        <v>1055</v>
      </c>
      <c r="K1622">
        <v>5</v>
      </c>
      <c r="L1622" s="2">
        <v>41362</v>
      </c>
      <c r="M1622">
        <v>142</v>
      </c>
      <c r="N1622" s="1" t="s">
        <v>177</v>
      </c>
      <c r="O1622">
        <v>0</v>
      </c>
      <c r="P1622" s="1" t="s">
        <v>1148</v>
      </c>
      <c r="Q1622">
        <v>8</v>
      </c>
      <c r="R1622">
        <v>36.75</v>
      </c>
      <c r="S1622">
        <v>98</v>
      </c>
      <c r="T1622">
        <v>84</v>
      </c>
      <c r="U1622">
        <v>88</v>
      </c>
      <c r="V1622" s="1" t="s">
        <v>1192</v>
      </c>
      <c r="W1622">
        <v>66</v>
      </c>
      <c r="X1622" s="1" t="s">
        <v>5349</v>
      </c>
      <c r="Y1622" s="1" t="s">
        <v>1059</v>
      </c>
      <c r="Z1622">
        <v>0</v>
      </c>
      <c r="AA1622">
        <v>0</v>
      </c>
      <c r="AB1622">
        <v>0</v>
      </c>
      <c r="AC1622" s="1" t="s">
        <v>7466</v>
      </c>
      <c r="AD1622">
        <v>0</v>
      </c>
      <c r="AE1622">
        <v>0</v>
      </c>
      <c r="AF1622">
        <v>0</v>
      </c>
      <c r="AG1622">
        <v>0</v>
      </c>
      <c r="AH1622" s="1" t="s">
        <v>177</v>
      </c>
    </row>
    <row r="1623" spans="1:34" x14ac:dyDescent="0.25">
      <c r="A1623" s="1" t="s">
        <v>31</v>
      </c>
      <c r="B1623" s="3">
        <v>3670</v>
      </c>
      <c r="C1623" s="2">
        <v>43113</v>
      </c>
      <c r="D1623" s="1" t="s">
        <v>32</v>
      </c>
      <c r="E1623" s="1" t="s">
        <v>7467</v>
      </c>
      <c r="F1623" s="1" t="s">
        <v>1912</v>
      </c>
      <c r="G1623" s="1" t="s">
        <v>7468</v>
      </c>
      <c r="H1623" s="1" t="s">
        <v>5124</v>
      </c>
      <c r="I1623" s="1" t="s">
        <v>1017</v>
      </c>
      <c r="J1623" s="1" t="s">
        <v>1006</v>
      </c>
      <c r="K1623">
        <v>9</v>
      </c>
      <c r="L1623" s="2">
        <v>39936</v>
      </c>
      <c r="M1623">
        <v>161</v>
      </c>
      <c r="N1623" s="1" t="s">
        <v>1074</v>
      </c>
      <c r="O1623">
        <v>0</v>
      </c>
      <c r="P1623" s="1" t="s">
        <v>1027</v>
      </c>
      <c r="Q1623">
        <v>0</v>
      </c>
      <c r="R1623">
        <v>0</v>
      </c>
      <c r="S1623">
        <v>109</v>
      </c>
      <c r="T1623">
        <v>113</v>
      </c>
      <c r="U1623">
        <v>105</v>
      </c>
      <c r="V1623" s="1" t="s">
        <v>1529</v>
      </c>
      <c r="W1623">
        <v>4.5</v>
      </c>
      <c r="X1623" s="1" t="s">
        <v>1129</v>
      </c>
      <c r="Y1623" s="1" t="s">
        <v>1130</v>
      </c>
      <c r="Z1623">
        <v>0</v>
      </c>
      <c r="AA1623">
        <v>5</v>
      </c>
      <c r="AB1623">
        <v>0</v>
      </c>
      <c r="AC1623" s="1" t="s">
        <v>7469</v>
      </c>
      <c r="AD1623">
        <v>0</v>
      </c>
      <c r="AE1623">
        <v>0</v>
      </c>
      <c r="AF1623">
        <v>0</v>
      </c>
      <c r="AG1623">
        <v>0</v>
      </c>
      <c r="AH1623" s="1" t="s">
        <v>177</v>
      </c>
    </row>
    <row r="1624" spans="1:34" x14ac:dyDescent="0.25">
      <c r="A1624" s="1" t="s">
        <v>31</v>
      </c>
      <c r="B1624" s="3">
        <v>3670</v>
      </c>
      <c r="C1624" s="2">
        <v>43113</v>
      </c>
      <c r="D1624" s="1" t="s">
        <v>32</v>
      </c>
      <c r="E1624" s="1" t="s">
        <v>7470</v>
      </c>
      <c r="F1624" s="1" t="s">
        <v>6447</v>
      </c>
      <c r="G1624" s="1" t="s">
        <v>7471</v>
      </c>
      <c r="H1624" s="1" t="s">
        <v>2193</v>
      </c>
      <c r="I1624" s="1" t="s">
        <v>1005</v>
      </c>
      <c r="J1624" s="1" t="s">
        <v>1006</v>
      </c>
      <c r="K1624">
        <v>5</v>
      </c>
      <c r="L1624" s="2">
        <v>41348</v>
      </c>
      <c r="M1624">
        <v>164</v>
      </c>
      <c r="N1624" s="1" t="s">
        <v>1046</v>
      </c>
      <c r="O1624">
        <v>0</v>
      </c>
      <c r="P1624" s="1" t="s">
        <v>1036</v>
      </c>
      <c r="Q1624">
        <v>1.5</v>
      </c>
      <c r="R1624">
        <v>1.5</v>
      </c>
      <c r="S1624">
        <v>107</v>
      </c>
      <c r="T1624">
        <v>110</v>
      </c>
      <c r="U1624">
        <v>104</v>
      </c>
      <c r="V1624" s="1" t="s">
        <v>1140</v>
      </c>
      <c r="W1624">
        <v>3.5</v>
      </c>
      <c r="X1624" s="1" t="s">
        <v>5399</v>
      </c>
      <c r="Y1624" s="1" t="s">
        <v>4045</v>
      </c>
      <c r="Z1624">
        <v>0</v>
      </c>
      <c r="AA1624">
        <v>0</v>
      </c>
      <c r="AB1624">
        <v>0</v>
      </c>
      <c r="AC1624" s="1" t="s">
        <v>7472</v>
      </c>
      <c r="AD1624">
        <v>0</v>
      </c>
      <c r="AE1624">
        <v>0</v>
      </c>
      <c r="AF1624">
        <v>0</v>
      </c>
      <c r="AG1624">
        <v>0</v>
      </c>
      <c r="AH1624" s="1" t="s">
        <v>177</v>
      </c>
    </row>
    <row r="1625" spans="1:34" x14ac:dyDescent="0.25">
      <c r="A1625" s="1" t="s">
        <v>31</v>
      </c>
      <c r="B1625" s="3">
        <v>3670</v>
      </c>
      <c r="C1625" s="2">
        <v>43113</v>
      </c>
      <c r="D1625" s="1" t="s">
        <v>32</v>
      </c>
      <c r="E1625" s="1" t="s">
        <v>7473</v>
      </c>
      <c r="F1625" s="1" t="s">
        <v>6972</v>
      </c>
      <c r="G1625" s="1" t="s">
        <v>7474</v>
      </c>
      <c r="H1625" s="1" t="s">
        <v>1134</v>
      </c>
      <c r="I1625" s="1" t="s">
        <v>1005</v>
      </c>
      <c r="J1625" s="1" t="s">
        <v>1006</v>
      </c>
      <c r="K1625">
        <v>7</v>
      </c>
      <c r="L1625" s="2">
        <v>40625</v>
      </c>
      <c r="M1625">
        <v>134</v>
      </c>
      <c r="N1625" s="1" t="s">
        <v>177</v>
      </c>
      <c r="O1625">
        <v>0</v>
      </c>
      <c r="P1625" s="1" t="s">
        <v>1047</v>
      </c>
      <c r="Q1625">
        <v>0.75</v>
      </c>
      <c r="R1625">
        <v>2.25</v>
      </c>
      <c r="S1625">
        <v>84</v>
      </c>
      <c r="T1625">
        <v>88</v>
      </c>
      <c r="U1625">
        <v>103</v>
      </c>
      <c r="V1625" s="1" t="s">
        <v>1790</v>
      </c>
      <c r="W1625">
        <v>8.5</v>
      </c>
      <c r="X1625" s="1" t="s">
        <v>3553</v>
      </c>
      <c r="Y1625" s="1" t="s">
        <v>7475</v>
      </c>
      <c r="Z1625">
        <v>0</v>
      </c>
      <c r="AA1625">
        <v>7</v>
      </c>
      <c r="AB1625">
        <v>0</v>
      </c>
      <c r="AC1625" s="1" t="s">
        <v>7476</v>
      </c>
      <c r="AD1625">
        <v>0</v>
      </c>
      <c r="AE1625">
        <v>0</v>
      </c>
      <c r="AF1625">
        <v>0</v>
      </c>
      <c r="AG1625">
        <v>0</v>
      </c>
      <c r="AH1625" s="1" t="s">
        <v>177</v>
      </c>
    </row>
    <row r="1626" spans="1:34" x14ac:dyDescent="0.25">
      <c r="A1626" s="1" t="s">
        <v>31</v>
      </c>
      <c r="B1626" s="3">
        <v>3670</v>
      </c>
      <c r="C1626" s="2">
        <v>43113</v>
      </c>
      <c r="D1626" s="1" t="s">
        <v>32</v>
      </c>
      <c r="E1626" s="1" t="s">
        <v>7477</v>
      </c>
      <c r="F1626" s="1" t="s">
        <v>1033</v>
      </c>
      <c r="G1626" s="1" t="s">
        <v>6484</v>
      </c>
      <c r="H1626" s="1" t="s">
        <v>1166</v>
      </c>
      <c r="I1626" s="1" t="s">
        <v>1005</v>
      </c>
      <c r="J1626" s="1" t="s">
        <v>1006</v>
      </c>
      <c r="K1626">
        <v>6</v>
      </c>
      <c r="L1626" s="2">
        <v>40959</v>
      </c>
      <c r="M1626">
        <v>157</v>
      </c>
      <c r="N1626" s="1" t="s">
        <v>177</v>
      </c>
      <c r="O1626">
        <v>0</v>
      </c>
      <c r="P1626" s="1" t="s">
        <v>1056</v>
      </c>
      <c r="Q1626">
        <v>9</v>
      </c>
      <c r="R1626">
        <v>11.25</v>
      </c>
      <c r="S1626">
        <v>103</v>
      </c>
      <c r="T1626">
        <v>96</v>
      </c>
      <c r="U1626">
        <v>99</v>
      </c>
      <c r="V1626" s="1" t="s">
        <v>1100</v>
      </c>
      <c r="W1626">
        <v>20</v>
      </c>
      <c r="X1626" s="1" t="s">
        <v>1048</v>
      </c>
      <c r="Y1626" s="1" t="s">
        <v>2265</v>
      </c>
      <c r="Z1626">
        <v>0</v>
      </c>
      <c r="AA1626">
        <v>3</v>
      </c>
      <c r="AB1626">
        <v>0</v>
      </c>
      <c r="AC1626" s="1" t="s">
        <v>7478</v>
      </c>
      <c r="AD1626">
        <v>0</v>
      </c>
      <c r="AE1626">
        <v>0</v>
      </c>
      <c r="AF1626">
        <v>0</v>
      </c>
      <c r="AG1626">
        <v>0</v>
      </c>
      <c r="AH1626" s="1" t="s">
        <v>177</v>
      </c>
    </row>
    <row r="1627" spans="1:34" x14ac:dyDescent="0.25">
      <c r="A1627" s="1" t="s">
        <v>31</v>
      </c>
      <c r="B1627" s="3">
        <v>3670</v>
      </c>
      <c r="C1627" s="2">
        <v>43113</v>
      </c>
      <c r="D1627" s="1" t="s">
        <v>32</v>
      </c>
      <c r="E1627" s="1" t="s">
        <v>7479</v>
      </c>
      <c r="F1627" s="1" t="s">
        <v>4623</v>
      </c>
      <c r="G1627" s="1" t="s">
        <v>7480</v>
      </c>
      <c r="H1627" s="1" t="s">
        <v>7481</v>
      </c>
      <c r="I1627" s="1" t="s">
        <v>1005</v>
      </c>
      <c r="J1627" s="1" t="s">
        <v>1006</v>
      </c>
      <c r="K1627">
        <v>4</v>
      </c>
      <c r="L1627" s="2">
        <v>41680</v>
      </c>
      <c r="M1627">
        <v>153</v>
      </c>
      <c r="N1627" s="1" t="s">
        <v>1007</v>
      </c>
      <c r="O1627">
        <v>0</v>
      </c>
      <c r="P1627" s="1" t="s">
        <v>1066</v>
      </c>
      <c r="Q1627">
        <v>9</v>
      </c>
      <c r="R1627">
        <v>20.25</v>
      </c>
      <c r="S1627">
        <v>108</v>
      </c>
      <c r="T1627">
        <v>83</v>
      </c>
      <c r="U1627">
        <v>94</v>
      </c>
      <c r="V1627" s="1" t="s">
        <v>1340</v>
      </c>
      <c r="W1627">
        <v>9</v>
      </c>
      <c r="X1627" s="1" t="s">
        <v>3222</v>
      </c>
      <c r="Y1627" s="1" t="s">
        <v>1976</v>
      </c>
      <c r="Z1627">
        <v>0</v>
      </c>
      <c r="AA1627">
        <v>0</v>
      </c>
      <c r="AB1627">
        <v>0</v>
      </c>
      <c r="AC1627" s="1" t="s">
        <v>7482</v>
      </c>
      <c r="AD1627">
        <v>0</v>
      </c>
      <c r="AE1627">
        <v>0</v>
      </c>
      <c r="AF1627">
        <v>0</v>
      </c>
      <c r="AG1627">
        <v>0</v>
      </c>
      <c r="AH1627" s="1" t="s">
        <v>177</v>
      </c>
    </row>
    <row r="1628" spans="1:34" x14ac:dyDescent="0.25">
      <c r="A1628" s="1" t="s">
        <v>31</v>
      </c>
      <c r="B1628" s="3">
        <v>3670</v>
      </c>
      <c r="C1628" s="2">
        <v>43113</v>
      </c>
      <c r="D1628" s="1" t="s">
        <v>32</v>
      </c>
      <c r="E1628" s="1" t="s">
        <v>7483</v>
      </c>
      <c r="F1628" s="1" t="s">
        <v>2794</v>
      </c>
      <c r="G1628" s="1" t="s">
        <v>7484</v>
      </c>
      <c r="H1628" s="1" t="s">
        <v>7485</v>
      </c>
      <c r="I1628" s="1" t="s">
        <v>1017</v>
      </c>
      <c r="J1628" s="1" t="s">
        <v>1006</v>
      </c>
      <c r="K1628">
        <v>6</v>
      </c>
      <c r="L1628" s="2">
        <v>41053</v>
      </c>
      <c r="M1628">
        <v>143</v>
      </c>
      <c r="N1628" s="1" t="s">
        <v>177</v>
      </c>
      <c r="O1628">
        <v>0</v>
      </c>
      <c r="P1628" s="1" t="s">
        <v>1148</v>
      </c>
      <c r="Q1628">
        <v>8</v>
      </c>
      <c r="R1628">
        <v>28.25</v>
      </c>
      <c r="S1628">
        <v>93</v>
      </c>
      <c r="T1628">
        <v>69</v>
      </c>
      <c r="U1628">
        <v>90</v>
      </c>
      <c r="V1628" s="1" t="s">
        <v>1303</v>
      </c>
      <c r="W1628">
        <v>25</v>
      </c>
      <c r="X1628" s="1" t="s">
        <v>6115</v>
      </c>
      <c r="Y1628" s="1" t="s">
        <v>1077</v>
      </c>
      <c r="Z1628">
        <v>0</v>
      </c>
      <c r="AA1628">
        <v>7</v>
      </c>
      <c r="AB1628">
        <v>0</v>
      </c>
      <c r="AC1628" s="1" t="s">
        <v>7443</v>
      </c>
      <c r="AD1628">
        <v>0</v>
      </c>
      <c r="AE1628">
        <v>0</v>
      </c>
      <c r="AF1628">
        <v>0</v>
      </c>
      <c r="AG1628">
        <v>0</v>
      </c>
      <c r="AH1628" s="1" t="s">
        <v>177</v>
      </c>
    </row>
    <row r="1629" spans="1:34" x14ac:dyDescent="0.25">
      <c r="A1629" s="1" t="s">
        <v>31</v>
      </c>
      <c r="B1629" s="3">
        <v>3670</v>
      </c>
      <c r="C1629" s="2">
        <v>43113</v>
      </c>
      <c r="D1629" s="1" t="s">
        <v>32</v>
      </c>
      <c r="E1629" s="1" t="s">
        <v>7486</v>
      </c>
      <c r="F1629" s="1" t="s">
        <v>1753</v>
      </c>
      <c r="G1629" s="1" t="s">
        <v>7487</v>
      </c>
      <c r="H1629" s="1" t="s">
        <v>1062</v>
      </c>
      <c r="I1629" s="1" t="s">
        <v>1205</v>
      </c>
      <c r="J1629" s="1" t="s">
        <v>1006</v>
      </c>
      <c r="K1629">
        <v>8</v>
      </c>
      <c r="L1629" s="2">
        <v>40304</v>
      </c>
      <c r="M1629">
        <v>158</v>
      </c>
      <c r="N1629" s="1" t="s">
        <v>177</v>
      </c>
      <c r="O1629">
        <v>0</v>
      </c>
      <c r="P1629" s="1" t="s">
        <v>1155</v>
      </c>
      <c r="Q1629">
        <v>0.3</v>
      </c>
      <c r="R1629">
        <v>28.55</v>
      </c>
      <c r="S1629">
        <v>101</v>
      </c>
      <c r="T1629">
        <v>79</v>
      </c>
      <c r="U1629">
        <v>90</v>
      </c>
      <c r="V1629" s="1" t="s">
        <v>1422</v>
      </c>
      <c r="W1629">
        <v>6</v>
      </c>
      <c r="X1629" s="1" t="s">
        <v>1038</v>
      </c>
      <c r="Y1629" s="1" t="s">
        <v>1114</v>
      </c>
      <c r="Z1629">
        <v>0</v>
      </c>
      <c r="AA1629">
        <v>0</v>
      </c>
      <c r="AB1629">
        <v>0</v>
      </c>
      <c r="AC1629" s="1" t="s">
        <v>7488</v>
      </c>
      <c r="AD1629">
        <v>0</v>
      </c>
      <c r="AE1629">
        <v>0</v>
      </c>
      <c r="AF1629">
        <v>0</v>
      </c>
      <c r="AG1629">
        <v>0</v>
      </c>
      <c r="AH1629" s="1" t="s">
        <v>177</v>
      </c>
    </row>
    <row r="1630" spans="1:34" x14ac:dyDescent="0.25">
      <c r="A1630" s="1" t="s">
        <v>31</v>
      </c>
      <c r="B1630" s="3">
        <v>3670</v>
      </c>
      <c r="C1630" s="2">
        <v>43113</v>
      </c>
      <c r="D1630" s="1" t="s">
        <v>32</v>
      </c>
      <c r="E1630" s="1" t="s">
        <v>7489</v>
      </c>
      <c r="F1630" s="1" t="s">
        <v>1290</v>
      </c>
      <c r="G1630" s="1" t="s">
        <v>7490</v>
      </c>
      <c r="H1630" s="1" t="s">
        <v>1673</v>
      </c>
      <c r="I1630" s="1" t="s">
        <v>1005</v>
      </c>
      <c r="J1630" s="1" t="s">
        <v>1006</v>
      </c>
      <c r="K1630">
        <v>5</v>
      </c>
      <c r="L1630" s="2">
        <v>41296</v>
      </c>
      <c r="M1630">
        <v>164</v>
      </c>
      <c r="N1630" s="1" t="s">
        <v>2000</v>
      </c>
      <c r="O1630">
        <v>0</v>
      </c>
      <c r="P1630" s="1" t="s">
        <v>1356</v>
      </c>
      <c r="Q1630">
        <v>20</v>
      </c>
      <c r="R1630">
        <v>48.55</v>
      </c>
      <c r="S1630">
        <v>107</v>
      </c>
      <c r="T1630">
        <v>63</v>
      </c>
      <c r="U1630">
        <v>80</v>
      </c>
      <c r="V1630" s="1" t="s">
        <v>1149</v>
      </c>
      <c r="W1630">
        <v>14</v>
      </c>
      <c r="X1630" s="1" t="s">
        <v>7491</v>
      </c>
      <c r="Y1630" s="1" t="s">
        <v>3212</v>
      </c>
      <c r="Z1630">
        <v>0</v>
      </c>
      <c r="AA1630">
        <v>0</v>
      </c>
      <c r="AB1630">
        <v>0</v>
      </c>
      <c r="AC1630" s="1" t="s">
        <v>7492</v>
      </c>
      <c r="AD1630">
        <v>0</v>
      </c>
      <c r="AE1630">
        <v>0</v>
      </c>
      <c r="AF1630">
        <v>0</v>
      </c>
      <c r="AG1630">
        <v>0</v>
      </c>
      <c r="AH1630" s="1" t="s">
        <v>177</v>
      </c>
    </row>
    <row r="1631" spans="1:34" x14ac:dyDescent="0.25">
      <c r="A1631" s="1" t="s">
        <v>31</v>
      </c>
      <c r="B1631" s="3">
        <v>3670</v>
      </c>
      <c r="C1631" s="2">
        <v>43113</v>
      </c>
      <c r="D1631" s="1" t="s">
        <v>32</v>
      </c>
      <c r="E1631" s="1" t="s">
        <v>7493</v>
      </c>
      <c r="F1631" s="1" t="s">
        <v>3799</v>
      </c>
      <c r="G1631" s="1" t="s">
        <v>7494</v>
      </c>
      <c r="H1631" s="1" t="s">
        <v>1484</v>
      </c>
      <c r="I1631" s="1" t="s">
        <v>1005</v>
      </c>
      <c r="J1631" s="1" t="s">
        <v>1006</v>
      </c>
      <c r="K1631">
        <v>7</v>
      </c>
      <c r="L1631" s="2">
        <v>40589</v>
      </c>
      <c r="M1631">
        <v>151</v>
      </c>
      <c r="N1631" s="1" t="s">
        <v>177</v>
      </c>
      <c r="O1631">
        <v>0</v>
      </c>
      <c r="P1631" s="1" t="s">
        <v>1599</v>
      </c>
      <c r="Q1631">
        <v>2</v>
      </c>
      <c r="R1631">
        <v>50.55</v>
      </c>
      <c r="S1631">
        <v>94</v>
      </c>
      <c r="T1631">
        <v>48</v>
      </c>
      <c r="U1631">
        <v>79</v>
      </c>
      <c r="V1631" s="1" t="s">
        <v>1308</v>
      </c>
      <c r="W1631">
        <v>3</v>
      </c>
      <c r="X1631" s="1" t="s">
        <v>1048</v>
      </c>
      <c r="Y1631" s="1" t="s">
        <v>1059</v>
      </c>
      <c r="Z1631">
        <v>0</v>
      </c>
      <c r="AA1631">
        <v>0</v>
      </c>
      <c r="AB1631">
        <v>0</v>
      </c>
      <c r="AC1631" s="1" t="s">
        <v>7495</v>
      </c>
      <c r="AD1631">
        <v>0</v>
      </c>
      <c r="AE1631">
        <v>0</v>
      </c>
      <c r="AF1631">
        <v>0</v>
      </c>
      <c r="AG1631">
        <v>0</v>
      </c>
      <c r="AH1631" s="1" t="s">
        <v>177</v>
      </c>
    </row>
    <row r="1632" spans="1:34" x14ac:dyDescent="0.25">
      <c r="A1632" s="1" t="s">
        <v>31</v>
      </c>
      <c r="B1632" s="3">
        <v>3671</v>
      </c>
      <c r="C1632" s="2">
        <v>43113</v>
      </c>
      <c r="D1632" s="1" t="s">
        <v>45</v>
      </c>
      <c r="E1632" s="1" t="s">
        <v>7496</v>
      </c>
      <c r="F1632" s="1" t="s">
        <v>3198</v>
      </c>
      <c r="G1632" s="1" t="s">
        <v>7497</v>
      </c>
      <c r="H1632" s="1" t="s">
        <v>3801</v>
      </c>
      <c r="I1632" s="1" t="s">
        <v>1005</v>
      </c>
      <c r="J1632" s="1" t="s">
        <v>1006</v>
      </c>
      <c r="K1632">
        <v>7</v>
      </c>
      <c r="L1632" s="2">
        <v>40655</v>
      </c>
      <c r="M1632">
        <v>151</v>
      </c>
      <c r="N1632" s="1" t="s">
        <v>177</v>
      </c>
      <c r="O1632">
        <v>0</v>
      </c>
      <c r="P1632" s="1" t="s">
        <v>1027</v>
      </c>
      <c r="Q1632">
        <v>0</v>
      </c>
      <c r="R1632">
        <v>0</v>
      </c>
      <c r="S1632">
        <v>131</v>
      </c>
      <c r="T1632">
        <v>143</v>
      </c>
      <c r="U1632">
        <v>112</v>
      </c>
      <c r="V1632" s="1" t="s">
        <v>1340</v>
      </c>
      <c r="W1632">
        <v>9</v>
      </c>
      <c r="X1632" s="1" t="s">
        <v>1804</v>
      </c>
      <c r="Y1632" s="1" t="s">
        <v>1735</v>
      </c>
      <c r="Z1632">
        <v>0</v>
      </c>
      <c r="AA1632">
        <v>0</v>
      </c>
      <c r="AB1632">
        <v>0</v>
      </c>
      <c r="AC1632" s="1" t="s">
        <v>7498</v>
      </c>
      <c r="AD1632">
        <v>0</v>
      </c>
      <c r="AE1632">
        <v>0</v>
      </c>
      <c r="AF1632">
        <v>0</v>
      </c>
      <c r="AG1632">
        <v>0</v>
      </c>
      <c r="AH1632" s="1" t="s">
        <v>177</v>
      </c>
    </row>
    <row r="1633" spans="1:34" x14ac:dyDescent="0.25">
      <c r="A1633" s="1" t="s">
        <v>31</v>
      </c>
      <c r="B1633" s="3">
        <v>3671</v>
      </c>
      <c r="C1633" s="2">
        <v>43113</v>
      </c>
      <c r="D1633" s="1" t="s">
        <v>45</v>
      </c>
      <c r="E1633" s="1" t="s">
        <v>7499</v>
      </c>
      <c r="F1633" s="1" t="s">
        <v>1182</v>
      </c>
      <c r="G1633" s="1" t="s">
        <v>7500</v>
      </c>
      <c r="H1633" s="1" t="s">
        <v>1177</v>
      </c>
      <c r="I1633" s="1" t="s">
        <v>1005</v>
      </c>
      <c r="J1633" s="1" t="s">
        <v>1006</v>
      </c>
      <c r="K1633">
        <v>9</v>
      </c>
      <c r="L1633" s="2">
        <v>39927</v>
      </c>
      <c r="M1633">
        <v>146</v>
      </c>
      <c r="N1633" s="1" t="s">
        <v>177</v>
      </c>
      <c r="O1633">
        <v>0</v>
      </c>
      <c r="P1633" s="1" t="s">
        <v>1036</v>
      </c>
      <c r="Q1633">
        <v>6</v>
      </c>
      <c r="R1633">
        <v>6</v>
      </c>
      <c r="S1633">
        <v>126</v>
      </c>
      <c r="T1633">
        <v>131</v>
      </c>
      <c r="U1633">
        <v>108</v>
      </c>
      <c r="V1633" s="1" t="s">
        <v>1037</v>
      </c>
      <c r="W1633">
        <v>2.75</v>
      </c>
      <c r="X1633" s="1" t="s">
        <v>1357</v>
      </c>
      <c r="Y1633" s="1" t="s">
        <v>4045</v>
      </c>
      <c r="Z1633">
        <v>0</v>
      </c>
      <c r="AA1633">
        <v>0</v>
      </c>
      <c r="AB1633">
        <v>0</v>
      </c>
      <c r="AC1633" s="1" t="s">
        <v>7501</v>
      </c>
      <c r="AD1633">
        <v>0</v>
      </c>
      <c r="AE1633">
        <v>0</v>
      </c>
      <c r="AF1633">
        <v>0</v>
      </c>
      <c r="AG1633">
        <v>0</v>
      </c>
      <c r="AH1633" s="1" t="s">
        <v>177</v>
      </c>
    </row>
    <row r="1634" spans="1:34" x14ac:dyDescent="0.25">
      <c r="A1634" s="1" t="s">
        <v>31</v>
      </c>
      <c r="B1634" s="3">
        <v>3671</v>
      </c>
      <c r="C1634" s="2">
        <v>43113</v>
      </c>
      <c r="D1634" s="1" t="s">
        <v>45</v>
      </c>
      <c r="E1634" s="1" t="s">
        <v>7502</v>
      </c>
      <c r="F1634" s="1" t="s">
        <v>1277</v>
      </c>
      <c r="G1634" s="1" t="s">
        <v>7503</v>
      </c>
      <c r="H1634" s="1" t="s">
        <v>1354</v>
      </c>
      <c r="I1634" s="1" t="s">
        <v>1005</v>
      </c>
      <c r="J1634" s="1" t="s">
        <v>1006</v>
      </c>
      <c r="K1634">
        <v>7</v>
      </c>
      <c r="L1634" s="2">
        <v>40677</v>
      </c>
      <c r="M1634">
        <v>156</v>
      </c>
      <c r="N1634" s="1" t="s">
        <v>177</v>
      </c>
      <c r="O1634">
        <v>0</v>
      </c>
      <c r="P1634" s="1" t="s">
        <v>1047</v>
      </c>
      <c r="Q1634">
        <v>3.75</v>
      </c>
      <c r="R1634">
        <v>9.75</v>
      </c>
      <c r="S1634">
        <v>139</v>
      </c>
      <c r="T1634">
        <v>141</v>
      </c>
      <c r="U1634">
        <v>106</v>
      </c>
      <c r="V1634" s="1" t="s">
        <v>3657</v>
      </c>
      <c r="W1634">
        <v>1.25</v>
      </c>
      <c r="X1634" s="1" t="s">
        <v>1469</v>
      </c>
      <c r="Y1634" s="1" t="s">
        <v>1923</v>
      </c>
      <c r="Z1634">
        <v>0</v>
      </c>
      <c r="AA1634">
        <v>3</v>
      </c>
      <c r="AB1634">
        <v>0</v>
      </c>
      <c r="AC1634" s="1" t="s">
        <v>7504</v>
      </c>
      <c r="AD1634">
        <v>0</v>
      </c>
      <c r="AE1634">
        <v>0</v>
      </c>
      <c r="AF1634">
        <v>0</v>
      </c>
      <c r="AG1634">
        <v>0</v>
      </c>
      <c r="AH1634" s="1" t="s">
        <v>177</v>
      </c>
    </row>
    <row r="1635" spans="1:34" x14ac:dyDescent="0.25">
      <c r="A1635" s="1" t="s">
        <v>31</v>
      </c>
      <c r="B1635" s="3">
        <v>3671</v>
      </c>
      <c r="C1635" s="2">
        <v>43113</v>
      </c>
      <c r="D1635" s="1" t="s">
        <v>45</v>
      </c>
      <c r="E1635" s="1" t="s">
        <v>7505</v>
      </c>
      <c r="F1635" s="1" t="s">
        <v>1182</v>
      </c>
      <c r="G1635" s="1" t="s">
        <v>7506</v>
      </c>
      <c r="H1635" s="1" t="s">
        <v>2023</v>
      </c>
      <c r="I1635" s="1" t="s">
        <v>1005</v>
      </c>
      <c r="J1635" s="1" t="s">
        <v>1006</v>
      </c>
      <c r="K1635">
        <v>11</v>
      </c>
      <c r="L1635" s="2">
        <v>39193</v>
      </c>
      <c r="M1635">
        <v>166</v>
      </c>
      <c r="N1635" s="1" t="s">
        <v>1169</v>
      </c>
      <c r="O1635">
        <v>0</v>
      </c>
      <c r="P1635" s="1" t="s">
        <v>1056</v>
      </c>
      <c r="Q1635">
        <v>6</v>
      </c>
      <c r="R1635">
        <v>15.75</v>
      </c>
      <c r="S1635">
        <v>146</v>
      </c>
      <c r="T1635">
        <v>140</v>
      </c>
      <c r="U1635">
        <v>103</v>
      </c>
      <c r="V1635" s="1" t="s">
        <v>1234</v>
      </c>
      <c r="W1635">
        <v>3</v>
      </c>
      <c r="X1635" s="1" t="s">
        <v>1048</v>
      </c>
      <c r="Y1635" s="1" t="s">
        <v>2097</v>
      </c>
      <c r="Z1635">
        <v>0</v>
      </c>
      <c r="AA1635">
        <v>0</v>
      </c>
      <c r="AB1635">
        <v>0</v>
      </c>
      <c r="AC1635" s="1" t="s">
        <v>7507</v>
      </c>
      <c r="AD1635">
        <v>0</v>
      </c>
      <c r="AE1635">
        <v>0</v>
      </c>
      <c r="AF1635">
        <v>0</v>
      </c>
      <c r="AG1635">
        <v>0</v>
      </c>
      <c r="AH1635" s="1" t="s">
        <v>177</v>
      </c>
    </row>
    <row r="1636" spans="1:34" x14ac:dyDescent="0.25">
      <c r="A1636" s="1" t="s">
        <v>31</v>
      </c>
      <c r="B1636" s="3">
        <v>3671</v>
      </c>
      <c r="C1636" s="2">
        <v>43113</v>
      </c>
      <c r="D1636" s="1" t="s">
        <v>45</v>
      </c>
      <c r="E1636" s="1" t="s">
        <v>7508</v>
      </c>
      <c r="F1636" s="1" t="s">
        <v>4126</v>
      </c>
      <c r="G1636" s="1" t="s">
        <v>7509</v>
      </c>
      <c r="H1636" s="1" t="s">
        <v>1042</v>
      </c>
      <c r="I1636" s="1" t="s">
        <v>1005</v>
      </c>
      <c r="J1636" s="1" t="s">
        <v>1006</v>
      </c>
      <c r="K1636">
        <v>7</v>
      </c>
      <c r="L1636" s="2">
        <v>40574</v>
      </c>
      <c r="M1636">
        <v>145</v>
      </c>
      <c r="N1636" s="1" t="s">
        <v>177</v>
      </c>
      <c r="O1636">
        <v>0</v>
      </c>
      <c r="P1636" s="1" t="s">
        <v>1066</v>
      </c>
      <c r="Q1636">
        <v>22</v>
      </c>
      <c r="R1636">
        <v>37.75</v>
      </c>
      <c r="S1636">
        <v>125</v>
      </c>
      <c r="T1636">
        <v>98</v>
      </c>
      <c r="U1636">
        <v>91</v>
      </c>
      <c r="V1636" s="1" t="s">
        <v>1549</v>
      </c>
      <c r="W1636">
        <v>28</v>
      </c>
      <c r="X1636" s="1" t="s">
        <v>6100</v>
      </c>
      <c r="Y1636" s="1" t="s">
        <v>1114</v>
      </c>
      <c r="Z1636">
        <v>0</v>
      </c>
      <c r="AA1636">
        <v>0</v>
      </c>
      <c r="AB1636">
        <v>0</v>
      </c>
      <c r="AC1636" s="1" t="s">
        <v>7510</v>
      </c>
      <c r="AD1636">
        <v>0</v>
      </c>
      <c r="AE1636">
        <v>0</v>
      </c>
      <c r="AF1636">
        <v>0</v>
      </c>
      <c r="AG1636">
        <v>0</v>
      </c>
      <c r="AH1636" s="1" t="s">
        <v>177</v>
      </c>
    </row>
    <row r="1637" spans="1:34" x14ac:dyDescent="0.25">
      <c r="A1637" s="1" t="s">
        <v>31</v>
      </c>
      <c r="B1637" s="3">
        <v>3672</v>
      </c>
      <c r="C1637" s="2">
        <v>43113</v>
      </c>
      <c r="D1637" s="1" t="s">
        <v>32</v>
      </c>
      <c r="E1637" s="1" t="s">
        <v>7511</v>
      </c>
      <c r="F1637" s="1" t="s">
        <v>6957</v>
      </c>
      <c r="G1637" s="1" t="s">
        <v>7512</v>
      </c>
      <c r="H1637" s="1" t="s">
        <v>1354</v>
      </c>
      <c r="I1637" s="1" t="s">
        <v>1005</v>
      </c>
      <c r="J1637" s="1" t="s">
        <v>1006</v>
      </c>
      <c r="K1637">
        <v>7</v>
      </c>
      <c r="L1637" s="2">
        <v>40687</v>
      </c>
      <c r="M1637">
        <v>158</v>
      </c>
      <c r="N1637" s="1" t="s">
        <v>1046</v>
      </c>
      <c r="O1637">
        <v>0</v>
      </c>
      <c r="P1637" s="1" t="s">
        <v>1008</v>
      </c>
      <c r="Q1637">
        <v>0</v>
      </c>
      <c r="R1637">
        <v>0</v>
      </c>
      <c r="S1637">
        <v>134</v>
      </c>
      <c r="T1637">
        <v>122</v>
      </c>
      <c r="U1637">
        <v>0</v>
      </c>
      <c r="V1637" s="1" t="s">
        <v>1009</v>
      </c>
      <c r="W1637">
        <v>16</v>
      </c>
      <c r="X1637" s="1" t="s">
        <v>3521</v>
      </c>
      <c r="Y1637" s="1" t="s">
        <v>6112</v>
      </c>
      <c r="Z1637">
        <v>0</v>
      </c>
      <c r="AA1637">
        <v>7</v>
      </c>
      <c r="AB1637">
        <v>0</v>
      </c>
      <c r="AC1637" s="1" t="s">
        <v>7513</v>
      </c>
      <c r="AD1637">
        <v>0</v>
      </c>
      <c r="AE1637">
        <v>0</v>
      </c>
      <c r="AF1637">
        <v>0</v>
      </c>
      <c r="AG1637">
        <v>0</v>
      </c>
      <c r="AH1637" s="1" t="s">
        <v>177</v>
      </c>
    </row>
    <row r="1638" spans="1:34" x14ac:dyDescent="0.25">
      <c r="A1638" s="1" t="s">
        <v>31</v>
      </c>
      <c r="B1638" s="3">
        <v>3672</v>
      </c>
      <c r="C1638" s="2">
        <v>43113</v>
      </c>
      <c r="D1638" s="1" t="s">
        <v>32</v>
      </c>
      <c r="E1638" s="1" t="s">
        <v>7514</v>
      </c>
      <c r="F1638" s="1" t="s">
        <v>1033</v>
      </c>
      <c r="G1638" s="1" t="s">
        <v>7515</v>
      </c>
      <c r="H1638" s="1" t="s">
        <v>1866</v>
      </c>
      <c r="I1638" s="1" t="s">
        <v>1005</v>
      </c>
      <c r="J1638" s="1" t="s">
        <v>1006</v>
      </c>
      <c r="K1638">
        <v>7</v>
      </c>
      <c r="L1638" s="2">
        <v>40699</v>
      </c>
      <c r="M1638">
        <v>155</v>
      </c>
      <c r="N1638" s="1" t="s">
        <v>177</v>
      </c>
      <c r="O1638">
        <v>0</v>
      </c>
      <c r="P1638" s="1" t="s">
        <v>1027</v>
      </c>
      <c r="Q1638">
        <v>0</v>
      </c>
      <c r="R1638">
        <v>0</v>
      </c>
      <c r="S1638">
        <v>124</v>
      </c>
      <c r="T1638">
        <v>136</v>
      </c>
      <c r="U1638">
        <v>107</v>
      </c>
      <c r="V1638" s="1" t="s">
        <v>2198</v>
      </c>
      <c r="W1638">
        <v>2</v>
      </c>
      <c r="X1638" s="1" t="s">
        <v>1320</v>
      </c>
      <c r="Y1638" s="1" t="s">
        <v>3212</v>
      </c>
      <c r="Z1638">
        <v>0</v>
      </c>
      <c r="AA1638">
        <v>0</v>
      </c>
      <c r="AB1638">
        <v>0</v>
      </c>
      <c r="AC1638" s="1" t="s">
        <v>7516</v>
      </c>
      <c r="AD1638">
        <v>0</v>
      </c>
      <c r="AE1638">
        <v>0</v>
      </c>
      <c r="AF1638">
        <v>0</v>
      </c>
      <c r="AG1638">
        <v>0</v>
      </c>
      <c r="AH1638" s="1" t="s">
        <v>177</v>
      </c>
    </row>
    <row r="1639" spans="1:34" x14ac:dyDescent="0.25">
      <c r="A1639" s="1" t="s">
        <v>31</v>
      </c>
      <c r="B1639" s="3">
        <v>3672</v>
      </c>
      <c r="C1639" s="2">
        <v>43113</v>
      </c>
      <c r="D1639" s="1" t="s">
        <v>32</v>
      </c>
      <c r="E1639" s="1" t="s">
        <v>7517</v>
      </c>
      <c r="F1639" s="1" t="s">
        <v>2191</v>
      </c>
      <c r="G1639" s="1" t="s">
        <v>7518</v>
      </c>
      <c r="H1639" s="1" t="s">
        <v>3754</v>
      </c>
      <c r="I1639" s="1" t="s">
        <v>1005</v>
      </c>
      <c r="J1639" s="1" t="s">
        <v>1006</v>
      </c>
      <c r="K1639">
        <v>7</v>
      </c>
      <c r="L1639" s="2">
        <v>40603</v>
      </c>
      <c r="M1639">
        <v>151</v>
      </c>
      <c r="N1639" s="1" t="s">
        <v>177</v>
      </c>
      <c r="O1639">
        <v>0</v>
      </c>
      <c r="P1639" s="1" t="s">
        <v>1036</v>
      </c>
      <c r="Q1639">
        <v>8</v>
      </c>
      <c r="R1639">
        <v>8</v>
      </c>
      <c r="S1639">
        <v>120</v>
      </c>
      <c r="T1639">
        <v>117</v>
      </c>
      <c r="U1639">
        <v>103</v>
      </c>
      <c r="V1639" s="1" t="s">
        <v>1253</v>
      </c>
      <c r="W1639">
        <v>8</v>
      </c>
      <c r="X1639" s="1" t="s">
        <v>7519</v>
      </c>
      <c r="Y1639" s="1" t="s">
        <v>1735</v>
      </c>
      <c r="Z1639">
        <v>0</v>
      </c>
      <c r="AA1639">
        <v>0</v>
      </c>
      <c r="AB1639">
        <v>0</v>
      </c>
      <c r="AC1639" s="1" t="s">
        <v>7520</v>
      </c>
      <c r="AD1639">
        <v>0</v>
      </c>
      <c r="AE1639">
        <v>0</v>
      </c>
      <c r="AF1639">
        <v>0</v>
      </c>
      <c r="AG1639">
        <v>0</v>
      </c>
      <c r="AH1639" s="1" t="s">
        <v>177</v>
      </c>
    </row>
    <row r="1640" spans="1:34" x14ac:dyDescent="0.25">
      <c r="A1640" s="1" t="s">
        <v>31</v>
      </c>
      <c r="B1640" s="3">
        <v>3672</v>
      </c>
      <c r="C1640" s="2">
        <v>43113</v>
      </c>
      <c r="D1640" s="1" t="s">
        <v>32</v>
      </c>
      <c r="E1640" s="1" t="s">
        <v>7521</v>
      </c>
      <c r="F1640" s="1" t="s">
        <v>1033</v>
      </c>
      <c r="G1640" s="1" t="s">
        <v>7522</v>
      </c>
      <c r="H1640" s="1" t="s">
        <v>1354</v>
      </c>
      <c r="I1640" s="1" t="s">
        <v>1005</v>
      </c>
      <c r="J1640" s="1" t="s">
        <v>1006</v>
      </c>
      <c r="K1640">
        <v>6</v>
      </c>
      <c r="L1640" s="2">
        <v>41054</v>
      </c>
      <c r="M1640">
        <v>153</v>
      </c>
      <c r="N1640" s="1" t="s">
        <v>1191</v>
      </c>
      <c r="O1640">
        <v>0</v>
      </c>
      <c r="P1640" s="1" t="s">
        <v>1047</v>
      </c>
      <c r="Q1640">
        <v>0.3</v>
      </c>
      <c r="R1640">
        <v>8.3000000000000007</v>
      </c>
      <c r="S1640">
        <v>122</v>
      </c>
      <c r="T1640">
        <v>120</v>
      </c>
      <c r="U1640">
        <v>103</v>
      </c>
      <c r="V1640" s="1" t="s">
        <v>1529</v>
      </c>
      <c r="W1640">
        <v>4.5</v>
      </c>
      <c r="X1640" s="1" t="s">
        <v>3056</v>
      </c>
      <c r="Y1640" s="1" t="s">
        <v>2166</v>
      </c>
      <c r="Z1640">
        <v>0</v>
      </c>
      <c r="AA1640">
        <v>0</v>
      </c>
      <c r="AB1640">
        <v>0</v>
      </c>
      <c r="AC1640" s="1" t="s">
        <v>7523</v>
      </c>
      <c r="AD1640">
        <v>0</v>
      </c>
      <c r="AE1640">
        <v>0</v>
      </c>
      <c r="AF1640">
        <v>0</v>
      </c>
      <c r="AG1640">
        <v>0</v>
      </c>
      <c r="AH1640" s="1" t="s">
        <v>177</v>
      </c>
    </row>
    <row r="1641" spans="1:34" x14ac:dyDescent="0.25">
      <c r="A1641" s="1" t="s">
        <v>31</v>
      </c>
      <c r="B1641" s="3">
        <v>3672</v>
      </c>
      <c r="C1641" s="2">
        <v>43113</v>
      </c>
      <c r="D1641" s="1" t="s">
        <v>32</v>
      </c>
      <c r="E1641" s="1" t="s">
        <v>7524</v>
      </c>
      <c r="F1641" s="1" t="s">
        <v>1354</v>
      </c>
      <c r="G1641" s="1" t="s">
        <v>7525</v>
      </c>
      <c r="H1641" s="1" t="s">
        <v>1105</v>
      </c>
      <c r="I1641" s="1" t="s">
        <v>1005</v>
      </c>
      <c r="J1641" s="1" t="s">
        <v>1006</v>
      </c>
      <c r="K1641">
        <v>11</v>
      </c>
      <c r="L1641" s="2">
        <v>39146</v>
      </c>
      <c r="M1641">
        <v>163</v>
      </c>
      <c r="N1641" s="1" t="s">
        <v>177</v>
      </c>
      <c r="O1641">
        <v>0</v>
      </c>
      <c r="P1641" s="1" t="s">
        <v>1056</v>
      </c>
      <c r="Q1641">
        <v>5</v>
      </c>
      <c r="R1641">
        <v>13.3</v>
      </c>
      <c r="S1641">
        <v>132</v>
      </c>
      <c r="T1641">
        <v>127</v>
      </c>
      <c r="U1641">
        <v>101</v>
      </c>
      <c r="V1641" s="1" t="s">
        <v>1106</v>
      </c>
      <c r="W1641">
        <v>50</v>
      </c>
      <c r="X1641" s="1" t="s">
        <v>7526</v>
      </c>
      <c r="Y1641" s="1" t="s">
        <v>1059</v>
      </c>
      <c r="Z1641">
        <v>0</v>
      </c>
      <c r="AA1641">
        <v>0</v>
      </c>
      <c r="AB1641">
        <v>0</v>
      </c>
      <c r="AC1641" s="1" t="s">
        <v>7527</v>
      </c>
      <c r="AD1641">
        <v>0</v>
      </c>
      <c r="AE1641">
        <v>0</v>
      </c>
      <c r="AF1641">
        <v>0</v>
      </c>
      <c r="AG1641">
        <v>0</v>
      </c>
      <c r="AH1641" s="1" t="s">
        <v>177</v>
      </c>
    </row>
    <row r="1642" spans="1:34" x14ac:dyDescent="0.25">
      <c r="A1642" s="1" t="s">
        <v>31</v>
      </c>
      <c r="B1642" s="3">
        <v>3672</v>
      </c>
      <c r="C1642" s="2">
        <v>43113</v>
      </c>
      <c r="D1642" s="1" t="s">
        <v>32</v>
      </c>
      <c r="E1642" s="1" t="s">
        <v>7528</v>
      </c>
      <c r="F1642" s="1" t="s">
        <v>3760</v>
      </c>
      <c r="G1642" s="1" t="s">
        <v>7529</v>
      </c>
      <c r="H1642" s="1" t="s">
        <v>1566</v>
      </c>
      <c r="I1642" s="1" t="s">
        <v>1005</v>
      </c>
      <c r="J1642" s="1" t="s">
        <v>1006</v>
      </c>
      <c r="K1642">
        <v>8</v>
      </c>
      <c r="L1642" s="2">
        <v>40297</v>
      </c>
      <c r="M1642">
        <v>166</v>
      </c>
      <c r="N1642" s="1" t="s">
        <v>177</v>
      </c>
      <c r="O1642">
        <v>0</v>
      </c>
      <c r="P1642" s="1" t="s">
        <v>1066</v>
      </c>
      <c r="Q1642">
        <v>0.05</v>
      </c>
      <c r="R1642">
        <v>13.35</v>
      </c>
      <c r="S1642">
        <v>135</v>
      </c>
      <c r="T1642">
        <v>130</v>
      </c>
      <c r="U1642">
        <v>101</v>
      </c>
      <c r="V1642" s="1" t="s">
        <v>1149</v>
      </c>
      <c r="W1642">
        <v>14</v>
      </c>
      <c r="X1642" s="1" t="s">
        <v>2086</v>
      </c>
      <c r="Y1642" s="1" t="s">
        <v>6169</v>
      </c>
      <c r="Z1642">
        <v>0</v>
      </c>
      <c r="AA1642">
        <v>0</v>
      </c>
      <c r="AB1642">
        <v>0</v>
      </c>
      <c r="AC1642" s="1" t="s">
        <v>7530</v>
      </c>
      <c r="AD1642">
        <v>0</v>
      </c>
      <c r="AE1642">
        <v>0</v>
      </c>
      <c r="AF1642">
        <v>0</v>
      </c>
      <c r="AG1642">
        <v>0</v>
      </c>
      <c r="AH1642" s="1" t="s">
        <v>177</v>
      </c>
    </row>
    <row r="1643" spans="1:34" x14ac:dyDescent="0.25">
      <c r="A1643" s="1" t="s">
        <v>31</v>
      </c>
      <c r="B1643" s="3">
        <v>3672</v>
      </c>
      <c r="C1643" s="2">
        <v>43113</v>
      </c>
      <c r="D1643" s="1" t="s">
        <v>32</v>
      </c>
      <c r="E1643" s="1" t="s">
        <v>7531</v>
      </c>
      <c r="F1643" s="1" t="s">
        <v>6813</v>
      </c>
      <c r="G1643" s="1" t="s">
        <v>7532</v>
      </c>
      <c r="H1643" s="1" t="s">
        <v>7533</v>
      </c>
      <c r="I1643" s="1" t="s">
        <v>1017</v>
      </c>
      <c r="J1643" s="1" t="s">
        <v>1006</v>
      </c>
      <c r="K1643">
        <v>6</v>
      </c>
      <c r="L1643" s="2">
        <v>40955</v>
      </c>
      <c r="M1643">
        <v>157</v>
      </c>
      <c r="N1643" s="1" t="s">
        <v>177</v>
      </c>
      <c r="O1643">
        <v>0</v>
      </c>
      <c r="P1643" s="1" t="s">
        <v>1148</v>
      </c>
      <c r="Q1643">
        <v>2.75</v>
      </c>
      <c r="R1643">
        <v>16.100000000000001</v>
      </c>
      <c r="S1643">
        <v>133</v>
      </c>
      <c r="T1643">
        <v>126</v>
      </c>
      <c r="U1643">
        <v>100</v>
      </c>
      <c r="V1643" s="1" t="s">
        <v>1314</v>
      </c>
      <c r="W1643">
        <v>4</v>
      </c>
      <c r="X1643" s="1" t="s">
        <v>1412</v>
      </c>
      <c r="Y1643" s="1" t="s">
        <v>7534</v>
      </c>
      <c r="Z1643">
        <v>0</v>
      </c>
      <c r="AA1643">
        <v>7</v>
      </c>
      <c r="AB1643">
        <v>0</v>
      </c>
      <c r="AC1643" s="1" t="s">
        <v>7535</v>
      </c>
      <c r="AD1643">
        <v>0</v>
      </c>
      <c r="AE1643">
        <v>0</v>
      </c>
      <c r="AF1643">
        <v>0</v>
      </c>
      <c r="AG1643">
        <v>0</v>
      </c>
      <c r="AH1643" s="1" t="s">
        <v>177</v>
      </c>
    </row>
    <row r="1644" spans="1:34" x14ac:dyDescent="0.25">
      <c r="A1644" s="1" t="s">
        <v>31</v>
      </c>
      <c r="B1644" s="3">
        <v>3672</v>
      </c>
      <c r="C1644" s="2">
        <v>43113</v>
      </c>
      <c r="D1644" s="1" t="s">
        <v>32</v>
      </c>
      <c r="E1644" s="1" t="s">
        <v>7536</v>
      </c>
      <c r="F1644" s="1" t="s">
        <v>1225</v>
      </c>
      <c r="G1644" s="1" t="s">
        <v>7537</v>
      </c>
      <c r="H1644" s="1" t="s">
        <v>2193</v>
      </c>
      <c r="I1644" s="1" t="s">
        <v>1005</v>
      </c>
      <c r="J1644" s="1" t="s">
        <v>1055</v>
      </c>
      <c r="K1644">
        <v>5</v>
      </c>
      <c r="L1644" s="2">
        <v>41330</v>
      </c>
      <c r="M1644">
        <v>158</v>
      </c>
      <c r="N1644" s="1" t="s">
        <v>177</v>
      </c>
      <c r="O1644">
        <v>0</v>
      </c>
      <c r="P1644" s="1" t="s">
        <v>1155</v>
      </c>
      <c r="Q1644">
        <v>1.75</v>
      </c>
      <c r="R1644">
        <v>17.850000000000001</v>
      </c>
      <c r="S1644">
        <v>130</v>
      </c>
      <c r="T1644">
        <v>117</v>
      </c>
      <c r="U1644">
        <v>99</v>
      </c>
      <c r="V1644" s="1" t="s">
        <v>1009</v>
      </c>
      <c r="W1644">
        <v>16</v>
      </c>
      <c r="X1644" s="1" t="s">
        <v>1048</v>
      </c>
      <c r="Y1644" s="1" t="s">
        <v>2265</v>
      </c>
      <c r="Z1644">
        <v>0</v>
      </c>
      <c r="AA1644">
        <v>3</v>
      </c>
      <c r="AB1644">
        <v>0</v>
      </c>
      <c r="AC1644" s="1" t="s">
        <v>7538</v>
      </c>
      <c r="AD1644">
        <v>0</v>
      </c>
      <c r="AE1644">
        <v>0</v>
      </c>
      <c r="AF1644">
        <v>0</v>
      </c>
      <c r="AG1644">
        <v>0</v>
      </c>
      <c r="AH1644" s="1" t="s">
        <v>177</v>
      </c>
    </row>
    <row r="1645" spans="1:34" x14ac:dyDescent="0.25">
      <c r="A1645" s="1" t="s">
        <v>31</v>
      </c>
      <c r="B1645" s="3">
        <v>3672</v>
      </c>
      <c r="C1645" s="2">
        <v>43113</v>
      </c>
      <c r="D1645" s="1" t="s">
        <v>32</v>
      </c>
      <c r="E1645" s="1" t="s">
        <v>3130</v>
      </c>
      <c r="F1645" s="1" t="s">
        <v>1440</v>
      </c>
      <c r="G1645" s="1" t="s">
        <v>3131</v>
      </c>
      <c r="H1645" s="1" t="s">
        <v>3132</v>
      </c>
      <c r="I1645" s="1" t="s">
        <v>1005</v>
      </c>
      <c r="J1645" s="1" t="s">
        <v>1006</v>
      </c>
      <c r="K1645">
        <v>12</v>
      </c>
      <c r="L1645" s="2">
        <v>38832</v>
      </c>
      <c r="M1645">
        <v>161</v>
      </c>
      <c r="N1645" s="1" t="s">
        <v>1099</v>
      </c>
      <c r="O1645">
        <v>0</v>
      </c>
      <c r="P1645" s="1" t="s">
        <v>1356</v>
      </c>
      <c r="Q1645">
        <v>2.5</v>
      </c>
      <c r="R1645">
        <v>20.350000000000001</v>
      </c>
      <c r="S1645">
        <v>130</v>
      </c>
      <c r="T1645">
        <v>119</v>
      </c>
      <c r="U1645">
        <v>98</v>
      </c>
      <c r="V1645" s="1" t="s">
        <v>1192</v>
      </c>
      <c r="W1645">
        <v>66</v>
      </c>
      <c r="X1645" s="1" t="s">
        <v>1048</v>
      </c>
      <c r="Y1645" s="1" t="s">
        <v>2097</v>
      </c>
      <c r="Z1645">
        <v>0</v>
      </c>
      <c r="AA1645">
        <v>0</v>
      </c>
      <c r="AB1645">
        <v>0</v>
      </c>
      <c r="AC1645" s="1" t="s">
        <v>7539</v>
      </c>
      <c r="AD1645">
        <v>0</v>
      </c>
      <c r="AE1645">
        <v>0</v>
      </c>
      <c r="AF1645">
        <v>0</v>
      </c>
      <c r="AG1645">
        <v>0</v>
      </c>
      <c r="AH1645" s="1" t="s">
        <v>177</v>
      </c>
    </row>
    <row r="1646" spans="1:34" x14ac:dyDescent="0.25">
      <c r="A1646" s="1" t="s">
        <v>31</v>
      </c>
      <c r="B1646" s="3">
        <v>3672</v>
      </c>
      <c r="C1646" s="2">
        <v>43113</v>
      </c>
      <c r="D1646" s="1" t="s">
        <v>32</v>
      </c>
      <c r="E1646" s="1" t="s">
        <v>7540</v>
      </c>
      <c r="F1646" s="1" t="s">
        <v>1217</v>
      </c>
      <c r="G1646" s="1" t="s">
        <v>2980</v>
      </c>
      <c r="H1646" s="1" t="s">
        <v>1014</v>
      </c>
      <c r="I1646" s="1" t="s">
        <v>1017</v>
      </c>
      <c r="J1646" s="1" t="s">
        <v>1006</v>
      </c>
      <c r="K1646">
        <v>6</v>
      </c>
      <c r="L1646" s="2">
        <v>41013</v>
      </c>
      <c r="M1646">
        <v>162</v>
      </c>
      <c r="N1646" s="1" t="s">
        <v>177</v>
      </c>
      <c r="O1646">
        <v>0</v>
      </c>
      <c r="P1646" s="1" t="s">
        <v>1599</v>
      </c>
      <c r="Q1646">
        <v>25</v>
      </c>
      <c r="R1646">
        <v>45.35</v>
      </c>
      <c r="S1646">
        <v>131</v>
      </c>
      <c r="T1646">
        <v>91</v>
      </c>
      <c r="U1646">
        <v>88</v>
      </c>
      <c r="V1646" s="1" t="s">
        <v>1340</v>
      </c>
      <c r="W1646">
        <v>9</v>
      </c>
      <c r="X1646" s="1" t="s">
        <v>1326</v>
      </c>
      <c r="Y1646" s="1" t="s">
        <v>1605</v>
      </c>
      <c r="Z1646">
        <v>0</v>
      </c>
      <c r="AA1646">
        <v>0</v>
      </c>
      <c r="AB1646">
        <v>0</v>
      </c>
      <c r="AC1646" s="1" t="s">
        <v>7541</v>
      </c>
      <c r="AD1646">
        <v>0</v>
      </c>
      <c r="AE1646">
        <v>0</v>
      </c>
      <c r="AF1646">
        <v>0</v>
      </c>
      <c r="AG1646">
        <v>0</v>
      </c>
      <c r="AH1646" s="1" t="s">
        <v>177</v>
      </c>
    </row>
    <row r="1647" spans="1:34" x14ac:dyDescent="0.25">
      <c r="A1647" s="1" t="s">
        <v>31</v>
      </c>
      <c r="B1647" s="3">
        <v>3672</v>
      </c>
      <c r="C1647" s="2">
        <v>43113</v>
      </c>
      <c r="D1647" s="1" t="s">
        <v>32</v>
      </c>
      <c r="E1647" s="1" t="s">
        <v>7542</v>
      </c>
      <c r="F1647" s="1" t="s">
        <v>1245</v>
      </c>
      <c r="G1647" s="1" t="s">
        <v>7543</v>
      </c>
      <c r="H1647" s="1" t="s">
        <v>1014</v>
      </c>
      <c r="I1647" s="1" t="s">
        <v>1005</v>
      </c>
      <c r="J1647" s="1" t="s">
        <v>1055</v>
      </c>
      <c r="K1647">
        <v>9</v>
      </c>
      <c r="L1647" s="2">
        <v>39931</v>
      </c>
      <c r="M1647">
        <v>157</v>
      </c>
      <c r="N1647" s="1" t="s">
        <v>177</v>
      </c>
      <c r="O1647">
        <v>0</v>
      </c>
      <c r="P1647" s="1" t="s">
        <v>1604</v>
      </c>
      <c r="Q1647">
        <v>10</v>
      </c>
      <c r="R1647">
        <v>55.35</v>
      </c>
      <c r="S1647">
        <v>129</v>
      </c>
      <c r="T1647">
        <v>79</v>
      </c>
      <c r="U1647">
        <v>84</v>
      </c>
      <c r="V1647" s="1" t="s">
        <v>1192</v>
      </c>
      <c r="W1647">
        <v>66</v>
      </c>
      <c r="X1647" s="1" t="s">
        <v>6953</v>
      </c>
      <c r="Y1647" s="1" t="s">
        <v>6954</v>
      </c>
      <c r="Z1647">
        <v>0</v>
      </c>
      <c r="AA1647">
        <v>3</v>
      </c>
      <c r="AB1647">
        <v>0</v>
      </c>
      <c r="AC1647" s="1" t="s">
        <v>7544</v>
      </c>
      <c r="AD1647">
        <v>0</v>
      </c>
      <c r="AE1647">
        <v>0</v>
      </c>
      <c r="AF1647">
        <v>0</v>
      </c>
      <c r="AG1647">
        <v>0</v>
      </c>
      <c r="AH1647" s="1" t="s">
        <v>177</v>
      </c>
    </row>
    <row r="1648" spans="1:34" x14ac:dyDescent="0.25">
      <c r="A1648" s="1" t="s">
        <v>31</v>
      </c>
      <c r="B1648" s="3">
        <v>3673</v>
      </c>
      <c r="C1648" s="2">
        <v>43113</v>
      </c>
      <c r="D1648" s="1" t="s">
        <v>45</v>
      </c>
      <c r="E1648" s="1" t="s">
        <v>7545</v>
      </c>
      <c r="F1648" s="1" t="s">
        <v>4469</v>
      </c>
      <c r="G1648" s="1" t="s">
        <v>7546</v>
      </c>
      <c r="H1648" s="1" t="s">
        <v>7547</v>
      </c>
      <c r="I1648" s="1" t="s">
        <v>1005</v>
      </c>
      <c r="J1648" s="1" t="s">
        <v>1006</v>
      </c>
      <c r="K1648">
        <v>6</v>
      </c>
      <c r="L1648" s="2">
        <v>40968</v>
      </c>
      <c r="M1648">
        <v>157</v>
      </c>
      <c r="N1648" s="1" t="s">
        <v>1046</v>
      </c>
      <c r="O1648">
        <v>0</v>
      </c>
      <c r="P1648" s="1" t="s">
        <v>1027</v>
      </c>
      <c r="Q1648">
        <v>0</v>
      </c>
      <c r="R1648">
        <v>0</v>
      </c>
      <c r="S1648">
        <v>111</v>
      </c>
      <c r="T1648">
        <v>122</v>
      </c>
      <c r="U1648">
        <v>95</v>
      </c>
      <c r="V1648" s="1" t="s">
        <v>1248</v>
      </c>
      <c r="W1648">
        <v>2.75</v>
      </c>
      <c r="X1648" s="1" t="s">
        <v>7548</v>
      </c>
      <c r="Y1648" s="1" t="s">
        <v>3212</v>
      </c>
      <c r="Z1648">
        <v>0</v>
      </c>
      <c r="AA1648">
        <v>0</v>
      </c>
      <c r="AB1648">
        <v>0</v>
      </c>
      <c r="AC1648" s="1" t="s">
        <v>7549</v>
      </c>
      <c r="AD1648">
        <v>0</v>
      </c>
      <c r="AE1648">
        <v>0</v>
      </c>
      <c r="AF1648">
        <v>0</v>
      </c>
      <c r="AG1648">
        <v>0</v>
      </c>
      <c r="AH1648" s="1" t="s">
        <v>177</v>
      </c>
    </row>
    <row r="1649" spans="1:34" x14ac:dyDescent="0.25">
      <c r="A1649" s="1" t="s">
        <v>31</v>
      </c>
      <c r="B1649" s="3">
        <v>3673</v>
      </c>
      <c r="C1649" s="2">
        <v>43113</v>
      </c>
      <c r="D1649" s="1" t="s">
        <v>45</v>
      </c>
      <c r="E1649" s="1" t="s">
        <v>7550</v>
      </c>
      <c r="F1649" s="1" t="s">
        <v>1678</v>
      </c>
      <c r="G1649" s="1" t="s">
        <v>7551</v>
      </c>
      <c r="H1649" s="1" t="s">
        <v>1488</v>
      </c>
      <c r="I1649" s="1" t="s">
        <v>1005</v>
      </c>
      <c r="J1649" s="1" t="s">
        <v>1006</v>
      </c>
      <c r="K1649">
        <v>8</v>
      </c>
      <c r="L1649" s="2">
        <v>40313</v>
      </c>
      <c r="M1649">
        <v>165</v>
      </c>
      <c r="N1649" s="1" t="s">
        <v>177</v>
      </c>
      <c r="O1649">
        <v>0</v>
      </c>
      <c r="P1649" s="1" t="s">
        <v>1036</v>
      </c>
      <c r="Q1649">
        <v>4</v>
      </c>
      <c r="R1649">
        <v>4</v>
      </c>
      <c r="S1649">
        <v>119</v>
      </c>
      <c r="T1649">
        <v>126</v>
      </c>
      <c r="U1649">
        <v>93</v>
      </c>
      <c r="V1649" s="1" t="s">
        <v>1314</v>
      </c>
      <c r="W1649">
        <v>4</v>
      </c>
      <c r="X1649" s="1" t="s">
        <v>1915</v>
      </c>
      <c r="Y1649" s="1" t="s">
        <v>1179</v>
      </c>
      <c r="Z1649">
        <v>0</v>
      </c>
      <c r="AA1649">
        <v>0</v>
      </c>
      <c r="AB1649">
        <v>0</v>
      </c>
      <c r="AC1649" s="1" t="s">
        <v>7552</v>
      </c>
      <c r="AD1649">
        <v>0</v>
      </c>
      <c r="AE1649">
        <v>0</v>
      </c>
      <c r="AF1649">
        <v>0</v>
      </c>
      <c r="AG1649">
        <v>0</v>
      </c>
      <c r="AH1649" s="1" t="s">
        <v>177</v>
      </c>
    </row>
    <row r="1650" spans="1:34" x14ac:dyDescent="0.25">
      <c r="A1650" s="1" t="s">
        <v>31</v>
      </c>
      <c r="B1650" s="3">
        <v>3673</v>
      </c>
      <c r="C1650" s="2">
        <v>43113</v>
      </c>
      <c r="D1650" s="1" t="s">
        <v>45</v>
      </c>
      <c r="E1650" s="1" t="s">
        <v>7553</v>
      </c>
      <c r="F1650" s="1" t="s">
        <v>1166</v>
      </c>
      <c r="G1650" s="1" t="s">
        <v>7554</v>
      </c>
      <c r="H1650" s="1" t="s">
        <v>7555</v>
      </c>
      <c r="I1650" s="1" t="s">
        <v>1005</v>
      </c>
      <c r="J1650" s="1" t="s">
        <v>1006</v>
      </c>
      <c r="K1650">
        <v>11</v>
      </c>
      <c r="L1650" s="2">
        <v>39264</v>
      </c>
      <c r="M1650">
        <v>161</v>
      </c>
      <c r="N1650" s="1" t="s">
        <v>177</v>
      </c>
      <c r="O1650">
        <v>0</v>
      </c>
      <c r="P1650" s="1" t="s">
        <v>1047</v>
      </c>
      <c r="Q1650">
        <v>7</v>
      </c>
      <c r="R1650">
        <v>11</v>
      </c>
      <c r="S1650">
        <v>115</v>
      </c>
      <c r="T1650">
        <v>116</v>
      </c>
      <c r="U1650">
        <v>90</v>
      </c>
      <c r="V1650" s="1" t="s">
        <v>1234</v>
      </c>
      <c r="W1650">
        <v>3</v>
      </c>
      <c r="X1650" s="1" t="s">
        <v>3608</v>
      </c>
      <c r="Y1650" s="1" t="s">
        <v>1114</v>
      </c>
      <c r="Z1650">
        <v>0</v>
      </c>
      <c r="AA1650">
        <v>0</v>
      </c>
      <c r="AB1650">
        <v>0</v>
      </c>
      <c r="AC1650" s="1" t="s">
        <v>7556</v>
      </c>
      <c r="AD1650">
        <v>0</v>
      </c>
      <c r="AE1650">
        <v>0</v>
      </c>
      <c r="AF1650">
        <v>0</v>
      </c>
      <c r="AG1650">
        <v>0</v>
      </c>
      <c r="AH1650" s="1" t="s">
        <v>177</v>
      </c>
    </row>
    <row r="1651" spans="1:34" x14ac:dyDescent="0.25">
      <c r="A1651" s="1" t="s">
        <v>31</v>
      </c>
      <c r="B1651" s="3">
        <v>3673</v>
      </c>
      <c r="C1651" s="2">
        <v>43113</v>
      </c>
      <c r="D1651" s="1" t="s">
        <v>45</v>
      </c>
      <c r="E1651" s="1" t="s">
        <v>7557</v>
      </c>
      <c r="F1651" s="1" t="s">
        <v>1014</v>
      </c>
      <c r="G1651" s="1" t="s">
        <v>7558</v>
      </c>
      <c r="H1651" s="1" t="s">
        <v>2736</v>
      </c>
      <c r="I1651" s="1" t="s">
        <v>1005</v>
      </c>
      <c r="J1651" s="1" t="s">
        <v>1006</v>
      </c>
      <c r="K1651">
        <v>11</v>
      </c>
      <c r="L1651" s="2">
        <v>39190</v>
      </c>
      <c r="M1651">
        <v>153</v>
      </c>
      <c r="N1651" s="1" t="s">
        <v>1007</v>
      </c>
      <c r="O1651">
        <v>0</v>
      </c>
      <c r="P1651" s="1" t="s">
        <v>1056</v>
      </c>
      <c r="Q1651">
        <v>7</v>
      </c>
      <c r="R1651">
        <v>18</v>
      </c>
      <c r="S1651">
        <v>107</v>
      </c>
      <c r="T1651">
        <v>101</v>
      </c>
      <c r="U1651">
        <v>87</v>
      </c>
      <c r="V1651" s="1" t="s">
        <v>1340</v>
      </c>
      <c r="W1651">
        <v>9</v>
      </c>
      <c r="X1651" s="1" t="s">
        <v>3007</v>
      </c>
      <c r="Y1651" s="1" t="s">
        <v>2054</v>
      </c>
      <c r="Z1651">
        <v>0</v>
      </c>
      <c r="AA1651">
        <v>0</v>
      </c>
      <c r="AB1651">
        <v>0</v>
      </c>
      <c r="AC1651" s="1" t="s">
        <v>7559</v>
      </c>
      <c r="AD1651">
        <v>0</v>
      </c>
      <c r="AE1651">
        <v>0</v>
      </c>
      <c r="AF1651">
        <v>0</v>
      </c>
      <c r="AG1651">
        <v>0</v>
      </c>
      <c r="AH1651" s="1" t="s">
        <v>177</v>
      </c>
    </row>
    <row r="1652" spans="1:34" x14ac:dyDescent="0.25">
      <c r="A1652" s="1" t="s">
        <v>31</v>
      </c>
      <c r="B1652" s="3">
        <v>3673</v>
      </c>
      <c r="C1652" s="2">
        <v>43113</v>
      </c>
      <c r="D1652" s="1" t="s">
        <v>45</v>
      </c>
      <c r="E1652" s="1" t="s">
        <v>7560</v>
      </c>
      <c r="F1652" s="1" t="s">
        <v>1014</v>
      </c>
      <c r="G1652" s="1" t="s">
        <v>7561</v>
      </c>
      <c r="H1652" s="1" t="s">
        <v>4805</v>
      </c>
      <c r="I1652" s="1" t="s">
        <v>1017</v>
      </c>
      <c r="J1652" s="1" t="s">
        <v>1006</v>
      </c>
      <c r="K1652">
        <v>9</v>
      </c>
      <c r="L1652" s="2">
        <v>39920</v>
      </c>
      <c r="M1652">
        <v>168</v>
      </c>
      <c r="N1652" s="1" t="s">
        <v>177</v>
      </c>
      <c r="O1652">
        <v>0</v>
      </c>
      <c r="P1652" s="1" t="s">
        <v>1066</v>
      </c>
      <c r="Q1652">
        <v>0.2</v>
      </c>
      <c r="R1652">
        <v>18.2</v>
      </c>
      <c r="S1652">
        <v>122</v>
      </c>
      <c r="T1652">
        <v>114</v>
      </c>
      <c r="U1652">
        <v>87</v>
      </c>
      <c r="V1652" s="1" t="s">
        <v>1140</v>
      </c>
      <c r="W1652">
        <v>3.5</v>
      </c>
      <c r="X1652" s="1" t="s">
        <v>1038</v>
      </c>
      <c r="Y1652" s="1" t="s">
        <v>1039</v>
      </c>
      <c r="Z1652">
        <v>0</v>
      </c>
      <c r="AA1652">
        <v>0</v>
      </c>
      <c r="AB1652">
        <v>0</v>
      </c>
      <c r="AC1652" s="1" t="s">
        <v>7562</v>
      </c>
      <c r="AD1652">
        <v>0</v>
      </c>
      <c r="AE1652">
        <v>0</v>
      </c>
      <c r="AF1652">
        <v>0</v>
      </c>
      <c r="AG1652">
        <v>0</v>
      </c>
      <c r="AH1652" s="1" t="s">
        <v>177</v>
      </c>
    </row>
    <row r="1653" spans="1:34" x14ac:dyDescent="0.25">
      <c r="A1653" s="1" t="s">
        <v>31</v>
      </c>
      <c r="B1653" s="3">
        <v>3673</v>
      </c>
      <c r="C1653" s="2">
        <v>43113</v>
      </c>
      <c r="D1653" s="1" t="s">
        <v>45</v>
      </c>
      <c r="E1653" s="1" t="s">
        <v>3452</v>
      </c>
      <c r="F1653" s="1" t="s">
        <v>1182</v>
      </c>
      <c r="G1653" s="1" t="s">
        <v>2348</v>
      </c>
      <c r="H1653" s="1" t="s">
        <v>2349</v>
      </c>
      <c r="I1653" s="1" t="s">
        <v>1005</v>
      </c>
      <c r="J1653" s="1" t="s">
        <v>1006</v>
      </c>
      <c r="K1653">
        <v>7</v>
      </c>
      <c r="L1653" s="2">
        <v>40660</v>
      </c>
      <c r="M1653">
        <v>154</v>
      </c>
      <c r="N1653" s="1" t="s">
        <v>1007</v>
      </c>
      <c r="O1653">
        <v>0</v>
      </c>
      <c r="P1653" s="1" t="s">
        <v>1148</v>
      </c>
      <c r="Q1653">
        <v>4</v>
      </c>
      <c r="R1653">
        <v>22.2</v>
      </c>
      <c r="S1653">
        <v>115</v>
      </c>
      <c r="T1653">
        <v>106</v>
      </c>
      <c r="U1653">
        <v>85</v>
      </c>
      <c r="V1653" s="1" t="s">
        <v>1149</v>
      </c>
      <c r="W1653">
        <v>14</v>
      </c>
      <c r="X1653" s="1" t="s">
        <v>1048</v>
      </c>
      <c r="Y1653" s="1" t="s">
        <v>1049</v>
      </c>
      <c r="Z1653">
        <v>0</v>
      </c>
      <c r="AA1653">
        <v>7</v>
      </c>
      <c r="AB1653">
        <v>0</v>
      </c>
      <c r="AC1653" s="1" t="s">
        <v>7563</v>
      </c>
      <c r="AD1653">
        <v>0</v>
      </c>
      <c r="AE1653">
        <v>0</v>
      </c>
      <c r="AF1653">
        <v>0</v>
      </c>
      <c r="AG1653">
        <v>0</v>
      </c>
      <c r="AH1653" s="1" t="s">
        <v>177</v>
      </c>
    </row>
    <row r="1654" spans="1:34" x14ac:dyDescent="0.25">
      <c r="A1654" s="1" t="s">
        <v>31</v>
      </c>
      <c r="B1654" s="3">
        <v>3674</v>
      </c>
      <c r="C1654" s="2">
        <v>43113</v>
      </c>
      <c r="D1654" s="1" t="s">
        <v>72</v>
      </c>
      <c r="E1654" s="1" t="s">
        <v>7564</v>
      </c>
      <c r="F1654" s="1" t="s">
        <v>2409</v>
      </c>
      <c r="G1654" s="1" t="s">
        <v>3323</v>
      </c>
      <c r="H1654" s="1" t="s">
        <v>1769</v>
      </c>
      <c r="I1654" s="1" t="s">
        <v>1005</v>
      </c>
      <c r="J1654" s="1" t="s">
        <v>1008</v>
      </c>
      <c r="K1654">
        <v>4</v>
      </c>
      <c r="L1654" s="2">
        <v>41702</v>
      </c>
      <c r="M1654">
        <v>145</v>
      </c>
      <c r="N1654" s="1" t="s">
        <v>177</v>
      </c>
      <c r="O1654">
        <v>0</v>
      </c>
      <c r="P1654" s="1" t="s">
        <v>1027</v>
      </c>
      <c r="Q1654">
        <v>0</v>
      </c>
      <c r="R1654">
        <v>0</v>
      </c>
      <c r="S1654">
        <v>0</v>
      </c>
      <c r="T1654">
        <v>101</v>
      </c>
      <c r="V1654" s="1" t="s">
        <v>1813</v>
      </c>
      <c r="W1654">
        <v>6.5</v>
      </c>
      <c r="X1654" s="1" t="s">
        <v>1845</v>
      </c>
      <c r="Y1654" s="1" t="s">
        <v>4271</v>
      </c>
      <c r="Z1654">
        <v>0</v>
      </c>
      <c r="AA1654">
        <v>5</v>
      </c>
      <c r="AB1654">
        <v>0</v>
      </c>
      <c r="AC1654" s="1" t="s">
        <v>7565</v>
      </c>
      <c r="AD1654">
        <v>0</v>
      </c>
      <c r="AE1654">
        <v>0</v>
      </c>
      <c r="AF1654">
        <v>0</v>
      </c>
      <c r="AG1654">
        <v>0</v>
      </c>
      <c r="AH1654" s="1" t="s">
        <v>177</v>
      </c>
    </row>
    <row r="1655" spans="1:34" x14ac:dyDescent="0.25">
      <c r="A1655" s="1" t="s">
        <v>31</v>
      </c>
      <c r="B1655" s="3">
        <v>3674</v>
      </c>
      <c r="C1655" s="2">
        <v>43113</v>
      </c>
      <c r="D1655" s="1" t="s">
        <v>72</v>
      </c>
      <c r="E1655" s="1" t="s">
        <v>7566</v>
      </c>
      <c r="F1655" s="1" t="s">
        <v>7567</v>
      </c>
      <c r="G1655" s="1" t="s">
        <v>7568</v>
      </c>
      <c r="H1655" s="1" t="s">
        <v>1817</v>
      </c>
      <c r="I1655" s="1" t="s">
        <v>1005</v>
      </c>
      <c r="J1655" s="1" t="s">
        <v>1008</v>
      </c>
      <c r="K1655">
        <v>4</v>
      </c>
      <c r="L1655" s="2">
        <v>41698</v>
      </c>
      <c r="M1655">
        <v>150</v>
      </c>
      <c r="N1655" s="1" t="s">
        <v>177</v>
      </c>
      <c r="O1655">
        <v>0</v>
      </c>
      <c r="P1655" s="1" t="s">
        <v>1036</v>
      </c>
      <c r="Q1655">
        <v>1</v>
      </c>
      <c r="R1655">
        <v>1</v>
      </c>
      <c r="S1655">
        <v>0</v>
      </c>
      <c r="T1655">
        <v>97</v>
      </c>
      <c r="V1655" s="1" t="s">
        <v>1901</v>
      </c>
      <c r="W1655">
        <v>1.38</v>
      </c>
      <c r="X1655" s="1" t="s">
        <v>7569</v>
      </c>
      <c r="Y1655" s="1" t="s">
        <v>3212</v>
      </c>
      <c r="Z1655">
        <v>0</v>
      </c>
      <c r="AA1655">
        <v>0</v>
      </c>
      <c r="AB1655">
        <v>0</v>
      </c>
      <c r="AC1655" s="1" t="s">
        <v>7570</v>
      </c>
      <c r="AD1655">
        <v>0</v>
      </c>
      <c r="AE1655">
        <v>0</v>
      </c>
      <c r="AF1655">
        <v>0</v>
      </c>
      <c r="AG1655">
        <v>0</v>
      </c>
      <c r="AH1655" s="1" t="s">
        <v>177</v>
      </c>
    </row>
    <row r="1656" spans="1:34" x14ac:dyDescent="0.25">
      <c r="A1656" s="1" t="s">
        <v>31</v>
      </c>
      <c r="B1656" s="3">
        <v>3674</v>
      </c>
      <c r="C1656" s="2">
        <v>43113</v>
      </c>
      <c r="D1656" s="1" t="s">
        <v>72</v>
      </c>
      <c r="E1656" s="1" t="s">
        <v>7571</v>
      </c>
      <c r="F1656" s="1" t="s">
        <v>7572</v>
      </c>
      <c r="G1656" s="1" t="s">
        <v>7573</v>
      </c>
      <c r="H1656" s="1" t="s">
        <v>7574</v>
      </c>
      <c r="I1656" s="1" t="s">
        <v>1005</v>
      </c>
      <c r="J1656" s="1" t="s">
        <v>1008</v>
      </c>
      <c r="K1656">
        <v>4</v>
      </c>
      <c r="L1656" s="2">
        <v>41724</v>
      </c>
      <c r="M1656">
        <v>143</v>
      </c>
      <c r="N1656" s="1" t="s">
        <v>177</v>
      </c>
      <c r="O1656">
        <v>0</v>
      </c>
      <c r="P1656" s="1" t="s">
        <v>1047</v>
      </c>
      <c r="Q1656">
        <v>3</v>
      </c>
      <c r="R1656">
        <v>4</v>
      </c>
      <c r="S1656">
        <v>0</v>
      </c>
      <c r="T1656">
        <v>93</v>
      </c>
      <c r="V1656" s="1" t="s">
        <v>1267</v>
      </c>
      <c r="W1656">
        <v>5</v>
      </c>
      <c r="X1656" s="1" t="s">
        <v>1941</v>
      </c>
      <c r="Y1656" s="1" t="s">
        <v>7575</v>
      </c>
      <c r="Z1656">
        <v>0</v>
      </c>
      <c r="AA1656">
        <v>7</v>
      </c>
      <c r="AB1656">
        <v>0</v>
      </c>
      <c r="AC1656" s="1" t="s">
        <v>7576</v>
      </c>
      <c r="AD1656">
        <v>0</v>
      </c>
      <c r="AE1656">
        <v>0</v>
      </c>
      <c r="AF1656">
        <v>0</v>
      </c>
      <c r="AG1656">
        <v>0</v>
      </c>
      <c r="AH1656" s="1" t="s">
        <v>177</v>
      </c>
    </row>
    <row r="1657" spans="1:34" x14ac:dyDescent="0.25">
      <c r="A1657" s="1" t="s">
        <v>31</v>
      </c>
      <c r="B1657" s="3">
        <v>3674</v>
      </c>
      <c r="C1657" s="2">
        <v>43113</v>
      </c>
      <c r="D1657" s="1" t="s">
        <v>72</v>
      </c>
      <c r="E1657" s="1" t="s">
        <v>7577</v>
      </c>
      <c r="F1657" s="1" t="s">
        <v>2655</v>
      </c>
      <c r="G1657" s="1" t="s">
        <v>7578</v>
      </c>
      <c r="H1657" s="1" t="s">
        <v>7579</v>
      </c>
      <c r="I1657" s="1" t="s">
        <v>1005</v>
      </c>
      <c r="J1657" s="1" t="s">
        <v>1008</v>
      </c>
      <c r="K1657">
        <v>4</v>
      </c>
      <c r="L1657" s="2">
        <v>41766</v>
      </c>
      <c r="M1657">
        <v>143</v>
      </c>
      <c r="N1657" s="1" t="s">
        <v>177</v>
      </c>
      <c r="O1657">
        <v>0</v>
      </c>
      <c r="P1657" s="1" t="s">
        <v>1056</v>
      </c>
      <c r="Q1657">
        <v>8</v>
      </c>
      <c r="R1657">
        <v>12</v>
      </c>
      <c r="S1657">
        <v>0</v>
      </c>
      <c r="T1657">
        <v>81</v>
      </c>
      <c r="V1657" s="1" t="s">
        <v>1057</v>
      </c>
      <c r="W1657">
        <v>40</v>
      </c>
      <c r="X1657" s="1" t="s">
        <v>1101</v>
      </c>
      <c r="Y1657" s="1" t="s">
        <v>1077</v>
      </c>
      <c r="Z1657">
        <v>0</v>
      </c>
      <c r="AA1657">
        <v>7</v>
      </c>
      <c r="AB1657">
        <v>0</v>
      </c>
      <c r="AC1657" s="1" t="s">
        <v>7580</v>
      </c>
      <c r="AD1657">
        <v>0</v>
      </c>
      <c r="AE1657">
        <v>0</v>
      </c>
      <c r="AF1657">
        <v>0</v>
      </c>
      <c r="AG1657">
        <v>0</v>
      </c>
      <c r="AH1657" s="1" t="s">
        <v>177</v>
      </c>
    </row>
    <row r="1658" spans="1:34" x14ac:dyDescent="0.25">
      <c r="A1658" s="1" t="s">
        <v>31</v>
      </c>
      <c r="B1658" s="3">
        <v>3674</v>
      </c>
      <c r="C1658" s="2">
        <v>43113</v>
      </c>
      <c r="D1658" s="1" t="s">
        <v>72</v>
      </c>
      <c r="E1658" s="1" t="s">
        <v>7581</v>
      </c>
      <c r="F1658" s="1" t="s">
        <v>1596</v>
      </c>
      <c r="G1658" s="1" t="s">
        <v>7582</v>
      </c>
      <c r="H1658" s="1" t="s">
        <v>4223</v>
      </c>
      <c r="I1658" s="1" t="s">
        <v>1005</v>
      </c>
      <c r="J1658" s="1" t="s">
        <v>1008</v>
      </c>
      <c r="K1658">
        <v>4</v>
      </c>
      <c r="L1658" s="2">
        <v>41760</v>
      </c>
      <c r="M1658">
        <v>150</v>
      </c>
      <c r="N1658" s="1" t="s">
        <v>177</v>
      </c>
      <c r="O1658">
        <v>0</v>
      </c>
      <c r="P1658" s="1" t="s">
        <v>1066</v>
      </c>
      <c r="Q1658">
        <v>12</v>
      </c>
      <c r="R1658">
        <v>24</v>
      </c>
      <c r="S1658">
        <v>0</v>
      </c>
      <c r="T1658">
        <v>63</v>
      </c>
      <c r="V1658" s="1" t="s">
        <v>1340</v>
      </c>
      <c r="W1658">
        <v>9</v>
      </c>
      <c r="X1658" s="1" t="s">
        <v>1326</v>
      </c>
      <c r="Y1658" s="1" t="s">
        <v>1605</v>
      </c>
      <c r="Z1658">
        <v>0</v>
      </c>
      <c r="AA1658">
        <v>0</v>
      </c>
      <c r="AB1658">
        <v>0</v>
      </c>
      <c r="AC1658" s="1" t="s">
        <v>7583</v>
      </c>
      <c r="AD1658">
        <v>0</v>
      </c>
      <c r="AE1658">
        <v>0</v>
      </c>
      <c r="AF1658">
        <v>0</v>
      </c>
      <c r="AG1658">
        <v>0</v>
      </c>
      <c r="AH1658" s="1" t="s">
        <v>177</v>
      </c>
    </row>
    <row r="1659" spans="1:34" x14ac:dyDescent="0.25">
      <c r="A1659" s="1" t="s">
        <v>31</v>
      </c>
      <c r="B1659" s="3">
        <v>3674</v>
      </c>
      <c r="C1659" s="2">
        <v>43113</v>
      </c>
      <c r="D1659" s="1" t="s">
        <v>72</v>
      </c>
      <c r="E1659" s="1" t="s">
        <v>7584</v>
      </c>
      <c r="F1659" s="1" t="s">
        <v>1182</v>
      </c>
      <c r="G1659" s="1" t="s">
        <v>7585</v>
      </c>
      <c r="H1659" s="1" t="s">
        <v>1440</v>
      </c>
      <c r="I1659" s="1" t="s">
        <v>1005</v>
      </c>
      <c r="J1659" s="1" t="s">
        <v>1008</v>
      </c>
      <c r="K1659">
        <v>4</v>
      </c>
      <c r="L1659" s="2">
        <v>41707</v>
      </c>
      <c r="M1659">
        <v>150</v>
      </c>
      <c r="N1659" s="1" t="s">
        <v>177</v>
      </c>
      <c r="O1659">
        <v>0</v>
      </c>
      <c r="P1659" s="1" t="s">
        <v>1148</v>
      </c>
      <c r="Q1659">
        <v>1</v>
      </c>
      <c r="R1659">
        <v>25</v>
      </c>
      <c r="S1659">
        <v>0</v>
      </c>
      <c r="T1659">
        <v>61</v>
      </c>
      <c r="V1659" s="1" t="s">
        <v>1267</v>
      </c>
      <c r="W1659">
        <v>5</v>
      </c>
      <c r="X1659" s="1" t="s">
        <v>3521</v>
      </c>
      <c r="Y1659" s="1" t="s">
        <v>6169</v>
      </c>
      <c r="Z1659">
        <v>0</v>
      </c>
      <c r="AA1659">
        <v>0</v>
      </c>
      <c r="AB1659">
        <v>0</v>
      </c>
      <c r="AC1659" s="1" t="s">
        <v>7586</v>
      </c>
      <c r="AD1659">
        <v>0</v>
      </c>
      <c r="AE1659">
        <v>0</v>
      </c>
      <c r="AF1659">
        <v>0</v>
      </c>
      <c r="AG1659">
        <v>0</v>
      </c>
      <c r="AH1659" s="1" t="s">
        <v>177</v>
      </c>
    </row>
    <row r="1660" spans="1:34" x14ac:dyDescent="0.25">
      <c r="A1660" s="1" t="s">
        <v>31</v>
      </c>
      <c r="B1660" s="3">
        <v>3674</v>
      </c>
      <c r="C1660" s="2">
        <v>43113</v>
      </c>
      <c r="D1660" s="1" t="s">
        <v>72</v>
      </c>
      <c r="E1660" s="1" t="s">
        <v>7587</v>
      </c>
      <c r="F1660" s="1" t="s">
        <v>1313</v>
      </c>
      <c r="G1660" s="1" t="s">
        <v>6515</v>
      </c>
      <c r="H1660" s="1" t="s">
        <v>6516</v>
      </c>
      <c r="I1660" s="1" t="s">
        <v>1205</v>
      </c>
      <c r="J1660" s="1" t="s">
        <v>1008</v>
      </c>
      <c r="K1660">
        <v>4</v>
      </c>
      <c r="L1660" s="2">
        <v>41713</v>
      </c>
      <c r="M1660">
        <v>145</v>
      </c>
      <c r="N1660" s="1" t="s">
        <v>177</v>
      </c>
      <c r="O1660">
        <v>0</v>
      </c>
      <c r="P1660" s="1" t="s">
        <v>1155</v>
      </c>
      <c r="Q1660">
        <v>15</v>
      </c>
      <c r="R1660">
        <v>40</v>
      </c>
      <c r="S1660">
        <v>0</v>
      </c>
      <c r="T1660">
        <v>39</v>
      </c>
      <c r="V1660" s="1" t="s">
        <v>1135</v>
      </c>
      <c r="W1660">
        <v>12</v>
      </c>
      <c r="X1660" s="1" t="s">
        <v>1101</v>
      </c>
      <c r="Y1660" s="1" t="s">
        <v>1274</v>
      </c>
      <c r="Z1660">
        <v>0</v>
      </c>
      <c r="AA1660">
        <v>5</v>
      </c>
      <c r="AB1660">
        <v>0</v>
      </c>
      <c r="AC1660" s="1" t="s">
        <v>7588</v>
      </c>
      <c r="AD1660">
        <v>0</v>
      </c>
      <c r="AE1660">
        <v>0</v>
      </c>
      <c r="AF1660">
        <v>0</v>
      </c>
      <c r="AG1660">
        <v>0</v>
      </c>
      <c r="AH1660" s="1" t="s">
        <v>177</v>
      </c>
    </row>
    <row r="1661" spans="1:34" x14ac:dyDescent="0.25">
      <c r="A1661" s="1" t="s">
        <v>31</v>
      </c>
      <c r="B1661" s="3">
        <v>3674</v>
      </c>
      <c r="C1661" s="2">
        <v>43113</v>
      </c>
      <c r="D1661" s="1" t="s">
        <v>72</v>
      </c>
      <c r="E1661" s="1" t="s">
        <v>7589</v>
      </c>
      <c r="F1661" s="1" t="s">
        <v>7590</v>
      </c>
      <c r="G1661" s="1" t="s">
        <v>7591</v>
      </c>
      <c r="H1661" s="1" t="s">
        <v>2736</v>
      </c>
      <c r="I1661" s="1" t="s">
        <v>1005</v>
      </c>
      <c r="J1661" s="1" t="s">
        <v>1008</v>
      </c>
      <c r="K1661">
        <v>4</v>
      </c>
      <c r="L1661" s="2">
        <v>41704</v>
      </c>
      <c r="M1661">
        <v>147</v>
      </c>
      <c r="N1661" s="1" t="s">
        <v>177</v>
      </c>
      <c r="O1661">
        <v>0</v>
      </c>
      <c r="P1661" s="1" t="s">
        <v>1356</v>
      </c>
      <c r="Q1661">
        <v>58</v>
      </c>
      <c r="R1661">
        <v>98</v>
      </c>
      <c r="S1661">
        <v>0</v>
      </c>
      <c r="T1661">
        <v>0</v>
      </c>
      <c r="V1661" s="1" t="s">
        <v>1100</v>
      </c>
      <c r="W1661">
        <v>20</v>
      </c>
      <c r="X1661" s="1" t="s">
        <v>7592</v>
      </c>
      <c r="Y1661" s="1" t="s">
        <v>2265</v>
      </c>
      <c r="Z1661">
        <v>0</v>
      </c>
      <c r="AA1661">
        <v>3</v>
      </c>
      <c r="AB1661">
        <v>0</v>
      </c>
      <c r="AC1661" s="1" t="s">
        <v>7593</v>
      </c>
      <c r="AD1661">
        <v>0</v>
      </c>
      <c r="AE1661">
        <v>0</v>
      </c>
      <c r="AF1661">
        <v>0</v>
      </c>
      <c r="AG1661">
        <v>0</v>
      </c>
      <c r="AH1661" s="1" t="s">
        <v>177</v>
      </c>
    </row>
    <row r="1662" spans="1:34" x14ac:dyDescent="0.25">
      <c r="A1662" s="1" t="s">
        <v>31</v>
      </c>
      <c r="C1662" s="2">
        <v>43113</v>
      </c>
      <c r="D1662" s="1" t="s">
        <v>45</v>
      </c>
      <c r="E1662" s="1" t="s">
        <v>7594</v>
      </c>
      <c r="F1662" s="1" t="s">
        <v>1052</v>
      </c>
      <c r="G1662" s="1" t="s">
        <v>7595</v>
      </c>
      <c r="H1662" s="1" t="s">
        <v>1440</v>
      </c>
      <c r="I1662" s="1" t="s">
        <v>1005</v>
      </c>
      <c r="J1662" s="1" t="s">
        <v>1006</v>
      </c>
      <c r="K1662">
        <v>6</v>
      </c>
      <c r="L1662" s="2">
        <v>41034</v>
      </c>
      <c r="M1662">
        <v>146</v>
      </c>
      <c r="N1662" s="1" t="s">
        <v>177</v>
      </c>
      <c r="O1662">
        <v>0</v>
      </c>
      <c r="P1662" s="1" t="s">
        <v>1018</v>
      </c>
      <c r="Q1662">
        <v>0</v>
      </c>
      <c r="R1662">
        <v>0</v>
      </c>
      <c r="S1662">
        <v>88</v>
      </c>
      <c r="V1662" s="1" t="s">
        <v>1075</v>
      </c>
      <c r="W1662">
        <v>10</v>
      </c>
      <c r="X1662" s="1" t="s">
        <v>7596</v>
      </c>
      <c r="Y1662" s="1" t="s">
        <v>2339</v>
      </c>
      <c r="Z1662">
        <v>0</v>
      </c>
      <c r="AA1662">
        <v>0</v>
      </c>
      <c r="AB1662">
        <v>0</v>
      </c>
      <c r="AC1662" s="1" t="s">
        <v>7597</v>
      </c>
      <c r="AD1662">
        <v>0</v>
      </c>
      <c r="AE1662">
        <v>0</v>
      </c>
      <c r="AF1662">
        <v>0</v>
      </c>
      <c r="AG1662">
        <v>0</v>
      </c>
      <c r="AH1662" s="1" t="s">
        <v>177</v>
      </c>
    </row>
    <row r="1663" spans="1:34" x14ac:dyDescent="0.25">
      <c r="A1663" s="1" t="s">
        <v>31</v>
      </c>
      <c r="C1663" s="2">
        <v>43113</v>
      </c>
      <c r="D1663" s="1" t="s">
        <v>45</v>
      </c>
      <c r="E1663" s="1" t="s">
        <v>7598</v>
      </c>
      <c r="F1663" s="1" t="s">
        <v>4856</v>
      </c>
      <c r="G1663" s="1" t="s">
        <v>7599</v>
      </c>
      <c r="H1663" s="1" t="s">
        <v>2873</v>
      </c>
      <c r="I1663" s="1" t="s">
        <v>1883</v>
      </c>
      <c r="J1663" s="1" t="s">
        <v>1006</v>
      </c>
      <c r="K1663">
        <v>10</v>
      </c>
      <c r="L1663" s="2">
        <v>39600</v>
      </c>
      <c r="M1663">
        <v>149</v>
      </c>
      <c r="N1663" s="1" t="s">
        <v>1535</v>
      </c>
      <c r="O1663">
        <v>0</v>
      </c>
      <c r="P1663" s="1" t="s">
        <v>1008</v>
      </c>
      <c r="Q1663">
        <v>0</v>
      </c>
      <c r="R1663">
        <v>0</v>
      </c>
      <c r="S1663">
        <v>95</v>
      </c>
      <c r="V1663" s="1" t="s">
        <v>1149</v>
      </c>
      <c r="W1663">
        <v>14</v>
      </c>
      <c r="X1663" s="1" t="s">
        <v>4535</v>
      </c>
      <c r="Y1663" s="1" t="s">
        <v>7600</v>
      </c>
      <c r="Z1663">
        <v>0</v>
      </c>
      <c r="AA1663">
        <v>4</v>
      </c>
      <c r="AB1663">
        <v>0</v>
      </c>
      <c r="AC1663" s="1" t="s">
        <v>7601</v>
      </c>
      <c r="AD1663">
        <v>0</v>
      </c>
      <c r="AE1663">
        <v>0</v>
      </c>
      <c r="AF1663">
        <v>0</v>
      </c>
      <c r="AG1663">
        <v>0</v>
      </c>
      <c r="AH1663" s="1" t="s">
        <v>177</v>
      </c>
    </row>
    <row r="1664" spans="1:34" x14ac:dyDescent="0.25">
      <c r="A1664" s="1" t="s">
        <v>31</v>
      </c>
      <c r="C1664" s="2">
        <v>43113</v>
      </c>
      <c r="D1664" s="1" t="s">
        <v>45</v>
      </c>
      <c r="E1664" s="1" t="s">
        <v>7602</v>
      </c>
      <c r="F1664" s="1" t="s">
        <v>1313</v>
      </c>
      <c r="G1664" s="1" t="s">
        <v>7603</v>
      </c>
      <c r="H1664" s="1" t="s">
        <v>1946</v>
      </c>
      <c r="I1664" s="1" t="s">
        <v>1005</v>
      </c>
      <c r="J1664" s="1" t="s">
        <v>1006</v>
      </c>
      <c r="K1664">
        <v>8</v>
      </c>
      <c r="L1664" s="2">
        <v>40295</v>
      </c>
      <c r="M1664">
        <v>159</v>
      </c>
      <c r="N1664" s="1" t="s">
        <v>177</v>
      </c>
      <c r="O1664">
        <v>0</v>
      </c>
      <c r="P1664" s="1" t="s">
        <v>1008</v>
      </c>
      <c r="Q1664">
        <v>0</v>
      </c>
      <c r="R1664">
        <v>0</v>
      </c>
      <c r="S1664">
        <v>105</v>
      </c>
      <c r="V1664" s="1" t="s">
        <v>1253</v>
      </c>
      <c r="W1664">
        <v>8</v>
      </c>
      <c r="X1664" s="1" t="s">
        <v>2323</v>
      </c>
      <c r="Y1664" s="1" t="s">
        <v>5052</v>
      </c>
      <c r="Z1664">
        <v>0</v>
      </c>
      <c r="AA1664">
        <v>4</v>
      </c>
      <c r="AB1664">
        <v>0</v>
      </c>
      <c r="AC1664" s="1" t="s">
        <v>7604</v>
      </c>
      <c r="AD1664">
        <v>0</v>
      </c>
      <c r="AE1664">
        <v>0</v>
      </c>
      <c r="AF1664">
        <v>0</v>
      </c>
      <c r="AG1664">
        <v>0</v>
      </c>
      <c r="AH1664" s="1" t="s">
        <v>177</v>
      </c>
    </row>
    <row r="1665" spans="1:34" x14ac:dyDescent="0.25">
      <c r="A1665" s="1" t="s">
        <v>31</v>
      </c>
      <c r="C1665" s="2">
        <v>43113</v>
      </c>
      <c r="D1665" s="1" t="s">
        <v>45</v>
      </c>
      <c r="E1665" s="1" t="s">
        <v>7605</v>
      </c>
      <c r="F1665" s="1" t="s">
        <v>4352</v>
      </c>
      <c r="G1665" s="1" t="s">
        <v>7606</v>
      </c>
      <c r="H1665" s="1" t="s">
        <v>3186</v>
      </c>
      <c r="I1665" s="1" t="s">
        <v>1045</v>
      </c>
      <c r="J1665" s="1" t="s">
        <v>1006</v>
      </c>
      <c r="K1665">
        <v>7</v>
      </c>
      <c r="L1665" s="2">
        <v>40665</v>
      </c>
      <c r="M1665">
        <v>156</v>
      </c>
      <c r="N1665" s="1" t="s">
        <v>1074</v>
      </c>
      <c r="O1665">
        <v>0</v>
      </c>
      <c r="P1665" s="1" t="s">
        <v>1272</v>
      </c>
      <c r="Q1665">
        <v>0</v>
      </c>
      <c r="R1665">
        <v>0</v>
      </c>
      <c r="S1665">
        <v>102</v>
      </c>
      <c r="V1665" s="1" t="s">
        <v>1112</v>
      </c>
      <c r="W1665">
        <v>7</v>
      </c>
      <c r="X1665" s="1" t="s">
        <v>7607</v>
      </c>
      <c r="Y1665" s="1" t="s">
        <v>7608</v>
      </c>
      <c r="Z1665">
        <v>0</v>
      </c>
      <c r="AA1665">
        <v>4</v>
      </c>
      <c r="AB1665">
        <v>0</v>
      </c>
      <c r="AC1665" s="1" t="s">
        <v>7609</v>
      </c>
      <c r="AD1665">
        <v>0</v>
      </c>
      <c r="AE1665">
        <v>0</v>
      </c>
      <c r="AF1665">
        <v>0</v>
      </c>
      <c r="AG1665">
        <v>0</v>
      </c>
      <c r="AH1665" s="1" t="s">
        <v>177</v>
      </c>
    </row>
    <row r="1666" spans="1:34" x14ac:dyDescent="0.25">
      <c r="A1666" s="1" t="s">
        <v>31</v>
      </c>
      <c r="C1666" s="2">
        <v>43113</v>
      </c>
      <c r="D1666" s="1" t="s">
        <v>45</v>
      </c>
      <c r="E1666" s="1" t="s">
        <v>7610</v>
      </c>
      <c r="F1666" s="1" t="s">
        <v>3691</v>
      </c>
      <c r="G1666" s="1" t="s">
        <v>7611</v>
      </c>
      <c r="H1666" s="1" t="s">
        <v>1866</v>
      </c>
      <c r="I1666" s="1" t="s">
        <v>1005</v>
      </c>
      <c r="J1666" s="1" t="s">
        <v>1006</v>
      </c>
      <c r="K1666">
        <v>9</v>
      </c>
      <c r="L1666" s="2">
        <v>39962</v>
      </c>
      <c r="M1666">
        <v>166</v>
      </c>
      <c r="N1666" s="1" t="s">
        <v>177</v>
      </c>
      <c r="O1666">
        <v>0</v>
      </c>
      <c r="P1666" s="1" t="s">
        <v>1027</v>
      </c>
      <c r="Q1666">
        <v>0</v>
      </c>
      <c r="R1666">
        <v>0</v>
      </c>
      <c r="S1666">
        <v>108</v>
      </c>
      <c r="T1666">
        <v>114</v>
      </c>
      <c r="V1666" s="1" t="s">
        <v>1529</v>
      </c>
      <c r="W1666">
        <v>4.5</v>
      </c>
      <c r="X1666" s="1" t="s">
        <v>7612</v>
      </c>
      <c r="Y1666" s="1" t="s">
        <v>4375</v>
      </c>
      <c r="Z1666">
        <v>0</v>
      </c>
      <c r="AA1666">
        <v>0</v>
      </c>
      <c r="AB1666">
        <v>0</v>
      </c>
      <c r="AC1666" s="1" t="s">
        <v>7613</v>
      </c>
      <c r="AD1666">
        <v>0</v>
      </c>
      <c r="AE1666">
        <v>0</v>
      </c>
      <c r="AF1666">
        <v>0</v>
      </c>
      <c r="AG1666">
        <v>0</v>
      </c>
      <c r="AH1666" s="1" t="s">
        <v>177</v>
      </c>
    </row>
    <row r="1667" spans="1:34" x14ac:dyDescent="0.25">
      <c r="A1667" s="1" t="s">
        <v>31</v>
      </c>
      <c r="C1667" s="2">
        <v>43113</v>
      </c>
      <c r="D1667" s="1" t="s">
        <v>45</v>
      </c>
      <c r="E1667" s="1" t="s">
        <v>7614</v>
      </c>
      <c r="F1667" s="1" t="s">
        <v>1213</v>
      </c>
      <c r="G1667" s="1" t="s">
        <v>7615</v>
      </c>
      <c r="H1667" s="1" t="s">
        <v>3762</v>
      </c>
      <c r="I1667" s="1" t="s">
        <v>1045</v>
      </c>
      <c r="J1667" s="1" t="s">
        <v>1055</v>
      </c>
      <c r="K1667">
        <v>8</v>
      </c>
      <c r="L1667" s="2">
        <v>40306</v>
      </c>
      <c r="M1667">
        <v>151</v>
      </c>
      <c r="N1667" s="1" t="s">
        <v>177</v>
      </c>
      <c r="O1667">
        <v>0</v>
      </c>
      <c r="P1667" s="1" t="s">
        <v>1036</v>
      </c>
      <c r="Q1667">
        <v>0.5</v>
      </c>
      <c r="R1667">
        <v>0.5</v>
      </c>
      <c r="S1667">
        <v>97</v>
      </c>
      <c r="T1667">
        <v>102</v>
      </c>
      <c r="V1667" s="1" t="s">
        <v>2601</v>
      </c>
      <c r="W1667">
        <v>4</v>
      </c>
      <c r="X1667" s="1" t="s">
        <v>2562</v>
      </c>
      <c r="Y1667" s="1" t="s">
        <v>6539</v>
      </c>
      <c r="Z1667">
        <v>0</v>
      </c>
      <c r="AA1667">
        <v>4</v>
      </c>
      <c r="AB1667">
        <v>0</v>
      </c>
      <c r="AC1667" s="1" t="s">
        <v>7616</v>
      </c>
      <c r="AD1667">
        <v>0</v>
      </c>
      <c r="AE1667">
        <v>0</v>
      </c>
      <c r="AF1667">
        <v>0</v>
      </c>
      <c r="AG1667">
        <v>0</v>
      </c>
      <c r="AH1667" s="1" t="s">
        <v>177</v>
      </c>
    </row>
    <row r="1668" spans="1:34" x14ac:dyDescent="0.25">
      <c r="A1668" s="1" t="s">
        <v>31</v>
      </c>
      <c r="C1668" s="2">
        <v>43113</v>
      </c>
      <c r="D1668" s="1" t="s">
        <v>45</v>
      </c>
      <c r="E1668" s="1" t="s">
        <v>7617</v>
      </c>
      <c r="F1668" s="1" t="s">
        <v>2473</v>
      </c>
      <c r="G1668" s="1" t="s">
        <v>7618</v>
      </c>
      <c r="H1668" s="1" t="s">
        <v>7619</v>
      </c>
      <c r="I1668" s="1" t="s">
        <v>1045</v>
      </c>
      <c r="J1668" s="1" t="s">
        <v>1006</v>
      </c>
      <c r="K1668">
        <v>8</v>
      </c>
      <c r="L1668" s="2">
        <v>40307</v>
      </c>
      <c r="M1668">
        <v>141</v>
      </c>
      <c r="N1668" s="1" t="s">
        <v>1169</v>
      </c>
      <c r="O1668">
        <v>0</v>
      </c>
      <c r="P1668" s="1" t="s">
        <v>1047</v>
      </c>
      <c r="Q1668">
        <v>11</v>
      </c>
      <c r="R1668">
        <v>11.5</v>
      </c>
      <c r="S1668">
        <v>85</v>
      </c>
      <c r="T1668">
        <v>79</v>
      </c>
      <c r="V1668" s="1" t="s">
        <v>1149</v>
      </c>
      <c r="W1668">
        <v>14</v>
      </c>
      <c r="X1668" s="1" t="s">
        <v>2669</v>
      </c>
      <c r="Y1668" s="1" t="s">
        <v>2695</v>
      </c>
      <c r="Z1668">
        <v>0</v>
      </c>
      <c r="AA1668">
        <v>2</v>
      </c>
      <c r="AB1668">
        <v>0</v>
      </c>
      <c r="AC1668" s="1" t="s">
        <v>7620</v>
      </c>
      <c r="AD1668">
        <v>0</v>
      </c>
      <c r="AE1668">
        <v>0</v>
      </c>
      <c r="AF1668">
        <v>0</v>
      </c>
      <c r="AG1668">
        <v>0</v>
      </c>
      <c r="AH1668" s="1" t="s">
        <v>177</v>
      </c>
    </row>
    <row r="1669" spans="1:34" x14ac:dyDescent="0.25">
      <c r="A1669" s="1" t="s">
        <v>31</v>
      </c>
      <c r="C1669" s="2">
        <v>43113</v>
      </c>
      <c r="D1669" s="1" t="s">
        <v>45</v>
      </c>
      <c r="E1669" s="1" t="s">
        <v>7621</v>
      </c>
      <c r="F1669" s="1" t="s">
        <v>2311</v>
      </c>
      <c r="G1669" s="1" t="s">
        <v>2497</v>
      </c>
      <c r="H1669" s="1" t="s">
        <v>1940</v>
      </c>
      <c r="I1669" s="1" t="s">
        <v>1017</v>
      </c>
      <c r="J1669" s="1" t="s">
        <v>1006</v>
      </c>
      <c r="K1669">
        <v>9</v>
      </c>
      <c r="L1669" s="2">
        <v>39918</v>
      </c>
      <c r="M1669">
        <v>136</v>
      </c>
      <c r="N1669" s="1" t="s">
        <v>177</v>
      </c>
      <c r="O1669">
        <v>0</v>
      </c>
      <c r="P1669" s="1" t="s">
        <v>1056</v>
      </c>
      <c r="Q1669">
        <v>2.25</v>
      </c>
      <c r="R1669">
        <v>13.75</v>
      </c>
      <c r="S1669">
        <v>78</v>
      </c>
      <c r="T1669">
        <v>69</v>
      </c>
      <c r="V1669" s="1" t="s">
        <v>1009</v>
      </c>
      <c r="W1669">
        <v>16</v>
      </c>
      <c r="X1669" s="1" t="s">
        <v>2494</v>
      </c>
      <c r="Y1669" s="1" t="s">
        <v>5038</v>
      </c>
      <c r="Z1669">
        <v>0</v>
      </c>
      <c r="AA1669">
        <v>0</v>
      </c>
      <c r="AB1669">
        <v>0</v>
      </c>
      <c r="AC1669" s="1" t="s">
        <v>7622</v>
      </c>
      <c r="AD1669">
        <v>0</v>
      </c>
      <c r="AE1669">
        <v>0</v>
      </c>
      <c r="AF1669">
        <v>0</v>
      </c>
      <c r="AG1669">
        <v>0</v>
      </c>
      <c r="AH1669" s="1" t="s">
        <v>177</v>
      </c>
    </row>
    <row r="1670" spans="1:34" x14ac:dyDescent="0.25">
      <c r="A1670" s="1" t="s">
        <v>31</v>
      </c>
      <c r="C1670" s="2">
        <v>43113</v>
      </c>
      <c r="D1670" s="1" t="s">
        <v>45</v>
      </c>
      <c r="E1670" s="1" t="s">
        <v>2564</v>
      </c>
      <c r="F1670" s="1" t="s">
        <v>1208</v>
      </c>
      <c r="G1670" s="1" t="s">
        <v>2565</v>
      </c>
      <c r="H1670" s="1" t="s">
        <v>1539</v>
      </c>
      <c r="I1670" s="1" t="s">
        <v>1205</v>
      </c>
      <c r="J1670" s="1" t="s">
        <v>1006</v>
      </c>
      <c r="K1670">
        <v>7</v>
      </c>
      <c r="L1670" s="2">
        <v>40665</v>
      </c>
      <c r="M1670">
        <v>151</v>
      </c>
      <c r="N1670" s="1" t="s">
        <v>1046</v>
      </c>
      <c r="O1670">
        <v>0</v>
      </c>
      <c r="P1670" s="1" t="s">
        <v>1066</v>
      </c>
      <c r="Q1670">
        <v>1.5</v>
      </c>
      <c r="R1670">
        <v>15.25</v>
      </c>
      <c r="S1670">
        <v>97</v>
      </c>
      <c r="T1670">
        <v>87</v>
      </c>
      <c r="V1670" s="1" t="s">
        <v>1529</v>
      </c>
      <c r="W1670">
        <v>4.5</v>
      </c>
      <c r="X1670" s="1" t="s">
        <v>2344</v>
      </c>
      <c r="Y1670" s="1" t="s">
        <v>2345</v>
      </c>
      <c r="Z1670">
        <v>0</v>
      </c>
      <c r="AA1670">
        <v>4</v>
      </c>
      <c r="AB1670">
        <v>0</v>
      </c>
      <c r="AC1670" s="1" t="s">
        <v>7623</v>
      </c>
      <c r="AD1670">
        <v>0</v>
      </c>
      <c r="AE1670">
        <v>0</v>
      </c>
      <c r="AF1670">
        <v>0</v>
      </c>
      <c r="AG1670">
        <v>0</v>
      </c>
      <c r="AH1670" s="1" t="s">
        <v>177</v>
      </c>
    </row>
    <row r="1671" spans="1:34" x14ac:dyDescent="0.25">
      <c r="A1671" s="1" t="s">
        <v>31</v>
      </c>
      <c r="C1671" s="2">
        <v>43113</v>
      </c>
      <c r="D1671" s="1" t="s">
        <v>45</v>
      </c>
      <c r="E1671" s="1" t="s">
        <v>2912</v>
      </c>
      <c r="F1671" s="1" t="s">
        <v>1313</v>
      </c>
      <c r="G1671" s="1" t="s">
        <v>2913</v>
      </c>
      <c r="H1671" s="1" t="s">
        <v>1830</v>
      </c>
      <c r="I1671" s="1" t="s">
        <v>1005</v>
      </c>
      <c r="J1671" s="1" t="s">
        <v>1006</v>
      </c>
      <c r="K1671">
        <v>9</v>
      </c>
      <c r="L1671" s="2">
        <v>39906</v>
      </c>
      <c r="M1671">
        <v>141</v>
      </c>
      <c r="N1671" s="1" t="s">
        <v>1169</v>
      </c>
      <c r="O1671">
        <v>0</v>
      </c>
      <c r="P1671" s="1" t="s">
        <v>1148</v>
      </c>
      <c r="Q1671">
        <v>12</v>
      </c>
      <c r="R1671">
        <v>27.25</v>
      </c>
      <c r="S1671">
        <v>87</v>
      </c>
      <c r="T1671">
        <v>65</v>
      </c>
      <c r="V1671" s="1" t="s">
        <v>1075</v>
      </c>
      <c r="W1671">
        <v>10</v>
      </c>
      <c r="X1671" s="1" t="s">
        <v>2914</v>
      </c>
      <c r="Y1671" s="1" t="s">
        <v>2915</v>
      </c>
      <c r="Z1671">
        <v>0</v>
      </c>
      <c r="AA1671">
        <v>4</v>
      </c>
      <c r="AB1671">
        <v>0</v>
      </c>
      <c r="AC1671" s="1" t="s">
        <v>7624</v>
      </c>
      <c r="AD1671">
        <v>0</v>
      </c>
      <c r="AE1671">
        <v>0</v>
      </c>
      <c r="AF1671">
        <v>0</v>
      </c>
      <c r="AG1671">
        <v>0</v>
      </c>
      <c r="AH1671" s="1" t="s">
        <v>177</v>
      </c>
    </row>
    <row r="1672" spans="1:34" x14ac:dyDescent="0.25">
      <c r="A1672" s="1" t="s">
        <v>31</v>
      </c>
      <c r="C1672" s="2">
        <v>43113</v>
      </c>
      <c r="D1672" s="1" t="s">
        <v>45</v>
      </c>
      <c r="E1672" s="1" t="s">
        <v>7625</v>
      </c>
      <c r="F1672" s="1" t="s">
        <v>1166</v>
      </c>
      <c r="G1672" s="1" t="s">
        <v>5938</v>
      </c>
      <c r="H1672" s="1" t="s">
        <v>5939</v>
      </c>
      <c r="I1672" s="1" t="s">
        <v>1005</v>
      </c>
      <c r="J1672" s="1" t="s">
        <v>1006</v>
      </c>
      <c r="K1672">
        <v>7</v>
      </c>
      <c r="L1672" s="2">
        <v>40685</v>
      </c>
      <c r="M1672">
        <v>155</v>
      </c>
      <c r="N1672" s="1" t="s">
        <v>177</v>
      </c>
      <c r="O1672">
        <v>0</v>
      </c>
      <c r="P1672" s="1" t="s">
        <v>1027</v>
      </c>
      <c r="Q1672">
        <v>0</v>
      </c>
      <c r="R1672">
        <v>0</v>
      </c>
      <c r="S1672">
        <v>0</v>
      </c>
      <c r="T1672">
        <v>154</v>
      </c>
      <c r="V1672" s="1" t="s">
        <v>3657</v>
      </c>
      <c r="W1672">
        <v>1.25</v>
      </c>
      <c r="X1672" s="1" t="s">
        <v>2356</v>
      </c>
      <c r="Y1672" s="1" t="s">
        <v>2558</v>
      </c>
      <c r="Z1672">
        <v>0</v>
      </c>
      <c r="AA1672">
        <v>0</v>
      </c>
      <c r="AB1672">
        <v>0</v>
      </c>
      <c r="AC1672" s="1" t="s">
        <v>7626</v>
      </c>
      <c r="AD1672">
        <v>0</v>
      </c>
      <c r="AE1672">
        <v>0</v>
      </c>
      <c r="AF1672">
        <v>0</v>
      </c>
      <c r="AG1672">
        <v>0</v>
      </c>
      <c r="AH1672" s="1" t="s">
        <v>177</v>
      </c>
    </row>
    <row r="1673" spans="1:34" x14ac:dyDescent="0.25">
      <c r="A1673" s="1" t="s">
        <v>31</v>
      </c>
      <c r="C1673" s="2">
        <v>43113</v>
      </c>
      <c r="D1673" s="1" t="s">
        <v>45</v>
      </c>
      <c r="E1673" s="1" t="s">
        <v>7627</v>
      </c>
      <c r="F1673" s="1" t="s">
        <v>1160</v>
      </c>
      <c r="G1673" s="1" t="s">
        <v>7628</v>
      </c>
      <c r="H1673" s="1" t="s">
        <v>7629</v>
      </c>
      <c r="I1673" s="1" t="s">
        <v>1205</v>
      </c>
      <c r="J1673" s="1" t="s">
        <v>1006</v>
      </c>
      <c r="K1673">
        <v>6</v>
      </c>
      <c r="L1673" s="2">
        <v>41026</v>
      </c>
      <c r="M1673">
        <v>155</v>
      </c>
      <c r="N1673" s="1" t="s">
        <v>177</v>
      </c>
      <c r="O1673">
        <v>0</v>
      </c>
      <c r="P1673" s="1" t="s">
        <v>1036</v>
      </c>
      <c r="Q1673">
        <v>2.5</v>
      </c>
      <c r="R1673">
        <v>2.5</v>
      </c>
      <c r="S1673">
        <v>0</v>
      </c>
      <c r="T1673">
        <v>149</v>
      </c>
      <c r="V1673" s="1" t="s">
        <v>1422</v>
      </c>
      <c r="W1673">
        <v>6</v>
      </c>
      <c r="X1673" s="1" t="s">
        <v>2356</v>
      </c>
      <c r="Y1673" s="1" t="s">
        <v>2394</v>
      </c>
      <c r="Z1673">
        <v>0</v>
      </c>
      <c r="AA1673">
        <v>0</v>
      </c>
      <c r="AB1673">
        <v>0</v>
      </c>
      <c r="AC1673" s="1" t="s">
        <v>7630</v>
      </c>
      <c r="AD1673">
        <v>0</v>
      </c>
      <c r="AE1673">
        <v>0</v>
      </c>
      <c r="AF1673">
        <v>0</v>
      </c>
      <c r="AG1673">
        <v>0</v>
      </c>
      <c r="AH1673" s="1" t="s">
        <v>177</v>
      </c>
    </row>
    <row r="1674" spans="1:34" x14ac:dyDescent="0.25">
      <c r="A1674" s="1" t="s">
        <v>31</v>
      </c>
      <c r="C1674" s="2">
        <v>43113</v>
      </c>
      <c r="D1674" s="1" t="s">
        <v>45</v>
      </c>
      <c r="E1674" s="1" t="s">
        <v>7631</v>
      </c>
      <c r="F1674" s="1" t="s">
        <v>1277</v>
      </c>
      <c r="G1674" s="1" t="s">
        <v>5168</v>
      </c>
      <c r="H1674" s="1" t="s">
        <v>1440</v>
      </c>
      <c r="I1674" s="1" t="s">
        <v>1017</v>
      </c>
      <c r="J1674" s="1" t="s">
        <v>1006</v>
      </c>
      <c r="K1674">
        <v>7</v>
      </c>
      <c r="L1674" s="2">
        <v>40635</v>
      </c>
      <c r="M1674">
        <v>155</v>
      </c>
      <c r="N1674" s="1" t="s">
        <v>177</v>
      </c>
      <c r="O1674">
        <v>0</v>
      </c>
      <c r="P1674" s="1" t="s">
        <v>1047</v>
      </c>
      <c r="Q1674">
        <v>2</v>
      </c>
      <c r="R1674">
        <v>4.5</v>
      </c>
      <c r="S1674">
        <v>0</v>
      </c>
      <c r="T1674">
        <v>148</v>
      </c>
      <c r="V1674" s="1" t="s">
        <v>1379</v>
      </c>
      <c r="W1674">
        <v>2.5</v>
      </c>
      <c r="X1674" s="1" t="s">
        <v>2307</v>
      </c>
      <c r="Y1674" s="1" t="s">
        <v>2308</v>
      </c>
      <c r="Z1674">
        <v>0</v>
      </c>
      <c r="AA1674">
        <v>0</v>
      </c>
      <c r="AB1674">
        <v>0</v>
      </c>
      <c r="AC1674" s="1" t="s">
        <v>7632</v>
      </c>
      <c r="AD1674">
        <v>0</v>
      </c>
      <c r="AE1674">
        <v>0</v>
      </c>
      <c r="AF1674">
        <v>0</v>
      </c>
      <c r="AG1674">
        <v>0</v>
      </c>
      <c r="AH1674" s="1" t="s">
        <v>177</v>
      </c>
    </row>
    <row r="1675" spans="1:34" x14ac:dyDescent="0.25">
      <c r="A1675" s="1" t="s">
        <v>31</v>
      </c>
      <c r="C1675" s="2">
        <v>43113</v>
      </c>
      <c r="D1675" s="1" t="s">
        <v>45</v>
      </c>
      <c r="E1675" s="1" t="s">
        <v>7633</v>
      </c>
      <c r="F1675" s="1" t="s">
        <v>1052</v>
      </c>
      <c r="G1675" s="1" t="s">
        <v>7634</v>
      </c>
      <c r="H1675" s="1" t="s">
        <v>1440</v>
      </c>
      <c r="I1675" s="1" t="s">
        <v>1005</v>
      </c>
      <c r="J1675" s="1" t="s">
        <v>1006</v>
      </c>
      <c r="K1675">
        <v>6</v>
      </c>
      <c r="L1675" s="2">
        <v>40979</v>
      </c>
      <c r="M1675">
        <v>155</v>
      </c>
      <c r="N1675" s="1" t="s">
        <v>177</v>
      </c>
      <c r="O1675">
        <v>0</v>
      </c>
      <c r="P1675" s="1" t="s">
        <v>1056</v>
      </c>
      <c r="Q1675">
        <v>5.5</v>
      </c>
      <c r="R1675">
        <v>10</v>
      </c>
      <c r="S1675">
        <v>0</v>
      </c>
      <c r="T1675">
        <v>142</v>
      </c>
      <c r="V1675" s="1" t="s">
        <v>1112</v>
      </c>
      <c r="W1675">
        <v>7</v>
      </c>
      <c r="X1675" s="1" t="s">
        <v>2307</v>
      </c>
      <c r="Y1675" s="1" t="s">
        <v>2289</v>
      </c>
      <c r="Z1675">
        <v>0</v>
      </c>
      <c r="AA1675">
        <v>0</v>
      </c>
      <c r="AB1675">
        <v>0</v>
      </c>
      <c r="AC1675" s="1" t="s">
        <v>7635</v>
      </c>
      <c r="AD1675">
        <v>0</v>
      </c>
      <c r="AE1675">
        <v>0</v>
      </c>
      <c r="AF1675">
        <v>0</v>
      </c>
      <c r="AG1675">
        <v>0</v>
      </c>
      <c r="AH1675" s="1" t="s">
        <v>177</v>
      </c>
    </row>
    <row r="1676" spans="1:34" x14ac:dyDescent="0.25">
      <c r="A1676" s="1" t="s">
        <v>31</v>
      </c>
      <c r="C1676" s="2">
        <v>43113</v>
      </c>
      <c r="D1676" s="1" t="s">
        <v>45</v>
      </c>
      <c r="E1676" s="1" t="s">
        <v>7636</v>
      </c>
      <c r="F1676" s="1" t="s">
        <v>1539</v>
      </c>
      <c r="G1676" s="1" t="s">
        <v>7637</v>
      </c>
      <c r="H1676" s="1" t="s">
        <v>1940</v>
      </c>
      <c r="I1676" s="1" t="s">
        <v>1005</v>
      </c>
      <c r="J1676" s="1" t="s">
        <v>1006</v>
      </c>
      <c r="K1676">
        <v>8</v>
      </c>
      <c r="L1676" s="2">
        <v>40323</v>
      </c>
      <c r="M1676">
        <v>155</v>
      </c>
      <c r="N1676" s="1" t="s">
        <v>1007</v>
      </c>
      <c r="O1676">
        <v>0</v>
      </c>
      <c r="P1676" s="1" t="s">
        <v>1066</v>
      </c>
      <c r="Q1676">
        <v>3.5</v>
      </c>
      <c r="R1676">
        <v>13.5</v>
      </c>
      <c r="S1676">
        <v>143</v>
      </c>
      <c r="T1676">
        <v>139</v>
      </c>
      <c r="V1676" s="1" t="s">
        <v>1303</v>
      </c>
      <c r="W1676">
        <v>25</v>
      </c>
      <c r="X1676" s="1" t="s">
        <v>7638</v>
      </c>
      <c r="Y1676" s="1" t="s">
        <v>2324</v>
      </c>
      <c r="Z1676">
        <v>0</v>
      </c>
      <c r="AA1676">
        <v>0</v>
      </c>
      <c r="AB1676">
        <v>0</v>
      </c>
      <c r="AC1676" s="1" t="s">
        <v>7639</v>
      </c>
      <c r="AD1676">
        <v>0</v>
      </c>
      <c r="AE1676">
        <v>0</v>
      </c>
      <c r="AF1676">
        <v>0</v>
      </c>
      <c r="AG1676">
        <v>0</v>
      </c>
      <c r="AH1676" s="1" t="s">
        <v>177</v>
      </c>
    </row>
    <row r="1677" spans="1:34" x14ac:dyDescent="0.25">
      <c r="A1677" s="1" t="s">
        <v>31</v>
      </c>
      <c r="C1677" s="2">
        <v>43113</v>
      </c>
      <c r="D1677" s="1" t="s">
        <v>45</v>
      </c>
      <c r="E1677" s="1" t="s">
        <v>7640</v>
      </c>
      <c r="F1677" s="1" t="s">
        <v>5464</v>
      </c>
      <c r="G1677" s="1" t="s">
        <v>7641</v>
      </c>
      <c r="H1677" s="1" t="s">
        <v>2451</v>
      </c>
      <c r="I1677" s="1" t="s">
        <v>1005</v>
      </c>
      <c r="J1677" s="1" t="s">
        <v>1006</v>
      </c>
      <c r="K1677">
        <v>8</v>
      </c>
      <c r="L1677" s="2">
        <v>40263</v>
      </c>
      <c r="M1677">
        <v>155</v>
      </c>
      <c r="N1677" s="1" t="s">
        <v>177</v>
      </c>
      <c r="O1677">
        <v>0</v>
      </c>
      <c r="P1677" s="1" t="s">
        <v>1148</v>
      </c>
      <c r="Q1677">
        <v>10</v>
      </c>
      <c r="R1677">
        <v>23.5</v>
      </c>
      <c r="S1677">
        <v>144</v>
      </c>
      <c r="T1677">
        <v>130</v>
      </c>
      <c r="V1677" s="1" t="s">
        <v>1149</v>
      </c>
      <c r="W1677">
        <v>14</v>
      </c>
      <c r="X1677" s="1" t="s">
        <v>2356</v>
      </c>
      <c r="Y1677" s="1" t="s">
        <v>2675</v>
      </c>
      <c r="Z1677">
        <v>0</v>
      </c>
      <c r="AA1677">
        <v>0</v>
      </c>
      <c r="AB1677">
        <v>0</v>
      </c>
      <c r="AC1677" s="1" t="s">
        <v>7642</v>
      </c>
      <c r="AD1677">
        <v>0</v>
      </c>
      <c r="AE1677">
        <v>0</v>
      </c>
      <c r="AF1677">
        <v>0</v>
      </c>
      <c r="AG1677">
        <v>0</v>
      </c>
      <c r="AH1677" s="1" t="s">
        <v>177</v>
      </c>
    </row>
    <row r="1678" spans="1:34" x14ac:dyDescent="0.25">
      <c r="A1678" s="1" t="s">
        <v>31</v>
      </c>
      <c r="C1678" s="2">
        <v>43113</v>
      </c>
      <c r="D1678" s="1" t="s">
        <v>45</v>
      </c>
      <c r="E1678" s="1" t="s">
        <v>7643</v>
      </c>
      <c r="F1678" s="1" t="s">
        <v>2746</v>
      </c>
      <c r="G1678" s="1" t="s">
        <v>7644</v>
      </c>
      <c r="H1678" s="1" t="s">
        <v>7645</v>
      </c>
      <c r="I1678" s="1" t="s">
        <v>1005</v>
      </c>
      <c r="J1678" s="1" t="s">
        <v>1006</v>
      </c>
      <c r="K1678">
        <v>13</v>
      </c>
      <c r="L1678" s="2">
        <v>38466</v>
      </c>
      <c r="M1678">
        <v>155</v>
      </c>
      <c r="N1678" s="1" t="s">
        <v>1007</v>
      </c>
      <c r="O1678">
        <v>0</v>
      </c>
      <c r="P1678" s="1" t="s">
        <v>1008</v>
      </c>
      <c r="Q1678">
        <v>0</v>
      </c>
      <c r="R1678">
        <v>0</v>
      </c>
      <c r="S1678">
        <v>122</v>
      </c>
      <c r="V1678" s="1" t="s">
        <v>1303</v>
      </c>
      <c r="W1678">
        <v>25</v>
      </c>
      <c r="X1678" s="1" t="s">
        <v>2399</v>
      </c>
      <c r="Y1678" s="1" t="s">
        <v>7646</v>
      </c>
      <c r="Z1678">
        <v>0</v>
      </c>
      <c r="AA1678">
        <v>7</v>
      </c>
      <c r="AB1678">
        <v>0</v>
      </c>
      <c r="AC1678" s="1" t="s">
        <v>7647</v>
      </c>
      <c r="AD1678">
        <v>0</v>
      </c>
      <c r="AE1678">
        <v>0</v>
      </c>
      <c r="AF1678">
        <v>0</v>
      </c>
      <c r="AG1678">
        <v>0</v>
      </c>
      <c r="AH1678" s="1" t="s">
        <v>177</v>
      </c>
    </row>
    <row r="1679" spans="1:34" x14ac:dyDescent="0.25">
      <c r="A1679" s="1" t="s">
        <v>31</v>
      </c>
      <c r="C1679" s="2">
        <v>43113</v>
      </c>
      <c r="D1679" s="1" t="s">
        <v>45</v>
      </c>
      <c r="E1679" s="1" t="s">
        <v>7648</v>
      </c>
      <c r="F1679" s="1" t="s">
        <v>1313</v>
      </c>
      <c r="G1679" s="1" t="s">
        <v>7649</v>
      </c>
      <c r="H1679" s="1" t="s">
        <v>1177</v>
      </c>
      <c r="I1679" s="1" t="s">
        <v>1017</v>
      </c>
      <c r="J1679" s="1" t="s">
        <v>1006</v>
      </c>
      <c r="K1679">
        <v>9</v>
      </c>
      <c r="L1679" s="2">
        <v>39913</v>
      </c>
      <c r="M1679">
        <v>165</v>
      </c>
      <c r="N1679" s="1" t="s">
        <v>1535</v>
      </c>
      <c r="O1679">
        <v>0</v>
      </c>
      <c r="P1679" s="1" t="s">
        <v>1018</v>
      </c>
      <c r="Q1679">
        <v>0</v>
      </c>
      <c r="R1679">
        <v>0</v>
      </c>
      <c r="S1679">
        <v>125</v>
      </c>
      <c r="V1679" s="1" t="s">
        <v>1340</v>
      </c>
      <c r="W1679">
        <v>9</v>
      </c>
      <c r="X1679" s="1" t="s">
        <v>4535</v>
      </c>
      <c r="Y1679" s="1" t="s">
        <v>7650</v>
      </c>
      <c r="Z1679">
        <v>0</v>
      </c>
      <c r="AA1679">
        <v>0</v>
      </c>
      <c r="AB1679">
        <v>0</v>
      </c>
      <c r="AC1679" s="1" t="s">
        <v>7651</v>
      </c>
      <c r="AD1679">
        <v>0</v>
      </c>
      <c r="AE1679">
        <v>0</v>
      </c>
      <c r="AF1679">
        <v>0</v>
      </c>
      <c r="AG1679">
        <v>0</v>
      </c>
      <c r="AH1679" s="1" t="s">
        <v>177</v>
      </c>
    </row>
    <row r="1680" spans="1:34" x14ac:dyDescent="0.25">
      <c r="A1680" s="1" t="s">
        <v>31</v>
      </c>
      <c r="C1680" s="2">
        <v>43113</v>
      </c>
      <c r="D1680" s="1" t="s">
        <v>45</v>
      </c>
      <c r="E1680" s="1" t="s">
        <v>7652</v>
      </c>
      <c r="F1680" s="1" t="s">
        <v>1440</v>
      </c>
      <c r="G1680" s="1" t="s">
        <v>7653</v>
      </c>
      <c r="H1680" s="1" t="s">
        <v>1622</v>
      </c>
      <c r="I1680" s="1" t="s">
        <v>1005</v>
      </c>
      <c r="J1680" s="1" t="s">
        <v>1006</v>
      </c>
      <c r="K1680">
        <v>13</v>
      </c>
      <c r="L1680" s="2">
        <v>38441</v>
      </c>
      <c r="M1680">
        <v>146</v>
      </c>
      <c r="N1680" s="1" t="s">
        <v>1074</v>
      </c>
      <c r="O1680">
        <v>0</v>
      </c>
      <c r="P1680" s="1" t="s">
        <v>1018</v>
      </c>
      <c r="Q1680">
        <v>0</v>
      </c>
      <c r="R1680">
        <v>0</v>
      </c>
      <c r="S1680">
        <v>109</v>
      </c>
      <c r="V1680" s="1" t="s">
        <v>1100</v>
      </c>
      <c r="W1680">
        <v>20</v>
      </c>
      <c r="X1680" s="1" t="s">
        <v>7654</v>
      </c>
      <c r="Y1680" s="1" t="s">
        <v>7655</v>
      </c>
      <c r="Z1680">
        <v>0</v>
      </c>
      <c r="AA1680">
        <v>3</v>
      </c>
      <c r="AB1680">
        <v>0</v>
      </c>
      <c r="AC1680" s="1" t="s">
        <v>7656</v>
      </c>
      <c r="AD1680">
        <v>0</v>
      </c>
      <c r="AE1680">
        <v>0</v>
      </c>
      <c r="AF1680">
        <v>0</v>
      </c>
      <c r="AG1680">
        <v>0</v>
      </c>
      <c r="AH1680" s="1" t="s">
        <v>177</v>
      </c>
    </row>
    <row r="1681" spans="1:34" x14ac:dyDescent="0.25">
      <c r="A1681" s="1" t="s">
        <v>31</v>
      </c>
      <c r="C1681" s="2">
        <v>43113</v>
      </c>
      <c r="D1681" s="1" t="s">
        <v>45</v>
      </c>
      <c r="E1681" s="1" t="s">
        <v>7657</v>
      </c>
      <c r="F1681" s="1" t="s">
        <v>1166</v>
      </c>
      <c r="G1681" s="1" t="s">
        <v>6947</v>
      </c>
      <c r="H1681" s="1" t="s">
        <v>6948</v>
      </c>
      <c r="I1681" s="1" t="s">
        <v>1017</v>
      </c>
      <c r="J1681" s="1" t="s">
        <v>1006</v>
      </c>
      <c r="K1681">
        <v>8</v>
      </c>
      <c r="L1681" s="2">
        <v>40353</v>
      </c>
      <c r="M1681">
        <v>145</v>
      </c>
      <c r="N1681" s="1" t="s">
        <v>177</v>
      </c>
      <c r="O1681">
        <v>0</v>
      </c>
      <c r="P1681" s="1" t="s">
        <v>1027</v>
      </c>
      <c r="Q1681">
        <v>0</v>
      </c>
      <c r="R1681">
        <v>0</v>
      </c>
      <c r="S1681">
        <v>112</v>
      </c>
      <c r="T1681">
        <v>123</v>
      </c>
      <c r="V1681" s="1" t="s">
        <v>2226</v>
      </c>
      <c r="W1681">
        <v>4</v>
      </c>
      <c r="X1681" s="1" t="s">
        <v>7658</v>
      </c>
      <c r="Y1681" s="1" t="s">
        <v>5065</v>
      </c>
      <c r="Z1681">
        <v>0</v>
      </c>
      <c r="AA1681">
        <v>7</v>
      </c>
      <c r="AB1681">
        <v>0</v>
      </c>
      <c r="AC1681" s="1" t="s">
        <v>7659</v>
      </c>
      <c r="AD1681">
        <v>0</v>
      </c>
      <c r="AE1681">
        <v>0</v>
      </c>
      <c r="AF1681">
        <v>0</v>
      </c>
      <c r="AG1681">
        <v>0</v>
      </c>
      <c r="AH1681" s="1" t="s">
        <v>177</v>
      </c>
    </row>
    <row r="1682" spans="1:34" x14ac:dyDescent="0.25">
      <c r="A1682" s="1" t="s">
        <v>31</v>
      </c>
      <c r="C1682" s="2">
        <v>43113</v>
      </c>
      <c r="D1682" s="1" t="s">
        <v>45</v>
      </c>
      <c r="E1682" s="1" t="s">
        <v>2581</v>
      </c>
      <c r="F1682" s="1" t="s">
        <v>1277</v>
      </c>
      <c r="G1682" s="1" t="s">
        <v>2582</v>
      </c>
      <c r="H1682" s="1" t="s">
        <v>2583</v>
      </c>
      <c r="I1682" s="1" t="s">
        <v>1005</v>
      </c>
      <c r="J1682" s="1" t="s">
        <v>1006</v>
      </c>
      <c r="K1682">
        <v>10</v>
      </c>
      <c r="L1682" s="2">
        <v>39590</v>
      </c>
      <c r="M1682">
        <v>156</v>
      </c>
      <c r="N1682" s="1" t="s">
        <v>177</v>
      </c>
      <c r="O1682">
        <v>0</v>
      </c>
      <c r="P1682" s="1" t="s">
        <v>1036</v>
      </c>
      <c r="Q1682">
        <v>1.75</v>
      </c>
      <c r="R1682">
        <v>1.75</v>
      </c>
      <c r="S1682">
        <v>119</v>
      </c>
      <c r="T1682">
        <v>129</v>
      </c>
      <c r="V1682" s="1" t="s">
        <v>1340</v>
      </c>
      <c r="W1682">
        <v>9</v>
      </c>
      <c r="X1682" s="1" t="s">
        <v>2584</v>
      </c>
      <c r="Y1682" s="1" t="s">
        <v>4603</v>
      </c>
      <c r="Z1682">
        <v>0</v>
      </c>
      <c r="AA1682">
        <v>3</v>
      </c>
      <c r="AB1682">
        <v>0</v>
      </c>
      <c r="AC1682" s="1" t="s">
        <v>7660</v>
      </c>
      <c r="AD1682">
        <v>0</v>
      </c>
      <c r="AE1682">
        <v>0</v>
      </c>
      <c r="AF1682">
        <v>0</v>
      </c>
      <c r="AG1682">
        <v>0</v>
      </c>
      <c r="AH1682" s="1" t="s">
        <v>177</v>
      </c>
    </row>
    <row r="1683" spans="1:34" x14ac:dyDescent="0.25">
      <c r="A1683" s="1" t="s">
        <v>31</v>
      </c>
      <c r="C1683" s="2">
        <v>43113</v>
      </c>
      <c r="D1683" s="1" t="s">
        <v>45</v>
      </c>
      <c r="E1683" s="1" t="s">
        <v>7661</v>
      </c>
      <c r="F1683" s="1" t="s">
        <v>1426</v>
      </c>
      <c r="G1683" s="1" t="s">
        <v>7662</v>
      </c>
      <c r="H1683" s="1" t="s">
        <v>4161</v>
      </c>
      <c r="I1683" s="1" t="s">
        <v>1045</v>
      </c>
      <c r="J1683" s="1" t="s">
        <v>1006</v>
      </c>
      <c r="K1683">
        <v>6</v>
      </c>
      <c r="L1683" s="2">
        <v>41038</v>
      </c>
      <c r="M1683">
        <v>165</v>
      </c>
      <c r="N1683" s="1" t="s">
        <v>177</v>
      </c>
      <c r="O1683">
        <v>0</v>
      </c>
      <c r="P1683" s="1" t="s">
        <v>1047</v>
      </c>
      <c r="Q1683">
        <v>5.5</v>
      </c>
      <c r="R1683">
        <v>7.25</v>
      </c>
      <c r="S1683">
        <v>128</v>
      </c>
      <c r="T1683">
        <v>134</v>
      </c>
      <c r="V1683" s="1" t="s">
        <v>1340</v>
      </c>
      <c r="W1683">
        <v>9</v>
      </c>
      <c r="X1683" s="1" t="s">
        <v>2313</v>
      </c>
      <c r="Y1683" s="1" t="s">
        <v>4599</v>
      </c>
      <c r="Z1683">
        <v>0</v>
      </c>
      <c r="AA1683">
        <v>3</v>
      </c>
      <c r="AB1683">
        <v>0</v>
      </c>
      <c r="AC1683" s="1" t="s">
        <v>7663</v>
      </c>
      <c r="AD1683">
        <v>0</v>
      </c>
      <c r="AE1683">
        <v>0</v>
      </c>
      <c r="AF1683">
        <v>0</v>
      </c>
      <c r="AG1683">
        <v>0</v>
      </c>
      <c r="AH1683" s="1" t="s">
        <v>177</v>
      </c>
    </row>
    <row r="1684" spans="1:34" x14ac:dyDescent="0.25">
      <c r="A1684" s="1" t="s">
        <v>31</v>
      </c>
      <c r="C1684" s="2">
        <v>43113</v>
      </c>
      <c r="D1684" s="1" t="s">
        <v>45</v>
      </c>
      <c r="E1684" s="1" t="s">
        <v>7664</v>
      </c>
      <c r="F1684" s="1" t="s">
        <v>1473</v>
      </c>
      <c r="G1684" s="1" t="s">
        <v>7665</v>
      </c>
      <c r="H1684" s="1" t="s">
        <v>1062</v>
      </c>
      <c r="I1684" s="1" t="s">
        <v>1205</v>
      </c>
      <c r="J1684" s="1" t="s">
        <v>1006</v>
      </c>
      <c r="K1684">
        <v>8</v>
      </c>
      <c r="L1684" s="2">
        <v>40307</v>
      </c>
      <c r="M1684">
        <v>153</v>
      </c>
      <c r="N1684" s="1" t="s">
        <v>1007</v>
      </c>
      <c r="O1684">
        <v>0</v>
      </c>
      <c r="P1684" s="1" t="s">
        <v>1056</v>
      </c>
      <c r="Q1684">
        <v>6</v>
      </c>
      <c r="R1684">
        <v>13.25</v>
      </c>
      <c r="S1684">
        <v>118</v>
      </c>
      <c r="T1684">
        <v>117</v>
      </c>
      <c r="V1684" s="1" t="s">
        <v>1075</v>
      </c>
      <c r="W1684">
        <v>10</v>
      </c>
      <c r="X1684" s="1" t="s">
        <v>4489</v>
      </c>
      <c r="Y1684" s="1" t="s">
        <v>4591</v>
      </c>
      <c r="Z1684">
        <v>0</v>
      </c>
      <c r="AA1684">
        <v>5</v>
      </c>
      <c r="AB1684">
        <v>0</v>
      </c>
      <c r="AC1684" s="1" t="s">
        <v>7666</v>
      </c>
      <c r="AD1684">
        <v>0</v>
      </c>
      <c r="AE1684">
        <v>0</v>
      </c>
      <c r="AF1684">
        <v>0</v>
      </c>
      <c r="AG1684">
        <v>0</v>
      </c>
      <c r="AH1684" s="1" t="s">
        <v>177</v>
      </c>
    </row>
    <row r="1685" spans="1:34" x14ac:dyDescent="0.25">
      <c r="A1685" s="1" t="s">
        <v>31</v>
      </c>
      <c r="C1685" s="2">
        <v>43113</v>
      </c>
      <c r="D1685" s="1" t="s">
        <v>45</v>
      </c>
      <c r="E1685" s="1" t="s">
        <v>2598</v>
      </c>
      <c r="F1685" s="1" t="s">
        <v>1822</v>
      </c>
      <c r="G1685" s="1" t="s">
        <v>2599</v>
      </c>
      <c r="H1685" s="1" t="s">
        <v>2600</v>
      </c>
      <c r="I1685" s="1" t="s">
        <v>1005</v>
      </c>
      <c r="J1685" s="1" t="s">
        <v>1006</v>
      </c>
      <c r="K1685">
        <v>9</v>
      </c>
      <c r="L1685" s="2">
        <v>39922</v>
      </c>
      <c r="M1685">
        <v>151</v>
      </c>
      <c r="N1685" s="1" t="s">
        <v>1169</v>
      </c>
      <c r="O1685">
        <v>0</v>
      </c>
      <c r="P1685" s="1" t="s">
        <v>1066</v>
      </c>
      <c r="Q1685">
        <v>2.5</v>
      </c>
      <c r="R1685">
        <v>15.75</v>
      </c>
      <c r="S1685">
        <v>114</v>
      </c>
      <c r="T1685">
        <v>112</v>
      </c>
      <c r="V1685" s="1" t="s">
        <v>1253</v>
      </c>
      <c r="W1685">
        <v>8</v>
      </c>
      <c r="X1685" s="1" t="s">
        <v>2362</v>
      </c>
      <c r="Y1685" s="1" t="s">
        <v>7667</v>
      </c>
      <c r="Z1685">
        <v>0</v>
      </c>
      <c r="AA1685">
        <v>3</v>
      </c>
      <c r="AB1685">
        <v>0</v>
      </c>
      <c r="AC1685" s="1" t="s">
        <v>7668</v>
      </c>
      <c r="AD1685">
        <v>0</v>
      </c>
      <c r="AE1685">
        <v>0</v>
      </c>
      <c r="AF1685">
        <v>0</v>
      </c>
      <c r="AG1685">
        <v>0</v>
      </c>
      <c r="AH1685" s="1" t="s">
        <v>177</v>
      </c>
    </row>
    <row r="1686" spans="1:34" x14ac:dyDescent="0.25">
      <c r="A1686" s="1" t="s">
        <v>31</v>
      </c>
      <c r="C1686" s="2">
        <v>43113</v>
      </c>
      <c r="D1686" s="1" t="s">
        <v>45</v>
      </c>
      <c r="E1686" s="1" t="s">
        <v>7669</v>
      </c>
      <c r="F1686" s="1" t="s">
        <v>2782</v>
      </c>
      <c r="G1686" s="1" t="s">
        <v>7670</v>
      </c>
      <c r="H1686" s="1" t="s">
        <v>6579</v>
      </c>
      <c r="I1686" s="1" t="s">
        <v>1005</v>
      </c>
      <c r="J1686" s="1" t="s">
        <v>1006</v>
      </c>
      <c r="K1686">
        <v>7</v>
      </c>
      <c r="L1686" s="2">
        <v>40684</v>
      </c>
      <c r="M1686">
        <v>163</v>
      </c>
      <c r="N1686" s="1" t="s">
        <v>1046</v>
      </c>
      <c r="O1686">
        <v>0</v>
      </c>
      <c r="P1686" s="1" t="s">
        <v>1148</v>
      </c>
      <c r="Q1686">
        <v>19</v>
      </c>
      <c r="R1686">
        <v>34.75</v>
      </c>
      <c r="S1686">
        <v>123</v>
      </c>
      <c r="T1686">
        <v>105</v>
      </c>
      <c r="V1686" s="1" t="s">
        <v>1075</v>
      </c>
      <c r="W1686">
        <v>10</v>
      </c>
      <c r="X1686" s="1" t="s">
        <v>2307</v>
      </c>
      <c r="Y1686" s="1" t="s">
        <v>2645</v>
      </c>
      <c r="Z1686">
        <v>0</v>
      </c>
      <c r="AA1686">
        <v>0</v>
      </c>
      <c r="AB1686">
        <v>0</v>
      </c>
      <c r="AC1686" s="1" t="s">
        <v>7671</v>
      </c>
      <c r="AD1686">
        <v>0</v>
      </c>
      <c r="AE1686">
        <v>0</v>
      </c>
      <c r="AF1686">
        <v>0</v>
      </c>
      <c r="AG1686">
        <v>0</v>
      </c>
      <c r="AH1686" s="1" t="s">
        <v>177</v>
      </c>
    </row>
    <row r="1687" spans="1:34" x14ac:dyDescent="0.25">
      <c r="A1687" s="1" t="s">
        <v>31</v>
      </c>
      <c r="C1687" s="2">
        <v>43113</v>
      </c>
      <c r="D1687" s="1" t="s">
        <v>45</v>
      </c>
      <c r="E1687" s="1" t="s">
        <v>7672</v>
      </c>
      <c r="F1687" s="1" t="s">
        <v>1938</v>
      </c>
      <c r="G1687" s="1" t="s">
        <v>7673</v>
      </c>
      <c r="H1687" s="1" t="s">
        <v>3016</v>
      </c>
      <c r="I1687" s="1" t="s">
        <v>1005</v>
      </c>
      <c r="J1687" s="1" t="s">
        <v>1006</v>
      </c>
      <c r="K1687">
        <v>8</v>
      </c>
      <c r="L1687" s="2">
        <v>40329</v>
      </c>
      <c r="M1687">
        <v>168</v>
      </c>
      <c r="N1687" s="1" t="s">
        <v>177</v>
      </c>
      <c r="O1687">
        <v>0</v>
      </c>
      <c r="P1687" s="1" t="s">
        <v>1155</v>
      </c>
      <c r="Q1687">
        <v>1.25</v>
      </c>
      <c r="R1687">
        <v>36</v>
      </c>
      <c r="S1687">
        <v>128</v>
      </c>
      <c r="T1687">
        <v>104</v>
      </c>
      <c r="V1687" s="1" t="s">
        <v>2226</v>
      </c>
      <c r="W1687">
        <v>4</v>
      </c>
      <c r="X1687" s="1" t="s">
        <v>4522</v>
      </c>
      <c r="Y1687" s="1" t="s">
        <v>7674</v>
      </c>
      <c r="Z1687">
        <v>0</v>
      </c>
      <c r="AA1687">
        <v>0</v>
      </c>
      <c r="AB1687">
        <v>0</v>
      </c>
      <c r="AC1687" s="1" t="s">
        <v>7675</v>
      </c>
      <c r="AD1687">
        <v>0</v>
      </c>
      <c r="AE1687">
        <v>0</v>
      </c>
      <c r="AF1687">
        <v>0</v>
      </c>
      <c r="AG1687">
        <v>0</v>
      </c>
      <c r="AH1687" s="1" t="s">
        <v>177</v>
      </c>
    </row>
    <row r="1688" spans="1:34" x14ac:dyDescent="0.25">
      <c r="A1688" s="1" t="s">
        <v>31</v>
      </c>
      <c r="C1688" s="2">
        <v>43113</v>
      </c>
      <c r="D1688" s="1" t="s">
        <v>45</v>
      </c>
      <c r="E1688" s="1" t="s">
        <v>7676</v>
      </c>
      <c r="F1688" s="1" t="s">
        <v>1277</v>
      </c>
      <c r="G1688" s="1" t="s">
        <v>2384</v>
      </c>
      <c r="H1688" s="1" t="s">
        <v>2385</v>
      </c>
      <c r="I1688" s="1" t="s">
        <v>1005</v>
      </c>
      <c r="J1688" s="1" t="s">
        <v>1006</v>
      </c>
      <c r="K1688">
        <v>11</v>
      </c>
      <c r="L1688" s="2">
        <v>39189</v>
      </c>
      <c r="M1688">
        <v>156</v>
      </c>
      <c r="N1688" s="1" t="s">
        <v>177</v>
      </c>
      <c r="O1688">
        <v>0</v>
      </c>
      <c r="P1688" s="1" t="s">
        <v>1356</v>
      </c>
      <c r="Q1688">
        <v>2.75</v>
      </c>
      <c r="R1688">
        <v>38.75</v>
      </c>
      <c r="S1688">
        <v>123</v>
      </c>
      <c r="T1688">
        <v>96</v>
      </c>
      <c r="V1688" s="1" t="s">
        <v>1291</v>
      </c>
      <c r="W1688">
        <v>11</v>
      </c>
      <c r="X1688" s="1" t="s">
        <v>2299</v>
      </c>
      <c r="Y1688" s="1" t="s">
        <v>2652</v>
      </c>
      <c r="Z1688">
        <v>0</v>
      </c>
      <c r="AA1688">
        <v>7</v>
      </c>
      <c r="AB1688">
        <v>0</v>
      </c>
      <c r="AC1688" s="1" t="s">
        <v>7677</v>
      </c>
      <c r="AD1688">
        <v>0</v>
      </c>
      <c r="AE1688">
        <v>0</v>
      </c>
      <c r="AF1688">
        <v>0</v>
      </c>
      <c r="AG1688">
        <v>0</v>
      </c>
      <c r="AH1688" s="1" t="s">
        <v>177</v>
      </c>
    </row>
    <row r="1689" spans="1:34" x14ac:dyDescent="0.25">
      <c r="A1689" s="1" t="s">
        <v>31</v>
      </c>
      <c r="C1689" s="2">
        <v>43113</v>
      </c>
      <c r="D1689" s="1" t="s">
        <v>45</v>
      </c>
      <c r="E1689" s="1" t="s">
        <v>2619</v>
      </c>
      <c r="F1689" s="1" t="s">
        <v>2620</v>
      </c>
      <c r="G1689" s="1" t="s">
        <v>2621</v>
      </c>
      <c r="H1689" s="1" t="s">
        <v>1946</v>
      </c>
      <c r="I1689" s="1" t="s">
        <v>1005</v>
      </c>
      <c r="J1689" s="1" t="s">
        <v>1006</v>
      </c>
      <c r="K1689">
        <v>10</v>
      </c>
      <c r="L1689" s="2">
        <v>39587</v>
      </c>
      <c r="M1689">
        <v>146</v>
      </c>
      <c r="N1689" s="1" t="s">
        <v>177</v>
      </c>
      <c r="O1689">
        <v>0</v>
      </c>
      <c r="P1689" s="1" t="s">
        <v>1599</v>
      </c>
      <c r="Q1689">
        <v>20</v>
      </c>
      <c r="R1689">
        <v>58.75</v>
      </c>
      <c r="S1689">
        <v>113</v>
      </c>
      <c r="T1689">
        <v>66</v>
      </c>
      <c r="V1689" s="1" t="s">
        <v>1091</v>
      </c>
      <c r="W1689">
        <v>33</v>
      </c>
      <c r="X1689" s="1" t="s">
        <v>2460</v>
      </c>
      <c r="Y1689" s="1" t="s">
        <v>2465</v>
      </c>
      <c r="Z1689">
        <v>0</v>
      </c>
      <c r="AA1689">
        <v>7</v>
      </c>
      <c r="AB1689">
        <v>0</v>
      </c>
      <c r="AC1689" s="1" t="s">
        <v>7678</v>
      </c>
      <c r="AD1689">
        <v>0</v>
      </c>
      <c r="AE1689">
        <v>0</v>
      </c>
      <c r="AF1689">
        <v>0</v>
      </c>
      <c r="AG1689">
        <v>0</v>
      </c>
      <c r="AH1689" s="1" t="s">
        <v>177</v>
      </c>
    </row>
    <row r="1690" spans="1:34" x14ac:dyDescent="0.25">
      <c r="A1690" s="1" t="s">
        <v>31</v>
      </c>
      <c r="C1690" s="2">
        <v>43113</v>
      </c>
      <c r="D1690" s="1" t="s">
        <v>32</v>
      </c>
      <c r="E1690" s="1" t="s">
        <v>7679</v>
      </c>
      <c r="F1690" s="1" t="s">
        <v>1645</v>
      </c>
      <c r="G1690" s="1" t="s">
        <v>7680</v>
      </c>
      <c r="H1690" s="1" t="s">
        <v>1886</v>
      </c>
      <c r="I1690" s="1" t="s">
        <v>1005</v>
      </c>
      <c r="J1690" s="1" t="s">
        <v>1006</v>
      </c>
      <c r="K1690">
        <v>6</v>
      </c>
      <c r="L1690" s="2">
        <v>41008</v>
      </c>
      <c r="M1690">
        <v>156</v>
      </c>
      <c r="N1690" s="1" t="s">
        <v>177</v>
      </c>
      <c r="O1690">
        <v>0</v>
      </c>
      <c r="P1690" s="1" t="s">
        <v>1027</v>
      </c>
      <c r="Q1690">
        <v>0</v>
      </c>
      <c r="R1690">
        <v>0</v>
      </c>
      <c r="T1690">
        <v>153</v>
      </c>
      <c r="V1690" s="1" t="s">
        <v>2865</v>
      </c>
      <c r="W1690">
        <v>1</v>
      </c>
      <c r="X1690" s="1" t="s">
        <v>2356</v>
      </c>
      <c r="Y1690" s="1" t="s">
        <v>2515</v>
      </c>
      <c r="Z1690">
        <v>0</v>
      </c>
      <c r="AA1690">
        <v>0</v>
      </c>
      <c r="AB1690">
        <v>0</v>
      </c>
      <c r="AC1690" s="1" t="s">
        <v>7681</v>
      </c>
      <c r="AD1690">
        <v>0</v>
      </c>
      <c r="AE1690">
        <v>0</v>
      </c>
      <c r="AF1690">
        <v>0</v>
      </c>
      <c r="AG1690">
        <v>0</v>
      </c>
      <c r="AH1690" s="1" t="s">
        <v>177</v>
      </c>
    </row>
    <row r="1691" spans="1:34" x14ac:dyDescent="0.25">
      <c r="A1691" s="1" t="s">
        <v>31</v>
      </c>
      <c r="C1691" s="2">
        <v>43113</v>
      </c>
      <c r="D1691" s="1" t="s">
        <v>32</v>
      </c>
      <c r="E1691" s="1" t="s">
        <v>7682</v>
      </c>
      <c r="F1691" s="1" t="s">
        <v>5837</v>
      </c>
      <c r="G1691" s="1" t="s">
        <v>6258</v>
      </c>
      <c r="H1691" s="1" t="s">
        <v>6063</v>
      </c>
      <c r="I1691" s="1" t="s">
        <v>1005</v>
      </c>
      <c r="J1691" s="1" t="s">
        <v>1006</v>
      </c>
      <c r="K1691">
        <v>5</v>
      </c>
      <c r="L1691" s="2">
        <v>41323</v>
      </c>
      <c r="M1691">
        <v>162</v>
      </c>
      <c r="N1691" s="1" t="s">
        <v>177</v>
      </c>
      <c r="O1691">
        <v>0</v>
      </c>
      <c r="P1691" s="1" t="s">
        <v>1036</v>
      </c>
      <c r="Q1691">
        <v>9</v>
      </c>
      <c r="R1691">
        <v>9</v>
      </c>
      <c r="T1691">
        <v>150</v>
      </c>
      <c r="V1691" s="1" t="s">
        <v>1684</v>
      </c>
      <c r="W1691">
        <v>1.75</v>
      </c>
      <c r="X1691" s="1" t="s">
        <v>2307</v>
      </c>
      <c r="Y1691" s="1" t="s">
        <v>2308</v>
      </c>
      <c r="Z1691">
        <v>0</v>
      </c>
      <c r="AA1691">
        <v>0</v>
      </c>
      <c r="AB1691">
        <v>0</v>
      </c>
      <c r="AC1691" s="1" t="s">
        <v>7683</v>
      </c>
      <c r="AD1691">
        <v>0</v>
      </c>
      <c r="AE1691">
        <v>0</v>
      </c>
      <c r="AF1691">
        <v>0</v>
      </c>
      <c r="AG1691">
        <v>0</v>
      </c>
      <c r="AH1691" s="1" t="s">
        <v>177</v>
      </c>
    </row>
    <row r="1692" spans="1:34" x14ac:dyDescent="0.25">
      <c r="A1692" s="1" t="s">
        <v>31</v>
      </c>
      <c r="C1692" s="2">
        <v>43113</v>
      </c>
      <c r="D1692" s="1" t="s">
        <v>32</v>
      </c>
      <c r="E1692" s="1" t="s">
        <v>7684</v>
      </c>
      <c r="F1692" s="1" t="s">
        <v>1426</v>
      </c>
      <c r="G1692" s="1" t="s">
        <v>7200</v>
      </c>
      <c r="H1692" s="1" t="s">
        <v>7201</v>
      </c>
      <c r="I1692" s="1" t="s">
        <v>1045</v>
      </c>
      <c r="J1692" s="1" t="s">
        <v>1006</v>
      </c>
      <c r="K1692">
        <v>7</v>
      </c>
      <c r="L1692" s="2">
        <v>40632</v>
      </c>
      <c r="M1692">
        <v>156</v>
      </c>
      <c r="N1692" s="1" t="s">
        <v>177</v>
      </c>
      <c r="O1692">
        <v>0</v>
      </c>
      <c r="P1692" s="1" t="s">
        <v>1047</v>
      </c>
      <c r="Q1692">
        <v>4.5</v>
      </c>
      <c r="R1692">
        <v>13.5</v>
      </c>
      <c r="T1692">
        <v>140</v>
      </c>
      <c r="V1692" s="1" t="s">
        <v>1112</v>
      </c>
      <c r="W1692">
        <v>7</v>
      </c>
      <c r="X1692" s="1" t="s">
        <v>2356</v>
      </c>
      <c r="Y1692" s="1" t="s">
        <v>2558</v>
      </c>
      <c r="Z1692">
        <v>0</v>
      </c>
      <c r="AA1692">
        <v>0</v>
      </c>
      <c r="AB1692">
        <v>0</v>
      </c>
      <c r="AC1692" s="1" t="s">
        <v>7685</v>
      </c>
      <c r="AD1692">
        <v>0</v>
      </c>
      <c r="AE1692">
        <v>0</v>
      </c>
      <c r="AF1692">
        <v>0</v>
      </c>
      <c r="AG1692">
        <v>0</v>
      </c>
      <c r="AH1692" s="1" t="s">
        <v>177</v>
      </c>
    </row>
    <row r="1693" spans="1:34" x14ac:dyDescent="0.25">
      <c r="A1693" s="1" t="s">
        <v>31</v>
      </c>
      <c r="C1693" s="2">
        <v>43113</v>
      </c>
      <c r="D1693" s="1" t="s">
        <v>32</v>
      </c>
      <c r="E1693" s="1" t="s">
        <v>7686</v>
      </c>
      <c r="F1693" s="1" t="s">
        <v>4625</v>
      </c>
      <c r="G1693" s="1" t="s">
        <v>7687</v>
      </c>
      <c r="H1693" s="1" t="s">
        <v>1124</v>
      </c>
      <c r="I1693" s="1" t="s">
        <v>1017</v>
      </c>
      <c r="J1693" s="1" t="s">
        <v>1055</v>
      </c>
      <c r="K1693">
        <v>5</v>
      </c>
      <c r="L1693" s="2">
        <v>41394</v>
      </c>
      <c r="M1693">
        <v>147</v>
      </c>
      <c r="N1693" s="1" t="s">
        <v>177</v>
      </c>
      <c r="O1693">
        <v>0</v>
      </c>
      <c r="P1693" s="1" t="s">
        <v>1056</v>
      </c>
      <c r="Q1693">
        <v>3.25</v>
      </c>
      <c r="R1693">
        <v>16.75</v>
      </c>
      <c r="S1693">
        <v>137</v>
      </c>
      <c r="T1693">
        <v>127</v>
      </c>
      <c r="V1693" s="1" t="s">
        <v>1135</v>
      </c>
      <c r="W1693">
        <v>12</v>
      </c>
      <c r="X1693" s="1" t="s">
        <v>2703</v>
      </c>
      <c r="Y1693" s="1" t="s">
        <v>2860</v>
      </c>
      <c r="Z1693">
        <v>0</v>
      </c>
      <c r="AA1693">
        <v>0</v>
      </c>
      <c r="AB1693">
        <v>0</v>
      </c>
      <c r="AC1693" s="1" t="s">
        <v>7688</v>
      </c>
      <c r="AD1693">
        <v>0</v>
      </c>
      <c r="AE1693">
        <v>0</v>
      </c>
      <c r="AF1693">
        <v>0</v>
      </c>
      <c r="AG1693">
        <v>0</v>
      </c>
      <c r="AH1693" s="1" t="s">
        <v>177</v>
      </c>
    </row>
    <row r="1694" spans="1:34" x14ac:dyDescent="0.25">
      <c r="A1694" s="1" t="s">
        <v>31</v>
      </c>
      <c r="C1694" s="2">
        <v>43113</v>
      </c>
      <c r="D1694" s="1" t="s">
        <v>32</v>
      </c>
      <c r="E1694" s="1" t="s">
        <v>7689</v>
      </c>
      <c r="F1694" s="1" t="s">
        <v>2620</v>
      </c>
      <c r="G1694" s="1" t="s">
        <v>7690</v>
      </c>
      <c r="H1694" s="1" t="s">
        <v>1654</v>
      </c>
      <c r="I1694" s="1" t="s">
        <v>1017</v>
      </c>
      <c r="J1694" s="1" t="s">
        <v>1006</v>
      </c>
      <c r="K1694">
        <v>10</v>
      </c>
      <c r="L1694" s="2">
        <v>39527</v>
      </c>
      <c r="M1694">
        <v>156</v>
      </c>
      <c r="N1694" s="1" t="s">
        <v>177</v>
      </c>
      <c r="O1694">
        <v>0</v>
      </c>
      <c r="P1694" s="1" t="s">
        <v>1066</v>
      </c>
      <c r="Q1694">
        <v>4</v>
      </c>
      <c r="R1694">
        <v>20.75</v>
      </c>
      <c r="S1694">
        <v>135</v>
      </c>
      <c r="T1694">
        <v>131</v>
      </c>
      <c r="V1694" s="1" t="s">
        <v>1106</v>
      </c>
      <c r="W1694">
        <v>50</v>
      </c>
      <c r="X1694" s="1" t="s">
        <v>4396</v>
      </c>
      <c r="Y1694" s="1" t="s">
        <v>1316</v>
      </c>
      <c r="Z1694">
        <v>0</v>
      </c>
      <c r="AA1694">
        <v>0</v>
      </c>
      <c r="AB1694">
        <v>0</v>
      </c>
      <c r="AC1694" s="1" t="s">
        <v>7691</v>
      </c>
      <c r="AD1694">
        <v>0</v>
      </c>
      <c r="AE1694">
        <v>0</v>
      </c>
      <c r="AF1694">
        <v>0</v>
      </c>
      <c r="AG1694">
        <v>0</v>
      </c>
      <c r="AH1694" s="1" t="s">
        <v>177</v>
      </c>
    </row>
    <row r="1695" spans="1:34" x14ac:dyDescent="0.25">
      <c r="A1695" s="1" t="s">
        <v>31</v>
      </c>
      <c r="C1695" s="2">
        <v>43113</v>
      </c>
      <c r="D1695" s="1" t="s">
        <v>32</v>
      </c>
      <c r="E1695" s="1" t="s">
        <v>7692</v>
      </c>
      <c r="F1695" s="1" t="s">
        <v>7693</v>
      </c>
      <c r="G1695" s="1" t="s">
        <v>7694</v>
      </c>
      <c r="H1695" s="1" t="s">
        <v>4905</v>
      </c>
      <c r="I1695" s="1" t="s">
        <v>1045</v>
      </c>
      <c r="J1695" s="1" t="s">
        <v>1006</v>
      </c>
      <c r="K1695">
        <v>5</v>
      </c>
      <c r="L1695" s="2">
        <v>41409</v>
      </c>
      <c r="M1695">
        <v>154</v>
      </c>
      <c r="N1695" s="1" t="s">
        <v>177</v>
      </c>
      <c r="O1695">
        <v>0</v>
      </c>
      <c r="P1695" s="1" t="s">
        <v>1148</v>
      </c>
      <c r="Q1695">
        <v>12</v>
      </c>
      <c r="R1695">
        <v>32.75</v>
      </c>
      <c r="T1695">
        <v>117</v>
      </c>
      <c r="V1695" s="1" t="s">
        <v>1091</v>
      </c>
      <c r="W1695">
        <v>33</v>
      </c>
      <c r="X1695" s="1" t="s">
        <v>2356</v>
      </c>
      <c r="Y1695" s="1" t="s">
        <v>2675</v>
      </c>
      <c r="Z1695">
        <v>0</v>
      </c>
      <c r="AA1695">
        <v>0</v>
      </c>
      <c r="AB1695">
        <v>0</v>
      </c>
      <c r="AC1695" s="1" t="s">
        <v>7695</v>
      </c>
      <c r="AD1695">
        <v>0</v>
      </c>
      <c r="AE1695">
        <v>0</v>
      </c>
      <c r="AF1695">
        <v>0</v>
      </c>
      <c r="AG1695">
        <v>0</v>
      </c>
      <c r="AH1695" s="1" t="s">
        <v>177</v>
      </c>
    </row>
    <row r="1696" spans="1:34" x14ac:dyDescent="0.25">
      <c r="A1696" s="1" t="s">
        <v>31</v>
      </c>
      <c r="C1696" s="2">
        <v>43113</v>
      </c>
      <c r="D1696" s="1" t="s">
        <v>32</v>
      </c>
      <c r="E1696" s="1" t="s">
        <v>7696</v>
      </c>
      <c r="F1696" s="1" t="s">
        <v>1166</v>
      </c>
      <c r="G1696" s="1" t="s">
        <v>7697</v>
      </c>
      <c r="H1696" s="1" t="s">
        <v>7698</v>
      </c>
      <c r="I1696" s="1" t="s">
        <v>1005</v>
      </c>
      <c r="J1696" s="1" t="s">
        <v>1006</v>
      </c>
      <c r="K1696">
        <v>6</v>
      </c>
      <c r="L1696" s="2">
        <v>41015</v>
      </c>
      <c r="M1696">
        <v>166</v>
      </c>
      <c r="N1696" s="1" t="s">
        <v>177</v>
      </c>
      <c r="O1696">
        <v>0</v>
      </c>
      <c r="P1696" s="1" t="s">
        <v>1027</v>
      </c>
      <c r="Q1696">
        <v>0</v>
      </c>
      <c r="R1696">
        <v>0</v>
      </c>
      <c r="S1696">
        <v>0</v>
      </c>
      <c r="T1696">
        <v>128</v>
      </c>
      <c r="V1696" s="1" t="s">
        <v>1803</v>
      </c>
      <c r="W1696">
        <v>0.56999999999999995</v>
      </c>
      <c r="X1696" s="1" t="s">
        <v>2393</v>
      </c>
      <c r="Y1696" s="1" t="s">
        <v>2394</v>
      </c>
      <c r="Z1696">
        <v>0</v>
      </c>
      <c r="AA1696">
        <v>0</v>
      </c>
      <c r="AB1696">
        <v>0</v>
      </c>
      <c r="AC1696" s="1" t="s">
        <v>7699</v>
      </c>
      <c r="AD1696">
        <v>0</v>
      </c>
      <c r="AE1696">
        <v>0</v>
      </c>
      <c r="AF1696">
        <v>0</v>
      </c>
      <c r="AG1696">
        <v>0</v>
      </c>
      <c r="AH1696" s="1" t="s">
        <v>177</v>
      </c>
    </row>
    <row r="1697" spans="1:34" x14ac:dyDescent="0.25">
      <c r="A1697" s="1" t="s">
        <v>31</v>
      </c>
      <c r="C1697" s="2">
        <v>43113</v>
      </c>
      <c r="D1697" s="1" t="s">
        <v>32</v>
      </c>
      <c r="E1697" s="1" t="s">
        <v>7700</v>
      </c>
      <c r="F1697" s="1" t="s">
        <v>6701</v>
      </c>
      <c r="G1697" s="1" t="s">
        <v>7701</v>
      </c>
      <c r="H1697" s="1" t="s">
        <v>1362</v>
      </c>
      <c r="I1697" s="1" t="s">
        <v>1017</v>
      </c>
      <c r="J1697" s="1" t="s">
        <v>1006</v>
      </c>
      <c r="K1697">
        <v>8</v>
      </c>
      <c r="L1697" s="2">
        <v>40288</v>
      </c>
      <c r="M1697">
        <v>166</v>
      </c>
      <c r="N1697" s="1" t="s">
        <v>2306</v>
      </c>
      <c r="O1697">
        <v>0</v>
      </c>
      <c r="P1697" s="1" t="s">
        <v>1036</v>
      </c>
      <c r="Q1697">
        <v>1.25</v>
      </c>
      <c r="R1697">
        <v>1.25</v>
      </c>
      <c r="S1697">
        <v>0</v>
      </c>
      <c r="T1697">
        <v>126</v>
      </c>
      <c r="V1697" s="1" t="s">
        <v>1009</v>
      </c>
      <c r="W1697">
        <v>16</v>
      </c>
      <c r="X1697" s="1" t="s">
        <v>7638</v>
      </c>
      <c r="Y1697" s="1" t="s">
        <v>2308</v>
      </c>
      <c r="Z1697">
        <v>0</v>
      </c>
      <c r="AA1697">
        <v>0</v>
      </c>
      <c r="AB1697">
        <v>0</v>
      </c>
      <c r="AC1697" s="1" t="s">
        <v>7702</v>
      </c>
      <c r="AD1697">
        <v>0</v>
      </c>
      <c r="AE1697">
        <v>0</v>
      </c>
      <c r="AF1697">
        <v>0</v>
      </c>
      <c r="AG1697">
        <v>0</v>
      </c>
      <c r="AH1697" s="1" t="s">
        <v>177</v>
      </c>
    </row>
    <row r="1698" spans="1:34" x14ac:dyDescent="0.25">
      <c r="A1698" s="1" t="s">
        <v>31</v>
      </c>
      <c r="C1698" s="2">
        <v>43113</v>
      </c>
      <c r="D1698" s="1" t="s">
        <v>32</v>
      </c>
      <c r="E1698" s="1" t="s">
        <v>7703</v>
      </c>
      <c r="F1698" s="1" t="s">
        <v>2354</v>
      </c>
      <c r="G1698" s="1" t="s">
        <v>4406</v>
      </c>
      <c r="H1698" s="1" t="s">
        <v>4407</v>
      </c>
      <c r="I1698" s="1" t="s">
        <v>1017</v>
      </c>
      <c r="J1698" s="1" t="s">
        <v>1006</v>
      </c>
      <c r="K1698">
        <v>6</v>
      </c>
      <c r="L1698" s="2">
        <v>40989</v>
      </c>
      <c r="M1698">
        <v>166</v>
      </c>
      <c r="N1698" s="1" t="s">
        <v>177</v>
      </c>
      <c r="O1698">
        <v>0</v>
      </c>
      <c r="P1698" s="1" t="s">
        <v>1047</v>
      </c>
      <c r="Q1698">
        <v>4</v>
      </c>
      <c r="R1698">
        <v>5.25</v>
      </c>
      <c r="S1698">
        <v>0</v>
      </c>
      <c r="T1698">
        <v>122</v>
      </c>
      <c r="V1698" s="1" t="s">
        <v>1135</v>
      </c>
      <c r="W1698">
        <v>12</v>
      </c>
      <c r="X1698" s="1" t="s">
        <v>2307</v>
      </c>
      <c r="Y1698" s="1" t="s">
        <v>2330</v>
      </c>
      <c r="Z1698">
        <v>0</v>
      </c>
      <c r="AA1698">
        <v>0</v>
      </c>
      <c r="AB1698">
        <v>0</v>
      </c>
      <c r="AC1698" s="1" t="s">
        <v>7704</v>
      </c>
      <c r="AD1698">
        <v>0</v>
      </c>
      <c r="AE1698">
        <v>0</v>
      </c>
      <c r="AF1698">
        <v>0</v>
      </c>
      <c r="AG1698">
        <v>0</v>
      </c>
      <c r="AH1698" s="1" t="s">
        <v>177</v>
      </c>
    </row>
    <row r="1699" spans="1:34" x14ac:dyDescent="0.25">
      <c r="A1699" s="1" t="s">
        <v>31</v>
      </c>
      <c r="C1699" s="2">
        <v>43113</v>
      </c>
      <c r="D1699" s="1" t="s">
        <v>32</v>
      </c>
      <c r="E1699" s="1" t="s">
        <v>7705</v>
      </c>
      <c r="F1699" s="1" t="s">
        <v>6813</v>
      </c>
      <c r="G1699" s="1" t="s">
        <v>7706</v>
      </c>
      <c r="H1699" s="1" t="s">
        <v>1219</v>
      </c>
      <c r="I1699" s="1" t="s">
        <v>1017</v>
      </c>
      <c r="J1699" s="1" t="s">
        <v>1006</v>
      </c>
      <c r="K1699">
        <v>5</v>
      </c>
      <c r="L1699" s="2">
        <v>41386</v>
      </c>
      <c r="M1699">
        <v>164</v>
      </c>
      <c r="N1699" s="1" t="s">
        <v>177</v>
      </c>
      <c r="O1699">
        <v>0</v>
      </c>
      <c r="P1699" s="1" t="s">
        <v>1056</v>
      </c>
      <c r="Q1699">
        <v>10</v>
      </c>
      <c r="R1699">
        <v>15.25</v>
      </c>
      <c r="S1699">
        <v>0</v>
      </c>
      <c r="T1699">
        <v>110</v>
      </c>
      <c r="V1699" s="1" t="s">
        <v>1529</v>
      </c>
      <c r="W1699">
        <v>4.5</v>
      </c>
      <c r="X1699" s="1" t="s">
        <v>2356</v>
      </c>
      <c r="Y1699" s="1" t="s">
        <v>2558</v>
      </c>
      <c r="Z1699">
        <v>0</v>
      </c>
      <c r="AA1699">
        <v>0</v>
      </c>
      <c r="AB1699">
        <v>0</v>
      </c>
      <c r="AC1699" s="1" t="s">
        <v>7707</v>
      </c>
      <c r="AD1699">
        <v>0</v>
      </c>
      <c r="AE1699">
        <v>0</v>
      </c>
      <c r="AF1699">
        <v>0</v>
      </c>
      <c r="AG1699">
        <v>0</v>
      </c>
      <c r="AH1699" s="1" t="s">
        <v>177</v>
      </c>
    </row>
    <row r="1700" spans="1:34" x14ac:dyDescent="0.25">
      <c r="A1700" s="1" t="s">
        <v>31</v>
      </c>
      <c r="C1700" s="2">
        <v>43113</v>
      </c>
      <c r="D1700" s="1" t="s">
        <v>32</v>
      </c>
      <c r="E1700" s="1" t="s">
        <v>7708</v>
      </c>
      <c r="F1700" s="1" t="s">
        <v>7709</v>
      </c>
      <c r="G1700" s="1" t="s">
        <v>7710</v>
      </c>
      <c r="H1700" s="1" t="s">
        <v>7711</v>
      </c>
      <c r="I1700" s="1" t="s">
        <v>1005</v>
      </c>
      <c r="J1700" s="1" t="s">
        <v>1006</v>
      </c>
      <c r="K1700">
        <v>5</v>
      </c>
      <c r="L1700" s="2">
        <v>41392</v>
      </c>
      <c r="M1700">
        <v>164</v>
      </c>
      <c r="N1700" s="1" t="s">
        <v>1007</v>
      </c>
      <c r="O1700">
        <v>0</v>
      </c>
      <c r="P1700" s="1" t="s">
        <v>1066</v>
      </c>
      <c r="Q1700">
        <v>1</v>
      </c>
      <c r="R1700">
        <v>16.25</v>
      </c>
      <c r="S1700">
        <v>0</v>
      </c>
      <c r="T1700">
        <v>109</v>
      </c>
      <c r="V1700" s="1" t="s">
        <v>1149</v>
      </c>
      <c r="W1700">
        <v>14</v>
      </c>
      <c r="X1700" s="1" t="s">
        <v>2288</v>
      </c>
      <c r="Y1700" s="1" t="s">
        <v>2289</v>
      </c>
      <c r="Z1700">
        <v>0</v>
      </c>
      <c r="AA1700">
        <v>0</v>
      </c>
      <c r="AB1700">
        <v>0</v>
      </c>
      <c r="AC1700" s="1" t="s">
        <v>7712</v>
      </c>
      <c r="AD1700">
        <v>0</v>
      </c>
      <c r="AE1700">
        <v>0</v>
      </c>
      <c r="AF1700">
        <v>0</v>
      </c>
      <c r="AG1700">
        <v>0</v>
      </c>
      <c r="AH1700" s="1" t="s">
        <v>177</v>
      </c>
    </row>
    <row r="1701" spans="1:34" x14ac:dyDescent="0.25">
      <c r="A1701" s="1" t="s">
        <v>31</v>
      </c>
      <c r="C1701" s="2">
        <v>43113</v>
      </c>
      <c r="D1701" s="1" t="s">
        <v>32</v>
      </c>
      <c r="E1701" s="1" t="s">
        <v>7713</v>
      </c>
      <c r="F1701" s="1" t="s">
        <v>1166</v>
      </c>
      <c r="G1701" s="1" t="s">
        <v>7714</v>
      </c>
      <c r="H1701" s="1" t="s">
        <v>1440</v>
      </c>
      <c r="I1701" s="1" t="s">
        <v>1205</v>
      </c>
      <c r="J1701" s="1" t="s">
        <v>1006</v>
      </c>
      <c r="K1701">
        <v>5</v>
      </c>
      <c r="L1701" s="2">
        <v>41415</v>
      </c>
      <c r="M1701">
        <v>164</v>
      </c>
      <c r="N1701" s="1" t="s">
        <v>177</v>
      </c>
      <c r="O1701">
        <v>0</v>
      </c>
      <c r="P1701" s="1" t="s">
        <v>1148</v>
      </c>
      <c r="Q1701">
        <v>5</v>
      </c>
      <c r="R1701">
        <v>21.25</v>
      </c>
      <c r="S1701">
        <v>0</v>
      </c>
      <c r="T1701">
        <v>104</v>
      </c>
      <c r="V1701" s="1" t="s">
        <v>1349</v>
      </c>
      <c r="W1701">
        <v>100</v>
      </c>
      <c r="X1701" s="1" t="s">
        <v>7715</v>
      </c>
      <c r="Y1701" s="1" t="s">
        <v>2889</v>
      </c>
      <c r="Z1701">
        <v>0</v>
      </c>
      <c r="AA1701">
        <v>0</v>
      </c>
      <c r="AB1701">
        <v>0</v>
      </c>
      <c r="AC1701" s="1" t="s">
        <v>7716</v>
      </c>
      <c r="AD1701">
        <v>0</v>
      </c>
      <c r="AE1701">
        <v>0</v>
      </c>
      <c r="AF1701">
        <v>0</v>
      </c>
      <c r="AG1701">
        <v>0</v>
      </c>
      <c r="AH1701" s="1" t="s">
        <v>177</v>
      </c>
    </row>
    <row r="1702" spans="1:34" x14ac:dyDescent="0.25">
      <c r="A1702" s="1" t="s">
        <v>31</v>
      </c>
      <c r="C1702" s="2">
        <v>43113</v>
      </c>
      <c r="D1702" s="1" t="s">
        <v>32</v>
      </c>
      <c r="E1702" s="1" t="s">
        <v>7717</v>
      </c>
      <c r="F1702" s="1" t="s">
        <v>1420</v>
      </c>
      <c r="G1702" s="1" t="s">
        <v>7718</v>
      </c>
      <c r="H1702" s="1" t="s">
        <v>1440</v>
      </c>
      <c r="I1702" s="1" t="s">
        <v>1005</v>
      </c>
      <c r="J1702" s="1" t="s">
        <v>1006</v>
      </c>
      <c r="K1702">
        <v>5</v>
      </c>
      <c r="L1702" s="2">
        <v>41309</v>
      </c>
      <c r="M1702">
        <v>164</v>
      </c>
      <c r="N1702" s="1" t="s">
        <v>177</v>
      </c>
      <c r="O1702">
        <v>0</v>
      </c>
      <c r="P1702" s="1" t="s">
        <v>1155</v>
      </c>
      <c r="Q1702">
        <v>4.5</v>
      </c>
      <c r="R1702">
        <v>25.75</v>
      </c>
      <c r="S1702">
        <v>0</v>
      </c>
      <c r="T1702">
        <v>99</v>
      </c>
      <c r="V1702" s="1" t="s">
        <v>1192</v>
      </c>
      <c r="W1702">
        <v>66</v>
      </c>
      <c r="X1702" s="1" t="s">
        <v>4598</v>
      </c>
      <c r="Y1702" s="1" t="s">
        <v>2921</v>
      </c>
      <c r="Z1702">
        <v>0</v>
      </c>
      <c r="AA1702">
        <v>0</v>
      </c>
      <c r="AB1702">
        <v>0</v>
      </c>
      <c r="AC1702" s="1" t="s">
        <v>7719</v>
      </c>
      <c r="AD1702">
        <v>0</v>
      </c>
      <c r="AE1702">
        <v>0</v>
      </c>
      <c r="AF1702">
        <v>0</v>
      </c>
      <c r="AG1702">
        <v>0</v>
      </c>
      <c r="AH1702" s="1" t="s">
        <v>177</v>
      </c>
    </row>
    <row r="1703" spans="1:34" x14ac:dyDescent="0.25">
      <c r="A1703" s="1" t="s">
        <v>31</v>
      </c>
      <c r="C1703" s="2">
        <v>43113</v>
      </c>
      <c r="D1703" s="1" t="s">
        <v>32</v>
      </c>
      <c r="E1703" s="1" t="s">
        <v>7720</v>
      </c>
      <c r="F1703" s="1" t="s">
        <v>2354</v>
      </c>
      <c r="G1703" s="1" t="s">
        <v>7721</v>
      </c>
      <c r="H1703" s="1" t="s">
        <v>1488</v>
      </c>
      <c r="I1703" s="1" t="s">
        <v>1005</v>
      </c>
      <c r="J1703" s="1" t="s">
        <v>1006</v>
      </c>
      <c r="K1703">
        <v>5</v>
      </c>
      <c r="L1703" s="2">
        <v>41469</v>
      </c>
      <c r="M1703">
        <v>164</v>
      </c>
      <c r="N1703" s="1" t="s">
        <v>177</v>
      </c>
      <c r="O1703">
        <v>0</v>
      </c>
      <c r="P1703" s="1" t="s">
        <v>1356</v>
      </c>
      <c r="Q1703">
        <v>3.75</v>
      </c>
      <c r="R1703">
        <v>29.5</v>
      </c>
      <c r="S1703">
        <v>0</v>
      </c>
      <c r="T1703">
        <v>96</v>
      </c>
      <c r="V1703" s="1" t="s">
        <v>1149</v>
      </c>
      <c r="W1703">
        <v>14</v>
      </c>
      <c r="X1703" s="1" t="s">
        <v>2307</v>
      </c>
      <c r="Y1703" s="1" t="s">
        <v>2860</v>
      </c>
      <c r="Z1703">
        <v>0</v>
      </c>
      <c r="AA1703">
        <v>0</v>
      </c>
      <c r="AB1703">
        <v>0</v>
      </c>
      <c r="AC1703" s="1" t="s">
        <v>7722</v>
      </c>
      <c r="AD1703">
        <v>0</v>
      </c>
      <c r="AE1703">
        <v>0</v>
      </c>
      <c r="AF1703">
        <v>0</v>
      </c>
      <c r="AG1703">
        <v>0</v>
      </c>
      <c r="AH1703" s="1" t="s">
        <v>177</v>
      </c>
    </row>
    <row r="1704" spans="1:34" x14ac:dyDescent="0.25">
      <c r="A1704" s="1" t="s">
        <v>31</v>
      </c>
      <c r="C1704" s="2">
        <v>43113</v>
      </c>
      <c r="D1704" s="1" t="s">
        <v>32</v>
      </c>
      <c r="E1704" s="1" t="s">
        <v>7723</v>
      </c>
      <c r="F1704" s="1" t="s">
        <v>1539</v>
      </c>
      <c r="G1704" s="1" t="s">
        <v>7724</v>
      </c>
      <c r="H1704" s="1" t="s">
        <v>2033</v>
      </c>
      <c r="I1704" s="1" t="s">
        <v>1005</v>
      </c>
      <c r="J1704" s="1" t="s">
        <v>1006</v>
      </c>
      <c r="K1704">
        <v>5</v>
      </c>
      <c r="L1704" s="2">
        <v>41408</v>
      </c>
      <c r="M1704">
        <v>164</v>
      </c>
      <c r="N1704" s="1" t="s">
        <v>177</v>
      </c>
      <c r="O1704">
        <v>0</v>
      </c>
      <c r="P1704" s="1" t="s">
        <v>1599</v>
      </c>
      <c r="Q1704">
        <v>3.75</v>
      </c>
      <c r="R1704">
        <v>33.25</v>
      </c>
      <c r="S1704">
        <v>0</v>
      </c>
      <c r="T1704">
        <v>92</v>
      </c>
      <c r="V1704" s="1" t="s">
        <v>1149</v>
      </c>
      <c r="W1704">
        <v>14</v>
      </c>
      <c r="X1704" s="1" t="s">
        <v>2703</v>
      </c>
      <c r="Y1704" s="1" t="s">
        <v>2324</v>
      </c>
      <c r="Z1704">
        <v>0</v>
      </c>
      <c r="AA1704">
        <v>0</v>
      </c>
      <c r="AB1704">
        <v>0</v>
      </c>
      <c r="AC1704" s="1" t="s">
        <v>7725</v>
      </c>
      <c r="AD1704">
        <v>0</v>
      </c>
      <c r="AE1704">
        <v>0</v>
      </c>
      <c r="AF1704">
        <v>0</v>
      </c>
      <c r="AG1704">
        <v>0</v>
      </c>
      <c r="AH1704" s="1" t="s">
        <v>177</v>
      </c>
    </row>
    <row r="1705" spans="1:34" x14ac:dyDescent="0.25">
      <c r="A1705" s="1" t="s">
        <v>31</v>
      </c>
      <c r="C1705" s="2">
        <v>43113</v>
      </c>
      <c r="D1705" s="1" t="s">
        <v>32</v>
      </c>
      <c r="E1705" s="1" t="s">
        <v>7726</v>
      </c>
      <c r="F1705" s="1" t="s">
        <v>1052</v>
      </c>
      <c r="G1705" s="1" t="s">
        <v>7727</v>
      </c>
      <c r="H1705" s="1" t="s">
        <v>1484</v>
      </c>
      <c r="I1705" s="1" t="s">
        <v>1045</v>
      </c>
      <c r="J1705" s="1" t="s">
        <v>1006</v>
      </c>
      <c r="K1705">
        <v>6</v>
      </c>
      <c r="L1705" s="2">
        <v>41014</v>
      </c>
      <c r="M1705">
        <v>166</v>
      </c>
      <c r="N1705" s="1" t="s">
        <v>1007</v>
      </c>
      <c r="O1705">
        <v>0</v>
      </c>
      <c r="P1705" s="1" t="s">
        <v>1604</v>
      </c>
      <c r="Q1705">
        <v>1</v>
      </c>
      <c r="R1705">
        <v>34.25</v>
      </c>
      <c r="S1705">
        <v>0</v>
      </c>
      <c r="T1705">
        <v>93</v>
      </c>
      <c r="V1705" s="1" t="s">
        <v>1083</v>
      </c>
      <c r="W1705">
        <v>80</v>
      </c>
      <c r="X1705" s="1" t="s">
        <v>7654</v>
      </c>
      <c r="Y1705" s="1" t="s">
        <v>2314</v>
      </c>
      <c r="Z1705">
        <v>0</v>
      </c>
      <c r="AA1705">
        <v>0</v>
      </c>
      <c r="AB1705">
        <v>0</v>
      </c>
      <c r="AC1705" s="1" t="s">
        <v>7728</v>
      </c>
      <c r="AD1705">
        <v>0</v>
      </c>
      <c r="AE1705">
        <v>0</v>
      </c>
      <c r="AF1705">
        <v>0</v>
      </c>
      <c r="AG1705">
        <v>0</v>
      </c>
      <c r="AH1705" s="1" t="s">
        <v>177</v>
      </c>
    </row>
    <row r="1706" spans="1:34" x14ac:dyDescent="0.25">
      <c r="A1706" s="1" t="s">
        <v>31</v>
      </c>
      <c r="C1706" s="2">
        <v>43113</v>
      </c>
      <c r="D1706" s="1" t="s">
        <v>32</v>
      </c>
      <c r="E1706" s="1" t="s">
        <v>7729</v>
      </c>
      <c r="F1706" s="1" t="s">
        <v>1203</v>
      </c>
      <c r="G1706" s="1" t="s">
        <v>7730</v>
      </c>
      <c r="H1706" s="1" t="s">
        <v>1975</v>
      </c>
      <c r="I1706" s="1" t="s">
        <v>1005</v>
      </c>
      <c r="J1706" s="1" t="s">
        <v>1006</v>
      </c>
      <c r="K1706">
        <v>6</v>
      </c>
      <c r="L1706" s="2">
        <v>41045</v>
      </c>
      <c r="M1706">
        <v>163</v>
      </c>
      <c r="N1706" s="1" t="s">
        <v>177</v>
      </c>
      <c r="O1706">
        <v>0</v>
      </c>
      <c r="P1706" s="1" t="s">
        <v>1610</v>
      </c>
      <c r="Q1706">
        <v>2</v>
      </c>
      <c r="R1706">
        <v>36.25</v>
      </c>
      <c r="S1706">
        <v>0</v>
      </c>
      <c r="T1706">
        <v>91</v>
      </c>
      <c r="V1706" s="1" t="s">
        <v>1100</v>
      </c>
      <c r="W1706">
        <v>20</v>
      </c>
      <c r="X1706" s="1" t="s">
        <v>2307</v>
      </c>
      <c r="Y1706" s="1" t="s">
        <v>2748</v>
      </c>
      <c r="Z1706">
        <v>0</v>
      </c>
      <c r="AA1706">
        <v>3</v>
      </c>
      <c r="AB1706">
        <v>0</v>
      </c>
      <c r="AC1706" s="1" t="s">
        <v>7731</v>
      </c>
      <c r="AD1706">
        <v>0</v>
      </c>
      <c r="AE1706">
        <v>0</v>
      </c>
      <c r="AF1706">
        <v>0</v>
      </c>
      <c r="AG1706">
        <v>0</v>
      </c>
      <c r="AH1706" s="1" t="s">
        <v>177</v>
      </c>
    </row>
    <row r="1707" spans="1:34" x14ac:dyDescent="0.25">
      <c r="A1707" s="1" t="s">
        <v>31</v>
      </c>
      <c r="C1707" s="2">
        <v>43113</v>
      </c>
      <c r="D1707" s="1" t="s">
        <v>32</v>
      </c>
      <c r="E1707" s="1" t="s">
        <v>7732</v>
      </c>
      <c r="F1707" s="1" t="s">
        <v>1409</v>
      </c>
      <c r="G1707" s="1" t="s">
        <v>7733</v>
      </c>
      <c r="H1707" s="1" t="s">
        <v>1769</v>
      </c>
      <c r="I1707" s="1" t="s">
        <v>1005</v>
      </c>
      <c r="J1707" s="1" t="s">
        <v>1006</v>
      </c>
      <c r="K1707">
        <v>5</v>
      </c>
      <c r="L1707" s="2">
        <v>41412</v>
      </c>
      <c r="M1707">
        <v>157</v>
      </c>
      <c r="N1707" s="1" t="s">
        <v>177</v>
      </c>
      <c r="O1707">
        <v>0</v>
      </c>
      <c r="P1707" s="1" t="s">
        <v>1617</v>
      </c>
      <c r="Q1707">
        <v>2.25</v>
      </c>
      <c r="R1707">
        <v>38.5</v>
      </c>
      <c r="S1707">
        <v>0</v>
      </c>
      <c r="T1707">
        <v>87</v>
      </c>
      <c r="V1707" s="1" t="s">
        <v>1349</v>
      </c>
      <c r="W1707">
        <v>100</v>
      </c>
      <c r="X1707" s="1" t="s">
        <v>7734</v>
      </c>
      <c r="Y1707" s="1" t="s">
        <v>7735</v>
      </c>
      <c r="Z1707">
        <v>0</v>
      </c>
      <c r="AA1707">
        <v>7</v>
      </c>
      <c r="AB1707">
        <v>0</v>
      </c>
      <c r="AC1707" s="1" t="s">
        <v>7736</v>
      </c>
      <c r="AD1707">
        <v>0</v>
      </c>
      <c r="AE1707">
        <v>0</v>
      </c>
      <c r="AF1707">
        <v>0</v>
      </c>
      <c r="AG1707">
        <v>0</v>
      </c>
      <c r="AH1707" s="1" t="s">
        <v>177</v>
      </c>
    </row>
    <row r="1708" spans="1:34" x14ac:dyDescent="0.25">
      <c r="A1708" s="1" t="s">
        <v>31</v>
      </c>
      <c r="C1708" s="2">
        <v>43113</v>
      </c>
      <c r="D1708" s="1" t="s">
        <v>32</v>
      </c>
      <c r="E1708" s="1" t="s">
        <v>7737</v>
      </c>
      <c r="F1708" s="1" t="s">
        <v>1166</v>
      </c>
      <c r="G1708" s="1" t="s">
        <v>7738</v>
      </c>
      <c r="H1708" s="1" t="s">
        <v>1440</v>
      </c>
      <c r="I1708" s="1" t="s">
        <v>1017</v>
      </c>
      <c r="J1708" s="1" t="s">
        <v>1006</v>
      </c>
      <c r="K1708">
        <v>5</v>
      </c>
      <c r="L1708" s="2">
        <v>41403</v>
      </c>
      <c r="M1708">
        <v>164</v>
      </c>
      <c r="N1708" s="1" t="s">
        <v>177</v>
      </c>
      <c r="O1708">
        <v>0</v>
      </c>
      <c r="P1708" s="1" t="s">
        <v>1623</v>
      </c>
      <c r="Q1708">
        <v>2</v>
      </c>
      <c r="R1708">
        <v>40.5</v>
      </c>
      <c r="S1708">
        <v>0</v>
      </c>
      <c r="T1708">
        <v>85</v>
      </c>
      <c r="V1708" s="1" t="s">
        <v>1192</v>
      </c>
      <c r="W1708">
        <v>66</v>
      </c>
      <c r="X1708" s="1" t="s">
        <v>4598</v>
      </c>
      <c r="Y1708" s="1" t="s">
        <v>2295</v>
      </c>
      <c r="Z1708">
        <v>0</v>
      </c>
      <c r="AA1708">
        <v>0</v>
      </c>
      <c r="AB1708">
        <v>0</v>
      </c>
      <c r="AC1708" s="1" t="s">
        <v>7739</v>
      </c>
      <c r="AD1708">
        <v>0</v>
      </c>
      <c r="AE1708">
        <v>0</v>
      </c>
      <c r="AF1708">
        <v>0</v>
      </c>
      <c r="AG1708">
        <v>0</v>
      </c>
      <c r="AH1708" s="1" t="s">
        <v>177</v>
      </c>
    </row>
    <row r="1709" spans="1:34" x14ac:dyDescent="0.25">
      <c r="A1709" s="1" t="s">
        <v>31</v>
      </c>
      <c r="C1709" s="2">
        <v>43113</v>
      </c>
      <c r="D1709" s="1" t="s">
        <v>32</v>
      </c>
      <c r="E1709" s="1" t="s">
        <v>7740</v>
      </c>
      <c r="F1709" s="1" t="s">
        <v>7741</v>
      </c>
      <c r="G1709" s="1" t="s">
        <v>7742</v>
      </c>
      <c r="H1709" s="1" t="s">
        <v>7743</v>
      </c>
      <c r="I1709" s="1" t="s">
        <v>1005</v>
      </c>
      <c r="J1709" s="1" t="s">
        <v>1006</v>
      </c>
      <c r="K1709">
        <v>5</v>
      </c>
      <c r="L1709" s="2">
        <v>41408</v>
      </c>
      <c r="M1709">
        <v>157</v>
      </c>
      <c r="N1709" s="1" t="s">
        <v>177</v>
      </c>
      <c r="O1709">
        <v>0</v>
      </c>
      <c r="P1709" s="1" t="s">
        <v>2430</v>
      </c>
      <c r="Q1709">
        <v>4.25</v>
      </c>
      <c r="R1709">
        <v>44.75</v>
      </c>
      <c r="S1709">
        <v>0</v>
      </c>
      <c r="T1709">
        <v>80</v>
      </c>
      <c r="V1709" s="1" t="s">
        <v>1349</v>
      </c>
      <c r="W1709">
        <v>100</v>
      </c>
      <c r="X1709" s="1" t="s">
        <v>4901</v>
      </c>
      <c r="Y1709" s="1" t="s">
        <v>7744</v>
      </c>
      <c r="Z1709">
        <v>0</v>
      </c>
      <c r="AA1709">
        <v>7</v>
      </c>
      <c r="AB1709">
        <v>0</v>
      </c>
      <c r="AC1709" s="1" t="s">
        <v>7745</v>
      </c>
      <c r="AD1709">
        <v>0</v>
      </c>
      <c r="AE1709">
        <v>0</v>
      </c>
      <c r="AF1709">
        <v>0</v>
      </c>
      <c r="AG1709">
        <v>0</v>
      </c>
      <c r="AH1709" s="1" t="s">
        <v>177</v>
      </c>
    </row>
    <row r="1710" spans="1:34" x14ac:dyDescent="0.25">
      <c r="A1710" s="1" t="s">
        <v>31</v>
      </c>
      <c r="C1710" s="2">
        <v>43113</v>
      </c>
      <c r="D1710" s="1" t="s">
        <v>32</v>
      </c>
      <c r="E1710" s="1" t="s">
        <v>2425</v>
      </c>
      <c r="F1710" s="1" t="s">
        <v>1313</v>
      </c>
      <c r="G1710" s="1" t="s">
        <v>2426</v>
      </c>
      <c r="H1710" s="1" t="s">
        <v>1866</v>
      </c>
      <c r="I1710" s="1" t="s">
        <v>1005</v>
      </c>
      <c r="J1710" s="1" t="s">
        <v>1055</v>
      </c>
      <c r="K1710">
        <v>6</v>
      </c>
      <c r="L1710" s="2">
        <v>40974</v>
      </c>
      <c r="M1710">
        <v>154</v>
      </c>
      <c r="N1710" s="1" t="s">
        <v>177</v>
      </c>
      <c r="O1710">
        <v>0</v>
      </c>
      <c r="P1710" s="1" t="s">
        <v>4911</v>
      </c>
      <c r="Q1710">
        <v>32</v>
      </c>
      <c r="R1710">
        <v>76.75</v>
      </c>
      <c r="S1710">
        <v>0</v>
      </c>
      <c r="T1710">
        <v>43</v>
      </c>
      <c r="V1710" s="1" t="s">
        <v>1349</v>
      </c>
      <c r="W1710">
        <v>100</v>
      </c>
      <c r="X1710" s="1" t="s">
        <v>2427</v>
      </c>
      <c r="Y1710" s="1" t="s">
        <v>2345</v>
      </c>
      <c r="Z1710">
        <v>0</v>
      </c>
      <c r="AA1710">
        <v>5</v>
      </c>
      <c r="AB1710">
        <v>0</v>
      </c>
      <c r="AC1710" s="1" t="s">
        <v>7746</v>
      </c>
      <c r="AD1710">
        <v>0</v>
      </c>
      <c r="AE1710">
        <v>0</v>
      </c>
      <c r="AF1710">
        <v>0</v>
      </c>
      <c r="AG1710">
        <v>0</v>
      </c>
      <c r="AH1710" s="1" t="s">
        <v>177</v>
      </c>
    </row>
    <row r="1711" spans="1:34" x14ac:dyDescent="0.25">
      <c r="A1711" s="1" t="s">
        <v>31</v>
      </c>
      <c r="C1711" s="2">
        <v>43113</v>
      </c>
      <c r="D1711" s="1" t="s">
        <v>32</v>
      </c>
      <c r="E1711" s="1" t="s">
        <v>2383</v>
      </c>
      <c r="F1711" s="1" t="s">
        <v>1354</v>
      </c>
      <c r="G1711" s="1" t="s">
        <v>2384</v>
      </c>
      <c r="H1711" s="1" t="s">
        <v>2385</v>
      </c>
      <c r="I1711" s="1" t="s">
        <v>1005</v>
      </c>
      <c r="J1711" s="1" t="s">
        <v>1055</v>
      </c>
      <c r="K1711">
        <v>8</v>
      </c>
      <c r="L1711" s="2">
        <v>40247</v>
      </c>
      <c r="M1711">
        <v>145</v>
      </c>
      <c r="N1711" s="1" t="s">
        <v>1169</v>
      </c>
      <c r="O1711">
        <v>0</v>
      </c>
      <c r="P1711" s="1" t="s">
        <v>1027</v>
      </c>
      <c r="Q1711">
        <v>0</v>
      </c>
      <c r="R1711">
        <v>0</v>
      </c>
      <c r="S1711">
        <v>97</v>
      </c>
      <c r="T1711">
        <v>109</v>
      </c>
      <c r="V1711" s="1" t="s">
        <v>1314</v>
      </c>
      <c r="W1711">
        <v>4</v>
      </c>
      <c r="X1711" s="1" t="s">
        <v>2386</v>
      </c>
      <c r="Y1711" s="1" t="s">
        <v>2889</v>
      </c>
      <c r="Z1711">
        <v>0</v>
      </c>
      <c r="AA1711">
        <v>0</v>
      </c>
      <c r="AB1711">
        <v>0</v>
      </c>
      <c r="AC1711" s="1" t="s">
        <v>7747</v>
      </c>
      <c r="AD1711">
        <v>0</v>
      </c>
      <c r="AE1711">
        <v>0</v>
      </c>
      <c r="AF1711">
        <v>0</v>
      </c>
      <c r="AG1711">
        <v>0</v>
      </c>
      <c r="AH1711" s="1" t="s">
        <v>177</v>
      </c>
    </row>
    <row r="1712" spans="1:34" x14ac:dyDescent="0.25">
      <c r="A1712" s="1" t="s">
        <v>31</v>
      </c>
      <c r="C1712" s="2">
        <v>43113</v>
      </c>
      <c r="D1712" s="1" t="s">
        <v>32</v>
      </c>
      <c r="E1712" s="1" t="s">
        <v>7748</v>
      </c>
      <c r="F1712" s="1" t="s">
        <v>1166</v>
      </c>
      <c r="G1712" s="1" t="s">
        <v>7749</v>
      </c>
      <c r="H1712" s="1" t="s">
        <v>1105</v>
      </c>
      <c r="I1712" s="1" t="s">
        <v>1005</v>
      </c>
      <c r="J1712" s="1" t="s">
        <v>1055</v>
      </c>
      <c r="K1712">
        <v>9</v>
      </c>
      <c r="L1712" s="2">
        <v>39864</v>
      </c>
      <c r="M1712">
        <v>162</v>
      </c>
      <c r="N1712" s="1" t="s">
        <v>177</v>
      </c>
      <c r="O1712">
        <v>0</v>
      </c>
      <c r="P1712" s="1" t="s">
        <v>1036</v>
      </c>
      <c r="Q1712">
        <v>2.75</v>
      </c>
      <c r="R1712">
        <v>2.75</v>
      </c>
      <c r="S1712">
        <v>114</v>
      </c>
      <c r="T1712">
        <v>124</v>
      </c>
      <c r="V1712" s="1" t="s">
        <v>1308</v>
      </c>
      <c r="W1712">
        <v>3</v>
      </c>
      <c r="X1712" s="1" t="s">
        <v>2562</v>
      </c>
      <c r="Y1712" s="1" t="s">
        <v>2324</v>
      </c>
      <c r="Z1712">
        <v>0</v>
      </c>
      <c r="AA1712">
        <v>0</v>
      </c>
      <c r="AB1712">
        <v>0</v>
      </c>
      <c r="AC1712" s="1" t="s">
        <v>7750</v>
      </c>
      <c r="AD1712">
        <v>0</v>
      </c>
      <c r="AE1712">
        <v>0</v>
      </c>
      <c r="AF1712">
        <v>0</v>
      </c>
      <c r="AG1712">
        <v>0</v>
      </c>
      <c r="AH1712" s="1" t="s">
        <v>177</v>
      </c>
    </row>
    <row r="1713" spans="1:34" x14ac:dyDescent="0.25">
      <c r="A1713" s="1" t="s">
        <v>31</v>
      </c>
      <c r="C1713" s="2">
        <v>43113</v>
      </c>
      <c r="D1713" s="1" t="s">
        <v>32</v>
      </c>
      <c r="E1713" s="1" t="s">
        <v>7751</v>
      </c>
      <c r="F1713" s="1" t="s">
        <v>1420</v>
      </c>
      <c r="G1713" s="1" t="s">
        <v>7752</v>
      </c>
      <c r="H1713" s="1" t="s">
        <v>2209</v>
      </c>
      <c r="I1713" s="1" t="s">
        <v>1005</v>
      </c>
      <c r="J1713" s="1" t="s">
        <v>1055</v>
      </c>
      <c r="K1713">
        <v>7</v>
      </c>
      <c r="L1713" s="2">
        <v>40621</v>
      </c>
      <c r="M1713">
        <v>154</v>
      </c>
      <c r="N1713" s="1" t="s">
        <v>177</v>
      </c>
      <c r="O1713">
        <v>0</v>
      </c>
      <c r="P1713" s="1" t="s">
        <v>1047</v>
      </c>
      <c r="Q1713">
        <v>2.25</v>
      </c>
      <c r="R1713">
        <v>5</v>
      </c>
      <c r="S1713">
        <v>106</v>
      </c>
      <c r="T1713">
        <v>113</v>
      </c>
      <c r="V1713" s="1" t="s">
        <v>1112</v>
      </c>
      <c r="W1713">
        <v>7</v>
      </c>
      <c r="X1713" s="1" t="s">
        <v>2307</v>
      </c>
      <c r="Y1713" s="1" t="s">
        <v>2308</v>
      </c>
      <c r="Z1713">
        <v>0</v>
      </c>
      <c r="AA1713">
        <v>0</v>
      </c>
      <c r="AB1713">
        <v>0</v>
      </c>
      <c r="AC1713" s="1" t="s">
        <v>7753</v>
      </c>
      <c r="AD1713">
        <v>0</v>
      </c>
      <c r="AE1713">
        <v>0</v>
      </c>
      <c r="AF1713">
        <v>0</v>
      </c>
      <c r="AG1713">
        <v>0</v>
      </c>
      <c r="AH1713" s="1" t="s">
        <v>177</v>
      </c>
    </row>
    <row r="1714" spans="1:34" x14ac:dyDescent="0.25">
      <c r="A1714" s="1" t="s">
        <v>31</v>
      </c>
      <c r="C1714" s="2">
        <v>43113</v>
      </c>
      <c r="D1714" s="1" t="s">
        <v>32</v>
      </c>
      <c r="E1714" s="1" t="s">
        <v>7754</v>
      </c>
      <c r="F1714" s="1" t="s">
        <v>1203</v>
      </c>
      <c r="G1714" s="1" t="s">
        <v>7755</v>
      </c>
      <c r="H1714" s="1" t="s">
        <v>1219</v>
      </c>
      <c r="I1714" s="1" t="s">
        <v>1005</v>
      </c>
      <c r="J1714" s="1" t="s">
        <v>1055</v>
      </c>
      <c r="K1714">
        <v>7</v>
      </c>
      <c r="L1714" s="2">
        <v>40667</v>
      </c>
      <c r="M1714">
        <v>145</v>
      </c>
      <c r="N1714" s="1" t="s">
        <v>177</v>
      </c>
      <c r="O1714">
        <v>0</v>
      </c>
      <c r="P1714" s="1" t="s">
        <v>1056</v>
      </c>
      <c r="Q1714">
        <v>0.5</v>
      </c>
      <c r="R1714">
        <v>5.5</v>
      </c>
      <c r="S1714">
        <v>104</v>
      </c>
      <c r="T1714">
        <v>111</v>
      </c>
      <c r="V1714" s="1" t="s">
        <v>1140</v>
      </c>
      <c r="W1714">
        <v>3.5</v>
      </c>
      <c r="X1714" s="1" t="s">
        <v>7756</v>
      </c>
      <c r="Y1714" s="1" t="s">
        <v>7608</v>
      </c>
      <c r="Z1714">
        <v>0</v>
      </c>
      <c r="AA1714">
        <v>7</v>
      </c>
      <c r="AB1714">
        <v>0</v>
      </c>
      <c r="AC1714" s="1" t="s">
        <v>7757</v>
      </c>
      <c r="AD1714">
        <v>0</v>
      </c>
      <c r="AE1714">
        <v>0</v>
      </c>
      <c r="AF1714">
        <v>0</v>
      </c>
      <c r="AG1714">
        <v>0</v>
      </c>
      <c r="AH1714" s="1" t="s">
        <v>177</v>
      </c>
    </row>
    <row r="1715" spans="1:34" x14ac:dyDescent="0.25">
      <c r="A1715" s="1" t="s">
        <v>31</v>
      </c>
      <c r="C1715" s="2">
        <v>43113</v>
      </c>
      <c r="D1715" s="1" t="s">
        <v>32</v>
      </c>
      <c r="E1715" s="1" t="s">
        <v>7758</v>
      </c>
      <c r="F1715" s="1" t="s">
        <v>1462</v>
      </c>
      <c r="G1715" s="1" t="s">
        <v>7759</v>
      </c>
      <c r="H1715" s="1" t="s">
        <v>7760</v>
      </c>
      <c r="I1715" s="1" t="s">
        <v>1005</v>
      </c>
      <c r="J1715" s="1" t="s">
        <v>1055</v>
      </c>
      <c r="K1715">
        <v>6</v>
      </c>
      <c r="L1715" s="2">
        <v>41020</v>
      </c>
      <c r="M1715">
        <v>153</v>
      </c>
      <c r="N1715" s="1" t="s">
        <v>177</v>
      </c>
      <c r="O1715">
        <v>0</v>
      </c>
      <c r="P1715" s="1" t="s">
        <v>1066</v>
      </c>
      <c r="Q1715">
        <v>11</v>
      </c>
      <c r="R1715">
        <v>16.5</v>
      </c>
      <c r="S1715">
        <v>112</v>
      </c>
      <c r="T1715">
        <v>108</v>
      </c>
      <c r="V1715" s="1" t="s">
        <v>1422</v>
      </c>
      <c r="W1715">
        <v>6</v>
      </c>
      <c r="X1715" s="1" t="s">
        <v>2818</v>
      </c>
      <c r="Y1715" s="1" t="s">
        <v>2685</v>
      </c>
      <c r="Z1715">
        <v>0</v>
      </c>
      <c r="AA1715">
        <v>7</v>
      </c>
      <c r="AB1715">
        <v>0</v>
      </c>
      <c r="AC1715" s="1" t="s">
        <v>7761</v>
      </c>
      <c r="AD1715">
        <v>0</v>
      </c>
      <c r="AE1715">
        <v>0</v>
      </c>
      <c r="AF1715">
        <v>0</v>
      </c>
      <c r="AG1715">
        <v>0</v>
      </c>
      <c r="AH1715" s="1" t="s">
        <v>177</v>
      </c>
    </row>
    <row r="1716" spans="1:34" x14ac:dyDescent="0.25">
      <c r="A1716" s="1" t="s">
        <v>31</v>
      </c>
      <c r="C1716" s="2">
        <v>43113</v>
      </c>
      <c r="D1716" s="1" t="s">
        <v>32</v>
      </c>
      <c r="E1716" s="1" t="s">
        <v>7762</v>
      </c>
      <c r="F1716" s="1" t="s">
        <v>6049</v>
      </c>
      <c r="G1716" s="1" t="s">
        <v>7763</v>
      </c>
      <c r="H1716" s="1" t="s">
        <v>1561</v>
      </c>
      <c r="I1716" s="1" t="s">
        <v>1045</v>
      </c>
      <c r="J1716" s="1" t="s">
        <v>1055</v>
      </c>
      <c r="K1716">
        <v>5</v>
      </c>
      <c r="L1716" s="2">
        <v>41327</v>
      </c>
      <c r="M1716">
        <v>138</v>
      </c>
      <c r="N1716" s="1" t="s">
        <v>177</v>
      </c>
      <c r="O1716">
        <v>0</v>
      </c>
      <c r="P1716" s="1" t="s">
        <v>1148</v>
      </c>
      <c r="Q1716">
        <v>2.5</v>
      </c>
      <c r="R1716">
        <v>19</v>
      </c>
      <c r="S1716">
        <v>93</v>
      </c>
      <c r="T1716">
        <v>83</v>
      </c>
      <c r="V1716" s="1" t="s">
        <v>1422</v>
      </c>
      <c r="W1716">
        <v>6</v>
      </c>
      <c r="X1716" s="1" t="s">
        <v>2399</v>
      </c>
      <c r="Y1716" s="1" t="s">
        <v>2715</v>
      </c>
      <c r="Z1716">
        <v>0</v>
      </c>
      <c r="AA1716">
        <v>0</v>
      </c>
      <c r="AB1716">
        <v>0</v>
      </c>
      <c r="AC1716" s="1" t="s">
        <v>7764</v>
      </c>
      <c r="AD1716">
        <v>0</v>
      </c>
      <c r="AE1716">
        <v>0</v>
      </c>
      <c r="AF1716">
        <v>0</v>
      </c>
      <c r="AG1716">
        <v>0</v>
      </c>
      <c r="AH1716" s="1" t="s">
        <v>177</v>
      </c>
    </row>
    <row r="1717" spans="1:34" x14ac:dyDescent="0.25">
      <c r="A1717" s="1" t="s">
        <v>31</v>
      </c>
      <c r="C1717" s="2">
        <v>43113</v>
      </c>
      <c r="D1717" s="1" t="s">
        <v>32</v>
      </c>
      <c r="E1717" s="1" t="s">
        <v>7765</v>
      </c>
      <c r="F1717" s="1" t="s">
        <v>7287</v>
      </c>
      <c r="G1717" s="1" t="s">
        <v>7766</v>
      </c>
      <c r="H1717" s="1" t="s">
        <v>3589</v>
      </c>
      <c r="I1717" s="1" t="s">
        <v>1017</v>
      </c>
      <c r="J1717" s="1" t="s">
        <v>1055</v>
      </c>
      <c r="K1717">
        <v>9</v>
      </c>
      <c r="L1717" s="2">
        <v>39940</v>
      </c>
      <c r="M1717">
        <v>143</v>
      </c>
      <c r="N1717" s="1" t="s">
        <v>1007</v>
      </c>
      <c r="O1717">
        <v>0</v>
      </c>
      <c r="P1717" s="1" t="s">
        <v>1155</v>
      </c>
      <c r="Q1717">
        <v>30</v>
      </c>
      <c r="R1717">
        <v>49</v>
      </c>
      <c r="S1717">
        <v>102</v>
      </c>
      <c r="V1717" s="1" t="s">
        <v>1106</v>
      </c>
      <c r="W1717">
        <v>50</v>
      </c>
      <c r="X1717" s="1" t="s">
        <v>7767</v>
      </c>
      <c r="Y1717" s="1" t="s">
        <v>7768</v>
      </c>
      <c r="Z1717">
        <v>0</v>
      </c>
      <c r="AA1717">
        <v>7</v>
      </c>
      <c r="AB1717">
        <v>0</v>
      </c>
      <c r="AC1717" s="1" t="s">
        <v>7769</v>
      </c>
      <c r="AD1717">
        <v>0</v>
      </c>
      <c r="AE1717">
        <v>0</v>
      </c>
      <c r="AF1717">
        <v>0</v>
      </c>
      <c r="AG1717">
        <v>0</v>
      </c>
      <c r="AH1717" s="1" t="s">
        <v>177</v>
      </c>
    </row>
    <row r="1718" spans="1:34" x14ac:dyDescent="0.25">
      <c r="A1718" s="1" t="s">
        <v>31</v>
      </c>
      <c r="C1718" s="2">
        <v>43113</v>
      </c>
      <c r="D1718" s="1" t="s">
        <v>72</v>
      </c>
      <c r="E1718" s="1" t="s">
        <v>7770</v>
      </c>
      <c r="F1718" s="1" t="s">
        <v>1166</v>
      </c>
      <c r="G1718" s="1" t="s">
        <v>7771</v>
      </c>
      <c r="H1718" s="1" t="s">
        <v>1295</v>
      </c>
      <c r="I1718" s="1" t="s">
        <v>1005</v>
      </c>
      <c r="J1718" s="1" t="s">
        <v>1055</v>
      </c>
      <c r="K1718">
        <v>5</v>
      </c>
      <c r="L1718" s="2">
        <v>41359</v>
      </c>
      <c r="M1718">
        <v>161</v>
      </c>
      <c r="N1718" s="1" t="s">
        <v>177</v>
      </c>
      <c r="O1718">
        <v>0</v>
      </c>
      <c r="P1718" s="1" t="s">
        <v>1027</v>
      </c>
      <c r="Q1718">
        <v>0</v>
      </c>
      <c r="R1718">
        <v>0</v>
      </c>
      <c r="S1718">
        <v>0</v>
      </c>
      <c r="T1718">
        <v>99</v>
      </c>
      <c r="V1718" s="1" t="s">
        <v>1691</v>
      </c>
      <c r="W1718">
        <v>1.63</v>
      </c>
      <c r="X1718" s="1" t="s">
        <v>2356</v>
      </c>
      <c r="Y1718" s="1" t="s">
        <v>2515</v>
      </c>
      <c r="Z1718">
        <v>0</v>
      </c>
      <c r="AA1718">
        <v>0</v>
      </c>
      <c r="AB1718">
        <v>0</v>
      </c>
      <c r="AC1718" s="1" t="s">
        <v>7772</v>
      </c>
      <c r="AD1718">
        <v>0</v>
      </c>
      <c r="AE1718">
        <v>0</v>
      </c>
      <c r="AF1718">
        <v>0</v>
      </c>
      <c r="AG1718">
        <v>0</v>
      </c>
      <c r="AH1718" s="1" t="s">
        <v>177</v>
      </c>
    </row>
    <row r="1719" spans="1:34" x14ac:dyDescent="0.25">
      <c r="A1719" s="1" t="s">
        <v>31</v>
      </c>
      <c r="C1719" s="2">
        <v>43113</v>
      </c>
      <c r="D1719" s="1" t="s">
        <v>72</v>
      </c>
      <c r="E1719" s="1" t="s">
        <v>7773</v>
      </c>
      <c r="F1719" s="1" t="s">
        <v>7774</v>
      </c>
      <c r="G1719" s="1" t="s">
        <v>7775</v>
      </c>
      <c r="H1719" s="1" t="s">
        <v>1064</v>
      </c>
      <c r="I1719" s="1" t="s">
        <v>1005</v>
      </c>
      <c r="J1719" s="1" t="s">
        <v>1055</v>
      </c>
      <c r="K1719">
        <v>5</v>
      </c>
      <c r="L1719" s="2">
        <v>41374</v>
      </c>
      <c r="M1719">
        <v>154</v>
      </c>
      <c r="N1719" s="1" t="s">
        <v>177</v>
      </c>
      <c r="O1719">
        <v>0</v>
      </c>
      <c r="P1719" s="1" t="s">
        <v>1036</v>
      </c>
      <c r="Q1719">
        <v>1.75</v>
      </c>
      <c r="R1719">
        <v>1.75</v>
      </c>
      <c r="S1719">
        <v>0</v>
      </c>
      <c r="T1719">
        <v>95</v>
      </c>
      <c r="V1719" s="1" t="s">
        <v>1291</v>
      </c>
      <c r="W1719">
        <v>11</v>
      </c>
      <c r="X1719" s="1" t="s">
        <v>7776</v>
      </c>
      <c r="Y1719" s="1" t="s">
        <v>7777</v>
      </c>
      <c r="Z1719">
        <v>0</v>
      </c>
      <c r="AA1719">
        <v>7</v>
      </c>
      <c r="AB1719">
        <v>0</v>
      </c>
      <c r="AC1719" s="1" t="s">
        <v>7778</v>
      </c>
      <c r="AD1719">
        <v>0</v>
      </c>
      <c r="AE1719">
        <v>0</v>
      </c>
      <c r="AF1719">
        <v>0</v>
      </c>
      <c r="AG1719">
        <v>0</v>
      </c>
      <c r="AH1719" s="1" t="s">
        <v>177</v>
      </c>
    </row>
    <row r="1720" spans="1:34" x14ac:dyDescent="0.25">
      <c r="A1720" s="1" t="s">
        <v>31</v>
      </c>
      <c r="C1720" s="2">
        <v>43113</v>
      </c>
      <c r="D1720" s="1" t="s">
        <v>72</v>
      </c>
      <c r="E1720" s="1" t="s">
        <v>7779</v>
      </c>
      <c r="F1720" s="1" t="s">
        <v>1337</v>
      </c>
      <c r="G1720" s="1" t="s">
        <v>7780</v>
      </c>
      <c r="H1720" s="1" t="s">
        <v>1203</v>
      </c>
      <c r="I1720" s="1" t="s">
        <v>1005</v>
      </c>
      <c r="J1720" s="1" t="s">
        <v>1055</v>
      </c>
      <c r="K1720">
        <v>5</v>
      </c>
      <c r="L1720" s="2">
        <v>41345</v>
      </c>
      <c r="M1720">
        <v>161</v>
      </c>
      <c r="N1720" s="1" t="s">
        <v>177</v>
      </c>
      <c r="O1720">
        <v>0</v>
      </c>
      <c r="P1720" s="1" t="s">
        <v>1047</v>
      </c>
      <c r="Q1720">
        <v>1.75</v>
      </c>
      <c r="R1720">
        <v>3.5</v>
      </c>
      <c r="S1720">
        <v>0</v>
      </c>
      <c r="T1720">
        <v>94</v>
      </c>
      <c r="V1720" s="1" t="s">
        <v>1303</v>
      </c>
      <c r="W1720">
        <v>25</v>
      </c>
      <c r="X1720" s="1" t="s">
        <v>7781</v>
      </c>
      <c r="Y1720" s="1" t="s">
        <v>7674</v>
      </c>
      <c r="Z1720">
        <v>0</v>
      </c>
      <c r="AA1720">
        <v>0</v>
      </c>
      <c r="AB1720">
        <v>0</v>
      </c>
      <c r="AC1720" s="1" t="s">
        <v>7782</v>
      </c>
      <c r="AD1720">
        <v>0</v>
      </c>
      <c r="AE1720">
        <v>0</v>
      </c>
      <c r="AF1720">
        <v>0</v>
      </c>
      <c r="AG1720">
        <v>0</v>
      </c>
      <c r="AH1720" s="1" t="s">
        <v>177</v>
      </c>
    </row>
    <row r="1721" spans="1:34" x14ac:dyDescent="0.25">
      <c r="A1721" s="1" t="s">
        <v>31</v>
      </c>
      <c r="C1721" s="2">
        <v>43113</v>
      </c>
      <c r="D1721" s="1" t="s">
        <v>72</v>
      </c>
      <c r="E1721" s="1" t="s">
        <v>7783</v>
      </c>
      <c r="F1721" s="1" t="s">
        <v>1462</v>
      </c>
      <c r="G1721" s="1" t="s">
        <v>7784</v>
      </c>
      <c r="H1721" s="1" t="s">
        <v>2605</v>
      </c>
      <c r="I1721" s="1" t="s">
        <v>1017</v>
      </c>
      <c r="J1721" s="1" t="s">
        <v>1055</v>
      </c>
      <c r="K1721">
        <v>5</v>
      </c>
      <c r="L1721" s="2">
        <v>41407</v>
      </c>
      <c r="M1721">
        <v>161</v>
      </c>
      <c r="N1721" s="1" t="s">
        <v>1007</v>
      </c>
      <c r="O1721">
        <v>0</v>
      </c>
      <c r="P1721" s="1" t="s">
        <v>1056</v>
      </c>
      <c r="Q1721">
        <v>1.75</v>
      </c>
      <c r="R1721">
        <v>5.25</v>
      </c>
      <c r="S1721">
        <v>0</v>
      </c>
      <c r="T1721">
        <v>92</v>
      </c>
      <c r="V1721" s="1" t="s">
        <v>1234</v>
      </c>
      <c r="W1721">
        <v>3</v>
      </c>
      <c r="X1721" s="1" t="s">
        <v>2288</v>
      </c>
      <c r="Y1721" s="1" t="s">
        <v>2635</v>
      </c>
      <c r="Z1721">
        <v>0</v>
      </c>
      <c r="AA1721">
        <v>0</v>
      </c>
      <c r="AB1721">
        <v>0</v>
      </c>
      <c r="AC1721" s="1" t="s">
        <v>7785</v>
      </c>
      <c r="AD1721">
        <v>0</v>
      </c>
      <c r="AE1721">
        <v>0</v>
      </c>
      <c r="AF1721">
        <v>0</v>
      </c>
      <c r="AG1721">
        <v>0</v>
      </c>
      <c r="AH1721" s="1" t="s">
        <v>177</v>
      </c>
    </row>
    <row r="1722" spans="1:34" x14ac:dyDescent="0.25">
      <c r="A1722" s="1" t="s">
        <v>31</v>
      </c>
      <c r="C1722" s="2">
        <v>43113</v>
      </c>
      <c r="D1722" s="1" t="s">
        <v>72</v>
      </c>
      <c r="E1722" s="1" t="s">
        <v>7786</v>
      </c>
      <c r="F1722" s="1" t="s">
        <v>3629</v>
      </c>
      <c r="G1722" s="1" t="s">
        <v>7787</v>
      </c>
      <c r="H1722" s="1" t="s">
        <v>1404</v>
      </c>
      <c r="I1722" s="1" t="s">
        <v>1005</v>
      </c>
      <c r="J1722" s="1" t="s">
        <v>1055</v>
      </c>
      <c r="K1722">
        <v>5</v>
      </c>
      <c r="L1722" s="2">
        <v>41340</v>
      </c>
      <c r="M1722">
        <v>158</v>
      </c>
      <c r="N1722" s="1" t="s">
        <v>2306</v>
      </c>
      <c r="O1722">
        <v>0</v>
      </c>
      <c r="P1722" s="1" t="s">
        <v>1066</v>
      </c>
      <c r="Q1722">
        <v>2.75</v>
      </c>
      <c r="R1722">
        <v>8</v>
      </c>
      <c r="S1722">
        <v>0</v>
      </c>
      <c r="T1722">
        <v>89</v>
      </c>
      <c r="V1722" s="1" t="s">
        <v>1009</v>
      </c>
      <c r="W1722">
        <v>16</v>
      </c>
      <c r="X1722" s="1" t="s">
        <v>7788</v>
      </c>
      <c r="Y1722" s="1" t="s">
        <v>7789</v>
      </c>
      <c r="Z1722">
        <v>0</v>
      </c>
      <c r="AA1722">
        <v>3</v>
      </c>
      <c r="AB1722">
        <v>0</v>
      </c>
      <c r="AC1722" s="1" t="s">
        <v>7790</v>
      </c>
      <c r="AD1722">
        <v>0</v>
      </c>
      <c r="AE1722">
        <v>0</v>
      </c>
      <c r="AF1722">
        <v>0</v>
      </c>
      <c r="AG1722">
        <v>0</v>
      </c>
      <c r="AH1722" s="1" t="s">
        <v>177</v>
      </c>
    </row>
    <row r="1723" spans="1:34" x14ac:dyDescent="0.25">
      <c r="A1723" s="1" t="s">
        <v>31</v>
      </c>
      <c r="C1723" s="2">
        <v>43113</v>
      </c>
      <c r="D1723" s="1" t="s">
        <v>72</v>
      </c>
      <c r="E1723" s="1" t="s">
        <v>7791</v>
      </c>
      <c r="F1723" s="1" t="s">
        <v>1052</v>
      </c>
      <c r="G1723" s="1" t="s">
        <v>7792</v>
      </c>
      <c r="H1723" s="1" t="s">
        <v>1062</v>
      </c>
      <c r="I1723" s="1" t="s">
        <v>1005</v>
      </c>
      <c r="J1723" s="1" t="s">
        <v>1055</v>
      </c>
      <c r="K1723">
        <v>7</v>
      </c>
      <c r="L1723" s="2">
        <v>40674</v>
      </c>
      <c r="M1723">
        <v>156</v>
      </c>
      <c r="N1723" s="1" t="s">
        <v>1348</v>
      </c>
      <c r="O1723">
        <v>0</v>
      </c>
      <c r="P1723" s="1" t="s">
        <v>1148</v>
      </c>
      <c r="Q1723">
        <v>0.75</v>
      </c>
      <c r="R1723">
        <v>8.75</v>
      </c>
      <c r="S1723">
        <v>0</v>
      </c>
      <c r="T1723">
        <v>90</v>
      </c>
      <c r="V1723" s="1" t="s">
        <v>1340</v>
      </c>
      <c r="W1723">
        <v>9</v>
      </c>
      <c r="X1723" s="1" t="s">
        <v>2807</v>
      </c>
      <c r="Y1723" s="1" t="s">
        <v>7793</v>
      </c>
      <c r="Z1723">
        <v>0</v>
      </c>
      <c r="AA1723">
        <v>7</v>
      </c>
      <c r="AB1723">
        <v>0</v>
      </c>
      <c r="AC1723" s="1" t="s">
        <v>7794</v>
      </c>
      <c r="AD1723">
        <v>0</v>
      </c>
      <c r="AE1723">
        <v>0</v>
      </c>
      <c r="AF1723">
        <v>0</v>
      </c>
      <c r="AG1723">
        <v>0</v>
      </c>
      <c r="AH1723" s="1" t="s">
        <v>177</v>
      </c>
    </row>
    <row r="1724" spans="1:34" x14ac:dyDescent="0.25">
      <c r="A1724" s="1" t="s">
        <v>31</v>
      </c>
      <c r="C1724" s="2">
        <v>43113</v>
      </c>
      <c r="D1724" s="1" t="s">
        <v>72</v>
      </c>
      <c r="E1724" s="1" t="s">
        <v>7795</v>
      </c>
      <c r="F1724" s="1" t="s">
        <v>7328</v>
      </c>
      <c r="G1724" s="1" t="s">
        <v>7796</v>
      </c>
      <c r="H1724" s="1" t="s">
        <v>3090</v>
      </c>
      <c r="I1724" s="1" t="s">
        <v>1005</v>
      </c>
      <c r="J1724" s="1" t="s">
        <v>1055</v>
      </c>
      <c r="K1724">
        <v>5</v>
      </c>
      <c r="L1724" s="2">
        <v>41377</v>
      </c>
      <c r="M1724">
        <v>158</v>
      </c>
      <c r="N1724" s="1" t="s">
        <v>1191</v>
      </c>
      <c r="O1724">
        <v>0</v>
      </c>
      <c r="P1724" s="1" t="s">
        <v>1155</v>
      </c>
      <c r="Q1724">
        <v>0.3</v>
      </c>
      <c r="R1724">
        <v>9.0500000000000007</v>
      </c>
      <c r="S1724">
        <v>0</v>
      </c>
      <c r="T1724">
        <v>88</v>
      </c>
      <c r="V1724" s="1" t="s">
        <v>1253</v>
      </c>
      <c r="W1724">
        <v>8</v>
      </c>
      <c r="X1724" s="1" t="s">
        <v>2393</v>
      </c>
      <c r="Y1724" s="1" t="s">
        <v>7797</v>
      </c>
      <c r="Z1724">
        <v>0</v>
      </c>
      <c r="AA1724">
        <v>3</v>
      </c>
      <c r="AB1724">
        <v>0</v>
      </c>
      <c r="AC1724" s="1" t="s">
        <v>7798</v>
      </c>
      <c r="AD1724">
        <v>0</v>
      </c>
      <c r="AE1724">
        <v>0</v>
      </c>
      <c r="AF1724">
        <v>0</v>
      </c>
      <c r="AG1724">
        <v>0</v>
      </c>
      <c r="AH1724" s="1" t="s">
        <v>177</v>
      </c>
    </row>
    <row r="1725" spans="1:34" x14ac:dyDescent="0.25">
      <c r="A1725" s="1" t="s">
        <v>31</v>
      </c>
      <c r="C1725" s="2">
        <v>43113</v>
      </c>
      <c r="D1725" s="1" t="s">
        <v>72</v>
      </c>
      <c r="E1725" s="1" t="s">
        <v>7799</v>
      </c>
      <c r="F1725" s="1" t="s">
        <v>1033</v>
      </c>
      <c r="G1725" s="1" t="s">
        <v>7800</v>
      </c>
      <c r="H1725" s="1" t="s">
        <v>1177</v>
      </c>
      <c r="I1725" s="1" t="s">
        <v>1005</v>
      </c>
      <c r="J1725" s="1" t="s">
        <v>1055</v>
      </c>
      <c r="K1725">
        <v>6</v>
      </c>
      <c r="L1725" s="2">
        <v>41000</v>
      </c>
      <c r="M1725">
        <v>156</v>
      </c>
      <c r="N1725" s="1" t="s">
        <v>177</v>
      </c>
      <c r="O1725">
        <v>0</v>
      </c>
      <c r="P1725" s="1" t="s">
        <v>1356</v>
      </c>
      <c r="Q1725">
        <v>14</v>
      </c>
      <c r="R1725">
        <v>23.05</v>
      </c>
      <c r="S1725">
        <v>0</v>
      </c>
      <c r="T1725">
        <v>76</v>
      </c>
      <c r="V1725" s="1" t="s">
        <v>1057</v>
      </c>
      <c r="W1725">
        <v>40</v>
      </c>
      <c r="X1725" s="1" t="s">
        <v>7801</v>
      </c>
      <c r="Y1725" s="1" t="s">
        <v>7802</v>
      </c>
      <c r="Z1725">
        <v>0</v>
      </c>
      <c r="AA1725">
        <v>7</v>
      </c>
      <c r="AB1725">
        <v>0</v>
      </c>
      <c r="AC1725" s="1" t="s">
        <v>7803</v>
      </c>
      <c r="AD1725">
        <v>0</v>
      </c>
      <c r="AE1725">
        <v>0</v>
      </c>
      <c r="AF1725">
        <v>0</v>
      </c>
      <c r="AG1725">
        <v>0</v>
      </c>
      <c r="AH1725" s="1" t="s">
        <v>177</v>
      </c>
    </row>
    <row r="1726" spans="1:34" x14ac:dyDescent="0.25">
      <c r="A1726" s="1" t="s">
        <v>31</v>
      </c>
      <c r="C1726" s="2">
        <v>43113</v>
      </c>
      <c r="D1726" s="1" t="s">
        <v>72</v>
      </c>
      <c r="E1726" s="1" t="s">
        <v>7804</v>
      </c>
      <c r="F1726" s="1" t="s">
        <v>1822</v>
      </c>
      <c r="G1726" s="1" t="s">
        <v>7805</v>
      </c>
      <c r="H1726" s="1" t="s">
        <v>7447</v>
      </c>
      <c r="I1726" s="1" t="s">
        <v>1005</v>
      </c>
      <c r="J1726" s="1" t="s">
        <v>1055</v>
      </c>
      <c r="K1726">
        <v>6</v>
      </c>
      <c r="L1726" s="2">
        <v>40993</v>
      </c>
      <c r="M1726">
        <v>157</v>
      </c>
      <c r="N1726" s="1" t="s">
        <v>177</v>
      </c>
      <c r="O1726">
        <v>0</v>
      </c>
      <c r="P1726" s="1" t="s">
        <v>1599</v>
      </c>
      <c r="Q1726">
        <v>0.3</v>
      </c>
      <c r="R1726">
        <v>23.35</v>
      </c>
      <c r="S1726">
        <v>0</v>
      </c>
      <c r="T1726">
        <v>76</v>
      </c>
      <c r="V1726" s="1" t="s">
        <v>1106</v>
      </c>
      <c r="W1726">
        <v>50</v>
      </c>
      <c r="X1726" s="1" t="s">
        <v>2323</v>
      </c>
      <c r="Y1726" s="1" t="s">
        <v>2626</v>
      </c>
      <c r="Z1726">
        <v>1</v>
      </c>
      <c r="AA1726">
        <v>7</v>
      </c>
      <c r="AB1726">
        <v>0</v>
      </c>
      <c r="AC1726" s="1" t="s">
        <v>7806</v>
      </c>
      <c r="AD1726">
        <v>0</v>
      </c>
      <c r="AE1726">
        <v>0</v>
      </c>
      <c r="AF1726">
        <v>0</v>
      </c>
      <c r="AG1726">
        <v>0</v>
      </c>
      <c r="AH1726" s="1" t="s">
        <v>177</v>
      </c>
    </row>
    <row r="1727" spans="1:34" x14ac:dyDescent="0.25">
      <c r="A1727" s="1" t="s">
        <v>31</v>
      </c>
      <c r="C1727" s="2">
        <v>43113</v>
      </c>
      <c r="D1727" s="1" t="s">
        <v>72</v>
      </c>
      <c r="E1727" s="1" t="s">
        <v>7807</v>
      </c>
      <c r="F1727" s="1" t="s">
        <v>2782</v>
      </c>
      <c r="G1727" s="1" t="s">
        <v>7808</v>
      </c>
      <c r="H1727" s="1" t="s">
        <v>3939</v>
      </c>
      <c r="I1727" s="1" t="s">
        <v>1005</v>
      </c>
      <c r="J1727" s="1" t="s">
        <v>1055</v>
      </c>
      <c r="K1727">
        <v>5</v>
      </c>
      <c r="L1727" s="2">
        <v>41379</v>
      </c>
      <c r="M1727">
        <v>154</v>
      </c>
      <c r="N1727" s="1" t="s">
        <v>177</v>
      </c>
      <c r="O1727">
        <v>0</v>
      </c>
      <c r="P1727" s="1" t="s">
        <v>1604</v>
      </c>
      <c r="Q1727">
        <v>4.75</v>
      </c>
      <c r="R1727">
        <v>28.1</v>
      </c>
      <c r="S1727">
        <v>0</v>
      </c>
      <c r="T1727">
        <v>69</v>
      </c>
      <c r="V1727" s="1" t="s">
        <v>1303</v>
      </c>
      <c r="W1727">
        <v>25</v>
      </c>
      <c r="X1727" s="1" t="s">
        <v>2307</v>
      </c>
      <c r="Y1727" s="1" t="s">
        <v>7646</v>
      </c>
      <c r="Z1727">
        <v>0</v>
      </c>
      <c r="AA1727">
        <v>7</v>
      </c>
      <c r="AB1727">
        <v>0</v>
      </c>
      <c r="AC1727" s="1" t="s">
        <v>7809</v>
      </c>
      <c r="AD1727">
        <v>0</v>
      </c>
      <c r="AE1727">
        <v>0</v>
      </c>
      <c r="AF1727">
        <v>0</v>
      </c>
      <c r="AG1727">
        <v>0</v>
      </c>
      <c r="AH1727" s="1" t="s">
        <v>177</v>
      </c>
    </row>
    <row r="1728" spans="1:34" x14ac:dyDescent="0.25">
      <c r="A1728" s="1" t="s">
        <v>31</v>
      </c>
      <c r="C1728" s="2">
        <v>43113</v>
      </c>
      <c r="D1728" s="1" t="s">
        <v>72</v>
      </c>
      <c r="E1728" s="1" t="s">
        <v>7810</v>
      </c>
      <c r="F1728" s="1" t="s">
        <v>1052</v>
      </c>
      <c r="G1728" s="1" t="s">
        <v>7811</v>
      </c>
      <c r="H1728" s="1" t="s">
        <v>1940</v>
      </c>
      <c r="I1728" s="1" t="s">
        <v>1005</v>
      </c>
      <c r="J1728" s="1" t="s">
        <v>1055</v>
      </c>
      <c r="K1728">
        <v>6</v>
      </c>
      <c r="L1728" s="2">
        <v>41013</v>
      </c>
      <c r="M1728">
        <v>156</v>
      </c>
      <c r="N1728" s="1" t="s">
        <v>177</v>
      </c>
      <c r="O1728">
        <v>0</v>
      </c>
      <c r="P1728" s="1" t="s">
        <v>1610</v>
      </c>
      <c r="Q1728">
        <v>0.5</v>
      </c>
      <c r="R1728">
        <v>28.6</v>
      </c>
      <c r="S1728">
        <v>0</v>
      </c>
      <c r="T1728">
        <v>70</v>
      </c>
      <c r="V1728" s="1" t="s">
        <v>2827</v>
      </c>
      <c r="W1728">
        <v>22</v>
      </c>
      <c r="X1728" s="1" t="s">
        <v>7812</v>
      </c>
      <c r="Y1728" s="1" t="s">
        <v>2465</v>
      </c>
      <c r="Z1728">
        <v>0</v>
      </c>
      <c r="AA1728">
        <v>7</v>
      </c>
      <c r="AB1728">
        <v>0</v>
      </c>
      <c r="AC1728" s="1" t="s">
        <v>7813</v>
      </c>
      <c r="AD1728">
        <v>0</v>
      </c>
      <c r="AE1728">
        <v>0</v>
      </c>
      <c r="AF1728">
        <v>0</v>
      </c>
      <c r="AG1728">
        <v>0</v>
      </c>
      <c r="AH1728" s="1" t="s">
        <v>177</v>
      </c>
    </row>
    <row r="1729" spans="1:34" x14ac:dyDescent="0.25">
      <c r="A1729" s="1" t="s">
        <v>31</v>
      </c>
      <c r="C1729" s="2">
        <v>43113</v>
      </c>
      <c r="D1729" s="1" t="s">
        <v>72</v>
      </c>
      <c r="E1729" s="1" t="s">
        <v>7814</v>
      </c>
      <c r="F1729" s="1" t="s">
        <v>2556</v>
      </c>
      <c r="G1729" s="1" t="s">
        <v>7815</v>
      </c>
      <c r="H1729" s="1" t="s">
        <v>1168</v>
      </c>
      <c r="I1729" s="1" t="s">
        <v>1005</v>
      </c>
      <c r="J1729" s="1" t="s">
        <v>1055</v>
      </c>
      <c r="K1729">
        <v>6</v>
      </c>
      <c r="L1729" s="2">
        <v>41030</v>
      </c>
      <c r="M1729">
        <v>163</v>
      </c>
      <c r="N1729" s="1" t="s">
        <v>177</v>
      </c>
      <c r="O1729">
        <v>0</v>
      </c>
      <c r="P1729" s="1" t="s">
        <v>1617</v>
      </c>
      <c r="Q1729">
        <v>1.75</v>
      </c>
      <c r="R1729">
        <v>30.35</v>
      </c>
      <c r="S1729">
        <v>0</v>
      </c>
      <c r="T1729">
        <v>69</v>
      </c>
      <c r="V1729" s="1" t="s">
        <v>1009</v>
      </c>
      <c r="W1729">
        <v>16</v>
      </c>
      <c r="X1729" s="1" t="s">
        <v>2372</v>
      </c>
      <c r="Y1729" s="1" t="s">
        <v>7650</v>
      </c>
      <c r="Z1729">
        <v>0</v>
      </c>
      <c r="AA1729">
        <v>0</v>
      </c>
      <c r="AB1729">
        <v>0</v>
      </c>
      <c r="AC1729" s="1" t="s">
        <v>7816</v>
      </c>
      <c r="AD1729">
        <v>0</v>
      </c>
      <c r="AE1729">
        <v>0</v>
      </c>
      <c r="AF1729">
        <v>0</v>
      </c>
      <c r="AG1729">
        <v>0</v>
      </c>
      <c r="AH1729" s="1" t="s">
        <v>177</v>
      </c>
    </row>
    <row r="1730" spans="1:34" x14ac:dyDescent="0.25">
      <c r="A1730" s="1" t="s">
        <v>31</v>
      </c>
      <c r="C1730" s="2">
        <v>43113</v>
      </c>
      <c r="D1730" s="1" t="s">
        <v>72</v>
      </c>
      <c r="E1730" s="1" t="s">
        <v>7817</v>
      </c>
      <c r="F1730" s="1" t="s">
        <v>1539</v>
      </c>
      <c r="G1730" s="1" t="s">
        <v>4317</v>
      </c>
      <c r="H1730" s="1" t="s">
        <v>4227</v>
      </c>
      <c r="I1730" s="1" t="s">
        <v>1005</v>
      </c>
      <c r="J1730" s="1" t="s">
        <v>1055</v>
      </c>
      <c r="K1730">
        <v>5</v>
      </c>
      <c r="L1730" s="2">
        <v>41356</v>
      </c>
      <c r="M1730">
        <v>161</v>
      </c>
      <c r="N1730" s="1" t="s">
        <v>177</v>
      </c>
      <c r="O1730">
        <v>0</v>
      </c>
      <c r="P1730" s="1" t="s">
        <v>1623</v>
      </c>
      <c r="Q1730">
        <v>5.5</v>
      </c>
      <c r="R1730">
        <v>35.85</v>
      </c>
      <c r="S1730">
        <v>0</v>
      </c>
      <c r="T1730">
        <v>61</v>
      </c>
      <c r="V1730" s="1" t="s">
        <v>1149</v>
      </c>
      <c r="W1730">
        <v>14</v>
      </c>
      <c r="X1730" s="1" t="s">
        <v>5043</v>
      </c>
      <c r="Y1730" s="1" t="s">
        <v>2645</v>
      </c>
      <c r="Z1730">
        <v>0</v>
      </c>
      <c r="AA1730">
        <v>0</v>
      </c>
      <c r="AB1730">
        <v>0</v>
      </c>
      <c r="AC1730" s="1" t="s">
        <v>7818</v>
      </c>
      <c r="AD1730">
        <v>0</v>
      </c>
      <c r="AE1730">
        <v>0</v>
      </c>
      <c r="AF1730">
        <v>0</v>
      </c>
      <c r="AG1730">
        <v>0</v>
      </c>
      <c r="AH1730" s="1" t="s">
        <v>177</v>
      </c>
    </row>
    <row r="1731" spans="1:34" x14ac:dyDescent="0.25">
      <c r="A1731" s="1" t="s">
        <v>31</v>
      </c>
      <c r="C1731" s="2">
        <v>43113</v>
      </c>
      <c r="D1731" s="1" t="s">
        <v>72</v>
      </c>
      <c r="E1731" s="1" t="s">
        <v>7819</v>
      </c>
      <c r="F1731" s="1" t="s">
        <v>1213</v>
      </c>
      <c r="G1731" s="1" t="s">
        <v>7820</v>
      </c>
      <c r="H1731" s="1" t="s">
        <v>1307</v>
      </c>
      <c r="I1731" s="1" t="s">
        <v>1045</v>
      </c>
      <c r="J1731" s="1" t="s">
        <v>1055</v>
      </c>
      <c r="K1731">
        <v>7</v>
      </c>
      <c r="L1731" s="2">
        <v>40667</v>
      </c>
      <c r="M1731">
        <v>156</v>
      </c>
      <c r="N1731" s="1" t="s">
        <v>177</v>
      </c>
      <c r="O1731">
        <v>0</v>
      </c>
      <c r="P1731" s="1" t="s">
        <v>2430</v>
      </c>
      <c r="Q1731">
        <v>41</v>
      </c>
      <c r="R1731">
        <v>76.849999999999994</v>
      </c>
      <c r="S1731">
        <v>0</v>
      </c>
      <c r="T1731">
        <v>22</v>
      </c>
      <c r="V1731" s="1" t="s">
        <v>1091</v>
      </c>
      <c r="W1731">
        <v>33</v>
      </c>
      <c r="X1731" s="1" t="s">
        <v>7821</v>
      </c>
      <c r="Y1731" s="1" t="s">
        <v>2652</v>
      </c>
      <c r="Z1731">
        <v>0</v>
      </c>
      <c r="AA1731">
        <v>7</v>
      </c>
      <c r="AB1731">
        <v>0</v>
      </c>
      <c r="AC1731" s="1" t="s">
        <v>7822</v>
      </c>
      <c r="AD1731">
        <v>0</v>
      </c>
      <c r="AE1731">
        <v>0</v>
      </c>
      <c r="AF1731">
        <v>0</v>
      </c>
      <c r="AG1731">
        <v>0</v>
      </c>
      <c r="AH1731" s="1" t="s">
        <v>177</v>
      </c>
    </row>
    <row r="1732" spans="1:34" x14ac:dyDescent="0.25">
      <c r="A1732" s="1" t="s">
        <v>31</v>
      </c>
      <c r="B1732" s="3">
        <v>3682</v>
      </c>
      <c r="C1732" s="2">
        <v>43114</v>
      </c>
      <c r="D1732" s="1" t="s">
        <v>32</v>
      </c>
      <c r="E1732" s="1" t="s">
        <v>7823</v>
      </c>
      <c r="F1732" s="1" t="s">
        <v>1182</v>
      </c>
      <c r="G1732" s="1" t="s">
        <v>7824</v>
      </c>
      <c r="H1732" s="1" t="s">
        <v>1354</v>
      </c>
      <c r="I1732" s="1" t="s">
        <v>1005</v>
      </c>
      <c r="J1732" s="1" t="s">
        <v>1006</v>
      </c>
      <c r="K1732">
        <v>7</v>
      </c>
      <c r="L1732" s="2">
        <v>40631</v>
      </c>
      <c r="M1732">
        <v>153</v>
      </c>
      <c r="N1732" s="1" t="s">
        <v>177</v>
      </c>
      <c r="O1732">
        <v>0</v>
      </c>
      <c r="P1732" s="1" t="s">
        <v>1018</v>
      </c>
      <c r="Q1732">
        <v>0</v>
      </c>
      <c r="R1732">
        <v>0</v>
      </c>
      <c r="S1732">
        <v>0</v>
      </c>
      <c r="T1732">
        <v>0</v>
      </c>
      <c r="U1732">
        <v>0</v>
      </c>
      <c r="V1732" s="1" t="s">
        <v>1349</v>
      </c>
      <c r="W1732">
        <v>100</v>
      </c>
      <c r="X1732" s="1" t="s">
        <v>7825</v>
      </c>
      <c r="Y1732" s="1" t="s">
        <v>1121</v>
      </c>
      <c r="Z1732">
        <v>0</v>
      </c>
      <c r="AA1732">
        <v>3</v>
      </c>
      <c r="AB1732">
        <v>0</v>
      </c>
      <c r="AC1732" s="1" t="s">
        <v>7826</v>
      </c>
      <c r="AD1732">
        <v>0</v>
      </c>
      <c r="AE1732">
        <v>0</v>
      </c>
      <c r="AF1732">
        <v>0</v>
      </c>
      <c r="AG1732">
        <v>0</v>
      </c>
      <c r="AH1732" s="1" t="s">
        <v>177</v>
      </c>
    </row>
    <row r="1733" spans="1:34" x14ac:dyDescent="0.25">
      <c r="A1733" s="1" t="s">
        <v>31</v>
      </c>
      <c r="B1733" s="3">
        <v>3682</v>
      </c>
      <c r="C1733" s="2">
        <v>43114</v>
      </c>
      <c r="D1733" s="1" t="s">
        <v>32</v>
      </c>
      <c r="E1733" s="1" t="s">
        <v>7827</v>
      </c>
      <c r="F1733" s="1" t="s">
        <v>1166</v>
      </c>
      <c r="G1733" s="1" t="s">
        <v>7828</v>
      </c>
      <c r="H1733" s="1" t="s">
        <v>1866</v>
      </c>
      <c r="I1733" s="1" t="s">
        <v>1005</v>
      </c>
      <c r="J1733" s="1" t="s">
        <v>1006</v>
      </c>
      <c r="K1733">
        <v>6</v>
      </c>
      <c r="L1733" s="2">
        <v>40983</v>
      </c>
      <c r="M1733">
        <v>166</v>
      </c>
      <c r="N1733" s="1" t="s">
        <v>177</v>
      </c>
      <c r="O1733">
        <v>0</v>
      </c>
      <c r="P1733" s="1" t="s">
        <v>1027</v>
      </c>
      <c r="Q1733">
        <v>0</v>
      </c>
      <c r="R1733">
        <v>0</v>
      </c>
      <c r="S1733">
        <v>135</v>
      </c>
      <c r="T1733">
        <v>131</v>
      </c>
      <c r="U1733">
        <v>100</v>
      </c>
      <c r="V1733" s="1" t="s">
        <v>7829</v>
      </c>
      <c r="W1733">
        <v>0.44</v>
      </c>
      <c r="X1733" s="1" t="s">
        <v>3056</v>
      </c>
      <c r="Y1733" s="1" t="s">
        <v>2166</v>
      </c>
      <c r="Z1733">
        <v>0</v>
      </c>
      <c r="AA1733">
        <v>0</v>
      </c>
      <c r="AB1733">
        <v>0</v>
      </c>
      <c r="AC1733" s="1" t="s">
        <v>7830</v>
      </c>
      <c r="AD1733">
        <v>0</v>
      </c>
      <c r="AE1733">
        <v>0</v>
      </c>
      <c r="AF1733">
        <v>0</v>
      </c>
      <c r="AG1733">
        <v>0</v>
      </c>
      <c r="AH1733" s="1" t="s">
        <v>177</v>
      </c>
    </row>
    <row r="1734" spans="1:34" x14ac:dyDescent="0.25">
      <c r="A1734" s="1" t="s">
        <v>31</v>
      </c>
      <c r="B1734" s="3">
        <v>3682</v>
      </c>
      <c r="C1734" s="2">
        <v>43114</v>
      </c>
      <c r="D1734" s="1" t="s">
        <v>32</v>
      </c>
      <c r="E1734" s="1" t="s">
        <v>7831</v>
      </c>
      <c r="F1734" s="1" t="s">
        <v>1753</v>
      </c>
      <c r="G1734" s="1" t="s">
        <v>7832</v>
      </c>
      <c r="H1734" s="1" t="s">
        <v>6319</v>
      </c>
      <c r="I1734" s="1" t="s">
        <v>1435</v>
      </c>
      <c r="J1734" s="1" t="s">
        <v>1006</v>
      </c>
      <c r="K1734">
        <v>7</v>
      </c>
      <c r="L1734" s="2">
        <v>40677</v>
      </c>
      <c r="M1734">
        <v>156</v>
      </c>
      <c r="N1734" s="1" t="s">
        <v>177</v>
      </c>
      <c r="O1734">
        <v>0</v>
      </c>
      <c r="P1734" s="1" t="s">
        <v>1036</v>
      </c>
      <c r="Q1734">
        <v>3.75</v>
      </c>
      <c r="R1734">
        <v>3.75</v>
      </c>
      <c r="S1734">
        <v>0</v>
      </c>
      <c r="T1734">
        <v>116</v>
      </c>
      <c r="U1734">
        <v>98</v>
      </c>
      <c r="V1734" s="1" t="s">
        <v>1379</v>
      </c>
      <c r="W1734">
        <v>2.5</v>
      </c>
      <c r="X1734" s="1" t="s">
        <v>1156</v>
      </c>
      <c r="Y1734" s="1" t="s">
        <v>2091</v>
      </c>
      <c r="Z1734">
        <v>0</v>
      </c>
      <c r="AA1734">
        <v>0</v>
      </c>
      <c r="AB1734">
        <v>0</v>
      </c>
      <c r="AC1734" s="1" t="s">
        <v>7833</v>
      </c>
      <c r="AD1734">
        <v>0</v>
      </c>
      <c r="AE1734">
        <v>0</v>
      </c>
      <c r="AF1734">
        <v>0</v>
      </c>
      <c r="AG1734">
        <v>0</v>
      </c>
      <c r="AH1734" s="1" t="s">
        <v>177</v>
      </c>
    </row>
    <row r="1735" spans="1:34" x14ac:dyDescent="0.25">
      <c r="A1735" s="1" t="s">
        <v>31</v>
      </c>
      <c r="B1735" s="3">
        <v>3682</v>
      </c>
      <c r="C1735" s="2">
        <v>43114</v>
      </c>
      <c r="D1735" s="1" t="s">
        <v>32</v>
      </c>
      <c r="E1735" s="1" t="s">
        <v>7834</v>
      </c>
      <c r="F1735" s="1" t="s">
        <v>1539</v>
      </c>
      <c r="G1735" s="1" t="s">
        <v>5542</v>
      </c>
      <c r="H1735" s="1" t="s">
        <v>1177</v>
      </c>
      <c r="I1735" s="1" t="s">
        <v>1005</v>
      </c>
      <c r="J1735" s="1" t="s">
        <v>1006</v>
      </c>
      <c r="K1735">
        <v>6</v>
      </c>
      <c r="L1735" s="2">
        <v>41083</v>
      </c>
      <c r="M1735">
        <v>156</v>
      </c>
      <c r="N1735" s="1" t="s">
        <v>2306</v>
      </c>
      <c r="O1735">
        <v>0</v>
      </c>
      <c r="P1735" s="1" t="s">
        <v>1047</v>
      </c>
      <c r="Q1735">
        <v>10</v>
      </c>
      <c r="R1735">
        <v>13.75</v>
      </c>
      <c r="S1735">
        <v>0</v>
      </c>
      <c r="T1735">
        <v>105</v>
      </c>
      <c r="U1735">
        <v>95</v>
      </c>
      <c r="V1735" s="1" t="s">
        <v>1253</v>
      </c>
      <c r="W1735">
        <v>8</v>
      </c>
      <c r="X1735" s="1" t="s">
        <v>2136</v>
      </c>
      <c r="Y1735" s="1" t="s">
        <v>2137</v>
      </c>
      <c r="Z1735">
        <v>0</v>
      </c>
      <c r="AA1735">
        <v>0</v>
      </c>
      <c r="AB1735">
        <v>0</v>
      </c>
      <c r="AC1735" s="1" t="s">
        <v>7835</v>
      </c>
      <c r="AD1735">
        <v>0</v>
      </c>
      <c r="AE1735">
        <v>0</v>
      </c>
      <c r="AF1735">
        <v>0</v>
      </c>
      <c r="AG1735">
        <v>0</v>
      </c>
      <c r="AH1735" s="1" t="s">
        <v>177</v>
      </c>
    </row>
    <row r="1736" spans="1:34" x14ac:dyDescent="0.25">
      <c r="A1736" s="1" t="s">
        <v>31</v>
      </c>
      <c r="B1736" s="3">
        <v>3682</v>
      </c>
      <c r="C1736" s="2">
        <v>43114</v>
      </c>
      <c r="D1736" s="1" t="s">
        <v>32</v>
      </c>
      <c r="E1736" s="1" t="s">
        <v>7836</v>
      </c>
      <c r="F1736" s="1" t="s">
        <v>2354</v>
      </c>
      <c r="G1736" s="1" t="s">
        <v>7837</v>
      </c>
      <c r="H1736" s="1" t="s">
        <v>1440</v>
      </c>
      <c r="I1736" s="1" t="s">
        <v>1005</v>
      </c>
      <c r="J1736" s="1" t="s">
        <v>1006</v>
      </c>
      <c r="K1736">
        <v>5</v>
      </c>
      <c r="L1736" s="2">
        <v>41348</v>
      </c>
      <c r="M1736">
        <v>153</v>
      </c>
      <c r="N1736" s="1" t="s">
        <v>177</v>
      </c>
      <c r="O1736">
        <v>0</v>
      </c>
      <c r="P1736" s="1" t="s">
        <v>1056</v>
      </c>
      <c r="Q1736">
        <v>6</v>
      </c>
      <c r="R1736">
        <v>19.75</v>
      </c>
      <c r="S1736">
        <v>0</v>
      </c>
      <c r="T1736">
        <v>100</v>
      </c>
      <c r="U1736">
        <v>93</v>
      </c>
      <c r="V1736" s="1" t="s">
        <v>1349</v>
      </c>
      <c r="W1736">
        <v>100</v>
      </c>
      <c r="X1736" s="1" t="s">
        <v>2283</v>
      </c>
      <c r="Y1736" s="1" t="s">
        <v>2074</v>
      </c>
      <c r="Z1736">
        <v>0</v>
      </c>
      <c r="AA1736">
        <v>3</v>
      </c>
      <c r="AB1736">
        <v>0</v>
      </c>
      <c r="AC1736" s="1" t="s">
        <v>7838</v>
      </c>
      <c r="AD1736">
        <v>0</v>
      </c>
      <c r="AE1736">
        <v>0</v>
      </c>
      <c r="AF1736">
        <v>0</v>
      </c>
      <c r="AG1736">
        <v>0</v>
      </c>
      <c r="AH1736" s="1" t="s">
        <v>177</v>
      </c>
    </row>
    <row r="1737" spans="1:34" x14ac:dyDescent="0.25">
      <c r="A1737" s="1" t="s">
        <v>31</v>
      </c>
      <c r="B1737" s="3">
        <v>3682</v>
      </c>
      <c r="C1737" s="2">
        <v>43114</v>
      </c>
      <c r="D1737" s="1" t="s">
        <v>32</v>
      </c>
      <c r="E1737" s="1" t="s">
        <v>7839</v>
      </c>
      <c r="F1737" s="1" t="s">
        <v>1409</v>
      </c>
      <c r="G1737" s="1" t="s">
        <v>7840</v>
      </c>
      <c r="H1737" s="1" t="s">
        <v>2052</v>
      </c>
      <c r="I1737" s="1" t="s">
        <v>1005</v>
      </c>
      <c r="J1737" s="1" t="s">
        <v>1006</v>
      </c>
      <c r="K1737">
        <v>6</v>
      </c>
      <c r="L1737" s="2">
        <v>41025</v>
      </c>
      <c r="M1737">
        <v>156</v>
      </c>
      <c r="N1737" s="1" t="s">
        <v>177</v>
      </c>
      <c r="O1737">
        <v>0</v>
      </c>
      <c r="P1737" s="1" t="s">
        <v>1066</v>
      </c>
      <c r="Q1737">
        <v>8</v>
      </c>
      <c r="R1737">
        <v>27.75</v>
      </c>
      <c r="S1737">
        <v>0</v>
      </c>
      <c r="T1737">
        <v>95</v>
      </c>
      <c r="U1737">
        <v>90</v>
      </c>
      <c r="V1737" s="1" t="s">
        <v>1009</v>
      </c>
      <c r="W1737">
        <v>16</v>
      </c>
      <c r="X1737" s="1" t="s">
        <v>1120</v>
      </c>
      <c r="Y1737" s="1" t="s">
        <v>2080</v>
      </c>
      <c r="Z1737">
        <v>0</v>
      </c>
      <c r="AA1737">
        <v>0</v>
      </c>
      <c r="AB1737">
        <v>0</v>
      </c>
      <c r="AC1737" s="1" t="s">
        <v>7841</v>
      </c>
      <c r="AD1737">
        <v>0</v>
      </c>
      <c r="AE1737">
        <v>0</v>
      </c>
      <c r="AF1737">
        <v>0</v>
      </c>
      <c r="AG1737">
        <v>0</v>
      </c>
      <c r="AH1737" s="1" t="s">
        <v>177</v>
      </c>
    </row>
    <row r="1738" spans="1:34" x14ac:dyDescent="0.25">
      <c r="A1738" s="1" t="s">
        <v>31</v>
      </c>
      <c r="B1738" s="3">
        <v>3682</v>
      </c>
      <c r="C1738" s="2">
        <v>43114</v>
      </c>
      <c r="D1738" s="1" t="s">
        <v>32</v>
      </c>
      <c r="E1738" s="1" t="s">
        <v>7842</v>
      </c>
      <c r="F1738" s="1" t="s">
        <v>1491</v>
      </c>
      <c r="G1738" s="1" t="s">
        <v>7843</v>
      </c>
      <c r="H1738" s="1" t="s">
        <v>1105</v>
      </c>
      <c r="I1738" s="1" t="s">
        <v>1005</v>
      </c>
      <c r="J1738" s="1" t="s">
        <v>1006</v>
      </c>
      <c r="K1738">
        <v>7</v>
      </c>
      <c r="L1738" s="2">
        <v>40689</v>
      </c>
      <c r="M1738">
        <v>153</v>
      </c>
      <c r="N1738" s="1" t="s">
        <v>177</v>
      </c>
      <c r="O1738">
        <v>0</v>
      </c>
      <c r="P1738" s="1" t="s">
        <v>1148</v>
      </c>
      <c r="Q1738">
        <v>3.25</v>
      </c>
      <c r="R1738">
        <v>31</v>
      </c>
      <c r="S1738">
        <v>0</v>
      </c>
      <c r="T1738">
        <v>88</v>
      </c>
      <c r="U1738">
        <v>89</v>
      </c>
      <c r="V1738" s="1" t="s">
        <v>1106</v>
      </c>
      <c r="W1738">
        <v>50</v>
      </c>
      <c r="X1738" s="1" t="s">
        <v>7844</v>
      </c>
      <c r="Y1738" s="1" t="s">
        <v>2272</v>
      </c>
      <c r="Z1738">
        <v>0</v>
      </c>
      <c r="AA1738">
        <v>3</v>
      </c>
      <c r="AB1738">
        <v>0</v>
      </c>
      <c r="AC1738" s="1" t="s">
        <v>7845</v>
      </c>
      <c r="AD1738">
        <v>0</v>
      </c>
      <c r="AE1738">
        <v>0</v>
      </c>
      <c r="AF1738">
        <v>0</v>
      </c>
      <c r="AG1738">
        <v>0</v>
      </c>
      <c r="AH1738" s="1" t="s">
        <v>177</v>
      </c>
    </row>
    <row r="1739" spans="1:34" x14ac:dyDescent="0.25">
      <c r="A1739" s="1" t="s">
        <v>31</v>
      </c>
      <c r="B1739" s="3">
        <v>3682</v>
      </c>
      <c r="C1739" s="2">
        <v>43114</v>
      </c>
      <c r="D1739" s="1" t="s">
        <v>32</v>
      </c>
      <c r="E1739" s="1" t="s">
        <v>7846</v>
      </c>
      <c r="F1739" s="1" t="s">
        <v>2776</v>
      </c>
      <c r="G1739" s="1" t="s">
        <v>7847</v>
      </c>
      <c r="H1739" s="1" t="s">
        <v>3787</v>
      </c>
      <c r="I1739" s="1" t="s">
        <v>1005</v>
      </c>
      <c r="J1739" s="1" t="s">
        <v>1006</v>
      </c>
      <c r="K1739">
        <v>6</v>
      </c>
      <c r="L1739" s="2">
        <v>40994</v>
      </c>
      <c r="M1739">
        <v>151</v>
      </c>
      <c r="N1739" s="1" t="s">
        <v>1007</v>
      </c>
      <c r="O1739">
        <v>0</v>
      </c>
      <c r="P1739" s="1" t="s">
        <v>1155</v>
      </c>
      <c r="Q1739">
        <v>1</v>
      </c>
      <c r="R1739">
        <v>32</v>
      </c>
      <c r="S1739">
        <v>0</v>
      </c>
      <c r="T1739">
        <v>88</v>
      </c>
      <c r="U1739">
        <v>88</v>
      </c>
      <c r="V1739" s="1" t="s">
        <v>1057</v>
      </c>
      <c r="W1739">
        <v>40</v>
      </c>
      <c r="X1739" s="1" t="s">
        <v>2136</v>
      </c>
      <c r="Y1739" s="1" t="s">
        <v>2221</v>
      </c>
      <c r="Z1739">
        <v>0</v>
      </c>
      <c r="AA1739">
        <v>5</v>
      </c>
      <c r="AB1739">
        <v>0</v>
      </c>
      <c r="AC1739" s="1" t="s">
        <v>7848</v>
      </c>
      <c r="AD1739">
        <v>0</v>
      </c>
      <c r="AE1739">
        <v>0</v>
      </c>
      <c r="AF1739">
        <v>0</v>
      </c>
      <c r="AG1739">
        <v>0</v>
      </c>
      <c r="AH1739" s="1" t="s">
        <v>177</v>
      </c>
    </row>
    <row r="1740" spans="1:34" x14ac:dyDescent="0.25">
      <c r="A1740" s="1" t="s">
        <v>31</v>
      </c>
      <c r="B1740" s="3">
        <v>3682</v>
      </c>
      <c r="C1740" s="2">
        <v>43114</v>
      </c>
      <c r="D1740" s="1" t="s">
        <v>32</v>
      </c>
      <c r="E1740" s="1" t="s">
        <v>7849</v>
      </c>
      <c r="F1740" s="1" t="s">
        <v>1033</v>
      </c>
      <c r="G1740" s="1" t="s">
        <v>7850</v>
      </c>
      <c r="H1740" s="1" t="s">
        <v>5200</v>
      </c>
      <c r="I1740" s="1" t="s">
        <v>1435</v>
      </c>
      <c r="J1740" s="1" t="s">
        <v>1006</v>
      </c>
      <c r="K1740">
        <v>6</v>
      </c>
      <c r="L1740" s="2">
        <v>41053</v>
      </c>
      <c r="M1740">
        <v>156</v>
      </c>
      <c r="N1740" s="1" t="s">
        <v>177</v>
      </c>
      <c r="O1740">
        <v>0</v>
      </c>
      <c r="P1740" s="1" t="s">
        <v>1356</v>
      </c>
      <c r="Q1740">
        <v>8</v>
      </c>
      <c r="R1740">
        <v>40</v>
      </c>
      <c r="S1740">
        <v>0</v>
      </c>
      <c r="T1740">
        <v>84</v>
      </c>
      <c r="U1740">
        <v>86</v>
      </c>
      <c r="V1740" s="1" t="s">
        <v>1349</v>
      </c>
      <c r="W1740">
        <v>100</v>
      </c>
      <c r="X1740" s="1" t="s">
        <v>7851</v>
      </c>
      <c r="Y1740" s="1" t="s">
        <v>1909</v>
      </c>
      <c r="Z1740">
        <v>0</v>
      </c>
      <c r="AA1740">
        <v>0</v>
      </c>
      <c r="AB1740">
        <v>0</v>
      </c>
      <c r="AC1740" s="1" t="s">
        <v>7852</v>
      </c>
      <c r="AD1740">
        <v>0</v>
      </c>
      <c r="AE1740">
        <v>0</v>
      </c>
      <c r="AF1740">
        <v>0</v>
      </c>
      <c r="AG1740">
        <v>0</v>
      </c>
      <c r="AH1740" s="1" t="s">
        <v>177</v>
      </c>
    </row>
    <row r="1741" spans="1:34" x14ac:dyDescent="0.25">
      <c r="A1741" s="1" t="s">
        <v>31</v>
      </c>
      <c r="B1741" s="3">
        <v>3682</v>
      </c>
      <c r="C1741" s="2">
        <v>43114</v>
      </c>
      <c r="D1741" s="1" t="s">
        <v>32</v>
      </c>
      <c r="E1741" s="1" t="s">
        <v>7853</v>
      </c>
      <c r="F1741" s="1" t="s">
        <v>1166</v>
      </c>
      <c r="G1741" s="1" t="s">
        <v>7854</v>
      </c>
      <c r="H1741" s="1" t="s">
        <v>1866</v>
      </c>
      <c r="I1741" s="1" t="s">
        <v>1005</v>
      </c>
      <c r="J1741" s="1" t="s">
        <v>1006</v>
      </c>
      <c r="K1741">
        <v>7</v>
      </c>
      <c r="L1741" s="2">
        <v>40636</v>
      </c>
      <c r="M1741">
        <v>153</v>
      </c>
      <c r="N1741" s="1" t="s">
        <v>177</v>
      </c>
      <c r="O1741">
        <v>0</v>
      </c>
      <c r="P1741" s="1" t="s">
        <v>1599</v>
      </c>
      <c r="Q1741">
        <v>26</v>
      </c>
      <c r="R1741">
        <v>66</v>
      </c>
      <c r="S1741">
        <v>0</v>
      </c>
      <c r="T1741">
        <v>53</v>
      </c>
      <c r="U1741">
        <v>77</v>
      </c>
      <c r="V1741" s="1" t="s">
        <v>1057</v>
      </c>
      <c r="W1741">
        <v>40</v>
      </c>
      <c r="X1741" s="1" t="s">
        <v>2283</v>
      </c>
      <c r="Y1741" s="1" t="s">
        <v>1068</v>
      </c>
      <c r="Z1741">
        <v>0</v>
      </c>
      <c r="AA1741">
        <v>3</v>
      </c>
      <c r="AB1741">
        <v>0</v>
      </c>
      <c r="AC1741" s="1" t="s">
        <v>7855</v>
      </c>
      <c r="AD1741">
        <v>0</v>
      </c>
      <c r="AE1741">
        <v>0</v>
      </c>
      <c r="AF1741">
        <v>0</v>
      </c>
      <c r="AG1741">
        <v>0</v>
      </c>
      <c r="AH1741" s="1" t="s">
        <v>177</v>
      </c>
    </row>
    <row r="1742" spans="1:34" x14ac:dyDescent="0.25">
      <c r="A1742" s="1" t="s">
        <v>31</v>
      </c>
      <c r="B1742" s="3">
        <v>3683</v>
      </c>
      <c r="C1742" s="2">
        <v>43114</v>
      </c>
      <c r="D1742" s="1" t="s">
        <v>32</v>
      </c>
      <c r="E1742" s="1" t="s">
        <v>7856</v>
      </c>
      <c r="F1742" s="1" t="s">
        <v>1539</v>
      </c>
      <c r="G1742" s="1" t="s">
        <v>2004</v>
      </c>
      <c r="H1742" s="1" t="s">
        <v>1062</v>
      </c>
      <c r="I1742" s="1" t="s">
        <v>1005</v>
      </c>
      <c r="J1742" s="1" t="s">
        <v>1006</v>
      </c>
      <c r="K1742">
        <v>6</v>
      </c>
      <c r="L1742" s="2">
        <v>41009</v>
      </c>
      <c r="M1742">
        <v>152</v>
      </c>
      <c r="N1742" s="1" t="s">
        <v>177</v>
      </c>
      <c r="O1742">
        <v>0</v>
      </c>
      <c r="P1742" s="1" t="s">
        <v>1018</v>
      </c>
      <c r="Q1742">
        <v>0</v>
      </c>
      <c r="R1742">
        <v>0</v>
      </c>
      <c r="S1742">
        <v>0</v>
      </c>
      <c r="T1742">
        <v>0</v>
      </c>
      <c r="U1742">
        <v>0</v>
      </c>
      <c r="V1742" s="1" t="s">
        <v>1057</v>
      </c>
      <c r="W1742">
        <v>40</v>
      </c>
      <c r="X1742" s="1" t="s">
        <v>2136</v>
      </c>
      <c r="Y1742" s="1" t="s">
        <v>2137</v>
      </c>
      <c r="Z1742">
        <v>0</v>
      </c>
      <c r="AA1742">
        <v>0</v>
      </c>
      <c r="AB1742">
        <v>0</v>
      </c>
      <c r="AC1742" s="1" t="s">
        <v>7857</v>
      </c>
      <c r="AD1742">
        <v>0</v>
      </c>
      <c r="AE1742">
        <v>0</v>
      </c>
      <c r="AF1742">
        <v>0</v>
      </c>
      <c r="AG1742">
        <v>0</v>
      </c>
      <c r="AH1742" s="1" t="s">
        <v>177</v>
      </c>
    </row>
    <row r="1743" spans="1:34" x14ac:dyDescent="0.25">
      <c r="A1743" s="1" t="s">
        <v>31</v>
      </c>
      <c r="B1743" s="3">
        <v>3683</v>
      </c>
      <c r="C1743" s="2">
        <v>43114</v>
      </c>
      <c r="D1743" s="1" t="s">
        <v>32</v>
      </c>
      <c r="E1743" s="1" t="s">
        <v>7858</v>
      </c>
      <c r="F1743" s="1" t="s">
        <v>1420</v>
      </c>
      <c r="G1743" s="1" t="s">
        <v>7859</v>
      </c>
      <c r="H1743" s="1" t="s">
        <v>1062</v>
      </c>
      <c r="I1743" s="1" t="s">
        <v>1005</v>
      </c>
      <c r="J1743" s="1" t="s">
        <v>1006</v>
      </c>
      <c r="K1743">
        <v>6</v>
      </c>
      <c r="L1743" s="2">
        <v>41013</v>
      </c>
      <c r="M1743">
        <v>155</v>
      </c>
      <c r="N1743" s="1" t="s">
        <v>177</v>
      </c>
      <c r="O1743">
        <v>0</v>
      </c>
      <c r="P1743" s="1" t="s">
        <v>1027</v>
      </c>
      <c r="Q1743">
        <v>0</v>
      </c>
      <c r="R1743">
        <v>0</v>
      </c>
      <c r="S1743">
        <v>129</v>
      </c>
      <c r="T1743">
        <v>135</v>
      </c>
      <c r="U1743">
        <v>113</v>
      </c>
      <c r="V1743" s="1" t="s">
        <v>3361</v>
      </c>
      <c r="W1743">
        <v>1.1000000000000001</v>
      </c>
      <c r="X1743" s="1" t="s">
        <v>1469</v>
      </c>
      <c r="Y1743" s="1" t="s">
        <v>1923</v>
      </c>
      <c r="Z1743">
        <v>0</v>
      </c>
      <c r="AA1743">
        <v>3</v>
      </c>
      <c r="AB1743">
        <v>0</v>
      </c>
      <c r="AC1743" s="1" t="s">
        <v>7860</v>
      </c>
      <c r="AD1743">
        <v>0</v>
      </c>
      <c r="AE1743">
        <v>0</v>
      </c>
      <c r="AF1743">
        <v>0</v>
      </c>
      <c r="AG1743">
        <v>0</v>
      </c>
      <c r="AH1743" s="1" t="s">
        <v>177</v>
      </c>
    </row>
    <row r="1744" spans="1:34" x14ac:dyDescent="0.25">
      <c r="A1744" s="1" t="s">
        <v>31</v>
      </c>
      <c r="B1744" s="3">
        <v>3683</v>
      </c>
      <c r="C1744" s="2">
        <v>43114</v>
      </c>
      <c r="D1744" s="1" t="s">
        <v>32</v>
      </c>
      <c r="E1744" s="1" t="s">
        <v>7861</v>
      </c>
      <c r="F1744" s="1" t="s">
        <v>1052</v>
      </c>
      <c r="G1744" s="1" t="s">
        <v>7862</v>
      </c>
      <c r="H1744" s="1" t="s">
        <v>1062</v>
      </c>
      <c r="I1744" s="1" t="s">
        <v>1005</v>
      </c>
      <c r="J1744" s="1" t="s">
        <v>1006</v>
      </c>
      <c r="K1744">
        <v>5</v>
      </c>
      <c r="L1744" s="2">
        <v>41368</v>
      </c>
      <c r="M1744">
        <v>149</v>
      </c>
      <c r="N1744" s="1" t="s">
        <v>177</v>
      </c>
      <c r="O1744">
        <v>0</v>
      </c>
      <c r="P1744" s="1" t="s">
        <v>1036</v>
      </c>
      <c r="Q1744">
        <v>4</v>
      </c>
      <c r="R1744">
        <v>4</v>
      </c>
      <c r="S1744">
        <v>0</v>
      </c>
      <c r="T1744">
        <v>123</v>
      </c>
      <c r="U1744">
        <v>111</v>
      </c>
      <c r="V1744" s="1" t="s">
        <v>3122</v>
      </c>
      <c r="W1744">
        <v>7.5</v>
      </c>
      <c r="X1744" s="1" t="s">
        <v>3128</v>
      </c>
      <c r="Y1744" s="1" t="s">
        <v>2074</v>
      </c>
      <c r="Z1744">
        <v>0</v>
      </c>
      <c r="AA1744">
        <v>3</v>
      </c>
      <c r="AB1744">
        <v>0</v>
      </c>
      <c r="AC1744" s="1" t="s">
        <v>7863</v>
      </c>
      <c r="AD1744">
        <v>0</v>
      </c>
      <c r="AE1744">
        <v>0</v>
      </c>
      <c r="AF1744">
        <v>0</v>
      </c>
      <c r="AG1744">
        <v>0</v>
      </c>
      <c r="AH1744" s="1" t="s">
        <v>177</v>
      </c>
    </row>
    <row r="1745" spans="1:34" x14ac:dyDescent="0.25">
      <c r="A1745" s="1" t="s">
        <v>31</v>
      </c>
      <c r="B1745" s="3">
        <v>3683</v>
      </c>
      <c r="C1745" s="2">
        <v>43114</v>
      </c>
      <c r="D1745" s="1" t="s">
        <v>32</v>
      </c>
      <c r="E1745" s="1" t="s">
        <v>7864</v>
      </c>
      <c r="F1745" s="1" t="s">
        <v>1182</v>
      </c>
      <c r="G1745" s="1" t="s">
        <v>7865</v>
      </c>
      <c r="H1745" s="1" t="s">
        <v>1258</v>
      </c>
      <c r="I1745" s="1" t="s">
        <v>1005</v>
      </c>
      <c r="J1745" s="1" t="s">
        <v>1006</v>
      </c>
      <c r="K1745">
        <v>7</v>
      </c>
      <c r="L1745" s="2">
        <v>40610</v>
      </c>
      <c r="M1745">
        <v>158</v>
      </c>
      <c r="N1745" s="1" t="s">
        <v>177</v>
      </c>
      <c r="O1745">
        <v>0</v>
      </c>
      <c r="P1745" s="1" t="s">
        <v>1047</v>
      </c>
      <c r="Q1745">
        <v>1.75</v>
      </c>
      <c r="R1745">
        <v>5.75</v>
      </c>
      <c r="S1745">
        <v>129</v>
      </c>
      <c r="T1745">
        <v>128</v>
      </c>
      <c r="U1745">
        <v>110</v>
      </c>
      <c r="V1745" s="1" t="s">
        <v>1140</v>
      </c>
      <c r="W1745">
        <v>3.5</v>
      </c>
      <c r="X1745" s="1" t="s">
        <v>3056</v>
      </c>
      <c r="Y1745" s="1" t="s">
        <v>2166</v>
      </c>
      <c r="Z1745">
        <v>0</v>
      </c>
      <c r="AA1745">
        <v>0</v>
      </c>
      <c r="AB1745">
        <v>0</v>
      </c>
      <c r="AC1745" s="1" t="s">
        <v>7866</v>
      </c>
      <c r="AD1745">
        <v>0</v>
      </c>
      <c r="AE1745">
        <v>0</v>
      </c>
      <c r="AF1745">
        <v>0</v>
      </c>
      <c r="AG1745">
        <v>0</v>
      </c>
      <c r="AH1745" s="1" t="s">
        <v>177</v>
      </c>
    </row>
    <row r="1746" spans="1:34" x14ac:dyDescent="0.25">
      <c r="A1746" s="1" t="s">
        <v>31</v>
      </c>
      <c r="B1746" s="3">
        <v>3683</v>
      </c>
      <c r="C1746" s="2">
        <v>43114</v>
      </c>
      <c r="D1746" s="1" t="s">
        <v>32</v>
      </c>
      <c r="E1746" s="1" t="s">
        <v>7867</v>
      </c>
      <c r="F1746" s="1" t="s">
        <v>2464</v>
      </c>
      <c r="G1746" s="1" t="s">
        <v>7868</v>
      </c>
      <c r="H1746" s="1" t="s">
        <v>1671</v>
      </c>
      <c r="I1746" s="1" t="s">
        <v>1005</v>
      </c>
      <c r="J1746" s="1" t="s">
        <v>1006</v>
      </c>
      <c r="K1746">
        <v>5</v>
      </c>
      <c r="L1746" s="2">
        <v>41356</v>
      </c>
      <c r="M1746">
        <v>152</v>
      </c>
      <c r="N1746" s="1" t="s">
        <v>177</v>
      </c>
      <c r="O1746">
        <v>0</v>
      </c>
      <c r="P1746" s="1" t="s">
        <v>1056</v>
      </c>
      <c r="Q1746">
        <v>6</v>
      </c>
      <c r="R1746">
        <v>11.75</v>
      </c>
      <c r="S1746">
        <v>0</v>
      </c>
      <c r="T1746">
        <v>116</v>
      </c>
      <c r="U1746">
        <v>107</v>
      </c>
      <c r="V1746" s="1" t="s">
        <v>1529</v>
      </c>
      <c r="W1746">
        <v>4.5</v>
      </c>
      <c r="X1746" s="1" t="s">
        <v>1156</v>
      </c>
      <c r="Y1746" s="1" t="s">
        <v>2080</v>
      </c>
      <c r="Z1746">
        <v>0</v>
      </c>
      <c r="AA1746">
        <v>0</v>
      </c>
      <c r="AB1746">
        <v>0</v>
      </c>
      <c r="AC1746" s="1" t="s">
        <v>7869</v>
      </c>
      <c r="AD1746">
        <v>0</v>
      </c>
      <c r="AE1746">
        <v>0</v>
      </c>
      <c r="AF1746">
        <v>0</v>
      </c>
      <c r="AG1746">
        <v>0</v>
      </c>
      <c r="AH1746" s="1" t="s">
        <v>177</v>
      </c>
    </row>
    <row r="1747" spans="1:34" x14ac:dyDescent="0.25">
      <c r="A1747" s="1" t="s">
        <v>31</v>
      </c>
      <c r="B1747" s="3">
        <v>3683</v>
      </c>
      <c r="C1747" s="2">
        <v>43114</v>
      </c>
      <c r="D1747" s="1" t="s">
        <v>32</v>
      </c>
      <c r="E1747" s="1" t="s">
        <v>7870</v>
      </c>
      <c r="F1747" s="1" t="s">
        <v>1673</v>
      </c>
      <c r="G1747" s="1" t="s">
        <v>7871</v>
      </c>
      <c r="H1747" s="1" t="s">
        <v>6732</v>
      </c>
      <c r="I1747" s="1" t="s">
        <v>1005</v>
      </c>
      <c r="J1747" s="1" t="s">
        <v>1006</v>
      </c>
      <c r="K1747">
        <v>5</v>
      </c>
      <c r="L1747" s="2">
        <v>41382</v>
      </c>
      <c r="M1747">
        <v>152</v>
      </c>
      <c r="N1747" s="1" t="s">
        <v>177</v>
      </c>
      <c r="O1747">
        <v>0</v>
      </c>
      <c r="P1747" s="1" t="s">
        <v>1066</v>
      </c>
      <c r="Q1747">
        <v>1.25</v>
      </c>
      <c r="R1747">
        <v>13</v>
      </c>
      <c r="S1747">
        <v>0</v>
      </c>
      <c r="T1747">
        <v>116</v>
      </c>
      <c r="U1747">
        <v>106</v>
      </c>
      <c r="V1747" s="1" t="s">
        <v>1091</v>
      </c>
      <c r="W1747">
        <v>33</v>
      </c>
      <c r="X1747" s="1" t="s">
        <v>1825</v>
      </c>
      <c r="Y1747" s="1" t="s">
        <v>1739</v>
      </c>
      <c r="Z1747">
        <v>0</v>
      </c>
      <c r="AA1747">
        <v>0</v>
      </c>
      <c r="AB1747">
        <v>0</v>
      </c>
      <c r="AC1747" s="1" t="s">
        <v>7872</v>
      </c>
      <c r="AD1747">
        <v>0</v>
      </c>
      <c r="AE1747">
        <v>0</v>
      </c>
      <c r="AF1747">
        <v>0</v>
      </c>
      <c r="AG1747">
        <v>0</v>
      </c>
      <c r="AH1747" s="1" t="s">
        <v>177</v>
      </c>
    </row>
    <row r="1748" spans="1:34" x14ac:dyDescent="0.25">
      <c r="A1748" s="1" t="s">
        <v>31</v>
      </c>
      <c r="B1748" s="3">
        <v>3683</v>
      </c>
      <c r="C1748" s="2">
        <v>43114</v>
      </c>
      <c r="D1748" s="1" t="s">
        <v>32</v>
      </c>
      <c r="E1748" s="1" t="s">
        <v>7873</v>
      </c>
      <c r="F1748" s="1" t="s">
        <v>1561</v>
      </c>
      <c r="G1748" s="1" t="s">
        <v>7874</v>
      </c>
      <c r="H1748" s="1" t="s">
        <v>4257</v>
      </c>
      <c r="I1748" s="1" t="s">
        <v>1045</v>
      </c>
      <c r="J1748" s="1" t="s">
        <v>1055</v>
      </c>
      <c r="K1748">
        <v>5</v>
      </c>
      <c r="L1748" s="2">
        <v>41400</v>
      </c>
      <c r="M1748">
        <v>145</v>
      </c>
      <c r="N1748" s="1" t="s">
        <v>177</v>
      </c>
      <c r="O1748">
        <v>0</v>
      </c>
      <c r="P1748" s="1" t="s">
        <v>1148</v>
      </c>
      <c r="Q1748">
        <v>10</v>
      </c>
      <c r="R1748">
        <v>23</v>
      </c>
      <c r="S1748">
        <v>0</v>
      </c>
      <c r="T1748">
        <v>97</v>
      </c>
      <c r="U1748">
        <v>101</v>
      </c>
      <c r="V1748" s="1" t="s">
        <v>3770</v>
      </c>
      <c r="W1748">
        <v>250</v>
      </c>
      <c r="X1748" s="1" t="s">
        <v>1292</v>
      </c>
      <c r="Y1748" s="1" t="s">
        <v>1114</v>
      </c>
      <c r="Z1748">
        <v>0</v>
      </c>
      <c r="AA1748">
        <v>0</v>
      </c>
      <c r="AB1748">
        <v>0</v>
      </c>
      <c r="AC1748" s="1" t="s">
        <v>7875</v>
      </c>
      <c r="AD1748">
        <v>0</v>
      </c>
      <c r="AE1748">
        <v>0</v>
      </c>
      <c r="AF1748">
        <v>0</v>
      </c>
      <c r="AG1748">
        <v>0</v>
      </c>
      <c r="AH1748" s="1" t="s">
        <v>177</v>
      </c>
    </row>
    <row r="1749" spans="1:34" x14ac:dyDescent="0.25">
      <c r="A1749" s="1" t="s">
        <v>31</v>
      </c>
      <c r="B1749" s="3">
        <v>3683</v>
      </c>
      <c r="C1749" s="2">
        <v>43114</v>
      </c>
      <c r="D1749" s="1" t="s">
        <v>32</v>
      </c>
      <c r="E1749" s="1" t="s">
        <v>7876</v>
      </c>
      <c r="F1749" s="1" t="s">
        <v>6049</v>
      </c>
      <c r="G1749" s="1" t="s">
        <v>7877</v>
      </c>
      <c r="H1749" s="1" t="s">
        <v>7415</v>
      </c>
      <c r="I1749" s="1" t="s">
        <v>1005</v>
      </c>
      <c r="J1749" s="1" t="s">
        <v>1006</v>
      </c>
      <c r="K1749">
        <v>5</v>
      </c>
      <c r="L1749" s="2">
        <v>41306</v>
      </c>
      <c r="M1749">
        <v>149</v>
      </c>
      <c r="N1749" s="1" t="s">
        <v>177</v>
      </c>
      <c r="O1749">
        <v>0</v>
      </c>
      <c r="P1749" s="1" t="s">
        <v>1155</v>
      </c>
      <c r="Q1749">
        <v>1.25</v>
      </c>
      <c r="R1749">
        <v>24.25</v>
      </c>
      <c r="S1749">
        <v>0</v>
      </c>
      <c r="T1749">
        <v>103</v>
      </c>
      <c r="U1749">
        <v>100</v>
      </c>
      <c r="V1749" s="1" t="s">
        <v>1349</v>
      </c>
      <c r="W1749">
        <v>100</v>
      </c>
      <c r="X1749" s="1" t="s">
        <v>1067</v>
      </c>
      <c r="Y1749" s="1" t="s">
        <v>1068</v>
      </c>
      <c r="Z1749">
        <v>0</v>
      </c>
      <c r="AA1749">
        <v>3</v>
      </c>
      <c r="AB1749">
        <v>0</v>
      </c>
      <c r="AC1749" s="1" t="s">
        <v>7878</v>
      </c>
      <c r="AD1749">
        <v>0</v>
      </c>
      <c r="AE1749">
        <v>0</v>
      </c>
      <c r="AF1749">
        <v>0</v>
      </c>
      <c r="AG1749">
        <v>0</v>
      </c>
      <c r="AH1749" s="1" t="s">
        <v>177</v>
      </c>
    </row>
    <row r="1750" spans="1:34" x14ac:dyDescent="0.25">
      <c r="A1750" s="1" t="s">
        <v>31</v>
      </c>
      <c r="B1750" s="3">
        <v>3683</v>
      </c>
      <c r="C1750" s="2">
        <v>43114</v>
      </c>
      <c r="D1750" s="1" t="s">
        <v>32</v>
      </c>
      <c r="E1750" s="1" t="s">
        <v>7879</v>
      </c>
      <c r="F1750" s="1" t="s">
        <v>1938</v>
      </c>
      <c r="G1750" s="1" t="s">
        <v>7880</v>
      </c>
      <c r="H1750" s="1" t="s">
        <v>1793</v>
      </c>
      <c r="I1750" s="1" t="s">
        <v>1017</v>
      </c>
      <c r="J1750" s="1" t="s">
        <v>1006</v>
      </c>
      <c r="K1750">
        <v>6</v>
      </c>
      <c r="L1750" s="2">
        <v>41007</v>
      </c>
      <c r="M1750">
        <v>149</v>
      </c>
      <c r="N1750" s="1" t="s">
        <v>177</v>
      </c>
      <c r="O1750">
        <v>0</v>
      </c>
      <c r="P1750" s="1" t="s">
        <v>1356</v>
      </c>
      <c r="Q1750">
        <v>0.2</v>
      </c>
      <c r="R1750">
        <v>24.45</v>
      </c>
      <c r="S1750">
        <v>0</v>
      </c>
      <c r="T1750">
        <v>103</v>
      </c>
      <c r="U1750">
        <v>100</v>
      </c>
      <c r="V1750" s="1" t="s">
        <v>1019</v>
      </c>
      <c r="W1750">
        <v>150</v>
      </c>
      <c r="X1750" s="1" t="s">
        <v>2239</v>
      </c>
      <c r="Y1750" s="1" t="s">
        <v>2272</v>
      </c>
      <c r="Z1750">
        <v>0</v>
      </c>
      <c r="AA1750">
        <v>3</v>
      </c>
      <c r="AB1750">
        <v>0</v>
      </c>
      <c r="AC1750" s="1" t="s">
        <v>7881</v>
      </c>
      <c r="AD1750">
        <v>0</v>
      </c>
      <c r="AE1750">
        <v>0</v>
      </c>
      <c r="AF1750">
        <v>0</v>
      </c>
      <c r="AG1750">
        <v>0</v>
      </c>
      <c r="AH1750" s="1" t="s">
        <v>177</v>
      </c>
    </row>
    <row r="1751" spans="1:34" x14ac:dyDescent="0.25">
      <c r="A1751" s="1" t="s">
        <v>31</v>
      </c>
      <c r="B1751" s="3">
        <v>3683</v>
      </c>
      <c r="C1751" s="2">
        <v>43114</v>
      </c>
      <c r="D1751" s="1" t="s">
        <v>32</v>
      </c>
      <c r="E1751" s="1" t="s">
        <v>7882</v>
      </c>
      <c r="F1751" s="1" t="s">
        <v>7883</v>
      </c>
      <c r="G1751" s="1" t="s">
        <v>7884</v>
      </c>
      <c r="H1751" s="1" t="s">
        <v>5918</v>
      </c>
      <c r="I1751" s="1" t="s">
        <v>1005</v>
      </c>
      <c r="J1751" s="1" t="s">
        <v>1006</v>
      </c>
      <c r="K1751">
        <v>5</v>
      </c>
      <c r="L1751" s="2">
        <v>41416</v>
      </c>
      <c r="M1751">
        <v>147</v>
      </c>
      <c r="N1751" s="1" t="s">
        <v>177</v>
      </c>
      <c r="O1751">
        <v>0</v>
      </c>
      <c r="P1751" s="1" t="s">
        <v>1599</v>
      </c>
      <c r="Q1751">
        <v>1.25</v>
      </c>
      <c r="R1751">
        <v>25.7</v>
      </c>
      <c r="S1751">
        <v>0</v>
      </c>
      <c r="T1751">
        <v>102</v>
      </c>
      <c r="U1751">
        <v>100</v>
      </c>
      <c r="V1751" s="1" t="s">
        <v>1091</v>
      </c>
      <c r="W1751">
        <v>33</v>
      </c>
      <c r="X1751" s="1" t="s">
        <v>3051</v>
      </c>
      <c r="Y1751" s="1" t="s">
        <v>3052</v>
      </c>
      <c r="Z1751">
        <v>0</v>
      </c>
      <c r="AA1751">
        <v>5</v>
      </c>
      <c r="AB1751">
        <v>0</v>
      </c>
      <c r="AC1751" s="1" t="s">
        <v>7885</v>
      </c>
      <c r="AD1751">
        <v>0</v>
      </c>
      <c r="AE1751">
        <v>0</v>
      </c>
      <c r="AF1751">
        <v>0</v>
      </c>
      <c r="AG1751">
        <v>0</v>
      </c>
      <c r="AH1751" s="1" t="s">
        <v>177</v>
      </c>
    </row>
    <row r="1752" spans="1:34" x14ac:dyDescent="0.25">
      <c r="A1752" s="1" t="s">
        <v>31</v>
      </c>
      <c r="B1752" s="3">
        <v>3683</v>
      </c>
      <c r="C1752" s="2">
        <v>43114</v>
      </c>
      <c r="D1752" s="1" t="s">
        <v>32</v>
      </c>
      <c r="E1752" s="1" t="s">
        <v>7886</v>
      </c>
      <c r="F1752" s="1" t="s">
        <v>1062</v>
      </c>
      <c r="G1752" s="1" t="s">
        <v>1421</v>
      </c>
      <c r="H1752" s="1" t="s">
        <v>1177</v>
      </c>
      <c r="I1752" s="1" t="s">
        <v>1005</v>
      </c>
      <c r="J1752" s="1" t="s">
        <v>1006</v>
      </c>
      <c r="K1752">
        <v>6</v>
      </c>
      <c r="L1752" s="2">
        <v>41047</v>
      </c>
      <c r="M1752">
        <v>149</v>
      </c>
      <c r="N1752" s="1" t="s">
        <v>177</v>
      </c>
      <c r="O1752">
        <v>0</v>
      </c>
      <c r="P1752" s="1" t="s">
        <v>1604</v>
      </c>
      <c r="Q1752">
        <v>0.2</v>
      </c>
      <c r="R1752">
        <v>25.9</v>
      </c>
      <c r="S1752">
        <v>0</v>
      </c>
      <c r="T1752">
        <v>104</v>
      </c>
      <c r="U1752">
        <v>100</v>
      </c>
      <c r="V1752" s="1" t="s">
        <v>1009</v>
      </c>
      <c r="W1752">
        <v>16</v>
      </c>
      <c r="X1752" s="1" t="s">
        <v>3035</v>
      </c>
      <c r="Y1752" s="1" t="s">
        <v>1085</v>
      </c>
      <c r="Z1752">
        <v>0</v>
      </c>
      <c r="AA1752">
        <v>3</v>
      </c>
      <c r="AB1752">
        <v>0</v>
      </c>
      <c r="AC1752" s="1" t="s">
        <v>7887</v>
      </c>
      <c r="AD1752">
        <v>0</v>
      </c>
      <c r="AE1752">
        <v>0</v>
      </c>
      <c r="AF1752">
        <v>0</v>
      </c>
      <c r="AG1752">
        <v>0</v>
      </c>
      <c r="AH1752" s="1" t="s">
        <v>177</v>
      </c>
    </row>
    <row r="1753" spans="1:34" x14ac:dyDescent="0.25">
      <c r="A1753" s="1" t="s">
        <v>31</v>
      </c>
      <c r="B1753" s="3">
        <v>3683</v>
      </c>
      <c r="C1753" s="2">
        <v>43114</v>
      </c>
      <c r="D1753" s="1" t="s">
        <v>32</v>
      </c>
      <c r="E1753" s="1" t="s">
        <v>7888</v>
      </c>
      <c r="F1753" s="1" t="s">
        <v>1345</v>
      </c>
      <c r="G1753" s="1" t="s">
        <v>7889</v>
      </c>
      <c r="H1753" s="1" t="s">
        <v>7890</v>
      </c>
      <c r="I1753" s="1" t="s">
        <v>1005</v>
      </c>
      <c r="J1753" s="1" t="s">
        <v>1006</v>
      </c>
      <c r="K1753">
        <v>6</v>
      </c>
      <c r="L1753" s="2">
        <v>40962</v>
      </c>
      <c r="M1753">
        <v>149</v>
      </c>
      <c r="N1753" s="1" t="s">
        <v>177</v>
      </c>
      <c r="O1753">
        <v>0</v>
      </c>
      <c r="P1753" s="1" t="s">
        <v>1610</v>
      </c>
      <c r="Q1753">
        <v>26</v>
      </c>
      <c r="R1753">
        <v>51.9</v>
      </c>
      <c r="S1753">
        <v>0</v>
      </c>
      <c r="T1753">
        <v>76</v>
      </c>
      <c r="U1753">
        <v>87</v>
      </c>
      <c r="V1753" s="1" t="s">
        <v>1349</v>
      </c>
      <c r="W1753">
        <v>100</v>
      </c>
      <c r="X1753" s="1" t="s">
        <v>3490</v>
      </c>
      <c r="Y1753" s="1" t="s">
        <v>2212</v>
      </c>
      <c r="Z1753">
        <v>0</v>
      </c>
      <c r="AA1753">
        <v>3</v>
      </c>
      <c r="AB1753">
        <v>0</v>
      </c>
      <c r="AC1753" s="1" t="s">
        <v>7891</v>
      </c>
      <c r="AD1753">
        <v>0</v>
      </c>
      <c r="AE1753">
        <v>0</v>
      </c>
      <c r="AF1753">
        <v>0</v>
      </c>
      <c r="AG1753">
        <v>0</v>
      </c>
      <c r="AH1753" s="1" t="s">
        <v>177</v>
      </c>
    </row>
    <row r="1754" spans="1:34" x14ac:dyDescent="0.25">
      <c r="A1754" s="1" t="s">
        <v>31</v>
      </c>
      <c r="B1754" s="3">
        <v>3683</v>
      </c>
      <c r="C1754" s="2">
        <v>43114</v>
      </c>
      <c r="D1754" s="1" t="s">
        <v>32</v>
      </c>
      <c r="E1754" s="1" t="s">
        <v>7892</v>
      </c>
      <c r="F1754" s="1" t="s">
        <v>6233</v>
      </c>
      <c r="G1754" s="1" t="s">
        <v>7893</v>
      </c>
      <c r="H1754" s="1" t="s">
        <v>4966</v>
      </c>
      <c r="I1754" s="1" t="s">
        <v>1005</v>
      </c>
      <c r="J1754" s="1" t="s">
        <v>1006</v>
      </c>
      <c r="K1754">
        <v>6</v>
      </c>
      <c r="L1754" s="2">
        <v>40962</v>
      </c>
      <c r="M1754">
        <v>152</v>
      </c>
      <c r="N1754" s="1" t="s">
        <v>177</v>
      </c>
      <c r="O1754">
        <v>0</v>
      </c>
      <c r="P1754" s="1" t="s">
        <v>1617</v>
      </c>
      <c r="Q1754">
        <v>4.5</v>
      </c>
      <c r="R1754">
        <v>56.4</v>
      </c>
      <c r="S1754">
        <v>0</v>
      </c>
      <c r="T1754">
        <v>71</v>
      </c>
      <c r="U1754">
        <v>84</v>
      </c>
      <c r="V1754" s="1" t="s">
        <v>2663</v>
      </c>
      <c r="W1754">
        <v>125</v>
      </c>
      <c r="X1754" s="1" t="s">
        <v>2239</v>
      </c>
      <c r="Y1754" s="1" t="s">
        <v>2240</v>
      </c>
      <c r="Z1754">
        <v>0</v>
      </c>
      <c r="AA1754">
        <v>0</v>
      </c>
      <c r="AB1754">
        <v>0</v>
      </c>
      <c r="AC1754" s="1" t="s">
        <v>7894</v>
      </c>
      <c r="AD1754">
        <v>0</v>
      </c>
      <c r="AE1754">
        <v>0</v>
      </c>
      <c r="AF1754">
        <v>0</v>
      </c>
      <c r="AG1754">
        <v>0</v>
      </c>
      <c r="AH1754" s="1" t="s">
        <v>177</v>
      </c>
    </row>
    <row r="1755" spans="1:34" x14ac:dyDescent="0.25">
      <c r="A1755" s="1" t="s">
        <v>31</v>
      </c>
      <c r="B1755" s="3">
        <v>3683</v>
      </c>
      <c r="C1755" s="2">
        <v>43114</v>
      </c>
      <c r="D1755" s="1" t="s">
        <v>32</v>
      </c>
      <c r="E1755" s="1" t="s">
        <v>7895</v>
      </c>
      <c r="F1755" s="1" t="s">
        <v>3198</v>
      </c>
      <c r="G1755" s="1" t="s">
        <v>7896</v>
      </c>
      <c r="H1755" s="1" t="s">
        <v>1177</v>
      </c>
      <c r="I1755" s="1" t="s">
        <v>1005</v>
      </c>
      <c r="J1755" s="1" t="s">
        <v>1006</v>
      </c>
      <c r="K1755">
        <v>5</v>
      </c>
      <c r="L1755" s="2">
        <v>41473</v>
      </c>
      <c r="M1755">
        <v>149</v>
      </c>
      <c r="N1755" s="1" t="s">
        <v>1191</v>
      </c>
      <c r="O1755">
        <v>0</v>
      </c>
      <c r="P1755" s="1" t="s">
        <v>1623</v>
      </c>
      <c r="Q1755">
        <v>11</v>
      </c>
      <c r="R1755">
        <v>67.400000000000006</v>
      </c>
      <c r="S1755">
        <v>0</v>
      </c>
      <c r="T1755">
        <v>62</v>
      </c>
      <c r="U1755">
        <v>79</v>
      </c>
      <c r="V1755" s="1" t="s">
        <v>3770</v>
      </c>
      <c r="W1755">
        <v>250</v>
      </c>
      <c r="X1755" s="1" t="s">
        <v>7897</v>
      </c>
      <c r="Y1755" s="1" t="s">
        <v>2150</v>
      </c>
      <c r="Z1755">
        <v>2</v>
      </c>
      <c r="AA1755">
        <v>5</v>
      </c>
      <c r="AB1755">
        <v>0</v>
      </c>
      <c r="AC1755" s="1" t="s">
        <v>7898</v>
      </c>
      <c r="AD1755">
        <v>0</v>
      </c>
      <c r="AE1755">
        <v>0</v>
      </c>
      <c r="AF1755">
        <v>0</v>
      </c>
      <c r="AG1755">
        <v>0</v>
      </c>
      <c r="AH1755" s="1" t="s">
        <v>177</v>
      </c>
    </row>
    <row r="1756" spans="1:34" x14ac:dyDescent="0.25">
      <c r="A1756" s="1" t="s">
        <v>31</v>
      </c>
      <c r="B1756" s="3">
        <v>3684</v>
      </c>
      <c r="C1756" s="2">
        <v>43114</v>
      </c>
      <c r="D1756" s="1" t="s">
        <v>32</v>
      </c>
      <c r="E1756" s="1" t="s">
        <v>7899</v>
      </c>
      <c r="F1756" s="1" t="s">
        <v>1124</v>
      </c>
      <c r="G1756" s="1" t="s">
        <v>7900</v>
      </c>
      <c r="H1756" s="1" t="s">
        <v>1428</v>
      </c>
      <c r="I1756" s="1" t="s">
        <v>1005</v>
      </c>
      <c r="J1756" s="1" t="s">
        <v>1006</v>
      </c>
      <c r="K1756">
        <v>7</v>
      </c>
      <c r="L1756" s="2">
        <v>40600</v>
      </c>
      <c r="M1756">
        <v>142</v>
      </c>
      <c r="N1756" s="1" t="s">
        <v>177</v>
      </c>
      <c r="O1756">
        <v>0</v>
      </c>
      <c r="P1756" s="1" t="s">
        <v>1018</v>
      </c>
      <c r="Q1756">
        <v>0</v>
      </c>
      <c r="R1756">
        <v>0</v>
      </c>
      <c r="S1756">
        <v>118</v>
      </c>
      <c r="T1756">
        <v>0</v>
      </c>
      <c r="U1756">
        <v>0</v>
      </c>
      <c r="V1756" s="1" t="s">
        <v>1253</v>
      </c>
      <c r="W1756">
        <v>8</v>
      </c>
      <c r="X1756" s="1" t="s">
        <v>1048</v>
      </c>
      <c r="Y1756" s="1" t="s">
        <v>2097</v>
      </c>
      <c r="Z1756">
        <v>0</v>
      </c>
      <c r="AA1756">
        <v>0</v>
      </c>
      <c r="AB1756">
        <v>0</v>
      </c>
      <c r="AC1756" s="1" t="s">
        <v>7901</v>
      </c>
      <c r="AD1756">
        <v>0</v>
      </c>
      <c r="AE1756">
        <v>0</v>
      </c>
      <c r="AF1756">
        <v>0</v>
      </c>
      <c r="AG1756">
        <v>0</v>
      </c>
      <c r="AH1756" s="1" t="s">
        <v>177</v>
      </c>
    </row>
    <row r="1757" spans="1:34" x14ac:dyDescent="0.25">
      <c r="A1757" s="1" t="s">
        <v>31</v>
      </c>
      <c r="B1757" s="3">
        <v>3684</v>
      </c>
      <c r="C1757" s="2">
        <v>43114</v>
      </c>
      <c r="D1757" s="1" t="s">
        <v>32</v>
      </c>
      <c r="E1757" s="1" t="s">
        <v>2152</v>
      </c>
      <c r="F1757" s="1" t="s">
        <v>1998</v>
      </c>
      <c r="G1757" s="1" t="s">
        <v>2153</v>
      </c>
      <c r="H1757" s="1" t="s">
        <v>1064</v>
      </c>
      <c r="I1757" s="1" t="s">
        <v>1017</v>
      </c>
      <c r="J1757" s="1" t="s">
        <v>1006</v>
      </c>
      <c r="K1757">
        <v>8</v>
      </c>
      <c r="L1757" s="2">
        <v>40218</v>
      </c>
      <c r="M1757">
        <v>156</v>
      </c>
      <c r="N1757" s="1" t="s">
        <v>177</v>
      </c>
      <c r="O1757">
        <v>0</v>
      </c>
      <c r="P1757" s="1" t="s">
        <v>1027</v>
      </c>
      <c r="Q1757">
        <v>0</v>
      </c>
      <c r="R1757">
        <v>0</v>
      </c>
      <c r="S1757">
        <v>135</v>
      </c>
      <c r="T1757">
        <v>140</v>
      </c>
      <c r="U1757">
        <v>111</v>
      </c>
      <c r="V1757" s="1" t="s">
        <v>1091</v>
      </c>
      <c r="W1757">
        <v>33</v>
      </c>
      <c r="X1757" s="1" t="s">
        <v>2073</v>
      </c>
      <c r="Y1757" s="1" t="s">
        <v>2074</v>
      </c>
      <c r="Z1757">
        <v>0</v>
      </c>
      <c r="AA1757">
        <v>3</v>
      </c>
      <c r="AB1757">
        <v>0</v>
      </c>
      <c r="AC1757" s="1" t="s">
        <v>7902</v>
      </c>
      <c r="AD1757">
        <v>0</v>
      </c>
      <c r="AE1757">
        <v>0</v>
      </c>
      <c r="AF1757">
        <v>0</v>
      </c>
      <c r="AG1757">
        <v>0</v>
      </c>
      <c r="AH1757" s="1" t="s">
        <v>177</v>
      </c>
    </row>
    <row r="1758" spans="1:34" x14ac:dyDescent="0.25">
      <c r="A1758" s="1" t="s">
        <v>31</v>
      </c>
      <c r="B1758" s="3">
        <v>3684</v>
      </c>
      <c r="C1758" s="2">
        <v>43114</v>
      </c>
      <c r="D1758" s="1" t="s">
        <v>32</v>
      </c>
      <c r="E1758" s="1" t="s">
        <v>7903</v>
      </c>
      <c r="F1758" s="1" t="s">
        <v>2120</v>
      </c>
      <c r="G1758" s="1" t="s">
        <v>7904</v>
      </c>
      <c r="H1758" s="1" t="s">
        <v>4292</v>
      </c>
      <c r="I1758" s="1" t="s">
        <v>1005</v>
      </c>
      <c r="J1758" s="1" t="s">
        <v>1006</v>
      </c>
      <c r="K1758">
        <v>8</v>
      </c>
      <c r="L1758" s="2">
        <v>40243</v>
      </c>
      <c r="M1758">
        <v>156</v>
      </c>
      <c r="N1758" s="1" t="s">
        <v>1074</v>
      </c>
      <c r="O1758">
        <v>0</v>
      </c>
      <c r="P1758" s="1" t="s">
        <v>1036</v>
      </c>
      <c r="Q1758">
        <v>0.3</v>
      </c>
      <c r="R1758">
        <v>0.3</v>
      </c>
      <c r="S1758">
        <v>132</v>
      </c>
      <c r="T1758">
        <v>137</v>
      </c>
      <c r="U1758">
        <v>110</v>
      </c>
      <c r="V1758" s="1" t="s">
        <v>1429</v>
      </c>
      <c r="W1758">
        <v>18</v>
      </c>
      <c r="X1758" s="1" t="s">
        <v>2165</v>
      </c>
      <c r="Y1758" s="1" t="s">
        <v>2166</v>
      </c>
      <c r="Z1758">
        <v>0</v>
      </c>
      <c r="AA1758">
        <v>0</v>
      </c>
      <c r="AB1758">
        <v>0</v>
      </c>
      <c r="AC1758" s="1" t="s">
        <v>7905</v>
      </c>
      <c r="AD1758">
        <v>0</v>
      </c>
      <c r="AE1758">
        <v>0</v>
      </c>
      <c r="AF1758">
        <v>0</v>
      </c>
      <c r="AG1758">
        <v>0</v>
      </c>
      <c r="AH1758" s="1" t="s">
        <v>177</v>
      </c>
    </row>
    <row r="1759" spans="1:34" x14ac:dyDescent="0.25">
      <c r="A1759" s="1" t="s">
        <v>31</v>
      </c>
      <c r="B1759" s="3">
        <v>3684</v>
      </c>
      <c r="C1759" s="2">
        <v>43114</v>
      </c>
      <c r="D1759" s="1" t="s">
        <v>32</v>
      </c>
      <c r="E1759" s="1" t="s">
        <v>7906</v>
      </c>
      <c r="F1759" s="1" t="s">
        <v>2979</v>
      </c>
      <c r="G1759" s="1" t="s">
        <v>7907</v>
      </c>
      <c r="H1759" s="1" t="s">
        <v>1709</v>
      </c>
      <c r="I1759" s="1" t="s">
        <v>1005</v>
      </c>
      <c r="J1759" s="1" t="s">
        <v>1006</v>
      </c>
      <c r="K1759">
        <v>7</v>
      </c>
      <c r="L1759" s="2">
        <v>40606</v>
      </c>
      <c r="M1759">
        <v>135</v>
      </c>
      <c r="N1759" s="1" t="s">
        <v>1191</v>
      </c>
      <c r="O1759">
        <v>0</v>
      </c>
      <c r="P1759" s="1" t="s">
        <v>1047</v>
      </c>
      <c r="Q1759">
        <v>3.25</v>
      </c>
      <c r="R1759">
        <v>3.55</v>
      </c>
      <c r="S1759">
        <v>116</v>
      </c>
      <c r="T1759">
        <v>119</v>
      </c>
      <c r="U1759">
        <v>109</v>
      </c>
      <c r="V1759" s="1" t="s">
        <v>1009</v>
      </c>
      <c r="W1759">
        <v>16</v>
      </c>
      <c r="X1759" s="1" t="s">
        <v>3056</v>
      </c>
      <c r="Y1759" s="1" t="s">
        <v>1157</v>
      </c>
      <c r="Z1759">
        <v>0</v>
      </c>
      <c r="AA1759">
        <v>5</v>
      </c>
      <c r="AB1759">
        <v>0</v>
      </c>
      <c r="AC1759" s="1" t="s">
        <v>7908</v>
      </c>
      <c r="AD1759">
        <v>0</v>
      </c>
      <c r="AE1759">
        <v>0</v>
      </c>
      <c r="AF1759">
        <v>0</v>
      </c>
      <c r="AG1759">
        <v>0</v>
      </c>
      <c r="AH1759" s="1" t="s">
        <v>177</v>
      </c>
    </row>
    <row r="1760" spans="1:34" x14ac:dyDescent="0.25">
      <c r="A1760" s="1" t="s">
        <v>31</v>
      </c>
      <c r="B1760" s="3">
        <v>3684</v>
      </c>
      <c r="C1760" s="2">
        <v>43114</v>
      </c>
      <c r="D1760" s="1" t="s">
        <v>32</v>
      </c>
      <c r="E1760" s="1" t="s">
        <v>7909</v>
      </c>
      <c r="F1760" s="1" t="s">
        <v>2782</v>
      </c>
      <c r="G1760" s="1" t="s">
        <v>7910</v>
      </c>
      <c r="H1760" s="1" t="s">
        <v>7911</v>
      </c>
      <c r="I1760" s="1" t="s">
        <v>1005</v>
      </c>
      <c r="J1760" s="1" t="s">
        <v>1006</v>
      </c>
      <c r="K1760">
        <v>6</v>
      </c>
      <c r="L1760" s="2">
        <v>41009</v>
      </c>
      <c r="M1760">
        <v>142</v>
      </c>
      <c r="N1760" s="1" t="s">
        <v>1191</v>
      </c>
      <c r="O1760">
        <v>0</v>
      </c>
      <c r="P1760" s="1" t="s">
        <v>1056</v>
      </c>
      <c r="Q1760">
        <v>1.75</v>
      </c>
      <c r="R1760">
        <v>5.3</v>
      </c>
      <c r="S1760">
        <v>118</v>
      </c>
      <c r="T1760">
        <v>119</v>
      </c>
      <c r="U1760">
        <v>108</v>
      </c>
      <c r="V1760" s="1" t="s">
        <v>1529</v>
      </c>
      <c r="W1760">
        <v>4.5</v>
      </c>
      <c r="X1760" s="1" t="s">
        <v>1076</v>
      </c>
      <c r="Y1760" s="1" t="s">
        <v>2087</v>
      </c>
      <c r="Z1760">
        <v>0</v>
      </c>
      <c r="AA1760">
        <v>0</v>
      </c>
      <c r="AB1760">
        <v>0</v>
      </c>
      <c r="AC1760" s="1" t="s">
        <v>7912</v>
      </c>
      <c r="AD1760">
        <v>0</v>
      </c>
      <c r="AE1760">
        <v>0</v>
      </c>
      <c r="AF1760">
        <v>0</v>
      </c>
      <c r="AG1760">
        <v>0</v>
      </c>
      <c r="AH1760" s="1" t="s">
        <v>177</v>
      </c>
    </row>
    <row r="1761" spans="1:34" x14ac:dyDescent="0.25">
      <c r="A1761" s="1" t="s">
        <v>31</v>
      </c>
      <c r="B1761" s="3">
        <v>3684</v>
      </c>
      <c r="C1761" s="2">
        <v>43114</v>
      </c>
      <c r="D1761" s="1" t="s">
        <v>32</v>
      </c>
      <c r="E1761" s="1" t="s">
        <v>7913</v>
      </c>
      <c r="F1761" s="1" t="s">
        <v>2782</v>
      </c>
      <c r="G1761" s="1" t="s">
        <v>7914</v>
      </c>
      <c r="H1761" s="1" t="s">
        <v>1835</v>
      </c>
      <c r="I1761" s="1" t="s">
        <v>1205</v>
      </c>
      <c r="J1761" s="1" t="s">
        <v>1006</v>
      </c>
      <c r="K1761">
        <v>6</v>
      </c>
      <c r="L1761" s="2">
        <v>41028</v>
      </c>
      <c r="M1761">
        <v>166</v>
      </c>
      <c r="N1761" s="1" t="s">
        <v>177</v>
      </c>
      <c r="O1761">
        <v>0</v>
      </c>
      <c r="P1761" s="1" t="s">
        <v>1066</v>
      </c>
      <c r="Q1761">
        <v>0.05</v>
      </c>
      <c r="R1761">
        <v>5.35</v>
      </c>
      <c r="S1761">
        <v>142</v>
      </c>
      <c r="T1761">
        <v>143</v>
      </c>
      <c r="U1761">
        <v>108</v>
      </c>
      <c r="V1761" s="1" t="s">
        <v>1529</v>
      </c>
      <c r="W1761">
        <v>4.5</v>
      </c>
      <c r="X1761" s="1" t="s">
        <v>1156</v>
      </c>
      <c r="Y1761" s="1" t="s">
        <v>2091</v>
      </c>
      <c r="Z1761">
        <v>0</v>
      </c>
      <c r="AA1761">
        <v>0</v>
      </c>
      <c r="AB1761">
        <v>0</v>
      </c>
      <c r="AC1761" s="1" t="s">
        <v>7915</v>
      </c>
      <c r="AD1761">
        <v>0</v>
      </c>
      <c r="AE1761">
        <v>0</v>
      </c>
      <c r="AF1761">
        <v>0</v>
      </c>
      <c r="AG1761">
        <v>0</v>
      </c>
      <c r="AH1761" s="1" t="s">
        <v>177</v>
      </c>
    </row>
    <row r="1762" spans="1:34" x14ac:dyDescent="0.25">
      <c r="A1762" s="1" t="s">
        <v>31</v>
      </c>
      <c r="B1762" s="3">
        <v>3684</v>
      </c>
      <c r="C1762" s="2">
        <v>43114</v>
      </c>
      <c r="D1762" s="1" t="s">
        <v>32</v>
      </c>
      <c r="E1762" s="1" t="s">
        <v>7916</v>
      </c>
      <c r="F1762" s="1" t="s">
        <v>1998</v>
      </c>
      <c r="G1762" s="1" t="s">
        <v>7917</v>
      </c>
      <c r="H1762" s="1" t="s">
        <v>3190</v>
      </c>
      <c r="I1762" s="1" t="s">
        <v>1017</v>
      </c>
      <c r="J1762" s="1" t="s">
        <v>1006</v>
      </c>
      <c r="K1762">
        <v>7</v>
      </c>
      <c r="L1762" s="2">
        <v>40600</v>
      </c>
      <c r="M1762">
        <v>151</v>
      </c>
      <c r="N1762" s="1" t="s">
        <v>177</v>
      </c>
      <c r="O1762">
        <v>0</v>
      </c>
      <c r="P1762" s="1" t="s">
        <v>1148</v>
      </c>
      <c r="Q1762">
        <v>4.5</v>
      </c>
      <c r="R1762">
        <v>9.85</v>
      </c>
      <c r="S1762">
        <v>127</v>
      </c>
      <c r="T1762">
        <v>123</v>
      </c>
      <c r="U1762">
        <v>106</v>
      </c>
      <c r="V1762" s="1" t="s">
        <v>1075</v>
      </c>
      <c r="W1762">
        <v>10</v>
      </c>
      <c r="X1762" s="1" t="s">
        <v>5349</v>
      </c>
      <c r="Y1762" s="1" t="s">
        <v>1059</v>
      </c>
      <c r="Z1762">
        <v>0</v>
      </c>
      <c r="AA1762">
        <v>0</v>
      </c>
      <c r="AB1762">
        <v>0</v>
      </c>
      <c r="AC1762" s="1" t="s">
        <v>7918</v>
      </c>
      <c r="AD1762">
        <v>0</v>
      </c>
      <c r="AE1762">
        <v>0</v>
      </c>
      <c r="AF1762">
        <v>0</v>
      </c>
      <c r="AG1762">
        <v>0</v>
      </c>
      <c r="AH1762" s="1" t="s">
        <v>177</v>
      </c>
    </row>
    <row r="1763" spans="1:34" x14ac:dyDescent="0.25">
      <c r="A1763" s="1" t="s">
        <v>31</v>
      </c>
      <c r="B1763" s="3">
        <v>3684</v>
      </c>
      <c r="C1763" s="2">
        <v>43114</v>
      </c>
      <c r="D1763" s="1" t="s">
        <v>32</v>
      </c>
      <c r="E1763" s="1" t="s">
        <v>7919</v>
      </c>
      <c r="F1763" s="1" t="s">
        <v>1596</v>
      </c>
      <c r="G1763" s="1" t="s">
        <v>7920</v>
      </c>
      <c r="H1763" s="1" t="s">
        <v>1177</v>
      </c>
      <c r="I1763" s="1" t="s">
        <v>1205</v>
      </c>
      <c r="J1763" s="1" t="s">
        <v>1006</v>
      </c>
      <c r="K1763">
        <v>8</v>
      </c>
      <c r="L1763" s="2">
        <v>40268</v>
      </c>
      <c r="M1763">
        <v>139</v>
      </c>
      <c r="N1763" s="1" t="s">
        <v>177</v>
      </c>
      <c r="O1763">
        <v>0</v>
      </c>
      <c r="P1763" s="1" t="s">
        <v>1155</v>
      </c>
      <c r="Q1763">
        <v>1.75</v>
      </c>
      <c r="R1763">
        <v>11.6</v>
      </c>
      <c r="S1763">
        <v>118</v>
      </c>
      <c r="T1763">
        <v>114</v>
      </c>
      <c r="U1763">
        <v>105</v>
      </c>
      <c r="V1763" s="1" t="s">
        <v>1422</v>
      </c>
      <c r="W1763">
        <v>6</v>
      </c>
      <c r="X1763" s="1" t="s">
        <v>3035</v>
      </c>
      <c r="Y1763" s="1" t="s">
        <v>1085</v>
      </c>
      <c r="Z1763">
        <v>0</v>
      </c>
      <c r="AA1763">
        <v>3</v>
      </c>
      <c r="AB1763">
        <v>0</v>
      </c>
      <c r="AC1763" s="1" t="s">
        <v>7921</v>
      </c>
      <c r="AD1763">
        <v>0</v>
      </c>
      <c r="AE1763">
        <v>0</v>
      </c>
      <c r="AF1763">
        <v>0</v>
      </c>
      <c r="AG1763">
        <v>0</v>
      </c>
      <c r="AH1763" s="1" t="s">
        <v>177</v>
      </c>
    </row>
    <row r="1764" spans="1:34" x14ac:dyDescent="0.25">
      <c r="A1764" s="1" t="s">
        <v>31</v>
      </c>
      <c r="B1764" s="3">
        <v>3684</v>
      </c>
      <c r="C1764" s="2">
        <v>43114</v>
      </c>
      <c r="D1764" s="1" t="s">
        <v>32</v>
      </c>
      <c r="E1764" s="1" t="s">
        <v>7922</v>
      </c>
      <c r="F1764" s="1" t="s">
        <v>3298</v>
      </c>
      <c r="G1764" s="1" t="s">
        <v>7923</v>
      </c>
      <c r="H1764" s="1" t="s">
        <v>7924</v>
      </c>
      <c r="I1764" s="1" t="s">
        <v>1017</v>
      </c>
      <c r="J1764" s="1" t="s">
        <v>1006</v>
      </c>
      <c r="K1764">
        <v>6</v>
      </c>
      <c r="L1764" s="2">
        <v>40959</v>
      </c>
      <c r="M1764">
        <v>144</v>
      </c>
      <c r="N1764" s="1" t="s">
        <v>177</v>
      </c>
      <c r="O1764">
        <v>0</v>
      </c>
      <c r="P1764" s="1" t="s">
        <v>1356</v>
      </c>
      <c r="Q1764">
        <v>6</v>
      </c>
      <c r="R1764">
        <v>17.600000000000001</v>
      </c>
      <c r="S1764">
        <v>120</v>
      </c>
      <c r="T1764">
        <v>109</v>
      </c>
      <c r="U1764">
        <v>102</v>
      </c>
      <c r="V1764" s="1" t="s">
        <v>1009</v>
      </c>
      <c r="W1764">
        <v>16</v>
      </c>
      <c r="X1764" s="1" t="s">
        <v>1076</v>
      </c>
      <c r="Y1764" s="1" t="s">
        <v>2080</v>
      </c>
      <c r="Z1764">
        <v>0</v>
      </c>
      <c r="AA1764">
        <v>0</v>
      </c>
      <c r="AB1764">
        <v>0</v>
      </c>
      <c r="AC1764" s="1" t="s">
        <v>7925</v>
      </c>
      <c r="AD1764">
        <v>0</v>
      </c>
      <c r="AE1764">
        <v>0</v>
      </c>
      <c r="AF1764">
        <v>0</v>
      </c>
      <c r="AG1764">
        <v>0</v>
      </c>
      <c r="AH1764" s="1" t="s">
        <v>177</v>
      </c>
    </row>
    <row r="1765" spans="1:34" x14ac:dyDescent="0.25">
      <c r="A1765" s="1" t="s">
        <v>31</v>
      </c>
      <c r="B1765" s="3">
        <v>3684</v>
      </c>
      <c r="C1765" s="2">
        <v>43114</v>
      </c>
      <c r="D1765" s="1" t="s">
        <v>32</v>
      </c>
      <c r="E1765" s="1" t="s">
        <v>7926</v>
      </c>
      <c r="F1765" s="1" t="s">
        <v>2191</v>
      </c>
      <c r="G1765" s="1" t="s">
        <v>7927</v>
      </c>
      <c r="H1765" s="1" t="s">
        <v>1456</v>
      </c>
      <c r="I1765" s="1" t="s">
        <v>1435</v>
      </c>
      <c r="J1765" s="1" t="s">
        <v>1006</v>
      </c>
      <c r="K1765">
        <v>7</v>
      </c>
      <c r="L1765" s="2">
        <v>40621</v>
      </c>
      <c r="M1765">
        <v>135</v>
      </c>
      <c r="N1765" s="1" t="s">
        <v>177</v>
      </c>
      <c r="O1765">
        <v>0</v>
      </c>
      <c r="P1765" s="1" t="s">
        <v>1599</v>
      </c>
      <c r="Q1765">
        <v>13</v>
      </c>
      <c r="R1765">
        <v>30.6</v>
      </c>
      <c r="S1765">
        <v>116</v>
      </c>
      <c r="T1765">
        <v>104</v>
      </c>
      <c r="U1765">
        <v>95</v>
      </c>
      <c r="V1765" s="1" t="s">
        <v>1248</v>
      </c>
      <c r="W1765">
        <v>2.75</v>
      </c>
      <c r="X1765" s="1" t="s">
        <v>1469</v>
      </c>
      <c r="Y1765" s="1" t="s">
        <v>1381</v>
      </c>
      <c r="Z1765">
        <v>0</v>
      </c>
      <c r="AA1765">
        <v>5</v>
      </c>
      <c r="AB1765">
        <v>0</v>
      </c>
      <c r="AC1765" s="1" t="s">
        <v>7928</v>
      </c>
      <c r="AD1765">
        <v>0</v>
      </c>
      <c r="AE1765">
        <v>0</v>
      </c>
      <c r="AF1765">
        <v>0</v>
      </c>
      <c r="AG1765">
        <v>0</v>
      </c>
      <c r="AH1765" s="1" t="s">
        <v>177</v>
      </c>
    </row>
    <row r="1766" spans="1:34" x14ac:dyDescent="0.25">
      <c r="A1766" s="1" t="s">
        <v>31</v>
      </c>
      <c r="B1766" s="3">
        <v>3685</v>
      </c>
      <c r="C1766" s="2">
        <v>43114</v>
      </c>
      <c r="D1766" s="1" t="s">
        <v>45</v>
      </c>
      <c r="E1766" s="1" t="s">
        <v>7929</v>
      </c>
      <c r="F1766" s="1" t="s">
        <v>2268</v>
      </c>
      <c r="G1766" s="1" t="s">
        <v>7930</v>
      </c>
      <c r="H1766" s="1" t="s">
        <v>1168</v>
      </c>
      <c r="I1766" s="1" t="s">
        <v>1005</v>
      </c>
      <c r="J1766" s="1" t="s">
        <v>1006</v>
      </c>
      <c r="K1766">
        <v>9</v>
      </c>
      <c r="L1766" s="2">
        <v>39971</v>
      </c>
      <c r="M1766">
        <v>158</v>
      </c>
      <c r="N1766" s="1" t="s">
        <v>177</v>
      </c>
      <c r="O1766">
        <v>0</v>
      </c>
      <c r="P1766" s="1" t="s">
        <v>1008</v>
      </c>
      <c r="Q1766">
        <v>0</v>
      </c>
      <c r="R1766">
        <v>0</v>
      </c>
      <c r="S1766">
        <v>130</v>
      </c>
      <c r="T1766">
        <v>0</v>
      </c>
      <c r="U1766">
        <v>0</v>
      </c>
      <c r="V1766" s="1" t="s">
        <v>1379</v>
      </c>
      <c r="W1766">
        <v>2.5</v>
      </c>
      <c r="X1766" s="1" t="s">
        <v>3035</v>
      </c>
      <c r="Y1766" s="1" t="s">
        <v>1085</v>
      </c>
      <c r="Z1766">
        <v>0</v>
      </c>
      <c r="AA1766">
        <v>3</v>
      </c>
      <c r="AB1766">
        <v>0</v>
      </c>
      <c r="AC1766" s="1" t="s">
        <v>7931</v>
      </c>
      <c r="AD1766">
        <v>0</v>
      </c>
      <c r="AE1766">
        <v>0</v>
      </c>
      <c r="AF1766">
        <v>0</v>
      </c>
      <c r="AG1766">
        <v>0</v>
      </c>
      <c r="AH1766" s="1" t="s">
        <v>177</v>
      </c>
    </row>
    <row r="1767" spans="1:34" x14ac:dyDescent="0.25">
      <c r="A1767" s="1" t="s">
        <v>31</v>
      </c>
      <c r="B1767" s="3">
        <v>3685</v>
      </c>
      <c r="C1767" s="2">
        <v>43114</v>
      </c>
      <c r="D1767" s="1" t="s">
        <v>45</v>
      </c>
      <c r="E1767" s="1" t="s">
        <v>7932</v>
      </c>
      <c r="F1767" s="1" t="s">
        <v>3542</v>
      </c>
      <c r="G1767" s="1" t="s">
        <v>7933</v>
      </c>
      <c r="H1767" s="1" t="s">
        <v>1260</v>
      </c>
      <c r="I1767" s="1" t="s">
        <v>1005</v>
      </c>
      <c r="J1767" s="1" t="s">
        <v>1006</v>
      </c>
      <c r="K1767">
        <v>10</v>
      </c>
      <c r="L1767" s="2">
        <v>39543</v>
      </c>
      <c r="M1767">
        <v>153</v>
      </c>
      <c r="N1767" s="1" t="s">
        <v>2459</v>
      </c>
      <c r="O1767">
        <v>0</v>
      </c>
      <c r="P1767" s="1" t="s">
        <v>1027</v>
      </c>
      <c r="Q1767">
        <v>0</v>
      </c>
      <c r="R1767">
        <v>0</v>
      </c>
      <c r="S1767">
        <v>122</v>
      </c>
      <c r="T1767">
        <v>130</v>
      </c>
      <c r="U1767">
        <v>86</v>
      </c>
      <c r="V1767" s="1" t="s">
        <v>1009</v>
      </c>
      <c r="W1767">
        <v>16</v>
      </c>
      <c r="X1767" s="1" t="s">
        <v>1076</v>
      </c>
      <c r="Y1767" s="1" t="s">
        <v>2087</v>
      </c>
      <c r="Z1767">
        <v>0</v>
      </c>
      <c r="AA1767">
        <v>0</v>
      </c>
      <c r="AB1767">
        <v>0</v>
      </c>
      <c r="AC1767" s="1" t="s">
        <v>7934</v>
      </c>
      <c r="AD1767">
        <v>0</v>
      </c>
      <c r="AE1767">
        <v>0</v>
      </c>
      <c r="AF1767">
        <v>0</v>
      </c>
      <c r="AG1767">
        <v>0</v>
      </c>
      <c r="AH1767" s="1" t="s">
        <v>177</v>
      </c>
    </row>
    <row r="1768" spans="1:34" x14ac:dyDescent="0.25">
      <c r="A1768" s="1" t="s">
        <v>31</v>
      </c>
      <c r="B1768" s="3">
        <v>3685</v>
      </c>
      <c r="C1768" s="2">
        <v>43114</v>
      </c>
      <c r="D1768" s="1" t="s">
        <v>45</v>
      </c>
      <c r="E1768" s="1" t="s">
        <v>1238</v>
      </c>
      <c r="F1768" s="1" t="s">
        <v>1239</v>
      </c>
      <c r="G1768" s="1" t="s">
        <v>1240</v>
      </c>
      <c r="H1768" s="1" t="s">
        <v>1241</v>
      </c>
      <c r="I1768" s="1" t="s">
        <v>1005</v>
      </c>
      <c r="J1768" s="1" t="s">
        <v>1006</v>
      </c>
      <c r="K1768">
        <v>7</v>
      </c>
      <c r="L1768" s="2">
        <v>40691</v>
      </c>
      <c r="M1768">
        <v>159</v>
      </c>
      <c r="N1768" s="1" t="s">
        <v>177</v>
      </c>
      <c r="O1768">
        <v>0</v>
      </c>
      <c r="P1768" s="1" t="s">
        <v>1036</v>
      </c>
      <c r="Q1768">
        <v>0.3</v>
      </c>
      <c r="R1768">
        <v>0.3</v>
      </c>
      <c r="S1768">
        <v>128</v>
      </c>
      <c r="T1768">
        <v>136</v>
      </c>
      <c r="U1768">
        <v>85</v>
      </c>
      <c r="V1768" s="1" t="s">
        <v>1379</v>
      </c>
      <c r="W1768">
        <v>2.5</v>
      </c>
      <c r="X1768" s="1" t="s">
        <v>1242</v>
      </c>
      <c r="Y1768" s="1" t="s">
        <v>1039</v>
      </c>
      <c r="Z1768">
        <v>0</v>
      </c>
      <c r="AA1768">
        <v>0</v>
      </c>
      <c r="AB1768">
        <v>0</v>
      </c>
      <c r="AC1768" s="1" t="s">
        <v>7935</v>
      </c>
      <c r="AD1768">
        <v>0</v>
      </c>
      <c r="AE1768">
        <v>0</v>
      </c>
      <c r="AF1768">
        <v>0</v>
      </c>
      <c r="AG1768">
        <v>0</v>
      </c>
      <c r="AH1768" s="1" t="s">
        <v>177</v>
      </c>
    </row>
    <row r="1769" spans="1:34" x14ac:dyDescent="0.25">
      <c r="A1769" s="1" t="s">
        <v>31</v>
      </c>
      <c r="B1769" s="3">
        <v>3685</v>
      </c>
      <c r="C1769" s="2">
        <v>43114</v>
      </c>
      <c r="D1769" s="1" t="s">
        <v>45</v>
      </c>
      <c r="E1769" s="1" t="s">
        <v>7936</v>
      </c>
      <c r="F1769" s="1" t="s">
        <v>1822</v>
      </c>
      <c r="G1769" s="1" t="s">
        <v>7937</v>
      </c>
      <c r="H1769" s="1" t="s">
        <v>1555</v>
      </c>
      <c r="I1769" s="1" t="s">
        <v>1005</v>
      </c>
      <c r="J1769" s="1" t="s">
        <v>1006</v>
      </c>
      <c r="K1769">
        <v>12</v>
      </c>
      <c r="L1769" s="2">
        <v>38829</v>
      </c>
      <c r="M1769">
        <v>155</v>
      </c>
      <c r="N1769" s="1" t="s">
        <v>2034</v>
      </c>
      <c r="O1769">
        <v>0</v>
      </c>
      <c r="P1769" s="1" t="s">
        <v>1047</v>
      </c>
      <c r="Q1769">
        <v>3.25</v>
      </c>
      <c r="R1769">
        <v>3.55</v>
      </c>
      <c r="S1769">
        <v>124</v>
      </c>
      <c r="T1769">
        <v>129</v>
      </c>
      <c r="U1769">
        <v>84</v>
      </c>
      <c r="V1769" s="1" t="s">
        <v>1429</v>
      </c>
      <c r="W1769">
        <v>18</v>
      </c>
      <c r="X1769" s="1" t="s">
        <v>2239</v>
      </c>
      <c r="Y1769" s="1" t="s">
        <v>2240</v>
      </c>
      <c r="Z1769">
        <v>0</v>
      </c>
      <c r="AA1769">
        <v>0</v>
      </c>
      <c r="AB1769">
        <v>0</v>
      </c>
      <c r="AC1769" s="1" t="s">
        <v>7938</v>
      </c>
      <c r="AD1769">
        <v>0</v>
      </c>
      <c r="AE1769">
        <v>0</v>
      </c>
      <c r="AF1769">
        <v>0</v>
      </c>
      <c r="AG1769">
        <v>0</v>
      </c>
      <c r="AH1769" s="1" t="s">
        <v>177</v>
      </c>
    </row>
    <row r="1770" spans="1:34" x14ac:dyDescent="0.25">
      <c r="A1770" s="1" t="s">
        <v>31</v>
      </c>
      <c r="B1770" s="3">
        <v>3685</v>
      </c>
      <c r="C1770" s="2">
        <v>43114</v>
      </c>
      <c r="D1770" s="1" t="s">
        <v>45</v>
      </c>
      <c r="E1770" s="1" t="s">
        <v>7939</v>
      </c>
      <c r="F1770" s="1" t="s">
        <v>1420</v>
      </c>
      <c r="G1770" s="1" t="s">
        <v>7940</v>
      </c>
      <c r="H1770" s="1" t="s">
        <v>1177</v>
      </c>
      <c r="I1770" s="1" t="s">
        <v>1005</v>
      </c>
      <c r="J1770" s="1" t="s">
        <v>1006</v>
      </c>
      <c r="K1770">
        <v>9</v>
      </c>
      <c r="L1770" s="2">
        <v>39931</v>
      </c>
      <c r="M1770">
        <v>158</v>
      </c>
      <c r="N1770" s="1" t="s">
        <v>1007</v>
      </c>
      <c r="O1770">
        <v>0</v>
      </c>
      <c r="P1770" s="1" t="s">
        <v>1056</v>
      </c>
      <c r="Q1770">
        <v>9</v>
      </c>
      <c r="R1770">
        <v>12.55</v>
      </c>
      <c r="S1770">
        <v>127</v>
      </c>
      <c r="T1770">
        <v>124</v>
      </c>
      <c r="U1770">
        <v>81</v>
      </c>
      <c r="V1770" s="1" t="s">
        <v>1149</v>
      </c>
      <c r="W1770">
        <v>14</v>
      </c>
      <c r="X1770" s="1" t="s">
        <v>3025</v>
      </c>
      <c r="Y1770" s="1" t="s">
        <v>2137</v>
      </c>
      <c r="Z1770">
        <v>0</v>
      </c>
      <c r="AA1770">
        <v>0</v>
      </c>
      <c r="AB1770">
        <v>0</v>
      </c>
      <c r="AC1770" s="1" t="s">
        <v>7941</v>
      </c>
      <c r="AD1770">
        <v>0</v>
      </c>
      <c r="AE1770">
        <v>0</v>
      </c>
      <c r="AF1770">
        <v>0</v>
      </c>
      <c r="AG1770">
        <v>0</v>
      </c>
      <c r="AH1770" s="1" t="s">
        <v>177</v>
      </c>
    </row>
    <row r="1771" spans="1:34" x14ac:dyDescent="0.25">
      <c r="A1771" s="1" t="s">
        <v>31</v>
      </c>
      <c r="B1771" s="3">
        <v>3685</v>
      </c>
      <c r="C1771" s="2">
        <v>43114</v>
      </c>
      <c r="D1771" s="1" t="s">
        <v>45</v>
      </c>
      <c r="E1771" s="1" t="s">
        <v>7942</v>
      </c>
      <c r="F1771" s="1" t="s">
        <v>1775</v>
      </c>
      <c r="G1771" s="1" t="s">
        <v>7850</v>
      </c>
      <c r="H1771" s="1" t="s">
        <v>5200</v>
      </c>
      <c r="I1771" s="1" t="s">
        <v>1005</v>
      </c>
      <c r="J1771" s="1" t="s">
        <v>1006</v>
      </c>
      <c r="K1771">
        <v>10</v>
      </c>
      <c r="L1771" s="2">
        <v>39564</v>
      </c>
      <c r="M1771">
        <v>146</v>
      </c>
      <c r="N1771" s="1" t="s">
        <v>1169</v>
      </c>
      <c r="O1771">
        <v>0</v>
      </c>
      <c r="P1771" s="1" t="s">
        <v>1066</v>
      </c>
      <c r="Q1771">
        <v>0.1</v>
      </c>
      <c r="R1771">
        <v>12.65</v>
      </c>
      <c r="S1771">
        <v>120</v>
      </c>
      <c r="T1771">
        <v>117</v>
      </c>
      <c r="U1771">
        <v>81</v>
      </c>
      <c r="V1771" s="1" t="s">
        <v>1057</v>
      </c>
      <c r="W1771">
        <v>40</v>
      </c>
      <c r="X1771" s="1" t="s">
        <v>2239</v>
      </c>
      <c r="Y1771" s="1" t="s">
        <v>7943</v>
      </c>
      <c r="Z1771">
        <v>0</v>
      </c>
      <c r="AA1771">
        <v>5</v>
      </c>
      <c r="AB1771">
        <v>0</v>
      </c>
      <c r="AC1771" s="1" t="s">
        <v>7944</v>
      </c>
      <c r="AD1771">
        <v>0</v>
      </c>
      <c r="AE1771">
        <v>0</v>
      </c>
      <c r="AF1771">
        <v>0</v>
      </c>
      <c r="AG1771">
        <v>0</v>
      </c>
      <c r="AH1771" s="1" t="s">
        <v>177</v>
      </c>
    </row>
    <row r="1772" spans="1:34" x14ac:dyDescent="0.25">
      <c r="A1772" s="1" t="s">
        <v>31</v>
      </c>
      <c r="B1772" s="3">
        <v>3685</v>
      </c>
      <c r="C1772" s="2">
        <v>43114</v>
      </c>
      <c r="D1772" s="1" t="s">
        <v>45</v>
      </c>
      <c r="E1772" s="1" t="s">
        <v>7945</v>
      </c>
      <c r="F1772" s="1" t="s">
        <v>2311</v>
      </c>
      <c r="G1772" s="1" t="s">
        <v>7946</v>
      </c>
      <c r="H1772" s="1" t="s">
        <v>7947</v>
      </c>
      <c r="I1772" s="1" t="s">
        <v>1005</v>
      </c>
      <c r="J1772" s="1" t="s">
        <v>1006</v>
      </c>
      <c r="K1772">
        <v>9</v>
      </c>
      <c r="L1772" s="2">
        <v>39951</v>
      </c>
      <c r="M1772">
        <v>166</v>
      </c>
      <c r="N1772" s="1" t="s">
        <v>177</v>
      </c>
      <c r="O1772">
        <v>0</v>
      </c>
      <c r="P1772" s="1" t="s">
        <v>1148</v>
      </c>
      <c r="Q1772">
        <v>16</v>
      </c>
      <c r="R1772">
        <v>28.65</v>
      </c>
      <c r="S1772">
        <v>135</v>
      </c>
      <c r="T1772">
        <v>118</v>
      </c>
      <c r="U1772">
        <v>75</v>
      </c>
      <c r="V1772" s="1" t="s">
        <v>1957</v>
      </c>
      <c r="W1772">
        <v>1.75</v>
      </c>
      <c r="X1772" s="1" t="s">
        <v>1156</v>
      </c>
      <c r="Y1772" s="1" t="s">
        <v>2080</v>
      </c>
      <c r="Z1772">
        <v>0</v>
      </c>
      <c r="AA1772">
        <v>0</v>
      </c>
      <c r="AB1772">
        <v>0</v>
      </c>
      <c r="AC1772" s="1" t="s">
        <v>7948</v>
      </c>
      <c r="AD1772">
        <v>0</v>
      </c>
      <c r="AE1772">
        <v>0</v>
      </c>
      <c r="AF1772">
        <v>0</v>
      </c>
      <c r="AG1772">
        <v>0</v>
      </c>
      <c r="AH1772" s="1" t="s">
        <v>177</v>
      </c>
    </row>
    <row r="1773" spans="1:34" x14ac:dyDescent="0.25">
      <c r="A1773" s="1" t="s">
        <v>31</v>
      </c>
      <c r="B1773" s="3">
        <v>3686</v>
      </c>
      <c r="C1773" s="2">
        <v>43114</v>
      </c>
      <c r="D1773" s="1" t="s">
        <v>32</v>
      </c>
      <c r="E1773" s="1" t="s">
        <v>1299</v>
      </c>
      <c r="F1773" s="1" t="s">
        <v>1300</v>
      </c>
      <c r="G1773" s="1" t="s">
        <v>1301</v>
      </c>
      <c r="H1773" s="1" t="s">
        <v>1302</v>
      </c>
      <c r="I1773" s="1" t="s">
        <v>1005</v>
      </c>
      <c r="J1773" s="1" t="s">
        <v>1055</v>
      </c>
      <c r="K1773">
        <v>8</v>
      </c>
      <c r="L1773" s="2">
        <v>40345</v>
      </c>
      <c r="M1773">
        <v>140</v>
      </c>
      <c r="N1773" s="1" t="s">
        <v>1127</v>
      </c>
      <c r="O1773">
        <v>0</v>
      </c>
      <c r="P1773" s="1" t="s">
        <v>1018</v>
      </c>
      <c r="Q1773">
        <v>0</v>
      </c>
      <c r="R1773">
        <v>0</v>
      </c>
      <c r="S1773">
        <v>72</v>
      </c>
      <c r="T1773">
        <v>0</v>
      </c>
      <c r="U1773">
        <v>0</v>
      </c>
      <c r="V1773" s="1" t="s">
        <v>1019</v>
      </c>
      <c r="W1773">
        <v>150</v>
      </c>
      <c r="X1773" s="1" t="s">
        <v>1092</v>
      </c>
      <c r="Y1773" s="1" t="s">
        <v>2087</v>
      </c>
      <c r="Z1773">
        <v>0</v>
      </c>
      <c r="AA1773">
        <v>0</v>
      </c>
      <c r="AB1773">
        <v>0</v>
      </c>
      <c r="AC1773" s="1" t="s">
        <v>7949</v>
      </c>
      <c r="AD1773">
        <v>0</v>
      </c>
      <c r="AE1773">
        <v>0</v>
      </c>
      <c r="AF1773">
        <v>0</v>
      </c>
      <c r="AG1773">
        <v>0</v>
      </c>
      <c r="AH1773" s="1" t="s">
        <v>177</v>
      </c>
    </row>
    <row r="1774" spans="1:34" x14ac:dyDescent="0.25">
      <c r="A1774" s="1" t="s">
        <v>31</v>
      </c>
      <c r="B1774" s="3">
        <v>3686</v>
      </c>
      <c r="C1774" s="2">
        <v>43114</v>
      </c>
      <c r="D1774" s="1" t="s">
        <v>32</v>
      </c>
      <c r="E1774" s="1" t="s">
        <v>7950</v>
      </c>
      <c r="F1774" s="1" t="s">
        <v>7951</v>
      </c>
      <c r="G1774" s="1" t="s">
        <v>7952</v>
      </c>
      <c r="H1774" s="1" t="s">
        <v>7953</v>
      </c>
      <c r="I1774" s="1" t="s">
        <v>1005</v>
      </c>
      <c r="J1774" s="1" t="s">
        <v>1055</v>
      </c>
      <c r="K1774">
        <v>10</v>
      </c>
      <c r="L1774" s="2">
        <v>39639</v>
      </c>
      <c r="M1774">
        <v>159</v>
      </c>
      <c r="N1774" s="1" t="s">
        <v>1046</v>
      </c>
      <c r="O1774">
        <v>0</v>
      </c>
      <c r="P1774" s="1" t="s">
        <v>1018</v>
      </c>
      <c r="Q1774">
        <v>0</v>
      </c>
      <c r="R1774">
        <v>0</v>
      </c>
      <c r="S1774">
        <v>94</v>
      </c>
      <c r="T1774">
        <v>0</v>
      </c>
      <c r="U1774">
        <v>0</v>
      </c>
      <c r="V1774" s="1" t="s">
        <v>1549</v>
      </c>
      <c r="W1774">
        <v>28</v>
      </c>
      <c r="X1774" s="1" t="s">
        <v>3553</v>
      </c>
      <c r="Y1774" s="1" t="s">
        <v>1121</v>
      </c>
      <c r="Z1774">
        <v>0</v>
      </c>
      <c r="AA1774">
        <v>3</v>
      </c>
      <c r="AB1774">
        <v>0</v>
      </c>
      <c r="AC1774" s="1" t="s">
        <v>7954</v>
      </c>
      <c r="AD1774">
        <v>0</v>
      </c>
      <c r="AE1774">
        <v>0</v>
      </c>
      <c r="AF1774">
        <v>0</v>
      </c>
      <c r="AG1774">
        <v>0</v>
      </c>
      <c r="AH1774" s="1" t="s">
        <v>177</v>
      </c>
    </row>
    <row r="1775" spans="1:34" x14ac:dyDescent="0.25">
      <c r="A1775" s="1" t="s">
        <v>31</v>
      </c>
      <c r="B1775" s="3">
        <v>3686</v>
      </c>
      <c r="C1775" s="2">
        <v>43114</v>
      </c>
      <c r="D1775" s="1" t="s">
        <v>32</v>
      </c>
      <c r="E1775" s="1" t="s">
        <v>1287</v>
      </c>
      <c r="F1775" s="1" t="s">
        <v>1288</v>
      </c>
      <c r="G1775" s="1" t="s">
        <v>1289</v>
      </c>
      <c r="H1775" s="1" t="s">
        <v>1290</v>
      </c>
      <c r="I1775" s="1" t="s">
        <v>1205</v>
      </c>
      <c r="J1775" s="1" t="s">
        <v>1055</v>
      </c>
      <c r="K1775">
        <v>7</v>
      </c>
      <c r="L1775" s="2">
        <v>40588</v>
      </c>
      <c r="M1775">
        <v>142</v>
      </c>
      <c r="N1775" s="1" t="s">
        <v>1007</v>
      </c>
      <c r="O1775">
        <v>0</v>
      </c>
      <c r="P1775" s="1" t="s">
        <v>1018</v>
      </c>
      <c r="Q1775">
        <v>0</v>
      </c>
      <c r="R1775">
        <v>0</v>
      </c>
      <c r="S1775">
        <v>74</v>
      </c>
      <c r="T1775">
        <v>0</v>
      </c>
      <c r="U1775">
        <v>0</v>
      </c>
      <c r="V1775" s="1" t="s">
        <v>2827</v>
      </c>
      <c r="W1775">
        <v>22</v>
      </c>
      <c r="X1775" s="1" t="s">
        <v>1292</v>
      </c>
      <c r="Y1775" s="1" t="s">
        <v>1114</v>
      </c>
      <c r="Z1775">
        <v>0</v>
      </c>
      <c r="AA1775">
        <v>0</v>
      </c>
      <c r="AB1775">
        <v>0</v>
      </c>
      <c r="AC1775" s="1" t="s">
        <v>7955</v>
      </c>
      <c r="AD1775">
        <v>0</v>
      </c>
      <c r="AE1775">
        <v>0</v>
      </c>
      <c r="AF1775">
        <v>0</v>
      </c>
      <c r="AG1775">
        <v>0</v>
      </c>
      <c r="AH1775" s="1" t="s">
        <v>177</v>
      </c>
    </row>
    <row r="1776" spans="1:34" x14ac:dyDescent="0.25">
      <c r="A1776" s="1" t="s">
        <v>31</v>
      </c>
      <c r="B1776" s="3">
        <v>3686</v>
      </c>
      <c r="C1776" s="2">
        <v>43114</v>
      </c>
      <c r="D1776" s="1" t="s">
        <v>32</v>
      </c>
      <c r="E1776" s="1" t="s">
        <v>3009</v>
      </c>
      <c r="F1776" s="1" t="s">
        <v>1822</v>
      </c>
      <c r="G1776" s="1" t="s">
        <v>3010</v>
      </c>
      <c r="H1776" s="1" t="s">
        <v>1105</v>
      </c>
      <c r="I1776" s="1" t="s">
        <v>1005</v>
      </c>
      <c r="J1776" s="1" t="s">
        <v>1006</v>
      </c>
      <c r="K1776">
        <v>10</v>
      </c>
      <c r="L1776" s="2">
        <v>39565</v>
      </c>
      <c r="M1776">
        <v>156</v>
      </c>
      <c r="N1776" s="1" t="s">
        <v>177</v>
      </c>
      <c r="O1776">
        <v>0</v>
      </c>
      <c r="P1776" s="1" t="s">
        <v>1027</v>
      </c>
      <c r="Q1776">
        <v>0</v>
      </c>
      <c r="R1776">
        <v>0</v>
      </c>
      <c r="S1776">
        <v>95</v>
      </c>
      <c r="T1776">
        <v>100</v>
      </c>
      <c r="U1776">
        <v>81</v>
      </c>
      <c r="V1776" s="1" t="s">
        <v>1112</v>
      </c>
      <c r="W1776">
        <v>7</v>
      </c>
      <c r="X1776" s="1" t="s">
        <v>3011</v>
      </c>
      <c r="Y1776" s="1" t="s">
        <v>2981</v>
      </c>
      <c r="Z1776">
        <v>0</v>
      </c>
      <c r="AA1776">
        <v>7</v>
      </c>
      <c r="AB1776">
        <v>0</v>
      </c>
      <c r="AC1776" s="1" t="s">
        <v>7956</v>
      </c>
      <c r="AD1776">
        <v>0</v>
      </c>
      <c r="AE1776">
        <v>0</v>
      </c>
      <c r="AF1776">
        <v>0</v>
      </c>
      <c r="AG1776">
        <v>0</v>
      </c>
      <c r="AH1776" s="1" t="s">
        <v>177</v>
      </c>
    </row>
    <row r="1777" spans="1:34" x14ac:dyDescent="0.25">
      <c r="A1777" s="1" t="s">
        <v>31</v>
      </c>
      <c r="B1777" s="3">
        <v>3686</v>
      </c>
      <c r="C1777" s="2">
        <v>43114</v>
      </c>
      <c r="D1777" s="1" t="s">
        <v>32</v>
      </c>
      <c r="E1777" s="1" t="s">
        <v>7957</v>
      </c>
      <c r="F1777" s="1" t="s">
        <v>1775</v>
      </c>
      <c r="G1777" s="1" t="s">
        <v>7958</v>
      </c>
      <c r="H1777" s="1" t="s">
        <v>1882</v>
      </c>
      <c r="I1777" s="1" t="s">
        <v>1005</v>
      </c>
      <c r="J1777" s="1" t="s">
        <v>1055</v>
      </c>
      <c r="K1777">
        <v>7</v>
      </c>
      <c r="L1777" s="2">
        <v>40665</v>
      </c>
      <c r="M1777">
        <v>143</v>
      </c>
      <c r="N1777" s="1" t="s">
        <v>177</v>
      </c>
      <c r="O1777">
        <v>0</v>
      </c>
      <c r="P1777" s="1" t="s">
        <v>1036</v>
      </c>
      <c r="Q1777">
        <v>1.25</v>
      </c>
      <c r="R1777">
        <v>1.25</v>
      </c>
      <c r="S1777">
        <v>75</v>
      </c>
      <c r="T1777">
        <v>77</v>
      </c>
      <c r="U1777">
        <v>80</v>
      </c>
      <c r="V1777" s="1" t="s">
        <v>1149</v>
      </c>
      <c r="W1777">
        <v>14</v>
      </c>
      <c r="X1777" s="1" t="s">
        <v>2239</v>
      </c>
      <c r="Y1777" s="1" t="s">
        <v>2240</v>
      </c>
      <c r="Z1777">
        <v>0</v>
      </c>
      <c r="AA1777">
        <v>0</v>
      </c>
      <c r="AB1777">
        <v>0</v>
      </c>
      <c r="AC1777" s="1" t="s">
        <v>7959</v>
      </c>
      <c r="AD1777">
        <v>0</v>
      </c>
      <c r="AE1777">
        <v>0</v>
      </c>
      <c r="AF1777">
        <v>0</v>
      </c>
      <c r="AG1777">
        <v>0</v>
      </c>
      <c r="AH1777" s="1" t="s">
        <v>177</v>
      </c>
    </row>
    <row r="1778" spans="1:34" x14ac:dyDescent="0.25">
      <c r="A1778" s="1" t="s">
        <v>31</v>
      </c>
      <c r="B1778" s="3">
        <v>3686</v>
      </c>
      <c r="C1778" s="2">
        <v>43114</v>
      </c>
      <c r="D1778" s="1" t="s">
        <v>32</v>
      </c>
      <c r="E1778" s="1" t="s">
        <v>7960</v>
      </c>
      <c r="F1778" s="1" t="s">
        <v>2794</v>
      </c>
      <c r="G1778" s="1" t="s">
        <v>7961</v>
      </c>
      <c r="H1778" s="1" t="s">
        <v>1354</v>
      </c>
      <c r="I1778" s="1" t="s">
        <v>1005</v>
      </c>
      <c r="J1778" s="1" t="s">
        <v>1055</v>
      </c>
      <c r="K1778">
        <v>8</v>
      </c>
      <c r="L1778" s="2">
        <v>40289</v>
      </c>
      <c r="M1778">
        <v>141</v>
      </c>
      <c r="N1778" s="1" t="s">
        <v>177</v>
      </c>
      <c r="O1778">
        <v>0</v>
      </c>
      <c r="P1778" s="1" t="s">
        <v>1047</v>
      </c>
      <c r="Q1778">
        <v>0.2</v>
      </c>
      <c r="R1778">
        <v>1.45</v>
      </c>
      <c r="S1778">
        <v>73</v>
      </c>
      <c r="T1778">
        <v>76</v>
      </c>
      <c r="U1778">
        <v>80</v>
      </c>
      <c r="V1778" s="1" t="s">
        <v>6438</v>
      </c>
      <c r="W1778">
        <v>5.5</v>
      </c>
      <c r="X1778" s="1" t="s">
        <v>2283</v>
      </c>
      <c r="Y1778" s="1" t="s">
        <v>2080</v>
      </c>
      <c r="Z1778">
        <v>0</v>
      </c>
      <c r="AA1778">
        <v>0</v>
      </c>
      <c r="AB1778">
        <v>0</v>
      </c>
      <c r="AC1778" s="1" t="s">
        <v>7962</v>
      </c>
      <c r="AD1778">
        <v>0</v>
      </c>
      <c r="AE1778">
        <v>0</v>
      </c>
      <c r="AF1778">
        <v>0</v>
      </c>
      <c r="AG1778">
        <v>0</v>
      </c>
      <c r="AH1778" s="1" t="s">
        <v>177</v>
      </c>
    </row>
    <row r="1779" spans="1:34" x14ac:dyDescent="0.25">
      <c r="A1779" s="1" t="s">
        <v>31</v>
      </c>
      <c r="B1779" s="3">
        <v>3686</v>
      </c>
      <c r="C1779" s="2">
        <v>43114</v>
      </c>
      <c r="D1779" s="1" t="s">
        <v>32</v>
      </c>
      <c r="E1779" s="1" t="s">
        <v>7963</v>
      </c>
      <c r="F1779" s="1" t="s">
        <v>2021</v>
      </c>
      <c r="G1779" s="1" t="s">
        <v>7964</v>
      </c>
      <c r="H1779" s="1" t="s">
        <v>1177</v>
      </c>
      <c r="I1779" s="1" t="s">
        <v>1005</v>
      </c>
      <c r="J1779" s="1" t="s">
        <v>1006</v>
      </c>
      <c r="K1779">
        <v>9</v>
      </c>
      <c r="L1779" s="2">
        <v>39953</v>
      </c>
      <c r="M1779">
        <v>154</v>
      </c>
      <c r="N1779" s="1" t="s">
        <v>1046</v>
      </c>
      <c r="O1779">
        <v>0</v>
      </c>
      <c r="P1779" s="1" t="s">
        <v>1056</v>
      </c>
      <c r="Q1779">
        <v>0.75</v>
      </c>
      <c r="R1779">
        <v>2.2000000000000002</v>
      </c>
      <c r="S1779">
        <v>89</v>
      </c>
      <c r="T1779">
        <v>90</v>
      </c>
      <c r="U1779">
        <v>80</v>
      </c>
      <c r="V1779" s="1" t="s">
        <v>1009</v>
      </c>
      <c r="W1779">
        <v>16</v>
      </c>
      <c r="X1779" s="1" t="s">
        <v>1084</v>
      </c>
      <c r="Y1779" s="1" t="s">
        <v>1085</v>
      </c>
      <c r="Z1779">
        <v>0</v>
      </c>
      <c r="AA1779">
        <v>3</v>
      </c>
      <c r="AB1779">
        <v>0</v>
      </c>
      <c r="AC1779" s="1" t="s">
        <v>7965</v>
      </c>
      <c r="AD1779">
        <v>0</v>
      </c>
      <c r="AE1779">
        <v>0</v>
      </c>
      <c r="AF1779">
        <v>0</v>
      </c>
      <c r="AG1779">
        <v>0</v>
      </c>
      <c r="AH1779" s="1" t="s">
        <v>177</v>
      </c>
    </row>
    <row r="1780" spans="1:34" x14ac:dyDescent="0.25">
      <c r="A1780" s="1" t="s">
        <v>31</v>
      </c>
      <c r="B1780" s="3">
        <v>3686</v>
      </c>
      <c r="C1780" s="2">
        <v>43114</v>
      </c>
      <c r="D1780" s="1" t="s">
        <v>32</v>
      </c>
      <c r="E1780" s="1" t="s">
        <v>7966</v>
      </c>
      <c r="F1780" s="1" t="s">
        <v>1539</v>
      </c>
      <c r="G1780" s="1" t="s">
        <v>7967</v>
      </c>
      <c r="H1780" s="1" t="s">
        <v>2569</v>
      </c>
      <c r="I1780" s="1" t="s">
        <v>1005</v>
      </c>
      <c r="J1780" s="1" t="s">
        <v>1055</v>
      </c>
      <c r="K1780">
        <v>6</v>
      </c>
      <c r="L1780" s="2">
        <v>40973</v>
      </c>
      <c r="M1780">
        <v>150</v>
      </c>
      <c r="N1780" s="1" t="s">
        <v>1007</v>
      </c>
      <c r="O1780">
        <v>0</v>
      </c>
      <c r="P1780" s="1" t="s">
        <v>1066</v>
      </c>
      <c r="Q1780">
        <v>23</v>
      </c>
      <c r="R1780">
        <v>25.2</v>
      </c>
      <c r="S1780">
        <v>87</v>
      </c>
      <c r="T1780">
        <v>65</v>
      </c>
      <c r="U1780">
        <v>73</v>
      </c>
      <c r="V1780" s="1" t="s">
        <v>1422</v>
      </c>
      <c r="W1780">
        <v>6</v>
      </c>
      <c r="X1780" s="1" t="s">
        <v>2136</v>
      </c>
      <c r="Y1780" s="1" t="s">
        <v>2221</v>
      </c>
      <c r="Z1780">
        <v>0</v>
      </c>
      <c r="AA1780">
        <v>5</v>
      </c>
      <c r="AB1780">
        <v>0</v>
      </c>
      <c r="AC1780" s="1" t="s">
        <v>7968</v>
      </c>
      <c r="AD1780">
        <v>0</v>
      </c>
      <c r="AE1780">
        <v>0</v>
      </c>
      <c r="AF1780">
        <v>0</v>
      </c>
      <c r="AG1780">
        <v>0</v>
      </c>
      <c r="AH1780" s="1" t="s">
        <v>177</v>
      </c>
    </row>
    <row r="1781" spans="1:34" x14ac:dyDescent="0.25">
      <c r="A1781" s="1" t="s">
        <v>31</v>
      </c>
      <c r="B1781" s="3">
        <v>3686</v>
      </c>
      <c r="C1781" s="2">
        <v>43114</v>
      </c>
      <c r="D1781" s="1" t="s">
        <v>32</v>
      </c>
      <c r="E1781" s="1" t="s">
        <v>7969</v>
      </c>
      <c r="F1781" s="1" t="s">
        <v>1062</v>
      </c>
      <c r="G1781" s="1" t="s">
        <v>7970</v>
      </c>
      <c r="H1781" s="1" t="s">
        <v>1105</v>
      </c>
      <c r="I1781" s="1" t="s">
        <v>1005</v>
      </c>
      <c r="J1781" s="1" t="s">
        <v>1055</v>
      </c>
      <c r="K1781">
        <v>8</v>
      </c>
      <c r="L1781" s="2">
        <v>40296</v>
      </c>
      <c r="M1781">
        <v>138</v>
      </c>
      <c r="N1781" s="1" t="s">
        <v>177</v>
      </c>
      <c r="O1781">
        <v>0</v>
      </c>
      <c r="P1781" s="1" t="s">
        <v>1148</v>
      </c>
      <c r="Q1781">
        <v>0.5</v>
      </c>
      <c r="R1781">
        <v>25.7</v>
      </c>
      <c r="S1781">
        <v>75</v>
      </c>
      <c r="T1781">
        <v>53</v>
      </c>
      <c r="U1781">
        <v>73</v>
      </c>
      <c r="V1781" s="1" t="s">
        <v>1112</v>
      </c>
      <c r="W1781">
        <v>7</v>
      </c>
      <c r="X1781" s="1" t="s">
        <v>3051</v>
      </c>
      <c r="Y1781" s="1" t="s">
        <v>3052</v>
      </c>
      <c r="Z1781">
        <v>0</v>
      </c>
      <c r="AA1781">
        <v>5</v>
      </c>
      <c r="AB1781">
        <v>0</v>
      </c>
      <c r="AC1781" s="1" t="s">
        <v>7971</v>
      </c>
      <c r="AD1781">
        <v>0</v>
      </c>
      <c r="AE1781">
        <v>0</v>
      </c>
      <c r="AF1781">
        <v>0</v>
      </c>
      <c r="AG1781">
        <v>0</v>
      </c>
      <c r="AH1781" s="1" t="s">
        <v>177</v>
      </c>
    </row>
    <row r="1782" spans="1:34" x14ac:dyDescent="0.25">
      <c r="A1782" s="1" t="s">
        <v>31</v>
      </c>
      <c r="B1782" s="3">
        <v>3686</v>
      </c>
      <c r="C1782" s="2">
        <v>43114</v>
      </c>
      <c r="D1782" s="1" t="s">
        <v>32</v>
      </c>
      <c r="E1782" s="1" t="s">
        <v>7972</v>
      </c>
      <c r="F1782" s="1" t="s">
        <v>5448</v>
      </c>
      <c r="G1782" s="1" t="s">
        <v>7973</v>
      </c>
      <c r="H1782" s="1" t="s">
        <v>5939</v>
      </c>
      <c r="I1782" s="1" t="s">
        <v>1005</v>
      </c>
      <c r="J1782" s="1" t="s">
        <v>1006</v>
      </c>
      <c r="K1782">
        <v>8</v>
      </c>
      <c r="L1782" s="2">
        <v>40302</v>
      </c>
      <c r="M1782">
        <v>159</v>
      </c>
      <c r="N1782" s="1" t="s">
        <v>1074</v>
      </c>
      <c r="O1782">
        <v>0</v>
      </c>
      <c r="P1782" s="1" t="s">
        <v>1155</v>
      </c>
      <c r="Q1782">
        <v>0.5</v>
      </c>
      <c r="R1782">
        <v>26.2</v>
      </c>
      <c r="S1782">
        <v>96</v>
      </c>
      <c r="T1782">
        <v>73</v>
      </c>
      <c r="U1782">
        <v>72</v>
      </c>
      <c r="V1782" s="1" t="s">
        <v>1112</v>
      </c>
      <c r="W1782">
        <v>7</v>
      </c>
      <c r="X1782" s="1" t="s">
        <v>1076</v>
      </c>
      <c r="Y1782" s="1" t="s">
        <v>2150</v>
      </c>
      <c r="Z1782">
        <v>0</v>
      </c>
      <c r="AA1782">
        <v>5</v>
      </c>
      <c r="AB1782">
        <v>0</v>
      </c>
      <c r="AC1782" s="1" t="s">
        <v>7974</v>
      </c>
      <c r="AD1782">
        <v>0</v>
      </c>
      <c r="AE1782">
        <v>0</v>
      </c>
      <c r="AF1782">
        <v>0</v>
      </c>
      <c r="AG1782">
        <v>0</v>
      </c>
      <c r="AH1782" s="1" t="s">
        <v>177</v>
      </c>
    </row>
    <row r="1783" spans="1:34" x14ac:dyDescent="0.25">
      <c r="A1783" s="1" t="s">
        <v>31</v>
      </c>
      <c r="B1783" s="3">
        <v>3686</v>
      </c>
      <c r="C1783" s="2">
        <v>43114</v>
      </c>
      <c r="D1783" s="1" t="s">
        <v>32</v>
      </c>
      <c r="E1783" s="1" t="s">
        <v>7975</v>
      </c>
      <c r="F1783" s="1" t="s">
        <v>1245</v>
      </c>
      <c r="G1783" s="1" t="s">
        <v>7976</v>
      </c>
      <c r="H1783" s="1" t="s">
        <v>1162</v>
      </c>
      <c r="I1783" s="1" t="s">
        <v>1005</v>
      </c>
      <c r="J1783" s="1" t="s">
        <v>1055</v>
      </c>
      <c r="K1783">
        <v>6</v>
      </c>
      <c r="L1783" s="2">
        <v>40991</v>
      </c>
      <c r="M1783">
        <v>161</v>
      </c>
      <c r="N1783" s="1" t="s">
        <v>177</v>
      </c>
      <c r="O1783">
        <v>0</v>
      </c>
      <c r="P1783" s="1" t="s">
        <v>1356</v>
      </c>
      <c r="Q1783">
        <v>0.3</v>
      </c>
      <c r="R1783">
        <v>26.5</v>
      </c>
      <c r="S1783">
        <v>98</v>
      </c>
      <c r="T1783">
        <v>75</v>
      </c>
      <c r="U1783">
        <v>72</v>
      </c>
      <c r="V1783" s="1" t="s">
        <v>1075</v>
      </c>
      <c r="W1783">
        <v>10</v>
      </c>
      <c r="X1783" s="1" t="s">
        <v>2129</v>
      </c>
      <c r="Y1783" s="1" t="s">
        <v>2130</v>
      </c>
      <c r="Z1783">
        <v>0</v>
      </c>
      <c r="AA1783">
        <v>5</v>
      </c>
      <c r="AB1783">
        <v>0</v>
      </c>
      <c r="AC1783" s="1" t="s">
        <v>7977</v>
      </c>
      <c r="AD1783">
        <v>0</v>
      </c>
      <c r="AE1783">
        <v>0</v>
      </c>
      <c r="AF1783">
        <v>0</v>
      </c>
      <c r="AG1783">
        <v>0</v>
      </c>
      <c r="AH1783" s="1" t="s">
        <v>177</v>
      </c>
    </row>
    <row r="1784" spans="1:34" x14ac:dyDescent="0.25">
      <c r="A1784" s="1" t="s">
        <v>31</v>
      </c>
      <c r="B1784" s="3">
        <v>3686</v>
      </c>
      <c r="C1784" s="2">
        <v>43114</v>
      </c>
      <c r="D1784" s="1" t="s">
        <v>32</v>
      </c>
      <c r="E1784" s="1" t="s">
        <v>7978</v>
      </c>
      <c r="F1784" s="1" t="s">
        <v>1420</v>
      </c>
      <c r="G1784" s="1" t="s">
        <v>7979</v>
      </c>
      <c r="H1784" s="1" t="s">
        <v>2023</v>
      </c>
      <c r="I1784" s="1" t="s">
        <v>1205</v>
      </c>
      <c r="J1784" s="1" t="s">
        <v>1006</v>
      </c>
      <c r="K1784">
        <v>7</v>
      </c>
      <c r="L1784" s="2">
        <v>40639</v>
      </c>
      <c r="M1784">
        <v>166</v>
      </c>
      <c r="N1784" s="1" t="s">
        <v>177</v>
      </c>
      <c r="O1784">
        <v>0</v>
      </c>
      <c r="P1784" s="1" t="s">
        <v>1599</v>
      </c>
      <c r="Q1784">
        <v>3</v>
      </c>
      <c r="R1784">
        <v>29.5</v>
      </c>
      <c r="S1784">
        <v>98</v>
      </c>
      <c r="T1784">
        <v>72</v>
      </c>
      <c r="U1784">
        <v>71</v>
      </c>
      <c r="V1784" s="1" t="s">
        <v>1112</v>
      </c>
      <c r="W1784">
        <v>7</v>
      </c>
      <c r="X1784" s="1" t="s">
        <v>3056</v>
      </c>
      <c r="Y1784" s="1" t="s">
        <v>2166</v>
      </c>
      <c r="Z1784">
        <v>0</v>
      </c>
      <c r="AA1784">
        <v>0</v>
      </c>
      <c r="AB1784">
        <v>0</v>
      </c>
      <c r="AC1784" s="1" t="s">
        <v>7980</v>
      </c>
      <c r="AD1784">
        <v>0</v>
      </c>
      <c r="AE1784">
        <v>0</v>
      </c>
      <c r="AF1784">
        <v>0</v>
      </c>
      <c r="AG1784">
        <v>0</v>
      </c>
      <c r="AH1784" s="1" t="s">
        <v>177</v>
      </c>
    </row>
    <row r="1785" spans="1:34" x14ac:dyDescent="0.25">
      <c r="A1785" s="1" t="s">
        <v>31</v>
      </c>
      <c r="B1785" s="3">
        <v>3686</v>
      </c>
      <c r="C1785" s="2">
        <v>43114</v>
      </c>
      <c r="D1785" s="1" t="s">
        <v>32</v>
      </c>
      <c r="E1785" s="1" t="s">
        <v>7981</v>
      </c>
      <c r="F1785" s="1" t="s">
        <v>2901</v>
      </c>
      <c r="G1785" s="1" t="s">
        <v>7982</v>
      </c>
      <c r="H1785" s="1" t="s">
        <v>2033</v>
      </c>
      <c r="I1785" s="1" t="s">
        <v>1005</v>
      </c>
      <c r="J1785" s="1" t="s">
        <v>1006</v>
      </c>
      <c r="K1785">
        <v>9</v>
      </c>
      <c r="L1785" s="2">
        <v>39981</v>
      </c>
      <c r="M1785">
        <v>160</v>
      </c>
      <c r="N1785" s="1" t="s">
        <v>1348</v>
      </c>
      <c r="O1785">
        <v>0</v>
      </c>
      <c r="P1785" s="1" t="s">
        <v>1604</v>
      </c>
      <c r="Q1785">
        <v>2.5</v>
      </c>
      <c r="R1785">
        <v>32</v>
      </c>
      <c r="S1785">
        <v>95</v>
      </c>
      <c r="T1785">
        <v>66</v>
      </c>
      <c r="U1785">
        <v>71</v>
      </c>
      <c r="V1785" s="1" t="s">
        <v>1549</v>
      </c>
      <c r="W1785">
        <v>28</v>
      </c>
      <c r="X1785" s="1" t="s">
        <v>1292</v>
      </c>
      <c r="Y1785" s="1" t="s">
        <v>2074</v>
      </c>
      <c r="Z1785">
        <v>0</v>
      </c>
      <c r="AA1785">
        <v>3</v>
      </c>
      <c r="AB1785">
        <v>0</v>
      </c>
      <c r="AC1785" s="1" t="s">
        <v>7983</v>
      </c>
      <c r="AD1785">
        <v>0</v>
      </c>
      <c r="AE1785">
        <v>0</v>
      </c>
      <c r="AF1785">
        <v>0</v>
      </c>
      <c r="AG1785">
        <v>0</v>
      </c>
      <c r="AH1785" s="1" t="s">
        <v>177</v>
      </c>
    </row>
    <row r="1786" spans="1:34" x14ac:dyDescent="0.25">
      <c r="A1786" s="1" t="s">
        <v>31</v>
      </c>
      <c r="B1786" s="3">
        <v>3686</v>
      </c>
      <c r="C1786" s="2">
        <v>43114</v>
      </c>
      <c r="D1786" s="1" t="s">
        <v>32</v>
      </c>
      <c r="E1786" s="1" t="s">
        <v>7984</v>
      </c>
      <c r="F1786" s="1" t="s">
        <v>1671</v>
      </c>
      <c r="G1786" s="1" t="s">
        <v>7985</v>
      </c>
      <c r="H1786" s="1" t="s">
        <v>4531</v>
      </c>
      <c r="I1786" s="1" t="s">
        <v>1017</v>
      </c>
      <c r="J1786" s="1" t="s">
        <v>1006</v>
      </c>
      <c r="K1786">
        <v>7</v>
      </c>
      <c r="L1786" s="2">
        <v>40637</v>
      </c>
      <c r="M1786">
        <v>138</v>
      </c>
      <c r="N1786" s="1" t="s">
        <v>177</v>
      </c>
      <c r="O1786">
        <v>0</v>
      </c>
      <c r="P1786" s="1" t="s">
        <v>1610</v>
      </c>
      <c r="Q1786">
        <v>1.5</v>
      </c>
      <c r="R1786">
        <v>33.5</v>
      </c>
      <c r="S1786">
        <v>73</v>
      </c>
      <c r="T1786">
        <v>43</v>
      </c>
      <c r="U1786">
        <v>70</v>
      </c>
      <c r="V1786" s="1" t="s">
        <v>1009</v>
      </c>
      <c r="W1786">
        <v>16</v>
      </c>
      <c r="X1786" s="1" t="s">
        <v>7844</v>
      </c>
      <c r="Y1786" s="1" t="s">
        <v>2272</v>
      </c>
      <c r="Z1786">
        <v>0</v>
      </c>
      <c r="AA1786">
        <v>3</v>
      </c>
      <c r="AB1786">
        <v>0</v>
      </c>
      <c r="AC1786" s="1" t="s">
        <v>7986</v>
      </c>
      <c r="AD1786">
        <v>0</v>
      </c>
      <c r="AE1786">
        <v>0</v>
      </c>
      <c r="AF1786">
        <v>0</v>
      </c>
      <c r="AG1786">
        <v>0</v>
      </c>
      <c r="AH1786" s="1" t="s">
        <v>177</v>
      </c>
    </row>
    <row r="1787" spans="1:34" x14ac:dyDescent="0.25">
      <c r="A1787" s="1" t="s">
        <v>31</v>
      </c>
      <c r="B1787" s="3">
        <v>3687</v>
      </c>
      <c r="C1787" s="2">
        <v>43114</v>
      </c>
      <c r="D1787" s="1" t="s">
        <v>45</v>
      </c>
      <c r="E1787" s="1" t="s">
        <v>7987</v>
      </c>
      <c r="F1787" s="1" t="s">
        <v>1219</v>
      </c>
      <c r="G1787" s="1" t="s">
        <v>7988</v>
      </c>
      <c r="H1787" s="1" t="s">
        <v>7989</v>
      </c>
      <c r="I1787" s="1" t="s">
        <v>1005</v>
      </c>
      <c r="J1787" s="1" t="s">
        <v>1006</v>
      </c>
      <c r="K1787">
        <v>11</v>
      </c>
      <c r="L1787" s="2">
        <v>39196</v>
      </c>
      <c r="M1787">
        <v>163</v>
      </c>
      <c r="N1787" s="1" t="s">
        <v>177</v>
      </c>
      <c r="O1787">
        <v>0</v>
      </c>
      <c r="P1787" s="1" t="s">
        <v>1018</v>
      </c>
      <c r="Q1787">
        <v>0</v>
      </c>
      <c r="R1787">
        <v>0</v>
      </c>
      <c r="S1787">
        <v>136</v>
      </c>
      <c r="T1787">
        <v>0</v>
      </c>
      <c r="U1787">
        <v>0</v>
      </c>
      <c r="V1787" s="1" t="s">
        <v>1253</v>
      </c>
      <c r="W1787">
        <v>8</v>
      </c>
      <c r="X1787" s="1" t="s">
        <v>1469</v>
      </c>
      <c r="Y1787" s="1" t="s">
        <v>1923</v>
      </c>
      <c r="Z1787">
        <v>0</v>
      </c>
      <c r="AA1787">
        <v>3</v>
      </c>
      <c r="AB1787">
        <v>0</v>
      </c>
      <c r="AC1787" s="1" t="s">
        <v>7990</v>
      </c>
      <c r="AD1787">
        <v>0</v>
      </c>
      <c r="AE1787">
        <v>0</v>
      </c>
      <c r="AF1787">
        <v>0</v>
      </c>
      <c r="AG1787">
        <v>0</v>
      </c>
      <c r="AH1787" s="1" t="s">
        <v>177</v>
      </c>
    </row>
    <row r="1788" spans="1:34" x14ac:dyDescent="0.25">
      <c r="A1788" s="1" t="s">
        <v>31</v>
      </c>
      <c r="B1788" s="3">
        <v>3687</v>
      </c>
      <c r="C1788" s="2">
        <v>43114</v>
      </c>
      <c r="D1788" s="1" t="s">
        <v>45</v>
      </c>
      <c r="E1788" s="1" t="s">
        <v>7991</v>
      </c>
      <c r="F1788" s="1" t="s">
        <v>2311</v>
      </c>
      <c r="G1788" s="1" t="s">
        <v>7992</v>
      </c>
      <c r="H1788" s="1" t="s">
        <v>3024</v>
      </c>
      <c r="I1788" s="1" t="s">
        <v>1005</v>
      </c>
      <c r="J1788" s="1" t="s">
        <v>1006</v>
      </c>
      <c r="K1788">
        <v>9</v>
      </c>
      <c r="L1788" s="2">
        <v>39968</v>
      </c>
      <c r="M1788">
        <v>137</v>
      </c>
      <c r="N1788" s="1" t="s">
        <v>177</v>
      </c>
      <c r="O1788">
        <v>0</v>
      </c>
      <c r="P1788" s="1" t="s">
        <v>1027</v>
      </c>
      <c r="Q1788">
        <v>0</v>
      </c>
      <c r="R1788">
        <v>0</v>
      </c>
      <c r="S1788">
        <v>112</v>
      </c>
      <c r="T1788">
        <v>119</v>
      </c>
      <c r="U1788">
        <v>108</v>
      </c>
      <c r="V1788" s="1" t="s">
        <v>1340</v>
      </c>
      <c r="W1788">
        <v>9</v>
      </c>
      <c r="X1788" s="1" t="s">
        <v>7851</v>
      </c>
      <c r="Y1788" s="1" t="s">
        <v>2130</v>
      </c>
      <c r="Z1788">
        <v>0</v>
      </c>
      <c r="AA1788">
        <v>5</v>
      </c>
      <c r="AB1788">
        <v>0</v>
      </c>
      <c r="AC1788" s="1" t="s">
        <v>7993</v>
      </c>
      <c r="AD1788">
        <v>0</v>
      </c>
      <c r="AE1788">
        <v>0</v>
      </c>
      <c r="AF1788">
        <v>0</v>
      </c>
      <c r="AG1788">
        <v>0</v>
      </c>
      <c r="AH1788" s="1" t="s">
        <v>177</v>
      </c>
    </row>
    <row r="1789" spans="1:34" x14ac:dyDescent="0.25">
      <c r="A1789" s="1" t="s">
        <v>31</v>
      </c>
      <c r="B1789" s="3">
        <v>3687</v>
      </c>
      <c r="C1789" s="2">
        <v>43114</v>
      </c>
      <c r="D1789" s="1" t="s">
        <v>45</v>
      </c>
      <c r="E1789" s="1" t="s">
        <v>7994</v>
      </c>
      <c r="F1789" s="1" t="s">
        <v>3032</v>
      </c>
      <c r="G1789" s="1" t="s">
        <v>7995</v>
      </c>
      <c r="H1789" s="1" t="s">
        <v>2613</v>
      </c>
      <c r="I1789" s="1" t="s">
        <v>1005</v>
      </c>
      <c r="J1789" s="1" t="s">
        <v>1006</v>
      </c>
      <c r="K1789">
        <v>9</v>
      </c>
      <c r="L1789" s="2">
        <v>39936</v>
      </c>
      <c r="M1789">
        <v>160</v>
      </c>
      <c r="N1789" s="1" t="s">
        <v>177</v>
      </c>
      <c r="O1789">
        <v>0</v>
      </c>
      <c r="P1789" s="1" t="s">
        <v>1036</v>
      </c>
      <c r="Q1789">
        <v>0.3</v>
      </c>
      <c r="R1789">
        <v>0.3</v>
      </c>
      <c r="S1789">
        <v>130</v>
      </c>
      <c r="T1789">
        <v>138</v>
      </c>
      <c r="U1789">
        <v>107</v>
      </c>
      <c r="V1789" s="1" t="s">
        <v>2198</v>
      </c>
      <c r="W1789">
        <v>2</v>
      </c>
      <c r="X1789" s="1" t="s">
        <v>3035</v>
      </c>
      <c r="Y1789" s="1" t="s">
        <v>2166</v>
      </c>
      <c r="Z1789">
        <v>0</v>
      </c>
      <c r="AA1789">
        <v>0</v>
      </c>
      <c r="AB1789">
        <v>0</v>
      </c>
      <c r="AC1789" s="1" t="s">
        <v>7996</v>
      </c>
      <c r="AD1789">
        <v>0</v>
      </c>
      <c r="AE1789">
        <v>0</v>
      </c>
      <c r="AF1789">
        <v>0</v>
      </c>
      <c r="AG1789">
        <v>0</v>
      </c>
      <c r="AH1789" s="1" t="s">
        <v>177</v>
      </c>
    </row>
    <row r="1790" spans="1:34" x14ac:dyDescent="0.25">
      <c r="A1790" s="1" t="s">
        <v>31</v>
      </c>
      <c r="B1790" s="3">
        <v>3687</v>
      </c>
      <c r="C1790" s="2">
        <v>43114</v>
      </c>
      <c r="D1790" s="1" t="s">
        <v>45</v>
      </c>
      <c r="E1790" s="1" t="s">
        <v>7997</v>
      </c>
      <c r="F1790" s="1" t="s">
        <v>1213</v>
      </c>
      <c r="G1790" s="1" t="s">
        <v>7998</v>
      </c>
      <c r="H1790" s="1" t="s">
        <v>7999</v>
      </c>
      <c r="I1790" s="1" t="s">
        <v>1045</v>
      </c>
      <c r="J1790" s="1" t="s">
        <v>1006</v>
      </c>
      <c r="K1790">
        <v>10</v>
      </c>
      <c r="L1790" s="2">
        <v>39524</v>
      </c>
      <c r="M1790">
        <v>144</v>
      </c>
      <c r="N1790" s="1" t="s">
        <v>1074</v>
      </c>
      <c r="O1790">
        <v>0</v>
      </c>
      <c r="P1790" s="1" t="s">
        <v>1047</v>
      </c>
      <c r="Q1790">
        <v>5</v>
      </c>
      <c r="R1790">
        <v>5.3</v>
      </c>
      <c r="S1790">
        <v>114</v>
      </c>
      <c r="T1790">
        <v>117</v>
      </c>
      <c r="U1790">
        <v>106</v>
      </c>
      <c r="V1790" s="1" t="s">
        <v>1253</v>
      </c>
      <c r="W1790">
        <v>8</v>
      </c>
      <c r="X1790" s="1" t="s">
        <v>1076</v>
      </c>
      <c r="Y1790" s="1" t="s">
        <v>1059</v>
      </c>
      <c r="Z1790">
        <v>0</v>
      </c>
      <c r="AA1790">
        <v>0</v>
      </c>
      <c r="AB1790">
        <v>0</v>
      </c>
      <c r="AC1790" s="1" t="s">
        <v>8000</v>
      </c>
      <c r="AD1790">
        <v>0</v>
      </c>
      <c r="AE1790">
        <v>0</v>
      </c>
      <c r="AF1790">
        <v>0</v>
      </c>
      <c r="AG1790">
        <v>0</v>
      </c>
      <c r="AH1790" s="1" t="s">
        <v>177</v>
      </c>
    </row>
    <row r="1791" spans="1:34" x14ac:dyDescent="0.25">
      <c r="A1791" s="1" t="s">
        <v>31</v>
      </c>
      <c r="B1791" s="3">
        <v>3687</v>
      </c>
      <c r="C1791" s="2">
        <v>43114</v>
      </c>
      <c r="D1791" s="1" t="s">
        <v>45</v>
      </c>
      <c r="E1791" s="1" t="s">
        <v>8001</v>
      </c>
      <c r="F1791" s="1" t="s">
        <v>3691</v>
      </c>
      <c r="G1791" s="1" t="s">
        <v>8002</v>
      </c>
      <c r="H1791" s="1" t="s">
        <v>7415</v>
      </c>
      <c r="I1791" s="1" t="s">
        <v>1005</v>
      </c>
      <c r="J1791" s="1" t="s">
        <v>1006</v>
      </c>
      <c r="K1791">
        <v>10</v>
      </c>
      <c r="L1791" s="2">
        <v>39475</v>
      </c>
      <c r="M1791">
        <v>158</v>
      </c>
      <c r="N1791" s="1" t="s">
        <v>1074</v>
      </c>
      <c r="O1791">
        <v>0</v>
      </c>
      <c r="P1791" s="1" t="s">
        <v>1056</v>
      </c>
      <c r="Q1791">
        <v>10</v>
      </c>
      <c r="R1791">
        <v>15.3</v>
      </c>
      <c r="S1791">
        <v>128</v>
      </c>
      <c r="T1791">
        <v>122</v>
      </c>
      <c r="U1791">
        <v>102</v>
      </c>
      <c r="V1791" s="1" t="s">
        <v>1112</v>
      </c>
      <c r="W1791">
        <v>7</v>
      </c>
      <c r="X1791" s="1" t="s">
        <v>3035</v>
      </c>
      <c r="Y1791" s="1" t="s">
        <v>2087</v>
      </c>
      <c r="Z1791">
        <v>0</v>
      </c>
      <c r="AA1791">
        <v>0</v>
      </c>
      <c r="AB1791">
        <v>0</v>
      </c>
      <c r="AC1791" s="1" t="s">
        <v>8003</v>
      </c>
      <c r="AD1791">
        <v>0</v>
      </c>
      <c r="AE1791">
        <v>0</v>
      </c>
      <c r="AF1791">
        <v>0</v>
      </c>
      <c r="AG1791">
        <v>0</v>
      </c>
      <c r="AH1791" s="1" t="s">
        <v>177</v>
      </c>
    </row>
    <row r="1792" spans="1:34" x14ac:dyDescent="0.25">
      <c r="A1792" s="1" t="s">
        <v>31</v>
      </c>
      <c r="B1792" s="3">
        <v>3687</v>
      </c>
      <c r="C1792" s="2">
        <v>43114</v>
      </c>
      <c r="D1792" s="1" t="s">
        <v>45</v>
      </c>
      <c r="E1792" s="1" t="s">
        <v>8004</v>
      </c>
      <c r="F1792" s="1" t="s">
        <v>3032</v>
      </c>
      <c r="G1792" s="1" t="s">
        <v>8005</v>
      </c>
      <c r="H1792" s="1" t="s">
        <v>8006</v>
      </c>
      <c r="I1792" s="1" t="s">
        <v>1005</v>
      </c>
      <c r="J1792" s="1" t="s">
        <v>1006</v>
      </c>
      <c r="K1792">
        <v>9</v>
      </c>
      <c r="L1792" s="2">
        <v>39934</v>
      </c>
      <c r="M1792">
        <v>155</v>
      </c>
      <c r="N1792" s="1" t="s">
        <v>1266</v>
      </c>
      <c r="O1792">
        <v>0</v>
      </c>
      <c r="P1792" s="1" t="s">
        <v>1066</v>
      </c>
      <c r="Q1792">
        <v>11</v>
      </c>
      <c r="R1792">
        <v>26.3</v>
      </c>
      <c r="S1792">
        <v>125</v>
      </c>
      <c r="T1792">
        <v>106</v>
      </c>
      <c r="U1792">
        <v>98</v>
      </c>
      <c r="V1792" s="1" t="s">
        <v>1100</v>
      </c>
      <c r="W1792">
        <v>20</v>
      </c>
      <c r="X1792" s="1" t="s">
        <v>2239</v>
      </c>
      <c r="Y1792" s="1" t="s">
        <v>2240</v>
      </c>
      <c r="Z1792">
        <v>0</v>
      </c>
      <c r="AA1792">
        <v>0</v>
      </c>
      <c r="AB1792">
        <v>0</v>
      </c>
      <c r="AC1792" s="1" t="s">
        <v>8007</v>
      </c>
      <c r="AD1792">
        <v>0</v>
      </c>
      <c r="AE1792">
        <v>0</v>
      </c>
      <c r="AF1792">
        <v>0</v>
      </c>
      <c r="AG1792">
        <v>0</v>
      </c>
      <c r="AH1792" s="1" t="s">
        <v>177</v>
      </c>
    </row>
    <row r="1793" spans="1:34" x14ac:dyDescent="0.25">
      <c r="A1793" s="1" t="s">
        <v>31</v>
      </c>
      <c r="B1793" s="3">
        <v>3687</v>
      </c>
      <c r="C1793" s="2">
        <v>43114</v>
      </c>
      <c r="D1793" s="1" t="s">
        <v>45</v>
      </c>
      <c r="E1793" s="1" t="s">
        <v>8008</v>
      </c>
      <c r="F1793" s="1" t="s">
        <v>1277</v>
      </c>
      <c r="G1793" s="1" t="s">
        <v>8009</v>
      </c>
      <c r="H1793" s="1" t="s">
        <v>1819</v>
      </c>
      <c r="I1793" s="1" t="s">
        <v>1005</v>
      </c>
      <c r="J1793" s="1" t="s">
        <v>1006</v>
      </c>
      <c r="K1793">
        <v>10</v>
      </c>
      <c r="L1793" s="2">
        <v>39563</v>
      </c>
      <c r="M1793">
        <v>160</v>
      </c>
      <c r="N1793" s="1" t="s">
        <v>2306</v>
      </c>
      <c r="O1793">
        <v>0</v>
      </c>
      <c r="P1793" s="1" t="s">
        <v>1148</v>
      </c>
      <c r="Q1793">
        <v>0.5</v>
      </c>
      <c r="R1793">
        <v>26.8</v>
      </c>
      <c r="S1793">
        <v>130</v>
      </c>
      <c r="T1793">
        <v>114</v>
      </c>
      <c r="U1793">
        <v>98</v>
      </c>
      <c r="V1793" s="1" t="s">
        <v>1075</v>
      </c>
      <c r="W1793">
        <v>10</v>
      </c>
      <c r="X1793" s="1" t="s">
        <v>1048</v>
      </c>
      <c r="Y1793" s="1" t="s">
        <v>2097</v>
      </c>
      <c r="Z1793">
        <v>0</v>
      </c>
      <c r="AA1793">
        <v>0</v>
      </c>
      <c r="AB1793">
        <v>0</v>
      </c>
      <c r="AC1793" s="1" t="s">
        <v>8010</v>
      </c>
      <c r="AD1793">
        <v>0</v>
      </c>
      <c r="AE1793">
        <v>0</v>
      </c>
      <c r="AF1793">
        <v>0</v>
      </c>
      <c r="AG1793">
        <v>0</v>
      </c>
      <c r="AH1793" s="1" t="s">
        <v>177</v>
      </c>
    </row>
    <row r="1794" spans="1:34" x14ac:dyDescent="0.25">
      <c r="A1794" s="1" t="s">
        <v>31</v>
      </c>
      <c r="B1794" s="3">
        <v>3687</v>
      </c>
      <c r="C1794" s="2">
        <v>43114</v>
      </c>
      <c r="D1794" s="1" t="s">
        <v>45</v>
      </c>
      <c r="E1794" s="1" t="s">
        <v>8011</v>
      </c>
      <c r="F1794" s="1" t="s">
        <v>1420</v>
      </c>
      <c r="G1794" s="1" t="s">
        <v>8012</v>
      </c>
      <c r="H1794" s="1" t="s">
        <v>8013</v>
      </c>
      <c r="I1794" s="1" t="s">
        <v>1005</v>
      </c>
      <c r="J1794" s="1" t="s">
        <v>1006</v>
      </c>
      <c r="K1794">
        <v>7</v>
      </c>
      <c r="L1794" s="2">
        <v>40604</v>
      </c>
      <c r="M1794">
        <v>159</v>
      </c>
      <c r="N1794" s="1" t="s">
        <v>177</v>
      </c>
      <c r="O1794">
        <v>0</v>
      </c>
      <c r="P1794" s="1" t="s">
        <v>1155</v>
      </c>
      <c r="Q1794">
        <v>35</v>
      </c>
      <c r="R1794">
        <v>61.8</v>
      </c>
      <c r="S1794">
        <v>129</v>
      </c>
      <c r="T1794">
        <v>75</v>
      </c>
      <c r="U1794">
        <v>86</v>
      </c>
      <c r="V1794" s="1" t="s">
        <v>1037</v>
      </c>
      <c r="W1794">
        <v>2.75</v>
      </c>
      <c r="X1794" s="1" t="s">
        <v>1156</v>
      </c>
      <c r="Y1794" s="1" t="s">
        <v>2080</v>
      </c>
      <c r="Z1794">
        <v>0</v>
      </c>
      <c r="AA1794">
        <v>0</v>
      </c>
      <c r="AB1794">
        <v>0</v>
      </c>
      <c r="AC1794" s="1" t="s">
        <v>8014</v>
      </c>
      <c r="AD1794">
        <v>0</v>
      </c>
      <c r="AE1794">
        <v>0</v>
      </c>
      <c r="AF1794">
        <v>0</v>
      </c>
      <c r="AG1794">
        <v>0</v>
      </c>
      <c r="AH1794" s="1" t="s">
        <v>177</v>
      </c>
    </row>
    <row r="1795" spans="1:34" x14ac:dyDescent="0.25">
      <c r="A1795" s="1" t="s">
        <v>31</v>
      </c>
      <c r="B1795" s="3">
        <v>3688</v>
      </c>
      <c r="C1795" s="2">
        <v>43114</v>
      </c>
      <c r="D1795" s="1" t="s">
        <v>45</v>
      </c>
      <c r="E1795" s="1" t="s">
        <v>8015</v>
      </c>
      <c r="F1795" s="1" t="s">
        <v>1983</v>
      </c>
      <c r="G1795" s="1" t="s">
        <v>8016</v>
      </c>
      <c r="H1795" s="1" t="s">
        <v>8017</v>
      </c>
      <c r="I1795" s="1" t="s">
        <v>1005</v>
      </c>
      <c r="J1795" s="1" t="s">
        <v>1006</v>
      </c>
      <c r="K1795">
        <v>9</v>
      </c>
      <c r="L1795" s="2">
        <v>39891</v>
      </c>
      <c r="M1795">
        <v>171</v>
      </c>
      <c r="N1795" s="1" t="s">
        <v>1007</v>
      </c>
      <c r="O1795">
        <v>0</v>
      </c>
      <c r="P1795" s="1" t="s">
        <v>1018</v>
      </c>
      <c r="Q1795">
        <v>0</v>
      </c>
      <c r="R1795">
        <v>0</v>
      </c>
      <c r="S1795">
        <v>139</v>
      </c>
      <c r="T1795">
        <v>0</v>
      </c>
      <c r="U1795">
        <v>0</v>
      </c>
      <c r="V1795" s="1" t="s">
        <v>4278</v>
      </c>
      <c r="W1795">
        <v>1.5</v>
      </c>
      <c r="X1795" s="1" t="s">
        <v>1363</v>
      </c>
      <c r="Y1795" s="1" t="s">
        <v>4061</v>
      </c>
      <c r="Z1795">
        <v>0</v>
      </c>
      <c r="AA1795">
        <v>3</v>
      </c>
      <c r="AB1795">
        <v>0</v>
      </c>
      <c r="AC1795" s="1" t="s">
        <v>8018</v>
      </c>
      <c r="AD1795">
        <v>0</v>
      </c>
      <c r="AE1795">
        <v>0</v>
      </c>
      <c r="AF1795">
        <v>0</v>
      </c>
      <c r="AG1795">
        <v>0</v>
      </c>
      <c r="AH1795" s="1" t="s">
        <v>177</v>
      </c>
    </row>
    <row r="1796" spans="1:34" x14ac:dyDescent="0.25">
      <c r="A1796" s="1" t="s">
        <v>31</v>
      </c>
      <c r="B1796" s="3">
        <v>3688</v>
      </c>
      <c r="C1796" s="2">
        <v>43114</v>
      </c>
      <c r="D1796" s="1" t="s">
        <v>45</v>
      </c>
      <c r="E1796" s="1" t="s">
        <v>8019</v>
      </c>
      <c r="F1796" s="1" t="s">
        <v>1983</v>
      </c>
      <c r="G1796" s="1" t="s">
        <v>8020</v>
      </c>
      <c r="H1796" s="1" t="s">
        <v>8021</v>
      </c>
      <c r="I1796" s="1" t="s">
        <v>1017</v>
      </c>
      <c r="J1796" s="1" t="s">
        <v>1006</v>
      </c>
      <c r="K1796">
        <v>13</v>
      </c>
      <c r="L1796" s="2">
        <v>38415</v>
      </c>
      <c r="M1796">
        <v>167</v>
      </c>
      <c r="N1796" s="1" t="s">
        <v>177</v>
      </c>
      <c r="O1796">
        <v>0</v>
      </c>
      <c r="P1796" s="1" t="s">
        <v>1027</v>
      </c>
      <c r="Q1796">
        <v>0</v>
      </c>
      <c r="R1796">
        <v>0</v>
      </c>
      <c r="S1796">
        <v>129</v>
      </c>
      <c r="T1796">
        <v>134</v>
      </c>
      <c r="U1796">
        <v>88</v>
      </c>
      <c r="V1796" s="1" t="s">
        <v>1813</v>
      </c>
      <c r="W1796">
        <v>6.5</v>
      </c>
      <c r="X1796" s="1" t="s">
        <v>8022</v>
      </c>
      <c r="Y1796" s="1" t="s">
        <v>8023</v>
      </c>
      <c r="Z1796">
        <v>0</v>
      </c>
      <c r="AA1796">
        <v>7</v>
      </c>
      <c r="AB1796">
        <v>0</v>
      </c>
      <c r="AC1796" s="1" t="s">
        <v>8024</v>
      </c>
      <c r="AD1796">
        <v>0</v>
      </c>
      <c r="AE1796">
        <v>0</v>
      </c>
      <c r="AF1796">
        <v>0</v>
      </c>
      <c r="AG1796">
        <v>0</v>
      </c>
      <c r="AH1796" s="1" t="s">
        <v>177</v>
      </c>
    </row>
    <row r="1797" spans="1:34" x14ac:dyDescent="0.25">
      <c r="A1797" s="1" t="s">
        <v>31</v>
      </c>
      <c r="B1797" s="3">
        <v>3688</v>
      </c>
      <c r="C1797" s="2">
        <v>43114</v>
      </c>
      <c r="D1797" s="1" t="s">
        <v>45</v>
      </c>
      <c r="E1797" s="1" t="s">
        <v>8025</v>
      </c>
      <c r="F1797" s="1" t="s">
        <v>1330</v>
      </c>
      <c r="G1797" s="1" t="s">
        <v>8026</v>
      </c>
      <c r="H1797" s="1" t="s">
        <v>2188</v>
      </c>
      <c r="I1797" s="1" t="s">
        <v>1205</v>
      </c>
      <c r="J1797" s="1" t="s">
        <v>1006</v>
      </c>
      <c r="K1797">
        <v>11</v>
      </c>
      <c r="L1797" s="2">
        <v>39182</v>
      </c>
      <c r="M1797">
        <v>174</v>
      </c>
      <c r="N1797" s="1" t="s">
        <v>177</v>
      </c>
      <c r="O1797">
        <v>0</v>
      </c>
      <c r="P1797" s="1" t="s">
        <v>1036</v>
      </c>
      <c r="Q1797">
        <v>0.75</v>
      </c>
      <c r="R1797">
        <v>0.75</v>
      </c>
      <c r="S1797">
        <v>139</v>
      </c>
      <c r="T1797">
        <v>133</v>
      </c>
      <c r="U1797">
        <v>87</v>
      </c>
      <c r="V1797" s="1" t="s">
        <v>3657</v>
      </c>
      <c r="W1797">
        <v>1.25</v>
      </c>
      <c r="X1797" s="1" t="s">
        <v>3035</v>
      </c>
      <c r="Y1797" s="1" t="s">
        <v>7655</v>
      </c>
      <c r="Z1797">
        <v>0</v>
      </c>
      <c r="AA1797">
        <v>0</v>
      </c>
      <c r="AB1797">
        <v>0</v>
      </c>
      <c r="AC1797" s="1" t="s">
        <v>8027</v>
      </c>
      <c r="AD1797">
        <v>0</v>
      </c>
      <c r="AE1797">
        <v>0</v>
      </c>
      <c r="AF1797">
        <v>0</v>
      </c>
      <c r="AG1797">
        <v>0</v>
      </c>
      <c r="AH1797" s="1" t="s">
        <v>177</v>
      </c>
    </row>
    <row r="1798" spans="1:34" x14ac:dyDescent="0.25">
      <c r="A1798" s="1" t="s">
        <v>31</v>
      </c>
      <c r="B1798" s="3">
        <v>3688</v>
      </c>
      <c r="C1798" s="2">
        <v>43114</v>
      </c>
      <c r="D1798" s="1" t="s">
        <v>45</v>
      </c>
      <c r="E1798" s="1" t="s">
        <v>8028</v>
      </c>
      <c r="F1798" s="1" t="s">
        <v>1473</v>
      </c>
      <c r="G1798" s="1" t="s">
        <v>8029</v>
      </c>
      <c r="H1798" s="1" t="s">
        <v>8030</v>
      </c>
      <c r="I1798" s="1" t="s">
        <v>1005</v>
      </c>
      <c r="J1798" s="1" t="s">
        <v>1006</v>
      </c>
      <c r="K1798">
        <v>10</v>
      </c>
      <c r="L1798" s="2">
        <v>39620</v>
      </c>
      <c r="M1798">
        <v>167</v>
      </c>
      <c r="N1798" s="1" t="s">
        <v>177</v>
      </c>
      <c r="O1798">
        <v>0</v>
      </c>
      <c r="P1798" s="1" t="s">
        <v>1047</v>
      </c>
      <c r="Q1798">
        <v>10</v>
      </c>
      <c r="R1798">
        <v>10.75</v>
      </c>
      <c r="S1798">
        <v>114</v>
      </c>
      <c r="T1798">
        <v>122</v>
      </c>
      <c r="U1798">
        <v>84</v>
      </c>
      <c r="V1798" s="1" t="s">
        <v>1429</v>
      </c>
      <c r="W1798">
        <v>18</v>
      </c>
      <c r="X1798" s="1" t="s">
        <v>8031</v>
      </c>
      <c r="Y1798" s="1" t="s">
        <v>7475</v>
      </c>
      <c r="Z1798">
        <v>0</v>
      </c>
      <c r="AA1798">
        <v>3</v>
      </c>
      <c r="AB1798">
        <v>0</v>
      </c>
      <c r="AC1798" s="1" t="s">
        <v>8032</v>
      </c>
      <c r="AD1798">
        <v>0</v>
      </c>
      <c r="AE1798">
        <v>0</v>
      </c>
      <c r="AF1798">
        <v>0</v>
      </c>
      <c r="AG1798">
        <v>0</v>
      </c>
      <c r="AH1798" s="1" t="s">
        <v>177</v>
      </c>
    </row>
    <row r="1799" spans="1:34" x14ac:dyDescent="0.25">
      <c r="A1799" s="1" t="s">
        <v>31</v>
      </c>
      <c r="B1799" s="3">
        <v>3688</v>
      </c>
      <c r="C1799" s="2">
        <v>43114</v>
      </c>
      <c r="D1799" s="1" t="s">
        <v>45</v>
      </c>
      <c r="E1799" s="1" t="s">
        <v>8033</v>
      </c>
      <c r="F1799" s="1" t="s">
        <v>1678</v>
      </c>
      <c r="G1799" s="1" t="s">
        <v>8034</v>
      </c>
      <c r="H1799" s="1" t="s">
        <v>1812</v>
      </c>
      <c r="I1799" s="1" t="s">
        <v>1005</v>
      </c>
      <c r="J1799" s="1" t="s">
        <v>1006</v>
      </c>
      <c r="K1799">
        <v>10</v>
      </c>
      <c r="L1799" s="2">
        <v>39540</v>
      </c>
      <c r="M1799">
        <v>166</v>
      </c>
      <c r="N1799" s="1" t="s">
        <v>1007</v>
      </c>
      <c r="O1799">
        <v>0</v>
      </c>
      <c r="P1799" s="1" t="s">
        <v>1056</v>
      </c>
      <c r="Q1799">
        <v>66</v>
      </c>
      <c r="R1799">
        <v>76.75</v>
      </c>
      <c r="S1799">
        <v>123</v>
      </c>
      <c r="T1799">
        <v>78</v>
      </c>
      <c r="U1799">
        <v>61</v>
      </c>
      <c r="V1799" s="1" t="s">
        <v>1149</v>
      </c>
      <c r="W1799">
        <v>14</v>
      </c>
      <c r="X1799" s="1" t="s">
        <v>2239</v>
      </c>
      <c r="Y1799" s="1" t="s">
        <v>7943</v>
      </c>
      <c r="Z1799">
        <v>0</v>
      </c>
      <c r="AA1799">
        <v>0</v>
      </c>
      <c r="AB1799">
        <v>0</v>
      </c>
      <c r="AC1799" s="1" t="s">
        <v>8035</v>
      </c>
      <c r="AD1799">
        <v>0</v>
      </c>
      <c r="AE1799">
        <v>0</v>
      </c>
      <c r="AF1799">
        <v>0</v>
      </c>
      <c r="AG1799">
        <v>0</v>
      </c>
      <c r="AH1799" s="1" t="s">
        <v>177</v>
      </c>
    </row>
    <row r="1800" spans="1:34" x14ac:dyDescent="0.25">
      <c r="A1800" s="1" t="s">
        <v>31</v>
      </c>
      <c r="C1800" s="2">
        <v>43114</v>
      </c>
      <c r="D1800" s="1" t="s">
        <v>32</v>
      </c>
      <c r="E1800" s="1" t="s">
        <v>8036</v>
      </c>
      <c r="F1800" s="1" t="s">
        <v>1203</v>
      </c>
      <c r="G1800" s="1" t="s">
        <v>6322</v>
      </c>
      <c r="H1800" s="1" t="s">
        <v>1062</v>
      </c>
      <c r="I1800" s="1" t="s">
        <v>1005</v>
      </c>
      <c r="J1800" s="1" t="s">
        <v>1055</v>
      </c>
      <c r="K1800">
        <v>6</v>
      </c>
      <c r="L1800" s="2">
        <v>40969</v>
      </c>
      <c r="M1800">
        <v>161</v>
      </c>
      <c r="N1800" s="1" t="s">
        <v>177</v>
      </c>
      <c r="O1800">
        <v>0</v>
      </c>
      <c r="P1800" s="1" t="s">
        <v>1018</v>
      </c>
      <c r="Q1800">
        <v>0</v>
      </c>
      <c r="R1800">
        <v>0</v>
      </c>
      <c r="S1800">
        <v>0</v>
      </c>
      <c r="V1800" s="1" t="s">
        <v>1192</v>
      </c>
      <c r="W1800">
        <v>66</v>
      </c>
      <c r="X1800" s="1" t="s">
        <v>2299</v>
      </c>
      <c r="Y1800" s="1" t="s">
        <v>2889</v>
      </c>
      <c r="Z1800">
        <v>0</v>
      </c>
      <c r="AA1800">
        <v>0</v>
      </c>
      <c r="AB1800">
        <v>0</v>
      </c>
      <c r="AC1800" s="1" t="s">
        <v>8037</v>
      </c>
      <c r="AD1800">
        <v>0</v>
      </c>
      <c r="AE1800">
        <v>0</v>
      </c>
      <c r="AF1800">
        <v>0</v>
      </c>
      <c r="AG1800">
        <v>0</v>
      </c>
      <c r="AH1800" s="1" t="s">
        <v>177</v>
      </c>
    </row>
    <row r="1801" spans="1:34" x14ac:dyDescent="0.25">
      <c r="A1801" s="1" t="s">
        <v>31</v>
      </c>
      <c r="C1801" s="2">
        <v>43114</v>
      </c>
      <c r="D1801" s="1" t="s">
        <v>32</v>
      </c>
      <c r="E1801" s="1" t="s">
        <v>8038</v>
      </c>
      <c r="F1801" s="1" t="s">
        <v>1313</v>
      </c>
      <c r="G1801" s="1" t="s">
        <v>8039</v>
      </c>
      <c r="H1801" s="1" t="s">
        <v>1709</v>
      </c>
      <c r="I1801" s="1" t="s">
        <v>1005</v>
      </c>
      <c r="J1801" s="1" t="s">
        <v>1055</v>
      </c>
      <c r="K1801">
        <v>6</v>
      </c>
      <c r="L1801" s="2">
        <v>41038</v>
      </c>
      <c r="M1801">
        <v>156</v>
      </c>
      <c r="N1801" s="1" t="s">
        <v>1065</v>
      </c>
      <c r="O1801">
        <v>0</v>
      </c>
      <c r="P1801" s="1" t="s">
        <v>1027</v>
      </c>
      <c r="Q1801">
        <v>0</v>
      </c>
      <c r="R1801">
        <v>0</v>
      </c>
      <c r="S1801">
        <v>0</v>
      </c>
      <c r="T1801">
        <v>121</v>
      </c>
      <c r="V1801" s="1" t="s">
        <v>1178</v>
      </c>
      <c r="W1801">
        <v>1.2</v>
      </c>
      <c r="X1801" s="1" t="s">
        <v>2694</v>
      </c>
      <c r="Y1801" s="1" t="s">
        <v>2695</v>
      </c>
      <c r="Z1801">
        <v>0</v>
      </c>
      <c r="AA1801">
        <v>5</v>
      </c>
      <c r="AB1801">
        <v>0</v>
      </c>
      <c r="AC1801" s="1" t="s">
        <v>8040</v>
      </c>
      <c r="AD1801">
        <v>0</v>
      </c>
      <c r="AE1801">
        <v>0</v>
      </c>
      <c r="AF1801">
        <v>0</v>
      </c>
      <c r="AG1801">
        <v>0</v>
      </c>
      <c r="AH1801" s="1" t="s">
        <v>177</v>
      </c>
    </row>
    <row r="1802" spans="1:34" x14ac:dyDescent="0.25">
      <c r="A1802" s="1" t="s">
        <v>31</v>
      </c>
      <c r="C1802" s="2">
        <v>43114</v>
      </c>
      <c r="D1802" s="1" t="s">
        <v>32</v>
      </c>
      <c r="E1802" s="1" t="s">
        <v>8041</v>
      </c>
      <c r="F1802" s="1" t="s">
        <v>4196</v>
      </c>
      <c r="G1802" s="1" t="s">
        <v>8042</v>
      </c>
      <c r="H1802" s="1" t="s">
        <v>1064</v>
      </c>
      <c r="I1802" s="1" t="s">
        <v>1005</v>
      </c>
      <c r="J1802" s="1" t="s">
        <v>1055</v>
      </c>
      <c r="K1802">
        <v>6</v>
      </c>
      <c r="L1802" s="2">
        <v>41017</v>
      </c>
      <c r="M1802">
        <v>161</v>
      </c>
      <c r="N1802" s="1" t="s">
        <v>1007</v>
      </c>
      <c r="O1802">
        <v>0</v>
      </c>
      <c r="P1802" s="1" t="s">
        <v>1036</v>
      </c>
      <c r="Q1802">
        <v>4.25</v>
      </c>
      <c r="R1802">
        <v>4.25</v>
      </c>
      <c r="S1802">
        <v>0</v>
      </c>
      <c r="T1802">
        <v>116</v>
      </c>
      <c r="V1802" s="1" t="s">
        <v>1529</v>
      </c>
      <c r="W1802">
        <v>4.5</v>
      </c>
      <c r="X1802" s="1" t="s">
        <v>4396</v>
      </c>
      <c r="Y1802" s="1" t="s">
        <v>2558</v>
      </c>
      <c r="Z1802">
        <v>0</v>
      </c>
      <c r="AA1802">
        <v>0</v>
      </c>
      <c r="AB1802">
        <v>0</v>
      </c>
      <c r="AC1802" s="1" t="s">
        <v>8043</v>
      </c>
      <c r="AD1802">
        <v>0</v>
      </c>
      <c r="AE1802">
        <v>0</v>
      </c>
      <c r="AF1802">
        <v>0</v>
      </c>
      <c r="AG1802">
        <v>0</v>
      </c>
      <c r="AH1802" s="1" t="s">
        <v>177</v>
      </c>
    </row>
    <row r="1803" spans="1:34" x14ac:dyDescent="0.25">
      <c r="A1803" s="1" t="s">
        <v>31</v>
      </c>
      <c r="C1803" s="2">
        <v>43114</v>
      </c>
      <c r="D1803" s="1" t="s">
        <v>32</v>
      </c>
      <c r="E1803" s="1" t="s">
        <v>8044</v>
      </c>
      <c r="F1803" s="1" t="s">
        <v>1182</v>
      </c>
      <c r="G1803" s="1" t="s">
        <v>8045</v>
      </c>
      <c r="H1803" s="1" t="s">
        <v>4665</v>
      </c>
      <c r="I1803" s="1" t="s">
        <v>1005</v>
      </c>
      <c r="J1803" s="1" t="s">
        <v>1055</v>
      </c>
      <c r="K1803">
        <v>6</v>
      </c>
      <c r="L1803" s="2">
        <v>41061</v>
      </c>
      <c r="M1803">
        <v>161</v>
      </c>
      <c r="N1803" s="1" t="s">
        <v>177</v>
      </c>
      <c r="O1803">
        <v>0</v>
      </c>
      <c r="P1803" s="1" t="s">
        <v>1047</v>
      </c>
      <c r="Q1803">
        <v>1.75</v>
      </c>
      <c r="R1803">
        <v>6</v>
      </c>
      <c r="S1803">
        <v>0</v>
      </c>
      <c r="T1803">
        <v>114</v>
      </c>
      <c r="V1803" s="1" t="s">
        <v>1135</v>
      </c>
      <c r="W1803">
        <v>12</v>
      </c>
      <c r="X1803" s="1" t="s">
        <v>2318</v>
      </c>
      <c r="Y1803" s="1" t="s">
        <v>2308</v>
      </c>
      <c r="Z1803">
        <v>0</v>
      </c>
      <c r="AA1803">
        <v>0</v>
      </c>
      <c r="AB1803">
        <v>0</v>
      </c>
      <c r="AC1803" s="1" t="s">
        <v>8046</v>
      </c>
      <c r="AD1803">
        <v>0</v>
      </c>
      <c r="AE1803">
        <v>0</v>
      </c>
      <c r="AF1803">
        <v>0</v>
      </c>
      <c r="AG1803">
        <v>0</v>
      </c>
      <c r="AH1803" s="1" t="s">
        <v>177</v>
      </c>
    </row>
    <row r="1804" spans="1:34" x14ac:dyDescent="0.25">
      <c r="A1804" s="1" t="s">
        <v>31</v>
      </c>
      <c r="C1804" s="2">
        <v>43114</v>
      </c>
      <c r="D1804" s="1" t="s">
        <v>32</v>
      </c>
      <c r="E1804" s="1" t="s">
        <v>8047</v>
      </c>
      <c r="F1804" s="1" t="s">
        <v>1313</v>
      </c>
      <c r="G1804" s="1" t="s">
        <v>8048</v>
      </c>
      <c r="H1804" s="1" t="s">
        <v>1488</v>
      </c>
      <c r="I1804" s="1" t="s">
        <v>1005</v>
      </c>
      <c r="J1804" s="1" t="s">
        <v>1055</v>
      </c>
      <c r="K1804">
        <v>6</v>
      </c>
      <c r="L1804" s="2">
        <v>41043</v>
      </c>
      <c r="M1804">
        <v>161</v>
      </c>
      <c r="N1804" s="1" t="s">
        <v>1648</v>
      </c>
      <c r="O1804">
        <v>0</v>
      </c>
      <c r="P1804" s="1" t="s">
        <v>1056</v>
      </c>
      <c r="Q1804">
        <v>3</v>
      </c>
      <c r="R1804">
        <v>9</v>
      </c>
      <c r="S1804">
        <v>0</v>
      </c>
      <c r="T1804">
        <v>111</v>
      </c>
      <c r="V1804" s="1" t="s">
        <v>1422</v>
      </c>
      <c r="W1804">
        <v>6</v>
      </c>
      <c r="X1804" s="1" t="s">
        <v>2313</v>
      </c>
      <c r="Y1804" s="1" t="s">
        <v>2314</v>
      </c>
      <c r="Z1804">
        <v>0</v>
      </c>
      <c r="AA1804">
        <v>0</v>
      </c>
      <c r="AB1804">
        <v>0</v>
      </c>
      <c r="AC1804" s="1" t="s">
        <v>8049</v>
      </c>
      <c r="AD1804">
        <v>0</v>
      </c>
      <c r="AE1804">
        <v>0</v>
      </c>
      <c r="AF1804">
        <v>0</v>
      </c>
      <c r="AG1804">
        <v>0</v>
      </c>
      <c r="AH1804" s="1" t="s">
        <v>177</v>
      </c>
    </row>
    <row r="1805" spans="1:34" x14ac:dyDescent="0.25">
      <c r="A1805" s="1" t="s">
        <v>31</v>
      </c>
      <c r="C1805" s="2">
        <v>43114</v>
      </c>
      <c r="D1805" s="1" t="s">
        <v>32</v>
      </c>
      <c r="E1805" s="1" t="s">
        <v>2408</v>
      </c>
      <c r="F1805" s="1" t="s">
        <v>2409</v>
      </c>
      <c r="G1805" s="1" t="s">
        <v>2410</v>
      </c>
      <c r="H1805" s="1" t="s">
        <v>1217</v>
      </c>
      <c r="I1805" s="1" t="s">
        <v>1005</v>
      </c>
      <c r="J1805" s="1" t="s">
        <v>1055</v>
      </c>
      <c r="K1805">
        <v>5</v>
      </c>
      <c r="L1805" s="2">
        <v>41366</v>
      </c>
      <c r="M1805">
        <v>159</v>
      </c>
      <c r="N1805" s="1" t="s">
        <v>2306</v>
      </c>
      <c r="O1805">
        <v>0</v>
      </c>
      <c r="P1805" s="1" t="s">
        <v>1066</v>
      </c>
      <c r="Q1805">
        <v>5.5</v>
      </c>
      <c r="R1805">
        <v>14.5</v>
      </c>
      <c r="S1805">
        <v>0</v>
      </c>
      <c r="T1805">
        <v>104</v>
      </c>
      <c r="V1805" s="1" t="s">
        <v>1075</v>
      </c>
      <c r="W1805">
        <v>10</v>
      </c>
      <c r="X1805" s="1" t="s">
        <v>2399</v>
      </c>
      <c r="Y1805" s="1" t="s">
        <v>2330</v>
      </c>
      <c r="Z1805">
        <v>0</v>
      </c>
      <c r="AA1805">
        <v>0</v>
      </c>
      <c r="AB1805">
        <v>0</v>
      </c>
      <c r="AC1805" s="1" t="s">
        <v>8050</v>
      </c>
      <c r="AD1805">
        <v>0</v>
      </c>
      <c r="AE1805">
        <v>0</v>
      </c>
      <c r="AF1805">
        <v>0</v>
      </c>
      <c r="AG1805">
        <v>0</v>
      </c>
      <c r="AH1805" s="1" t="s">
        <v>177</v>
      </c>
    </row>
    <row r="1806" spans="1:34" x14ac:dyDescent="0.25">
      <c r="A1806" s="1" t="s">
        <v>31</v>
      </c>
      <c r="C1806" s="2">
        <v>43114</v>
      </c>
      <c r="D1806" s="1" t="s">
        <v>32</v>
      </c>
      <c r="E1806" s="1" t="s">
        <v>6510</v>
      </c>
      <c r="F1806" s="1" t="s">
        <v>6450</v>
      </c>
      <c r="G1806" s="1" t="s">
        <v>6511</v>
      </c>
      <c r="H1806" s="1" t="s">
        <v>6512</v>
      </c>
      <c r="I1806" s="1" t="s">
        <v>1005</v>
      </c>
      <c r="J1806" s="1" t="s">
        <v>1055</v>
      </c>
      <c r="K1806">
        <v>6</v>
      </c>
      <c r="L1806" s="2">
        <v>41015</v>
      </c>
      <c r="M1806">
        <v>154</v>
      </c>
      <c r="N1806" s="1" t="s">
        <v>177</v>
      </c>
      <c r="O1806">
        <v>0</v>
      </c>
      <c r="P1806" s="1" t="s">
        <v>1148</v>
      </c>
      <c r="Q1806">
        <v>2.5</v>
      </c>
      <c r="R1806">
        <v>17</v>
      </c>
      <c r="S1806">
        <v>0</v>
      </c>
      <c r="T1806">
        <v>103</v>
      </c>
      <c r="V1806" s="1" t="s">
        <v>1349</v>
      </c>
      <c r="W1806">
        <v>100</v>
      </c>
      <c r="X1806" s="1" t="s">
        <v>6513</v>
      </c>
      <c r="Y1806" s="1" t="s">
        <v>2334</v>
      </c>
      <c r="Z1806">
        <v>0</v>
      </c>
      <c r="AA1806">
        <v>7</v>
      </c>
      <c r="AB1806">
        <v>0</v>
      </c>
      <c r="AC1806" s="1" t="s">
        <v>8051</v>
      </c>
      <c r="AD1806">
        <v>0</v>
      </c>
      <c r="AE1806">
        <v>0</v>
      </c>
      <c r="AF1806">
        <v>0</v>
      </c>
      <c r="AG1806">
        <v>0</v>
      </c>
      <c r="AH1806" s="1" t="s">
        <v>177</v>
      </c>
    </row>
    <row r="1807" spans="1:34" x14ac:dyDescent="0.25">
      <c r="A1807" s="1" t="s">
        <v>31</v>
      </c>
      <c r="C1807" s="2">
        <v>43114</v>
      </c>
      <c r="D1807" s="1" t="s">
        <v>32</v>
      </c>
      <c r="E1807" s="1" t="s">
        <v>8052</v>
      </c>
      <c r="F1807" s="1" t="s">
        <v>1251</v>
      </c>
      <c r="G1807" s="1" t="s">
        <v>1252</v>
      </c>
      <c r="H1807" s="1" t="s">
        <v>1105</v>
      </c>
      <c r="I1807" s="1" t="s">
        <v>1005</v>
      </c>
      <c r="J1807" s="1" t="s">
        <v>1055</v>
      </c>
      <c r="K1807">
        <v>5</v>
      </c>
      <c r="L1807" s="2">
        <v>41370</v>
      </c>
      <c r="M1807">
        <v>159</v>
      </c>
      <c r="N1807" s="1" t="s">
        <v>177</v>
      </c>
      <c r="O1807">
        <v>0</v>
      </c>
      <c r="P1807" s="1" t="s">
        <v>1155</v>
      </c>
      <c r="Q1807">
        <v>17</v>
      </c>
      <c r="R1807">
        <v>34</v>
      </c>
      <c r="S1807">
        <v>0</v>
      </c>
      <c r="T1807">
        <v>84</v>
      </c>
      <c r="V1807" s="1" t="s">
        <v>1106</v>
      </c>
      <c r="W1807">
        <v>50</v>
      </c>
      <c r="X1807" s="1" t="s">
        <v>2962</v>
      </c>
      <c r="Y1807" s="1" t="s">
        <v>2715</v>
      </c>
      <c r="Z1807">
        <v>0</v>
      </c>
      <c r="AA1807">
        <v>0</v>
      </c>
      <c r="AB1807">
        <v>0</v>
      </c>
      <c r="AC1807" s="1" t="s">
        <v>8053</v>
      </c>
      <c r="AD1807">
        <v>0</v>
      </c>
      <c r="AE1807">
        <v>0</v>
      </c>
      <c r="AF1807">
        <v>0</v>
      </c>
      <c r="AG1807">
        <v>0</v>
      </c>
      <c r="AH1807" s="1" t="s">
        <v>177</v>
      </c>
    </row>
    <row r="1808" spans="1:34" x14ac:dyDescent="0.25">
      <c r="A1808" s="1" t="s">
        <v>31</v>
      </c>
      <c r="C1808" s="2">
        <v>43114</v>
      </c>
      <c r="D1808" s="1" t="s">
        <v>32</v>
      </c>
      <c r="E1808" s="1" t="s">
        <v>8054</v>
      </c>
      <c r="F1808" s="1" t="s">
        <v>1062</v>
      </c>
      <c r="G1808" s="1" t="s">
        <v>8055</v>
      </c>
      <c r="H1808" s="1" t="s">
        <v>1354</v>
      </c>
      <c r="I1808" s="1" t="s">
        <v>1005</v>
      </c>
      <c r="J1808" s="1" t="s">
        <v>1055</v>
      </c>
      <c r="K1808">
        <v>6</v>
      </c>
      <c r="L1808" s="2">
        <v>41017</v>
      </c>
      <c r="M1808">
        <v>158</v>
      </c>
      <c r="N1808" s="1" t="s">
        <v>177</v>
      </c>
      <c r="O1808">
        <v>0</v>
      </c>
      <c r="P1808" s="1" t="s">
        <v>1356</v>
      </c>
      <c r="Q1808">
        <v>3.75</v>
      </c>
      <c r="R1808">
        <v>37.75</v>
      </c>
      <c r="S1808">
        <v>0</v>
      </c>
      <c r="T1808">
        <v>83</v>
      </c>
      <c r="V1808" s="1" t="s">
        <v>1091</v>
      </c>
      <c r="W1808">
        <v>33</v>
      </c>
      <c r="X1808" s="1" t="s">
        <v>7734</v>
      </c>
      <c r="Y1808" s="1" t="s">
        <v>5038</v>
      </c>
      <c r="Z1808">
        <v>0</v>
      </c>
      <c r="AA1808">
        <v>3</v>
      </c>
      <c r="AB1808">
        <v>0</v>
      </c>
      <c r="AC1808" s="1" t="s">
        <v>8056</v>
      </c>
      <c r="AD1808">
        <v>0</v>
      </c>
      <c r="AE1808">
        <v>0</v>
      </c>
      <c r="AF1808">
        <v>0</v>
      </c>
      <c r="AG1808">
        <v>0</v>
      </c>
      <c r="AH1808" s="1" t="s">
        <v>177</v>
      </c>
    </row>
    <row r="1809" spans="1:34" x14ac:dyDescent="0.25">
      <c r="A1809" s="1" t="s">
        <v>31</v>
      </c>
      <c r="C1809" s="2">
        <v>43114</v>
      </c>
      <c r="D1809" s="1" t="s">
        <v>32</v>
      </c>
      <c r="E1809" s="1" t="s">
        <v>2396</v>
      </c>
      <c r="F1809" s="1" t="s">
        <v>2243</v>
      </c>
      <c r="G1809" s="1" t="s">
        <v>2397</v>
      </c>
      <c r="H1809" s="1" t="s">
        <v>2398</v>
      </c>
      <c r="I1809" s="1" t="s">
        <v>1005</v>
      </c>
      <c r="J1809" s="1" t="s">
        <v>1055</v>
      </c>
      <c r="K1809">
        <v>5</v>
      </c>
      <c r="L1809" s="2">
        <v>41348</v>
      </c>
      <c r="M1809">
        <v>159</v>
      </c>
      <c r="N1809" s="1" t="s">
        <v>177</v>
      </c>
      <c r="O1809">
        <v>0</v>
      </c>
      <c r="P1809" s="1" t="s">
        <v>1599</v>
      </c>
      <c r="Q1809">
        <v>11</v>
      </c>
      <c r="R1809">
        <v>48.75</v>
      </c>
      <c r="S1809">
        <v>0</v>
      </c>
      <c r="T1809">
        <v>70</v>
      </c>
      <c r="V1809" s="1" t="s">
        <v>1091</v>
      </c>
      <c r="W1809">
        <v>33</v>
      </c>
      <c r="X1809" s="1" t="s">
        <v>2399</v>
      </c>
      <c r="Y1809" s="1" t="s">
        <v>2431</v>
      </c>
      <c r="Z1809">
        <v>0</v>
      </c>
      <c r="AA1809">
        <v>0</v>
      </c>
      <c r="AB1809">
        <v>0</v>
      </c>
      <c r="AC1809" s="1" t="s">
        <v>8057</v>
      </c>
      <c r="AD1809">
        <v>0</v>
      </c>
      <c r="AE1809">
        <v>0</v>
      </c>
      <c r="AF1809">
        <v>0</v>
      </c>
      <c r="AG1809">
        <v>0</v>
      </c>
      <c r="AH1809" s="1" t="s">
        <v>177</v>
      </c>
    </row>
    <row r="1810" spans="1:34" x14ac:dyDescent="0.25">
      <c r="A1810" s="1" t="s">
        <v>31</v>
      </c>
      <c r="C1810" s="2">
        <v>43114</v>
      </c>
      <c r="D1810" s="1" t="s">
        <v>32</v>
      </c>
      <c r="E1810" s="1" t="s">
        <v>8058</v>
      </c>
      <c r="F1810" s="1" t="s">
        <v>1645</v>
      </c>
      <c r="G1810" s="1" t="s">
        <v>8059</v>
      </c>
      <c r="H1810" s="1" t="s">
        <v>1105</v>
      </c>
      <c r="I1810" s="1" t="s">
        <v>1017</v>
      </c>
      <c r="J1810" s="1" t="s">
        <v>1055</v>
      </c>
      <c r="K1810">
        <v>6</v>
      </c>
      <c r="L1810" s="2">
        <v>40958</v>
      </c>
      <c r="M1810">
        <v>161</v>
      </c>
      <c r="N1810" s="1" t="s">
        <v>177</v>
      </c>
      <c r="O1810">
        <v>0</v>
      </c>
      <c r="P1810" s="1" t="s">
        <v>1604</v>
      </c>
      <c r="Q1810">
        <v>0.3</v>
      </c>
      <c r="R1810">
        <v>49.05</v>
      </c>
      <c r="S1810">
        <v>0</v>
      </c>
      <c r="T1810">
        <v>71</v>
      </c>
      <c r="V1810" s="1" t="s">
        <v>1349</v>
      </c>
      <c r="W1810">
        <v>100</v>
      </c>
      <c r="X1810" s="1" t="s">
        <v>7612</v>
      </c>
      <c r="Y1810" s="1" t="s">
        <v>2843</v>
      </c>
      <c r="Z1810">
        <v>0</v>
      </c>
      <c r="AA1810">
        <v>0</v>
      </c>
      <c r="AB1810">
        <v>0</v>
      </c>
      <c r="AC1810" s="1" t="s">
        <v>8060</v>
      </c>
      <c r="AD1810">
        <v>0</v>
      </c>
      <c r="AE1810">
        <v>0</v>
      </c>
      <c r="AF1810">
        <v>0</v>
      </c>
      <c r="AG1810">
        <v>0</v>
      </c>
      <c r="AH1810" s="1" t="s">
        <v>177</v>
      </c>
    </row>
    <row r="1811" spans="1:34" x14ac:dyDescent="0.25">
      <c r="A1811" s="1" t="s">
        <v>31</v>
      </c>
      <c r="C1811" s="2">
        <v>43114</v>
      </c>
      <c r="D1811" s="1" t="s">
        <v>32</v>
      </c>
      <c r="E1811" s="1" t="s">
        <v>8061</v>
      </c>
      <c r="F1811" s="1" t="s">
        <v>3931</v>
      </c>
      <c r="G1811" s="1" t="s">
        <v>8062</v>
      </c>
      <c r="H1811" s="1" t="s">
        <v>8063</v>
      </c>
      <c r="I1811" s="1" t="s">
        <v>1005</v>
      </c>
      <c r="J1811" s="1" t="s">
        <v>1055</v>
      </c>
      <c r="K1811">
        <v>5</v>
      </c>
      <c r="L1811" s="2">
        <v>41321</v>
      </c>
      <c r="M1811">
        <v>159</v>
      </c>
      <c r="N1811" s="1" t="s">
        <v>1348</v>
      </c>
      <c r="O1811">
        <v>0</v>
      </c>
      <c r="P1811" s="1" t="s">
        <v>1610</v>
      </c>
      <c r="Q1811">
        <v>2.25</v>
      </c>
      <c r="R1811">
        <v>51.3</v>
      </c>
      <c r="S1811">
        <v>0</v>
      </c>
      <c r="T1811">
        <v>67</v>
      </c>
      <c r="V1811" s="1" t="s">
        <v>1112</v>
      </c>
      <c r="W1811">
        <v>7</v>
      </c>
      <c r="X1811" s="1" t="s">
        <v>2356</v>
      </c>
      <c r="Y1811" s="1" t="s">
        <v>2680</v>
      </c>
      <c r="Z1811">
        <v>0</v>
      </c>
      <c r="AA1811">
        <v>0</v>
      </c>
      <c r="AB1811">
        <v>0</v>
      </c>
      <c r="AC1811" s="1" t="s">
        <v>8064</v>
      </c>
      <c r="AD1811">
        <v>0</v>
      </c>
      <c r="AE1811">
        <v>0</v>
      </c>
      <c r="AF1811">
        <v>0</v>
      </c>
      <c r="AG1811">
        <v>0</v>
      </c>
      <c r="AH1811" s="1" t="s">
        <v>177</v>
      </c>
    </row>
    <row r="1812" spans="1:34" x14ac:dyDescent="0.25">
      <c r="A1812" s="1" t="s">
        <v>31</v>
      </c>
      <c r="C1812" s="2">
        <v>43114</v>
      </c>
      <c r="D1812" s="1" t="s">
        <v>32</v>
      </c>
      <c r="E1812" s="1" t="s">
        <v>8065</v>
      </c>
      <c r="F1812" s="1" t="s">
        <v>2556</v>
      </c>
      <c r="G1812" s="1" t="s">
        <v>8066</v>
      </c>
      <c r="H1812" s="1" t="s">
        <v>1354</v>
      </c>
      <c r="I1812" s="1" t="s">
        <v>1005</v>
      </c>
      <c r="J1812" s="1" t="s">
        <v>1055</v>
      </c>
      <c r="K1812">
        <v>6</v>
      </c>
      <c r="L1812" s="2">
        <v>41024</v>
      </c>
      <c r="M1812">
        <v>161</v>
      </c>
      <c r="N1812" s="1" t="s">
        <v>177</v>
      </c>
      <c r="O1812">
        <v>0</v>
      </c>
      <c r="P1812" s="1" t="s">
        <v>1617</v>
      </c>
      <c r="Q1812">
        <v>2</v>
      </c>
      <c r="R1812">
        <v>53.3</v>
      </c>
      <c r="S1812">
        <v>0</v>
      </c>
      <c r="T1812">
        <v>67</v>
      </c>
      <c r="V1812" s="1" t="s">
        <v>1106</v>
      </c>
      <c r="W1812">
        <v>50</v>
      </c>
      <c r="X1812" s="1" t="s">
        <v>2288</v>
      </c>
      <c r="Y1812" s="1" t="s">
        <v>2289</v>
      </c>
      <c r="Z1812">
        <v>0</v>
      </c>
      <c r="AA1812">
        <v>0</v>
      </c>
      <c r="AB1812">
        <v>0</v>
      </c>
      <c r="AC1812" s="1" t="s">
        <v>8067</v>
      </c>
      <c r="AD1812">
        <v>0</v>
      </c>
      <c r="AE1812">
        <v>0</v>
      </c>
      <c r="AF1812">
        <v>0</v>
      </c>
      <c r="AG1812">
        <v>0</v>
      </c>
      <c r="AH1812" s="1" t="s">
        <v>177</v>
      </c>
    </row>
    <row r="1813" spans="1:34" x14ac:dyDescent="0.25">
      <c r="A1813" s="1" t="s">
        <v>31</v>
      </c>
      <c r="C1813" s="2">
        <v>43114</v>
      </c>
      <c r="D1813" s="1" t="s">
        <v>32</v>
      </c>
      <c r="E1813" s="1" t="s">
        <v>8068</v>
      </c>
      <c r="F1813" s="1" t="s">
        <v>1313</v>
      </c>
      <c r="G1813" s="1" t="s">
        <v>8069</v>
      </c>
      <c r="H1813" s="1" t="s">
        <v>2204</v>
      </c>
      <c r="I1813" s="1" t="s">
        <v>1005</v>
      </c>
      <c r="J1813" s="1" t="s">
        <v>1055</v>
      </c>
      <c r="K1813">
        <v>6</v>
      </c>
      <c r="L1813" s="2">
        <v>41013</v>
      </c>
      <c r="M1813">
        <v>161</v>
      </c>
      <c r="N1813" s="1" t="s">
        <v>177</v>
      </c>
      <c r="O1813">
        <v>0</v>
      </c>
      <c r="P1813" s="1" t="s">
        <v>1623</v>
      </c>
      <c r="Q1813">
        <v>24</v>
      </c>
      <c r="R1813">
        <v>77.3</v>
      </c>
      <c r="S1813">
        <v>0</v>
      </c>
      <c r="T1813">
        <v>43</v>
      </c>
      <c r="V1813" s="1" t="s">
        <v>1106</v>
      </c>
      <c r="W1813">
        <v>50</v>
      </c>
      <c r="X1813" s="1" t="s">
        <v>7715</v>
      </c>
      <c r="Y1813" s="1" t="s">
        <v>2295</v>
      </c>
      <c r="Z1813">
        <v>0</v>
      </c>
      <c r="AA1813">
        <v>0</v>
      </c>
      <c r="AB1813">
        <v>0</v>
      </c>
      <c r="AC1813" s="1" t="s">
        <v>8070</v>
      </c>
      <c r="AD1813">
        <v>0</v>
      </c>
      <c r="AE1813">
        <v>0</v>
      </c>
      <c r="AF1813">
        <v>0</v>
      </c>
      <c r="AG1813">
        <v>0</v>
      </c>
      <c r="AH1813" s="1" t="s">
        <v>177</v>
      </c>
    </row>
    <row r="1814" spans="1:34" x14ac:dyDescent="0.25">
      <c r="A1814" s="1" t="s">
        <v>31</v>
      </c>
      <c r="C1814" s="2">
        <v>43114</v>
      </c>
      <c r="D1814" s="1" t="s">
        <v>32</v>
      </c>
      <c r="E1814" s="1" t="s">
        <v>8071</v>
      </c>
      <c r="F1814" s="1" t="s">
        <v>8072</v>
      </c>
      <c r="G1814" s="1" t="s">
        <v>8073</v>
      </c>
      <c r="H1814" s="1" t="s">
        <v>6099</v>
      </c>
      <c r="I1814" s="1" t="s">
        <v>1005</v>
      </c>
      <c r="J1814" s="1" t="s">
        <v>1006</v>
      </c>
      <c r="K1814">
        <v>4</v>
      </c>
      <c r="L1814" s="2">
        <v>41735</v>
      </c>
      <c r="M1814">
        <v>147</v>
      </c>
      <c r="N1814" s="1" t="s">
        <v>177</v>
      </c>
      <c r="O1814">
        <v>0</v>
      </c>
      <c r="P1814" s="1" t="s">
        <v>1008</v>
      </c>
      <c r="Q1814">
        <v>0</v>
      </c>
      <c r="R1814">
        <v>0</v>
      </c>
      <c r="S1814">
        <v>115</v>
      </c>
      <c r="T1814">
        <v>116</v>
      </c>
      <c r="V1814" s="1" t="s">
        <v>1303</v>
      </c>
      <c r="W1814">
        <v>25</v>
      </c>
      <c r="X1814" s="1" t="s">
        <v>2318</v>
      </c>
      <c r="Y1814" s="1" t="s">
        <v>6632</v>
      </c>
      <c r="Z1814">
        <v>0</v>
      </c>
      <c r="AA1814">
        <v>7</v>
      </c>
      <c r="AB1814">
        <v>0</v>
      </c>
      <c r="AC1814" s="1" t="s">
        <v>8074</v>
      </c>
      <c r="AD1814">
        <v>0</v>
      </c>
      <c r="AE1814">
        <v>0</v>
      </c>
      <c r="AF1814">
        <v>0</v>
      </c>
      <c r="AG1814">
        <v>0</v>
      </c>
      <c r="AH1814" s="1" t="s">
        <v>177</v>
      </c>
    </row>
    <row r="1815" spans="1:34" x14ac:dyDescent="0.25">
      <c r="A1815" s="1" t="s">
        <v>31</v>
      </c>
      <c r="C1815" s="2">
        <v>43114</v>
      </c>
      <c r="D1815" s="1" t="s">
        <v>32</v>
      </c>
      <c r="E1815" s="1" t="s">
        <v>8075</v>
      </c>
      <c r="F1815" s="1" t="s">
        <v>7209</v>
      </c>
      <c r="G1815" s="1" t="s">
        <v>8076</v>
      </c>
      <c r="H1815" s="1" t="s">
        <v>1004</v>
      </c>
      <c r="I1815" s="1" t="s">
        <v>1005</v>
      </c>
      <c r="J1815" s="1" t="s">
        <v>1006</v>
      </c>
      <c r="K1815">
        <v>4</v>
      </c>
      <c r="L1815" s="2">
        <v>41705</v>
      </c>
      <c r="M1815">
        <v>157</v>
      </c>
      <c r="N1815" s="1" t="s">
        <v>177</v>
      </c>
      <c r="O1815">
        <v>0</v>
      </c>
      <c r="P1815" s="1" t="s">
        <v>1027</v>
      </c>
      <c r="Q1815">
        <v>0</v>
      </c>
      <c r="R1815">
        <v>0</v>
      </c>
      <c r="S1815">
        <v>0</v>
      </c>
      <c r="T1815">
        <v>136</v>
      </c>
      <c r="V1815" s="1" t="s">
        <v>2865</v>
      </c>
      <c r="W1815">
        <v>1</v>
      </c>
      <c r="X1815" s="1" t="s">
        <v>2307</v>
      </c>
      <c r="Y1815" s="1" t="s">
        <v>2308</v>
      </c>
      <c r="Z1815">
        <v>0</v>
      </c>
      <c r="AA1815">
        <v>0</v>
      </c>
      <c r="AB1815">
        <v>0</v>
      </c>
      <c r="AC1815" s="1" t="s">
        <v>8077</v>
      </c>
      <c r="AD1815">
        <v>0</v>
      </c>
      <c r="AE1815">
        <v>0</v>
      </c>
      <c r="AF1815">
        <v>0</v>
      </c>
      <c r="AG1815">
        <v>0</v>
      </c>
      <c r="AH1815" s="1" t="s">
        <v>177</v>
      </c>
    </row>
    <row r="1816" spans="1:34" x14ac:dyDescent="0.25">
      <c r="A1816" s="1" t="s">
        <v>31</v>
      </c>
      <c r="C1816" s="2">
        <v>43114</v>
      </c>
      <c r="D1816" s="1" t="s">
        <v>32</v>
      </c>
      <c r="E1816" s="1" t="s">
        <v>8078</v>
      </c>
      <c r="F1816" s="1" t="s">
        <v>6049</v>
      </c>
      <c r="G1816" s="1" t="s">
        <v>8079</v>
      </c>
      <c r="H1816" s="1" t="s">
        <v>2979</v>
      </c>
      <c r="I1816" s="1" t="s">
        <v>1005</v>
      </c>
      <c r="J1816" s="1" t="s">
        <v>1006</v>
      </c>
      <c r="K1816">
        <v>4</v>
      </c>
      <c r="L1816" s="2">
        <v>41758</v>
      </c>
      <c r="M1816">
        <v>154</v>
      </c>
      <c r="N1816" s="1" t="s">
        <v>177</v>
      </c>
      <c r="O1816">
        <v>0</v>
      </c>
      <c r="P1816" s="1" t="s">
        <v>1036</v>
      </c>
      <c r="Q1816">
        <v>8</v>
      </c>
      <c r="R1816">
        <v>8</v>
      </c>
      <c r="S1816">
        <v>0</v>
      </c>
      <c r="T1816">
        <v>121</v>
      </c>
      <c r="V1816" s="1" t="s">
        <v>1640</v>
      </c>
      <c r="W1816">
        <v>1.38</v>
      </c>
      <c r="X1816" s="1" t="s">
        <v>2307</v>
      </c>
      <c r="Y1816" s="1" t="s">
        <v>2689</v>
      </c>
      <c r="Z1816">
        <v>0</v>
      </c>
      <c r="AA1816">
        <v>0</v>
      </c>
      <c r="AB1816">
        <v>0</v>
      </c>
      <c r="AC1816" s="1" t="s">
        <v>8080</v>
      </c>
      <c r="AD1816">
        <v>0</v>
      </c>
      <c r="AE1816">
        <v>0</v>
      </c>
      <c r="AF1816">
        <v>0</v>
      </c>
      <c r="AG1816">
        <v>0</v>
      </c>
      <c r="AH1816" s="1" t="s">
        <v>177</v>
      </c>
    </row>
    <row r="1817" spans="1:34" x14ac:dyDescent="0.25">
      <c r="A1817" s="1" t="s">
        <v>31</v>
      </c>
      <c r="C1817" s="2">
        <v>43114</v>
      </c>
      <c r="D1817" s="1" t="s">
        <v>32</v>
      </c>
      <c r="E1817" s="1" t="s">
        <v>8081</v>
      </c>
      <c r="F1817" s="1" t="s">
        <v>3561</v>
      </c>
      <c r="G1817" s="1" t="s">
        <v>8082</v>
      </c>
      <c r="H1817" s="1" t="s">
        <v>2206</v>
      </c>
      <c r="I1817" s="1" t="s">
        <v>1005</v>
      </c>
      <c r="J1817" s="1" t="s">
        <v>1006</v>
      </c>
      <c r="K1817">
        <v>4</v>
      </c>
      <c r="L1817" s="2">
        <v>41753</v>
      </c>
      <c r="M1817">
        <v>154</v>
      </c>
      <c r="N1817" s="1" t="s">
        <v>177</v>
      </c>
      <c r="O1817">
        <v>0</v>
      </c>
      <c r="P1817" s="1" t="s">
        <v>1047</v>
      </c>
      <c r="Q1817">
        <v>4.5</v>
      </c>
      <c r="R1817">
        <v>12.5</v>
      </c>
      <c r="S1817">
        <v>0</v>
      </c>
      <c r="T1817">
        <v>117</v>
      </c>
      <c r="V1817" s="1" t="s">
        <v>1112</v>
      </c>
      <c r="W1817">
        <v>7</v>
      </c>
      <c r="X1817" s="1" t="s">
        <v>8083</v>
      </c>
      <c r="Y1817" s="1" t="s">
        <v>2860</v>
      </c>
      <c r="Z1817">
        <v>0</v>
      </c>
      <c r="AA1817">
        <v>0</v>
      </c>
      <c r="AB1817">
        <v>0</v>
      </c>
      <c r="AC1817" s="1" t="s">
        <v>8084</v>
      </c>
      <c r="AD1817">
        <v>0</v>
      </c>
      <c r="AE1817">
        <v>0</v>
      </c>
      <c r="AF1817">
        <v>0</v>
      </c>
      <c r="AG1817">
        <v>0</v>
      </c>
      <c r="AH1817" s="1" t="s">
        <v>177</v>
      </c>
    </row>
    <row r="1818" spans="1:34" x14ac:dyDescent="0.25">
      <c r="A1818" s="1" t="s">
        <v>31</v>
      </c>
      <c r="C1818" s="2">
        <v>43114</v>
      </c>
      <c r="D1818" s="1" t="s">
        <v>32</v>
      </c>
      <c r="E1818" s="1" t="s">
        <v>8085</v>
      </c>
      <c r="F1818" s="1" t="s">
        <v>1277</v>
      </c>
      <c r="G1818" s="1" t="s">
        <v>8086</v>
      </c>
      <c r="H1818" s="1" t="s">
        <v>2613</v>
      </c>
      <c r="I1818" s="1" t="s">
        <v>1205</v>
      </c>
      <c r="J1818" s="1" t="s">
        <v>1006</v>
      </c>
      <c r="K1818">
        <v>10</v>
      </c>
      <c r="L1818" s="2">
        <v>39560</v>
      </c>
      <c r="M1818">
        <v>153</v>
      </c>
      <c r="N1818" s="1" t="s">
        <v>177</v>
      </c>
      <c r="O1818">
        <v>0</v>
      </c>
      <c r="P1818" s="1" t="s">
        <v>1008</v>
      </c>
      <c r="Q1818">
        <v>0</v>
      </c>
      <c r="R1818">
        <v>0</v>
      </c>
      <c r="S1818">
        <v>119</v>
      </c>
      <c r="T1818">
        <v>116</v>
      </c>
      <c r="V1818" s="1" t="s">
        <v>1140</v>
      </c>
      <c r="W1818">
        <v>3.5</v>
      </c>
      <c r="X1818" s="1" t="s">
        <v>7658</v>
      </c>
      <c r="Y1818" s="1" t="s">
        <v>2680</v>
      </c>
      <c r="Z1818">
        <v>0</v>
      </c>
      <c r="AA1818">
        <v>0</v>
      </c>
      <c r="AB1818">
        <v>0</v>
      </c>
      <c r="AC1818" s="1" t="s">
        <v>8087</v>
      </c>
      <c r="AD1818">
        <v>0</v>
      </c>
      <c r="AE1818">
        <v>0</v>
      </c>
      <c r="AF1818">
        <v>0</v>
      </c>
      <c r="AG1818">
        <v>0</v>
      </c>
      <c r="AH1818" s="1" t="s">
        <v>177</v>
      </c>
    </row>
    <row r="1819" spans="1:34" x14ac:dyDescent="0.25">
      <c r="A1819" s="1" t="s">
        <v>31</v>
      </c>
      <c r="C1819" s="2">
        <v>43114</v>
      </c>
      <c r="D1819" s="1" t="s">
        <v>32</v>
      </c>
      <c r="E1819" s="1" t="s">
        <v>8088</v>
      </c>
      <c r="F1819" s="1" t="s">
        <v>1166</v>
      </c>
      <c r="G1819" s="1" t="s">
        <v>8089</v>
      </c>
      <c r="H1819" s="1" t="s">
        <v>1417</v>
      </c>
      <c r="I1819" s="1" t="s">
        <v>1017</v>
      </c>
      <c r="J1819" s="1" t="s">
        <v>1006</v>
      </c>
      <c r="K1819">
        <v>6</v>
      </c>
      <c r="L1819" s="2">
        <v>41018</v>
      </c>
      <c r="M1819">
        <v>143</v>
      </c>
      <c r="N1819" s="1" t="s">
        <v>177</v>
      </c>
      <c r="O1819">
        <v>0</v>
      </c>
      <c r="P1819" s="1" t="s">
        <v>1027</v>
      </c>
      <c r="Q1819">
        <v>0</v>
      </c>
      <c r="R1819">
        <v>0</v>
      </c>
      <c r="S1819">
        <v>116</v>
      </c>
      <c r="T1819">
        <v>126</v>
      </c>
      <c r="V1819" s="1" t="s">
        <v>1308</v>
      </c>
      <c r="W1819">
        <v>3</v>
      </c>
      <c r="X1819" s="1" t="s">
        <v>2362</v>
      </c>
      <c r="Y1819" s="1" t="s">
        <v>2351</v>
      </c>
      <c r="Z1819">
        <v>0</v>
      </c>
      <c r="AA1819">
        <v>7</v>
      </c>
      <c r="AB1819">
        <v>0</v>
      </c>
      <c r="AC1819" s="1" t="s">
        <v>8090</v>
      </c>
      <c r="AD1819">
        <v>0</v>
      </c>
      <c r="AE1819">
        <v>0</v>
      </c>
      <c r="AF1819">
        <v>0</v>
      </c>
      <c r="AG1819">
        <v>0</v>
      </c>
      <c r="AH1819" s="1" t="s">
        <v>177</v>
      </c>
    </row>
    <row r="1820" spans="1:34" x14ac:dyDescent="0.25">
      <c r="A1820" s="1" t="s">
        <v>31</v>
      </c>
      <c r="C1820" s="2">
        <v>43114</v>
      </c>
      <c r="D1820" s="1" t="s">
        <v>32</v>
      </c>
      <c r="E1820" s="1" t="s">
        <v>8091</v>
      </c>
      <c r="F1820" s="1" t="s">
        <v>1166</v>
      </c>
      <c r="G1820" s="1" t="s">
        <v>8092</v>
      </c>
      <c r="H1820" s="1" t="s">
        <v>3762</v>
      </c>
      <c r="I1820" s="1" t="s">
        <v>1005</v>
      </c>
      <c r="J1820" s="1" t="s">
        <v>1006</v>
      </c>
      <c r="K1820">
        <v>6</v>
      </c>
      <c r="L1820" s="2">
        <v>41032</v>
      </c>
      <c r="M1820">
        <v>150</v>
      </c>
      <c r="N1820" s="1" t="s">
        <v>177</v>
      </c>
      <c r="O1820">
        <v>0</v>
      </c>
      <c r="P1820" s="1" t="s">
        <v>1036</v>
      </c>
      <c r="Q1820">
        <v>0.2</v>
      </c>
      <c r="R1820">
        <v>0.2</v>
      </c>
      <c r="S1820">
        <v>116</v>
      </c>
      <c r="T1820">
        <v>126</v>
      </c>
      <c r="V1820" s="1" t="s">
        <v>1314</v>
      </c>
      <c r="W1820">
        <v>4</v>
      </c>
      <c r="X1820" s="1" t="s">
        <v>2699</v>
      </c>
      <c r="Y1820" s="1" t="s">
        <v>1334</v>
      </c>
      <c r="Z1820">
        <v>0</v>
      </c>
      <c r="AA1820">
        <v>0</v>
      </c>
      <c r="AB1820">
        <v>0</v>
      </c>
      <c r="AC1820" s="1" t="s">
        <v>8093</v>
      </c>
      <c r="AD1820">
        <v>0</v>
      </c>
      <c r="AE1820">
        <v>0</v>
      </c>
      <c r="AF1820">
        <v>0</v>
      </c>
      <c r="AG1820">
        <v>0</v>
      </c>
      <c r="AH1820" s="1" t="s">
        <v>177</v>
      </c>
    </row>
    <row r="1821" spans="1:34" x14ac:dyDescent="0.25">
      <c r="A1821" s="1" t="s">
        <v>31</v>
      </c>
      <c r="C1821" s="2">
        <v>43114</v>
      </c>
      <c r="D1821" s="1" t="s">
        <v>32</v>
      </c>
      <c r="E1821" s="1" t="s">
        <v>8094</v>
      </c>
      <c r="F1821" s="1" t="s">
        <v>1539</v>
      </c>
      <c r="G1821" s="1" t="s">
        <v>4597</v>
      </c>
      <c r="H1821" s="1" t="s">
        <v>1177</v>
      </c>
      <c r="I1821" s="1" t="s">
        <v>1005</v>
      </c>
      <c r="J1821" s="1" t="s">
        <v>1055</v>
      </c>
      <c r="K1821">
        <v>7</v>
      </c>
      <c r="L1821" s="2">
        <v>40599</v>
      </c>
      <c r="M1821">
        <v>136</v>
      </c>
      <c r="N1821" s="1" t="s">
        <v>177</v>
      </c>
      <c r="O1821">
        <v>0</v>
      </c>
      <c r="P1821" s="1" t="s">
        <v>1047</v>
      </c>
      <c r="Q1821">
        <v>11</v>
      </c>
      <c r="R1821">
        <v>11.2</v>
      </c>
      <c r="S1821">
        <v>109</v>
      </c>
      <c r="T1821">
        <v>108</v>
      </c>
      <c r="V1821" s="1" t="s">
        <v>1009</v>
      </c>
      <c r="W1821">
        <v>16</v>
      </c>
      <c r="X1821" s="1" t="s">
        <v>4598</v>
      </c>
      <c r="Y1821" s="1" t="s">
        <v>8095</v>
      </c>
      <c r="Z1821">
        <v>0</v>
      </c>
      <c r="AA1821">
        <v>7</v>
      </c>
      <c r="AB1821">
        <v>0</v>
      </c>
      <c r="AC1821" s="1" t="s">
        <v>8096</v>
      </c>
      <c r="AD1821">
        <v>0</v>
      </c>
      <c r="AE1821">
        <v>0</v>
      </c>
      <c r="AF1821">
        <v>0</v>
      </c>
      <c r="AG1821">
        <v>0</v>
      </c>
      <c r="AH1821" s="1" t="s">
        <v>177</v>
      </c>
    </row>
    <row r="1822" spans="1:34" x14ac:dyDescent="0.25">
      <c r="A1822" s="1" t="s">
        <v>31</v>
      </c>
      <c r="C1822" s="2">
        <v>43114</v>
      </c>
      <c r="D1822" s="1" t="s">
        <v>32</v>
      </c>
      <c r="E1822" s="1" t="s">
        <v>8097</v>
      </c>
      <c r="F1822" s="1" t="s">
        <v>1420</v>
      </c>
      <c r="G1822" s="1" t="s">
        <v>8098</v>
      </c>
      <c r="H1822" s="1" t="s">
        <v>1177</v>
      </c>
      <c r="I1822" s="1" t="s">
        <v>1435</v>
      </c>
      <c r="J1822" s="1" t="s">
        <v>1006</v>
      </c>
      <c r="K1822">
        <v>10</v>
      </c>
      <c r="L1822" s="2">
        <v>39591</v>
      </c>
      <c r="M1822">
        <v>145</v>
      </c>
      <c r="N1822" s="1" t="s">
        <v>1266</v>
      </c>
      <c r="O1822">
        <v>0</v>
      </c>
      <c r="P1822" s="1" t="s">
        <v>1056</v>
      </c>
      <c r="Q1822">
        <v>1.25</v>
      </c>
      <c r="R1822">
        <v>12.45</v>
      </c>
      <c r="S1822">
        <v>111</v>
      </c>
      <c r="T1822">
        <v>110</v>
      </c>
      <c r="V1822" s="1" t="s">
        <v>1100</v>
      </c>
      <c r="W1822">
        <v>20</v>
      </c>
      <c r="X1822" s="1" t="s">
        <v>2962</v>
      </c>
      <c r="Y1822" s="1" t="s">
        <v>2715</v>
      </c>
      <c r="Z1822">
        <v>0</v>
      </c>
      <c r="AA1822">
        <v>0</v>
      </c>
      <c r="AB1822">
        <v>0</v>
      </c>
      <c r="AC1822" s="1" t="s">
        <v>8099</v>
      </c>
      <c r="AD1822">
        <v>0</v>
      </c>
      <c r="AE1822">
        <v>0</v>
      </c>
      <c r="AF1822">
        <v>0</v>
      </c>
      <c r="AG1822">
        <v>0</v>
      </c>
      <c r="AH1822" s="1" t="s">
        <v>177</v>
      </c>
    </row>
    <row r="1823" spans="1:34" x14ac:dyDescent="0.25">
      <c r="A1823" s="1" t="s">
        <v>31</v>
      </c>
      <c r="C1823" s="2">
        <v>43114</v>
      </c>
      <c r="D1823" s="1" t="s">
        <v>32</v>
      </c>
      <c r="E1823" s="1" t="s">
        <v>8100</v>
      </c>
      <c r="F1823" s="1" t="s">
        <v>1420</v>
      </c>
      <c r="G1823" s="1" t="s">
        <v>8101</v>
      </c>
      <c r="H1823" s="1" t="s">
        <v>2225</v>
      </c>
      <c r="I1823" s="1" t="s">
        <v>1005</v>
      </c>
      <c r="J1823" s="1" t="s">
        <v>1006</v>
      </c>
      <c r="K1823">
        <v>10</v>
      </c>
      <c r="L1823" s="2">
        <v>39562</v>
      </c>
      <c r="M1823">
        <v>163</v>
      </c>
      <c r="N1823" s="1" t="s">
        <v>177</v>
      </c>
      <c r="O1823">
        <v>0</v>
      </c>
      <c r="P1823" s="1" t="s">
        <v>1066</v>
      </c>
      <c r="Q1823">
        <v>4.75</v>
      </c>
      <c r="R1823">
        <v>17.2</v>
      </c>
      <c r="S1823">
        <v>129</v>
      </c>
      <c r="T1823">
        <v>123</v>
      </c>
      <c r="V1823" s="1" t="s">
        <v>1100</v>
      </c>
      <c r="W1823">
        <v>20</v>
      </c>
      <c r="X1823" s="1" t="s">
        <v>2752</v>
      </c>
      <c r="Y1823" s="1" t="s">
        <v>2324</v>
      </c>
      <c r="Z1823">
        <v>0</v>
      </c>
      <c r="AA1823">
        <v>0</v>
      </c>
      <c r="AB1823">
        <v>0</v>
      </c>
      <c r="AC1823" s="1" t="s">
        <v>8102</v>
      </c>
      <c r="AD1823">
        <v>0</v>
      </c>
      <c r="AE1823">
        <v>0</v>
      </c>
      <c r="AF1823">
        <v>0</v>
      </c>
      <c r="AG1823">
        <v>0</v>
      </c>
      <c r="AH1823" s="1" t="s">
        <v>177</v>
      </c>
    </row>
    <row r="1824" spans="1:34" x14ac:dyDescent="0.25">
      <c r="A1824" s="1" t="s">
        <v>31</v>
      </c>
      <c r="C1824" s="2">
        <v>43114</v>
      </c>
      <c r="D1824" s="1" t="s">
        <v>32</v>
      </c>
      <c r="E1824" s="1" t="s">
        <v>8103</v>
      </c>
      <c r="F1824" s="1" t="s">
        <v>1420</v>
      </c>
      <c r="G1824" s="1" t="s">
        <v>8104</v>
      </c>
      <c r="H1824" s="1" t="s">
        <v>5200</v>
      </c>
      <c r="I1824" s="1" t="s">
        <v>1005</v>
      </c>
      <c r="J1824" s="1" t="s">
        <v>1006</v>
      </c>
      <c r="K1824">
        <v>10</v>
      </c>
      <c r="L1824" s="2">
        <v>39548</v>
      </c>
      <c r="M1824">
        <v>152</v>
      </c>
      <c r="N1824" s="1" t="s">
        <v>177</v>
      </c>
      <c r="O1824">
        <v>0</v>
      </c>
      <c r="P1824" s="1" t="s">
        <v>1148</v>
      </c>
      <c r="Q1824">
        <v>2.5</v>
      </c>
      <c r="R1824">
        <v>19.7</v>
      </c>
      <c r="S1824">
        <v>118</v>
      </c>
      <c r="T1824">
        <v>108</v>
      </c>
      <c r="V1824" s="1" t="s">
        <v>1100</v>
      </c>
      <c r="W1824">
        <v>20</v>
      </c>
      <c r="X1824" s="1" t="s">
        <v>2307</v>
      </c>
      <c r="Y1824" s="1" t="s">
        <v>2860</v>
      </c>
      <c r="Z1824">
        <v>0</v>
      </c>
      <c r="AA1824">
        <v>0</v>
      </c>
      <c r="AB1824">
        <v>0</v>
      </c>
      <c r="AC1824" s="1" t="s">
        <v>8105</v>
      </c>
      <c r="AD1824">
        <v>0</v>
      </c>
      <c r="AE1824">
        <v>0</v>
      </c>
      <c r="AF1824">
        <v>0</v>
      </c>
      <c r="AG1824">
        <v>0</v>
      </c>
      <c r="AH1824" s="1" t="s">
        <v>177</v>
      </c>
    </row>
    <row r="1825" spans="1:34" x14ac:dyDescent="0.25">
      <c r="A1825" s="1" t="s">
        <v>31</v>
      </c>
      <c r="C1825" s="2">
        <v>43114</v>
      </c>
      <c r="D1825" s="1" t="s">
        <v>32</v>
      </c>
      <c r="E1825" s="1" t="s">
        <v>8106</v>
      </c>
      <c r="F1825" s="1" t="s">
        <v>3269</v>
      </c>
      <c r="G1825" s="1" t="s">
        <v>8107</v>
      </c>
      <c r="H1825" s="1" t="s">
        <v>6120</v>
      </c>
      <c r="I1825" s="1" t="s">
        <v>1017</v>
      </c>
      <c r="J1825" s="1" t="s">
        <v>1006</v>
      </c>
      <c r="K1825">
        <v>6</v>
      </c>
      <c r="L1825" s="2">
        <v>40974</v>
      </c>
      <c r="M1825">
        <v>151</v>
      </c>
      <c r="N1825" s="1" t="s">
        <v>177</v>
      </c>
      <c r="O1825">
        <v>0</v>
      </c>
      <c r="P1825" s="1" t="s">
        <v>1155</v>
      </c>
      <c r="Q1825">
        <v>1</v>
      </c>
      <c r="R1825">
        <v>20.7</v>
      </c>
      <c r="S1825">
        <v>117</v>
      </c>
      <c r="T1825">
        <v>106</v>
      </c>
      <c r="V1825" s="1" t="s">
        <v>1185</v>
      </c>
      <c r="W1825">
        <v>5.5</v>
      </c>
      <c r="X1825" s="1" t="s">
        <v>2703</v>
      </c>
      <c r="Y1825" s="1" t="s">
        <v>2308</v>
      </c>
      <c r="Z1825">
        <v>0</v>
      </c>
      <c r="AA1825">
        <v>0</v>
      </c>
      <c r="AB1825">
        <v>0</v>
      </c>
      <c r="AC1825" s="1" t="s">
        <v>8108</v>
      </c>
      <c r="AD1825">
        <v>0</v>
      </c>
      <c r="AE1825">
        <v>0</v>
      </c>
      <c r="AF1825">
        <v>0</v>
      </c>
      <c r="AG1825">
        <v>0</v>
      </c>
      <c r="AH1825" s="1" t="s">
        <v>177</v>
      </c>
    </row>
    <row r="1826" spans="1:34" x14ac:dyDescent="0.25">
      <c r="A1826" s="1" t="s">
        <v>31</v>
      </c>
      <c r="C1826" s="2">
        <v>43114</v>
      </c>
      <c r="D1826" s="1" t="s">
        <v>32</v>
      </c>
      <c r="E1826" s="1" t="s">
        <v>8109</v>
      </c>
      <c r="F1826" s="1" t="s">
        <v>2590</v>
      </c>
      <c r="G1826" s="1" t="s">
        <v>8110</v>
      </c>
      <c r="H1826" s="1" t="s">
        <v>8111</v>
      </c>
      <c r="I1826" s="1" t="s">
        <v>1205</v>
      </c>
      <c r="J1826" s="1" t="s">
        <v>1006</v>
      </c>
      <c r="K1826">
        <v>8</v>
      </c>
      <c r="L1826" s="2">
        <v>40205</v>
      </c>
      <c r="M1826">
        <v>167</v>
      </c>
      <c r="N1826" s="1" t="s">
        <v>1046</v>
      </c>
      <c r="O1826">
        <v>0</v>
      </c>
      <c r="P1826" s="1" t="s">
        <v>1356</v>
      </c>
      <c r="Q1826">
        <v>50</v>
      </c>
      <c r="R1826">
        <v>70.7</v>
      </c>
      <c r="S1826">
        <v>133</v>
      </c>
      <c r="T1826">
        <v>72</v>
      </c>
      <c r="V1826" s="1" t="s">
        <v>1091</v>
      </c>
      <c r="W1826">
        <v>33</v>
      </c>
      <c r="X1826" s="1" t="s">
        <v>2307</v>
      </c>
      <c r="Y1826" s="1" t="s">
        <v>2689</v>
      </c>
      <c r="Z1826">
        <v>0</v>
      </c>
      <c r="AA1826">
        <v>0</v>
      </c>
      <c r="AB1826">
        <v>0</v>
      </c>
      <c r="AC1826" s="1" t="s">
        <v>8112</v>
      </c>
      <c r="AD1826">
        <v>0</v>
      </c>
      <c r="AE1826">
        <v>0</v>
      </c>
      <c r="AF1826">
        <v>0</v>
      </c>
      <c r="AG1826">
        <v>0</v>
      </c>
      <c r="AH1826" s="1" t="s">
        <v>177</v>
      </c>
    </row>
    <row r="1827" spans="1:34" x14ac:dyDescent="0.25">
      <c r="A1827" s="1" t="s">
        <v>31</v>
      </c>
      <c r="C1827" s="2">
        <v>43114</v>
      </c>
      <c r="D1827" s="1" t="s">
        <v>32</v>
      </c>
      <c r="E1827" s="1" t="s">
        <v>2576</v>
      </c>
      <c r="F1827" s="1" t="s">
        <v>1888</v>
      </c>
      <c r="G1827" s="1" t="s">
        <v>2577</v>
      </c>
      <c r="H1827" s="1" t="s">
        <v>2578</v>
      </c>
      <c r="I1827" s="1" t="s">
        <v>1205</v>
      </c>
      <c r="J1827" s="1" t="s">
        <v>1006</v>
      </c>
      <c r="K1827">
        <v>10</v>
      </c>
      <c r="L1827" s="2">
        <v>39566</v>
      </c>
      <c r="M1827">
        <v>135</v>
      </c>
      <c r="N1827" s="1" t="s">
        <v>177</v>
      </c>
      <c r="O1827">
        <v>0</v>
      </c>
      <c r="P1827" s="1" t="s">
        <v>1599</v>
      </c>
      <c r="Q1827">
        <v>0.3</v>
      </c>
      <c r="R1827">
        <v>71</v>
      </c>
      <c r="S1827">
        <v>104</v>
      </c>
      <c r="T1827">
        <v>43</v>
      </c>
      <c r="V1827" s="1" t="s">
        <v>1340</v>
      </c>
      <c r="W1827">
        <v>9</v>
      </c>
      <c r="X1827" s="1" t="s">
        <v>2579</v>
      </c>
      <c r="Y1827" s="1" t="s">
        <v>2748</v>
      </c>
      <c r="Z1827">
        <v>0</v>
      </c>
      <c r="AA1827">
        <v>3</v>
      </c>
      <c r="AB1827">
        <v>0</v>
      </c>
      <c r="AC1827" s="1" t="s">
        <v>8113</v>
      </c>
      <c r="AD1827">
        <v>0</v>
      </c>
      <c r="AE1827">
        <v>0</v>
      </c>
      <c r="AF1827">
        <v>0</v>
      </c>
      <c r="AG1827">
        <v>0</v>
      </c>
      <c r="AH1827" s="1" t="s">
        <v>177</v>
      </c>
    </row>
    <row r="1828" spans="1:34" x14ac:dyDescent="0.25">
      <c r="A1828" s="1" t="s">
        <v>31</v>
      </c>
      <c r="C1828" s="2">
        <v>43114</v>
      </c>
      <c r="D1828" s="1" t="s">
        <v>45</v>
      </c>
      <c r="E1828" s="1" t="s">
        <v>8114</v>
      </c>
      <c r="F1828" s="1" t="s">
        <v>6745</v>
      </c>
      <c r="G1828" s="1" t="s">
        <v>8115</v>
      </c>
      <c r="H1828" s="1" t="s">
        <v>4966</v>
      </c>
      <c r="I1828" s="1" t="s">
        <v>1005</v>
      </c>
      <c r="J1828" s="1" t="s">
        <v>1006</v>
      </c>
      <c r="K1828">
        <v>7</v>
      </c>
      <c r="L1828" s="2">
        <v>40614</v>
      </c>
      <c r="M1828">
        <v>156</v>
      </c>
      <c r="N1828" s="1" t="s">
        <v>177</v>
      </c>
      <c r="O1828">
        <v>0</v>
      </c>
      <c r="P1828" s="1" t="s">
        <v>1272</v>
      </c>
      <c r="Q1828">
        <v>0</v>
      </c>
      <c r="R1828">
        <v>0</v>
      </c>
      <c r="S1828">
        <v>145</v>
      </c>
      <c r="V1828" s="1" t="s">
        <v>1267</v>
      </c>
      <c r="W1828">
        <v>5</v>
      </c>
      <c r="X1828" s="1" t="s">
        <v>2356</v>
      </c>
      <c r="Y1828" s="1" t="s">
        <v>2558</v>
      </c>
      <c r="Z1828">
        <v>0</v>
      </c>
      <c r="AA1828">
        <v>0</v>
      </c>
      <c r="AB1828">
        <v>0</v>
      </c>
      <c r="AC1828" s="1" t="s">
        <v>8116</v>
      </c>
      <c r="AD1828">
        <v>0</v>
      </c>
      <c r="AE1828">
        <v>0</v>
      </c>
      <c r="AF1828">
        <v>0</v>
      </c>
      <c r="AG1828">
        <v>0</v>
      </c>
      <c r="AH1828" s="1" t="s">
        <v>177</v>
      </c>
    </row>
    <row r="1829" spans="1:34" x14ac:dyDescent="0.25">
      <c r="A1829" s="1" t="s">
        <v>31</v>
      </c>
      <c r="C1829" s="2">
        <v>43114</v>
      </c>
      <c r="D1829" s="1" t="s">
        <v>45</v>
      </c>
      <c r="E1829" s="1" t="s">
        <v>8117</v>
      </c>
      <c r="F1829" s="1" t="s">
        <v>3629</v>
      </c>
      <c r="G1829" s="1" t="s">
        <v>8118</v>
      </c>
      <c r="H1829" s="1" t="s">
        <v>8119</v>
      </c>
      <c r="I1829" s="1" t="s">
        <v>1017</v>
      </c>
      <c r="J1829" s="1" t="s">
        <v>1006</v>
      </c>
      <c r="K1829">
        <v>8</v>
      </c>
      <c r="L1829" s="2">
        <v>40303</v>
      </c>
      <c r="M1829">
        <v>161</v>
      </c>
      <c r="N1829" s="1" t="s">
        <v>177</v>
      </c>
      <c r="O1829">
        <v>0</v>
      </c>
      <c r="P1829" s="1" t="s">
        <v>1018</v>
      </c>
      <c r="Q1829">
        <v>0</v>
      </c>
      <c r="R1829">
        <v>0</v>
      </c>
      <c r="S1829">
        <v>150</v>
      </c>
      <c r="V1829" s="1" t="s">
        <v>8120</v>
      </c>
      <c r="W1829">
        <v>0.9</v>
      </c>
      <c r="X1829" s="1" t="s">
        <v>2356</v>
      </c>
      <c r="Y1829" s="1" t="s">
        <v>2680</v>
      </c>
      <c r="Z1829">
        <v>0</v>
      </c>
      <c r="AA1829">
        <v>0</v>
      </c>
      <c r="AB1829">
        <v>0</v>
      </c>
      <c r="AC1829" s="1" t="s">
        <v>8121</v>
      </c>
      <c r="AD1829">
        <v>0</v>
      </c>
      <c r="AE1829">
        <v>0</v>
      </c>
      <c r="AF1829">
        <v>0</v>
      </c>
      <c r="AG1829">
        <v>0</v>
      </c>
      <c r="AH1829" s="1" t="s">
        <v>177</v>
      </c>
    </row>
    <row r="1830" spans="1:34" x14ac:dyDescent="0.25">
      <c r="A1830" s="1" t="s">
        <v>31</v>
      </c>
      <c r="C1830" s="2">
        <v>43114</v>
      </c>
      <c r="D1830" s="1" t="s">
        <v>45</v>
      </c>
      <c r="E1830" s="1" t="s">
        <v>8122</v>
      </c>
      <c r="F1830" s="1" t="s">
        <v>1775</v>
      </c>
      <c r="G1830" s="1" t="s">
        <v>8123</v>
      </c>
      <c r="H1830" s="1" t="s">
        <v>2238</v>
      </c>
      <c r="I1830" s="1" t="s">
        <v>1205</v>
      </c>
      <c r="J1830" s="1" t="s">
        <v>1006</v>
      </c>
      <c r="K1830">
        <v>10</v>
      </c>
      <c r="L1830" s="2">
        <v>39526</v>
      </c>
      <c r="M1830">
        <v>157</v>
      </c>
      <c r="N1830" s="1" t="s">
        <v>1169</v>
      </c>
      <c r="O1830">
        <v>0</v>
      </c>
      <c r="P1830" s="1" t="s">
        <v>1027</v>
      </c>
      <c r="Q1830">
        <v>0</v>
      </c>
      <c r="R1830">
        <v>0</v>
      </c>
      <c r="S1830">
        <v>146</v>
      </c>
      <c r="T1830">
        <v>161</v>
      </c>
      <c r="V1830" s="1" t="s">
        <v>1813</v>
      </c>
      <c r="W1830">
        <v>6.5</v>
      </c>
      <c r="X1830" s="1" t="s">
        <v>2307</v>
      </c>
      <c r="Y1830" s="1" t="s">
        <v>2308</v>
      </c>
      <c r="Z1830">
        <v>0</v>
      </c>
      <c r="AA1830">
        <v>0</v>
      </c>
      <c r="AB1830">
        <v>0</v>
      </c>
      <c r="AC1830" s="1" t="s">
        <v>8124</v>
      </c>
      <c r="AD1830">
        <v>0</v>
      </c>
      <c r="AE1830">
        <v>0</v>
      </c>
      <c r="AF1830">
        <v>0</v>
      </c>
      <c r="AG1830">
        <v>0</v>
      </c>
      <c r="AH1830" s="1" t="s">
        <v>177</v>
      </c>
    </row>
    <row r="1831" spans="1:34" x14ac:dyDescent="0.25">
      <c r="A1831" s="1" t="s">
        <v>31</v>
      </c>
      <c r="C1831" s="2">
        <v>43114</v>
      </c>
      <c r="D1831" s="1" t="s">
        <v>45</v>
      </c>
      <c r="E1831" s="1" t="s">
        <v>8125</v>
      </c>
      <c r="F1831" s="1" t="s">
        <v>8126</v>
      </c>
      <c r="G1831" s="1" t="s">
        <v>8127</v>
      </c>
      <c r="H1831" s="1" t="s">
        <v>2605</v>
      </c>
      <c r="I1831" s="1" t="s">
        <v>1005</v>
      </c>
      <c r="J1831" s="1" t="s">
        <v>1006</v>
      </c>
      <c r="K1831">
        <v>11</v>
      </c>
      <c r="L1831" s="2">
        <v>39156</v>
      </c>
      <c r="M1831">
        <v>148</v>
      </c>
      <c r="N1831" s="1" t="s">
        <v>1007</v>
      </c>
      <c r="O1831">
        <v>0</v>
      </c>
      <c r="P1831" s="1" t="s">
        <v>1036</v>
      </c>
      <c r="Q1831">
        <v>9</v>
      </c>
      <c r="R1831">
        <v>9</v>
      </c>
      <c r="S1831">
        <v>137</v>
      </c>
      <c r="T1831">
        <v>141</v>
      </c>
      <c r="V1831" s="1" t="s">
        <v>1100</v>
      </c>
      <c r="W1831">
        <v>20</v>
      </c>
      <c r="X1831" s="1" t="s">
        <v>2460</v>
      </c>
      <c r="Y1831" s="1" t="s">
        <v>2314</v>
      </c>
      <c r="Z1831">
        <v>0</v>
      </c>
      <c r="AA1831">
        <v>0</v>
      </c>
      <c r="AB1831">
        <v>0</v>
      </c>
      <c r="AC1831" s="1" t="s">
        <v>8128</v>
      </c>
      <c r="AD1831">
        <v>0</v>
      </c>
      <c r="AE1831">
        <v>0</v>
      </c>
      <c r="AF1831">
        <v>0</v>
      </c>
      <c r="AG1831">
        <v>0</v>
      </c>
      <c r="AH1831" s="1" t="s">
        <v>177</v>
      </c>
    </row>
    <row r="1832" spans="1:34" x14ac:dyDescent="0.25">
      <c r="A1832" s="1" t="s">
        <v>31</v>
      </c>
      <c r="C1832" s="2">
        <v>43114</v>
      </c>
      <c r="D1832" s="1" t="s">
        <v>45</v>
      </c>
      <c r="E1832" s="1" t="s">
        <v>8129</v>
      </c>
      <c r="F1832" s="1" t="s">
        <v>6972</v>
      </c>
      <c r="G1832" s="1" t="s">
        <v>8130</v>
      </c>
      <c r="H1832" s="1" t="s">
        <v>8131</v>
      </c>
      <c r="I1832" s="1" t="s">
        <v>1005</v>
      </c>
      <c r="J1832" s="1" t="s">
        <v>1006</v>
      </c>
      <c r="K1832">
        <v>10</v>
      </c>
      <c r="L1832" s="2">
        <v>39567</v>
      </c>
      <c r="M1832">
        <v>143</v>
      </c>
      <c r="N1832" s="1" t="s">
        <v>1007</v>
      </c>
      <c r="O1832">
        <v>0</v>
      </c>
      <c r="P1832" s="1" t="s">
        <v>1047</v>
      </c>
      <c r="Q1832">
        <v>1</v>
      </c>
      <c r="R1832">
        <v>10</v>
      </c>
      <c r="S1832">
        <v>132</v>
      </c>
      <c r="T1832">
        <v>135</v>
      </c>
      <c r="V1832" s="1" t="s">
        <v>1100</v>
      </c>
      <c r="W1832">
        <v>20</v>
      </c>
      <c r="X1832" s="1" t="s">
        <v>4886</v>
      </c>
      <c r="Y1832" s="1" t="s">
        <v>2675</v>
      </c>
      <c r="Z1832">
        <v>0</v>
      </c>
      <c r="AA1832">
        <v>0</v>
      </c>
      <c r="AB1832">
        <v>0</v>
      </c>
      <c r="AC1832" s="1" t="s">
        <v>8132</v>
      </c>
      <c r="AD1832">
        <v>0</v>
      </c>
      <c r="AE1832">
        <v>0</v>
      </c>
      <c r="AF1832">
        <v>0</v>
      </c>
      <c r="AG1832">
        <v>0</v>
      </c>
      <c r="AH1832" s="1" t="s">
        <v>177</v>
      </c>
    </row>
    <row r="1833" spans="1:34" x14ac:dyDescent="0.25">
      <c r="A1833" s="1" t="s">
        <v>31</v>
      </c>
      <c r="C1833" s="2">
        <v>43114</v>
      </c>
      <c r="D1833" s="1" t="s">
        <v>45</v>
      </c>
      <c r="E1833" s="1" t="s">
        <v>8133</v>
      </c>
      <c r="F1833" s="1" t="s">
        <v>4382</v>
      </c>
      <c r="G1833" s="1" t="s">
        <v>8134</v>
      </c>
      <c r="H1833" s="1" t="s">
        <v>1313</v>
      </c>
      <c r="I1833" s="1" t="s">
        <v>1005</v>
      </c>
      <c r="J1833" s="1" t="s">
        <v>1006</v>
      </c>
      <c r="K1833">
        <v>10</v>
      </c>
      <c r="L1833" s="2">
        <v>39535</v>
      </c>
      <c r="M1833">
        <v>159</v>
      </c>
      <c r="N1833" s="1" t="s">
        <v>1007</v>
      </c>
      <c r="O1833">
        <v>0</v>
      </c>
      <c r="P1833" s="1" t="s">
        <v>1056</v>
      </c>
      <c r="Q1833">
        <v>15</v>
      </c>
      <c r="R1833">
        <v>25</v>
      </c>
      <c r="S1833">
        <v>153</v>
      </c>
      <c r="T1833">
        <v>143</v>
      </c>
      <c r="V1833" s="1" t="s">
        <v>1303</v>
      </c>
      <c r="W1833">
        <v>25</v>
      </c>
      <c r="X1833" s="1" t="s">
        <v>2393</v>
      </c>
      <c r="Y1833" s="1" t="s">
        <v>2695</v>
      </c>
      <c r="Z1833">
        <v>0</v>
      </c>
      <c r="AA1833">
        <v>5</v>
      </c>
      <c r="AB1833">
        <v>0</v>
      </c>
      <c r="AC1833" s="1" t="s">
        <v>8135</v>
      </c>
      <c r="AD1833">
        <v>0</v>
      </c>
      <c r="AE1833">
        <v>0</v>
      </c>
      <c r="AF1833">
        <v>0</v>
      </c>
      <c r="AG1833">
        <v>0</v>
      </c>
      <c r="AH1833" s="1" t="s">
        <v>177</v>
      </c>
    </row>
    <row r="1834" spans="1:34" x14ac:dyDescent="0.25">
      <c r="A1834" s="1" t="s">
        <v>31</v>
      </c>
      <c r="C1834" s="2">
        <v>43114</v>
      </c>
      <c r="D1834" s="1" t="s">
        <v>45</v>
      </c>
      <c r="E1834" s="1" t="s">
        <v>8136</v>
      </c>
      <c r="F1834" s="1" t="s">
        <v>1420</v>
      </c>
      <c r="G1834" s="1" t="s">
        <v>8137</v>
      </c>
      <c r="H1834" s="1" t="s">
        <v>3132</v>
      </c>
      <c r="I1834" s="1" t="s">
        <v>1205</v>
      </c>
      <c r="J1834" s="1" t="s">
        <v>1006</v>
      </c>
      <c r="K1834">
        <v>12</v>
      </c>
      <c r="L1834" s="2">
        <v>38815</v>
      </c>
      <c r="M1834">
        <v>156</v>
      </c>
      <c r="N1834" s="1" t="s">
        <v>177</v>
      </c>
      <c r="O1834">
        <v>0</v>
      </c>
      <c r="P1834" s="1" t="s">
        <v>1066</v>
      </c>
      <c r="Q1834">
        <v>3.5</v>
      </c>
      <c r="R1834">
        <v>28.5</v>
      </c>
      <c r="S1834">
        <v>145</v>
      </c>
      <c r="T1834">
        <v>130</v>
      </c>
      <c r="V1834" s="1" t="s">
        <v>1009</v>
      </c>
      <c r="W1834">
        <v>16</v>
      </c>
      <c r="X1834" s="1" t="s">
        <v>2505</v>
      </c>
      <c r="Y1834" s="1" t="s">
        <v>1316</v>
      </c>
      <c r="Z1834">
        <v>0</v>
      </c>
      <c r="AA1834">
        <v>0</v>
      </c>
      <c r="AB1834">
        <v>0</v>
      </c>
      <c r="AC1834" s="1" t="s">
        <v>8138</v>
      </c>
      <c r="AD1834">
        <v>0</v>
      </c>
      <c r="AE1834">
        <v>0</v>
      </c>
      <c r="AF1834">
        <v>0</v>
      </c>
      <c r="AG1834">
        <v>0</v>
      </c>
      <c r="AH1834" s="1" t="s">
        <v>177</v>
      </c>
    </row>
    <row r="1835" spans="1:34" x14ac:dyDescent="0.25">
      <c r="A1835" s="1" t="s">
        <v>31</v>
      </c>
      <c r="C1835" s="2">
        <v>43114</v>
      </c>
      <c r="D1835" s="1" t="s">
        <v>45</v>
      </c>
      <c r="E1835" s="1" t="s">
        <v>8139</v>
      </c>
      <c r="F1835" s="1" t="s">
        <v>1208</v>
      </c>
      <c r="G1835" s="1" t="s">
        <v>8140</v>
      </c>
      <c r="H1835" s="1" t="s">
        <v>1177</v>
      </c>
      <c r="I1835" s="1" t="s">
        <v>1005</v>
      </c>
      <c r="J1835" s="1" t="s">
        <v>1006</v>
      </c>
      <c r="K1835">
        <v>8</v>
      </c>
      <c r="L1835" s="2">
        <v>40293</v>
      </c>
      <c r="M1835">
        <v>161</v>
      </c>
      <c r="N1835" s="1" t="s">
        <v>177</v>
      </c>
      <c r="O1835">
        <v>0</v>
      </c>
      <c r="P1835" s="1" t="s">
        <v>1148</v>
      </c>
      <c r="Q1835">
        <v>13</v>
      </c>
      <c r="R1835">
        <v>41.5</v>
      </c>
      <c r="S1835">
        <v>150</v>
      </c>
      <c r="T1835">
        <v>122</v>
      </c>
      <c r="V1835" s="1" t="s">
        <v>1149</v>
      </c>
      <c r="W1835">
        <v>14</v>
      </c>
      <c r="X1835" s="1" t="s">
        <v>2393</v>
      </c>
      <c r="Y1835" s="1" t="s">
        <v>1334</v>
      </c>
      <c r="Z1835">
        <v>0</v>
      </c>
      <c r="AA1835">
        <v>0</v>
      </c>
      <c r="AB1835">
        <v>0</v>
      </c>
      <c r="AC1835" s="1" t="s">
        <v>8141</v>
      </c>
      <c r="AD1835">
        <v>0</v>
      </c>
      <c r="AE1835">
        <v>0</v>
      </c>
      <c r="AF1835">
        <v>0</v>
      </c>
      <c r="AG1835">
        <v>0</v>
      </c>
      <c r="AH1835" s="1" t="s">
        <v>177</v>
      </c>
    </row>
    <row r="1836" spans="1:34" x14ac:dyDescent="0.25">
      <c r="A1836" s="1" t="s">
        <v>31</v>
      </c>
      <c r="C1836" s="2">
        <v>43114</v>
      </c>
      <c r="D1836" s="1" t="s">
        <v>45</v>
      </c>
      <c r="E1836" s="1" t="s">
        <v>8142</v>
      </c>
      <c r="F1836" s="1" t="s">
        <v>1596</v>
      </c>
      <c r="G1836" s="1" t="s">
        <v>8143</v>
      </c>
      <c r="H1836" s="1" t="s">
        <v>1271</v>
      </c>
      <c r="I1836" s="1" t="s">
        <v>1005</v>
      </c>
      <c r="J1836" s="1" t="s">
        <v>1006</v>
      </c>
      <c r="K1836">
        <v>9</v>
      </c>
      <c r="L1836" s="2">
        <v>39952</v>
      </c>
      <c r="M1836">
        <v>155</v>
      </c>
      <c r="N1836" s="1" t="s">
        <v>1007</v>
      </c>
      <c r="O1836">
        <v>0</v>
      </c>
      <c r="P1836" s="1" t="s">
        <v>1155</v>
      </c>
      <c r="Q1836">
        <v>6</v>
      </c>
      <c r="R1836">
        <v>47.5</v>
      </c>
      <c r="S1836">
        <v>144</v>
      </c>
      <c r="T1836">
        <v>110</v>
      </c>
      <c r="V1836" s="1" t="s">
        <v>1149</v>
      </c>
      <c r="W1836">
        <v>14</v>
      </c>
      <c r="X1836" s="1" t="s">
        <v>2307</v>
      </c>
      <c r="Y1836" s="1" t="s">
        <v>2689</v>
      </c>
      <c r="Z1836">
        <v>0</v>
      </c>
      <c r="AA1836">
        <v>0</v>
      </c>
      <c r="AB1836">
        <v>0</v>
      </c>
      <c r="AC1836" s="1" t="s">
        <v>8144</v>
      </c>
      <c r="AD1836">
        <v>0</v>
      </c>
      <c r="AE1836">
        <v>0</v>
      </c>
      <c r="AF1836">
        <v>0</v>
      </c>
      <c r="AG1836">
        <v>0</v>
      </c>
      <c r="AH1836" s="1" t="s">
        <v>177</v>
      </c>
    </row>
    <row r="1837" spans="1:34" x14ac:dyDescent="0.25">
      <c r="A1837" s="1" t="s">
        <v>31</v>
      </c>
      <c r="C1837" s="2">
        <v>43114</v>
      </c>
      <c r="D1837" s="1" t="s">
        <v>45</v>
      </c>
      <c r="E1837" s="1" t="s">
        <v>8145</v>
      </c>
      <c r="F1837" s="1" t="s">
        <v>8146</v>
      </c>
      <c r="G1837" s="1" t="s">
        <v>8147</v>
      </c>
      <c r="H1837" s="1" t="s">
        <v>5977</v>
      </c>
      <c r="I1837" s="1" t="s">
        <v>1005</v>
      </c>
      <c r="J1837" s="1" t="s">
        <v>1055</v>
      </c>
      <c r="K1837">
        <v>8</v>
      </c>
      <c r="L1837" s="2">
        <v>40274</v>
      </c>
      <c r="M1837">
        <v>138</v>
      </c>
      <c r="N1837" s="1" t="s">
        <v>177</v>
      </c>
      <c r="O1837">
        <v>0</v>
      </c>
      <c r="P1837" s="1" t="s">
        <v>1356</v>
      </c>
      <c r="Q1837">
        <v>10</v>
      </c>
      <c r="R1837">
        <v>57.5</v>
      </c>
      <c r="S1837">
        <v>132</v>
      </c>
      <c r="T1837">
        <v>88</v>
      </c>
      <c r="V1837" s="1" t="s">
        <v>1009</v>
      </c>
      <c r="W1837">
        <v>16</v>
      </c>
      <c r="X1837" s="1" t="s">
        <v>2399</v>
      </c>
      <c r="Y1837" s="1" t="s">
        <v>8148</v>
      </c>
      <c r="Z1837">
        <v>0</v>
      </c>
      <c r="AA1837">
        <v>5</v>
      </c>
      <c r="AB1837">
        <v>0</v>
      </c>
      <c r="AC1837" s="1" t="s">
        <v>8149</v>
      </c>
      <c r="AD1837">
        <v>0</v>
      </c>
      <c r="AE1837">
        <v>0</v>
      </c>
      <c r="AF1837">
        <v>0</v>
      </c>
      <c r="AG1837">
        <v>0</v>
      </c>
      <c r="AH1837" s="1" t="s">
        <v>177</v>
      </c>
    </row>
    <row r="1838" spans="1:34" x14ac:dyDescent="0.25">
      <c r="A1838" s="1" t="s">
        <v>31</v>
      </c>
      <c r="C1838" s="2">
        <v>43114</v>
      </c>
      <c r="D1838" s="1" t="s">
        <v>45</v>
      </c>
      <c r="E1838" s="1" t="s">
        <v>8150</v>
      </c>
      <c r="F1838" s="1" t="s">
        <v>1420</v>
      </c>
      <c r="G1838" s="1" t="s">
        <v>8151</v>
      </c>
      <c r="H1838" s="1" t="s">
        <v>1177</v>
      </c>
      <c r="I1838" s="1" t="s">
        <v>1005</v>
      </c>
      <c r="J1838" s="1" t="s">
        <v>1006</v>
      </c>
      <c r="K1838">
        <v>6</v>
      </c>
      <c r="L1838" s="2">
        <v>41031</v>
      </c>
      <c r="M1838">
        <v>166</v>
      </c>
      <c r="N1838" s="1" t="s">
        <v>177</v>
      </c>
      <c r="O1838">
        <v>0</v>
      </c>
      <c r="P1838" s="1" t="s">
        <v>1272</v>
      </c>
      <c r="Q1838">
        <v>0</v>
      </c>
      <c r="R1838">
        <v>0</v>
      </c>
      <c r="S1838">
        <v>0</v>
      </c>
      <c r="V1838" s="1" t="s">
        <v>1303</v>
      </c>
      <c r="W1838">
        <v>25</v>
      </c>
      <c r="X1838" s="1" t="s">
        <v>4897</v>
      </c>
      <c r="Y1838" s="1" t="s">
        <v>2295</v>
      </c>
      <c r="Z1838">
        <v>0</v>
      </c>
      <c r="AA1838">
        <v>0</v>
      </c>
      <c r="AB1838">
        <v>0</v>
      </c>
      <c r="AC1838" s="1" t="s">
        <v>8152</v>
      </c>
      <c r="AD1838">
        <v>0</v>
      </c>
      <c r="AE1838">
        <v>0</v>
      </c>
      <c r="AF1838">
        <v>0</v>
      </c>
      <c r="AG1838">
        <v>0</v>
      </c>
      <c r="AH1838" s="1" t="s">
        <v>177</v>
      </c>
    </row>
    <row r="1839" spans="1:34" x14ac:dyDescent="0.25">
      <c r="A1839" s="1" t="s">
        <v>31</v>
      </c>
      <c r="C1839" s="2">
        <v>43114</v>
      </c>
      <c r="D1839" s="1" t="s">
        <v>45</v>
      </c>
      <c r="E1839" s="1" t="s">
        <v>8153</v>
      </c>
      <c r="F1839" s="1" t="s">
        <v>5612</v>
      </c>
      <c r="G1839" s="1" t="s">
        <v>8154</v>
      </c>
      <c r="H1839" s="1" t="s">
        <v>1420</v>
      </c>
      <c r="I1839" s="1" t="s">
        <v>1005</v>
      </c>
      <c r="J1839" s="1" t="s">
        <v>1006</v>
      </c>
      <c r="K1839">
        <v>7</v>
      </c>
      <c r="L1839" s="2">
        <v>40697</v>
      </c>
      <c r="M1839">
        <v>166</v>
      </c>
      <c r="N1839" s="1" t="s">
        <v>177</v>
      </c>
      <c r="O1839">
        <v>0</v>
      </c>
      <c r="P1839" s="1" t="s">
        <v>1008</v>
      </c>
      <c r="Q1839">
        <v>0</v>
      </c>
      <c r="R1839">
        <v>0</v>
      </c>
      <c r="S1839">
        <v>0</v>
      </c>
      <c r="V1839" s="1" t="s">
        <v>1192</v>
      </c>
      <c r="W1839">
        <v>66</v>
      </c>
      <c r="X1839" s="1" t="s">
        <v>8155</v>
      </c>
      <c r="Y1839" s="1" t="s">
        <v>2715</v>
      </c>
      <c r="Z1839">
        <v>0</v>
      </c>
      <c r="AA1839">
        <v>0</v>
      </c>
      <c r="AB1839">
        <v>0</v>
      </c>
      <c r="AC1839" s="1" t="s">
        <v>8156</v>
      </c>
      <c r="AD1839">
        <v>0</v>
      </c>
      <c r="AE1839">
        <v>0</v>
      </c>
      <c r="AF1839">
        <v>0</v>
      </c>
      <c r="AG1839">
        <v>0</v>
      </c>
      <c r="AH1839" s="1" t="s">
        <v>177</v>
      </c>
    </row>
    <row r="1840" spans="1:34" x14ac:dyDescent="0.25">
      <c r="A1840" s="1" t="s">
        <v>31</v>
      </c>
      <c r="C1840" s="2">
        <v>43114</v>
      </c>
      <c r="D1840" s="1" t="s">
        <v>45</v>
      </c>
      <c r="E1840" s="1" t="s">
        <v>8157</v>
      </c>
      <c r="F1840" s="1" t="s">
        <v>8158</v>
      </c>
      <c r="G1840" s="1" t="s">
        <v>8159</v>
      </c>
      <c r="H1840" s="1" t="s">
        <v>1139</v>
      </c>
      <c r="I1840" s="1" t="s">
        <v>1005</v>
      </c>
      <c r="J1840" s="1" t="s">
        <v>1006</v>
      </c>
      <c r="K1840">
        <v>7</v>
      </c>
      <c r="L1840" s="2">
        <v>40626</v>
      </c>
      <c r="M1840">
        <v>166</v>
      </c>
      <c r="N1840" s="1" t="s">
        <v>177</v>
      </c>
      <c r="O1840">
        <v>0</v>
      </c>
      <c r="P1840" s="1" t="s">
        <v>1027</v>
      </c>
      <c r="Q1840">
        <v>0</v>
      </c>
      <c r="R1840">
        <v>0</v>
      </c>
      <c r="S1840">
        <v>0</v>
      </c>
      <c r="T1840">
        <v>144</v>
      </c>
      <c r="V1840" s="1" t="s">
        <v>3858</v>
      </c>
      <c r="W1840">
        <v>0.73</v>
      </c>
      <c r="X1840" s="1" t="s">
        <v>2356</v>
      </c>
      <c r="Y1840" s="1" t="s">
        <v>2680</v>
      </c>
      <c r="Z1840">
        <v>0</v>
      </c>
      <c r="AA1840">
        <v>0</v>
      </c>
      <c r="AB1840">
        <v>0</v>
      </c>
      <c r="AC1840" s="1" t="s">
        <v>8160</v>
      </c>
      <c r="AD1840">
        <v>0</v>
      </c>
      <c r="AE1840">
        <v>0</v>
      </c>
      <c r="AF1840">
        <v>0</v>
      </c>
      <c r="AG1840">
        <v>0</v>
      </c>
      <c r="AH1840" s="1" t="s">
        <v>177</v>
      </c>
    </row>
    <row r="1841" spans="1:34" x14ac:dyDescent="0.25">
      <c r="A1841" s="1" t="s">
        <v>31</v>
      </c>
      <c r="C1841" s="2">
        <v>43114</v>
      </c>
      <c r="D1841" s="1" t="s">
        <v>45</v>
      </c>
      <c r="E1841" s="1" t="s">
        <v>8161</v>
      </c>
      <c r="F1841" s="1" t="s">
        <v>1313</v>
      </c>
      <c r="G1841" s="1" t="s">
        <v>8162</v>
      </c>
      <c r="H1841" s="1" t="s">
        <v>2613</v>
      </c>
      <c r="I1841" s="1" t="s">
        <v>1005</v>
      </c>
      <c r="J1841" s="1" t="s">
        <v>1006</v>
      </c>
      <c r="K1841">
        <v>8</v>
      </c>
      <c r="L1841" s="2">
        <v>40291</v>
      </c>
      <c r="M1841">
        <v>166</v>
      </c>
      <c r="N1841" s="1" t="s">
        <v>2306</v>
      </c>
      <c r="O1841">
        <v>0</v>
      </c>
      <c r="P1841" s="1" t="s">
        <v>1036</v>
      </c>
      <c r="Q1841">
        <v>1.25</v>
      </c>
      <c r="R1841">
        <v>1.25</v>
      </c>
      <c r="S1841">
        <v>0</v>
      </c>
      <c r="T1841">
        <v>143</v>
      </c>
      <c r="V1841" s="1" t="s">
        <v>1379</v>
      </c>
      <c r="W1841">
        <v>2.5</v>
      </c>
      <c r="X1841" s="1" t="s">
        <v>2307</v>
      </c>
      <c r="Y1841" s="1" t="s">
        <v>2308</v>
      </c>
      <c r="Z1841">
        <v>0</v>
      </c>
      <c r="AA1841">
        <v>0</v>
      </c>
      <c r="AB1841">
        <v>0</v>
      </c>
      <c r="AC1841" s="1" t="s">
        <v>8163</v>
      </c>
      <c r="AD1841">
        <v>0</v>
      </c>
      <c r="AE1841">
        <v>0</v>
      </c>
      <c r="AF1841">
        <v>0</v>
      </c>
      <c r="AG1841">
        <v>0</v>
      </c>
      <c r="AH1841" s="1" t="s">
        <v>177</v>
      </c>
    </row>
    <row r="1842" spans="1:34" x14ac:dyDescent="0.25">
      <c r="A1842" s="1" t="s">
        <v>31</v>
      </c>
      <c r="C1842" s="2">
        <v>43114</v>
      </c>
      <c r="D1842" s="1" t="s">
        <v>45</v>
      </c>
      <c r="E1842" s="1" t="s">
        <v>8164</v>
      </c>
      <c r="F1842" s="1" t="s">
        <v>2648</v>
      </c>
      <c r="G1842" s="1" t="s">
        <v>8165</v>
      </c>
      <c r="H1842" s="1" t="s">
        <v>6512</v>
      </c>
      <c r="I1842" s="1" t="s">
        <v>1005</v>
      </c>
      <c r="J1842" s="1" t="s">
        <v>1006</v>
      </c>
      <c r="K1842">
        <v>6</v>
      </c>
      <c r="L1842" s="2">
        <v>41016</v>
      </c>
      <c r="M1842">
        <v>166</v>
      </c>
      <c r="N1842" s="1" t="s">
        <v>177</v>
      </c>
      <c r="O1842">
        <v>0</v>
      </c>
      <c r="P1842" s="1" t="s">
        <v>1047</v>
      </c>
      <c r="Q1842">
        <v>25</v>
      </c>
      <c r="R1842">
        <v>26.25</v>
      </c>
      <c r="S1842">
        <v>0</v>
      </c>
      <c r="T1842">
        <v>120</v>
      </c>
      <c r="V1842" s="1" t="s">
        <v>1075</v>
      </c>
      <c r="W1842">
        <v>10</v>
      </c>
      <c r="X1842" s="1" t="s">
        <v>2393</v>
      </c>
      <c r="Y1842" s="1" t="s">
        <v>2394</v>
      </c>
      <c r="Z1842">
        <v>0</v>
      </c>
      <c r="AA1842">
        <v>0</v>
      </c>
      <c r="AB1842">
        <v>0</v>
      </c>
      <c r="AC1842" s="1" t="s">
        <v>8166</v>
      </c>
      <c r="AD1842">
        <v>0</v>
      </c>
      <c r="AE1842">
        <v>0</v>
      </c>
      <c r="AF1842">
        <v>0</v>
      </c>
      <c r="AG1842">
        <v>0</v>
      </c>
      <c r="AH1842" s="1" t="s">
        <v>177</v>
      </c>
    </row>
    <row r="1843" spans="1:34" x14ac:dyDescent="0.25">
      <c r="A1843" s="1" t="s">
        <v>31</v>
      </c>
      <c r="C1843" s="2">
        <v>43114</v>
      </c>
      <c r="D1843" s="1" t="s">
        <v>45</v>
      </c>
      <c r="E1843" s="1" t="s">
        <v>8167</v>
      </c>
      <c r="F1843" s="1" t="s">
        <v>1432</v>
      </c>
      <c r="G1843" s="1" t="s">
        <v>8168</v>
      </c>
      <c r="H1843" s="1" t="s">
        <v>2574</v>
      </c>
      <c r="I1843" s="1" t="s">
        <v>1045</v>
      </c>
      <c r="J1843" s="1" t="s">
        <v>1006</v>
      </c>
      <c r="K1843">
        <v>7</v>
      </c>
      <c r="L1843" s="2">
        <v>40709</v>
      </c>
      <c r="M1843">
        <v>166</v>
      </c>
      <c r="N1843" s="1" t="s">
        <v>177</v>
      </c>
      <c r="O1843">
        <v>0</v>
      </c>
      <c r="P1843" s="1" t="s">
        <v>1056</v>
      </c>
      <c r="Q1843">
        <v>10</v>
      </c>
      <c r="R1843">
        <v>36.25</v>
      </c>
      <c r="S1843">
        <v>0</v>
      </c>
      <c r="T1843">
        <v>108</v>
      </c>
      <c r="V1843" s="1" t="s">
        <v>1813</v>
      </c>
      <c r="W1843">
        <v>6.5</v>
      </c>
      <c r="X1843" s="1" t="s">
        <v>2356</v>
      </c>
      <c r="Y1843" s="1" t="s">
        <v>2558</v>
      </c>
      <c r="Z1843">
        <v>0</v>
      </c>
      <c r="AA1843">
        <v>0</v>
      </c>
      <c r="AB1843">
        <v>0</v>
      </c>
      <c r="AC1843" s="1" t="s">
        <v>8169</v>
      </c>
      <c r="AD1843">
        <v>0</v>
      </c>
      <c r="AE1843">
        <v>0</v>
      </c>
      <c r="AF1843">
        <v>0</v>
      </c>
      <c r="AG1843">
        <v>0</v>
      </c>
      <c r="AH1843" s="1" t="s">
        <v>177</v>
      </c>
    </row>
    <row r="1844" spans="1:34" x14ac:dyDescent="0.25">
      <c r="A1844" s="1" t="s">
        <v>31</v>
      </c>
      <c r="C1844" s="2">
        <v>43114</v>
      </c>
      <c r="D1844" s="1" t="s">
        <v>45</v>
      </c>
      <c r="E1844" s="1" t="s">
        <v>8170</v>
      </c>
      <c r="F1844" s="1" t="s">
        <v>2209</v>
      </c>
      <c r="G1844" s="1" t="s">
        <v>8171</v>
      </c>
      <c r="H1844" s="1" t="s">
        <v>1488</v>
      </c>
      <c r="I1844" s="1" t="s">
        <v>1045</v>
      </c>
      <c r="J1844" s="1" t="s">
        <v>1006</v>
      </c>
      <c r="K1844">
        <v>8</v>
      </c>
      <c r="L1844" s="2">
        <v>40299</v>
      </c>
      <c r="M1844">
        <v>166</v>
      </c>
      <c r="N1844" s="1" t="s">
        <v>177</v>
      </c>
      <c r="O1844">
        <v>0</v>
      </c>
      <c r="P1844" s="1" t="s">
        <v>1066</v>
      </c>
      <c r="Q1844">
        <v>9</v>
      </c>
      <c r="R1844">
        <v>45.25</v>
      </c>
      <c r="S1844">
        <v>0</v>
      </c>
      <c r="T1844">
        <v>99</v>
      </c>
      <c r="V1844" s="1" t="s">
        <v>1100</v>
      </c>
      <c r="W1844">
        <v>20</v>
      </c>
      <c r="X1844" s="1" t="s">
        <v>4396</v>
      </c>
      <c r="Y1844" s="1" t="s">
        <v>2324</v>
      </c>
      <c r="Z1844">
        <v>0</v>
      </c>
      <c r="AA1844">
        <v>0</v>
      </c>
      <c r="AB1844">
        <v>0</v>
      </c>
      <c r="AC1844" s="1" t="s">
        <v>8172</v>
      </c>
      <c r="AD1844">
        <v>0</v>
      </c>
      <c r="AE1844">
        <v>0</v>
      </c>
      <c r="AF1844">
        <v>0</v>
      </c>
      <c r="AG1844">
        <v>0</v>
      </c>
      <c r="AH1844" s="1" t="s">
        <v>177</v>
      </c>
    </row>
    <row r="1845" spans="1:34" x14ac:dyDescent="0.25">
      <c r="A1845" s="1" t="s">
        <v>31</v>
      </c>
      <c r="C1845" s="2">
        <v>43114</v>
      </c>
      <c r="D1845" s="1" t="s">
        <v>45</v>
      </c>
      <c r="E1845" s="1" t="s">
        <v>2537</v>
      </c>
      <c r="F1845" s="1" t="s">
        <v>1409</v>
      </c>
      <c r="G1845" s="1" t="s">
        <v>2538</v>
      </c>
      <c r="H1845" s="1" t="s">
        <v>2539</v>
      </c>
      <c r="I1845" s="1" t="s">
        <v>1005</v>
      </c>
      <c r="J1845" s="1" t="s">
        <v>1006</v>
      </c>
      <c r="K1845">
        <v>10</v>
      </c>
      <c r="L1845" s="2">
        <v>39586</v>
      </c>
      <c r="M1845">
        <v>159</v>
      </c>
      <c r="N1845" s="1" t="s">
        <v>1007</v>
      </c>
      <c r="O1845">
        <v>0</v>
      </c>
      <c r="P1845" s="1" t="s">
        <v>1148</v>
      </c>
      <c r="Q1845">
        <v>12</v>
      </c>
      <c r="R1845">
        <v>57.25</v>
      </c>
      <c r="S1845">
        <v>0</v>
      </c>
      <c r="T1845">
        <v>87</v>
      </c>
      <c r="V1845" s="1" t="s">
        <v>1192</v>
      </c>
      <c r="W1845">
        <v>66</v>
      </c>
      <c r="X1845" s="1" t="s">
        <v>2540</v>
      </c>
      <c r="Y1845" s="1" t="s">
        <v>2685</v>
      </c>
      <c r="Z1845">
        <v>0</v>
      </c>
      <c r="AA1845">
        <v>7</v>
      </c>
      <c r="AB1845">
        <v>0</v>
      </c>
      <c r="AC1845" s="1" t="s">
        <v>8173</v>
      </c>
      <c r="AD1845">
        <v>0</v>
      </c>
      <c r="AE1845">
        <v>0</v>
      </c>
      <c r="AF1845">
        <v>0</v>
      </c>
      <c r="AG1845">
        <v>0</v>
      </c>
      <c r="AH1845" s="1" t="s">
        <v>177</v>
      </c>
    </row>
    <row r="1846" spans="1:34" x14ac:dyDescent="0.25">
      <c r="A1846" s="1" t="s">
        <v>31</v>
      </c>
      <c r="C1846" s="2">
        <v>43114</v>
      </c>
      <c r="D1846" s="1" t="s">
        <v>45</v>
      </c>
      <c r="E1846" s="1" t="s">
        <v>8174</v>
      </c>
      <c r="F1846" s="1" t="s">
        <v>1062</v>
      </c>
      <c r="G1846" s="1" t="s">
        <v>8175</v>
      </c>
      <c r="H1846" s="1" t="s">
        <v>1420</v>
      </c>
      <c r="I1846" s="1" t="s">
        <v>1005</v>
      </c>
      <c r="J1846" s="1" t="s">
        <v>1006</v>
      </c>
      <c r="K1846">
        <v>7</v>
      </c>
      <c r="L1846" s="2">
        <v>40625</v>
      </c>
      <c r="M1846">
        <v>161</v>
      </c>
      <c r="N1846" s="1" t="s">
        <v>177</v>
      </c>
      <c r="O1846">
        <v>0</v>
      </c>
      <c r="P1846" s="1" t="s">
        <v>1027</v>
      </c>
      <c r="Q1846">
        <v>0</v>
      </c>
      <c r="R1846">
        <v>0</v>
      </c>
      <c r="S1846">
        <v>123</v>
      </c>
      <c r="T1846">
        <v>131</v>
      </c>
      <c r="V1846" s="1" t="s">
        <v>1178</v>
      </c>
      <c r="W1846">
        <v>1.2</v>
      </c>
      <c r="X1846" s="1" t="s">
        <v>2393</v>
      </c>
      <c r="Y1846" s="1" t="s">
        <v>1334</v>
      </c>
      <c r="Z1846">
        <v>0</v>
      </c>
      <c r="AA1846">
        <v>0</v>
      </c>
      <c r="AB1846">
        <v>0</v>
      </c>
      <c r="AC1846" s="1" t="s">
        <v>8176</v>
      </c>
      <c r="AD1846">
        <v>0</v>
      </c>
      <c r="AE1846">
        <v>0</v>
      </c>
      <c r="AF1846">
        <v>0</v>
      </c>
      <c r="AG1846">
        <v>0</v>
      </c>
      <c r="AH1846" s="1" t="s">
        <v>177</v>
      </c>
    </row>
    <row r="1847" spans="1:34" x14ac:dyDescent="0.25">
      <c r="A1847" s="1" t="s">
        <v>31</v>
      </c>
      <c r="C1847" s="2">
        <v>43114</v>
      </c>
      <c r="D1847" s="1" t="s">
        <v>45</v>
      </c>
      <c r="E1847" s="1" t="s">
        <v>8177</v>
      </c>
      <c r="F1847" s="1" t="s">
        <v>3691</v>
      </c>
      <c r="G1847" s="1" t="s">
        <v>8178</v>
      </c>
      <c r="H1847" s="1" t="s">
        <v>1420</v>
      </c>
      <c r="I1847" s="1" t="s">
        <v>1005</v>
      </c>
      <c r="J1847" s="1" t="s">
        <v>1006</v>
      </c>
      <c r="K1847">
        <v>7</v>
      </c>
      <c r="L1847" s="2">
        <v>40637</v>
      </c>
      <c r="M1847">
        <v>157</v>
      </c>
      <c r="N1847" s="1" t="s">
        <v>177</v>
      </c>
      <c r="O1847">
        <v>0</v>
      </c>
      <c r="P1847" s="1" t="s">
        <v>1036</v>
      </c>
      <c r="Q1847">
        <v>0.2</v>
      </c>
      <c r="R1847">
        <v>0.2</v>
      </c>
      <c r="S1847">
        <v>121</v>
      </c>
      <c r="T1847">
        <v>127</v>
      </c>
      <c r="V1847" s="1" t="s">
        <v>1267</v>
      </c>
      <c r="W1847">
        <v>5</v>
      </c>
      <c r="X1847" s="1" t="s">
        <v>2307</v>
      </c>
      <c r="Y1847" s="1" t="s">
        <v>2308</v>
      </c>
      <c r="Z1847">
        <v>0</v>
      </c>
      <c r="AA1847">
        <v>0</v>
      </c>
      <c r="AB1847">
        <v>0</v>
      </c>
      <c r="AC1847" s="1" t="s">
        <v>8179</v>
      </c>
      <c r="AD1847">
        <v>0</v>
      </c>
      <c r="AE1847">
        <v>0</v>
      </c>
      <c r="AF1847">
        <v>0</v>
      </c>
      <c r="AG1847">
        <v>0</v>
      </c>
      <c r="AH1847" s="1" t="s">
        <v>177</v>
      </c>
    </row>
    <row r="1848" spans="1:34" x14ac:dyDescent="0.25">
      <c r="A1848" s="1" t="s">
        <v>31</v>
      </c>
      <c r="C1848" s="2">
        <v>43114</v>
      </c>
      <c r="D1848" s="1" t="s">
        <v>45</v>
      </c>
      <c r="E1848" s="1" t="s">
        <v>8180</v>
      </c>
      <c r="F1848" s="1" t="s">
        <v>2478</v>
      </c>
      <c r="G1848" s="1" t="s">
        <v>8181</v>
      </c>
      <c r="H1848" s="1" t="s">
        <v>8182</v>
      </c>
      <c r="I1848" s="1" t="s">
        <v>1005</v>
      </c>
      <c r="J1848" s="1" t="s">
        <v>1006</v>
      </c>
      <c r="K1848">
        <v>11</v>
      </c>
      <c r="L1848" s="2">
        <v>39179</v>
      </c>
      <c r="M1848">
        <v>157</v>
      </c>
      <c r="N1848" s="1" t="s">
        <v>177</v>
      </c>
      <c r="O1848">
        <v>0</v>
      </c>
      <c r="P1848" s="1" t="s">
        <v>1047</v>
      </c>
      <c r="Q1848">
        <v>0.5</v>
      </c>
      <c r="R1848">
        <v>0.7</v>
      </c>
      <c r="S1848">
        <v>123</v>
      </c>
      <c r="T1848">
        <v>126</v>
      </c>
      <c r="V1848" s="1" t="s">
        <v>1135</v>
      </c>
      <c r="W1848">
        <v>12</v>
      </c>
      <c r="X1848" s="1" t="s">
        <v>2894</v>
      </c>
      <c r="Y1848" s="1" t="s">
        <v>2895</v>
      </c>
      <c r="Z1848">
        <v>0</v>
      </c>
      <c r="AA1848">
        <v>0</v>
      </c>
      <c r="AB1848">
        <v>0</v>
      </c>
      <c r="AC1848" s="1" t="s">
        <v>8183</v>
      </c>
      <c r="AD1848">
        <v>0</v>
      </c>
      <c r="AE1848">
        <v>0</v>
      </c>
      <c r="AF1848">
        <v>0</v>
      </c>
      <c r="AG1848">
        <v>0</v>
      </c>
      <c r="AH1848" s="1" t="s">
        <v>177</v>
      </c>
    </row>
    <row r="1849" spans="1:34" x14ac:dyDescent="0.25">
      <c r="A1849" s="1" t="s">
        <v>31</v>
      </c>
      <c r="C1849" s="2">
        <v>43114</v>
      </c>
      <c r="D1849" s="1" t="s">
        <v>45</v>
      </c>
      <c r="E1849" s="1" t="s">
        <v>8184</v>
      </c>
      <c r="F1849" s="1" t="s">
        <v>3629</v>
      </c>
      <c r="G1849" s="1" t="s">
        <v>8185</v>
      </c>
      <c r="H1849" s="1" t="s">
        <v>2869</v>
      </c>
      <c r="I1849" s="1" t="s">
        <v>1205</v>
      </c>
      <c r="J1849" s="1" t="s">
        <v>1006</v>
      </c>
      <c r="K1849">
        <v>8</v>
      </c>
      <c r="L1849" s="2">
        <v>40314</v>
      </c>
      <c r="M1849">
        <v>161</v>
      </c>
      <c r="N1849" s="1" t="s">
        <v>177</v>
      </c>
      <c r="O1849">
        <v>0</v>
      </c>
      <c r="P1849" s="1" t="s">
        <v>1056</v>
      </c>
      <c r="Q1849">
        <v>12</v>
      </c>
      <c r="R1849">
        <v>12.7</v>
      </c>
      <c r="S1849">
        <v>0</v>
      </c>
      <c r="T1849">
        <v>118</v>
      </c>
      <c r="V1849" s="1" t="s">
        <v>1314</v>
      </c>
      <c r="W1849">
        <v>4</v>
      </c>
      <c r="X1849" s="1" t="s">
        <v>2694</v>
      </c>
      <c r="Y1849" s="1" t="s">
        <v>2726</v>
      </c>
      <c r="Z1849">
        <v>0</v>
      </c>
      <c r="AA1849">
        <v>0</v>
      </c>
      <c r="AB1849">
        <v>0</v>
      </c>
      <c r="AC1849" s="1" t="s">
        <v>8186</v>
      </c>
      <c r="AD1849">
        <v>0</v>
      </c>
      <c r="AE1849">
        <v>0</v>
      </c>
      <c r="AF1849">
        <v>0</v>
      </c>
      <c r="AG1849">
        <v>0</v>
      </c>
      <c r="AH1849" s="1" t="s">
        <v>177</v>
      </c>
    </row>
    <row r="1850" spans="1:34" x14ac:dyDescent="0.25">
      <c r="A1850" s="1" t="s">
        <v>31</v>
      </c>
      <c r="C1850" s="2">
        <v>43114</v>
      </c>
      <c r="D1850" s="1" t="s">
        <v>45</v>
      </c>
      <c r="E1850" s="1" t="s">
        <v>8187</v>
      </c>
      <c r="F1850" s="1" t="s">
        <v>1052</v>
      </c>
      <c r="G1850" s="1" t="s">
        <v>8188</v>
      </c>
      <c r="H1850" s="1" t="s">
        <v>1177</v>
      </c>
      <c r="I1850" s="1" t="s">
        <v>1005</v>
      </c>
      <c r="J1850" s="1" t="s">
        <v>1006</v>
      </c>
      <c r="K1850">
        <v>7</v>
      </c>
      <c r="L1850" s="2">
        <v>40564</v>
      </c>
      <c r="M1850">
        <v>157</v>
      </c>
      <c r="N1850" s="1" t="s">
        <v>1007</v>
      </c>
      <c r="O1850">
        <v>0</v>
      </c>
      <c r="P1850" s="1" t="s">
        <v>1066</v>
      </c>
      <c r="Q1850">
        <v>0.5</v>
      </c>
      <c r="R1850">
        <v>13.2</v>
      </c>
      <c r="S1850">
        <v>0</v>
      </c>
      <c r="T1850">
        <v>114</v>
      </c>
      <c r="V1850" s="1" t="s">
        <v>1234</v>
      </c>
      <c r="W1850">
        <v>3</v>
      </c>
      <c r="X1850" s="1" t="s">
        <v>2288</v>
      </c>
      <c r="Y1850" s="1" t="s">
        <v>2289</v>
      </c>
      <c r="Z1850">
        <v>0</v>
      </c>
      <c r="AA1850">
        <v>0</v>
      </c>
      <c r="AB1850">
        <v>0</v>
      </c>
      <c r="AC1850" s="1" t="s">
        <v>8189</v>
      </c>
      <c r="AD1850">
        <v>0</v>
      </c>
      <c r="AE1850">
        <v>0</v>
      </c>
      <c r="AF1850">
        <v>0</v>
      </c>
      <c r="AG1850">
        <v>0</v>
      </c>
      <c r="AH1850" s="1" t="s">
        <v>177</v>
      </c>
    </row>
    <row r="1851" spans="1:34" x14ac:dyDescent="0.25">
      <c r="A1851" s="1" t="s">
        <v>31</v>
      </c>
      <c r="C1851" s="2">
        <v>43114</v>
      </c>
      <c r="D1851" s="1" t="s">
        <v>72</v>
      </c>
      <c r="E1851" s="1" t="s">
        <v>8190</v>
      </c>
      <c r="F1851" s="1" t="s">
        <v>1166</v>
      </c>
      <c r="G1851" s="1" t="s">
        <v>8191</v>
      </c>
      <c r="H1851" s="1" t="s">
        <v>8192</v>
      </c>
      <c r="I1851" s="1" t="s">
        <v>1005</v>
      </c>
      <c r="J1851" s="1" t="s">
        <v>1006</v>
      </c>
      <c r="K1851">
        <v>5</v>
      </c>
      <c r="L1851" s="2">
        <v>41309</v>
      </c>
      <c r="M1851">
        <v>166</v>
      </c>
      <c r="N1851" s="1" t="s">
        <v>177</v>
      </c>
      <c r="O1851">
        <v>0</v>
      </c>
      <c r="P1851" s="1" t="s">
        <v>1027</v>
      </c>
      <c r="Q1851">
        <v>0</v>
      </c>
      <c r="R1851">
        <v>0</v>
      </c>
      <c r="S1851">
        <v>0</v>
      </c>
      <c r="T1851">
        <v>116</v>
      </c>
      <c r="V1851" s="1" t="s">
        <v>2865</v>
      </c>
      <c r="W1851">
        <v>1</v>
      </c>
      <c r="X1851" s="1" t="s">
        <v>2356</v>
      </c>
      <c r="Y1851" s="1" t="s">
        <v>2515</v>
      </c>
      <c r="Z1851">
        <v>0</v>
      </c>
      <c r="AA1851">
        <v>0</v>
      </c>
      <c r="AB1851">
        <v>0</v>
      </c>
      <c r="AC1851" s="1" t="s">
        <v>8193</v>
      </c>
      <c r="AD1851">
        <v>0</v>
      </c>
      <c r="AE1851">
        <v>0</v>
      </c>
      <c r="AF1851">
        <v>0</v>
      </c>
      <c r="AG1851">
        <v>0</v>
      </c>
      <c r="AH1851" s="1" t="s">
        <v>177</v>
      </c>
    </row>
    <row r="1852" spans="1:34" x14ac:dyDescent="0.25">
      <c r="A1852" s="1" t="s">
        <v>31</v>
      </c>
      <c r="C1852" s="2">
        <v>43114</v>
      </c>
      <c r="D1852" s="1" t="s">
        <v>72</v>
      </c>
      <c r="E1852" s="1" t="s">
        <v>8194</v>
      </c>
      <c r="F1852" s="1" t="s">
        <v>1645</v>
      </c>
      <c r="G1852" s="1" t="s">
        <v>8195</v>
      </c>
      <c r="H1852" s="1" t="s">
        <v>1062</v>
      </c>
      <c r="I1852" s="1" t="s">
        <v>1017</v>
      </c>
      <c r="J1852" s="1" t="s">
        <v>1006</v>
      </c>
      <c r="K1852">
        <v>5</v>
      </c>
      <c r="L1852" s="2">
        <v>41384</v>
      </c>
      <c r="M1852">
        <v>166</v>
      </c>
      <c r="N1852" s="1" t="s">
        <v>177</v>
      </c>
      <c r="O1852">
        <v>0</v>
      </c>
      <c r="P1852" s="1" t="s">
        <v>1036</v>
      </c>
      <c r="Q1852">
        <v>0.2</v>
      </c>
      <c r="R1852">
        <v>0.2</v>
      </c>
      <c r="S1852">
        <v>0</v>
      </c>
      <c r="T1852">
        <v>116</v>
      </c>
      <c r="V1852" s="1" t="s">
        <v>1379</v>
      </c>
      <c r="W1852">
        <v>2.5</v>
      </c>
      <c r="X1852" s="1" t="s">
        <v>2307</v>
      </c>
      <c r="Y1852" s="1" t="s">
        <v>2645</v>
      </c>
      <c r="Z1852">
        <v>0</v>
      </c>
      <c r="AA1852">
        <v>0</v>
      </c>
      <c r="AB1852">
        <v>0</v>
      </c>
      <c r="AC1852" s="1" t="s">
        <v>8196</v>
      </c>
      <c r="AD1852">
        <v>0</v>
      </c>
      <c r="AE1852">
        <v>0</v>
      </c>
      <c r="AF1852">
        <v>0</v>
      </c>
      <c r="AG1852">
        <v>0</v>
      </c>
      <c r="AH1852" s="1" t="s">
        <v>177</v>
      </c>
    </row>
    <row r="1853" spans="1:34" x14ac:dyDescent="0.25">
      <c r="A1853" s="1" t="s">
        <v>31</v>
      </c>
      <c r="C1853" s="2">
        <v>43114</v>
      </c>
      <c r="D1853" s="1" t="s">
        <v>72</v>
      </c>
      <c r="E1853" s="1" t="s">
        <v>8197</v>
      </c>
      <c r="F1853" s="1" t="s">
        <v>2354</v>
      </c>
      <c r="G1853" s="1" t="s">
        <v>8198</v>
      </c>
      <c r="H1853" s="1" t="s">
        <v>4407</v>
      </c>
      <c r="I1853" s="1" t="s">
        <v>1005</v>
      </c>
      <c r="J1853" s="1" t="s">
        <v>1006</v>
      </c>
      <c r="K1853">
        <v>5</v>
      </c>
      <c r="L1853" s="2">
        <v>41396</v>
      </c>
      <c r="M1853">
        <v>159</v>
      </c>
      <c r="N1853" s="1" t="s">
        <v>177</v>
      </c>
      <c r="O1853">
        <v>0</v>
      </c>
      <c r="P1853" s="1" t="s">
        <v>1047</v>
      </c>
      <c r="Q1853">
        <v>7</v>
      </c>
      <c r="R1853">
        <v>7.2</v>
      </c>
      <c r="S1853">
        <v>0</v>
      </c>
      <c r="T1853">
        <v>109</v>
      </c>
      <c r="V1853" s="1" t="s">
        <v>1100</v>
      </c>
      <c r="W1853">
        <v>20</v>
      </c>
      <c r="X1853" s="1" t="s">
        <v>4408</v>
      </c>
      <c r="Y1853" s="1" t="s">
        <v>2808</v>
      </c>
      <c r="Z1853">
        <v>0</v>
      </c>
      <c r="AA1853">
        <v>7</v>
      </c>
      <c r="AB1853">
        <v>0</v>
      </c>
      <c r="AC1853" s="1" t="s">
        <v>8199</v>
      </c>
      <c r="AD1853">
        <v>0</v>
      </c>
      <c r="AE1853">
        <v>0</v>
      </c>
      <c r="AF1853">
        <v>0</v>
      </c>
      <c r="AG1853">
        <v>0</v>
      </c>
      <c r="AH1853" s="1" t="s">
        <v>177</v>
      </c>
    </row>
    <row r="1854" spans="1:34" x14ac:dyDescent="0.25">
      <c r="A1854" s="1" t="s">
        <v>31</v>
      </c>
      <c r="C1854" s="2">
        <v>43114</v>
      </c>
      <c r="D1854" s="1" t="s">
        <v>72</v>
      </c>
      <c r="E1854" s="1" t="s">
        <v>8200</v>
      </c>
      <c r="F1854" s="1" t="s">
        <v>1277</v>
      </c>
      <c r="G1854" s="1" t="s">
        <v>8201</v>
      </c>
      <c r="H1854" s="1" t="s">
        <v>1354</v>
      </c>
      <c r="I1854" s="1" t="s">
        <v>1005</v>
      </c>
      <c r="J1854" s="1" t="s">
        <v>1006</v>
      </c>
      <c r="K1854">
        <v>5</v>
      </c>
      <c r="L1854" s="2">
        <v>41380</v>
      </c>
      <c r="M1854">
        <v>161</v>
      </c>
      <c r="N1854" s="1" t="s">
        <v>177</v>
      </c>
      <c r="O1854">
        <v>0</v>
      </c>
      <c r="P1854" s="1" t="s">
        <v>1056</v>
      </c>
      <c r="Q1854">
        <v>4</v>
      </c>
      <c r="R1854">
        <v>11.2</v>
      </c>
      <c r="S1854">
        <v>0</v>
      </c>
      <c r="T1854">
        <v>105</v>
      </c>
      <c r="V1854" s="1" t="s">
        <v>1009</v>
      </c>
      <c r="W1854">
        <v>16</v>
      </c>
      <c r="X1854" s="1" t="s">
        <v>2962</v>
      </c>
      <c r="Y1854" s="1" t="s">
        <v>5057</v>
      </c>
      <c r="Z1854">
        <v>0</v>
      </c>
      <c r="AA1854">
        <v>5</v>
      </c>
      <c r="AB1854">
        <v>0</v>
      </c>
      <c r="AC1854" s="1" t="s">
        <v>8202</v>
      </c>
      <c r="AD1854">
        <v>0</v>
      </c>
      <c r="AE1854">
        <v>0</v>
      </c>
      <c r="AF1854">
        <v>0</v>
      </c>
      <c r="AG1854">
        <v>0</v>
      </c>
      <c r="AH1854" s="1" t="s">
        <v>177</v>
      </c>
    </row>
    <row r="1855" spans="1:34" x14ac:dyDescent="0.25">
      <c r="A1855" s="1" t="s">
        <v>31</v>
      </c>
      <c r="C1855" s="2">
        <v>43114</v>
      </c>
      <c r="D1855" s="1" t="s">
        <v>72</v>
      </c>
      <c r="E1855" s="1" t="s">
        <v>8203</v>
      </c>
      <c r="F1855" s="1" t="s">
        <v>1166</v>
      </c>
      <c r="G1855" s="1" t="s">
        <v>8204</v>
      </c>
      <c r="H1855" s="1" t="s">
        <v>3132</v>
      </c>
      <c r="I1855" s="1" t="s">
        <v>1005</v>
      </c>
      <c r="J1855" s="1" t="s">
        <v>1006</v>
      </c>
      <c r="K1855">
        <v>5</v>
      </c>
      <c r="L1855" s="2">
        <v>41444</v>
      </c>
      <c r="M1855">
        <v>166</v>
      </c>
      <c r="N1855" s="1" t="s">
        <v>177</v>
      </c>
      <c r="O1855">
        <v>0</v>
      </c>
      <c r="P1855" s="1" t="s">
        <v>1066</v>
      </c>
      <c r="Q1855">
        <v>8</v>
      </c>
      <c r="R1855">
        <v>19.2</v>
      </c>
      <c r="S1855">
        <v>0</v>
      </c>
      <c r="T1855">
        <v>97</v>
      </c>
      <c r="V1855" s="1" t="s">
        <v>1149</v>
      </c>
      <c r="W1855">
        <v>14</v>
      </c>
      <c r="X1855" s="1" t="s">
        <v>7658</v>
      </c>
      <c r="Y1855" s="1" t="s">
        <v>2470</v>
      </c>
      <c r="Z1855">
        <v>0</v>
      </c>
      <c r="AA1855">
        <v>0</v>
      </c>
      <c r="AB1855">
        <v>0</v>
      </c>
      <c r="AC1855" s="1" t="s">
        <v>8205</v>
      </c>
      <c r="AD1855">
        <v>0</v>
      </c>
      <c r="AE1855">
        <v>0</v>
      </c>
      <c r="AF1855">
        <v>0</v>
      </c>
      <c r="AG1855">
        <v>0</v>
      </c>
      <c r="AH1855" s="1" t="s">
        <v>177</v>
      </c>
    </row>
    <row r="1856" spans="1:34" x14ac:dyDescent="0.25">
      <c r="A1856" s="1" t="s">
        <v>31</v>
      </c>
      <c r="C1856" s="2">
        <v>43114</v>
      </c>
      <c r="D1856" s="1" t="s">
        <v>72</v>
      </c>
      <c r="E1856" s="1" t="s">
        <v>8206</v>
      </c>
      <c r="F1856" s="1" t="s">
        <v>7709</v>
      </c>
      <c r="G1856" s="1" t="s">
        <v>8207</v>
      </c>
      <c r="H1856" s="1" t="s">
        <v>8208</v>
      </c>
      <c r="I1856" s="1" t="s">
        <v>1005</v>
      </c>
      <c r="J1856" s="1" t="s">
        <v>1006</v>
      </c>
      <c r="K1856">
        <v>5</v>
      </c>
      <c r="L1856" s="2">
        <v>41465</v>
      </c>
      <c r="M1856">
        <v>159</v>
      </c>
      <c r="N1856" s="1" t="s">
        <v>177</v>
      </c>
      <c r="O1856">
        <v>0</v>
      </c>
      <c r="P1856" s="1" t="s">
        <v>1148</v>
      </c>
      <c r="Q1856">
        <v>0.5</v>
      </c>
      <c r="R1856">
        <v>19.7</v>
      </c>
      <c r="S1856">
        <v>0</v>
      </c>
      <c r="T1856">
        <v>97</v>
      </c>
      <c r="V1856" s="1" t="s">
        <v>1112</v>
      </c>
      <c r="W1856">
        <v>7</v>
      </c>
      <c r="X1856" s="1" t="s">
        <v>2323</v>
      </c>
      <c r="Y1856" s="1" t="s">
        <v>2626</v>
      </c>
      <c r="Z1856">
        <v>0</v>
      </c>
      <c r="AA1856">
        <v>7</v>
      </c>
      <c r="AB1856">
        <v>0</v>
      </c>
      <c r="AC1856" s="1" t="s">
        <v>8209</v>
      </c>
      <c r="AD1856">
        <v>0</v>
      </c>
      <c r="AE1856">
        <v>0</v>
      </c>
      <c r="AF1856">
        <v>0</v>
      </c>
      <c r="AG1856">
        <v>0</v>
      </c>
      <c r="AH1856" s="1" t="s">
        <v>177</v>
      </c>
    </row>
    <row r="1857" spans="1:34" x14ac:dyDescent="0.25">
      <c r="A1857" s="1" t="s">
        <v>31</v>
      </c>
      <c r="C1857" s="2">
        <v>43114</v>
      </c>
      <c r="D1857" s="1" t="s">
        <v>72</v>
      </c>
      <c r="E1857" s="1" t="s">
        <v>8210</v>
      </c>
      <c r="F1857" s="1" t="s">
        <v>1277</v>
      </c>
      <c r="G1857" s="1" t="s">
        <v>8211</v>
      </c>
      <c r="H1857" s="1" t="s">
        <v>1168</v>
      </c>
      <c r="I1857" s="1" t="s">
        <v>1005</v>
      </c>
      <c r="J1857" s="1" t="s">
        <v>1006</v>
      </c>
      <c r="K1857">
        <v>5</v>
      </c>
      <c r="L1857" s="2">
        <v>41378</v>
      </c>
      <c r="M1857">
        <v>163</v>
      </c>
      <c r="N1857" s="1" t="s">
        <v>177</v>
      </c>
      <c r="O1857">
        <v>0</v>
      </c>
      <c r="P1857" s="1" t="s">
        <v>1155</v>
      </c>
      <c r="Q1857">
        <v>3.75</v>
      </c>
      <c r="R1857">
        <v>23.45</v>
      </c>
      <c r="S1857">
        <v>0</v>
      </c>
      <c r="T1857">
        <v>93</v>
      </c>
      <c r="V1857" s="1" t="s">
        <v>1253</v>
      </c>
      <c r="W1857">
        <v>8</v>
      </c>
      <c r="X1857" s="1" t="s">
        <v>2703</v>
      </c>
      <c r="Y1857" s="1" t="s">
        <v>8212</v>
      </c>
      <c r="Z1857">
        <v>0</v>
      </c>
      <c r="AA1857">
        <v>3</v>
      </c>
      <c r="AB1857">
        <v>0</v>
      </c>
      <c r="AC1857" s="1" t="s">
        <v>8213</v>
      </c>
      <c r="AD1857">
        <v>0</v>
      </c>
      <c r="AE1857">
        <v>0</v>
      </c>
      <c r="AF1857">
        <v>0</v>
      </c>
      <c r="AG1857">
        <v>0</v>
      </c>
      <c r="AH1857" s="1" t="s">
        <v>177</v>
      </c>
    </row>
    <row r="1858" spans="1:34" x14ac:dyDescent="0.25">
      <c r="A1858" s="1" t="s">
        <v>31</v>
      </c>
      <c r="C1858" s="2">
        <v>43114</v>
      </c>
      <c r="D1858" s="1" t="s">
        <v>72</v>
      </c>
      <c r="E1858" s="1" t="s">
        <v>8214</v>
      </c>
      <c r="F1858" s="1" t="s">
        <v>1313</v>
      </c>
      <c r="G1858" s="1" t="s">
        <v>8215</v>
      </c>
      <c r="H1858" s="1" t="s">
        <v>2003</v>
      </c>
      <c r="I1858" s="1" t="s">
        <v>1045</v>
      </c>
      <c r="J1858" s="1" t="s">
        <v>1006</v>
      </c>
      <c r="K1858">
        <v>6</v>
      </c>
      <c r="L1858" s="2">
        <v>40994</v>
      </c>
      <c r="M1858">
        <v>161</v>
      </c>
      <c r="N1858" s="1" t="s">
        <v>177</v>
      </c>
      <c r="O1858">
        <v>0</v>
      </c>
      <c r="P1858" s="1" t="s">
        <v>1356</v>
      </c>
      <c r="Q1858">
        <v>0.75</v>
      </c>
      <c r="R1858">
        <v>24.2</v>
      </c>
      <c r="S1858">
        <v>0</v>
      </c>
      <c r="T1858">
        <v>94</v>
      </c>
      <c r="V1858" s="1" t="s">
        <v>1106</v>
      </c>
      <c r="W1858">
        <v>50</v>
      </c>
      <c r="X1858" s="1" t="s">
        <v>8216</v>
      </c>
      <c r="Y1858" s="1" t="s">
        <v>2685</v>
      </c>
      <c r="Z1858">
        <v>0</v>
      </c>
      <c r="AA1858">
        <v>7</v>
      </c>
      <c r="AB1858">
        <v>0</v>
      </c>
      <c r="AC1858" s="1" t="s">
        <v>8217</v>
      </c>
      <c r="AD1858">
        <v>0</v>
      </c>
      <c r="AE1858">
        <v>0</v>
      </c>
      <c r="AF1858">
        <v>0</v>
      </c>
      <c r="AG1858">
        <v>0</v>
      </c>
      <c r="AH1858" s="1" t="s">
        <v>177</v>
      </c>
    </row>
    <row r="1859" spans="1:34" x14ac:dyDescent="0.25">
      <c r="A1859" s="1" t="s">
        <v>31</v>
      </c>
      <c r="C1859" s="2">
        <v>43114</v>
      </c>
      <c r="D1859" s="1" t="s">
        <v>72</v>
      </c>
      <c r="E1859" s="1" t="s">
        <v>8218</v>
      </c>
      <c r="F1859" s="1" t="s">
        <v>1645</v>
      </c>
      <c r="G1859" s="1" t="s">
        <v>8219</v>
      </c>
      <c r="H1859" s="1" t="s">
        <v>5041</v>
      </c>
      <c r="I1859" s="1" t="s">
        <v>1005</v>
      </c>
      <c r="J1859" s="1" t="s">
        <v>1006</v>
      </c>
      <c r="K1859">
        <v>6</v>
      </c>
      <c r="L1859" s="2">
        <v>41033</v>
      </c>
      <c r="M1859">
        <v>161</v>
      </c>
      <c r="N1859" s="1" t="s">
        <v>177</v>
      </c>
      <c r="O1859">
        <v>0</v>
      </c>
      <c r="P1859" s="1" t="s">
        <v>1599</v>
      </c>
      <c r="Q1859">
        <v>24</v>
      </c>
      <c r="R1859">
        <v>48.2</v>
      </c>
      <c r="S1859">
        <v>0</v>
      </c>
      <c r="T1859">
        <v>70</v>
      </c>
      <c r="V1859" s="1" t="s">
        <v>1349</v>
      </c>
      <c r="W1859">
        <v>100</v>
      </c>
      <c r="X1859" s="1" t="s">
        <v>8220</v>
      </c>
      <c r="Y1859" s="1" t="s">
        <v>8221</v>
      </c>
      <c r="Z1859">
        <v>0</v>
      </c>
      <c r="AA1859">
        <v>7</v>
      </c>
      <c r="AB1859">
        <v>0</v>
      </c>
      <c r="AC1859" s="1" t="s">
        <v>8222</v>
      </c>
      <c r="AD1859">
        <v>0</v>
      </c>
      <c r="AE1859">
        <v>0</v>
      </c>
      <c r="AF1859">
        <v>0</v>
      </c>
      <c r="AG1859">
        <v>0</v>
      </c>
      <c r="AH1859" s="1" t="s">
        <v>177</v>
      </c>
    </row>
    <row r="1860" spans="1:34" x14ac:dyDescent="0.25">
      <c r="A1860" s="1" t="s">
        <v>31</v>
      </c>
      <c r="B1860" s="3">
        <v>3696</v>
      </c>
      <c r="C1860" s="2">
        <v>43115</v>
      </c>
      <c r="D1860" s="1" t="s">
        <v>32</v>
      </c>
      <c r="E1860" s="1" t="s">
        <v>3180</v>
      </c>
      <c r="F1860" s="1" t="s">
        <v>3181</v>
      </c>
      <c r="G1860" s="1" t="s">
        <v>3182</v>
      </c>
      <c r="H1860" s="1" t="s">
        <v>2730</v>
      </c>
      <c r="I1860" s="1" t="s">
        <v>1017</v>
      </c>
      <c r="J1860" s="1" t="s">
        <v>1006</v>
      </c>
      <c r="K1860">
        <v>6</v>
      </c>
      <c r="L1860" s="2">
        <v>40996</v>
      </c>
      <c r="M1860">
        <v>159</v>
      </c>
      <c r="N1860" s="1" t="s">
        <v>177</v>
      </c>
      <c r="O1860">
        <v>0</v>
      </c>
      <c r="P1860" s="1" t="s">
        <v>1018</v>
      </c>
      <c r="Q1860">
        <v>0</v>
      </c>
      <c r="R1860">
        <v>0</v>
      </c>
      <c r="S1860">
        <v>0</v>
      </c>
      <c r="T1860">
        <v>0</v>
      </c>
      <c r="U1860">
        <v>0</v>
      </c>
      <c r="V1860" s="1" t="s">
        <v>1057</v>
      </c>
      <c r="W1860">
        <v>40</v>
      </c>
      <c r="X1860" s="1" t="s">
        <v>3025</v>
      </c>
      <c r="Y1860" s="1" t="s">
        <v>1059</v>
      </c>
      <c r="Z1860">
        <v>0</v>
      </c>
      <c r="AA1860">
        <v>0</v>
      </c>
      <c r="AB1860">
        <v>0</v>
      </c>
      <c r="AC1860" s="1" t="s">
        <v>8223</v>
      </c>
      <c r="AD1860">
        <v>0</v>
      </c>
      <c r="AE1860">
        <v>0</v>
      </c>
      <c r="AF1860">
        <v>0</v>
      </c>
      <c r="AG1860">
        <v>0</v>
      </c>
      <c r="AH1860" s="1" t="s">
        <v>177</v>
      </c>
    </row>
    <row r="1861" spans="1:34" x14ac:dyDescent="0.25">
      <c r="A1861" s="1" t="s">
        <v>31</v>
      </c>
      <c r="B1861" s="3">
        <v>3696</v>
      </c>
      <c r="C1861" s="2">
        <v>43115</v>
      </c>
      <c r="D1861" s="1" t="s">
        <v>32</v>
      </c>
      <c r="E1861" s="1" t="s">
        <v>8224</v>
      </c>
      <c r="F1861" s="1" t="s">
        <v>1324</v>
      </c>
      <c r="G1861" s="1" t="s">
        <v>8225</v>
      </c>
      <c r="H1861" s="1" t="s">
        <v>1307</v>
      </c>
      <c r="I1861" s="1" t="s">
        <v>1005</v>
      </c>
      <c r="J1861" s="1" t="s">
        <v>1006</v>
      </c>
      <c r="K1861">
        <v>6</v>
      </c>
      <c r="L1861" s="2">
        <v>41056</v>
      </c>
      <c r="M1861">
        <v>159</v>
      </c>
      <c r="N1861" s="1" t="s">
        <v>177</v>
      </c>
      <c r="O1861">
        <v>0</v>
      </c>
      <c r="P1861" s="1" t="s">
        <v>1027</v>
      </c>
      <c r="Q1861">
        <v>0</v>
      </c>
      <c r="R1861">
        <v>0</v>
      </c>
      <c r="S1861">
        <v>0</v>
      </c>
      <c r="T1861">
        <v>121</v>
      </c>
      <c r="U1861">
        <v>111</v>
      </c>
      <c r="V1861" s="1" t="s">
        <v>1314</v>
      </c>
      <c r="W1861">
        <v>4</v>
      </c>
      <c r="X1861" s="1" t="s">
        <v>2136</v>
      </c>
      <c r="Y1861" s="1" t="s">
        <v>2137</v>
      </c>
      <c r="Z1861">
        <v>0</v>
      </c>
      <c r="AA1861">
        <v>0</v>
      </c>
      <c r="AB1861">
        <v>0</v>
      </c>
      <c r="AC1861" s="1" t="s">
        <v>8226</v>
      </c>
      <c r="AD1861">
        <v>0</v>
      </c>
      <c r="AE1861">
        <v>0</v>
      </c>
      <c r="AF1861">
        <v>0</v>
      </c>
      <c r="AG1861">
        <v>0</v>
      </c>
      <c r="AH1861" s="1" t="s">
        <v>177</v>
      </c>
    </row>
    <row r="1862" spans="1:34" x14ac:dyDescent="0.25">
      <c r="A1862" s="1" t="s">
        <v>31</v>
      </c>
      <c r="B1862" s="3">
        <v>3696</v>
      </c>
      <c r="C1862" s="2">
        <v>43115</v>
      </c>
      <c r="D1862" s="1" t="s">
        <v>32</v>
      </c>
      <c r="E1862" s="1" t="s">
        <v>8227</v>
      </c>
      <c r="F1862" s="1" t="s">
        <v>8228</v>
      </c>
      <c r="G1862" s="1" t="s">
        <v>8229</v>
      </c>
      <c r="H1862" s="1" t="s">
        <v>3154</v>
      </c>
      <c r="I1862" s="1" t="s">
        <v>1005</v>
      </c>
      <c r="J1862" s="1" t="s">
        <v>1006</v>
      </c>
      <c r="K1862">
        <v>6</v>
      </c>
      <c r="L1862" s="2">
        <v>41032</v>
      </c>
      <c r="M1862">
        <v>159</v>
      </c>
      <c r="N1862" s="1" t="s">
        <v>177</v>
      </c>
      <c r="O1862">
        <v>0</v>
      </c>
      <c r="P1862" s="1" t="s">
        <v>1036</v>
      </c>
      <c r="Q1862">
        <v>1.5</v>
      </c>
      <c r="R1862">
        <v>1.5</v>
      </c>
      <c r="S1862">
        <v>0</v>
      </c>
      <c r="T1862">
        <v>119</v>
      </c>
      <c r="U1862">
        <v>110</v>
      </c>
      <c r="V1862" s="1" t="s">
        <v>1529</v>
      </c>
      <c r="W1862">
        <v>4.5</v>
      </c>
      <c r="X1862" s="1" t="s">
        <v>3035</v>
      </c>
      <c r="Y1862" s="1" t="s">
        <v>1021</v>
      </c>
      <c r="Z1862">
        <v>0</v>
      </c>
      <c r="AA1862">
        <v>0</v>
      </c>
      <c r="AB1862">
        <v>0</v>
      </c>
      <c r="AC1862" s="1" t="s">
        <v>8230</v>
      </c>
      <c r="AD1862">
        <v>0</v>
      </c>
      <c r="AE1862">
        <v>0</v>
      </c>
      <c r="AF1862">
        <v>0</v>
      </c>
      <c r="AG1862">
        <v>0</v>
      </c>
      <c r="AH1862" s="1" t="s">
        <v>177</v>
      </c>
    </row>
    <row r="1863" spans="1:34" x14ac:dyDescent="0.25">
      <c r="A1863" s="1" t="s">
        <v>31</v>
      </c>
      <c r="B1863" s="3">
        <v>3696</v>
      </c>
      <c r="C1863" s="2">
        <v>43115</v>
      </c>
      <c r="D1863" s="1" t="s">
        <v>32</v>
      </c>
      <c r="E1863" s="1" t="s">
        <v>1212</v>
      </c>
      <c r="F1863" s="1" t="s">
        <v>1213</v>
      </c>
      <c r="G1863" s="1" t="s">
        <v>1214</v>
      </c>
      <c r="H1863" s="1" t="s">
        <v>1124</v>
      </c>
      <c r="I1863" s="1" t="s">
        <v>1045</v>
      </c>
      <c r="J1863" s="1" t="s">
        <v>1055</v>
      </c>
      <c r="K1863">
        <v>5</v>
      </c>
      <c r="L1863" s="2">
        <v>41415</v>
      </c>
      <c r="M1863">
        <v>152</v>
      </c>
      <c r="N1863" s="1" t="s">
        <v>177</v>
      </c>
      <c r="O1863">
        <v>0</v>
      </c>
      <c r="P1863" s="1" t="s">
        <v>1047</v>
      </c>
      <c r="Q1863">
        <v>24</v>
      </c>
      <c r="R1863">
        <v>25.5</v>
      </c>
      <c r="S1863">
        <v>0</v>
      </c>
      <c r="T1863">
        <v>86</v>
      </c>
      <c r="U1863">
        <v>98</v>
      </c>
      <c r="V1863" s="1" t="s">
        <v>1303</v>
      </c>
      <c r="W1863">
        <v>25</v>
      </c>
      <c r="X1863" s="1" t="s">
        <v>1076</v>
      </c>
      <c r="Y1863" s="1" t="s">
        <v>2240</v>
      </c>
      <c r="Z1863">
        <v>0</v>
      </c>
      <c r="AA1863">
        <v>0</v>
      </c>
      <c r="AB1863">
        <v>0</v>
      </c>
      <c r="AC1863" s="1" t="s">
        <v>8231</v>
      </c>
      <c r="AD1863">
        <v>0</v>
      </c>
      <c r="AE1863">
        <v>0</v>
      </c>
      <c r="AF1863">
        <v>0</v>
      </c>
      <c r="AG1863">
        <v>0</v>
      </c>
      <c r="AH1863" s="1" t="s">
        <v>177</v>
      </c>
    </row>
    <row r="1864" spans="1:34" x14ac:dyDescent="0.25">
      <c r="A1864" s="1" t="s">
        <v>31</v>
      </c>
      <c r="B1864" s="3">
        <v>3696</v>
      </c>
      <c r="C1864" s="2">
        <v>43115</v>
      </c>
      <c r="D1864" s="1" t="s">
        <v>32</v>
      </c>
      <c r="E1864" s="1" t="s">
        <v>8232</v>
      </c>
      <c r="F1864" s="1" t="s">
        <v>1313</v>
      </c>
      <c r="G1864" s="1" t="s">
        <v>8233</v>
      </c>
      <c r="H1864" s="1" t="s">
        <v>1177</v>
      </c>
      <c r="I1864" s="1" t="s">
        <v>1017</v>
      </c>
      <c r="J1864" s="1" t="s">
        <v>1006</v>
      </c>
      <c r="K1864">
        <v>7</v>
      </c>
      <c r="L1864" s="2">
        <v>40690</v>
      </c>
      <c r="M1864">
        <v>159</v>
      </c>
      <c r="N1864" s="1" t="s">
        <v>177</v>
      </c>
      <c r="O1864">
        <v>0</v>
      </c>
      <c r="P1864" s="1" t="s">
        <v>1056</v>
      </c>
      <c r="Q1864">
        <v>0.05</v>
      </c>
      <c r="R1864">
        <v>25.55</v>
      </c>
      <c r="S1864">
        <v>0</v>
      </c>
      <c r="T1864">
        <v>95</v>
      </c>
      <c r="U1864">
        <v>98</v>
      </c>
      <c r="V1864" s="1" t="s">
        <v>2198</v>
      </c>
      <c r="W1864">
        <v>2</v>
      </c>
      <c r="X1864" s="1" t="s">
        <v>8234</v>
      </c>
      <c r="Y1864" s="1" t="s">
        <v>2715</v>
      </c>
      <c r="Z1864">
        <v>0</v>
      </c>
      <c r="AA1864">
        <v>0</v>
      </c>
      <c r="AB1864">
        <v>0</v>
      </c>
      <c r="AC1864" s="1" t="s">
        <v>8235</v>
      </c>
      <c r="AD1864">
        <v>0</v>
      </c>
      <c r="AE1864">
        <v>0</v>
      </c>
      <c r="AF1864">
        <v>0</v>
      </c>
      <c r="AG1864">
        <v>0</v>
      </c>
      <c r="AH1864" s="1" t="s">
        <v>177</v>
      </c>
    </row>
    <row r="1865" spans="1:34" x14ac:dyDescent="0.25">
      <c r="A1865" s="1" t="s">
        <v>31</v>
      </c>
      <c r="B1865" s="3">
        <v>3696</v>
      </c>
      <c r="C1865" s="2">
        <v>43115</v>
      </c>
      <c r="D1865" s="1" t="s">
        <v>32</v>
      </c>
      <c r="E1865" s="1" t="s">
        <v>8236</v>
      </c>
      <c r="F1865" s="1" t="s">
        <v>1096</v>
      </c>
      <c r="G1865" s="1" t="s">
        <v>8237</v>
      </c>
      <c r="H1865" s="1" t="s">
        <v>1484</v>
      </c>
      <c r="I1865" s="1" t="s">
        <v>1045</v>
      </c>
      <c r="J1865" s="1" t="s">
        <v>1006</v>
      </c>
      <c r="K1865">
        <v>8</v>
      </c>
      <c r="L1865" s="2">
        <v>40227</v>
      </c>
      <c r="M1865">
        <v>156</v>
      </c>
      <c r="N1865" s="1" t="s">
        <v>177</v>
      </c>
      <c r="O1865">
        <v>0</v>
      </c>
      <c r="P1865" s="1" t="s">
        <v>1066</v>
      </c>
      <c r="Q1865">
        <v>21</v>
      </c>
      <c r="R1865">
        <v>46.55</v>
      </c>
      <c r="S1865">
        <v>99</v>
      </c>
      <c r="T1865">
        <v>72</v>
      </c>
      <c r="U1865">
        <v>87</v>
      </c>
      <c r="V1865" s="1" t="s">
        <v>1303</v>
      </c>
      <c r="W1865">
        <v>25</v>
      </c>
      <c r="X1865" s="1" t="s">
        <v>3046</v>
      </c>
      <c r="Y1865" s="1" t="s">
        <v>3047</v>
      </c>
      <c r="Z1865">
        <v>0</v>
      </c>
      <c r="AA1865">
        <v>3</v>
      </c>
      <c r="AB1865">
        <v>0</v>
      </c>
      <c r="AC1865" s="1" t="s">
        <v>8238</v>
      </c>
      <c r="AD1865">
        <v>0</v>
      </c>
      <c r="AE1865">
        <v>0</v>
      </c>
      <c r="AF1865">
        <v>0</v>
      </c>
      <c r="AG1865">
        <v>0</v>
      </c>
      <c r="AH1865" s="1" t="s">
        <v>177</v>
      </c>
    </row>
    <row r="1866" spans="1:34" x14ac:dyDescent="0.25">
      <c r="A1866" s="1" t="s">
        <v>31</v>
      </c>
      <c r="B1866" s="3">
        <v>3696</v>
      </c>
      <c r="C1866" s="2">
        <v>43115</v>
      </c>
      <c r="D1866" s="1" t="s">
        <v>32</v>
      </c>
      <c r="E1866" s="1" t="s">
        <v>8239</v>
      </c>
      <c r="F1866" s="1" t="s">
        <v>1539</v>
      </c>
      <c r="G1866" s="1" t="s">
        <v>8240</v>
      </c>
      <c r="H1866" s="1" t="s">
        <v>1488</v>
      </c>
      <c r="I1866" s="1" t="s">
        <v>1045</v>
      </c>
      <c r="J1866" s="1" t="s">
        <v>1006</v>
      </c>
      <c r="K1866">
        <v>6</v>
      </c>
      <c r="L1866" s="2">
        <v>40989</v>
      </c>
      <c r="M1866">
        <v>159</v>
      </c>
      <c r="N1866" s="1" t="s">
        <v>177</v>
      </c>
      <c r="O1866">
        <v>0</v>
      </c>
      <c r="P1866" s="1" t="s">
        <v>1148</v>
      </c>
      <c r="Q1866">
        <v>3.25</v>
      </c>
      <c r="R1866">
        <v>49.8</v>
      </c>
      <c r="S1866">
        <v>0</v>
      </c>
      <c r="T1866">
        <v>69</v>
      </c>
      <c r="U1866">
        <v>86</v>
      </c>
      <c r="V1866" s="1" t="s">
        <v>1192</v>
      </c>
      <c r="W1866">
        <v>66</v>
      </c>
      <c r="X1866" s="1" t="s">
        <v>3608</v>
      </c>
      <c r="Y1866" s="1" t="s">
        <v>1114</v>
      </c>
      <c r="Z1866">
        <v>0</v>
      </c>
      <c r="AA1866">
        <v>0</v>
      </c>
      <c r="AB1866">
        <v>0</v>
      </c>
      <c r="AC1866" s="1" t="s">
        <v>8241</v>
      </c>
      <c r="AD1866">
        <v>0</v>
      </c>
      <c r="AE1866">
        <v>0</v>
      </c>
      <c r="AF1866">
        <v>0</v>
      </c>
      <c r="AG1866">
        <v>0</v>
      </c>
      <c r="AH1866" s="1" t="s">
        <v>177</v>
      </c>
    </row>
    <row r="1867" spans="1:34" x14ac:dyDescent="0.25">
      <c r="A1867" s="1" t="s">
        <v>31</v>
      </c>
      <c r="B1867" s="3">
        <v>3696</v>
      </c>
      <c r="C1867" s="2">
        <v>43115</v>
      </c>
      <c r="D1867" s="1" t="s">
        <v>32</v>
      </c>
      <c r="E1867" s="1" t="s">
        <v>8242</v>
      </c>
      <c r="F1867" s="1" t="s">
        <v>3032</v>
      </c>
      <c r="G1867" s="1" t="s">
        <v>8243</v>
      </c>
      <c r="H1867" s="1" t="s">
        <v>2613</v>
      </c>
      <c r="I1867" s="1" t="s">
        <v>1005</v>
      </c>
      <c r="J1867" s="1" t="s">
        <v>1006</v>
      </c>
      <c r="K1867">
        <v>6</v>
      </c>
      <c r="L1867" s="2">
        <v>41059</v>
      </c>
      <c r="M1867">
        <v>159</v>
      </c>
      <c r="N1867" s="1" t="s">
        <v>177</v>
      </c>
      <c r="O1867">
        <v>0</v>
      </c>
      <c r="P1867" s="1" t="s">
        <v>1155</v>
      </c>
      <c r="Q1867">
        <v>1.25</v>
      </c>
      <c r="R1867">
        <v>51.05</v>
      </c>
      <c r="S1867">
        <v>0</v>
      </c>
      <c r="T1867">
        <v>67</v>
      </c>
      <c r="U1867">
        <v>85</v>
      </c>
      <c r="V1867" s="1" t="s">
        <v>1199</v>
      </c>
      <c r="W1867">
        <v>2.25</v>
      </c>
      <c r="X1867" s="1" t="s">
        <v>1500</v>
      </c>
      <c r="Y1867" s="1" t="s">
        <v>2080</v>
      </c>
      <c r="Z1867">
        <v>0</v>
      </c>
      <c r="AA1867">
        <v>0</v>
      </c>
      <c r="AB1867">
        <v>0</v>
      </c>
      <c r="AC1867" s="1" t="s">
        <v>8244</v>
      </c>
      <c r="AD1867">
        <v>0</v>
      </c>
      <c r="AE1867">
        <v>0</v>
      </c>
      <c r="AF1867">
        <v>0</v>
      </c>
      <c r="AG1867">
        <v>0</v>
      </c>
      <c r="AH1867" s="1" t="s">
        <v>177</v>
      </c>
    </row>
    <row r="1868" spans="1:34" x14ac:dyDescent="0.25">
      <c r="A1868" s="1" t="s">
        <v>31</v>
      </c>
      <c r="B1868" s="3">
        <v>3697</v>
      </c>
      <c r="C1868" s="2">
        <v>43115</v>
      </c>
      <c r="D1868" s="1" t="s">
        <v>32</v>
      </c>
      <c r="E1868" s="1" t="s">
        <v>8245</v>
      </c>
      <c r="F1868" s="1" t="s">
        <v>1300</v>
      </c>
      <c r="G1868" s="1" t="s">
        <v>8246</v>
      </c>
      <c r="H1868" s="1" t="s">
        <v>8247</v>
      </c>
      <c r="I1868" s="1" t="s">
        <v>1017</v>
      </c>
      <c r="J1868" s="1" t="s">
        <v>1055</v>
      </c>
      <c r="K1868">
        <v>10</v>
      </c>
      <c r="L1868" s="2">
        <v>39584</v>
      </c>
      <c r="M1868">
        <v>158</v>
      </c>
      <c r="N1868" s="1" t="s">
        <v>2034</v>
      </c>
      <c r="O1868">
        <v>0</v>
      </c>
      <c r="P1868" s="1" t="s">
        <v>1018</v>
      </c>
      <c r="Q1868">
        <v>0</v>
      </c>
      <c r="R1868">
        <v>0</v>
      </c>
      <c r="S1868">
        <v>108</v>
      </c>
      <c r="T1868">
        <v>0</v>
      </c>
      <c r="U1868">
        <v>0</v>
      </c>
      <c r="V1868" s="1" t="s">
        <v>1813</v>
      </c>
      <c r="W1868">
        <v>6.5</v>
      </c>
      <c r="X1868" s="1" t="s">
        <v>1092</v>
      </c>
      <c r="Y1868" s="1" t="s">
        <v>2130</v>
      </c>
      <c r="Z1868">
        <v>0</v>
      </c>
      <c r="AA1868">
        <v>5</v>
      </c>
      <c r="AB1868">
        <v>0</v>
      </c>
      <c r="AC1868" s="1" t="s">
        <v>8248</v>
      </c>
      <c r="AD1868">
        <v>0</v>
      </c>
      <c r="AE1868">
        <v>0</v>
      </c>
      <c r="AF1868">
        <v>0</v>
      </c>
      <c r="AG1868">
        <v>0</v>
      </c>
      <c r="AH1868" s="1" t="s">
        <v>177</v>
      </c>
    </row>
    <row r="1869" spans="1:34" x14ac:dyDescent="0.25">
      <c r="A1869" s="1" t="s">
        <v>31</v>
      </c>
      <c r="B1869" s="3">
        <v>3697</v>
      </c>
      <c r="C1869" s="2">
        <v>43115</v>
      </c>
      <c r="D1869" s="1" t="s">
        <v>32</v>
      </c>
      <c r="E1869" s="1" t="s">
        <v>8249</v>
      </c>
      <c r="F1869" s="1" t="s">
        <v>8250</v>
      </c>
      <c r="G1869" s="1" t="s">
        <v>8251</v>
      </c>
      <c r="H1869" s="1" t="s">
        <v>8252</v>
      </c>
      <c r="I1869" s="1" t="s">
        <v>1017</v>
      </c>
      <c r="J1869" s="1" t="s">
        <v>1055</v>
      </c>
      <c r="K1869">
        <v>9</v>
      </c>
      <c r="L1869" s="2">
        <v>39977</v>
      </c>
      <c r="M1869">
        <v>159</v>
      </c>
      <c r="N1869" s="1" t="s">
        <v>177</v>
      </c>
      <c r="O1869">
        <v>0</v>
      </c>
      <c r="P1869" s="1" t="s">
        <v>1027</v>
      </c>
      <c r="Q1869">
        <v>0</v>
      </c>
      <c r="R1869">
        <v>0</v>
      </c>
      <c r="S1869">
        <v>107</v>
      </c>
      <c r="T1869">
        <v>113</v>
      </c>
      <c r="U1869">
        <v>105</v>
      </c>
      <c r="V1869" s="1" t="s">
        <v>1422</v>
      </c>
      <c r="W1869">
        <v>6</v>
      </c>
      <c r="X1869" s="1" t="s">
        <v>1221</v>
      </c>
      <c r="Y1869" s="1" t="s">
        <v>1222</v>
      </c>
      <c r="Z1869">
        <v>0</v>
      </c>
      <c r="AA1869">
        <v>3</v>
      </c>
      <c r="AB1869">
        <v>0</v>
      </c>
      <c r="AC1869" s="1" t="s">
        <v>8253</v>
      </c>
      <c r="AD1869">
        <v>0</v>
      </c>
      <c r="AE1869">
        <v>0</v>
      </c>
      <c r="AF1869">
        <v>0</v>
      </c>
      <c r="AG1869">
        <v>0</v>
      </c>
      <c r="AH1869" s="1" t="s">
        <v>177</v>
      </c>
    </row>
    <row r="1870" spans="1:34" x14ac:dyDescent="0.25">
      <c r="A1870" s="1" t="s">
        <v>31</v>
      </c>
      <c r="B1870" s="3">
        <v>3697</v>
      </c>
      <c r="C1870" s="2">
        <v>43115</v>
      </c>
      <c r="D1870" s="1" t="s">
        <v>32</v>
      </c>
      <c r="E1870" s="1" t="s">
        <v>1195</v>
      </c>
      <c r="F1870" s="1" t="s">
        <v>1196</v>
      </c>
      <c r="G1870" s="1" t="s">
        <v>1197</v>
      </c>
      <c r="H1870" s="1" t="s">
        <v>1198</v>
      </c>
      <c r="I1870" s="1" t="s">
        <v>1017</v>
      </c>
      <c r="J1870" s="1" t="s">
        <v>1055</v>
      </c>
      <c r="K1870">
        <v>7</v>
      </c>
      <c r="L1870" s="2">
        <v>40586</v>
      </c>
      <c r="M1870">
        <v>166</v>
      </c>
      <c r="N1870" s="1" t="s">
        <v>177</v>
      </c>
      <c r="O1870">
        <v>0</v>
      </c>
      <c r="P1870" s="1" t="s">
        <v>1036</v>
      </c>
      <c r="Q1870">
        <v>0.75</v>
      </c>
      <c r="R1870">
        <v>0.75</v>
      </c>
      <c r="S1870">
        <v>111</v>
      </c>
      <c r="T1870">
        <v>113</v>
      </c>
      <c r="U1870">
        <v>104</v>
      </c>
      <c r="V1870" s="1" t="s">
        <v>1576</v>
      </c>
      <c r="W1870">
        <v>2.5</v>
      </c>
      <c r="X1870" s="1" t="s">
        <v>1200</v>
      </c>
      <c r="Y1870" s="1" t="s">
        <v>1039</v>
      </c>
      <c r="Z1870">
        <v>0</v>
      </c>
      <c r="AA1870">
        <v>0</v>
      </c>
      <c r="AB1870">
        <v>0</v>
      </c>
      <c r="AC1870" s="1" t="s">
        <v>8254</v>
      </c>
      <c r="AD1870">
        <v>0</v>
      </c>
      <c r="AE1870">
        <v>0</v>
      </c>
      <c r="AF1870">
        <v>0</v>
      </c>
      <c r="AG1870">
        <v>0</v>
      </c>
      <c r="AH1870" s="1" t="s">
        <v>177</v>
      </c>
    </row>
    <row r="1871" spans="1:34" x14ac:dyDescent="0.25">
      <c r="A1871" s="1" t="s">
        <v>31</v>
      </c>
      <c r="B1871" s="3">
        <v>3697</v>
      </c>
      <c r="C1871" s="2">
        <v>43115</v>
      </c>
      <c r="D1871" s="1" t="s">
        <v>32</v>
      </c>
      <c r="E1871" s="1" t="s">
        <v>8255</v>
      </c>
      <c r="F1871" s="1" t="s">
        <v>1033</v>
      </c>
      <c r="G1871" s="1" t="s">
        <v>8256</v>
      </c>
      <c r="H1871" s="1" t="s">
        <v>1295</v>
      </c>
      <c r="I1871" s="1" t="s">
        <v>1005</v>
      </c>
      <c r="J1871" s="1" t="s">
        <v>1055</v>
      </c>
      <c r="K1871">
        <v>5</v>
      </c>
      <c r="L1871" s="2">
        <v>41400</v>
      </c>
      <c r="M1871">
        <v>150</v>
      </c>
      <c r="N1871" s="1" t="s">
        <v>177</v>
      </c>
      <c r="O1871">
        <v>0</v>
      </c>
      <c r="P1871" s="1" t="s">
        <v>1047</v>
      </c>
      <c r="Q1871">
        <v>11</v>
      </c>
      <c r="R1871">
        <v>11.75</v>
      </c>
      <c r="S1871">
        <v>95</v>
      </c>
      <c r="T1871">
        <v>87</v>
      </c>
      <c r="U1871">
        <v>99</v>
      </c>
      <c r="V1871" s="1" t="s">
        <v>1291</v>
      </c>
      <c r="W1871">
        <v>11</v>
      </c>
      <c r="X1871" s="1" t="s">
        <v>1101</v>
      </c>
      <c r="Y1871" s="1" t="s">
        <v>1021</v>
      </c>
      <c r="Z1871">
        <v>0</v>
      </c>
      <c r="AA1871">
        <v>0</v>
      </c>
      <c r="AB1871">
        <v>0</v>
      </c>
      <c r="AC1871" s="1" t="s">
        <v>8257</v>
      </c>
      <c r="AD1871">
        <v>0</v>
      </c>
      <c r="AE1871">
        <v>0</v>
      </c>
      <c r="AF1871">
        <v>0</v>
      </c>
      <c r="AG1871">
        <v>0</v>
      </c>
      <c r="AH1871" s="1" t="s">
        <v>177</v>
      </c>
    </row>
    <row r="1872" spans="1:34" x14ac:dyDescent="0.25">
      <c r="A1872" s="1" t="s">
        <v>31</v>
      </c>
      <c r="B1872" s="3">
        <v>3697</v>
      </c>
      <c r="C1872" s="2">
        <v>43115</v>
      </c>
      <c r="D1872" s="1" t="s">
        <v>32</v>
      </c>
      <c r="E1872" s="1" t="s">
        <v>8258</v>
      </c>
      <c r="F1872" s="1" t="s">
        <v>1539</v>
      </c>
      <c r="G1872" s="1" t="s">
        <v>8259</v>
      </c>
      <c r="H1872" s="1" t="s">
        <v>1177</v>
      </c>
      <c r="I1872" s="1" t="s">
        <v>1005</v>
      </c>
      <c r="J1872" s="1" t="s">
        <v>1055</v>
      </c>
      <c r="K1872">
        <v>8</v>
      </c>
      <c r="L1872" s="2">
        <v>40263</v>
      </c>
      <c r="M1872">
        <v>158</v>
      </c>
      <c r="N1872" s="1" t="s">
        <v>177</v>
      </c>
      <c r="O1872">
        <v>0</v>
      </c>
      <c r="P1872" s="1" t="s">
        <v>1056</v>
      </c>
      <c r="Q1872">
        <v>4.5</v>
      </c>
      <c r="R1872">
        <v>16.25</v>
      </c>
      <c r="S1872">
        <v>103</v>
      </c>
      <c r="T1872">
        <v>93</v>
      </c>
      <c r="U1872">
        <v>96</v>
      </c>
      <c r="V1872" s="1" t="s">
        <v>1185</v>
      </c>
      <c r="W1872">
        <v>5.5</v>
      </c>
      <c r="X1872" s="1" t="s">
        <v>2136</v>
      </c>
      <c r="Y1872" s="1" t="s">
        <v>2137</v>
      </c>
      <c r="Z1872">
        <v>0</v>
      </c>
      <c r="AA1872">
        <v>0</v>
      </c>
      <c r="AB1872">
        <v>0</v>
      </c>
      <c r="AC1872" s="1" t="s">
        <v>8260</v>
      </c>
      <c r="AD1872">
        <v>0</v>
      </c>
      <c r="AE1872">
        <v>0</v>
      </c>
      <c r="AF1872">
        <v>0</v>
      </c>
      <c r="AG1872">
        <v>0</v>
      </c>
      <c r="AH1872" s="1" t="s">
        <v>177</v>
      </c>
    </row>
    <row r="1873" spans="1:34" x14ac:dyDescent="0.25">
      <c r="A1873" s="1" t="s">
        <v>31</v>
      </c>
      <c r="B1873" s="3">
        <v>3697</v>
      </c>
      <c r="C1873" s="2">
        <v>43115</v>
      </c>
      <c r="D1873" s="1" t="s">
        <v>32</v>
      </c>
      <c r="E1873" s="1" t="s">
        <v>2974</v>
      </c>
      <c r="F1873" s="1" t="s">
        <v>2975</v>
      </c>
      <c r="G1873" s="1" t="s">
        <v>2976</v>
      </c>
      <c r="H1873" s="1" t="s">
        <v>1354</v>
      </c>
      <c r="I1873" s="1" t="s">
        <v>1005</v>
      </c>
      <c r="J1873" s="1" t="s">
        <v>1055</v>
      </c>
      <c r="K1873">
        <v>8</v>
      </c>
      <c r="L1873" s="2">
        <v>40230</v>
      </c>
      <c r="M1873">
        <v>153</v>
      </c>
      <c r="N1873" s="1" t="s">
        <v>1046</v>
      </c>
      <c r="O1873">
        <v>0</v>
      </c>
      <c r="P1873" s="1" t="s">
        <v>1066</v>
      </c>
      <c r="Q1873">
        <v>3.25</v>
      </c>
      <c r="R1873">
        <v>19.5</v>
      </c>
      <c r="S1873">
        <v>105</v>
      </c>
      <c r="T1873">
        <v>88</v>
      </c>
      <c r="U1873">
        <v>95</v>
      </c>
      <c r="V1873" s="1" t="s">
        <v>1267</v>
      </c>
      <c r="W1873">
        <v>5</v>
      </c>
      <c r="X1873" s="1" t="s">
        <v>2142</v>
      </c>
      <c r="Y1873" s="1" t="s">
        <v>2143</v>
      </c>
      <c r="Z1873">
        <v>0</v>
      </c>
      <c r="AA1873">
        <v>7</v>
      </c>
      <c r="AB1873">
        <v>0</v>
      </c>
      <c r="AC1873" s="1" t="s">
        <v>8261</v>
      </c>
      <c r="AD1873">
        <v>0</v>
      </c>
      <c r="AE1873">
        <v>0</v>
      </c>
      <c r="AF1873">
        <v>0</v>
      </c>
      <c r="AG1873">
        <v>0</v>
      </c>
      <c r="AH1873" s="1" t="s">
        <v>177</v>
      </c>
    </row>
    <row r="1874" spans="1:34" x14ac:dyDescent="0.25">
      <c r="A1874" s="1" t="s">
        <v>31</v>
      </c>
      <c r="B1874" s="3">
        <v>3697</v>
      </c>
      <c r="C1874" s="2">
        <v>43115</v>
      </c>
      <c r="D1874" s="1" t="s">
        <v>32</v>
      </c>
      <c r="E1874" s="1" t="s">
        <v>8262</v>
      </c>
      <c r="F1874" s="1" t="s">
        <v>1062</v>
      </c>
      <c r="G1874" s="1" t="s">
        <v>8263</v>
      </c>
      <c r="H1874" s="1" t="s">
        <v>1313</v>
      </c>
      <c r="I1874" s="1" t="s">
        <v>1005</v>
      </c>
      <c r="J1874" s="1" t="s">
        <v>1055</v>
      </c>
      <c r="K1874">
        <v>8</v>
      </c>
      <c r="L1874" s="2">
        <v>40281</v>
      </c>
      <c r="M1874">
        <v>159</v>
      </c>
      <c r="N1874" s="1" t="s">
        <v>177</v>
      </c>
      <c r="O1874">
        <v>0</v>
      </c>
      <c r="P1874" s="1" t="s">
        <v>1148</v>
      </c>
      <c r="Q1874">
        <v>6</v>
      </c>
      <c r="R1874">
        <v>25.5</v>
      </c>
      <c r="S1874">
        <v>107</v>
      </c>
      <c r="T1874">
        <v>84</v>
      </c>
      <c r="U1874">
        <v>92</v>
      </c>
      <c r="V1874" s="1" t="s">
        <v>1267</v>
      </c>
      <c r="W1874">
        <v>5</v>
      </c>
      <c r="X1874" s="1" t="s">
        <v>2239</v>
      </c>
      <c r="Y1874" s="1" t="s">
        <v>3450</v>
      </c>
      <c r="Z1874">
        <v>0</v>
      </c>
      <c r="AA1874">
        <v>3</v>
      </c>
      <c r="AB1874">
        <v>0</v>
      </c>
      <c r="AC1874" s="1" t="s">
        <v>8264</v>
      </c>
      <c r="AD1874">
        <v>0</v>
      </c>
      <c r="AE1874">
        <v>0</v>
      </c>
      <c r="AF1874">
        <v>0</v>
      </c>
      <c r="AG1874">
        <v>0</v>
      </c>
      <c r="AH1874" s="1" t="s">
        <v>177</v>
      </c>
    </row>
    <row r="1875" spans="1:34" x14ac:dyDescent="0.25">
      <c r="A1875" s="1" t="s">
        <v>31</v>
      </c>
      <c r="B1875" s="3">
        <v>3698</v>
      </c>
      <c r="C1875" s="2">
        <v>43115</v>
      </c>
      <c r="D1875" s="1" t="s">
        <v>32</v>
      </c>
      <c r="E1875" s="1" t="s">
        <v>8265</v>
      </c>
      <c r="F1875" s="1" t="s">
        <v>2979</v>
      </c>
      <c r="G1875" s="1" t="s">
        <v>8266</v>
      </c>
      <c r="H1875" s="1" t="s">
        <v>1830</v>
      </c>
      <c r="I1875" s="1" t="s">
        <v>1005</v>
      </c>
      <c r="J1875" s="1" t="s">
        <v>1006</v>
      </c>
      <c r="K1875">
        <v>8</v>
      </c>
      <c r="L1875" s="2">
        <v>40304</v>
      </c>
      <c r="M1875">
        <v>156</v>
      </c>
      <c r="N1875" s="1" t="s">
        <v>1046</v>
      </c>
      <c r="O1875">
        <v>0</v>
      </c>
      <c r="P1875" s="1" t="s">
        <v>1018</v>
      </c>
      <c r="Q1875">
        <v>0</v>
      </c>
      <c r="R1875">
        <v>0</v>
      </c>
      <c r="S1875">
        <v>110</v>
      </c>
      <c r="T1875">
        <v>0</v>
      </c>
      <c r="U1875">
        <v>0</v>
      </c>
      <c r="V1875" s="1" t="s">
        <v>1549</v>
      </c>
      <c r="W1875">
        <v>28</v>
      </c>
      <c r="X1875" s="1" t="s">
        <v>1101</v>
      </c>
      <c r="Y1875" s="1" t="s">
        <v>1021</v>
      </c>
      <c r="Z1875">
        <v>0</v>
      </c>
      <c r="AA1875">
        <v>0</v>
      </c>
      <c r="AB1875">
        <v>0</v>
      </c>
      <c r="AC1875" s="1" t="s">
        <v>8267</v>
      </c>
      <c r="AD1875">
        <v>0</v>
      </c>
      <c r="AE1875">
        <v>0</v>
      </c>
      <c r="AF1875">
        <v>0</v>
      </c>
      <c r="AG1875">
        <v>0</v>
      </c>
      <c r="AH1875" s="1" t="s">
        <v>177</v>
      </c>
    </row>
    <row r="1876" spans="1:34" x14ac:dyDescent="0.25">
      <c r="A1876" s="1" t="s">
        <v>31</v>
      </c>
      <c r="B1876" s="3">
        <v>3698</v>
      </c>
      <c r="C1876" s="2">
        <v>43115</v>
      </c>
      <c r="D1876" s="1" t="s">
        <v>32</v>
      </c>
      <c r="E1876" s="1" t="s">
        <v>8268</v>
      </c>
      <c r="F1876" s="1" t="s">
        <v>1473</v>
      </c>
      <c r="G1876" s="1" t="s">
        <v>8269</v>
      </c>
      <c r="H1876" s="1" t="s">
        <v>1488</v>
      </c>
      <c r="I1876" s="1" t="s">
        <v>1205</v>
      </c>
      <c r="J1876" s="1" t="s">
        <v>1006</v>
      </c>
      <c r="K1876">
        <v>12</v>
      </c>
      <c r="L1876" s="2">
        <v>38785</v>
      </c>
      <c r="M1876">
        <v>157</v>
      </c>
      <c r="N1876" s="1" t="s">
        <v>177</v>
      </c>
      <c r="O1876">
        <v>0</v>
      </c>
      <c r="P1876" s="1" t="s">
        <v>1018</v>
      </c>
      <c r="Q1876">
        <v>0</v>
      </c>
      <c r="R1876">
        <v>0</v>
      </c>
      <c r="S1876">
        <v>118</v>
      </c>
      <c r="T1876">
        <v>0</v>
      </c>
      <c r="U1876">
        <v>0</v>
      </c>
      <c r="V1876" s="1" t="s">
        <v>1075</v>
      </c>
      <c r="W1876">
        <v>10</v>
      </c>
      <c r="X1876" s="1" t="s">
        <v>2142</v>
      </c>
      <c r="Y1876" s="1" t="s">
        <v>2143</v>
      </c>
      <c r="Z1876">
        <v>0</v>
      </c>
      <c r="AA1876">
        <v>7</v>
      </c>
      <c r="AB1876">
        <v>0</v>
      </c>
      <c r="AC1876" s="1" t="s">
        <v>8270</v>
      </c>
      <c r="AD1876">
        <v>0</v>
      </c>
      <c r="AE1876">
        <v>0</v>
      </c>
      <c r="AF1876">
        <v>0</v>
      </c>
      <c r="AG1876">
        <v>0</v>
      </c>
      <c r="AH1876" s="1" t="s">
        <v>177</v>
      </c>
    </row>
    <row r="1877" spans="1:34" x14ac:dyDescent="0.25">
      <c r="A1877" s="1" t="s">
        <v>31</v>
      </c>
      <c r="B1877" s="3">
        <v>3698</v>
      </c>
      <c r="C1877" s="2">
        <v>43115</v>
      </c>
      <c r="D1877" s="1" t="s">
        <v>32</v>
      </c>
      <c r="E1877" s="1" t="s">
        <v>2989</v>
      </c>
      <c r="F1877" s="1" t="s">
        <v>2169</v>
      </c>
      <c r="G1877" s="1" t="s">
        <v>2990</v>
      </c>
      <c r="H1877" s="1" t="s">
        <v>1866</v>
      </c>
      <c r="I1877" s="1" t="s">
        <v>1205</v>
      </c>
      <c r="J1877" s="1" t="s">
        <v>1006</v>
      </c>
      <c r="K1877">
        <v>7</v>
      </c>
      <c r="L1877" s="2">
        <v>40586</v>
      </c>
      <c r="M1877">
        <v>163</v>
      </c>
      <c r="N1877" s="1" t="s">
        <v>177</v>
      </c>
      <c r="O1877">
        <v>0</v>
      </c>
      <c r="P1877" s="1" t="s">
        <v>1027</v>
      </c>
      <c r="Q1877">
        <v>0</v>
      </c>
      <c r="R1877">
        <v>0</v>
      </c>
      <c r="S1877">
        <v>120</v>
      </c>
      <c r="T1877">
        <v>125</v>
      </c>
      <c r="U1877">
        <v>103</v>
      </c>
      <c r="V1877" s="1" t="s">
        <v>1314</v>
      </c>
      <c r="W1877">
        <v>4</v>
      </c>
      <c r="X1877" s="1" t="s">
        <v>2991</v>
      </c>
      <c r="Y1877" s="1" t="s">
        <v>2265</v>
      </c>
      <c r="Z1877">
        <v>0</v>
      </c>
      <c r="AA1877">
        <v>3</v>
      </c>
      <c r="AB1877">
        <v>0</v>
      </c>
      <c r="AC1877" s="1" t="s">
        <v>8271</v>
      </c>
      <c r="AD1877">
        <v>0</v>
      </c>
      <c r="AE1877">
        <v>0</v>
      </c>
      <c r="AF1877">
        <v>0</v>
      </c>
      <c r="AG1877">
        <v>0</v>
      </c>
      <c r="AH1877" s="1" t="s">
        <v>177</v>
      </c>
    </row>
    <row r="1878" spans="1:34" x14ac:dyDescent="0.25">
      <c r="A1878" s="1" t="s">
        <v>31</v>
      </c>
      <c r="B1878" s="3">
        <v>3698</v>
      </c>
      <c r="C1878" s="2">
        <v>43115</v>
      </c>
      <c r="D1878" s="1" t="s">
        <v>32</v>
      </c>
      <c r="E1878" s="1" t="s">
        <v>3964</v>
      </c>
      <c r="F1878" s="1" t="s">
        <v>1426</v>
      </c>
      <c r="G1878" s="1" t="s">
        <v>3965</v>
      </c>
      <c r="H1878" s="1" t="s">
        <v>3966</v>
      </c>
      <c r="I1878" s="1" t="s">
        <v>1005</v>
      </c>
      <c r="J1878" s="1" t="s">
        <v>1006</v>
      </c>
      <c r="K1878">
        <v>7</v>
      </c>
      <c r="L1878" s="2">
        <v>40589</v>
      </c>
      <c r="M1878">
        <v>159</v>
      </c>
      <c r="N1878" s="1" t="s">
        <v>1046</v>
      </c>
      <c r="O1878">
        <v>0</v>
      </c>
      <c r="P1878" s="1" t="s">
        <v>1036</v>
      </c>
      <c r="Q1878">
        <v>0.75</v>
      </c>
      <c r="R1878">
        <v>0.75</v>
      </c>
      <c r="S1878">
        <v>120</v>
      </c>
      <c r="T1878">
        <v>125</v>
      </c>
      <c r="U1878">
        <v>102</v>
      </c>
      <c r="V1878" s="1" t="s">
        <v>1267</v>
      </c>
      <c r="W1878">
        <v>5</v>
      </c>
      <c r="X1878" s="1" t="s">
        <v>1500</v>
      </c>
      <c r="Y1878" s="1" t="s">
        <v>1862</v>
      </c>
      <c r="Z1878">
        <v>0</v>
      </c>
      <c r="AA1878">
        <v>7</v>
      </c>
      <c r="AB1878">
        <v>0</v>
      </c>
      <c r="AC1878" s="1" t="s">
        <v>8272</v>
      </c>
      <c r="AD1878">
        <v>0</v>
      </c>
      <c r="AE1878">
        <v>0</v>
      </c>
      <c r="AF1878">
        <v>0</v>
      </c>
      <c r="AG1878">
        <v>0</v>
      </c>
      <c r="AH1878" s="1" t="s">
        <v>177</v>
      </c>
    </row>
    <row r="1879" spans="1:34" x14ac:dyDescent="0.25">
      <c r="A1879" s="1" t="s">
        <v>31</v>
      </c>
      <c r="B1879" s="3">
        <v>3698</v>
      </c>
      <c r="C1879" s="2">
        <v>43115</v>
      </c>
      <c r="D1879" s="1" t="s">
        <v>32</v>
      </c>
      <c r="E1879" s="1" t="s">
        <v>8273</v>
      </c>
      <c r="F1879" s="1" t="s">
        <v>1404</v>
      </c>
      <c r="G1879" s="1" t="s">
        <v>7422</v>
      </c>
      <c r="H1879" s="1" t="s">
        <v>1866</v>
      </c>
      <c r="I1879" s="1" t="s">
        <v>1005</v>
      </c>
      <c r="J1879" s="1" t="s">
        <v>1006</v>
      </c>
      <c r="K1879">
        <v>8</v>
      </c>
      <c r="L1879" s="2">
        <v>40261</v>
      </c>
      <c r="M1879">
        <v>168</v>
      </c>
      <c r="N1879" s="1" t="s">
        <v>1046</v>
      </c>
      <c r="O1879">
        <v>0</v>
      </c>
      <c r="P1879" s="1" t="s">
        <v>1047</v>
      </c>
      <c r="Q1879">
        <v>2.75</v>
      </c>
      <c r="R1879">
        <v>3.5</v>
      </c>
      <c r="S1879">
        <v>122</v>
      </c>
      <c r="T1879">
        <v>124</v>
      </c>
      <c r="U1879">
        <v>101</v>
      </c>
      <c r="V1879" s="1" t="s">
        <v>1291</v>
      </c>
      <c r="W1879">
        <v>11</v>
      </c>
      <c r="X1879" s="1" t="s">
        <v>3608</v>
      </c>
      <c r="Y1879" s="1" t="s">
        <v>1114</v>
      </c>
      <c r="Z1879">
        <v>0</v>
      </c>
      <c r="AA1879">
        <v>0</v>
      </c>
      <c r="AB1879">
        <v>0</v>
      </c>
      <c r="AC1879" s="1" t="s">
        <v>8274</v>
      </c>
      <c r="AD1879">
        <v>0</v>
      </c>
      <c r="AE1879">
        <v>0</v>
      </c>
      <c r="AF1879">
        <v>0</v>
      </c>
      <c r="AG1879">
        <v>0</v>
      </c>
      <c r="AH1879" s="1" t="s">
        <v>177</v>
      </c>
    </row>
    <row r="1880" spans="1:34" x14ac:dyDescent="0.25">
      <c r="A1880" s="1" t="s">
        <v>31</v>
      </c>
      <c r="B1880" s="3">
        <v>3698</v>
      </c>
      <c r="C1880" s="2">
        <v>43115</v>
      </c>
      <c r="D1880" s="1" t="s">
        <v>32</v>
      </c>
      <c r="E1880" s="1" t="s">
        <v>8275</v>
      </c>
      <c r="F1880" s="1" t="s">
        <v>7774</v>
      </c>
      <c r="G1880" s="1" t="s">
        <v>8276</v>
      </c>
      <c r="H1880" s="1" t="s">
        <v>8277</v>
      </c>
      <c r="I1880" s="1" t="s">
        <v>1005</v>
      </c>
      <c r="J1880" s="1" t="s">
        <v>1006</v>
      </c>
      <c r="K1880">
        <v>6</v>
      </c>
      <c r="L1880" s="2">
        <v>41034</v>
      </c>
      <c r="M1880">
        <v>149</v>
      </c>
      <c r="N1880" s="1" t="s">
        <v>177</v>
      </c>
      <c r="O1880">
        <v>0</v>
      </c>
      <c r="P1880" s="1" t="s">
        <v>1056</v>
      </c>
      <c r="Q1880">
        <v>0.5</v>
      </c>
      <c r="R1880">
        <v>4</v>
      </c>
      <c r="S1880">
        <v>106</v>
      </c>
      <c r="T1880">
        <v>108</v>
      </c>
      <c r="U1880">
        <v>101</v>
      </c>
      <c r="V1880" s="1" t="s">
        <v>1112</v>
      </c>
      <c r="W1880">
        <v>7</v>
      </c>
      <c r="X1880" s="1" t="s">
        <v>3046</v>
      </c>
      <c r="Y1880" s="1" t="s">
        <v>3047</v>
      </c>
      <c r="Z1880">
        <v>0</v>
      </c>
      <c r="AA1880">
        <v>3</v>
      </c>
      <c r="AB1880">
        <v>0</v>
      </c>
      <c r="AC1880" s="1" t="s">
        <v>8278</v>
      </c>
      <c r="AD1880">
        <v>0</v>
      </c>
      <c r="AE1880">
        <v>0</v>
      </c>
      <c r="AF1880">
        <v>0</v>
      </c>
      <c r="AG1880">
        <v>0</v>
      </c>
      <c r="AH1880" s="1" t="s">
        <v>177</v>
      </c>
    </row>
    <row r="1881" spans="1:34" x14ac:dyDescent="0.25">
      <c r="A1881" s="1" t="s">
        <v>31</v>
      </c>
      <c r="B1881" s="3">
        <v>3698</v>
      </c>
      <c r="C1881" s="2">
        <v>43115</v>
      </c>
      <c r="D1881" s="1" t="s">
        <v>32</v>
      </c>
      <c r="E1881" s="1" t="s">
        <v>8279</v>
      </c>
      <c r="F1881" s="1" t="s">
        <v>3032</v>
      </c>
      <c r="G1881" s="1" t="s">
        <v>7446</v>
      </c>
      <c r="H1881" s="1" t="s">
        <v>7447</v>
      </c>
      <c r="I1881" s="1" t="s">
        <v>1005</v>
      </c>
      <c r="J1881" s="1" t="s">
        <v>1055</v>
      </c>
      <c r="K1881">
        <v>8</v>
      </c>
      <c r="L1881" s="2">
        <v>40292</v>
      </c>
      <c r="M1881">
        <v>164</v>
      </c>
      <c r="N1881" s="1" t="s">
        <v>177</v>
      </c>
      <c r="O1881">
        <v>0</v>
      </c>
      <c r="P1881" s="1" t="s">
        <v>1066</v>
      </c>
      <c r="Q1881">
        <v>3.25</v>
      </c>
      <c r="R1881">
        <v>7.25</v>
      </c>
      <c r="S1881">
        <v>118</v>
      </c>
      <c r="T1881">
        <v>115</v>
      </c>
      <c r="U1881">
        <v>100</v>
      </c>
      <c r="V1881" s="1" t="s">
        <v>1185</v>
      </c>
      <c r="W1881">
        <v>5.5</v>
      </c>
      <c r="X1881" s="1" t="s">
        <v>3035</v>
      </c>
      <c r="Y1881" s="1" t="s">
        <v>2166</v>
      </c>
      <c r="Z1881">
        <v>0</v>
      </c>
      <c r="AA1881">
        <v>0</v>
      </c>
      <c r="AB1881">
        <v>0</v>
      </c>
      <c r="AC1881" s="1" t="s">
        <v>8280</v>
      </c>
      <c r="AD1881">
        <v>0</v>
      </c>
      <c r="AE1881">
        <v>0</v>
      </c>
      <c r="AF1881">
        <v>0</v>
      </c>
      <c r="AG1881">
        <v>0</v>
      </c>
      <c r="AH1881" s="1" t="s">
        <v>177</v>
      </c>
    </row>
    <row r="1882" spans="1:34" x14ac:dyDescent="0.25">
      <c r="A1882" s="1" t="s">
        <v>31</v>
      </c>
      <c r="B1882" s="3">
        <v>3698</v>
      </c>
      <c r="C1882" s="2">
        <v>43115</v>
      </c>
      <c r="D1882" s="1" t="s">
        <v>32</v>
      </c>
      <c r="E1882" s="1" t="s">
        <v>8281</v>
      </c>
      <c r="F1882" s="1" t="s">
        <v>1539</v>
      </c>
      <c r="G1882" s="1" t="s">
        <v>6197</v>
      </c>
      <c r="H1882" s="1" t="s">
        <v>1177</v>
      </c>
      <c r="I1882" s="1" t="s">
        <v>1005</v>
      </c>
      <c r="J1882" s="1" t="s">
        <v>1006</v>
      </c>
      <c r="K1882">
        <v>8</v>
      </c>
      <c r="L1882" s="2">
        <v>40324</v>
      </c>
      <c r="M1882">
        <v>163</v>
      </c>
      <c r="N1882" s="1" t="s">
        <v>1191</v>
      </c>
      <c r="O1882">
        <v>0</v>
      </c>
      <c r="P1882" s="1" t="s">
        <v>1148</v>
      </c>
      <c r="Q1882">
        <v>0.1</v>
      </c>
      <c r="R1882">
        <v>7.35</v>
      </c>
      <c r="S1882">
        <v>117</v>
      </c>
      <c r="T1882">
        <v>115</v>
      </c>
      <c r="U1882">
        <v>100</v>
      </c>
      <c r="V1882" s="1" t="s">
        <v>1308</v>
      </c>
      <c r="W1882">
        <v>3</v>
      </c>
      <c r="X1882" s="1" t="s">
        <v>2073</v>
      </c>
      <c r="Y1882" s="1" t="s">
        <v>2080</v>
      </c>
      <c r="Z1882">
        <v>0</v>
      </c>
      <c r="AA1882">
        <v>0</v>
      </c>
      <c r="AB1882">
        <v>0</v>
      </c>
      <c r="AC1882" s="1" t="s">
        <v>8282</v>
      </c>
      <c r="AD1882">
        <v>0</v>
      </c>
      <c r="AE1882">
        <v>0</v>
      </c>
      <c r="AF1882">
        <v>0</v>
      </c>
      <c r="AG1882">
        <v>0</v>
      </c>
      <c r="AH1882" s="1" t="s">
        <v>177</v>
      </c>
    </row>
    <row r="1883" spans="1:34" x14ac:dyDescent="0.25">
      <c r="A1883" s="1" t="s">
        <v>31</v>
      </c>
      <c r="B1883" s="3">
        <v>3698</v>
      </c>
      <c r="C1883" s="2">
        <v>43115</v>
      </c>
      <c r="D1883" s="1" t="s">
        <v>32</v>
      </c>
      <c r="E1883" s="1" t="s">
        <v>8283</v>
      </c>
      <c r="F1883" s="1" t="s">
        <v>1793</v>
      </c>
      <c r="G1883" s="1" t="s">
        <v>8284</v>
      </c>
      <c r="H1883" s="1" t="s">
        <v>4453</v>
      </c>
      <c r="I1883" s="1" t="s">
        <v>1005</v>
      </c>
      <c r="J1883" s="1" t="s">
        <v>1006</v>
      </c>
      <c r="K1883">
        <v>11</v>
      </c>
      <c r="L1883" s="2">
        <v>39260</v>
      </c>
      <c r="M1883">
        <v>159</v>
      </c>
      <c r="N1883" s="1" t="s">
        <v>1007</v>
      </c>
      <c r="O1883">
        <v>0</v>
      </c>
      <c r="P1883" s="1" t="s">
        <v>1155</v>
      </c>
      <c r="Q1883">
        <v>29</v>
      </c>
      <c r="R1883">
        <v>36.35</v>
      </c>
      <c r="S1883">
        <v>113</v>
      </c>
      <c r="T1883">
        <v>81</v>
      </c>
      <c r="U1883">
        <v>90</v>
      </c>
      <c r="V1883" s="1" t="s">
        <v>1100</v>
      </c>
      <c r="W1883">
        <v>20</v>
      </c>
      <c r="X1883" s="1" t="s">
        <v>2239</v>
      </c>
      <c r="Y1883" s="1" t="s">
        <v>2240</v>
      </c>
      <c r="Z1883">
        <v>0</v>
      </c>
      <c r="AA1883">
        <v>0</v>
      </c>
      <c r="AB1883">
        <v>0</v>
      </c>
      <c r="AC1883" s="1" t="s">
        <v>8285</v>
      </c>
      <c r="AD1883">
        <v>0</v>
      </c>
      <c r="AE1883">
        <v>0</v>
      </c>
      <c r="AF1883">
        <v>0</v>
      </c>
      <c r="AG1883">
        <v>0</v>
      </c>
      <c r="AH1883" s="1" t="s">
        <v>177</v>
      </c>
    </row>
    <row r="1884" spans="1:34" x14ac:dyDescent="0.25">
      <c r="A1884" s="1" t="s">
        <v>31</v>
      </c>
      <c r="B1884" s="3">
        <v>3699</v>
      </c>
      <c r="C1884" s="2">
        <v>43115</v>
      </c>
      <c r="D1884" s="1" t="s">
        <v>45</v>
      </c>
      <c r="E1884" s="1" t="s">
        <v>8286</v>
      </c>
      <c r="F1884" s="1" t="s">
        <v>1166</v>
      </c>
      <c r="G1884" s="1" t="s">
        <v>8287</v>
      </c>
      <c r="H1884" s="1" t="s">
        <v>8288</v>
      </c>
      <c r="I1884" s="1" t="s">
        <v>1005</v>
      </c>
      <c r="J1884" s="1" t="s">
        <v>1006</v>
      </c>
      <c r="K1884">
        <v>11</v>
      </c>
      <c r="L1884" s="2">
        <v>39231</v>
      </c>
      <c r="M1884">
        <v>140</v>
      </c>
      <c r="N1884" s="1" t="s">
        <v>177</v>
      </c>
      <c r="O1884">
        <v>0</v>
      </c>
      <c r="P1884" s="1" t="s">
        <v>1018</v>
      </c>
      <c r="Q1884">
        <v>0</v>
      </c>
      <c r="R1884">
        <v>0</v>
      </c>
      <c r="S1884">
        <v>95</v>
      </c>
      <c r="T1884">
        <v>0</v>
      </c>
      <c r="U1884">
        <v>0</v>
      </c>
      <c r="V1884" s="1" t="s">
        <v>1083</v>
      </c>
      <c r="W1884">
        <v>80</v>
      </c>
      <c r="X1884" s="1" t="s">
        <v>8289</v>
      </c>
      <c r="Y1884" s="1" t="s">
        <v>1121</v>
      </c>
      <c r="Z1884">
        <v>0</v>
      </c>
      <c r="AA1884">
        <v>3</v>
      </c>
      <c r="AB1884">
        <v>0</v>
      </c>
      <c r="AC1884" s="1" t="s">
        <v>8290</v>
      </c>
      <c r="AD1884">
        <v>0</v>
      </c>
      <c r="AE1884">
        <v>0</v>
      </c>
      <c r="AF1884">
        <v>0</v>
      </c>
      <c r="AG1884">
        <v>0</v>
      </c>
      <c r="AH1884" s="1" t="s">
        <v>177</v>
      </c>
    </row>
    <row r="1885" spans="1:34" x14ac:dyDescent="0.25">
      <c r="A1885" s="1" t="s">
        <v>31</v>
      </c>
      <c r="B1885" s="3">
        <v>3699</v>
      </c>
      <c r="C1885" s="2">
        <v>43115</v>
      </c>
      <c r="D1885" s="1" t="s">
        <v>45</v>
      </c>
      <c r="E1885" s="1" t="s">
        <v>3022</v>
      </c>
      <c r="F1885" s="1" t="s">
        <v>2846</v>
      </c>
      <c r="G1885" s="1" t="s">
        <v>3023</v>
      </c>
      <c r="H1885" s="1" t="s">
        <v>3024</v>
      </c>
      <c r="I1885" s="1" t="s">
        <v>1005</v>
      </c>
      <c r="J1885" s="1" t="s">
        <v>1006</v>
      </c>
      <c r="K1885">
        <v>9</v>
      </c>
      <c r="L1885" s="2">
        <v>39943</v>
      </c>
      <c r="M1885">
        <v>158</v>
      </c>
      <c r="N1885" s="1" t="s">
        <v>177</v>
      </c>
      <c r="O1885">
        <v>0</v>
      </c>
      <c r="P1885" s="1" t="s">
        <v>1018</v>
      </c>
      <c r="Q1885">
        <v>0</v>
      </c>
      <c r="R1885">
        <v>0</v>
      </c>
      <c r="S1885">
        <v>110</v>
      </c>
      <c r="T1885">
        <v>0</v>
      </c>
      <c r="U1885">
        <v>0</v>
      </c>
      <c r="V1885" s="1" t="s">
        <v>1149</v>
      </c>
      <c r="W1885">
        <v>14</v>
      </c>
      <c r="X1885" s="1" t="s">
        <v>3025</v>
      </c>
      <c r="Y1885" s="1" t="s">
        <v>1059</v>
      </c>
      <c r="Z1885">
        <v>0</v>
      </c>
      <c r="AA1885">
        <v>0</v>
      </c>
      <c r="AB1885">
        <v>0</v>
      </c>
      <c r="AC1885" s="1" t="s">
        <v>8291</v>
      </c>
      <c r="AD1885">
        <v>0</v>
      </c>
      <c r="AE1885">
        <v>0</v>
      </c>
      <c r="AF1885">
        <v>0</v>
      </c>
      <c r="AG1885">
        <v>0</v>
      </c>
      <c r="AH1885" s="1" t="s">
        <v>177</v>
      </c>
    </row>
    <row r="1886" spans="1:34" x14ac:dyDescent="0.25">
      <c r="A1886" s="1" t="s">
        <v>31</v>
      </c>
      <c r="B1886" s="3">
        <v>3699</v>
      </c>
      <c r="C1886" s="2">
        <v>43115</v>
      </c>
      <c r="D1886" s="1" t="s">
        <v>45</v>
      </c>
      <c r="E1886" s="1" t="s">
        <v>8292</v>
      </c>
      <c r="F1886" s="1" t="s">
        <v>1409</v>
      </c>
      <c r="G1886" s="1" t="s">
        <v>8293</v>
      </c>
      <c r="H1886" s="1" t="s">
        <v>8294</v>
      </c>
      <c r="I1886" s="1" t="s">
        <v>1005</v>
      </c>
      <c r="J1886" s="1" t="s">
        <v>1006</v>
      </c>
      <c r="K1886">
        <v>12</v>
      </c>
      <c r="L1886" s="2">
        <v>38848</v>
      </c>
      <c r="M1886">
        <v>151</v>
      </c>
      <c r="N1886" s="1" t="s">
        <v>177</v>
      </c>
      <c r="O1886">
        <v>0</v>
      </c>
      <c r="P1886" s="1" t="s">
        <v>1018</v>
      </c>
      <c r="Q1886">
        <v>0</v>
      </c>
      <c r="R1886">
        <v>0</v>
      </c>
      <c r="S1886">
        <v>106</v>
      </c>
      <c r="T1886">
        <v>0</v>
      </c>
      <c r="U1886">
        <v>0</v>
      </c>
      <c r="V1886" s="1" t="s">
        <v>1253</v>
      </c>
      <c r="W1886">
        <v>8</v>
      </c>
      <c r="X1886" s="1" t="s">
        <v>2971</v>
      </c>
      <c r="Y1886" s="1" t="s">
        <v>2972</v>
      </c>
      <c r="Z1886">
        <v>0</v>
      </c>
      <c r="AA1886">
        <v>3</v>
      </c>
      <c r="AB1886">
        <v>0</v>
      </c>
      <c r="AC1886" s="1" t="s">
        <v>8295</v>
      </c>
      <c r="AD1886">
        <v>0</v>
      </c>
      <c r="AE1886">
        <v>0</v>
      </c>
      <c r="AF1886">
        <v>0</v>
      </c>
      <c r="AG1886">
        <v>0</v>
      </c>
      <c r="AH1886" s="1" t="s">
        <v>177</v>
      </c>
    </row>
    <row r="1887" spans="1:34" x14ac:dyDescent="0.25">
      <c r="A1887" s="1" t="s">
        <v>31</v>
      </c>
      <c r="B1887" s="3">
        <v>3699</v>
      </c>
      <c r="C1887" s="2">
        <v>43115</v>
      </c>
      <c r="D1887" s="1" t="s">
        <v>45</v>
      </c>
      <c r="E1887" s="1" t="s">
        <v>8296</v>
      </c>
      <c r="F1887" s="1" t="s">
        <v>2968</v>
      </c>
      <c r="G1887" s="1" t="s">
        <v>8297</v>
      </c>
      <c r="H1887" s="1" t="s">
        <v>1673</v>
      </c>
      <c r="I1887" s="1" t="s">
        <v>1017</v>
      </c>
      <c r="J1887" s="1" t="s">
        <v>1006</v>
      </c>
      <c r="K1887">
        <v>9</v>
      </c>
      <c r="L1887" s="2">
        <v>39880</v>
      </c>
      <c r="M1887">
        <v>157</v>
      </c>
      <c r="N1887" s="1" t="s">
        <v>177</v>
      </c>
      <c r="O1887">
        <v>0</v>
      </c>
      <c r="P1887" s="1" t="s">
        <v>1027</v>
      </c>
      <c r="Q1887">
        <v>0</v>
      </c>
      <c r="R1887">
        <v>0</v>
      </c>
      <c r="S1887">
        <v>109</v>
      </c>
      <c r="T1887">
        <v>123</v>
      </c>
      <c r="U1887">
        <v>88</v>
      </c>
      <c r="V1887" s="1" t="s">
        <v>1308</v>
      </c>
      <c r="W1887">
        <v>3</v>
      </c>
      <c r="X1887" s="1" t="s">
        <v>1156</v>
      </c>
      <c r="Y1887" s="1" t="s">
        <v>2080</v>
      </c>
      <c r="Z1887">
        <v>0</v>
      </c>
      <c r="AA1887">
        <v>0</v>
      </c>
      <c r="AB1887">
        <v>0</v>
      </c>
      <c r="AC1887" s="1" t="s">
        <v>8298</v>
      </c>
      <c r="AD1887">
        <v>0</v>
      </c>
      <c r="AE1887">
        <v>0</v>
      </c>
      <c r="AF1887">
        <v>0</v>
      </c>
      <c r="AG1887">
        <v>0</v>
      </c>
      <c r="AH1887" s="1" t="s">
        <v>177</v>
      </c>
    </row>
    <row r="1888" spans="1:34" x14ac:dyDescent="0.25">
      <c r="A1888" s="1" t="s">
        <v>31</v>
      </c>
      <c r="B1888" s="3">
        <v>3699</v>
      </c>
      <c r="C1888" s="2">
        <v>43115</v>
      </c>
      <c r="D1888" s="1" t="s">
        <v>45</v>
      </c>
      <c r="E1888" s="1" t="s">
        <v>8299</v>
      </c>
      <c r="F1888" s="1" t="s">
        <v>1182</v>
      </c>
      <c r="G1888" s="1" t="s">
        <v>8300</v>
      </c>
      <c r="H1888" s="1" t="s">
        <v>8301</v>
      </c>
      <c r="I1888" s="1" t="s">
        <v>1005</v>
      </c>
      <c r="J1888" s="1" t="s">
        <v>1006</v>
      </c>
      <c r="K1888">
        <v>12</v>
      </c>
      <c r="L1888" s="2">
        <v>38826</v>
      </c>
      <c r="M1888">
        <v>155</v>
      </c>
      <c r="N1888" s="1" t="s">
        <v>177</v>
      </c>
      <c r="O1888">
        <v>0</v>
      </c>
      <c r="P1888" s="1" t="s">
        <v>1036</v>
      </c>
      <c r="Q1888">
        <v>4.5</v>
      </c>
      <c r="R1888">
        <v>4.5</v>
      </c>
      <c r="S1888">
        <v>107</v>
      </c>
      <c r="T1888">
        <v>116</v>
      </c>
      <c r="U1888">
        <v>86</v>
      </c>
      <c r="V1888" s="1" t="s">
        <v>1388</v>
      </c>
      <c r="W1888">
        <v>3.33</v>
      </c>
      <c r="X1888" s="1" t="s">
        <v>2239</v>
      </c>
      <c r="Y1888" s="1" t="s">
        <v>2240</v>
      </c>
      <c r="Z1888">
        <v>0</v>
      </c>
      <c r="AA1888">
        <v>0</v>
      </c>
      <c r="AB1888">
        <v>0</v>
      </c>
      <c r="AC1888" s="1" t="s">
        <v>8302</v>
      </c>
      <c r="AD1888">
        <v>0</v>
      </c>
      <c r="AE1888">
        <v>0</v>
      </c>
      <c r="AF1888">
        <v>0</v>
      </c>
      <c r="AG1888">
        <v>0</v>
      </c>
      <c r="AH1888" s="1" t="s">
        <v>177</v>
      </c>
    </row>
    <row r="1889" spans="1:34" x14ac:dyDescent="0.25">
      <c r="A1889" s="1" t="s">
        <v>31</v>
      </c>
      <c r="B1889" s="3">
        <v>3699</v>
      </c>
      <c r="C1889" s="2">
        <v>43115</v>
      </c>
      <c r="D1889" s="1" t="s">
        <v>45</v>
      </c>
      <c r="E1889" s="1" t="s">
        <v>8303</v>
      </c>
      <c r="F1889" s="1" t="s">
        <v>1160</v>
      </c>
      <c r="G1889" s="1" t="s">
        <v>8304</v>
      </c>
      <c r="H1889" s="1" t="s">
        <v>8305</v>
      </c>
      <c r="I1889" s="1" t="s">
        <v>1005</v>
      </c>
      <c r="J1889" s="1" t="s">
        <v>1006</v>
      </c>
      <c r="K1889">
        <v>7</v>
      </c>
      <c r="L1889" s="2">
        <v>40650</v>
      </c>
      <c r="M1889">
        <v>146</v>
      </c>
      <c r="N1889" s="1" t="s">
        <v>177</v>
      </c>
      <c r="O1889">
        <v>0</v>
      </c>
      <c r="P1889" s="1" t="s">
        <v>1047</v>
      </c>
      <c r="Q1889">
        <v>11</v>
      </c>
      <c r="R1889">
        <v>15.5</v>
      </c>
      <c r="S1889">
        <v>101</v>
      </c>
      <c r="T1889">
        <v>99</v>
      </c>
      <c r="U1889">
        <v>82</v>
      </c>
      <c r="V1889" s="1" t="s">
        <v>1422</v>
      </c>
      <c r="W1889">
        <v>6</v>
      </c>
      <c r="X1889" s="1" t="s">
        <v>1048</v>
      </c>
      <c r="Y1889" s="1" t="s">
        <v>2265</v>
      </c>
      <c r="Z1889">
        <v>0</v>
      </c>
      <c r="AA1889">
        <v>3</v>
      </c>
      <c r="AB1889">
        <v>0</v>
      </c>
      <c r="AC1889" s="1" t="s">
        <v>8306</v>
      </c>
      <c r="AD1889">
        <v>0</v>
      </c>
      <c r="AE1889">
        <v>0</v>
      </c>
      <c r="AF1889">
        <v>0</v>
      </c>
      <c r="AG1889">
        <v>0</v>
      </c>
      <c r="AH1889" s="1" t="s">
        <v>177</v>
      </c>
    </row>
    <row r="1890" spans="1:34" x14ac:dyDescent="0.25">
      <c r="A1890" s="1" t="s">
        <v>31</v>
      </c>
      <c r="B1890" s="3">
        <v>3699</v>
      </c>
      <c r="C1890" s="2">
        <v>43115</v>
      </c>
      <c r="D1890" s="1" t="s">
        <v>45</v>
      </c>
      <c r="E1890" s="1" t="s">
        <v>8307</v>
      </c>
      <c r="F1890" s="1" t="s">
        <v>4108</v>
      </c>
      <c r="G1890" s="1" t="s">
        <v>8308</v>
      </c>
      <c r="H1890" s="1" t="s">
        <v>6165</v>
      </c>
      <c r="I1890" s="1" t="s">
        <v>1017</v>
      </c>
      <c r="J1890" s="1" t="s">
        <v>1006</v>
      </c>
      <c r="K1890">
        <v>6</v>
      </c>
      <c r="L1890" s="2">
        <v>40989</v>
      </c>
      <c r="M1890">
        <v>162</v>
      </c>
      <c r="N1890" s="1" t="s">
        <v>177</v>
      </c>
      <c r="O1890">
        <v>0</v>
      </c>
      <c r="P1890" s="1" t="s">
        <v>1056</v>
      </c>
      <c r="Q1890">
        <v>0.75</v>
      </c>
      <c r="R1890">
        <v>16.25</v>
      </c>
      <c r="S1890">
        <v>114</v>
      </c>
      <c r="T1890">
        <v>108</v>
      </c>
      <c r="U1890">
        <v>81</v>
      </c>
      <c r="V1890" s="1" t="s">
        <v>1267</v>
      </c>
      <c r="W1890">
        <v>5</v>
      </c>
      <c r="X1890" s="1" t="s">
        <v>3046</v>
      </c>
      <c r="Y1890" s="1" t="s">
        <v>2087</v>
      </c>
      <c r="Z1890">
        <v>0</v>
      </c>
      <c r="AA1890">
        <v>0</v>
      </c>
      <c r="AB1890">
        <v>0</v>
      </c>
      <c r="AC1890" s="1" t="s">
        <v>8309</v>
      </c>
      <c r="AD1890">
        <v>0</v>
      </c>
      <c r="AE1890">
        <v>0</v>
      </c>
      <c r="AF1890">
        <v>0</v>
      </c>
      <c r="AG1890">
        <v>0</v>
      </c>
      <c r="AH1890" s="1" t="s">
        <v>177</v>
      </c>
    </row>
    <row r="1891" spans="1:34" x14ac:dyDescent="0.25">
      <c r="A1891" s="1" t="s">
        <v>31</v>
      </c>
      <c r="B1891" s="3">
        <v>3699</v>
      </c>
      <c r="C1891" s="2">
        <v>43115</v>
      </c>
      <c r="D1891" s="1" t="s">
        <v>45</v>
      </c>
      <c r="E1891" s="1" t="s">
        <v>8310</v>
      </c>
      <c r="F1891" s="1" t="s">
        <v>4790</v>
      </c>
      <c r="G1891" s="1" t="s">
        <v>8311</v>
      </c>
      <c r="H1891" s="1" t="s">
        <v>4310</v>
      </c>
      <c r="I1891" s="1" t="s">
        <v>1045</v>
      </c>
      <c r="J1891" s="1" t="s">
        <v>1006</v>
      </c>
      <c r="K1891">
        <v>8</v>
      </c>
      <c r="L1891" s="2">
        <v>40280</v>
      </c>
      <c r="M1891">
        <v>156</v>
      </c>
      <c r="N1891" s="1" t="s">
        <v>1065</v>
      </c>
      <c r="O1891">
        <v>0</v>
      </c>
      <c r="P1891" s="1" t="s">
        <v>1066</v>
      </c>
      <c r="Q1891">
        <v>14</v>
      </c>
      <c r="R1891">
        <v>30.25</v>
      </c>
      <c r="S1891">
        <v>108</v>
      </c>
      <c r="T1891">
        <v>93</v>
      </c>
      <c r="U1891">
        <v>76</v>
      </c>
      <c r="V1891" s="1" t="s">
        <v>1422</v>
      </c>
      <c r="W1891">
        <v>6</v>
      </c>
      <c r="X1891" s="1" t="s">
        <v>2136</v>
      </c>
      <c r="Y1891" s="1" t="s">
        <v>2137</v>
      </c>
      <c r="Z1891">
        <v>0</v>
      </c>
      <c r="AA1891">
        <v>0</v>
      </c>
      <c r="AB1891">
        <v>0</v>
      </c>
      <c r="AC1891" s="1" t="s">
        <v>8312</v>
      </c>
      <c r="AD1891">
        <v>0</v>
      </c>
      <c r="AE1891">
        <v>0</v>
      </c>
      <c r="AF1891">
        <v>0</v>
      </c>
      <c r="AG1891">
        <v>0</v>
      </c>
      <c r="AH1891" s="1" t="s">
        <v>177</v>
      </c>
    </row>
    <row r="1892" spans="1:34" x14ac:dyDescent="0.25">
      <c r="A1892" s="1" t="s">
        <v>31</v>
      </c>
      <c r="B1892" s="3">
        <v>3700</v>
      </c>
      <c r="C1892" s="2">
        <v>43115</v>
      </c>
      <c r="D1892" s="1" t="s">
        <v>45</v>
      </c>
      <c r="E1892" s="1" t="s">
        <v>8313</v>
      </c>
      <c r="F1892" s="1" t="s">
        <v>4842</v>
      </c>
      <c r="G1892" s="1" t="s">
        <v>8314</v>
      </c>
      <c r="H1892" s="1" t="s">
        <v>8315</v>
      </c>
      <c r="I1892" s="1" t="s">
        <v>1017</v>
      </c>
      <c r="J1892" s="1" t="s">
        <v>1006</v>
      </c>
      <c r="K1892">
        <v>12</v>
      </c>
      <c r="L1892" s="2">
        <v>38832</v>
      </c>
      <c r="M1892">
        <v>157</v>
      </c>
      <c r="N1892" s="1" t="s">
        <v>177</v>
      </c>
      <c r="O1892">
        <v>0</v>
      </c>
      <c r="P1892" s="1" t="s">
        <v>1018</v>
      </c>
      <c r="Q1892">
        <v>0</v>
      </c>
      <c r="R1892">
        <v>0</v>
      </c>
      <c r="S1892">
        <v>106</v>
      </c>
      <c r="T1892">
        <v>0</v>
      </c>
      <c r="U1892">
        <v>0</v>
      </c>
      <c r="V1892" s="1" t="s">
        <v>1340</v>
      </c>
      <c r="W1892">
        <v>9</v>
      </c>
      <c r="X1892" s="1" t="s">
        <v>3051</v>
      </c>
      <c r="Y1892" s="1" t="s">
        <v>3052</v>
      </c>
      <c r="Z1892">
        <v>0</v>
      </c>
      <c r="AA1892">
        <v>5</v>
      </c>
      <c r="AB1892">
        <v>0</v>
      </c>
      <c r="AC1892" s="1" t="s">
        <v>8316</v>
      </c>
      <c r="AD1892">
        <v>0</v>
      </c>
      <c r="AE1892">
        <v>0</v>
      </c>
      <c r="AF1892">
        <v>0</v>
      </c>
      <c r="AG1892">
        <v>0</v>
      </c>
      <c r="AH1892" s="1" t="s">
        <v>177</v>
      </c>
    </row>
    <row r="1893" spans="1:34" x14ac:dyDescent="0.25">
      <c r="A1893" s="1" t="s">
        <v>31</v>
      </c>
      <c r="B1893" s="3">
        <v>3700</v>
      </c>
      <c r="C1893" s="2">
        <v>43115</v>
      </c>
      <c r="D1893" s="1" t="s">
        <v>45</v>
      </c>
      <c r="E1893" s="1" t="s">
        <v>8317</v>
      </c>
      <c r="F1893" s="1" t="s">
        <v>1302</v>
      </c>
      <c r="G1893" s="1" t="s">
        <v>8318</v>
      </c>
      <c r="H1893" s="1" t="s">
        <v>1983</v>
      </c>
      <c r="I1893" s="1" t="s">
        <v>1017</v>
      </c>
      <c r="J1893" s="1" t="s">
        <v>1006</v>
      </c>
      <c r="K1893">
        <v>13</v>
      </c>
      <c r="L1893" s="2">
        <v>38483</v>
      </c>
      <c r="M1893">
        <v>135</v>
      </c>
      <c r="N1893" s="1" t="s">
        <v>1266</v>
      </c>
      <c r="O1893">
        <v>0</v>
      </c>
      <c r="P1893" s="1" t="s">
        <v>1027</v>
      </c>
      <c r="Q1893">
        <v>0</v>
      </c>
      <c r="R1893">
        <v>0</v>
      </c>
      <c r="S1893">
        <v>86</v>
      </c>
      <c r="T1893">
        <v>109</v>
      </c>
      <c r="U1893">
        <v>105</v>
      </c>
      <c r="V1893" s="1" t="s">
        <v>1340</v>
      </c>
      <c r="W1893">
        <v>9</v>
      </c>
      <c r="X1893" s="1" t="s">
        <v>6931</v>
      </c>
      <c r="Y1893" s="1" t="s">
        <v>2172</v>
      </c>
      <c r="Z1893">
        <v>0</v>
      </c>
      <c r="AA1893">
        <v>7</v>
      </c>
      <c r="AB1893">
        <v>0</v>
      </c>
      <c r="AC1893" s="1" t="s">
        <v>8319</v>
      </c>
      <c r="AD1893">
        <v>0</v>
      </c>
      <c r="AE1893">
        <v>0</v>
      </c>
      <c r="AF1893">
        <v>0</v>
      </c>
      <c r="AG1893">
        <v>0</v>
      </c>
      <c r="AH1893" s="1" t="s">
        <v>177</v>
      </c>
    </row>
    <row r="1894" spans="1:34" x14ac:dyDescent="0.25">
      <c r="A1894" s="1" t="s">
        <v>31</v>
      </c>
      <c r="B1894" s="3">
        <v>3700</v>
      </c>
      <c r="C1894" s="2">
        <v>43115</v>
      </c>
      <c r="D1894" s="1" t="s">
        <v>45</v>
      </c>
      <c r="E1894" s="1" t="s">
        <v>8320</v>
      </c>
      <c r="F1894" s="1" t="s">
        <v>1062</v>
      </c>
      <c r="G1894" s="1" t="s">
        <v>8321</v>
      </c>
      <c r="H1894" s="1" t="s">
        <v>2225</v>
      </c>
      <c r="I1894" s="1" t="s">
        <v>1205</v>
      </c>
      <c r="J1894" s="1" t="s">
        <v>1006</v>
      </c>
      <c r="K1894">
        <v>10</v>
      </c>
      <c r="L1894" s="2">
        <v>39504</v>
      </c>
      <c r="M1894">
        <v>168</v>
      </c>
      <c r="N1894" s="1" t="s">
        <v>1046</v>
      </c>
      <c r="O1894">
        <v>0</v>
      </c>
      <c r="P1894" s="1" t="s">
        <v>1036</v>
      </c>
      <c r="Q1894">
        <v>16</v>
      </c>
      <c r="R1894">
        <v>16</v>
      </c>
      <c r="S1894">
        <v>112</v>
      </c>
      <c r="T1894">
        <v>119</v>
      </c>
      <c r="U1894">
        <v>97</v>
      </c>
      <c r="V1894" s="1" t="s">
        <v>1529</v>
      </c>
      <c r="W1894">
        <v>4.5</v>
      </c>
      <c r="X1894" s="1" t="s">
        <v>2971</v>
      </c>
      <c r="Y1894" s="1" t="s">
        <v>2080</v>
      </c>
      <c r="Z1894">
        <v>0</v>
      </c>
      <c r="AA1894">
        <v>0</v>
      </c>
      <c r="AB1894">
        <v>0</v>
      </c>
      <c r="AC1894" s="1" t="s">
        <v>8322</v>
      </c>
      <c r="AD1894">
        <v>0</v>
      </c>
      <c r="AE1894">
        <v>0</v>
      </c>
      <c r="AF1894">
        <v>0</v>
      </c>
      <c r="AG1894">
        <v>0</v>
      </c>
      <c r="AH1894" s="1" t="s">
        <v>177</v>
      </c>
    </row>
    <row r="1895" spans="1:34" x14ac:dyDescent="0.25">
      <c r="A1895" s="1" t="s">
        <v>31</v>
      </c>
      <c r="B1895" s="3">
        <v>3700</v>
      </c>
      <c r="C1895" s="2">
        <v>43115</v>
      </c>
      <c r="D1895" s="1" t="s">
        <v>45</v>
      </c>
      <c r="E1895" s="1" t="s">
        <v>8323</v>
      </c>
      <c r="F1895" s="1" t="s">
        <v>8324</v>
      </c>
      <c r="G1895" s="1" t="s">
        <v>1398</v>
      </c>
      <c r="H1895" s="1" t="s">
        <v>1399</v>
      </c>
      <c r="I1895" s="1" t="s">
        <v>1017</v>
      </c>
      <c r="J1895" s="1" t="s">
        <v>1006</v>
      </c>
      <c r="K1895">
        <v>10</v>
      </c>
      <c r="L1895" s="2">
        <v>39528</v>
      </c>
      <c r="M1895">
        <v>163</v>
      </c>
      <c r="N1895" s="1" t="s">
        <v>177</v>
      </c>
      <c r="O1895">
        <v>0</v>
      </c>
      <c r="P1895" s="1" t="s">
        <v>1047</v>
      </c>
      <c r="Q1895">
        <v>10</v>
      </c>
      <c r="R1895">
        <v>26</v>
      </c>
      <c r="S1895">
        <v>110</v>
      </c>
      <c r="T1895">
        <v>106</v>
      </c>
      <c r="U1895">
        <v>92</v>
      </c>
      <c r="V1895" s="1" t="s">
        <v>1185</v>
      </c>
      <c r="W1895">
        <v>5.5</v>
      </c>
      <c r="X1895" s="1" t="s">
        <v>8325</v>
      </c>
      <c r="Y1895" s="1" t="s">
        <v>1121</v>
      </c>
      <c r="Z1895">
        <v>0</v>
      </c>
      <c r="AA1895">
        <v>3</v>
      </c>
      <c r="AB1895">
        <v>0</v>
      </c>
      <c r="AC1895" s="1" t="s">
        <v>3129</v>
      </c>
      <c r="AD1895">
        <v>0</v>
      </c>
      <c r="AE1895">
        <v>0</v>
      </c>
      <c r="AF1895">
        <v>0</v>
      </c>
      <c r="AG1895">
        <v>0</v>
      </c>
      <c r="AH1895" s="1" t="s">
        <v>177</v>
      </c>
    </row>
    <row r="1896" spans="1:34" x14ac:dyDescent="0.25">
      <c r="A1896" s="1" t="s">
        <v>31</v>
      </c>
      <c r="B1896" s="3">
        <v>3700</v>
      </c>
      <c r="C1896" s="2">
        <v>43115</v>
      </c>
      <c r="D1896" s="1" t="s">
        <v>45</v>
      </c>
      <c r="E1896" s="1" t="s">
        <v>3144</v>
      </c>
      <c r="F1896" s="1" t="s">
        <v>1938</v>
      </c>
      <c r="G1896" s="1" t="s">
        <v>3145</v>
      </c>
      <c r="H1896" s="1" t="s">
        <v>2998</v>
      </c>
      <c r="I1896" s="1" t="s">
        <v>1005</v>
      </c>
      <c r="J1896" s="1" t="s">
        <v>1006</v>
      </c>
      <c r="K1896">
        <v>8</v>
      </c>
      <c r="L1896" s="2">
        <v>40311</v>
      </c>
      <c r="M1896">
        <v>153</v>
      </c>
      <c r="N1896" s="1" t="s">
        <v>1074</v>
      </c>
      <c r="O1896">
        <v>0</v>
      </c>
      <c r="P1896" s="1" t="s">
        <v>1056</v>
      </c>
      <c r="Q1896">
        <v>9</v>
      </c>
      <c r="R1896">
        <v>35</v>
      </c>
      <c r="S1896">
        <v>97</v>
      </c>
      <c r="T1896">
        <v>84</v>
      </c>
      <c r="U1896">
        <v>88</v>
      </c>
      <c r="V1896" s="1" t="s">
        <v>1370</v>
      </c>
      <c r="W1896">
        <v>1.88</v>
      </c>
      <c r="X1896" s="1" t="s">
        <v>1076</v>
      </c>
      <c r="Y1896" s="1" t="s">
        <v>1059</v>
      </c>
      <c r="Z1896">
        <v>0</v>
      </c>
      <c r="AA1896">
        <v>0</v>
      </c>
      <c r="AB1896">
        <v>0</v>
      </c>
      <c r="AC1896" s="1" t="s">
        <v>8326</v>
      </c>
      <c r="AD1896">
        <v>0</v>
      </c>
      <c r="AE1896">
        <v>0</v>
      </c>
      <c r="AF1896">
        <v>0</v>
      </c>
      <c r="AG1896">
        <v>0</v>
      </c>
      <c r="AH1896" s="1" t="s">
        <v>177</v>
      </c>
    </row>
    <row r="1897" spans="1:34" x14ac:dyDescent="0.25">
      <c r="A1897" s="1" t="s">
        <v>31</v>
      </c>
      <c r="B1897" s="3">
        <v>3700</v>
      </c>
      <c r="C1897" s="2">
        <v>43115</v>
      </c>
      <c r="D1897" s="1" t="s">
        <v>45</v>
      </c>
      <c r="E1897" s="1" t="s">
        <v>8327</v>
      </c>
      <c r="F1897" s="1" t="s">
        <v>1166</v>
      </c>
      <c r="G1897" s="1" t="s">
        <v>8328</v>
      </c>
      <c r="H1897" s="1" t="s">
        <v>8329</v>
      </c>
      <c r="I1897" s="1" t="s">
        <v>1005</v>
      </c>
      <c r="J1897" s="1" t="s">
        <v>1006</v>
      </c>
      <c r="K1897">
        <v>7</v>
      </c>
      <c r="L1897" s="2">
        <v>40704</v>
      </c>
      <c r="M1897">
        <v>141</v>
      </c>
      <c r="N1897" s="1" t="s">
        <v>1191</v>
      </c>
      <c r="O1897">
        <v>0</v>
      </c>
      <c r="P1897" s="1" t="s">
        <v>1066</v>
      </c>
      <c r="Q1897">
        <v>11</v>
      </c>
      <c r="R1897">
        <v>46</v>
      </c>
      <c r="S1897">
        <v>85</v>
      </c>
      <c r="T1897">
        <v>61</v>
      </c>
      <c r="U1897">
        <v>83</v>
      </c>
      <c r="V1897" s="1" t="s">
        <v>1185</v>
      </c>
      <c r="W1897">
        <v>5.5</v>
      </c>
      <c r="X1897" s="1" t="s">
        <v>2239</v>
      </c>
      <c r="Y1897" s="1" t="s">
        <v>2240</v>
      </c>
      <c r="Z1897">
        <v>0</v>
      </c>
      <c r="AA1897">
        <v>0</v>
      </c>
      <c r="AB1897">
        <v>0</v>
      </c>
      <c r="AC1897" s="1" t="s">
        <v>8330</v>
      </c>
      <c r="AD1897">
        <v>0</v>
      </c>
      <c r="AE1897">
        <v>0</v>
      </c>
      <c r="AF1897">
        <v>0</v>
      </c>
      <c r="AG1897">
        <v>0</v>
      </c>
      <c r="AH1897" s="1" t="s">
        <v>177</v>
      </c>
    </row>
    <row r="1898" spans="1:34" x14ac:dyDescent="0.25">
      <c r="A1898" s="1" t="s">
        <v>31</v>
      </c>
      <c r="B1898" s="3">
        <v>3700</v>
      </c>
      <c r="C1898" s="2">
        <v>43115</v>
      </c>
      <c r="D1898" s="1" t="s">
        <v>45</v>
      </c>
      <c r="E1898" s="1" t="s">
        <v>8331</v>
      </c>
      <c r="F1898" s="1" t="s">
        <v>4257</v>
      </c>
      <c r="G1898" s="1" t="s">
        <v>8332</v>
      </c>
      <c r="H1898" s="1" t="s">
        <v>1440</v>
      </c>
      <c r="I1898" s="1" t="s">
        <v>1005</v>
      </c>
      <c r="J1898" s="1" t="s">
        <v>1006</v>
      </c>
      <c r="K1898">
        <v>10</v>
      </c>
      <c r="L1898" s="2">
        <v>39569</v>
      </c>
      <c r="M1898">
        <v>165</v>
      </c>
      <c r="N1898" s="1" t="s">
        <v>1007</v>
      </c>
      <c r="O1898">
        <v>0</v>
      </c>
      <c r="P1898" s="1" t="s">
        <v>1148</v>
      </c>
      <c r="Q1898">
        <v>8</v>
      </c>
      <c r="R1898">
        <v>54</v>
      </c>
      <c r="S1898">
        <v>112</v>
      </c>
      <c r="T1898">
        <v>80</v>
      </c>
      <c r="U1898">
        <v>79</v>
      </c>
      <c r="V1898" s="1" t="s">
        <v>1429</v>
      </c>
      <c r="W1898">
        <v>18</v>
      </c>
      <c r="X1898" s="1" t="s">
        <v>2136</v>
      </c>
      <c r="Y1898" s="1" t="s">
        <v>3450</v>
      </c>
      <c r="Z1898">
        <v>0</v>
      </c>
      <c r="AA1898">
        <v>3</v>
      </c>
      <c r="AB1898">
        <v>0</v>
      </c>
      <c r="AC1898" s="1" t="s">
        <v>8333</v>
      </c>
      <c r="AD1898">
        <v>0</v>
      </c>
      <c r="AE1898">
        <v>0</v>
      </c>
      <c r="AF1898">
        <v>0</v>
      </c>
      <c r="AG1898">
        <v>0</v>
      </c>
      <c r="AH1898" s="1" t="s">
        <v>177</v>
      </c>
    </row>
    <row r="1899" spans="1:34" x14ac:dyDescent="0.25">
      <c r="A1899" s="1" t="s">
        <v>31</v>
      </c>
      <c r="B1899" s="3">
        <v>3701</v>
      </c>
      <c r="C1899" s="2">
        <v>43115</v>
      </c>
      <c r="D1899" s="1" t="s">
        <v>32</v>
      </c>
      <c r="E1899" s="1" t="s">
        <v>3043</v>
      </c>
      <c r="F1899" s="1" t="s">
        <v>2311</v>
      </c>
      <c r="G1899" s="1" t="s">
        <v>3044</v>
      </c>
      <c r="H1899" s="1" t="s">
        <v>3045</v>
      </c>
      <c r="I1899" s="1" t="s">
        <v>1005</v>
      </c>
      <c r="J1899" s="1" t="s">
        <v>1006</v>
      </c>
      <c r="K1899">
        <v>8</v>
      </c>
      <c r="L1899" s="2">
        <v>40301</v>
      </c>
      <c r="M1899">
        <v>171</v>
      </c>
      <c r="N1899" s="1" t="s">
        <v>177</v>
      </c>
      <c r="O1899">
        <v>0</v>
      </c>
      <c r="P1899" s="1" t="s">
        <v>1018</v>
      </c>
      <c r="Q1899">
        <v>0</v>
      </c>
      <c r="R1899">
        <v>0</v>
      </c>
      <c r="S1899">
        <v>101</v>
      </c>
      <c r="T1899">
        <v>0</v>
      </c>
      <c r="U1899">
        <v>0</v>
      </c>
      <c r="V1899" s="1" t="s">
        <v>1429</v>
      </c>
      <c r="W1899">
        <v>18</v>
      </c>
      <c r="X1899" s="1" t="s">
        <v>3046</v>
      </c>
      <c r="Y1899" s="1" t="s">
        <v>3047</v>
      </c>
      <c r="Z1899">
        <v>0</v>
      </c>
      <c r="AA1899">
        <v>3</v>
      </c>
      <c r="AB1899">
        <v>0</v>
      </c>
      <c r="AC1899" s="1" t="s">
        <v>8334</v>
      </c>
      <c r="AD1899">
        <v>0</v>
      </c>
      <c r="AE1899">
        <v>0</v>
      </c>
      <c r="AF1899">
        <v>0</v>
      </c>
      <c r="AG1899">
        <v>0</v>
      </c>
      <c r="AH1899" s="1" t="s">
        <v>177</v>
      </c>
    </row>
    <row r="1900" spans="1:34" x14ac:dyDescent="0.25">
      <c r="A1900" s="1" t="s">
        <v>31</v>
      </c>
      <c r="B1900" s="3">
        <v>3701</v>
      </c>
      <c r="C1900" s="2">
        <v>43115</v>
      </c>
      <c r="D1900" s="1" t="s">
        <v>32</v>
      </c>
      <c r="E1900" s="1" t="s">
        <v>8335</v>
      </c>
      <c r="F1900" s="1" t="s">
        <v>1893</v>
      </c>
      <c r="G1900" s="1" t="s">
        <v>8336</v>
      </c>
      <c r="H1900" s="1" t="s">
        <v>3801</v>
      </c>
      <c r="I1900" s="1" t="s">
        <v>1005</v>
      </c>
      <c r="J1900" s="1" t="s">
        <v>1006</v>
      </c>
      <c r="K1900">
        <v>6</v>
      </c>
      <c r="L1900" s="2">
        <v>41049</v>
      </c>
      <c r="M1900">
        <v>149</v>
      </c>
      <c r="N1900" s="1" t="s">
        <v>177</v>
      </c>
      <c r="O1900">
        <v>0</v>
      </c>
      <c r="P1900" s="1" t="s">
        <v>1018</v>
      </c>
      <c r="Q1900">
        <v>0</v>
      </c>
      <c r="R1900">
        <v>0</v>
      </c>
      <c r="S1900">
        <v>76</v>
      </c>
      <c r="T1900">
        <v>0</v>
      </c>
      <c r="U1900">
        <v>0</v>
      </c>
      <c r="V1900" s="1" t="s">
        <v>1185</v>
      </c>
      <c r="W1900">
        <v>5.5</v>
      </c>
      <c r="X1900" s="1" t="s">
        <v>1292</v>
      </c>
      <c r="Y1900" s="1" t="s">
        <v>1114</v>
      </c>
      <c r="Z1900">
        <v>0</v>
      </c>
      <c r="AA1900">
        <v>0</v>
      </c>
      <c r="AB1900">
        <v>0</v>
      </c>
      <c r="AC1900" s="1" t="s">
        <v>8337</v>
      </c>
      <c r="AD1900">
        <v>0</v>
      </c>
      <c r="AE1900">
        <v>0</v>
      </c>
      <c r="AF1900">
        <v>0</v>
      </c>
      <c r="AG1900">
        <v>0</v>
      </c>
      <c r="AH1900" s="1" t="s">
        <v>177</v>
      </c>
    </row>
    <row r="1901" spans="1:34" x14ac:dyDescent="0.25">
      <c r="A1901" s="1" t="s">
        <v>31</v>
      </c>
      <c r="B1901" s="3">
        <v>3701</v>
      </c>
      <c r="C1901" s="2">
        <v>43115</v>
      </c>
      <c r="D1901" s="1" t="s">
        <v>32</v>
      </c>
      <c r="E1901" s="1" t="s">
        <v>8338</v>
      </c>
      <c r="F1901" s="1" t="s">
        <v>8339</v>
      </c>
      <c r="G1901" s="1" t="s">
        <v>5386</v>
      </c>
      <c r="H1901" s="1" t="s">
        <v>1313</v>
      </c>
      <c r="I1901" s="1" t="s">
        <v>1017</v>
      </c>
      <c r="J1901" s="1" t="s">
        <v>1006</v>
      </c>
      <c r="K1901">
        <v>12</v>
      </c>
      <c r="L1901" s="2">
        <v>38832</v>
      </c>
      <c r="M1901">
        <v>141</v>
      </c>
      <c r="N1901" s="1" t="s">
        <v>1169</v>
      </c>
      <c r="O1901">
        <v>0</v>
      </c>
      <c r="P1901" s="1" t="s">
        <v>1027</v>
      </c>
      <c r="Q1901">
        <v>0</v>
      </c>
      <c r="R1901">
        <v>0</v>
      </c>
      <c r="S1901">
        <v>71</v>
      </c>
      <c r="T1901">
        <v>77</v>
      </c>
      <c r="U1901">
        <v>103</v>
      </c>
      <c r="V1901" s="1" t="s">
        <v>1291</v>
      </c>
      <c r="W1901">
        <v>11</v>
      </c>
      <c r="X1901" s="1" t="s">
        <v>7825</v>
      </c>
      <c r="Y1901" s="1" t="s">
        <v>1121</v>
      </c>
      <c r="Z1901">
        <v>0</v>
      </c>
      <c r="AA1901">
        <v>3</v>
      </c>
      <c r="AB1901">
        <v>0</v>
      </c>
      <c r="AC1901" s="1" t="s">
        <v>8340</v>
      </c>
      <c r="AD1901">
        <v>0</v>
      </c>
      <c r="AE1901">
        <v>0</v>
      </c>
      <c r="AF1901">
        <v>0</v>
      </c>
      <c r="AG1901">
        <v>0</v>
      </c>
      <c r="AH1901" s="1" t="s">
        <v>177</v>
      </c>
    </row>
    <row r="1902" spans="1:34" x14ac:dyDescent="0.25">
      <c r="A1902" s="1" t="s">
        <v>31</v>
      </c>
      <c r="B1902" s="3">
        <v>3701</v>
      </c>
      <c r="C1902" s="2">
        <v>43115</v>
      </c>
      <c r="D1902" s="1" t="s">
        <v>32</v>
      </c>
      <c r="E1902" s="1" t="s">
        <v>8341</v>
      </c>
      <c r="F1902" s="1" t="s">
        <v>1203</v>
      </c>
      <c r="G1902" s="1" t="s">
        <v>8342</v>
      </c>
      <c r="H1902" s="1" t="s">
        <v>1168</v>
      </c>
      <c r="I1902" s="1" t="s">
        <v>1205</v>
      </c>
      <c r="J1902" s="1" t="s">
        <v>1055</v>
      </c>
      <c r="K1902">
        <v>6</v>
      </c>
      <c r="L1902" s="2">
        <v>41017</v>
      </c>
      <c r="M1902">
        <v>161</v>
      </c>
      <c r="N1902" s="1" t="s">
        <v>2000</v>
      </c>
      <c r="O1902">
        <v>0</v>
      </c>
      <c r="P1902" s="1" t="s">
        <v>1036</v>
      </c>
      <c r="Q1902">
        <v>0.3</v>
      </c>
      <c r="R1902">
        <v>0.3</v>
      </c>
      <c r="S1902">
        <v>93</v>
      </c>
      <c r="T1902">
        <v>98</v>
      </c>
      <c r="U1902">
        <v>102</v>
      </c>
      <c r="V1902" s="1" t="s">
        <v>1248</v>
      </c>
      <c r="W1902">
        <v>2.75</v>
      </c>
      <c r="X1902" s="1" t="s">
        <v>2136</v>
      </c>
      <c r="Y1902" s="1" t="s">
        <v>2221</v>
      </c>
      <c r="Z1902">
        <v>0</v>
      </c>
      <c r="AA1902">
        <v>5</v>
      </c>
      <c r="AB1902">
        <v>0</v>
      </c>
      <c r="AC1902" s="1" t="s">
        <v>8343</v>
      </c>
      <c r="AD1902">
        <v>0</v>
      </c>
      <c r="AE1902">
        <v>0</v>
      </c>
      <c r="AF1902">
        <v>0</v>
      </c>
      <c r="AG1902">
        <v>0</v>
      </c>
      <c r="AH1902" s="1" t="s">
        <v>177</v>
      </c>
    </row>
    <row r="1903" spans="1:34" x14ac:dyDescent="0.25">
      <c r="A1903" s="1" t="s">
        <v>31</v>
      </c>
      <c r="B1903" s="3">
        <v>3701</v>
      </c>
      <c r="C1903" s="2">
        <v>43115</v>
      </c>
      <c r="D1903" s="1" t="s">
        <v>32</v>
      </c>
      <c r="E1903" s="1" t="s">
        <v>8344</v>
      </c>
      <c r="F1903" s="1" t="s">
        <v>8345</v>
      </c>
      <c r="G1903" s="1" t="s">
        <v>8346</v>
      </c>
      <c r="H1903" s="1" t="s">
        <v>3923</v>
      </c>
      <c r="I1903" s="1" t="s">
        <v>1017</v>
      </c>
      <c r="J1903" s="1" t="s">
        <v>1006</v>
      </c>
      <c r="K1903">
        <v>9</v>
      </c>
      <c r="L1903" s="2">
        <v>39936</v>
      </c>
      <c r="M1903">
        <v>160</v>
      </c>
      <c r="N1903" s="1" t="s">
        <v>177</v>
      </c>
      <c r="O1903">
        <v>0</v>
      </c>
      <c r="P1903" s="1" t="s">
        <v>1047</v>
      </c>
      <c r="Q1903">
        <v>0.3</v>
      </c>
      <c r="R1903">
        <v>0.6</v>
      </c>
      <c r="S1903">
        <v>90</v>
      </c>
      <c r="T1903">
        <v>93</v>
      </c>
      <c r="U1903">
        <v>102</v>
      </c>
      <c r="V1903" s="1" t="s">
        <v>1234</v>
      </c>
      <c r="W1903">
        <v>3</v>
      </c>
      <c r="X1903" s="1" t="s">
        <v>1221</v>
      </c>
      <c r="Y1903" s="1" t="s">
        <v>1222</v>
      </c>
      <c r="Z1903">
        <v>0</v>
      </c>
      <c r="AA1903">
        <v>3</v>
      </c>
      <c r="AB1903">
        <v>0</v>
      </c>
      <c r="AC1903" s="1" t="s">
        <v>8347</v>
      </c>
      <c r="AD1903">
        <v>0</v>
      </c>
      <c r="AE1903">
        <v>0</v>
      </c>
      <c r="AF1903">
        <v>0</v>
      </c>
      <c r="AG1903">
        <v>0</v>
      </c>
      <c r="AH1903" s="1" t="s">
        <v>177</v>
      </c>
    </row>
    <row r="1904" spans="1:34" x14ac:dyDescent="0.25">
      <c r="A1904" s="1" t="s">
        <v>31</v>
      </c>
      <c r="B1904" s="3">
        <v>3701</v>
      </c>
      <c r="C1904" s="2">
        <v>43115</v>
      </c>
      <c r="D1904" s="1" t="s">
        <v>32</v>
      </c>
      <c r="E1904" s="1" t="s">
        <v>8348</v>
      </c>
      <c r="F1904" s="1" t="s">
        <v>8349</v>
      </c>
      <c r="G1904" s="1" t="s">
        <v>8350</v>
      </c>
      <c r="H1904" s="1" t="s">
        <v>1488</v>
      </c>
      <c r="I1904" s="1" t="s">
        <v>1017</v>
      </c>
      <c r="J1904" s="1" t="s">
        <v>1006</v>
      </c>
      <c r="K1904">
        <v>11</v>
      </c>
      <c r="L1904" s="2">
        <v>39232</v>
      </c>
      <c r="M1904">
        <v>141</v>
      </c>
      <c r="N1904" s="1" t="s">
        <v>1074</v>
      </c>
      <c r="O1904">
        <v>0</v>
      </c>
      <c r="P1904" s="1" t="s">
        <v>1056</v>
      </c>
      <c r="Q1904">
        <v>2</v>
      </c>
      <c r="R1904">
        <v>2.6</v>
      </c>
      <c r="S1904">
        <v>71</v>
      </c>
      <c r="T1904">
        <v>72</v>
      </c>
      <c r="U1904">
        <v>101</v>
      </c>
      <c r="V1904" s="1" t="s">
        <v>1253</v>
      </c>
      <c r="W1904">
        <v>8</v>
      </c>
      <c r="X1904" s="1" t="s">
        <v>1285</v>
      </c>
      <c r="Y1904" s="1" t="s">
        <v>1068</v>
      </c>
      <c r="Z1904">
        <v>0</v>
      </c>
      <c r="AA1904">
        <v>3</v>
      </c>
      <c r="AB1904">
        <v>0</v>
      </c>
      <c r="AC1904" s="1" t="s">
        <v>8351</v>
      </c>
      <c r="AD1904">
        <v>0</v>
      </c>
      <c r="AE1904">
        <v>0</v>
      </c>
      <c r="AF1904">
        <v>0</v>
      </c>
      <c r="AG1904">
        <v>0</v>
      </c>
      <c r="AH1904" s="1" t="s">
        <v>177</v>
      </c>
    </row>
    <row r="1905" spans="1:34" x14ac:dyDescent="0.25">
      <c r="A1905" s="1" t="s">
        <v>31</v>
      </c>
      <c r="B1905" s="3">
        <v>3701</v>
      </c>
      <c r="C1905" s="2">
        <v>43115</v>
      </c>
      <c r="D1905" s="1" t="s">
        <v>32</v>
      </c>
      <c r="E1905" s="1" t="s">
        <v>8352</v>
      </c>
      <c r="F1905" s="1" t="s">
        <v>1330</v>
      </c>
      <c r="G1905" s="1" t="s">
        <v>8353</v>
      </c>
      <c r="H1905" s="1" t="s">
        <v>3029</v>
      </c>
      <c r="I1905" s="1" t="s">
        <v>1045</v>
      </c>
      <c r="J1905" s="1" t="s">
        <v>1006</v>
      </c>
      <c r="K1905">
        <v>7</v>
      </c>
      <c r="L1905" s="2">
        <v>40633</v>
      </c>
      <c r="M1905">
        <v>174</v>
      </c>
      <c r="N1905" s="1" t="s">
        <v>177</v>
      </c>
      <c r="O1905">
        <v>0</v>
      </c>
      <c r="P1905" s="1" t="s">
        <v>1066</v>
      </c>
      <c r="Q1905">
        <v>8</v>
      </c>
      <c r="R1905">
        <v>10.6</v>
      </c>
      <c r="S1905">
        <v>101</v>
      </c>
      <c r="T1905">
        <v>96</v>
      </c>
      <c r="U1905">
        <v>98</v>
      </c>
      <c r="V1905" s="1" t="s">
        <v>1185</v>
      </c>
      <c r="W1905">
        <v>5.5</v>
      </c>
      <c r="X1905" s="1" t="s">
        <v>1048</v>
      </c>
      <c r="Y1905" s="1" t="s">
        <v>1059</v>
      </c>
      <c r="Z1905">
        <v>0</v>
      </c>
      <c r="AA1905">
        <v>0</v>
      </c>
      <c r="AB1905">
        <v>0</v>
      </c>
      <c r="AC1905" s="1" t="s">
        <v>8354</v>
      </c>
      <c r="AD1905">
        <v>0</v>
      </c>
      <c r="AE1905">
        <v>0</v>
      </c>
      <c r="AF1905">
        <v>0</v>
      </c>
      <c r="AG1905">
        <v>0</v>
      </c>
      <c r="AH1905" s="1" t="s">
        <v>177</v>
      </c>
    </row>
    <row r="1906" spans="1:34" x14ac:dyDescent="0.25">
      <c r="A1906" s="1" t="s">
        <v>31</v>
      </c>
      <c r="B1906" s="3">
        <v>3701</v>
      </c>
      <c r="C1906" s="2">
        <v>43115</v>
      </c>
      <c r="D1906" s="1" t="s">
        <v>32</v>
      </c>
      <c r="E1906" s="1" t="s">
        <v>8355</v>
      </c>
      <c r="F1906" s="1" t="s">
        <v>1491</v>
      </c>
      <c r="G1906" s="1" t="s">
        <v>6374</v>
      </c>
      <c r="H1906" s="1" t="s">
        <v>1961</v>
      </c>
      <c r="I1906" s="1" t="s">
        <v>1045</v>
      </c>
      <c r="J1906" s="1" t="s">
        <v>1006</v>
      </c>
      <c r="K1906">
        <v>5</v>
      </c>
      <c r="L1906" s="2">
        <v>41389</v>
      </c>
      <c r="M1906">
        <v>159</v>
      </c>
      <c r="N1906" s="1" t="s">
        <v>177</v>
      </c>
      <c r="O1906">
        <v>0</v>
      </c>
      <c r="P1906" s="1" t="s">
        <v>1148</v>
      </c>
      <c r="Q1906">
        <v>9</v>
      </c>
      <c r="R1906">
        <v>19.600000000000001</v>
      </c>
      <c r="S1906">
        <v>86</v>
      </c>
      <c r="T1906">
        <v>70</v>
      </c>
      <c r="U1906">
        <v>95</v>
      </c>
      <c r="V1906" s="1" t="s">
        <v>1100</v>
      </c>
      <c r="W1906">
        <v>20</v>
      </c>
      <c r="X1906" s="1" t="s">
        <v>3046</v>
      </c>
      <c r="Y1906" s="1" t="s">
        <v>2087</v>
      </c>
      <c r="Z1906">
        <v>0</v>
      </c>
      <c r="AA1906">
        <v>0</v>
      </c>
      <c r="AB1906">
        <v>0</v>
      </c>
      <c r="AC1906" s="1" t="s">
        <v>8356</v>
      </c>
      <c r="AD1906">
        <v>0</v>
      </c>
      <c r="AE1906">
        <v>0</v>
      </c>
      <c r="AF1906">
        <v>0</v>
      </c>
      <c r="AG1906">
        <v>0</v>
      </c>
      <c r="AH1906" s="1" t="s">
        <v>177</v>
      </c>
    </row>
    <row r="1907" spans="1:34" x14ac:dyDescent="0.25">
      <c r="A1907" s="1" t="s">
        <v>31</v>
      </c>
      <c r="B1907" s="3">
        <v>3715</v>
      </c>
      <c r="C1907" s="2">
        <v>43116</v>
      </c>
      <c r="D1907" s="1" t="s">
        <v>32</v>
      </c>
      <c r="E1907" s="1" t="s">
        <v>8357</v>
      </c>
      <c r="F1907" s="1" t="s">
        <v>8358</v>
      </c>
      <c r="G1907" s="1" t="s">
        <v>8359</v>
      </c>
      <c r="H1907" s="1" t="s">
        <v>8360</v>
      </c>
      <c r="I1907" s="1" t="s">
        <v>1005</v>
      </c>
      <c r="J1907" s="1" t="s">
        <v>1006</v>
      </c>
      <c r="K1907">
        <v>4</v>
      </c>
      <c r="L1907" s="2">
        <v>41787</v>
      </c>
      <c r="M1907">
        <v>149</v>
      </c>
      <c r="N1907" s="1" t="s">
        <v>1065</v>
      </c>
      <c r="O1907">
        <v>0</v>
      </c>
      <c r="P1907" s="1" t="s">
        <v>1018</v>
      </c>
      <c r="Q1907">
        <v>0</v>
      </c>
      <c r="R1907">
        <v>0</v>
      </c>
      <c r="S1907">
        <v>0</v>
      </c>
      <c r="T1907">
        <v>0</v>
      </c>
      <c r="U1907">
        <v>0</v>
      </c>
      <c r="V1907" s="1" t="s">
        <v>1057</v>
      </c>
      <c r="W1907">
        <v>40</v>
      </c>
      <c r="X1907" s="1" t="s">
        <v>1242</v>
      </c>
      <c r="Y1907" s="1" t="s">
        <v>1495</v>
      </c>
      <c r="Z1907">
        <v>0</v>
      </c>
      <c r="AA1907">
        <v>7</v>
      </c>
      <c r="AB1907">
        <v>0</v>
      </c>
      <c r="AC1907" s="1" t="s">
        <v>8361</v>
      </c>
      <c r="AD1907">
        <v>0</v>
      </c>
      <c r="AE1907">
        <v>0</v>
      </c>
      <c r="AF1907">
        <v>0</v>
      </c>
      <c r="AG1907">
        <v>0</v>
      </c>
      <c r="AH1907" s="1" t="s">
        <v>177</v>
      </c>
    </row>
    <row r="1908" spans="1:34" x14ac:dyDescent="0.25">
      <c r="A1908" s="1" t="s">
        <v>31</v>
      </c>
      <c r="B1908" s="3">
        <v>3715</v>
      </c>
      <c r="C1908" s="2">
        <v>43116</v>
      </c>
      <c r="D1908" s="1" t="s">
        <v>32</v>
      </c>
      <c r="E1908" s="1" t="s">
        <v>8362</v>
      </c>
      <c r="F1908" s="1" t="s">
        <v>1998</v>
      </c>
      <c r="G1908" s="1" t="s">
        <v>8363</v>
      </c>
      <c r="H1908" s="1" t="s">
        <v>1561</v>
      </c>
      <c r="I1908" s="1" t="s">
        <v>1017</v>
      </c>
      <c r="J1908" s="1" t="s">
        <v>1006</v>
      </c>
      <c r="K1908">
        <v>4</v>
      </c>
      <c r="L1908" s="2">
        <v>41756</v>
      </c>
      <c r="M1908">
        <v>156</v>
      </c>
      <c r="N1908" s="1" t="s">
        <v>177</v>
      </c>
      <c r="O1908">
        <v>0</v>
      </c>
      <c r="P1908" s="1" t="s">
        <v>1018</v>
      </c>
      <c r="Q1908">
        <v>0</v>
      </c>
      <c r="R1908">
        <v>0</v>
      </c>
      <c r="S1908">
        <v>0</v>
      </c>
      <c r="T1908">
        <v>0</v>
      </c>
      <c r="U1908">
        <v>0</v>
      </c>
      <c r="V1908" s="1" t="s">
        <v>1192</v>
      </c>
      <c r="W1908">
        <v>66</v>
      </c>
      <c r="X1908" s="1" t="s">
        <v>3311</v>
      </c>
      <c r="Y1908" s="1" t="s">
        <v>4215</v>
      </c>
      <c r="Z1908">
        <v>0</v>
      </c>
      <c r="AA1908">
        <v>0</v>
      </c>
      <c r="AB1908">
        <v>0</v>
      </c>
      <c r="AC1908" s="1" t="s">
        <v>8364</v>
      </c>
      <c r="AD1908">
        <v>0</v>
      </c>
      <c r="AE1908">
        <v>0</v>
      </c>
      <c r="AF1908">
        <v>0</v>
      </c>
      <c r="AG1908">
        <v>0</v>
      </c>
      <c r="AH1908" s="1" t="s">
        <v>177</v>
      </c>
    </row>
    <row r="1909" spans="1:34" x14ac:dyDescent="0.25">
      <c r="A1909" s="1" t="s">
        <v>31</v>
      </c>
      <c r="B1909" s="3">
        <v>3715</v>
      </c>
      <c r="C1909" s="2">
        <v>43116</v>
      </c>
      <c r="D1909" s="1" t="s">
        <v>32</v>
      </c>
      <c r="E1909" s="1" t="s">
        <v>8365</v>
      </c>
      <c r="F1909" s="1" t="s">
        <v>8366</v>
      </c>
      <c r="G1909" s="1" t="s">
        <v>8367</v>
      </c>
      <c r="H1909" s="1" t="s">
        <v>8368</v>
      </c>
      <c r="I1909" s="1" t="s">
        <v>1005</v>
      </c>
      <c r="J1909" s="1" t="s">
        <v>1006</v>
      </c>
      <c r="K1909">
        <v>4</v>
      </c>
      <c r="L1909" s="2">
        <v>41665</v>
      </c>
      <c r="M1909">
        <v>156</v>
      </c>
      <c r="N1909" s="1" t="s">
        <v>177</v>
      </c>
      <c r="O1909">
        <v>0</v>
      </c>
      <c r="P1909" s="1" t="s">
        <v>1018</v>
      </c>
      <c r="Q1909">
        <v>0</v>
      </c>
      <c r="R1909">
        <v>0</v>
      </c>
      <c r="S1909">
        <v>0</v>
      </c>
      <c r="T1909">
        <v>0</v>
      </c>
      <c r="U1909">
        <v>0</v>
      </c>
      <c r="V1909" s="1" t="s">
        <v>1349</v>
      </c>
      <c r="W1909">
        <v>100</v>
      </c>
      <c r="X1909" s="1" t="s">
        <v>8369</v>
      </c>
      <c r="Y1909" s="1" t="s">
        <v>1896</v>
      </c>
      <c r="Z1909">
        <v>0</v>
      </c>
      <c r="AA1909">
        <v>0</v>
      </c>
      <c r="AB1909">
        <v>0</v>
      </c>
      <c r="AC1909" s="1" t="s">
        <v>8370</v>
      </c>
      <c r="AD1909">
        <v>0</v>
      </c>
      <c r="AE1909">
        <v>0</v>
      </c>
      <c r="AF1909">
        <v>0</v>
      </c>
      <c r="AG1909">
        <v>0</v>
      </c>
      <c r="AH1909" s="1" t="s">
        <v>177</v>
      </c>
    </row>
    <row r="1910" spans="1:34" x14ac:dyDescent="0.25">
      <c r="A1910" s="1" t="s">
        <v>31</v>
      </c>
      <c r="B1910" s="3">
        <v>3715</v>
      </c>
      <c r="C1910" s="2">
        <v>43116</v>
      </c>
      <c r="D1910" s="1" t="s">
        <v>32</v>
      </c>
      <c r="E1910" s="1" t="s">
        <v>8371</v>
      </c>
      <c r="F1910" s="1" t="s">
        <v>8372</v>
      </c>
      <c r="G1910" s="1" t="s">
        <v>8373</v>
      </c>
      <c r="H1910" s="1" t="s">
        <v>1993</v>
      </c>
      <c r="I1910" s="1" t="s">
        <v>1005</v>
      </c>
      <c r="J1910" s="1" t="s">
        <v>1006</v>
      </c>
      <c r="K1910">
        <v>4</v>
      </c>
      <c r="L1910" s="2">
        <v>41714</v>
      </c>
      <c r="M1910">
        <v>149</v>
      </c>
      <c r="N1910" s="1" t="s">
        <v>177</v>
      </c>
      <c r="O1910">
        <v>0</v>
      </c>
      <c r="P1910" s="1" t="s">
        <v>1018</v>
      </c>
      <c r="Q1910">
        <v>0</v>
      </c>
      <c r="R1910">
        <v>0</v>
      </c>
      <c r="S1910">
        <v>0</v>
      </c>
      <c r="T1910">
        <v>0</v>
      </c>
      <c r="U1910">
        <v>0</v>
      </c>
      <c r="V1910" s="1" t="s">
        <v>1149</v>
      </c>
      <c r="W1910">
        <v>14</v>
      </c>
      <c r="X1910" s="1" t="s">
        <v>1845</v>
      </c>
      <c r="Y1910" s="1" t="s">
        <v>1846</v>
      </c>
      <c r="Z1910">
        <v>0</v>
      </c>
      <c r="AA1910">
        <v>7</v>
      </c>
      <c r="AB1910">
        <v>0</v>
      </c>
      <c r="AC1910" s="1" t="s">
        <v>8374</v>
      </c>
      <c r="AD1910">
        <v>0</v>
      </c>
      <c r="AE1910">
        <v>0</v>
      </c>
      <c r="AF1910">
        <v>0</v>
      </c>
      <c r="AG1910">
        <v>0</v>
      </c>
      <c r="AH1910" s="1" t="s">
        <v>177</v>
      </c>
    </row>
    <row r="1911" spans="1:34" x14ac:dyDescent="0.25">
      <c r="A1911" s="1" t="s">
        <v>31</v>
      </c>
      <c r="B1911" s="3">
        <v>3715</v>
      </c>
      <c r="C1911" s="2">
        <v>43116</v>
      </c>
      <c r="D1911" s="1" t="s">
        <v>32</v>
      </c>
      <c r="E1911" s="1" t="s">
        <v>8375</v>
      </c>
      <c r="F1911" s="1" t="s">
        <v>4115</v>
      </c>
      <c r="G1911" s="1" t="s">
        <v>8376</v>
      </c>
      <c r="H1911" s="1" t="s">
        <v>8377</v>
      </c>
      <c r="I1911" s="1" t="s">
        <v>1045</v>
      </c>
      <c r="J1911" s="1" t="s">
        <v>1006</v>
      </c>
      <c r="K1911">
        <v>4</v>
      </c>
      <c r="L1911" s="2">
        <v>41767</v>
      </c>
      <c r="M1911">
        <v>156</v>
      </c>
      <c r="N1911" s="1" t="s">
        <v>177</v>
      </c>
      <c r="O1911">
        <v>0</v>
      </c>
      <c r="P1911" s="1" t="s">
        <v>1027</v>
      </c>
      <c r="Q1911">
        <v>0</v>
      </c>
      <c r="R1911">
        <v>0</v>
      </c>
      <c r="S1911">
        <v>0</v>
      </c>
      <c r="T1911">
        <v>113</v>
      </c>
      <c r="U1911">
        <v>101</v>
      </c>
      <c r="V1911" s="1" t="s">
        <v>1135</v>
      </c>
      <c r="W1911">
        <v>12</v>
      </c>
      <c r="X1911" s="1" t="s">
        <v>3232</v>
      </c>
      <c r="Y1911" s="1" t="s">
        <v>1465</v>
      </c>
      <c r="Z1911">
        <v>0</v>
      </c>
      <c r="AA1911">
        <v>0</v>
      </c>
      <c r="AB1911">
        <v>0</v>
      </c>
      <c r="AC1911" s="1" t="s">
        <v>8378</v>
      </c>
      <c r="AD1911">
        <v>0</v>
      </c>
      <c r="AE1911">
        <v>0</v>
      </c>
      <c r="AF1911">
        <v>0</v>
      </c>
      <c r="AG1911">
        <v>0</v>
      </c>
      <c r="AH1911" s="1" t="s">
        <v>177</v>
      </c>
    </row>
    <row r="1912" spans="1:34" x14ac:dyDescent="0.25">
      <c r="A1912" s="1" t="s">
        <v>31</v>
      </c>
      <c r="B1912" s="3">
        <v>3715</v>
      </c>
      <c r="C1912" s="2">
        <v>43116</v>
      </c>
      <c r="D1912" s="1" t="s">
        <v>32</v>
      </c>
      <c r="E1912" s="1" t="s">
        <v>3214</v>
      </c>
      <c r="F1912" s="1" t="s">
        <v>3215</v>
      </c>
      <c r="G1912" s="1" t="s">
        <v>3216</v>
      </c>
      <c r="H1912" s="1" t="s">
        <v>1673</v>
      </c>
      <c r="I1912" s="1" t="s">
        <v>1005</v>
      </c>
      <c r="J1912" s="1" t="s">
        <v>1006</v>
      </c>
      <c r="K1912">
        <v>4</v>
      </c>
      <c r="L1912" s="2">
        <v>41648</v>
      </c>
      <c r="M1912">
        <v>156</v>
      </c>
      <c r="N1912" s="1" t="s">
        <v>1535</v>
      </c>
      <c r="O1912">
        <v>0</v>
      </c>
      <c r="P1912" s="1" t="s">
        <v>1036</v>
      </c>
      <c r="Q1912">
        <v>0.5</v>
      </c>
      <c r="R1912">
        <v>0.5</v>
      </c>
      <c r="S1912">
        <v>0</v>
      </c>
      <c r="T1912">
        <v>113</v>
      </c>
      <c r="U1912">
        <v>100</v>
      </c>
      <c r="V1912" s="1" t="s">
        <v>1135</v>
      </c>
      <c r="W1912">
        <v>12</v>
      </c>
      <c r="X1912" s="1" t="s">
        <v>3217</v>
      </c>
      <c r="Y1912" s="1" t="s">
        <v>1739</v>
      </c>
      <c r="Z1912">
        <v>0</v>
      </c>
      <c r="AA1912">
        <v>0</v>
      </c>
      <c r="AB1912">
        <v>0</v>
      </c>
      <c r="AC1912" s="1" t="s">
        <v>8379</v>
      </c>
      <c r="AD1912">
        <v>0</v>
      </c>
      <c r="AE1912">
        <v>0</v>
      </c>
      <c r="AF1912">
        <v>0</v>
      </c>
      <c r="AG1912">
        <v>0</v>
      </c>
      <c r="AH1912" s="1" t="s">
        <v>177</v>
      </c>
    </row>
    <row r="1913" spans="1:34" x14ac:dyDescent="0.25">
      <c r="A1913" s="1" t="s">
        <v>31</v>
      </c>
      <c r="B1913" s="3">
        <v>3715</v>
      </c>
      <c r="C1913" s="2">
        <v>43116</v>
      </c>
      <c r="D1913" s="1" t="s">
        <v>32</v>
      </c>
      <c r="E1913" s="1" t="s">
        <v>8380</v>
      </c>
      <c r="F1913" s="1" t="s">
        <v>1225</v>
      </c>
      <c r="G1913" s="1" t="s">
        <v>8381</v>
      </c>
      <c r="H1913" s="1" t="s">
        <v>1219</v>
      </c>
      <c r="I1913" s="1" t="s">
        <v>1017</v>
      </c>
      <c r="J1913" s="1" t="s">
        <v>1008</v>
      </c>
      <c r="K1913">
        <v>4</v>
      </c>
      <c r="L1913" s="2">
        <v>41745</v>
      </c>
      <c r="M1913">
        <v>149</v>
      </c>
      <c r="N1913" s="1" t="s">
        <v>177</v>
      </c>
      <c r="O1913">
        <v>0</v>
      </c>
      <c r="P1913" s="1" t="s">
        <v>1047</v>
      </c>
      <c r="Q1913">
        <v>12</v>
      </c>
      <c r="R1913">
        <v>12.5</v>
      </c>
      <c r="S1913">
        <v>0</v>
      </c>
      <c r="T1913">
        <v>94</v>
      </c>
      <c r="U1913">
        <v>94</v>
      </c>
      <c r="V1913" s="1" t="s">
        <v>1267</v>
      </c>
      <c r="W1913">
        <v>5</v>
      </c>
      <c r="X1913" s="1" t="s">
        <v>4783</v>
      </c>
      <c r="Y1913" s="1" t="s">
        <v>1236</v>
      </c>
      <c r="Z1913">
        <v>0</v>
      </c>
      <c r="AA1913">
        <v>0</v>
      </c>
      <c r="AB1913">
        <v>0</v>
      </c>
      <c r="AC1913" s="1" t="s">
        <v>8382</v>
      </c>
      <c r="AD1913">
        <v>0</v>
      </c>
      <c r="AE1913">
        <v>0</v>
      </c>
      <c r="AF1913">
        <v>0</v>
      </c>
      <c r="AG1913">
        <v>0</v>
      </c>
      <c r="AH1913" s="1" t="s">
        <v>177</v>
      </c>
    </row>
    <row r="1914" spans="1:34" x14ac:dyDescent="0.25">
      <c r="A1914" s="1" t="s">
        <v>31</v>
      </c>
      <c r="B1914" s="3">
        <v>3715</v>
      </c>
      <c r="C1914" s="2">
        <v>43116</v>
      </c>
      <c r="D1914" s="1" t="s">
        <v>32</v>
      </c>
      <c r="E1914" s="1" t="s">
        <v>8383</v>
      </c>
      <c r="F1914" s="1" t="s">
        <v>7567</v>
      </c>
      <c r="G1914" s="1" t="s">
        <v>8384</v>
      </c>
      <c r="H1914" s="1" t="s">
        <v>8385</v>
      </c>
      <c r="I1914" s="1" t="s">
        <v>1205</v>
      </c>
      <c r="J1914" s="1" t="s">
        <v>1006</v>
      </c>
      <c r="K1914">
        <v>4</v>
      </c>
      <c r="L1914" s="2">
        <v>41708</v>
      </c>
      <c r="M1914">
        <v>156</v>
      </c>
      <c r="N1914" s="1" t="s">
        <v>177</v>
      </c>
      <c r="O1914">
        <v>0</v>
      </c>
      <c r="P1914" s="1" t="s">
        <v>1056</v>
      </c>
      <c r="Q1914">
        <v>0.5</v>
      </c>
      <c r="R1914">
        <v>13</v>
      </c>
      <c r="S1914">
        <v>0</v>
      </c>
      <c r="T1914">
        <v>101</v>
      </c>
      <c r="U1914">
        <v>94</v>
      </c>
      <c r="V1914" s="1" t="s">
        <v>1234</v>
      </c>
      <c r="W1914">
        <v>3</v>
      </c>
      <c r="X1914" s="1" t="s">
        <v>1474</v>
      </c>
      <c r="Y1914" s="1" t="s">
        <v>1390</v>
      </c>
      <c r="Z1914">
        <v>0</v>
      </c>
      <c r="AA1914">
        <v>0</v>
      </c>
      <c r="AB1914">
        <v>0</v>
      </c>
      <c r="AC1914" s="1" t="s">
        <v>8386</v>
      </c>
      <c r="AD1914">
        <v>0</v>
      </c>
      <c r="AE1914">
        <v>0</v>
      </c>
      <c r="AF1914">
        <v>0</v>
      </c>
      <c r="AG1914">
        <v>0</v>
      </c>
      <c r="AH1914" s="1" t="s">
        <v>177</v>
      </c>
    </row>
    <row r="1915" spans="1:34" x14ac:dyDescent="0.25">
      <c r="A1915" s="1" t="s">
        <v>31</v>
      </c>
      <c r="B1915" s="3">
        <v>3715</v>
      </c>
      <c r="C1915" s="2">
        <v>43116</v>
      </c>
      <c r="D1915" s="1" t="s">
        <v>32</v>
      </c>
      <c r="E1915" s="1" t="s">
        <v>8387</v>
      </c>
      <c r="F1915" s="1" t="s">
        <v>8388</v>
      </c>
      <c r="G1915" s="1" t="s">
        <v>8389</v>
      </c>
      <c r="H1915" s="1" t="s">
        <v>4223</v>
      </c>
      <c r="I1915" s="1" t="s">
        <v>1005</v>
      </c>
      <c r="J1915" s="1" t="s">
        <v>1006</v>
      </c>
      <c r="K1915">
        <v>4</v>
      </c>
      <c r="L1915" s="2">
        <v>41721</v>
      </c>
      <c r="M1915">
        <v>156</v>
      </c>
      <c r="N1915" s="1" t="s">
        <v>177</v>
      </c>
      <c r="O1915">
        <v>0</v>
      </c>
      <c r="P1915" s="1" t="s">
        <v>1066</v>
      </c>
      <c r="Q1915">
        <v>1.25</v>
      </c>
      <c r="R1915">
        <v>14.25</v>
      </c>
      <c r="S1915">
        <v>0</v>
      </c>
      <c r="T1915">
        <v>102</v>
      </c>
      <c r="U1915">
        <v>93</v>
      </c>
      <c r="V1915" s="1" t="s">
        <v>1422</v>
      </c>
      <c r="W1915">
        <v>6</v>
      </c>
      <c r="X1915" s="1" t="s">
        <v>3282</v>
      </c>
      <c r="Y1915" s="1" t="s">
        <v>1364</v>
      </c>
      <c r="Z1915">
        <v>0</v>
      </c>
      <c r="AA1915">
        <v>0</v>
      </c>
      <c r="AB1915">
        <v>0</v>
      </c>
      <c r="AC1915" s="1" t="s">
        <v>8390</v>
      </c>
      <c r="AD1915">
        <v>0</v>
      </c>
      <c r="AE1915">
        <v>0</v>
      </c>
      <c r="AF1915">
        <v>0</v>
      </c>
      <c r="AG1915">
        <v>0</v>
      </c>
      <c r="AH1915" s="1" t="s">
        <v>177</v>
      </c>
    </row>
    <row r="1916" spans="1:34" x14ac:dyDescent="0.25">
      <c r="A1916" s="1" t="s">
        <v>31</v>
      </c>
      <c r="B1916" s="3">
        <v>3715</v>
      </c>
      <c r="C1916" s="2">
        <v>43116</v>
      </c>
      <c r="D1916" s="1" t="s">
        <v>32</v>
      </c>
      <c r="E1916" s="1" t="s">
        <v>8391</v>
      </c>
      <c r="F1916" s="1" t="s">
        <v>6813</v>
      </c>
      <c r="G1916" s="1" t="s">
        <v>8392</v>
      </c>
      <c r="H1916" s="1" t="s">
        <v>6063</v>
      </c>
      <c r="I1916" s="1" t="s">
        <v>1005</v>
      </c>
      <c r="J1916" s="1" t="s">
        <v>1006</v>
      </c>
      <c r="K1916">
        <v>4</v>
      </c>
      <c r="L1916" s="2">
        <v>41716</v>
      </c>
      <c r="M1916">
        <v>156</v>
      </c>
      <c r="N1916" s="1" t="s">
        <v>177</v>
      </c>
      <c r="O1916">
        <v>0</v>
      </c>
      <c r="P1916" s="1" t="s">
        <v>1148</v>
      </c>
      <c r="Q1916">
        <v>8</v>
      </c>
      <c r="R1916">
        <v>22.25</v>
      </c>
      <c r="S1916">
        <v>0</v>
      </c>
      <c r="T1916">
        <v>94</v>
      </c>
      <c r="U1916">
        <v>89</v>
      </c>
      <c r="V1916" s="1" t="s">
        <v>2198</v>
      </c>
      <c r="W1916">
        <v>2</v>
      </c>
      <c r="X1916" s="1" t="s">
        <v>2005</v>
      </c>
      <c r="Y1916" s="1" t="s">
        <v>3212</v>
      </c>
      <c r="Z1916">
        <v>0</v>
      </c>
      <c r="AA1916">
        <v>0</v>
      </c>
      <c r="AB1916">
        <v>0</v>
      </c>
      <c r="AC1916" s="1" t="s">
        <v>8393</v>
      </c>
      <c r="AD1916">
        <v>0</v>
      </c>
      <c r="AE1916">
        <v>0</v>
      </c>
      <c r="AF1916">
        <v>0</v>
      </c>
      <c r="AG1916">
        <v>0</v>
      </c>
      <c r="AH1916" s="1" t="s">
        <v>177</v>
      </c>
    </row>
    <row r="1917" spans="1:34" x14ac:dyDescent="0.25">
      <c r="A1917" s="1" t="s">
        <v>31</v>
      </c>
      <c r="B1917" s="3">
        <v>3716</v>
      </c>
      <c r="C1917" s="2">
        <v>43116</v>
      </c>
      <c r="D1917" s="1" t="s">
        <v>32</v>
      </c>
      <c r="E1917" s="1" t="s">
        <v>8394</v>
      </c>
      <c r="F1917" s="1" t="s">
        <v>3644</v>
      </c>
      <c r="G1917" s="1" t="s">
        <v>8395</v>
      </c>
      <c r="H1917" s="1" t="s">
        <v>1993</v>
      </c>
      <c r="I1917" s="1" t="s">
        <v>1017</v>
      </c>
      <c r="J1917" s="1" t="s">
        <v>1006</v>
      </c>
      <c r="K1917">
        <v>5</v>
      </c>
      <c r="L1917" s="2">
        <v>41363</v>
      </c>
      <c r="M1917">
        <v>159</v>
      </c>
      <c r="N1917" s="1" t="s">
        <v>177</v>
      </c>
      <c r="O1917">
        <v>0</v>
      </c>
      <c r="P1917" s="1" t="s">
        <v>1018</v>
      </c>
      <c r="Q1917">
        <v>0</v>
      </c>
      <c r="R1917">
        <v>0</v>
      </c>
      <c r="S1917">
        <v>0</v>
      </c>
      <c r="T1917">
        <v>0</v>
      </c>
      <c r="U1917">
        <v>0</v>
      </c>
      <c r="V1917" s="1" t="s">
        <v>1192</v>
      </c>
      <c r="W1917">
        <v>66</v>
      </c>
      <c r="X1917" s="1" t="s">
        <v>1464</v>
      </c>
      <c r="Y1917" s="1" t="s">
        <v>1605</v>
      </c>
      <c r="Z1917">
        <v>0</v>
      </c>
      <c r="AA1917">
        <v>0</v>
      </c>
      <c r="AB1917">
        <v>0</v>
      </c>
      <c r="AC1917" s="1" t="s">
        <v>8396</v>
      </c>
      <c r="AD1917">
        <v>0</v>
      </c>
      <c r="AE1917">
        <v>0</v>
      </c>
      <c r="AF1917">
        <v>0</v>
      </c>
      <c r="AG1917">
        <v>0</v>
      </c>
      <c r="AH1917" s="1" t="s">
        <v>177</v>
      </c>
    </row>
    <row r="1918" spans="1:34" x14ac:dyDescent="0.25">
      <c r="A1918" s="1" t="s">
        <v>31</v>
      </c>
      <c r="B1918" s="3">
        <v>3716</v>
      </c>
      <c r="C1918" s="2">
        <v>43116</v>
      </c>
      <c r="D1918" s="1" t="s">
        <v>32</v>
      </c>
      <c r="E1918" s="1" t="s">
        <v>8397</v>
      </c>
      <c r="F1918" s="1" t="s">
        <v>8398</v>
      </c>
      <c r="G1918" s="1" t="s">
        <v>6378</v>
      </c>
      <c r="H1918" s="1" t="s">
        <v>1182</v>
      </c>
      <c r="I1918" s="1" t="s">
        <v>1005</v>
      </c>
      <c r="J1918" s="1" t="s">
        <v>1006</v>
      </c>
      <c r="K1918">
        <v>8</v>
      </c>
      <c r="L1918" s="2">
        <v>40302</v>
      </c>
      <c r="M1918">
        <v>159</v>
      </c>
      <c r="N1918" s="1" t="s">
        <v>177</v>
      </c>
      <c r="O1918">
        <v>0</v>
      </c>
      <c r="P1918" s="1" t="s">
        <v>1018</v>
      </c>
      <c r="Q1918">
        <v>0</v>
      </c>
      <c r="R1918">
        <v>0</v>
      </c>
      <c r="S1918">
        <v>0</v>
      </c>
      <c r="T1918">
        <v>0</v>
      </c>
      <c r="U1918">
        <v>0</v>
      </c>
      <c r="V1918" s="1" t="s">
        <v>1192</v>
      </c>
      <c r="W1918">
        <v>66</v>
      </c>
      <c r="X1918" s="1" t="s">
        <v>6315</v>
      </c>
      <c r="Y1918" s="1" t="s">
        <v>1739</v>
      </c>
      <c r="Z1918">
        <v>0</v>
      </c>
      <c r="AA1918">
        <v>0</v>
      </c>
      <c r="AB1918">
        <v>0</v>
      </c>
      <c r="AC1918" s="1" t="s">
        <v>8399</v>
      </c>
      <c r="AD1918">
        <v>0</v>
      </c>
      <c r="AE1918">
        <v>0</v>
      </c>
      <c r="AF1918">
        <v>0</v>
      </c>
      <c r="AG1918">
        <v>0</v>
      </c>
      <c r="AH1918" s="1" t="s">
        <v>177</v>
      </c>
    </row>
    <row r="1919" spans="1:34" x14ac:dyDescent="0.25">
      <c r="A1919" s="1" t="s">
        <v>31</v>
      </c>
      <c r="B1919" s="3">
        <v>3716</v>
      </c>
      <c r="C1919" s="2">
        <v>43116</v>
      </c>
      <c r="D1919" s="1" t="s">
        <v>32</v>
      </c>
      <c r="E1919" s="1" t="s">
        <v>8400</v>
      </c>
      <c r="F1919" s="1" t="s">
        <v>2776</v>
      </c>
      <c r="G1919" s="1" t="s">
        <v>8401</v>
      </c>
      <c r="H1919" s="1" t="s">
        <v>6850</v>
      </c>
      <c r="I1919" s="1" t="s">
        <v>1005</v>
      </c>
      <c r="J1919" s="1" t="s">
        <v>1006</v>
      </c>
      <c r="K1919">
        <v>6</v>
      </c>
      <c r="L1919" s="2">
        <v>41092</v>
      </c>
      <c r="M1919">
        <v>159</v>
      </c>
      <c r="N1919" s="1" t="s">
        <v>177</v>
      </c>
      <c r="O1919">
        <v>0</v>
      </c>
      <c r="P1919" s="1" t="s">
        <v>1027</v>
      </c>
      <c r="Q1919">
        <v>0</v>
      </c>
      <c r="R1919">
        <v>0</v>
      </c>
      <c r="S1919">
        <v>123</v>
      </c>
      <c r="T1919">
        <v>135</v>
      </c>
      <c r="U1919">
        <v>118</v>
      </c>
      <c r="V1919" s="1" t="s">
        <v>1824</v>
      </c>
      <c r="W1919">
        <v>1.8</v>
      </c>
      <c r="X1919" s="1" t="s">
        <v>1500</v>
      </c>
      <c r="Y1919" s="1" t="s">
        <v>3212</v>
      </c>
      <c r="Z1919">
        <v>0</v>
      </c>
      <c r="AA1919">
        <v>0</v>
      </c>
      <c r="AB1919">
        <v>0</v>
      </c>
      <c r="AC1919" s="1" t="s">
        <v>8402</v>
      </c>
      <c r="AD1919">
        <v>0</v>
      </c>
      <c r="AE1919">
        <v>0</v>
      </c>
      <c r="AF1919">
        <v>0</v>
      </c>
      <c r="AG1919">
        <v>0</v>
      </c>
      <c r="AH1919" s="1" t="s">
        <v>177</v>
      </c>
    </row>
    <row r="1920" spans="1:34" x14ac:dyDescent="0.25">
      <c r="A1920" s="1" t="s">
        <v>31</v>
      </c>
      <c r="B1920" s="3">
        <v>3716</v>
      </c>
      <c r="C1920" s="2">
        <v>43116</v>
      </c>
      <c r="D1920" s="1" t="s">
        <v>32</v>
      </c>
      <c r="E1920" s="1" t="s">
        <v>8403</v>
      </c>
      <c r="F1920" s="1" t="s">
        <v>1166</v>
      </c>
      <c r="G1920" s="1" t="s">
        <v>8404</v>
      </c>
      <c r="H1920" s="1" t="s">
        <v>1354</v>
      </c>
      <c r="I1920" s="1" t="s">
        <v>1005</v>
      </c>
      <c r="J1920" s="1" t="s">
        <v>1006</v>
      </c>
      <c r="K1920">
        <v>5</v>
      </c>
      <c r="L1920" s="2">
        <v>41346</v>
      </c>
      <c r="M1920">
        <v>159</v>
      </c>
      <c r="N1920" s="1" t="s">
        <v>177</v>
      </c>
      <c r="O1920">
        <v>0</v>
      </c>
      <c r="P1920" s="1" t="s">
        <v>1036</v>
      </c>
      <c r="Q1920">
        <v>1.5</v>
      </c>
      <c r="R1920">
        <v>1.5</v>
      </c>
      <c r="S1920">
        <v>0</v>
      </c>
      <c r="T1920">
        <v>133</v>
      </c>
      <c r="U1920">
        <v>117</v>
      </c>
      <c r="V1920" s="1" t="s">
        <v>1725</v>
      </c>
      <c r="W1920">
        <v>2</v>
      </c>
      <c r="X1920" s="1" t="s">
        <v>3217</v>
      </c>
      <c r="Y1920" s="1" t="s">
        <v>1465</v>
      </c>
      <c r="Z1920">
        <v>0</v>
      </c>
      <c r="AA1920">
        <v>0</v>
      </c>
      <c r="AB1920">
        <v>0</v>
      </c>
      <c r="AC1920" s="1" t="s">
        <v>8405</v>
      </c>
      <c r="AD1920">
        <v>0</v>
      </c>
      <c r="AE1920">
        <v>0</v>
      </c>
      <c r="AF1920">
        <v>0</v>
      </c>
      <c r="AG1920">
        <v>0</v>
      </c>
      <c r="AH1920" s="1" t="s">
        <v>177</v>
      </c>
    </row>
    <row r="1921" spans="1:34" x14ac:dyDescent="0.25">
      <c r="A1921" s="1" t="s">
        <v>31</v>
      </c>
      <c r="B1921" s="3">
        <v>3716</v>
      </c>
      <c r="C1921" s="2">
        <v>43116</v>
      </c>
      <c r="D1921" s="1" t="s">
        <v>32</v>
      </c>
      <c r="E1921" s="1" t="s">
        <v>8406</v>
      </c>
      <c r="F1921" s="1" t="s">
        <v>1033</v>
      </c>
      <c r="G1921" s="1" t="s">
        <v>8407</v>
      </c>
      <c r="H1921" s="1" t="s">
        <v>2605</v>
      </c>
      <c r="I1921" s="1" t="s">
        <v>1005</v>
      </c>
      <c r="J1921" s="1" t="s">
        <v>1006</v>
      </c>
      <c r="K1921">
        <v>7</v>
      </c>
      <c r="L1921" s="2">
        <v>40634</v>
      </c>
      <c r="M1921">
        <v>159</v>
      </c>
      <c r="N1921" s="1" t="s">
        <v>177</v>
      </c>
      <c r="O1921">
        <v>0</v>
      </c>
      <c r="P1921" s="1" t="s">
        <v>1047</v>
      </c>
      <c r="Q1921">
        <v>7</v>
      </c>
      <c r="R1921">
        <v>8.5</v>
      </c>
      <c r="S1921">
        <v>125</v>
      </c>
      <c r="T1921">
        <v>125</v>
      </c>
      <c r="U1921">
        <v>114</v>
      </c>
      <c r="V1921" s="1" t="s">
        <v>1314</v>
      </c>
      <c r="W1921">
        <v>4</v>
      </c>
      <c r="X1921" s="1" t="s">
        <v>1550</v>
      </c>
      <c r="Y1921" s="1" t="s">
        <v>1735</v>
      </c>
      <c r="Z1921">
        <v>0</v>
      </c>
      <c r="AA1921">
        <v>0</v>
      </c>
      <c r="AB1921">
        <v>0</v>
      </c>
      <c r="AC1921" s="1" t="s">
        <v>8408</v>
      </c>
      <c r="AD1921">
        <v>0</v>
      </c>
      <c r="AE1921">
        <v>0</v>
      </c>
      <c r="AF1921">
        <v>0</v>
      </c>
      <c r="AG1921">
        <v>0</v>
      </c>
      <c r="AH1921" s="1" t="s">
        <v>177</v>
      </c>
    </row>
    <row r="1922" spans="1:34" x14ac:dyDescent="0.25">
      <c r="A1922" s="1" t="s">
        <v>31</v>
      </c>
      <c r="B1922" s="3">
        <v>3716</v>
      </c>
      <c r="C1922" s="2">
        <v>43116</v>
      </c>
      <c r="D1922" s="1" t="s">
        <v>32</v>
      </c>
      <c r="E1922" s="1" t="s">
        <v>8409</v>
      </c>
      <c r="F1922" s="1" t="s">
        <v>1938</v>
      </c>
      <c r="G1922" s="1" t="s">
        <v>8410</v>
      </c>
      <c r="H1922" s="1" t="s">
        <v>2873</v>
      </c>
      <c r="I1922" s="1" t="s">
        <v>1005</v>
      </c>
      <c r="J1922" s="1" t="s">
        <v>1006</v>
      </c>
      <c r="K1922">
        <v>5</v>
      </c>
      <c r="L1922" s="2">
        <v>41423</v>
      </c>
      <c r="M1922">
        <v>159</v>
      </c>
      <c r="N1922" s="1" t="s">
        <v>177</v>
      </c>
      <c r="O1922">
        <v>0</v>
      </c>
      <c r="P1922" s="1" t="s">
        <v>1056</v>
      </c>
      <c r="Q1922">
        <v>27</v>
      </c>
      <c r="R1922">
        <v>35.5</v>
      </c>
      <c r="S1922">
        <v>0</v>
      </c>
      <c r="T1922">
        <v>97</v>
      </c>
      <c r="U1922">
        <v>103</v>
      </c>
      <c r="V1922" s="1" t="s">
        <v>1303</v>
      </c>
      <c r="W1922">
        <v>25</v>
      </c>
      <c r="X1922" s="1" t="s">
        <v>3687</v>
      </c>
      <c r="Y1922" s="1" t="s">
        <v>3370</v>
      </c>
      <c r="Z1922">
        <v>0</v>
      </c>
      <c r="AA1922">
        <v>0</v>
      </c>
      <c r="AB1922">
        <v>0</v>
      </c>
      <c r="AC1922" s="1" t="s">
        <v>8411</v>
      </c>
      <c r="AD1922">
        <v>0</v>
      </c>
      <c r="AE1922">
        <v>0</v>
      </c>
      <c r="AF1922">
        <v>0</v>
      </c>
      <c r="AG1922">
        <v>0</v>
      </c>
      <c r="AH1922" s="1" t="s">
        <v>177</v>
      </c>
    </row>
    <row r="1923" spans="1:34" x14ac:dyDescent="0.25">
      <c r="A1923" s="1" t="s">
        <v>31</v>
      </c>
      <c r="B1923" s="3">
        <v>3716</v>
      </c>
      <c r="C1923" s="2">
        <v>43116</v>
      </c>
      <c r="D1923" s="1" t="s">
        <v>32</v>
      </c>
      <c r="E1923" s="1" t="s">
        <v>8412</v>
      </c>
      <c r="F1923" s="1" t="s">
        <v>1117</v>
      </c>
      <c r="G1923" s="1" t="s">
        <v>8413</v>
      </c>
      <c r="H1923" s="1" t="s">
        <v>1667</v>
      </c>
      <c r="I1923" s="1" t="s">
        <v>1045</v>
      </c>
      <c r="J1923" s="1" t="s">
        <v>1055</v>
      </c>
      <c r="K1923">
        <v>6</v>
      </c>
      <c r="L1923" s="2">
        <v>41017</v>
      </c>
      <c r="M1923">
        <v>152</v>
      </c>
      <c r="N1923" s="1" t="s">
        <v>177</v>
      </c>
      <c r="O1923">
        <v>0</v>
      </c>
      <c r="P1923" s="1" t="s">
        <v>1066</v>
      </c>
      <c r="Q1923">
        <v>1.5</v>
      </c>
      <c r="R1923">
        <v>37</v>
      </c>
      <c r="S1923">
        <v>0</v>
      </c>
      <c r="T1923">
        <v>89</v>
      </c>
      <c r="U1923">
        <v>103</v>
      </c>
      <c r="V1923" s="1" t="s">
        <v>1192</v>
      </c>
      <c r="W1923">
        <v>66</v>
      </c>
      <c r="X1923" s="1" t="s">
        <v>1357</v>
      </c>
      <c r="Y1923" s="1" t="s">
        <v>4045</v>
      </c>
      <c r="Z1923">
        <v>0</v>
      </c>
      <c r="AA1923">
        <v>0</v>
      </c>
      <c r="AB1923">
        <v>0</v>
      </c>
      <c r="AC1923" s="1" t="s">
        <v>8414</v>
      </c>
      <c r="AD1923">
        <v>0</v>
      </c>
      <c r="AE1923">
        <v>0</v>
      </c>
      <c r="AF1923">
        <v>0</v>
      </c>
      <c r="AG1923">
        <v>0</v>
      </c>
      <c r="AH1923" s="1" t="s">
        <v>177</v>
      </c>
    </row>
    <row r="1924" spans="1:34" x14ac:dyDescent="0.25">
      <c r="A1924" s="1" t="s">
        <v>31</v>
      </c>
      <c r="B1924" s="3">
        <v>3716</v>
      </c>
      <c r="C1924" s="2">
        <v>43116</v>
      </c>
      <c r="D1924" s="1" t="s">
        <v>32</v>
      </c>
      <c r="E1924" s="1" t="s">
        <v>8415</v>
      </c>
      <c r="F1924" s="1" t="s">
        <v>1330</v>
      </c>
      <c r="G1924" s="1" t="s">
        <v>8416</v>
      </c>
      <c r="H1924" s="1" t="s">
        <v>1247</v>
      </c>
      <c r="I1924" s="1" t="s">
        <v>1045</v>
      </c>
      <c r="J1924" s="1" t="s">
        <v>1055</v>
      </c>
      <c r="K1924">
        <v>5</v>
      </c>
      <c r="L1924" s="2">
        <v>41387</v>
      </c>
      <c r="M1924">
        <v>152</v>
      </c>
      <c r="N1924" s="1" t="s">
        <v>177</v>
      </c>
      <c r="O1924">
        <v>0</v>
      </c>
      <c r="P1924" s="1" t="s">
        <v>1148</v>
      </c>
      <c r="Q1924">
        <v>3.5</v>
      </c>
      <c r="R1924">
        <v>40.5</v>
      </c>
      <c r="S1924">
        <v>106</v>
      </c>
      <c r="T1924">
        <v>85</v>
      </c>
      <c r="U1924">
        <v>101</v>
      </c>
      <c r="V1924" s="1" t="s">
        <v>1135</v>
      </c>
      <c r="W1924">
        <v>12</v>
      </c>
      <c r="X1924" s="1" t="s">
        <v>6742</v>
      </c>
      <c r="Y1924" s="1" t="s">
        <v>1593</v>
      </c>
      <c r="Z1924">
        <v>0</v>
      </c>
      <c r="AA1924">
        <v>0</v>
      </c>
      <c r="AB1924">
        <v>0</v>
      </c>
      <c r="AC1924" s="1" t="s">
        <v>8417</v>
      </c>
      <c r="AD1924">
        <v>0</v>
      </c>
      <c r="AE1924">
        <v>0</v>
      </c>
      <c r="AF1924">
        <v>0</v>
      </c>
      <c r="AG1924">
        <v>0</v>
      </c>
      <c r="AH1924" s="1" t="s">
        <v>177</v>
      </c>
    </row>
    <row r="1925" spans="1:34" x14ac:dyDescent="0.25">
      <c r="A1925" s="1" t="s">
        <v>31</v>
      </c>
      <c r="B1925" s="3">
        <v>3716</v>
      </c>
      <c r="C1925" s="2">
        <v>43116</v>
      </c>
      <c r="D1925" s="1" t="s">
        <v>32</v>
      </c>
      <c r="E1925" s="1" t="s">
        <v>8418</v>
      </c>
      <c r="F1925" s="1" t="s">
        <v>4726</v>
      </c>
      <c r="G1925" s="1" t="s">
        <v>8419</v>
      </c>
      <c r="H1925" s="1" t="s">
        <v>2970</v>
      </c>
      <c r="I1925" s="1" t="s">
        <v>1045</v>
      </c>
      <c r="J1925" s="1" t="s">
        <v>1006</v>
      </c>
      <c r="K1925">
        <v>6</v>
      </c>
      <c r="L1925" s="2">
        <v>41009</v>
      </c>
      <c r="M1925">
        <v>159</v>
      </c>
      <c r="N1925" s="1" t="s">
        <v>177</v>
      </c>
      <c r="O1925">
        <v>0</v>
      </c>
      <c r="P1925" s="1" t="s">
        <v>1155</v>
      </c>
      <c r="Q1925">
        <v>39</v>
      </c>
      <c r="R1925">
        <v>79.5</v>
      </c>
      <c r="S1925">
        <v>0</v>
      </c>
      <c r="T1925">
        <v>53</v>
      </c>
      <c r="U1925">
        <v>86</v>
      </c>
      <c r="V1925" s="1" t="s">
        <v>1340</v>
      </c>
      <c r="W1925">
        <v>9</v>
      </c>
      <c r="X1925" s="1" t="s">
        <v>1464</v>
      </c>
      <c r="Y1925" s="1" t="s">
        <v>1358</v>
      </c>
      <c r="Z1925">
        <v>0</v>
      </c>
      <c r="AA1925">
        <v>0</v>
      </c>
      <c r="AB1925">
        <v>0</v>
      </c>
      <c r="AC1925" s="1" t="s">
        <v>8420</v>
      </c>
      <c r="AD1925">
        <v>0</v>
      </c>
      <c r="AE1925">
        <v>0</v>
      </c>
      <c r="AF1925">
        <v>0</v>
      </c>
      <c r="AG1925">
        <v>0</v>
      </c>
      <c r="AH1925" s="1" t="s">
        <v>177</v>
      </c>
    </row>
    <row r="1926" spans="1:34" x14ac:dyDescent="0.25">
      <c r="A1926" s="1" t="s">
        <v>31</v>
      </c>
      <c r="B1926" s="3">
        <v>3716</v>
      </c>
      <c r="C1926" s="2">
        <v>43116</v>
      </c>
      <c r="D1926" s="1" t="s">
        <v>32</v>
      </c>
      <c r="E1926" s="1" t="s">
        <v>8421</v>
      </c>
      <c r="F1926" s="1" t="s">
        <v>4427</v>
      </c>
      <c r="G1926" s="1" t="s">
        <v>8422</v>
      </c>
      <c r="H1926" s="1" t="s">
        <v>3423</v>
      </c>
      <c r="I1926" s="1" t="s">
        <v>1017</v>
      </c>
      <c r="J1926" s="1" t="s">
        <v>1006</v>
      </c>
      <c r="K1926">
        <v>5</v>
      </c>
      <c r="L1926" s="2">
        <v>41364</v>
      </c>
      <c r="M1926">
        <v>156</v>
      </c>
      <c r="N1926" s="1" t="s">
        <v>177</v>
      </c>
      <c r="O1926">
        <v>0</v>
      </c>
      <c r="P1926" s="1" t="s">
        <v>1356</v>
      </c>
      <c r="Q1926">
        <v>24</v>
      </c>
      <c r="R1926">
        <v>103.5</v>
      </c>
      <c r="S1926">
        <v>0</v>
      </c>
      <c r="T1926">
        <v>29</v>
      </c>
      <c r="U1926">
        <v>76</v>
      </c>
      <c r="V1926" s="1" t="s">
        <v>1349</v>
      </c>
      <c r="W1926">
        <v>100</v>
      </c>
      <c r="X1926" s="1" t="s">
        <v>5830</v>
      </c>
      <c r="Y1926" s="1" t="s">
        <v>8423</v>
      </c>
      <c r="Z1926">
        <v>0</v>
      </c>
      <c r="AA1926">
        <v>3</v>
      </c>
      <c r="AB1926">
        <v>0</v>
      </c>
      <c r="AC1926" s="1" t="s">
        <v>8424</v>
      </c>
      <c r="AD1926">
        <v>0</v>
      </c>
      <c r="AE1926">
        <v>0</v>
      </c>
      <c r="AF1926">
        <v>0</v>
      </c>
      <c r="AG1926">
        <v>0</v>
      </c>
      <c r="AH1926" s="1" t="s">
        <v>177</v>
      </c>
    </row>
    <row r="1927" spans="1:34" x14ac:dyDescent="0.25">
      <c r="A1927" s="1" t="s">
        <v>31</v>
      </c>
      <c r="B1927" s="3">
        <v>3716</v>
      </c>
      <c r="C1927" s="2">
        <v>43116</v>
      </c>
      <c r="D1927" s="1" t="s">
        <v>32</v>
      </c>
      <c r="E1927" s="1" t="s">
        <v>8425</v>
      </c>
      <c r="F1927" s="1" t="s">
        <v>2354</v>
      </c>
      <c r="G1927" s="1" t="s">
        <v>8426</v>
      </c>
      <c r="H1927" s="1" t="s">
        <v>1014</v>
      </c>
      <c r="I1927" s="1" t="s">
        <v>1205</v>
      </c>
      <c r="J1927" s="1" t="s">
        <v>1006</v>
      </c>
      <c r="K1927">
        <v>6</v>
      </c>
      <c r="L1927" s="2">
        <v>41027</v>
      </c>
      <c r="M1927">
        <v>159</v>
      </c>
      <c r="N1927" s="1" t="s">
        <v>177</v>
      </c>
      <c r="O1927">
        <v>0</v>
      </c>
      <c r="P1927" s="1" t="s">
        <v>1599</v>
      </c>
      <c r="Q1927">
        <v>0.3</v>
      </c>
      <c r="R1927">
        <v>103.8</v>
      </c>
      <c r="S1927">
        <v>0</v>
      </c>
      <c r="T1927">
        <v>29</v>
      </c>
      <c r="U1927">
        <v>76</v>
      </c>
      <c r="V1927" s="1" t="s">
        <v>1349</v>
      </c>
      <c r="W1927">
        <v>100</v>
      </c>
      <c r="X1927" s="1" t="s">
        <v>1010</v>
      </c>
      <c r="Y1927" s="1" t="s">
        <v>1662</v>
      </c>
      <c r="Z1927">
        <v>0</v>
      </c>
      <c r="AA1927">
        <v>0</v>
      </c>
      <c r="AB1927">
        <v>0</v>
      </c>
      <c r="AC1927" s="1" t="s">
        <v>8427</v>
      </c>
      <c r="AD1927">
        <v>0</v>
      </c>
      <c r="AE1927">
        <v>0</v>
      </c>
      <c r="AF1927">
        <v>0</v>
      </c>
      <c r="AG1927">
        <v>0</v>
      </c>
      <c r="AH1927" s="1" t="s">
        <v>177</v>
      </c>
    </row>
    <row r="1928" spans="1:34" x14ac:dyDescent="0.25">
      <c r="A1928" s="1" t="s">
        <v>31</v>
      </c>
      <c r="B1928" s="3">
        <v>3717</v>
      </c>
      <c r="C1928" s="2">
        <v>43116</v>
      </c>
      <c r="D1928" s="1" t="s">
        <v>32</v>
      </c>
      <c r="E1928" s="1" t="s">
        <v>8428</v>
      </c>
      <c r="F1928" s="1" t="s">
        <v>1330</v>
      </c>
      <c r="G1928" s="1" t="s">
        <v>3204</v>
      </c>
      <c r="H1928" s="1" t="s">
        <v>3205</v>
      </c>
      <c r="I1928" s="1" t="s">
        <v>1045</v>
      </c>
      <c r="J1928" s="1" t="s">
        <v>1006</v>
      </c>
      <c r="K1928">
        <v>6</v>
      </c>
      <c r="L1928" s="2">
        <v>41026</v>
      </c>
      <c r="M1928">
        <v>159</v>
      </c>
      <c r="N1928" s="1" t="s">
        <v>2306</v>
      </c>
      <c r="O1928">
        <v>0</v>
      </c>
      <c r="P1928" s="1" t="s">
        <v>1018</v>
      </c>
      <c r="Q1928">
        <v>0</v>
      </c>
      <c r="R1928">
        <v>0</v>
      </c>
      <c r="S1928">
        <v>0</v>
      </c>
      <c r="T1928">
        <v>0</v>
      </c>
      <c r="U1928">
        <v>0</v>
      </c>
      <c r="V1928" s="1" t="s">
        <v>1349</v>
      </c>
      <c r="W1928">
        <v>100</v>
      </c>
      <c r="X1928" s="1" t="s">
        <v>3206</v>
      </c>
      <c r="Y1928" s="1" t="s">
        <v>1679</v>
      </c>
      <c r="Z1928">
        <v>0</v>
      </c>
      <c r="AA1928">
        <v>0</v>
      </c>
      <c r="AB1928">
        <v>0</v>
      </c>
      <c r="AC1928" s="1" t="s">
        <v>8429</v>
      </c>
      <c r="AD1928">
        <v>0</v>
      </c>
      <c r="AE1928">
        <v>0</v>
      </c>
      <c r="AF1928">
        <v>0</v>
      </c>
      <c r="AG1928">
        <v>0</v>
      </c>
      <c r="AH1928" s="1" t="s">
        <v>177</v>
      </c>
    </row>
    <row r="1929" spans="1:34" x14ac:dyDescent="0.25">
      <c r="A1929" s="1" t="s">
        <v>31</v>
      </c>
      <c r="B1929" s="3">
        <v>3717</v>
      </c>
      <c r="C1929" s="2">
        <v>43116</v>
      </c>
      <c r="D1929" s="1" t="s">
        <v>32</v>
      </c>
      <c r="E1929" s="1" t="s">
        <v>8430</v>
      </c>
      <c r="F1929" s="1" t="s">
        <v>1166</v>
      </c>
      <c r="G1929" s="1" t="s">
        <v>8431</v>
      </c>
      <c r="H1929" s="1" t="s">
        <v>8432</v>
      </c>
      <c r="I1929" s="1" t="s">
        <v>1017</v>
      </c>
      <c r="J1929" s="1" t="s">
        <v>1006</v>
      </c>
      <c r="K1929">
        <v>7</v>
      </c>
      <c r="L1929" s="2">
        <v>40684</v>
      </c>
      <c r="M1929">
        <v>159</v>
      </c>
      <c r="N1929" s="1" t="s">
        <v>177</v>
      </c>
      <c r="O1929">
        <v>0</v>
      </c>
      <c r="P1929" s="1" t="s">
        <v>1027</v>
      </c>
      <c r="Q1929">
        <v>0</v>
      </c>
      <c r="R1929">
        <v>0</v>
      </c>
      <c r="S1929">
        <v>0</v>
      </c>
      <c r="T1929">
        <v>105</v>
      </c>
      <c r="U1929">
        <v>95</v>
      </c>
      <c r="V1929" s="1" t="s">
        <v>4984</v>
      </c>
      <c r="W1929">
        <v>0.33</v>
      </c>
      <c r="X1929" s="1" t="s">
        <v>1029</v>
      </c>
      <c r="Y1929" s="1" t="s">
        <v>1309</v>
      </c>
      <c r="Z1929">
        <v>0</v>
      </c>
      <c r="AA1929">
        <v>0</v>
      </c>
      <c r="AB1929">
        <v>0</v>
      </c>
      <c r="AC1929" s="1" t="s">
        <v>8433</v>
      </c>
      <c r="AD1929">
        <v>0</v>
      </c>
      <c r="AE1929">
        <v>0</v>
      </c>
      <c r="AF1929">
        <v>0</v>
      </c>
      <c r="AG1929">
        <v>0</v>
      </c>
      <c r="AH1929" s="1" t="s">
        <v>177</v>
      </c>
    </row>
    <row r="1930" spans="1:34" x14ac:dyDescent="0.25">
      <c r="A1930" s="1" t="s">
        <v>31</v>
      </c>
      <c r="B1930" s="3">
        <v>3717</v>
      </c>
      <c r="C1930" s="2">
        <v>43116</v>
      </c>
      <c r="D1930" s="1" t="s">
        <v>32</v>
      </c>
      <c r="E1930" s="1" t="s">
        <v>3819</v>
      </c>
      <c r="F1930" s="1" t="s">
        <v>2975</v>
      </c>
      <c r="G1930" s="1" t="s">
        <v>3820</v>
      </c>
      <c r="H1930" s="1" t="s">
        <v>3821</v>
      </c>
      <c r="I1930" s="1" t="s">
        <v>1005</v>
      </c>
      <c r="J1930" s="1" t="s">
        <v>1006</v>
      </c>
      <c r="K1930">
        <v>7</v>
      </c>
      <c r="L1930" s="2">
        <v>40678</v>
      </c>
      <c r="M1930">
        <v>159</v>
      </c>
      <c r="N1930" s="1" t="s">
        <v>177</v>
      </c>
      <c r="O1930">
        <v>0</v>
      </c>
      <c r="P1930" s="1" t="s">
        <v>1036</v>
      </c>
      <c r="Q1930">
        <v>1.75</v>
      </c>
      <c r="R1930">
        <v>1.75</v>
      </c>
      <c r="S1930">
        <v>0</v>
      </c>
      <c r="T1930">
        <v>102</v>
      </c>
      <c r="U1930">
        <v>94</v>
      </c>
      <c r="V1930" s="1" t="s">
        <v>1106</v>
      </c>
      <c r="W1930">
        <v>50</v>
      </c>
      <c r="X1930" s="1" t="s">
        <v>1624</v>
      </c>
      <c r="Y1930" s="1" t="s">
        <v>1797</v>
      </c>
      <c r="Z1930">
        <v>0</v>
      </c>
      <c r="AA1930">
        <v>0</v>
      </c>
      <c r="AB1930">
        <v>0</v>
      </c>
      <c r="AC1930" s="1" t="s">
        <v>8434</v>
      </c>
      <c r="AD1930">
        <v>0</v>
      </c>
      <c r="AE1930">
        <v>0</v>
      </c>
      <c r="AF1930">
        <v>0</v>
      </c>
      <c r="AG1930">
        <v>0</v>
      </c>
      <c r="AH1930" s="1" t="s">
        <v>177</v>
      </c>
    </row>
    <row r="1931" spans="1:34" x14ac:dyDescent="0.25">
      <c r="A1931" s="1" t="s">
        <v>31</v>
      </c>
      <c r="B1931" s="3">
        <v>3717</v>
      </c>
      <c r="C1931" s="2">
        <v>43116</v>
      </c>
      <c r="D1931" s="1" t="s">
        <v>32</v>
      </c>
      <c r="E1931" s="1" t="s">
        <v>8435</v>
      </c>
      <c r="F1931" s="1" t="s">
        <v>1539</v>
      </c>
      <c r="G1931" s="1" t="s">
        <v>3369</v>
      </c>
      <c r="H1931" s="1" t="s">
        <v>1678</v>
      </c>
      <c r="I1931" s="1" t="s">
        <v>1005</v>
      </c>
      <c r="J1931" s="1" t="s">
        <v>1006</v>
      </c>
      <c r="K1931">
        <v>6</v>
      </c>
      <c r="L1931" s="2">
        <v>41010</v>
      </c>
      <c r="M1931">
        <v>159</v>
      </c>
      <c r="N1931" s="1" t="s">
        <v>177</v>
      </c>
      <c r="O1931">
        <v>0</v>
      </c>
      <c r="P1931" s="1" t="s">
        <v>1047</v>
      </c>
      <c r="Q1931">
        <v>9</v>
      </c>
      <c r="R1931">
        <v>10.75</v>
      </c>
      <c r="S1931">
        <v>0</v>
      </c>
      <c r="T1931">
        <v>92</v>
      </c>
      <c r="U1931">
        <v>90</v>
      </c>
      <c r="V1931" s="1" t="s">
        <v>1340</v>
      </c>
      <c r="W1931">
        <v>9</v>
      </c>
      <c r="X1931" s="1" t="s">
        <v>1389</v>
      </c>
      <c r="Y1931" s="1" t="s">
        <v>1726</v>
      </c>
      <c r="Z1931">
        <v>0</v>
      </c>
      <c r="AA1931">
        <v>0</v>
      </c>
      <c r="AB1931">
        <v>0</v>
      </c>
      <c r="AC1931" s="1" t="s">
        <v>8436</v>
      </c>
      <c r="AD1931">
        <v>0</v>
      </c>
      <c r="AE1931">
        <v>0</v>
      </c>
      <c r="AF1931">
        <v>0</v>
      </c>
      <c r="AG1931">
        <v>0</v>
      </c>
      <c r="AH1931" s="1" t="s">
        <v>177</v>
      </c>
    </row>
    <row r="1932" spans="1:34" x14ac:dyDescent="0.25">
      <c r="A1932" s="1" t="s">
        <v>31</v>
      </c>
      <c r="B1932" s="3">
        <v>3717</v>
      </c>
      <c r="C1932" s="2">
        <v>43116</v>
      </c>
      <c r="D1932" s="1" t="s">
        <v>32</v>
      </c>
      <c r="E1932" s="1" t="s">
        <v>8437</v>
      </c>
      <c r="F1932" s="1" t="s">
        <v>1432</v>
      </c>
      <c r="G1932" s="1" t="s">
        <v>8438</v>
      </c>
      <c r="H1932" s="1" t="s">
        <v>1124</v>
      </c>
      <c r="I1932" s="1" t="s">
        <v>1005</v>
      </c>
      <c r="J1932" s="1" t="s">
        <v>1006</v>
      </c>
      <c r="K1932">
        <v>5</v>
      </c>
      <c r="L1932" s="2">
        <v>41328</v>
      </c>
      <c r="M1932">
        <v>159</v>
      </c>
      <c r="N1932" s="1" t="s">
        <v>1191</v>
      </c>
      <c r="O1932">
        <v>0</v>
      </c>
      <c r="P1932" s="1" t="s">
        <v>1056</v>
      </c>
      <c r="Q1932">
        <v>2.25</v>
      </c>
      <c r="R1932">
        <v>13</v>
      </c>
      <c r="S1932">
        <v>0</v>
      </c>
      <c r="T1932">
        <v>90</v>
      </c>
      <c r="U1932">
        <v>89</v>
      </c>
      <c r="V1932" s="1" t="s">
        <v>1009</v>
      </c>
      <c r="W1932">
        <v>16</v>
      </c>
      <c r="X1932" s="1" t="s">
        <v>1765</v>
      </c>
      <c r="Y1932" s="1" t="s">
        <v>1650</v>
      </c>
      <c r="Z1932">
        <v>0</v>
      </c>
      <c r="AA1932">
        <v>0</v>
      </c>
      <c r="AB1932">
        <v>0</v>
      </c>
      <c r="AC1932" s="1" t="s">
        <v>8439</v>
      </c>
      <c r="AD1932">
        <v>0</v>
      </c>
      <c r="AE1932">
        <v>0</v>
      </c>
      <c r="AF1932">
        <v>0</v>
      </c>
      <c r="AG1932">
        <v>0</v>
      </c>
      <c r="AH1932" s="1" t="s">
        <v>177</v>
      </c>
    </row>
    <row r="1933" spans="1:34" x14ac:dyDescent="0.25">
      <c r="A1933" s="1" t="s">
        <v>31</v>
      </c>
      <c r="B1933" s="3">
        <v>3717</v>
      </c>
      <c r="C1933" s="2">
        <v>43116</v>
      </c>
      <c r="D1933" s="1" t="s">
        <v>32</v>
      </c>
      <c r="E1933" s="1" t="s">
        <v>8440</v>
      </c>
      <c r="F1933" s="1" t="s">
        <v>2794</v>
      </c>
      <c r="G1933" s="1" t="s">
        <v>8441</v>
      </c>
      <c r="H1933" s="1" t="s">
        <v>4982</v>
      </c>
      <c r="I1933" s="1" t="s">
        <v>1005</v>
      </c>
      <c r="J1933" s="1" t="s">
        <v>1055</v>
      </c>
      <c r="K1933">
        <v>6</v>
      </c>
      <c r="L1933" s="2">
        <v>41005</v>
      </c>
      <c r="M1933">
        <v>152</v>
      </c>
      <c r="N1933" s="1" t="s">
        <v>177</v>
      </c>
      <c r="O1933">
        <v>0</v>
      </c>
      <c r="P1933" s="1" t="s">
        <v>1066</v>
      </c>
      <c r="Q1933">
        <v>15</v>
      </c>
      <c r="R1933">
        <v>28</v>
      </c>
      <c r="S1933">
        <v>0</v>
      </c>
      <c r="T1933">
        <v>71</v>
      </c>
      <c r="U1933">
        <v>83</v>
      </c>
      <c r="V1933" s="1" t="s">
        <v>1106</v>
      </c>
      <c r="W1933">
        <v>50</v>
      </c>
      <c r="X1933" s="1" t="s">
        <v>1341</v>
      </c>
      <c r="Y1933" s="1" t="s">
        <v>1321</v>
      </c>
      <c r="Z1933">
        <v>0</v>
      </c>
      <c r="AA1933">
        <v>0</v>
      </c>
      <c r="AB1933">
        <v>0</v>
      </c>
      <c r="AC1933" s="1" t="s">
        <v>8442</v>
      </c>
      <c r="AD1933">
        <v>0</v>
      </c>
      <c r="AE1933">
        <v>0</v>
      </c>
      <c r="AF1933">
        <v>0</v>
      </c>
      <c r="AG1933">
        <v>0</v>
      </c>
      <c r="AH1933" s="1" t="s">
        <v>177</v>
      </c>
    </row>
    <row r="1934" spans="1:34" x14ac:dyDescent="0.25">
      <c r="A1934" s="1" t="s">
        <v>31</v>
      </c>
      <c r="B1934" s="3">
        <v>3717</v>
      </c>
      <c r="C1934" s="2">
        <v>43116</v>
      </c>
      <c r="D1934" s="1" t="s">
        <v>32</v>
      </c>
      <c r="E1934" s="1" t="s">
        <v>8443</v>
      </c>
      <c r="F1934" s="1" t="s">
        <v>1324</v>
      </c>
      <c r="G1934" s="1" t="s">
        <v>8444</v>
      </c>
      <c r="H1934" s="1" t="s">
        <v>2987</v>
      </c>
      <c r="I1934" s="1" t="s">
        <v>1005</v>
      </c>
      <c r="J1934" s="1" t="s">
        <v>1055</v>
      </c>
      <c r="K1934">
        <v>8</v>
      </c>
      <c r="L1934" s="2">
        <v>40261</v>
      </c>
      <c r="M1934">
        <v>145</v>
      </c>
      <c r="N1934" s="1" t="s">
        <v>177</v>
      </c>
      <c r="O1934">
        <v>0</v>
      </c>
      <c r="P1934" s="1" t="s">
        <v>1148</v>
      </c>
      <c r="Q1934">
        <v>6</v>
      </c>
      <c r="R1934">
        <v>34</v>
      </c>
      <c r="S1934">
        <v>80</v>
      </c>
      <c r="T1934">
        <v>62</v>
      </c>
      <c r="U1934">
        <v>81</v>
      </c>
      <c r="V1934" s="1" t="s">
        <v>1091</v>
      </c>
      <c r="W1934">
        <v>33</v>
      </c>
      <c r="X1934" s="1" t="s">
        <v>8445</v>
      </c>
      <c r="Y1934" s="1" t="s">
        <v>8446</v>
      </c>
      <c r="Z1934">
        <v>0</v>
      </c>
      <c r="AA1934">
        <v>7</v>
      </c>
      <c r="AB1934">
        <v>0</v>
      </c>
      <c r="AC1934" s="1" t="s">
        <v>8447</v>
      </c>
      <c r="AD1934">
        <v>0</v>
      </c>
      <c r="AE1934">
        <v>0</v>
      </c>
      <c r="AF1934">
        <v>0</v>
      </c>
      <c r="AG1934">
        <v>0</v>
      </c>
      <c r="AH1934" s="1" t="s">
        <v>177</v>
      </c>
    </row>
    <row r="1935" spans="1:34" x14ac:dyDescent="0.25">
      <c r="A1935" s="1" t="s">
        <v>31</v>
      </c>
      <c r="B1935" s="3">
        <v>3717</v>
      </c>
      <c r="C1935" s="2">
        <v>43116</v>
      </c>
      <c r="D1935" s="1" t="s">
        <v>32</v>
      </c>
      <c r="E1935" s="1" t="s">
        <v>8448</v>
      </c>
      <c r="F1935" s="1" t="s">
        <v>6233</v>
      </c>
      <c r="G1935" s="1" t="s">
        <v>8449</v>
      </c>
      <c r="H1935" s="1" t="s">
        <v>8450</v>
      </c>
      <c r="I1935" s="1" t="s">
        <v>1005</v>
      </c>
      <c r="J1935" s="1" t="s">
        <v>1006</v>
      </c>
      <c r="K1935">
        <v>5</v>
      </c>
      <c r="L1935" s="2">
        <v>41306</v>
      </c>
      <c r="M1935">
        <v>154</v>
      </c>
      <c r="N1935" s="1" t="s">
        <v>177</v>
      </c>
      <c r="O1935">
        <v>0</v>
      </c>
      <c r="P1935" s="1" t="s">
        <v>1155</v>
      </c>
      <c r="Q1935">
        <v>1.25</v>
      </c>
      <c r="R1935">
        <v>35.25</v>
      </c>
      <c r="S1935">
        <v>0</v>
      </c>
      <c r="T1935">
        <v>68</v>
      </c>
      <c r="U1935">
        <v>80</v>
      </c>
      <c r="V1935" s="1" t="s">
        <v>1303</v>
      </c>
      <c r="W1935">
        <v>25</v>
      </c>
      <c r="X1935" s="1" t="s">
        <v>1804</v>
      </c>
      <c r="Y1935" s="1" t="s">
        <v>1441</v>
      </c>
      <c r="Z1935">
        <v>0</v>
      </c>
      <c r="AA1935">
        <v>5</v>
      </c>
      <c r="AB1935">
        <v>0</v>
      </c>
      <c r="AC1935" s="1" t="s">
        <v>8451</v>
      </c>
      <c r="AD1935">
        <v>0</v>
      </c>
      <c r="AE1935">
        <v>0</v>
      </c>
      <c r="AF1935">
        <v>0</v>
      </c>
      <c r="AG1935">
        <v>0</v>
      </c>
      <c r="AH1935" s="1" t="s">
        <v>177</v>
      </c>
    </row>
    <row r="1936" spans="1:34" x14ac:dyDescent="0.25">
      <c r="A1936" s="1" t="s">
        <v>31</v>
      </c>
      <c r="B1936" s="3">
        <v>3717</v>
      </c>
      <c r="C1936" s="2">
        <v>43116</v>
      </c>
      <c r="D1936" s="1" t="s">
        <v>32</v>
      </c>
      <c r="E1936" s="1" t="s">
        <v>8452</v>
      </c>
      <c r="F1936" s="1" t="s">
        <v>2107</v>
      </c>
      <c r="G1936" s="1" t="s">
        <v>8453</v>
      </c>
      <c r="H1936" s="1" t="s">
        <v>1177</v>
      </c>
      <c r="I1936" s="1" t="s">
        <v>1005</v>
      </c>
      <c r="J1936" s="1" t="s">
        <v>1006</v>
      </c>
      <c r="K1936">
        <v>5</v>
      </c>
      <c r="L1936" s="2">
        <v>41412</v>
      </c>
      <c r="M1936">
        <v>156</v>
      </c>
      <c r="N1936" s="1" t="s">
        <v>177</v>
      </c>
      <c r="O1936">
        <v>0</v>
      </c>
      <c r="P1936" s="1" t="s">
        <v>1356</v>
      </c>
      <c r="Q1936">
        <v>58</v>
      </c>
      <c r="R1936">
        <v>93.25</v>
      </c>
      <c r="S1936">
        <v>0</v>
      </c>
      <c r="T1936">
        <v>10</v>
      </c>
      <c r="U1936">
        <v>57</v>
      </c>
      <c r="V1936" s="1" t="s">
        <v>1314</v>
      </c>
      <c r="W1936">
        <v>4</v>
      </c>
      <c r="X1936" s="1" t="s">
        <v>1464</v>
      </c>
      <c r="Y1936" s="1" t="s">
        <v>1692</v>
      </c>
      <c r="Z1936">
        <v>0</v>
      </c>
      <c r="AA1936">
        <v>3</v>
      </c>
      <c r="AB1936">
        <v>0</v>
      </c>
      <c r="AC1936" s="1" t="s">
        <v>8454</v>
      </c>
      <c r="AD1936">
        <v>0</v>
      </c>
      <c r="AE1936">
        <v>0</v>
      </c>
      <c r="AF1936">
        <v>0</v>
      </c>
      <c r="AG1936">
        <v>0</v>
      </c>
      <c r="AH1936" s="1" t="s">
        <v>177</v>
      </c>
    </row>
    <row r="1937" spans="1:34" x14ac:dyDescent="0.25">
      <c r="A1937" s="1" t="s">
        <v>31</v>
      </c>
      <c r="B1937" s="3">
        <v>3717</v>
      </c>
      <c r="C1937" s="2">
        <v>43116</v>
      </c>
      <c r="D1937" s="1" t="s">
        <v>32</v>
      </c>
      <c r="E1937" s="1" t="s">
        <v>8455</v>
      </c>
      <c r="F1937" s="1" t="s">
        <v>1417</v>
      </c>
      <c r="G1937" s="1" t="s">
        <v>8456</v>
      </c>
      <c r="H1937" s="1" t="s">
        <v>3651</v>
      </c>
      <c r="I1937" s="1" t="s">
        <v>1017</v>
      </c>
      <c r="J1937" s="1" t="s">
        <v>1006</v>
      </c>
      <c r="K1937">
        <v>11</v>
      </c>
      <c r="L1937" s="2">
        <v>39215</v>
      </c>
      <c r="M1937">
        <v>152</v>
      </c>
      <c r="N1937" s="1" t="s">
        <v>177</v>
      </c>
      <c r="O1937">
        <v>0</v>
      </c>
      <c r="P1937" s="1" t="s">
        <v>1599</v>
      </c>
      <c r="Q1937">
        <v>2.25</v>
      </c>
      <c r="R1937">
        <v>95.5</v>
      </c>
      <c r="S1937">
        <v>0</v>
      </c>
      <c r="T1937">
        <v>8</v>
      </c>
      <c r="U1937">
        <v>56</v>
      </c>
      <c r="V1937" s="1" t="s">
        <v>1009</v>
      </c>
      <c r="W1937">
        <v>16</v>
      </c>
      <c r="X1937" s="1" t="s">
        <v>1464</v>
      </c>
      <c r="Y1937" s="1" t="s">
        <v>1948</v>
      </c>
      <c r="Z1937">
        <v>0</v>
      </c>
      <c r="AA1937">
        <v>7</v>
      </c>
      <c r="AB1937">
        <v>0</v>
      </c>
      <c r="AC1937" s="1" t="s">
        <v>8457</v>
      </c>
      <c r="AD1937">
        <v>0</v>
      </c>
      <c r="AE1937">
        <v>0</v>
      </c>
      <c r="AF1937">
        <v>0</v>
      </c>
      <c r="AG1937">
        <v>0</v>
      </c>
      <c r="AH1937" s="1" t="s">
        <v>177</v>
      </c>
    </row>
    <row r="1938" spans="1:34" x14ac:dyDescent="0.25">
      <c r="A1938" s="1" t="s">
        <v>31</v>
      </c>
      <c r="B1938" s="3">
        <v>3718</v>
      </c>
      <c r="C1938" s="2">
        <v>43116</v>
      </c>
      <c r="D1938" s="1" t="s">
        <v>45</v>
      </c>
      <c r="E1938" s="1" t="s">
        <v>8458</v>
      </c>
      <c r="F1938" s="1" t="s">
        <v>1088</v>
      </c>
      <c r="G1938" s="1" t="s">
        <v>8459</v>
      </c>
      <c r="H1938" s="1" t="s">
        <v>8460</v>
      </c>
      <c r="I1938" s="1" t="s">
        <v>1017</v>
      </c>
      <c r="J1938" s="1" t="s">
        <v>1006</v>
      </c>
      <c r="K1938">
        <v>7</v>
      </c>
      <c r="L1938" s="2">
        <v>40574</v>
      </c>
      <c r="M1938">
        <v>150</v>
      </c>
      <c r="N1938" s="1" t="s">
        <v>1535</v>
      </c>
      <c r="O1938">
        <v>0</v>
      </c>
      <c r="P1938" s="1" t="s">
        <v>1018</v>
      </c>
      <c r="Q1938">
        <v>0</v>
      </c>
      <c r="R1938">
        <v>0</v>
      </c>
      <c r="S1938">
        <v>96</v>
      </c>
      <c r="T1938">
        <v>0</v>
      </c>
      <c r="U1938">
        <v>0</v>
      </c>
      <c r="V1938" s="1" t="s">
        <v>1112</v>
      </c>
      <c r="W1938">
        <v>7</v>
      </c>
      <c r="X1938" s="1" t="s">
        <v>3380</v>
      </c>
      <c r="Y1938" s="1" t="s">
        <v>3386</v>
      </c>
      <c r="Z1938">
        <v>0</v>
      </c>
      <c r="AA1938">
        <v>7</v>
      </c>
      <c r="AB1938">
        <v>0</v>
      </c>
      <c r="AC1938" s="1" t="s">
        <v>8461</v>
      </c>
      <c r="AD1938">
        <v>0</v>
      </c>
      <c r="AE1938">
        <v>0</v>
      </c>
      <c r="AF1938">
        <v>0</v>
      </c>
      <c r="AG1938">
        <v>0</v>
      </c>
      <c r="AH1938" s="1" t="s">
        <v>177</v>
      </c>
    </row>
    <row r="1939" spans="1:34" x14ac:dyDescent="0.25">
      <c r="A1939" s="1" t="s">
        <v>31</v>
      </c>
      <c r="B1939" s="3">
        <v>3718</v>
      </c>
      <c r="C1939" s="2">
        <v>43116</v>
      </c>
      <c r="D1939" s="1" t="s">
        <v>45</v>
      </c>
      <c r="E1939" s="1" t="s">
        <v>8462</v>
      </c>
      <c r="F1939" s="1" t="s">
        <v>1354</v>
      </c>
      <c r="G1939" s="1" t="s">
        <v>3289</v>
      </c>
      <c r="H1939" s="1" t="s">
        <v>1062</v>
      </c>
      <c r="I1939" s="1" t="s">
        <v>1005</v>
      </c>
      <c r="J1939" s="1" t="s">
        <v>1006</v>
      </c>
      <c r="K1939">
        <v>8</v>
      </c>
      <c r="L1939" s="2">
        <v>40314</v>
      </c>
      <c r="M1939">
        <v>153</v>
      </c>
      <c r="N1939" s="1" t="s">
        <v>177</v>
      </c>
      <c r="O1939">
        <v>0</v>
      </c>
      <c r="P1939" s="1" t="s">
        <v>1272</v>
      </c>
      <c r="Q1939">
        <v>0</v>
      </c>
      <c r="R1939">
        <v>0</v>
      </c>
      <c r="S1939">
        <v>99</v>
      </c>
      <c r="T1939">
        <v>0</v>
      </c>
      <c r="U1939">
        <v>0</v>
      </c>
      <c r="V1939" s="1" t="s">
        <v>1303</v>
      </c>
      <c r="W1939">
        <v>25</v>
      </c>
      <c r="X1939" s="1" t="s">
        <v>4262</v>
      </c>
      <c r="Y1939" s="1" t="s">
        <v>4263</v>
      </c>
      <c r="Z1939">
        <v>0</v>
      </c>
      <c r="AA1939">
        <v>7</v>
      </c>
      <c r="AB1939">
        <v>0</v>
      </c>
      <c r="AC1939" s="1" t="s">
        <v>8463</v>
      </c>
      <c r="AD1939">
        <v>0</v>
      </c>
      <c r="AE1939">
        <v>0</v>
      </c>
      <c r="AF1939">
        <v>0</v>
      </c>
      <c r="AG1939">
        <v>0</v>
      </c>
      <c r="AH1939" s="1" t="s">
        <v>177</v>
      </c>
    </row>
    <row r="1940" spans="1:34" x14ac:dyDescent="0.25">
      <c r="A1940" s="1" t="s">
        <v>31</v>
      </c>
      <c r="B1940" s="3">
        <v>3718</v>
      </c>
      <c r="C1940" s="2">
        <v>43116</v>
      </c>
      <c r="D1940" s="1" t="s">
        <v>45</v>
      </c>
      <c r="E1940" s="1" t="s">
        <v>4283</v>
      </c>
      <c r="F1940" s="1" t="s">
        <v>3181</v>
      </c>
      <c r="G1940" s="1" t="s">
        <v>4284</v>
      </c>
      <c r="H1940" s="1" t="s">
        <v>4285</v>
      </c>
      <c r="I1940" s="1" t="s">
        <v>1005</v>
      </c>
      <c r="J1940" s="1" t="s">
        <v>1006</v>
      </c>
      <c r="K1940">
        <v>7</v>
      </c>
      <c r="L1940" s="2">
        <v>40671</v>
      </c>
      <c r="M1940">
        <v>148</v>
      </c>
      <c r="N1940" s="1" t="s">
        <v>177</v>
      </c>
      <c r="O1940">
        <v>0</v>
      </c>
      <c r="P1940" s="1" t="s">
        <v>1018</v>
      </c>
      <c r="Q1940">
        <v>0</v>
      </c>
      <c r="R1940">
        <v>0</v>
      </c>
      <c r="S1940">
        <v>92</v>
      </c>
      <c r="T1940">
        <v>0</v>
      </c>
      <c r="U1940">
        <v>0</v>
      </c>
      <c r="V1940" s="1" t="s">
        <v>1303</v>
      </c>
      <c r="W1940">
        <v>25</v>
      </c>
      <c r="X1940" s="1" t="s">
        <v>1765</v>
      </c>
      <c r="Y1940" s="1" t="s">
        <v>1530</v>
      </c>
      <c r="Z1940">
        <v>0</v>
      </c>
      <c r="AA1940">
        <v>5</v>
      </c>
      <c r="AB1940">
        <v>0</v>
      </c>
      <c r="AC1940" s="1" t="s">
        <v>8464</v>
      </c>
      <c r="AD1940">
        <v>0</v>
      </c>
      <c r="AE1940">
        <v>0</v>
      </c>
      <c r="AF1940">
        <v>0</v>
      </c>
      <c r="AG1940">
        <v>0</v>
      </c>
      <c r="AH1940" s="1" t="s">
        <v>177</v>
      </c>
    </row>
    <row r="1941" spans="1:34" x14ac:dyDescent="0.25">
      <c r="A1941" s="1" t="s">
        <v>31</v>
      </c>
      <c r="B1941" s="3">
        <v>3718</v>
      </c>
      <c r="C1941" s="2">
        <v>43116</v>
      </c>
      <c r="D1941" s="1" t="s">
        <v>45</v>
      </c>
      <c r="E1941" s="1" t="s">
        <v>8465</v>
      </c>
      <c r="F1941" s="1" t="s">
        <v>1062</v>
      </c>
      <c r="G1941" s="1" t="s">
        <v>8466</v>
      </c>
      <c r="H1941" s="1" t="s">
        <v>1404</v>
      </c>
      <c r="I1941" s="1" t="s">
        <v>1017</v>
      </c>
      <c r="J1941" s="1" t="s">
        <v>1006</v>
      </c>
      <c r="K1941">
        <v>9</v>
      </c>
      <c r="L1941" s="2">
        <v>39953</v>
      </c>
      <c r="M1941">
        <v>146</v>
      </c>
      <c r="N1941" s="1" t="s">
        <v>1007</v>
      </c>
      <c r="O1941">
        <v>0</v>
      </c>
      <c r="P1941" s="1" t="s">
        <v>1018</v>
      </c>
      <c r="Q1941">
        <v>0</v>
      </c>
      <c r="R1941">
        <v>0</v>
      </c>
      <c r="S1941">
        <v>85</v>
      </c>
      <c r="T1941">
        <v>0</v>
      </c>
      <c r="U1941">
        <v>0</v>
      </c>
      <c r="V1941" s="1" t="s">
        <v>1091</v>
      </c>
      <c r="W1941">
        <v>33</v>
      </c>
      <c r="X1941" s="1" t="s">
        <v>4013</v>
      </c>
      <c r="Y1941" s="1" t="s">
        <v>1679</v>
      </c>
      <c r="Z1941">
        <v>0</v>
      </c>
      <c r="AA1941">
        <v>0</v>
      </c>
      <c r="AB1941">
        <v>0</v>
      </c>
      <c r="AC1941" s="1" t="s">
        <v>8467</v>
      </c>
      <c r="AD1941">
        <v>0</v>
      </c>
      <c r="AE1941">
        <v>0</v>
      </c>
      <c r="AF1941">
        <v>0</v>
      </c>
      <c r="AG1941">
        <v>0</v>
      </c>
      <c r="AH1941" s="1" t="s">
        <v>177</v>
      </c>
    </row>
    <row r="1942" spans="1:34" x14ac:dyDescent="0.25">
      <c r="A1942" s="1" t="s">
        <v>31</v>
      </c>
      <c r="B1942" s="3">
        <v>3718</v>
      </c>
      <c r="C1942" s="2">
        <v>43116</v>
      </c>
      <c r="D1942" s="1" t="s">
        <v>45</v>
      </c>
      <c r="E1942" s="1" t="s">
        <v>8468</v>
      </c>
      <c r="F1942" s="1" t="s">
        <v>1062</v>
      </c>
      <c r="G1942" s="1" t="s">
        <v>8469</v>
      </c>
      <c r="H1942" s="1" t="s">
        <v>1177</v>
      </c>
      <c r="I1942" s="1" t="s">
        <v>1005</v>
      </c>
      <c r="J1942" s="1" t="s">
        <v>1055</v>
      </c>
      <c r="K1942">
        <v>7</v>
      </c>
      <c r="L1942" s="2">
        <v>40661</v>
      </c>
      <c r="M1942">
        <v>156</v>
      </c>
      <c r="N1942" s="1" t="s">
        <v>177</v>
      </c>
      <c r="O1942">
        <v>0</v>
      </c>
      <c r="P1942" s="1" t="s">
        <v>1018</v>
      </c>
      <c r="Q1942">
        <v>0</v>
      </c>
      <c r="R1942">
        <v>0</v>
      </c>
      <c r="S1942">
        <v>95</v>
      </c>
      <c r="T1942">
        <v>0</v>
      </c>
      <c r="U1942">
        <v>0</v>
      </c>
      <c r="V1942" s="1" t="s">
        <v>1091</v>
      </c>
      <c r="W1942">
        <v>33</v>
      </c>
      <c r="X1942" s="1" t="s">
        <v>3232</v>
      </c>
      <c r="Y1942" s="1" t="s">
        <v>1726</v>
      </c>
      <c r="Z1942">
        <v>0</v>
      </c>
      <c r="AA1942">
        <v>0</v>
      </c>
      <c r="AB1942">
        <v>0</v>
      </c>
      <c r="AC1942" s="1" t="s">
        <v>8470</v>
      </c>
      <c r="AD1942">
        <v>0</v>
      </c>
      <c r="AE1942">
        <v>0</v>
      </c>
      <c r="AF1942">
        <v>0</v>
      </c>
      <c r="AG1942">
        <v>0</v>
      </c>
      <c r="AH1942" s="1" t="s">
        <v>177</v>
      </c>
    </row>
    <row r="1943" spans="1:34" x14ac:dyDescent="0.25">
      <c r="A1943" s="1" t="s">
        <v>31</v>
      </c>
      <c r="B1943" s="3">
        <v>3718</v>
      </c>
      <c r="C1943" s="2">
        <v>43116</v>
      </c>
      <c r="D1943" s="1" t="s">
        <v>45</v>
      </c>
      <c r="E1943" s="1" t="s">
        <v>8471</v>
      </c>
      <c r="F1943" s="1" t="s">
        <v>1491</v>
      </c>
      <c r="G1943" s="1" t="s">
        <v>8472</v>
      </c>
      <c r="H1943" s="1" t="s">
        <v>8473</v>
      </c>
      <c r="I1943" s="1" t="s">
        <v>1005</v>
      </c>
      <c r="J1943" s="1" t="s">
        <v>1006</v>
      </c>
      <c r="K1943">
        <v>7</v>
      </c>
      <c r="L1943" s="2">
        <v>40693</v>
      </c>
      <c r="M1943">
        <v>157</v>
      </c>
      <c r="N1943" s="1" t="s">
        <v>1191</v>
      </c>
      <c r="O1943">
        <v>0</v>
      </c>
      <c r="P1943" s="1" t="s">
        <v>1018</v>
      </c>
      <c r="Q1943">
        <v>0</v>
      </c>
      <c r="R1943">
        <v>0</v>
      </c>
      <c r="S1943">
        <v>101</v>
      </c>
      <c r="T1943">
        <v>0</v>
      </c>
      <c r="U1943">
        <v>0</v>
      </c>
      <c r="V1943" s="1" t="s">
        <v>1253</v>
      </c>
      <c r="W1943">
        <v>8</v>
      </c>
      <c r="X1943" s="1" t="s">
        <v>5859</v>
      </c>
      <c r="Y1943" s="1" t="s">
        <v>1381</v>
      </c>
      <c r="Z1943">
        <v>0</v>
      </c>
      <c r="AA1943">
        <v>5</v>
      </c>
      <c r="AB1943">
        <v>0</v>
      </c>
      <c r="AC1943" s="1" t="s">
        <v>8474</v>
      </c>
      <c r="AD1943">
        <v>0</v>
      </c>
      <c r="AE1943">
        <v>0</v>
      </c>
      <c r="AF1943">
        <v>0</v>
      </c>
      <c r="AG1943">
        <v>0</v>
      </c>
      <c r="AH1943" s="1" t="s">
        <v>177</v>
      </c>
    </row>
    <row r="1944" spans="1:34" x14ac:dyDescent="0.25">
      <c r="A1944" s="1" t="s">
        <v>31</v>
      </c>
      <c r="B1944" s="3">
        <v>3718</v>
      </c>
      <c r="C1944" s="2">
        <v>43116</v>
      </c>
      <c r="D1944" s="1" t="s">
        <v>45</v>
      </c>
      <c r="E1944" s="1" t="s">
        <v>8475</v>
      </c>
      <c r="F1944" s="1" t="s">
        <v>2311</v>
      </c>
      <c r="G1944" s="1" t="s">
        <v>8476</v>
      </c>
      <c r="H1944" s="1" t="s">
        <v>2033</v>
      </c>
      <c r="I1944" s="1" t="s">
        <v>1005</v>
      </c>
      <c r="J1944" s="1" t="s">
        <v>1006</v>
      </c>
      <c r="K1944">
        <v>7</v>
      </c>
      <c r="L1944" s="2">
        <v>40697</v>
      </c>
      <c r="M1944">
        <v>150</v>
      </c>
      <c r="N1944" s="1" t="s">
        <v>1046</v>
      </c>
      <c r="O1944">
        <v>0</v>
      </c>
      <c r="P1944" s="1" t="s">
        <v>1018</v>
      </c>
      <c r="Q1944">
        <v>0</v>
      </c>
      <c r="R1944">
        <v>0</v>
      </c>
      <c r="S1944">
        <v>89</v>
      </c>
      <c r="T1944">
        <v>0</v>
      </c>
      <c r="U1944">
        <v>0</v>
      </c>
      <c r="V1944" s="1" t="s">
        <v>1185</v>
      </c>
      <c r="W1944">
        <v>5.5</v>
      </c>
      <c r="X1944" s="1" t="s">
        <v>1630</v>
      </c>
      <c r="Y1944" s="1" t="s">
        <v>1631</v>
      </c>
      <c r="Z1944">
        <v>0</v>
      </c>
      <c r="AA1944">
        <v>0</v>
      </c>
      <c r="AB1944">
        <v>0</v>
      </c>
      <c r="AC1944" s="1" t="s">
        <v>8477</v>
      </c>
      <c r="AD1944">
        <v>0</v>
      </c>
      <c r="AE1944">
        <v>0</v>
      </c>
      <c r="AF1944">
        <v>0</v>
      </c>
      <c r="AG1944">
        <v>0</v>
      </c>
      <c r="AH1944" s="1" t="s">
        <v>177</v>
      </c>
    </row>
    <row r="1945" spans="1:34" x14ac:dyDescent="0.25">
      <c r="A1945" s="1" t="s">
        <v>31</v>
      </c>
      <c r="B1945" s="3">
        <v>3718</v>
      </c>
      <c r="C1945" s="2">
        <v>43116</v>
      </c>
      <c r="D1945" s="1" t="s">
        <v>45</v>
      </c>
      <c r="E1945" s="1" t="s">
        <v>4247</v>
      </c>
      <c r="F1945" s="1" t="s">
        <v>4248</v>
      </c>
      <c r="G1945" s="1" t="s">
        <v>4249</v>
      </c>
      <c r="H1945" s="1" t="s">
        <v>4250</v>
      </c>
      <c r="I1945" s="1" t="s">
        <v>1005</v>
      </c>
      <c r="J1945" s="1" t="s">
        <v>1055</v>
      </c>
      <c r="K1945">
        <v>8</v>
      </c>
      <c r="L1945" s="2">
        <v>40290</v>
      </c>
      <c r="M1945">
        <v>154</v>
      </c>
      <c r="N1945" s="1" t="s">
        <v>177</v>
      </c>
      <c r="O1945">
        <v>0</v>
      </c>
      <c r="P1945" s="1" t="s">
        <v>1018</v>
      </c>
      <c r="Q1945">
        <v>0</v>
      </c>
      <c r="R1945">
        <v>0</v>
      </c>
      <c r="S1945">
        <v>100</v>
      </c>
      <c r="T1945">
        <v>0</v>
      </c>
      <c r="U1945">
        <v>0</v>
      </c>
      <c r="V1945" s="1" t="s">
        <v>1083</v>
      </c>
      <c r="W1945">
        <v>80</v>
      </c>
      <c r="X1945" s="1" t="s">
        <v>1845</v>
      </c>
      <c r="Y1945" s="1" t="s">
        <v>1846</v>
      </c>
      <c r="Z1945">
        <v>0</v>
      </c>
      <c r="AA1945">
        <v>7</v>
      </c>
      <c r="AB1945">
        <v>0</v>
      </c>
      <c r="AC1945" s="1" t="s">
        <v>8478</v>
      </c>
      <c r="AD1945">
        <v>0</v>
      </c>
      <c r="AE1945">
        <v>0</v>
      </c>
      <c r="AF1945">
        <v>0</v>
      </c>
      <c r="AG1945">
        <v>0</v>
      </c>
      <c r="AH1945" s="1" t="s">
        <v>177</v>
      </c>
    </row>
    <row r="1946" spans="1:34" x14ac:dyDescent="0.25">
      <c r="A1946" s="1" t="s">
        <v>31</v>
      </c>
      <c r="B1946" s="3">
        <v>3718</v>
      </c>
      <c r="C1946" s="2">
        <v>43116</v>
      </c>
      <c r="D1946" s="1" t="s">
        <v>45</v>
      </c>
      <c r="E1946" s="1" t="s">
        <v>8479</v>
      </c>
      <c r="F1946" s="1" t="s">
        <v>2354</v>
      </c>
      <c r="G1946" s="1" t="s">
        <v>8480</v>
      </c>
      <c r="H1946" s="1" t="s">
        <v>1313</v>
      </c>
      <c r="I1946" s="1" t="s">
        <v>1005</v>
      </c>
      <c r="J1946" s="1" t="s">
        <v>1006</v>
      </c>
      <c r="K1946">
        <v>6</v>
      </c>
      <c r="L1946" s="2">
        <v>41035</v>
      </c>
      <c r="M1946">
        <v>140</v>
      </c>
      <c r="N1946" s="1" t="s">
        <v>1007</v>
      </c>
      <c r="O1946">
        <v>0</v>
      </c>
      <c r="P1946" s="1" t="s">
        <v>1027</v>
      </c>
      <c r="Q1946">
        <v>0</v>
      </c>
      <c r="R1946">
        <v>0</v>
      </c>
      <c r="S1946">
        <v>79</v>
      </c>
      <c r="T1946">
        <v>100</v>
      </c>
      <c r="U1946">
        <v>110</v>
      </c>
      <c r="V1946" s="1" t="s">
        <v>1112</v>
      </c>
      <c r="W1946">
        <v>7</v>
      </c>
      <c r="X1946" s="1" t="s">
        <v>3687</v>
      </c>
      <c r="Y1946" s="1" t="s">
        <v>3370</v>
      </c>
      <c r="Z1946">
        <v>0</v>
      </c>
      <c r="AA1946">
        <v>0</v>
      </c>
      <c r="AB1946">
        <v>0</v>
      </c>
      <c r="AC1946" s="1" t="s">
        <v>8481</v>
      </c>
      <c r="AD1946">
        <v>0</v>
      </c>
      <c r="AE1946">
        <v>0</v>
      </c>
      <c r="AF1946">
        <v>0</v>
      </c>
      <c r="AG1946">
        <v>0</v>
      </c>
      <c r="AH1946" s="1" t="s">
        <v>177</v>
      </c>
    </row>
    <row r="1947" spans="1:34" x14ac:dyDescent="0.25">
      <c r="A1947" s="1" t="s">
        <v>31</v>
      </c>
      <c r="B1947" s="3">
        <v>3718</v>
      </c>
      <c r="C1947" s="2">
        <v>43116</v>
      </c>
      <c r="D1947" s="1" t="s">
        <v>45</v>
      </c>
      <c r="E1947" s="1" t="s">
        <v>3581</v>
      </c>
      <c r="F1947" s="1" t="s">
        <v>1822</v>
      </c>
      <c r="G1947" s="1" t="s">
        <v>3582</v>
      </c>
      <c r="H1947" s="1" t="s">
        <v>2998</v>
      </c>
      <c r="I1947" s="1" t="s">
        <v>1005</v>
      </c>
      <c r="J1947" s="1" t="s">
        <v>1006</v>
      </c>
      <c r="K1947">
        <v>7</v>
      </c>
      <c r="L1947" s="2">
        <v>40605</v>
      </c>
      <c r="M1947">
        <v>166</v>
      </c>
      <c r="N1947" s="1" t="s">
        <v>177</v>
      </c>
      <c r="O1947">
        <v>0</v>
      </c>
      <c r="P1947" s="1" t="s">
        <v>1036</v>
      </c>
      <c r="Q1947">
        <v>18</v>
      </c>
      <c r="R1947">
        <v>18</v>
      </c>
      <c r="S1947">
        <v>105</v>
      </c>
      <c r="T1947">
        <v>116</v>
      </c>
      <c r="U1947">
        <v>104</v>
      </c>
      <c r="V1947" s="1" t="s">
        <v>1185</v>
      </c>
      <c r="W1947">
        <v>5.5</v>
      </c>
      <c r="X1947" s="1" t="s">
        <v>1661</v>
      </c>
      <c r="Y1947" s="1" t="s">
        <v>1358</v>
      </c>
      <c r="Z1947">
        <v>0</v>
      </c>
      <c r="AA1947">
        <v>0</v>
      </c>
      <c r="AB1947">
        <v>0</v>
      </c>
      <c r="AC1947" s="1" t="s">
        <v>8482</v>
      </c>
      <c r="AD1947">
        <v>0</v>
      </c>
      <c r="AE1947">
        <v>0</v>
      </c>
      <c r="AF1947">
        <v>0</v>
      </c>
      <c r="AG1947">
        <v>0</v>
      </c>
      <c r="AH1947" s="1" t="s">
        <v>177</v>
      </c>
    </row>
    <row r="1948" spans="1:34" x14ac:dyDescent="0.25">
      <c r="A1948" s="1" t="s">
        <v>31</v>
      </c>
      <c r="B1948" s="3">
        <v>3718</v>
      </c>
      <c r="C1948" s="2">
        <v>43116</v>
      </c>
      <c r="D1948" s="1" t="s">
        <v>45</v>
      </c>
      <c r="E1948" s="1" t="s">
        <v>8483</v>
      </c>
      <c r="F1948" s="1" t="s">
        <v>3629</v>
      </c>
      <c r="G1948" s="1" t="s">
        <v>8484</v>
      </c>
      <c r="H1948" s="1" t="s">
        <v>8485</v>
      </c>
      <c r="I1948" s="1" t="s">
        <v>1005</v>
      </c>
      <c r="J1948" s="1" t="s">
        <v>1006</v>
      </c>
      <c r="K1948">
        <v>7</v>
      </c>
      <c r="L1948" s="2">
        <v>40702</v>
      </c>
      <c r="M1948">
        <v>164</v>
      </c>
      <c r="N1948" s="1" t="s">
        <v>177</v>
      </c>
      <c r="O1948">
        <v>0</v>
      </c>
      <c r="P1948" s="1" t="s">
        <v>1047</v>
      </c>
      <c r="Q1948">
        <v>18</v>
      </c>
      <c r="R1948">
        <v>36</v>
      </c>
      <c r="S1948">
        <v>103</v>
      </c>
      <c r="T1948">
        <v>88</v>
      </c>
      <c r="U1948">
        <v>98</v>
      </c>
      <c r="V1948" s="1" t="s">
        <v>2910</v>
      </c>
      <c r="W1948">
        <v>3.5</v>
      </c>
      <c r="X1948" s="1" t="s">
        <v>4071</v>
      </c>
      <c r="Y1948" s="1" t="s">
        <v>3212</v>
      </c>
      <c r="Z1948">
        <v>0</v>
      </c>
      <c r="AA1948">
        <v>0</v>
      </c>
      <c r="AB1948">
        <v>0</v>
      </c>
      <c r="AC1948" s="1" t="s">
        <v>8486</v>
      </c>
      <c r="AD1948">
        <v>0</v>
      </c>
      <c r="AE1948">
        <v>0</v>
      </c>
      <c r="AF1948">
        <v>0</v>
      </c>
      <c r="AG1948">
        <v>0</v>
      </c>
      <c r="AH1948" s="1" t="s">
        <v>177</v>
      </c>
    </row>
    <row r="1949" spans="1:34" x14ac:dyDescent="0.25">
      <c r="A1949" s="1" t="s">
        <v>31</v>
      </c>
      <c r="B1949" s="3">
        <v>3718</v>
      </c>
      <c r="C1949" s="2">
        <v>43116</v>
      </c>
      <c r="D1949" s="1" t="s">
        <v>45</v>
      </c>
      <c r="E1949" s="1" t="s">
        <v>3601</v>
      </c>
      <c r="F1949" s="1" t="s">
        <v>1062</v>
      </c>
      <c r="G1949" s="1" t="s">
        <v>3602</v>
      </c>
      <c r="H1949" s="1" t="s">
        <v>3603</v>
      </c>
      <c r="I1949" s="1" t="s">
        <v>1017</v>
      </c>
      <c r="J1949" s="1" t="s">
        <v>1055</v>
      </c>
      <c r="K1949">
        <v>7</v>
      </c>
      <c r="L1949" s="2">
        <v>40621</v>
      </c>
      <c r="M1949">
        <v>140</v>
      </c>
      <c r="N1949" s="1" t="s">
        <v>177</v>
      </c>
      <c r="O1949">
        <v>0</v>
      </c>
      <c r="P1949" s="1" t="s">
        <v>1056</v>
      </c>
      <c r="Q1949">
        <v>4.5</v>
      </c>
      <c r="R1949">
        <v>40.5</v>
      </c>
      <c r="S1949">
        <v>79</v>
      </c>
      <c r="T1949">
        <v>60</v>
      </c>
      <c r="U1949">
        <v>97</v>
      </c>
      <c r="V1949" s="1" t="s">
        <v>1135</v>
      </c>
      <c r="W1949">
        <v>12</v>
      </c>
      <c r="X1949" s="1" t="s">
        <v>3604</v>
      </c>
      <c r="Y1949" s="1" t="s">
        <v>1872</v>
      </c>
      <c r="Z1949">
        <v>0</v>
      </c>
      <c r="AA1949">
        <v>0</v>
      </c>
      <c r="AB1949">
        <v>0</v>
      </c>
      <c r="AC1949" s="1" t="s">
        <v>8487</v>
      </c>
      <c r="AD1949">
        <v>0</v>
      </c>
      <c r="AE1949">
        <v>0</v>
      </c>
      <c r="AF1949">
        <v>0</v>
      </c>
      <c r="AG1949">
        <v>0</v>
      </c>
      <c r="AH1949" s="1" t="s">
        <v>177</v>
      </c>
    </row>
    <row r="1950" spans="1:34" x14ac:dyDescent="0.25">
      <c r="A1950" s="1" t="s">
        <v>31</v>
      </c>
      <c r="B1950" s="3">
        <v>3718</v>
      </c>
      <c r="C1950" s="2">
        <v>43116</v>
      </c>
      <c r="D1950" s="1" t="s">
        <v>45</v>
      </c>
      <c r="E1950" s="1" t="s">
        <v>8488</v>
      </c>
      <c r="F1950" s="1" t="s">
        <v>2107</v>
      </c>
      <c r="G1950" s="1" t="s">
        <v>8489</v>
      </c>
      <c r="H1950" s="1" t="s">
        <v>4905</v>
      </c>
      <c r="I1950" s="1" t="s">
        <v>1005</v>
      </c>
      <c r="J1950" s="1" t="s">
        <v>1006</v>
      </c>
      <c r="K1950">
        <v>11</v>
      </c>
      <c r="L1950" s="2">
        <v>39187</v>
      </c>
      <c r="M1950">
        <v>140</v>
      </c>
      <c r="N1950" s="1" t="s">
        <v>177</v>
      </c>
      <c r="O1950">
        <v>0</v>
      </c>
      <c r="P1950" s="1" t="s">
        <v>1066</v>
      </c>
      <c r="Q1950">
        <v>15</v>
      </c>
      <c r="R1950">
        <v>55.5</v>
      </c>
      <c r="S1950">
        <v>79</v>
      </c>
      <c r="T1950">
        <v>43</v>
      </c>
      <c r="U1950">
        <v>92</v>
      </c>
      <c r="V1950" s="1" t="s">
        <v>1106</v>
      </c>
      <c r="W1950">
        <v>50</v>
      </c>
      <c r="X1950" s="1" t="s">
        <v>8490</v>
      </c>
      <c r="Y1950" s="1" t="s">
        <v>1662</v>
      </c>
      <c r="Z1950">
        <v>0</v>
      </c>
      <c r="AA1950">
        <v>0</v>
      </c>
      <c r="AB1950">
        <v>0</v>
      </c>
      <c r="AC1950" s="1" t="s">
        <v>8491</v>
      </c>
      <c r="AD1950">
        <v>0</v>
      </c>
      <c r="AE1950">
        <v>0</v>
      </c>
      <c r="AF1950">
        <v>0</v>
      </c>
      <c r="AG1950">
        <v>0</v>
      </c>
      <c r="AH1950" s="1" t="s">
        <v>177</v>
      </c>
    </row>
    <row r="1951" spans="1:34" x14ac:dyDescent="0.25">
      <c r="A1951" s="1" t="s">
        <v>31</v>
      </c>
      <c r="B1951" s="3">
        <v>3719</v>
      </c>
      <c r="C1951" s="2">
        <v>43116</v>
      </c>
      <c r="D1951" s="1" t="s">
        <v>32</v>
      </c>
      <c r="E1951" s="1" t="s">
        <v>8492</v>
      </c>
      <c r="F1951" s="1" t="s">
        <v>4212</v>
      </c>
      <c r="G1951" s="1" t="s">
        <v>8493</v>
      </c>
      <c r="H1951" s="1" t="s">
        <v>3227</v>
      </c>
      <c r="I1951" s="1" t="s">
        <v>1005</v>
      </c>
      <c r="J1951" s="1" t="s">
        <v>1006</v>
      </c>
      <c r="K1951">
        <v>6</v>
      </c>
      <c r="L1951" s="2">
        <v>40939</v>
      </c>
      <c r="M1951">
        <v>164</v>
      </c>
      <c r="N1951" s="1" t="s">
        <v>177</v>
      </c>
      <c r="O1951">
        <v>0</v>
      </c>
      <c r="P1951" s="1" t="s">
        <v>1018</v>
      </c>
      <c r="Q1951">
        <v>0</v>
      </c>
      <c r="R1951">
        <v>0</v>
      </c>
      <c r="S1951">
        <v>98</v>
      </c>
      <c r="T1951">
        <v>0</v>
      </c>
      <c r="U1951">
        <v>0</v>
      </c>
      <c r="V1951" s="1" t="s">
        <v>1340</v>
      </c>
      <c r="W1951">
        <v>9</v>
      </c>
      <c r="X1951" s="1" t="s">
        <v>3792</v>
      </c>
      <c r="Y1951" s="1" t="s">
        <v>3370</v>
      </c>
      <c r="Z1951">
        <v>0</v>
      </c>
      <c r="AA1951">
        <v>0</v>
      </c>
      <c r="AB1951">
        <v>0</v>
      </c>
      <c r="AC1951" s="1" t="s">
        <v>8494</v>
      </c>
      <c r="AD1951">
        <v>0</v>
      </c>
      <c r="AE1951">
        <v>0</v>
      </c>
      <c r="AF1951">
        <v>0</v>
      </c>
      <c r="AG1951">
        <v>0</v>
      </c>
      <c r="AH1951" s="1" t="s">
        <v>177</v>
      </c>
    </row>
    <row r="1952" spans="1:34" x14ac:dyDescent="0.25">
      <c r="A1952" s="1" t="s">
        <v>31</v>
      </c>
      <c r="B1952" s="3">
        <v>3719</v>
      </c>
      <c r="C1952" s="2">
        <v>43116</v>
      </c>
      <c r="D1952" s="1" t="s">
        <v>32</v>
      </c>
      <c r="E1952" s="1" t="s">
        <v>8495</v>
      </c>
      <c r="F1952" s="1" t="s">
        <v>1052</v>
      </c>
      <c r="G1952" s="1" t="s">
        <v>4951</v>
      </c>
      <c r="H1952" s="1" t="s">
        <v>1177</v>
      </c>
      <c r="I1952" s="1" t="s">
        <v>1205</v>
      </c>
      <c r="J1952" s="1" t="s">
        <v>1055</v>
      </c>
      <c r="K1952">
        <v>5</v>
      </c>
      <c r="L1952" s="2">
        <v>41378</v>
      </c>
      <c r="M1952">
        <v>158</v>
      </c>
      <c r="N1952" s="1" t="s">
        <v>177</v>
      </c>
      <c r="O1952">
        <v>0</v>
      </c>
      <c r="P1952" s="1" t="s">
        <v>1018</v>
      </c>
      <c r="Q1952">
        <v>0</v>
      </c>
      <c r="R1952">
        <v>0</v>
      </c>
      <c r="S1952">
        <v>95</v>
      </c>
      <c r="T1952">
        <v>0</v>
      </c>
      <c r="U1952">
        <v>0</v>
      </c>
      <c r="V1952" s="1" t="s">
        <v>1253</v>
      </c>
      <c r="W1952">
        <v>8</v>
      </c>
      <c r="X1952" s="1" t="s">
        <v>1685</v>
      </c>
      <c r="Y1952" s="1" t="s">
        <v>1686</v>
      </c>
      <c r="Z1952">
        <v>0</v>
      </c>
      <c r="AA1952">
        <v>3</v>
      </c>
      <c r="AB1952">
        <v>0</v>
      </c>
      <c r="AC1952" s="1" t="s">
        <v>8496</v>
      </c>
      <c r="AD1952">
        <v>0</v>
      </c>
      <c r="AE1952">
        <v>0</v>
      </c>
      <c r="AF1952">
        <v>0</v>
      </c>
      <c r="AG1952">
        <v>0</v>
      </c>
      <c r="AH1952" s="1" t="s">
        <v>177</v>
      </c>
    </row>
    <row r="1953" spans="1:34" x14ac:dyDescent="0.25">
      <c r="A1953" s="1" t="s">
        <v>31</v>
      </c>
      <c r="B1953" s="3">
        <v>3719</v>
      </c>
      <c r="C1953" s="2">
        <v>43116</v>
      </c>
      <c r="D1953" s="1" t="s">
        <v>32</v>
      </c>
      <c r="E1953" s="1" t="s">
        <v>8497</v>
      </c>
      <c r="F1953" s="1" t="s">
        <v>1166</v>
      </c>
      <c r="G1953" s="1" t="s">
        <v>8498</v>
      </c>
      <c r="H1953" s="1" t="s">
        <v>1354</v>
      </c>
      <c r="I1953" s="1" t="s">
        <v>1005</v>
      </c>
      <c r="J1953" s="1" t="s">
        <v>1006</v>
      </c>
      <c r="K1953">
        <v>5</v>
      </c>
      <c r="L1953" s="2">
        <v>41366</v>
      </c>
      <c r="M1953">
        <v>164</v>
      </c>
      <c r="N1953" s="1" t="s">
        <v>177</v>
      </c>
      <c r="O1953">
        <v>0</v>
      </c>
      <c r="P1953" s="1" t="s">
        <v>1027</v>
      </c>
      <c r="Q1953">
        <v>0</v>
      </c>
      <c r="R1953">
        <v>0</v>
      </c>
      <c r="S1953">
        <v>98</v>
      </c>
      <c r="T1953">
        <v>107</v>
      </c>
      <c r="U1953">
        <v>101</v>
      </c>
      <c r="V1953" s="1" t="s">
        <v>3122</v>
      </c>
      <c r="W1953">
        <v>7.5</v>
      </c>
      <c r="X1953" s="1" t="s">
        <v>1719</v>
      </c>
      <c r="Y1953" s="1" t="s">
        <v>1642</v>
      </c>
      <c r="Z1953">
        <v>0</v>
      </c>
      <c r="AA1953">
        <v>0</v>
      </c>
      <c r="AB1953">
        <v>0</v>
      </c>
      <c r="AC1953" s="1" t="s">
        <v>8499</v>
      </c>
      <c r="AD1953">
        <v>0</v>
      </c>
      <c r="AE1953">
        <v>0</v>
      </c>
      <c r="AF1953">
        <v>0</v>
      </c>
      <c r="AG1953">
        <v>0</v>
      </c>
      <c r="AH1953" s="1" t="s">
        <v>177</v>
      </c>
    </row>
    <row r="1954" spans="1:34" x14ac:dyDescent="0.25">
      <c r="A1954" s="1" t="s">
        <v>31</v>
      </c>
      <c r="B1954" s="3">
        <v>3719</v>
      </c>
      <c r="C1954" s="2">
        <v>43116</v>
      </c>
      <c r="D1954" s="1" t="s">
        <v>32</v>
      </c>
      <c r="E1954" s="1" t="s">
        <v>8500</v>
      </c>
      <c r="F1954" s="1" t="s">
        <v>1354</v>
      </c>
      <c r="G1954" s="1" t="s">
        <v>8501</v>
      </c>
      <c r="H1954" s="1" t="s">
        <v>1062</v>
      </c>
      <c r="I1954" s="1" t="s">
        <v>1005</v>
      </c>
      <c r="J1954" s="1" t="s">
        <v>1055</v>
      </c>
      <c r="K1954">
        <v>7</v>
      </c>
      <c r="L1954" s="2">
        <v>40654</v>
      </c>
      <c r="M1954">
        <v>160</v>
      </c>
      <c r="N1954" s="1" t="s">
        <v>1007</v>
      </c>
      <c r="O1954">
        <v>0</v>
      </c>
      <c r="P1954" s="1" t="s">
        <v>1036</v>
      </c>
      <c r="Q1954">
        <v>0.75</v>
      </c>
      <c r="R1954">
        <v>0.75</v>
      </c>
      <c r="S1954">
        <v>94</v>
      </c>
      <c r="T1954">
        <v>100</v>
      </c>
      <c r="U1954">
        <v>100</v>
      </c>
      <c r="V1954" s="1" t="s">
        <v>1253</v>
      </c>
      <c r="W1954">
        <v>8</v>
      </c>
      <c r="X1954" s="1" t="s">
        <v>1500</v>
      </c>
      <c r="Y1954" s="1" t="s">
        <v>3212</v>
      </c>
      <c r="Z1954">
        <v>0</v>
      </c>
      <c r="AA1954">
        <v>0</v>
      </c>
      <c r="AB1954">
        <v>0</v>
      </c>
      <c r="AC1954" s="1" t="s">
        <v>8502</v>
      </c>
      <c r="AD1954">
        <v>0</v>
      </c>
      <c r="AE1954">
        <v>0</v>
      </c>
      <c r="AF1954">
        <v>0</v>
      </c>
      <c r="AG1954">
        <v>0</v>
      </c>
      <c r="AH1954" s="1" t="s">
        <v>177</v>
      </c>
    </row>
    <row r="1955" spans="1:34" x14ac:dyDescent="0.25">
      <c r="A1955" s="1" t="s">
        <v>31</v>
      </c>
      <c r="B1955" s="3">
        <v>3719</v>
      </c>
      <c r="C1955" s="2">
        <v>43116</v>
      </c>
      <c r="D1955" s="1" t="s">
        <v>32</v>
      </c>
      <c r="E1955" s="1" t="s">
        <v>8503</v>
      </c>
      <c r="F1955" s="1" t="s">
        <v>1354</v>
      </c>
      <c r="G1955" s="1" t="s">
        <v>8504</v>
      </c>
      <c r="H1955" s="1" t="s">
        <v>8505</v>
      </c>
      <c r="I1955" s="1" t="s">
        <v>1005</v>
      </c>
      <c r="J1955" s="1" t="s">
        <v>1006</v>
      </c>
      <c r="K1955">
        <v>7</v>
      </c>
      <c r="L1955" s="2">
        <v>40612</v>
      </c>
      <c r="M1955">
        <v>158</v>
      </c>
      <c r="N1955" s="1" t="s">
        <v>177</v>
      </c>
      <c r="O1955">
        <v>0</v>
      </c>
      <c r="P1955" s="1" t="s">
        <v>1047</v>
      </c>
      <c r="Q1955">
        <v>10</v>
      </c>
      <c r="R1955">
        <v>10.75</v>
      </c>
      <c r="S1955">
        <v>92</v>
      </c>
      <c r="T1955">
        <v>88</v>
      </c>
      <c r="U1955">
        <v>97</v>
      </c>
      <c r="V1955" s="1" t="s">
        <v>1192</v>
      </c>
      <c r="W1955">
        <v>66</v>
      </c>
      <c r="X1955" s="1" t="s">
        <v>2010</v>
      </c>
      <c r="Y1955" s="1" t="s">
        <v>1321</v>
      </c>
      <c r="Z1955">
        <v>0</v>
      </c>
      <c r="AA1955">
        <v>0</v>
      </c>
      <c r="AB1955">
        <v>0</v>
      </c>
      <c r="AC1955" s="1" t="s">
        <v>8506</v>
      </c>
      <c r="AD1955">
        <v>0</v>
      </c>
      <c r="AE1955">
        <v>0</v>
      </c>
      <c r="AF1955">
        <v>0</v>
      </c>
      <c r="AG1955">
        <v>0</v>
      </c>
      <c r="AH1955" s="1" t="s">
        <v>177</v>
      </c>
    </row>
    <row r="1956" spans="1:34" x14ac:dyDescent="0.25">
      <c r="A1956" s="1" t="s">
        <v>31</v>
      </c>
      <c r="B1956" s="3">
        <v>3719</v>
      </c>
      <c r="C1956" s="2">
        <v>43116</v>
      </c>
      <c r="D1956" s="1" t="s">
        <v>32</v>
      </c>
      <c r="E1956" s="1" t="s">
        <v>8507</v>
      </c>
      <c r="F1956" s="1" t="s">
        <v>5977</v>
      </c>
      <c r="G1956" s="1" t="s">
        <v>8508</v>
      </c>
      <c r="H1956" s="1" t="s">
        <v>1591</v>
      </c>
      <c r="I1956" s="1" t="s">
        <v>1017</v>
      </c>
      <c r="J1956" s="1" t="s">
        <v>1006</v>
      </c>
      <c r="K1956">
        <v>5</v>
      </c>
      <c r="L1956" s="2">
        <v>41322</v>
      </c>
      <c r="M1956">
        <v>159</v>
      </c>
      <c r="N1956" s="1" t="s">
        <v>1046</v>
      </c>
      <c r="O1956">
        <v>0</v>
      </c>
      <c r="P1956" s="1" t="s">
        <v>1056</v>
      </c>
      <c r="Q1956">
        <v>1.75</v>
      </c>
      <c r="R1956">
        <v>12.5</v>
      </c>
      <c r="S1956">
        <v>98</v>
      </c>
      <c r="T1956">
        <v>92</v>
      </c>
      <c r="U1956">
        <v>96</v>
      </c>
      <c r="V1956" s="1" t="s">
        <v>1303</v>
      </c>
      <c r="W1956">
        <v>25</v>
      </c>
      <c r="X1956" s="1" t="s">
        <v>3266</v>
      </c>
      <c r="Y1956" s="1" t="s">
        <v>1228</v>
      </c>
      <c r="Z1956">
        <v>0</v>
      </c>
      <c r="AA1956">
        <v>5</v>
      </c>
      <c r="AB1956">
        <v>0</v>
      </c>
      <c r="AC1956" s="1" t="s">
        <v>8509</v>
      </c>
      <c r="AD1956">
        <v>0</v>
      </c>
      <c r="AE1956">
        <v>0</v>
      </c>
      <c r="AF1956">
        <v>0</v>
      </c>
      <c r="AG1956">
        <v>0</v>
      </c>
      <c r="AH1956" s="1" t="s">
        <v>177</v>
      </c>
    </row>
    <row r="1957" spans="1:34" x14ac:dyDescent="0.25">
      <c r="A1957" s="1" t="s">
        <v>31</v>
      </c>
      <c r="B1957" s="3">
        <v>3719</v>
      </c>
      <c r="C1957" s="2">
        <v>43116</v>
      </c>
      <c r="D1957" s="1" t="s">
        <v>32</v>
      </c>
      <c r="E1957" s="1" t="s">
        <v>8510</v>
      </c>
      <c r="F1957" s="1" t="s">
        <v>1217</v>
      </c>
      <c r="G1957" s="1" t="s">
        <v>8511</v>
      </c>
      <c r="H1957" s="1" t="s">
        <v>1440</v>
      </c>
      <c r="I1957" s="1" t="s">
        <v>1005</v>
      </c>
      <c r="J1957" s="1" t="s">
        <v>1006</v>
      </c>
      <c r="K1957">
        <v>6</v>
      </c>
      <c r="L1957" s="2">
        <v>41012</v>
      </c>
      <c r="M1957">
        <v>158</v>
      </c>
      <c r="N1957" s="1" t="s">
        <v>177</v>
      </c>
      <c r="O1957">
        <v>0</v>
      </c>
      <c r="P1957" s="1" t="s">
        <v>1066</v>
      </c>
      <c r="Q1957">
        <v>1.25</v>
      </c>
      <c r="R1957">
        <v>13.75</v>
      </c>
      <c r="S1957">
        <v>97</v>
      </c>
      <c r="T1957">
        <v>90</v>
      </c>
      <c r="U1957">
        <v>96</v>
      </c>
      <c r="V1957" s="1" t="s">
        <v>2226</v>
      </c>
      <c r="W1957">
        <v>4</v>
      </c>
      <c r="X1957" s="1" t="s">
        <v>1804</v>
      </c>
      <c r="Y1957" s="1" t="s">
        <v>1441</v>
      </c>
      <c r="Z1957">
        <v>0</v>
      </c>
      <c r="AA1957">
        <v>5</v>
      </c>
      <c r="AB1957">
        <v>0</v>
      </c>
      <c r="AC1957" s="1" t="s">
        <v>8512</v>
      </c>
      <c r="AD1957">
        <v>0</v>
      </c>
      <c r="AE1957">
        <v>0</v>
      </c>
      <c r="AF1957">
        <v>0</v>
      </c>
      <c r="AG1957">
        <v>0</v>
      </c>
      <c r="AH1957" s="1" t="s">
        <v>177</v>
      </c>
    </row>
    <row r="1958" spans="1:34" x14ac:dyDescent="0.25">
      <c r="A1958" s="1" t="s">
        <v>31</v>
      </c>
      <c r="B1958" s="3">
        <v>3719</v>
      </c>
      <c r="C1958" s="2">
        <v>43116</v>
      </c>
      <c r="D1958" s="1" t="s">
        <v>32</v>
      </c>
      <c r="E1958" s="1" t="s">
        <v>8513</v>
      </c>
      <c r="F1958" s="1" t="s">
        <v>2483</v>
      </c>
      <c r="G1958" s="1" t="s">
        <v>8514</v>
      </c>
      <c r="H1958" s="1" t="s">
        <v>3069</v>
      </c>
      <c r="I1958" s="1" t="s">
        <v>1005</v>
      </c>
      <c r="J1958" s="1" t="s">
        <v>1006</v>
      </c>
      <c r="K1958">
        <v>6</v>
      </c>
      <c r="L1958" s="2">
        <v>41065</v>
      </c>
      <c r="M1958">
        <v>166</v>
      </c>
      <c r="N1958" s="1" t="s">
        <v>1169</v>
      </c>
      <c r="O1958">
        <v>0</v>
      </c>
      <c r="P1958" s="1" t="s">
        <v>1148</v>
      </c>
      <c r="Q1958">
        <v>1</v>
      </c>
      <c r="R1958">
        <v>14.75</v>
      </c>
      <c r="S1958">
        <v>100</v>
      </c>
      <c r="T1958">
        <v>92</v>
      </c>
      <c r="U1958">
        <v>95</v>
      </c>
      <c r="V1958" s="1" t="s">
        <v>1422</v>
      </c>
      <c r="W1958">
        <v>6</v>
      </c>
      <c r="X1958" s="1" t="s">
        <v>3222</v>
      </c>
      <c r="Y1958" s="1" t="s">
        <v>1976</v>
      </c>
      <c r="Z1958">
        <v>0</v>
      </c>
      <c r="AA1958">
        <v>0</v>
      </c>
      <c r="AB1958">
        <v>0</v>
      </c>
      <c r="AC1958" s="1" t="s">
        <v>8515</v>
      </c>
      <c r="AD1958">
        <v>0</v>
      </c>
      <c r="AE1958">
        <v>0</v>
      </c>
      <c r="AF1958">
        <v>0</v>
      </c>
      <c r="AG1958">
        <v>0</v>
      </c>
      <c r="AH1958" s="1" t="s">
        <v>177</v>
      </c>
    </row>
    <row r="1959" spans="1:34" x14ac:dyDescent="0.25">
      <c r="A1959" s="1" t="s">
        <v>31</v>
      </c>
      <c r="B1959" s="3">
        <v>3719</v>
      </c>
      <c r="C1959" s="2">
        <v>43116</v>
      </c>
      <c r="D1959" s="1" t="s">
        <v>32</v>
      </c>
      <c r="E1959" s="1" t="s">
        <v>8516</v>
      </c>
      <c r="F1959" s="1" t="s">
        <v>2770</v>
      </c>
      <c r="G1959" s="1" t="s">
        <v>8517</v>
      </c>
      <c r="H1959" s="1" t="s">
        <v>3644</v>
      </c>
      <c r="I1959" s="1" t="s">
        <v>1005</v>
      </c>
      <c r="J1959" s="1" t="s">
        <v>1006</v>
      </c>
      <c r="K1959">
        <v>6</v>
      </c>
      <c r="L1959" s="2">
        <v>41049</v>
      </c>
      <c r="M1959">
        <v>158</v>
      </c>
      <c r="N1959" s="1" t="s">
        <v>1007</v>
      </c>
      <c r="O1959">
        <v>0</v>
      </c>
      <c r="P1959" s="1" t="s">
        <v>1155</v>
      </c>
      <c r="Q1959">
        <v>3</v>
      </c>
      <c r="R1959">
        <v>17.75</v>
      </c>
      <c r="S1959">
        <v>95</v>
      </c>
      <c r="T1959">
        <v>85</v>
      </c>
      <c r="U1959">
        <v>94</v>
      </c>
      <c r="V1959" s="1" t="s">
        <v>1192</v>
      </c>
      <c r="W1959">
        <v>66</v>
      </c>
      <c r="X1959" s="1" t="s">
        <v>8518</v>
      </c>
      <c r="Y1959" s="1" t="s">
        <v>8519</v>
      </c>
      <c r="Z1959">
        <v>0</v>
      </c>
      <c r="AA1959">
        <v>3</v>
      </c>
      <c r="AB1959">
        <v>0</v>
      </c>
      <c r="AC1959" s="1" t="s">
        <v>8520</v>
      </c>
      <c r="AD1959">
        <v>0</v>
      </c>
      <c r="AE1959">
        <v>0</v>
      </c>
      <c r="AF1959">
        <v>0</v>
      </c>
      <c r="AG1959">
        <v>0</v>
      </c>
      <c r="AH1959" s="1" t="s">
        <v>177</v>
      </c>
    </row>
    <row r="1960" spans="1:34" x14ac:dyDescent="0.25">
      <c r="A1960" s="1" t="s">
        <v>31</v>
      </c>
      <c r="B1960" s="3">
        <v>3719</v>
      </c>
      <c r="C1960" s="2">
        <v>43116</v>
      </c>
      <c r="D1960" s="1" t="s">
        <v>32</v>
      </c>
      <c r="E1960" s="1" t="s">
        <v>8521</v>
      </c>
      <c r="F1960" s="1" t="s">
        <v>1182</v>
      </c>
      <c r="G1960" s="1" t="s">
        <v>8522</v>
      </c>
      <c r="H1960" s="1" t="s">
        <v>8523</v>
      </c>
      <c r="I1960" s="1" t="s">
        <v>1005</v>
      </c>
      <c r="J1960" s="1" t="s">
        <v>1055</v>
      </c>
      <c r="K1960">
        <v>9</v>
      </c>
      <c r="L1960" s="2">
        <v>39929</v>
      </c>
      <c r="M1960">
        <v>163</v>
      </c>
      <c r="N1960" s="1" t="s">
        <v>1007</v>
      </c>
      <c r="O1960">
        <v>0</v>
      </c>
      <c r="P1960" s="1" t="s">
        <v>1356</v>
      </c>
      <c r="Q1960">
        <v>21</v>
      </c>
      <c r="R1960">
        <v>38.75</v>
      </c>
      <c r="S1960">
        <v>97</v>
      </c>
      <c r="T1960">
        <v>65</v>
      </c>
      <c r="U1960">
        <v>86</v>
      </c>
      <c r="V1960" s="1" t="s">
        <v>1291</v>
      </c>
      <c r="W1960">
        <v>11</v>
      </c>
      <c r="X1960" s="1" t="s">
        <v>8524</v>
      </c>
      <c r="Y1960" s="1" t="s">
        <v>1650</v>
      </c>
      <c r="Z1960">
        <v>0</v>
      </c>
      <c r="AA1960">
        <v>0</v>
      </c>
      <c r="AB1960">
        <v>0</v>
      </c>
      <c r="AC1960" s="1" t="s">
        <v>8525</v>
      </c>
      <c r="AD1960">
        <v>0</v>
      </c>
      <c r="AE1960">
        <v>0</v>
      </c>
      <c r="AF1960">
        <v>0</v>
      </c>
      <c r="AG1960">
        <v>0</v>
      </c>
      <c r="AH1960" s="1" t="s">
        <v>177</v>
      </c>
    </row>
    <row r="1961" spans="1:34" x14ac:dyDescent="0.25">
      <c r="A1961" s="1" t="s">
        <v>31</v>
      </c>
      <c r="B1961" s="3">
        <v>3719</v>
      </c>
      <c r="C1961" s="2">
        <v>43116</v>
      </c>
      <c r="D1961" s="1" t="s">
        <v>32</v>
      </c>
      <c r="E1961" s="1" t="s">
        <v>8526</v>
      </c>
      <c r="F1961" s="1" t="s">
        <v>1491</v>
      </c>
      <c r="G1961" s="1" t="s">
        <v>8527</v>
      </c>
      <c r="H1961" s="1" t="s">
        <v>2238</v>
      </c>
      <c r="I1961" s="1" t="s">
        <v>1005</v>
      </c>
      <c r="J1961" s="1" t="s">
        <v>1006</v>
      </c>
      <c r="K1961">
        <v>6</v>
      </c>
      <c r="L1961" s="2">
        <v>41041</v>
      </c>
      <c r="M1961">
        <v>161</v>
      </c>
      <c r="N1961" s="1" t="s">
        <v>177</v>
      </c>
      <c r="O1961">
        <v>0</v>
      </c>
      <c r="P1961" s="1" t="s">
        <v>1599</v>
      </c>
      <c r="Q1961">
        <v>3.25</v>
      </c>
      <c r="R1961">
        <v>42</v>
      </c>
      <c r="S1961">
        <v>100</v>
      </c>
      <c r="T1961">
        <v>65</v>
      </c>
      <c r="U1961">
        <v>85</v>
      </c>
      <c r="V1961" s="1" t="s">
        <v>2226</v>
      </c>
      <c r="W1961">
        <v>4</v>
      </c>
      <c r="X1961" s="1" t="s">
        <v>8528</v>
      </c>
      <c r="Y1961" s="1" t="s">
        <v>3740</v>
      </c>
      <c r="Z1961">
        <v>0</v>
      </c>
      <c r="AA1961">
        <v>5</v>
      </c>
      <c r="AB1961">
        <v>0</v>
      </c>
      <c r="AC1961" s="1" t="s">
        <v>8529</v>
      </c>
      <c r="AD1961">
        <v>0</v>
      </c>
      <c r="AE1961">
        <v>0</v>
      </c>
      <c r="AF1961">
        <v>0</v>
      </c>
      <c r="AG1961">
        <v>0</v>
      </c>
      <c r="AH1961" s="1" t="s">
        <v>177</v>
      </c>
    </row>
    <row r="1962" spans="1:34" x14ac:dyDescent="0.25">
      <c r="A1962" s="1" t="s">
        <v>31</v>
      </c>
      <c r="B1962" s="3">
        <v>3720</v>
      </c>
      <c r="C1962" s="2">
        <v>43116</v>
      </c>
      <c r="D1962" s="1" t="s">
        <v>32</v>
      </c>
      <c r="E1962" s="1" t="s">
        <v>8530</v>
      </c>
      <c r="F1962" s="1" t="s">
        <v>8531</v>
      </c>
      <c r="G1962" s="1" t="s">
        <v>8532</v>
      </c>
      <c r="H1962" s="1" t="s">
        <v>5464</v>
      </c>
      <c r="I1962" s="1" t="s">
        <v>1005</v>
      </c>
      <c r="J1962" s="1" t="s">
        <v>1006</v>
      </c>
      <c r="K1962">
        <v>6</v>
      </c>
      <c r="L1962" s="2">
        <v>41046</v>
      </c>
      <c r="M1962">
        <v>165</v>
      </c>
      <c r="N1962" s="1" t="s">
        <v>177</v>
      </c>
      <c r="O1962">
        <v>0</v>
      </c>
      <c r="P1962" s="1" t="s">
        <v>1018</v>
      </c>
      <c r="Q1962">
        <v>0</v>
      </c>
      <c r="R1962">
        <v>0</v>
      </c>
      <c r="S1962">
        <v>127</v>
      </c>
      <c r="T1962">
        <v>0</v>
      </c>
      <c r="U1962">
        <v>0</v>
      </c>
      <c r="V1962" s="1" t="s">
        <v>1576</v>
      </c>
      <c r="W1962">
        <v>2.5</v>
      </c>
      <c r="X1962" s="1" t="s">
        <v>1412</v>
      </c>
      <c r="Y1962" s="1" t="s">
        <v>1358</v>
      </c>
      <c r="Z1962">
        <v>0</v>
      </c>
      <c r="AA1962">
        <v>0</v>
      </c>
      <c r="AB1962">
        <v>0</v>
      </c>
      <c r="AC1962" s="1" t="s">
        <v>8533</v>
      </c>
      <c r="AD1962">
        <v>0</v>
      </c>
      <c r="AE1962">
        <v>0</v>
      </c>
      <c r="AF1962">
        <v>0</v>
      </c>
      <c r="AG1962">
        <v>0</v>
      </c>
      <c r="AH1962" s="1" t="s">
        <v>177</v>
      </c>
    </row>
    <row r="1963" spans="1:34" x14ac:dyDescent="0.25">
      <c r="A1963" s="1" t="s">
        <v>31</v>
      </c>
      <c r="B1963" s="3">
        <v>3720</v>
      </c>
      <c r="C1963" s="2">
        <v>43116</v>
      </c>
      <c r="D1963" s="1" t="s">
        <v>32</v>
      </c>
      <c r="E1963" s="1" t="s">
        <v>3742</v>
      </c>
      <c r="F1963" s="1" t="s">
        <v>1052</v>
      </c>
      <c r="G1963" s="1" t="s">
        <v>3743</v>
      </c>
      <c r="H1963" s="1" t="s">
        <v>1033</v>
      </c>
      <c r="I1963" s="1" t="s">
        <v>1005</v>
      </c>
      <c r="J1963" s="1" t="s">
        <v>1006</v>
      </c>
      <c r="K1963">
        <v>7</v>
      </c>
      <c r="L1963" s="2">
        <v>40592</v>
      </c>
      <c r="M1963">
        <v>138</v>
      </c>
      <c r="N1963" s="1" t="s">
        <v>1046</v>
      </c>
      <c r="O1963">
        <v>0</v>
      </c>
      <c r="P1963" s="1" t="s">
        <v>1027</v>
      </c>
      <c r="Q1963">
        <v>0</v>
      </c>
      <c r="R1963">
        <v>0</v>
      </c>
      <c r="S1963">
        <v>105</v>
      </c>
      <c r="T1963">
        <v>115</v>
      </c>
      <c r="U1963">
        <v>108</v>
      </c>
      <c r="V1963" s="1" t="s">
        <v>1135</v>
      </c>
      <c r="W1963">
        <v>12</v>
      </c>
      <c r="X1963" s="1" t="s">
        <v>1624</v>
      </c>
      <c r="Y1963" s="1" t="s">
        <v>1625</v>
      </c>
      <c r="Z1963">
        <v>0</v>
      </c>
      <c r="AA1963">
        <v>5</v>
      </c>
      <c r="AB1963">
        <v>0</v>
      </c>
      <c r="AC1963" s="1" t="s">
        <v>8534</v>
      </c>
      <c r="AD1963">
        <v>0</v>
      </c>
      <c r="AE1963">
        <v>0</v>
      </c>
      <c r="AF1963">
        <v>0</v>
      </c>
      <c r="AG1963">
        <v>0</v>
      </c>
      <c r="AH1963" s="1" t="s">
        <v>177</v>
      </c>
    </row>
    <row r="1964" spans="1:34" x14ac:dyDescent="0.25">
      <c r="A1964" s="1" t="s">
        <v>31</v>
      </c>
      <c r="B1964" s="3">
        <v>3720</v>
      </c>
      <c r="C1964" s="2">
        <v>43116</v>
      </c>
      <c r="D1964" s="1" t="s">
        <v>32</v>
      </c>
      <c r="E1964" s="1" t="s">
        <v>8535</v>
      </c>
      <c r="F1964" s="1" t="s">
        <v>5977</v>
      </c>
      <c r="G1964" s="1" t="s">
        <v>8536</v>
      </c>
      <c r="H1964" s="1" t="s">
        <v>4320</v>
      </c>
      <c r="I1964" s="1" t="s">
        <v>1005</v>
      </c>
      <c r="J1964" s="1" t="s">
        <v>1055</v>
      </c>
      <c r="K1964">
        <v>5</v>
      </c>
      <c r="L1964" s="2">
        <v>41403</v>
      </c>
      <c r="M1964">
        <v>150</v>
      </c>
      <c r="N1964" s="1" t="s">
        <v>8537</v>
      </c>
      <c r="O1964">
        <v>0</v>
      </c>
      <c r="P1964" s="1" t="s">
        <v>1036</v>
      </c>
      <c r="Q1964">
        <v>7</v>
      </c>
      <c r="R1964">
        <v>7</v>
      </c>
      <c r="S1964">
        <v>117</v>
      </c>
      <c r="T1964">
        <v>120</v>
      </c>
      <c r="U1964">
        <v>105</v>
      </c>
      <c r="V1964" s="1" t="s">
        <v>1340</v>
      </c>
      <c r="W1964">
        <v>9</v>
      </c>
      <c r="X1964" s="1" t="s">
        <v>1902</v>
      </c>
      <c r="Y1964" s="1" t="s">
        <v>4157</v>
      </c>
      <c r="Z1964">
        <v>0</v>
      </c>
      <c r="AA1964">
        <v>5</v>
      </c>
      <c r="AB1964">
        <v>0</v>
      </c>
      <c r="AC1964" s="1" t="s">
        <v>8538</v>
      </c>
      <c r="AD1964">
        <v>0</v>
      </c>
      <c r="AE1964">
        <v>0</v>
      </c>
      <c r="AF1964">
        <v>0</v>
      </c>
      <c r="AG1964">
        <v>0</v>
      </c>
      <c r="AH1964" s="1" t="s">
        <v>177</v>
      </c>
    </row>
    <row r="1965" spans="1:34" x14ac:dyDescent="0.25">
      <c r="A1965" s="1" t="s">
        <v>31</v>
      </c>
      <c r="B1965" s="3">
        <v>3720</v>
      </c>
      <c r="C1965" s="2">
        <v>43116</v>
      </c>
      <c r="D1965" s="1" t="s">
        <v>32</v>
      </c>
      <c r="E1965" s="1" t="s">
        <v>8539</v>
      </c>
      <c r="F1965" s="1" t="s">
        <v>1014</v>
      </c>
      <c r="G1965" s="1" t="s">
        <v>8540</v>
      </c>
      <c r="H1965" s="1" t="s">
        <v>8541</v>
      </c>
      <c r="I1965" s="1" t="s">
        <v>1005</v>
      </c>
      <c r="J1965" s="1" t="s">
        <v>1006</v>
      </c>
      <c r="K1965">
        <v>10</v>
      </c>
      <c r="L1965" s="2">
        <v>39517</v>
      </c>
      <c r="M1965">
        <v>168</v>
      </c>
      <c r="N1965" s="1" t="s">
        <v>177</v>
      </c>
      <c r="O1965">
        <v>0</v>
      </c>
      <c r="P1965" s="1" t="s">
        <v>1047</v>
      </c>
      <c r="Q1965">
        <v>9</v>
      </c>
      <c r="R1965">
        <v>16</v>
      </c>
      <c r="S1965">
        <v>137</v>
      </c>
      <c r="T1965">
        <v>132</v>
      </c>
      <c r="U1965">
        <v>101</v>
      </c>
      <c r="V1965" s="1" t="s">
        <v>1149</v>
      </c>
      <c r="W1965">
        <v>14</v>
      </c>
      <c r="X1965" s="1" t="s">
        <v>3282</v>
      </c>
      <c r="Y1965" s="1" t="s">
        <v>1495</v>
      </c>
      <c r="Z1965">
        <v>0</v>
      </c>
      <c r="AA1965">
        <v>7</v>
      </c>
      <c r="AB1965">
        <v>0</v>
      </c>
      <c r="AC1965" s="1" t="s">
        <v>8542</v>
      </c>
      <c r="AD1965">
        <v>0</v>
      </c>
      <c r="AE1965">
        <v>0</v>
      </c>
      <c r="AF1965">
        <v>0</v>
      </c>
      <c r="AG1965">
        <v>0</v>
      </c>
      <c r="AH1965" s="1" t="s">
        <v>177</v>
      </c>
    </row>
    <row r="1966" spans="1:34" x14ac:dyDescent="0.25">
      <c r="A1966" s="1" t="s">
        <v>31</v>
      </c>
      <c r="B1966" s="3">
        <v>3720</v>
      </c>
      <c r="C1966" s="2">
        <v>43116</v>
      </c>
      <c r="D1966" s="1" t="s">
        <v>32</v>
      </c>
      <c r="E1966" s="1" t="s">
        <v>4186</v>
      </c>
      <c r="F1966" s="1" t="s">
        <v>1124</v>
      </c>
      <c r="G1966" s="1" t="s">
        <v>4187</v>
      </c>
      <c r="H1966" s="1" t="s">
        <v>2096</v>
      </c>
      <c r="I1966" s="1" t="s">
        <v>1005</v>
      </c>
      <c r="J1966" s="1" t="s">
        <v>1006</v>
      </c>
      <c r="K1966">
        <v>9</v>
      </c>
      <c r="L1966" s="2">
        <v>39879</v>
      </c>
      <c r="M1966">
        <v>161</v>
      </c>
      <c r="N1966" s="1" t="s">
        <v>1169</v>
      </c>
      <c r="O1966">
        <v>0</v>
      </c>
      <c r="P1966" s="1" t="s">
        <v>1056</v>
      </c>
      <c r="Q1966">
        <v>0.5</v>
      </c>
      <c r="R1966">
        <v>16.5</v>
      </c>
      <c r="S1966">
        <v>123</v>
      </c>
      <c r="T1966">
        <v>117</v>
      </c>
      <c r="U1966">
        <v>101</v>
      </c>
      <c r="V1966" s="1" t="s">
        <v>1314</v>
      </c>
      <c r="W1966">
        <v>4</v>
      </c>
      <c r="X1966" s="1" t="s">
        <v>1389</v>
      </c>
      <c r="Y1966" s="1" t="s">
        <v>3212</v>
      </c>
      <c r="Z1966">
        <v>0</v>
      </c>
      <c r="AA1966">
        <v>0</v>
      </c>
      <c r="AB1966">
        <v>0</v>
      </c>
      <c r="AC1966" s="1" t="s">
        <v>8543</v>
      </c>
      <c r="AD1966">
        <v>0</v>
      </c>
      <c r="AE1966">
        <v>0</v>
      </c>
      <c r="AF1966">
        <v>0</v>
      </c>
      <c r="AG1966">
        <v>0</v>
      </c>
      <c r="AH1966" s="1" t="s">
        <v>177</v>
      </c>
    </row>
    <row r="1967" spans="1:34" x14ac:dyDescent="0.25">
      <c r="A1967" s="1" t="s">
        <v>31</v>
      </c>
      <c r="B1967" s="3">
        <v>3720</v>
      </c>
      <c r="C1967" s="2">
        <v>43116</v>
      </c>
      <c r="D1967" s="1" t="s">
        <v>32</v>
      </c>
      <c r="E1967" s="1" t="s">
        <v>8544</v>
      </c>
      <c r="F1967" s="1" t="s">
        <v>1324</v>
      </c>
      <c r="G1967" s="1" t="s">
        <v>8545</v>
      </c>
      <c r="H1967" s="1" t="s">
        <v>3787</v>
      </c>
      <c r="I1967" s="1" t="s">
        <v>1005</v>
      </c>
      <c r="J1967" s="1" t="s">
        <v>1006</v>
      </c>
      <c r="K1967">
        <v>6</v>
      </c>
      <c r="L1967" s="2">
        <v>41016</v>
      </c>
      <c r="M1967">
        <v>159</v>
      </c>
      <c r="N1967" s="1" t="s">
        <v>177</v>
      </c>
      <c r="O1967">
        <v>0</v>
      </c>
      <c r="P1967" s="1" t="s">
        <v>1066</v>
      </c>
      <c r="Q1967">
        <v>3.75</v>
      </c>
      <c r="R1967">
        <v>20.25</v>
      </c>
      <c r="S1967">
        <v>124</v>
      </c>
      <c r="T1967">
        <v>114</v>
      </c>
      <c r="U1967">
        <v>99</v>
      </c>
      <c r="V1967" s="1" t="s">
        <v>1149</v>
      </c>
      <c r="W1967">
        <v>14</v>
      </c>
      <c r="X1967" s="1" t="s">
        <v>1469</v>
      </c>
      <c r="Y1967" s="1" t="s">
        <v>1923</v>
      </c>
      <c r="Z1967">
        <v>0</v>
      </c>
      <c r="AA1967">
        <v>3</v>
      </c>
      <c r="AB1967">
        <v>0</v>
      </c>
      <c r="AC1967" s="1" t="s">
        <v>8546</v>
      </c>
      <c r="AD1967">
        <v>0</v>
      </c>
      <c r="AE1967">
        <v>0</v>
      </c>
      <c r="AF1967">
        <v>0</v>
      </c>
      <c r="AG1967">
        <v>0</v>
      </c>
      <c r="AH1967" s="1" t="s">
        <v>177</v>
      </c>
    </row>
    <row r="1968" spans="1:34" x14ac:dyDescent="0.25">
      <c r="A1968" s="1" t="s">
        <v>31</v>
      </c>
      <c r="B1968" s="3">
        <v>3720</v>
      </c>
      <c r="C1968" s="2">
        <v>43116</v>
      </c>
      <c r="D1968" s="1" t="s">
        <v>32</v>
      </c>
      <c r="E1968" s="1" t="s">
        <v>8547</v>
      </c>
      <c r="F1968" s="1" t="s">
        <v>2979</v>
      </c>
      <c r="G1968" s="1" t="s">
        <v>8548</v>
      </c>
      <c r="H1968" s="1" t="s">
        <v>8549</v>
      </c>
      <c r="I1968" s="1" t="s">
        <v>1205</v>
      </c>
      <c r="J1968" s="1" t="s">
        <v>1006</v>
      </c>
      <c r="K1968">
        <v>8</v>
      </c>
      <c r="L1968" s="2">
        <v>40293</v>
      </c>
      <c r="M1968">
        <v>153</v>
      </c>
      <c r="N1968" s="1" t="s">
        <v>1065</v>
      </c>
      <c r="O1968">
        <v>0</v>
      </c>
      <c r="P1968" s="1" t="s">
        <v>1148</v>
      </c>
      <c r="Q1968">
        <v>18</v>
      </c>
      <c r="R1968">
        <v>38.25</v>
      </c>
      <c r="S1968">
        <v>118</v>
      </c>
      <c r="T1968">
        <v>98</v>
      </c>
      <c r="U1968">
        <v>92</v>
      </c>
      <c r="V1968" s="1" t="s">
        <v>1112</v>
      </c>
      <c r="W1968">
        <v>7</v>
      </c>
      <c r="X1968" s="1" t="s">
        <v>1685</v>
      </c>
      <c r="Y1968" s="1" t="s">
        <v>1686</v>
      </c>
      <c r="Z1968">
        <v>0</v>
      </c>
      <c r="AA1968">
        <v>3</v>
      </c>
      <c r="AB1968">
        <v>0</v>
      </c>
      <c r="AC1968" s="1" t="s">
        <v>8550</v>
      </c>
      <c r="AD1968">
        <v>0</v>
      </c>
      <c r="AE1968">
        <v>0</v>
      </c>
      <c r="AF1968">
        <v>0</v>
      </c>
      <c r="AG1968">
        <v>0</v>
      </c>
      <c r="AH1968" s="1" t="s">
        <v>177</v>
      </c>
    </row>
    <row r="1969" spans="1:34" x14ac:dyDescent="0.25">
      <c r="A1969" s="1" t="s">
        <v>31</v>
      </c>
      <c r="B1969" s="3">
        <v>3720</v>
      </c>
      <c r="C1969" s="2">
        <v>43116</v>
      </c>
      <c r="D1969" s="1" t="s">
        <v>32</v>
      </c>
      <c r="E1969" s="1" t="s">
        <v>8551</v>
      </c>
      <c r="F1969" s="1" t="s">
        <v>1596</v>
      </c>
      <c r="G1969" s="1" t="s">
        <v>8552</v>
      </c>
      <c r="H1969" s="1" t="s">
        <v>8553</v>
      </c>
      <c r="I1969" s="1" t="s">
        <v>1005</v>
      </c>
      <c r="J1969" s="1" t="s">
        <v>1006</v>
      </c>
      <c r="K1969">
        <v>8</v>
      </c>
      <c r="L1969" s="2">
        <v>40336</v>
      </c>
      <c r="M1969">
        <v>162</v>
      </c>
      <c r="N1969" s="1" t="s">
        <v>2306</v>
      </c>
      <c r="O1969">
        <v>0</v>
      </c>
      <c r="P1969" s="1" t="s">
        <v>1155</v>
      </c>
      <c r="Q1969">
        <v>13</v>
      </c>
      <c r="R1969">
        <v>51.25</v>
      </c>
      <c r="S1969">
        <v>124</v>
      </c>
      <c r="T1969">
        <v>83</v>
      </c>
      <c r="U1969">
        <v>87</v>
      </c>
      <c r="V1969" s="1" t="s">
        <v>1422</v>
      </c>
      <c r="W1969">
        <v>6</v>
      </c>
      <c r="X1969" s="1" t="s">
        <v>1474</v>
      </c>
      <c r="Y1969" s="1" t="s">
        <v>1390</v>
      </c>
      <c r="Z1969">
        <v>0</v>
      </c>
      <c r="AA1969">
        <v>0</v>
      </c>
      <c r="AB1969">
        <v>0</v>
      </c>
      <c r="AC1969" s="1" t="s">
        <v>8554</v>
      </c>
      <c r="AD1969">
        <v>0</v>
      </c>
      <c r="AE1969">
        <v>0</v>
      </c>
      <c r="AF1969">
        <v>0</v>
      </c>
      <c r="AG1969">
        <v>0</v>
      </c>
      <c r="AH1969" s="1" t="s">
        <v>177</v>
      </c>
    </row>
    <row r="1970" spans="1:34" x14ac:dyDescent="0.25">
      <c r="A1970" s="1" t="s">
        <v>31</v>
      </c>
      <c r="B1970" s="3">
        <v>3720</v>
      </c>
      <c r="C1970" s="2">
        <v>43116</v>
      </c>
      <c r="D1970" s="1" t="s">
        <v>32</v>
      </c>
      <c r="E1970" s="1" t="s">
        <v>8555</v>
      </c>
      <c r="F1970" s="1" t="s">
        <v>5175</v>
      </c>
      <c r="G1970" s="1" t="s">
        <v>8556</v>
      </c>
      <c r="H1970" s="1" t="s">
        <v>2023</v>
      </c>
      <c r="I1970" s="1" t="s">
        <v>1005</v>
      </c>
      <c r="J1970" s="1" t="s">
        <v>1006</v>
      </c>
      <c r="K1970">
        <v>10</v>
      </c>
      <c r="L1970" s="2">
        <v>39561</v>
      </c>
      <c r="M1970">
        <v>163</v>
      </c>
      <c r="N1970" s="1" t="s">
        <v>177</v>
      </c>
      <c r="O1970">
        <v>0</v>
      </c>
      <c r="P1970" s="1" t="s">
        <v>1356</v>
      </c>
      <c r="Q1970">
        <v>16</v>
      </c>
      <c r="R1970">
        <v>67.25</v>
      </c>
      <c r="S1970">
        <v>128</v>
      </c>
      <c r="T1970">
        <v>71</v>
      </c>
      <c r="U1970">
        <v>81</v>
      </c>
      <c r="V1970" s="1" t="s">
        <v>1009</v>
      </c>
      <c r="W1970">
        <v>16</v>
      </c>
      <c r="X1970" s="1" t="s">
        <v>1474</v>
      </c>
      <c r="Y1970" s="1" t="s">
        <v>5681</v>
      </c>
      <c r="Z1970">
        <v>0</v>
      </c>
      <c r="AA1970">
        <v>3</v>
      </c>
      <c r="AB1970">
        <v>0</v>
      </c>
      <c r="AC1970" s="1" t="s">
        <v>8557</v>
      </c>
      <c r="AD1970">
        <v>0</v>
      </c>
      <c r="AE1970">
        <v>0</v>
      </c>
      <c r="AF1970">
        <v>0</v>
      </c>
      <c r="AG1970">
        <v>0</v>
      </c>
      <c r="AH1970" s="1" t="s">
        <v>177</v>
      </c>
    </row>
    <row r="1971" spans="1:34" x14ac:dyDescent="0.25">
      <c r="A1971" s="1" t="s">
        <v>31</v>
      </c>
      <c r="B1971" s="3">
        <v>3720</v>
      </c>
      <c r="C1971" s="2">
        <v>43116</v>
      </c>
      <c r="D1971" s="1" t="s">
        <v>32</v>
      </c>
      <c r="E1971" s="1" t="s">
        <v>8558</v>
      </c>
      <c r="F1971" s="1" t="s">
        <v>3799</v>
      </c>
      <c r="G1971" s="1" t="s">
        <v>8559</v>
      </c>
      <c r="H1971" s="1" t="s">
        <v>5667</v>
      </c>
      <c r="I1971" s="1" t="s">
        <v>1005</v>
      </c>
      <c r="J1971" s="1" t="s">
        <v>1006</v>
      </c>
      <c r="K1971">
        <v>9</v>
      </c>
      <c r="L1971" s="2">
        <v>39908</v>
      </c>
      <c r="M1971">
        <v>156</v>
      </c>
      <c r="N1971" s="1" t="s">
        <v>1074</v>
      </c>
      <c r="O1971">
        <v>0</v>
      </c>
      <c r="P1971" s="1" t="s">
        <v>1599</v>
      </c>
      <c r="Q1971">
        <v>21</v>
      </c>
      <c r="R1971">
        <v>88.25</v>
      </c>
      <c r="S1971">
        <v>125</v>
      </c>
      <c r="T1971">
        <v>47</v>
      </c>
      <c r="U1971">
        <v>72</v>
      </c>
      <c r="V1971" s="1" t="s">
        <v>1106</v>
      </c>
      <c r="W1971">
        <v>50</v>
      </c>
      <c r="X1971" s="1" t="s">
        <v>1464</v>
      </c>
      <c r="Y1971" s="1" t="s">
        <v>8560</v>
      </c>
      <c r="Z1971">
        <v>0</v>
      </c>
      <c r="AA1971">
        <v>7</v>
      </c>
      <c r="AB1971">
        <v>0</v>
      </c>
      <c r="AC1971" s="1" t="s">
        <v>8561</v>
      </c>
      <c r="AD1971">
        <v>0</v>
      </c>
      <c r="AE1971">
        <v>0</v>
      </c>
      <c r="AF1971">
        <v>0</v>
      </c>
      <c r="AG1971">
        <v>0</v>
      </c>
      <c r="AH1971" s="1" t="s">
        <v>177</v>
      </c>
    </row>
    <row r="1972" spans="1:34" x14ac:dyDescent="0.25">
      <c r="A1972" s="1" t="s">
        <v>31</v>
      </c>
      <c r="B1972" s="3">
        <v>3721</v>
      </c>
      <c r="C1972" s="2">
        <v>43116</v>
      </c>
      <c r="D1972" s="1" t="s">
        <v>45</v>
      </c>
      <c r="E1972" s="1" t="s">
        <v>8562</v>
      </c>
      <c r="F1972" s="1" t="s">
        <v>1062</v>
      </c>
      <c r="G1972" s="1" t="s">
        <v>8563</v>
      </c>
      <c r="H1972" s="1" t="s">
        <v>1177</v>
      </c>
      <c r="I1972" s="1" t="s">
        <v>1005</v>
      </c>
      <c r="J1972" s="1" t="s">
        <v>1006</v>
      </c>
      <c r="K1972">
        <v>7</v>
      </c>
      <c r="L1972" s="2">
        <v>40641</v>
      </c>
      <c r="M1972">
        <v>161</v>
      </c>
      <c r="N1972" s="1" t="s">
        <v>177</v>
      </c>
      <c r="O1972">
        <v>0</v>
      </c>
      <c r="P1972" s="1" t="s">
        <v>1018</v>
      </c>
      <c r="Q1972">
        <v>0</v>
      </c>
      <c r="R1972">
        <v>0</v>
      </c>
      <c r="S1972">
        <v>119</v>
      </c>
      <c r="T1972">
        <v>0</v>
      </c>
      <c r="U1972">
        <v>0</v>
      </c>
      <c r="V1972" s="1" t="s">
        <v>1135</v>
      </c>
      <c r="W1972">
        <v>12</v>
      </c>
      <c r="X1972" s="1" t="s">
        <v>1389</v>
      </c>
      <c r="Y1972" s="1" t="s">
        <v>3919</v>
      </c>
      <c r="Z1972">
        <v>0</v>
      </c>
      <c r="AA1972">
        <v>5</v>
      </c>
      <c r="AB1972">
        <v>0</v>
      </c>
      <c r="AC1972" s="1" t="s">
        <v>8564</v>
      </c>
      <c r="AD1972">
        <v>0</v>
      </c>
      <c r="AE1972">
        <v>0</v>
      </c>
      <c r="AF1972">
        <v>0</v>
      </c>
      <c r="AG1972">
        <v>0</v>
      </c>
      <c r="AH1972" s="1" t="s">
        <v>177</v>
      </c>
    </row>
    <row r="1973" spans="1:34" x14ac:dyDescent="0.25">
      <c r="A1973" s="1" t="s">
        <v>31</v>
      </c>
      <c r="B1973" s="3">
        <v>3721</v>
      </c>
      <c r="C1973" s="2">
        <v>43116</v>
      </c>
      <c r="D1973" s="1" t="s">
        <v>45</v>
      </c>
      <c r="E1973" s="1" t="s">
        <v>8565</v>
      </c>
      <c r="F1973" s="1" t="s">
        <v>1033</v>
      </c>
      <c r="G1973" s="1" t="s">
        <v>4317</v>
      </c>
      <c r="H1973" s="1" t="s">
        <v>4227</v>
      </c>
      <c r="I1973" s="1" t="s">
        <v>1005</v>
      </c>
      <c r="J1973" s="1" t="s">
        <v>1006</v>
      </c>
      <c r="K1973">
        <v>11</v>
      </c>
      <c r="L1973" s="2">
        <v>39160</v>
      </c>
      <c r="M1973">
        <v>154</v>
      </c>
      <c r="N1973" s="1" t="s">
        <v>1169</v>
      </c>
      <c r="O1973">
        <v>0</v>
      </c>
      <c r="P1973" s="1" t="s">
        <v>1018</v>
      </c>
      <c r="Q1973">
        <v>0</v>
      </c>
      <c r="R1973">
        <v>0</v>
      </c>
      <c r="S1973">
        <v>107</v>
      </c>
      <c r="T1973">
        <v>0</v>
      </c>
      <c r="U1973">
        <v>0</v>
      </c>
      <c r="V1973" s="1" t="s">
        <v>1303</v>
      </c>
      <c r="W1973">
        <v>25</v>
      </c>
      <c r="X1973" s="1" t="s">
        <v>4105</v>
      </c>
      <c r="Y1973" s="1" t="s">
        <v>1650</v>
      </c>
      <c r="Z1973">
        <v>0</v>
      </c>
      <c r="AA1973">
        <v>0</v>
      </c>
      <c r="AB1973">
        <v>0</v>
      </c>
      <c r="AC1973" s="1" t="s">
        <v>8566</v>
      </c>
      <c r="AD1973">
        <v>0</v>
      </c>
      <c r="AE1973">
        <v>0</v>
      </c>
      <c r="AF1973">
        <v>0</v>
      </c>
      <c r="AG1973">
        <v>0</v>
      </c>
      <c r="AH1973" s="1" t="s">
        <v>177</v>
      </c>
    </row>
    <row r="1974" spans="1:34" x14ac:dyDescent="0.25">
      <c r="A1974" s="1" t="s">
        <v>31</v>
      </c>
      <c r="B1974" s="3">
        <v>3721</v>
      </c>
      <c r="C1974" s="2">
        <v>43116</v>
      </c>
      <c r="D1974" s="1" t="s">
        <v>45</v>
      </c>
      <c r="E1974" s="1" t="s">
        <v>8567</v>
      </c>
      <c r="F1974" s="1" t="s">
        <v>6233</v>
      </c>
      <c r="G1974" s="1" t="s">
        <v>8568</v>
      </c>
      <c r="H1974" s="1" t="s">
        <v>7533</v>
      </c>
      <c r="I1974" s="1" t="s">
        <v>1005</v>
      </c>
      <c r="J1974" s="1" t="s">
        <v>1006</v>
      </c>
      <c r="K1974">
        <v>6</v>
      </c>
      <c r="L1974" s="2">
        <v>40994</v>
      </c>
      <c r="M1974">
        <v>160</v>
      </c>
      <c r="N1974" s="1" t="s">
        <v>177</v>
      </c>
      <c r="O1974">
        <v>0</v>
      </c>
      <c r="P1974" s="1" t="s">
        <v>1018</v>
      </c>
      <c r="Q1974">
        <v>0</v>
      </c>
      <c r="R1974">
        <v>0</v>
      </c>
      <c r="S1974">
        <v>113</v>
      </c>
      <c r="T1974">
        <v>0</v>
      </c>
      <c r="U1974">
        <v>0</v>
      </c>
      <c r="V1974" s="1" t="s">
        <v>1422</v>
      </c>
      <c r="W1974">
        <v>6</v>
      </c>
      <c r="X1974" s="1" t="s">
        <v>1661</v>
      </c>
      <c r="Y1974" s="1" t="s">
        <v>1358</v>
      </c>
      <c r="Z1974">
        <v>0</v>
      </c>
      <c r="AA1974">
        <v>0</v>
      </c>
      <c r="AB1974">
        <v>0</v>
      </c>
      <c r="AC1974" s="1" t="s">
        <v>8569</v>
      </c>
      <c r="AD1974">
        <v>0</v>
      </c>
      <c r="AE1974">
        <v>0</v>
      </c>
      <c r="AF1974">
        <v>0</v>
      </c>
      <c r="AG1974">
        <v>0</v>
      </c>
      <c r="AH1974" s="1" t="s">
        <v>177</v>
      </c>
    </row>
    <row r="1975" spans="1:34" x14ac:dyDescent="0.25">
      <c r="A1975" s="1" t="s">
        <v>31</v>
      </c>
      <c r="B1975" s="3">
        <v>3721</v>
      </c>
      <c r="C1975" s="2">
        <v>43116</v>
      </c>
      <c r="D1975" s="1" t="s">
        <v>45</v>
      </c>
      <c r="E1975" s="1" t="s">
        <v>8570</v>
      </c>
      <c r="F1975" s="1" t="s">
        <v>1900</v>
      </c>
      <c r="G1975" s="1" t="s">
        <v>8571</v>
      </c>
      <c r="H1975" s="1" t="s">
        <v>8572</v>
      </c>
      <c r="I1975" s="1" t="s">
        <v>1005</v>
      </c>
      <c r="J1975" s="1" t="s">
        <v>1006</v>
      </c>
      <c r="K1975">
        <v>9</v>
      </c>
      <c r="L1975" s="2">
        <v>39893</v>
      </c>
      <c r="M1975">
        <v>163</v>
      </c>
      <c r="N1975" s="1" t="s">
        <v>1007</v>
      </c>
      <c r="O1975">
        <v>0</v>
      </c>
      <c r="P1975" s="1" t="s">
        <v>1018</v>
      </c>
      <c r="Q1975">
        <v>0</v>
      </c>
      <c r="R1975">
        <v>0</v>
      </c>
      <c r="S1975">
        <v>116</v>
      </c>
      <c r="T1975">
        <v>0</v>
      </c>
      <c r="U1975">
        <v>0</v>
      </c>
      <c r="V1975" s="1" t="s">
        <v>1009</v>
      </c>
      <c r="W1975">
        <v>16</v>
      </c>
      <c r="X1975" s="1" t="s">
        <v>3604</v>
      </c>
      <c r="Y1975" s="1" t="s">
        <v>1872</v>
      </c>
      <c r="Z1975">
        <v>0</v>
      </c>
      <c r="AA1975">
        <v>0</v>
      </c>
      <c r="AB1975">
        <v>0</v>
      </c>
      <c r="AC1975" s="1" t="s">
        <v>8573</v>
      </c>
      <c r="AD1975">
        <v>0</v>
      </c>
      <c r="AE1975">
        <v>0</v>
      </c>
      <c r="AF1975">
        <v>0</v>
      </c>
      <c r="AG1975">
        <v>0</v>
      </c>
      <c r="AH1975" s="1" t="s">
        <v>177</v>
      </c>
    </row>
    <row r="1976" spans="1:34" x14ac:dyDescent="0.25">
      <c r="A1976" s="1" t="s">
        <v>31</v>
      </c>
      <c r="B1976" s="3">
        <v>3721</v>
      </c>
      <c r="C1976" s="2">
        <v>43116</v>
      </c>
      <c r="D1976" s="1" t="s">
        <v>45</v>
      </c>
      <c r="E1976" s="1" t="s">
        <v>8574</v>
      </c>
      <c r="F1976" s="1" t="s">
        <v>2782</v>
      </c>
      <c r="G1976" s="1" t="s">
        <v>8575</v>
      </c>
      <c r="H1976" s="1" t="s">
        <v>2592</v>
      </c>
      <c r="I1976" s="1" t="s">
        <v>1005</v>
      </c>
      <c r="J1976" s="1" t="s">
        <v>1006</v>
      </c>
      <c r="K1976">
        <v>6</v>
      </c>
      <c r="L1976" s="2">
        <v>40994</v>
      </c>
      <c r="M1976">
        <v>165</v>
      </c>
      <c r="N1976" s="1" t="s">
        <v>1007</v>
      </c>
      <c r="O1976">
        <v>0</v>
      </c>
      <c r="P1976" s="1" t="s">
        <v>1018</v>
      </c>
      <c r="Q1976">
        <v>0</v>
      </c>
      <c r="R1976">
        <v>0</v>
      </c>
      <c r="S1976">
        <v>118</v>
      </c>
      <c r="T1976">
        <v>0</v>
      </c>
      <c r="U1976">
        <v>0</v>
      </c>
      <c r="V1976" s="1" t="s">
        <v>1314</v>
      </c>
      <c r="W1976">
        <v>4</v>
      </c>
      <c r="X1976" s="1" t="s">
        <v>1474</v>
      </c>
      <c r="Y1976" s="1" t="s">
        <v>1390</v>
      </c>
      <c r="Z1976">
        <v>0</v>
      </c>
      <c r="AA1976">
        <v>0</v>
      </c>
      <c r="AB1976">
        <v>0</v>
      </c>
      <c r="AC1976" s="1" t="s">
        <v>8576</v>
      </c>
      <c r="AD1976">
        <v>0</v>
      </c>
      <c r="AE1976">
        <v>0</v>
      </c>
      <c r="AF1976">
        <v>0</v>
      </c>
      <c r="AG1976">
        <v>0</v>
      </c>
      <c r="AH1976" s="1" t="s">
        <v>177</v>
      </c>
    </row>
    <row r="1977" spans="1:34" x14ac:dyDescent="0.25">
      <c r="A1977" s="1" t="s">
        <v>31</v>
      </c>
      <c r="B1977" s="3">
        <v>3721</v>
      </c>
      <c r="C1977" s="2">
        <v>43116</v>
      </c>
      <c r="D1977" s="1" t="s">
        <v>45</v>
      </c>
      <c r="E1977" s="1" t="s">
        <v>8577</v>
      </c>
      <c r="F1977" s="1" t="s">
        <v>2901</v>
      </c>
      <c r="G1977" s="1" t="s">
        <v>8578</v>
      </c>
      <c r="H1977" s="1" t="s">
        <v>2209</v>
      </c>
      <c r="I1977" s="1" t="s">
        <v>1005</v>
      </c>
      <c r="J1977" s="1" t="s">
        <v>1006</v>
      </c>
      <c r="K1977">
        <v>9</v>
      </c>
      <c r="L1977" s="2">
        <v>39912</v>
      </c>
      <c r="M1977">
        <v>155</v>
      </c>
      <c r="N1977" s="1" t="s">
        <v>1074</v>
      </c>
      <c r="O1977">
        <v>0</v>
      </c>
      <c r="P1977" s="1" t="s">
        <v>1008</v>
      </c>
      <c r="Q1977">
        <v>0</v>
      </c>
      <c r="R1977">
        <v>0</v>
      </c>
      <c r="S1977">
        <v>108</v>
      </c>
      <c r="T1977">
        <v>116</v>
      </c>
      <c r="U1977">
        <v>0</v>
      </c>
      <c r="V1977" s="1" t="s">
        <v>1009</v>
      </c>
      <c r="W1977">
        <v>16</v>
      </c>
      <c r="X1977" s="1" t="s">
        <v>1389</v>
      </c>
      <c r="Y1977" s="1" t="s">
        <v>1726</v>
      </c>
      <c r="Z1977">
        <v>0</v>
      </c>
      <c r="AA1977">
        <v>0</v>
      </c>
      <c r="AB1977">
        <v>0</v>
      </c>
      <c r="AC1977" s="1" t="s">
        <v>8579</v>
      </c>
      <c r="AD1977">
        <v>0</v>
      </c>
      <c r="AE1977">
        <v>0</v>
      </c>
      <c r="AF1977">
        <v>0</v>
      </c>
      <c r="AG1977">
        <v>0</v>
      </c>
      <c r="AH1977" s="1" t="s">
        <v>177</v>
      </c>
    </row>
    <row r="1978" spans="1:34" x14ac:dyDescent="0.25">
      <c r="A1978" s="1" t="s">
        <v>31</v>
      </c>
      <c r="B1978" s="3">
        <v>3721</v>
      </c>
      <c r="C1978" s="2">
        <v>43116</v>
      </c>
      <c r="D1978" s="1" t="s">
        <v>45</v>
      </c>
      <c r="E1978" s="1" t="s">
        <v>8580</v>
      </c>
      <c r="F1978" s="1" t="s">
        <v>1775</v>
      </c>
      <c r="G1978" s="1" t="s">
        <v>8581</v>
      </c>
      <c r="H1978" s="1" t="s">
        <v>8582</v>
      </c>
      <c r="I1978" s="1" t="s">
        <v>1005</v>
      </c>
      <c r="J1978" s="1" t="s">
        <v>1006</v>
      </c>
      <c r="K1978">
        <v>10</v>
      </c>
      <c r="L1978" s="2">
        <v>39520</v>
      </c>
      <c r="M1978">
        <v>152</v>
      </c>
      <c r="N1978" s="1" t="s">
        <v>1127</v>
      </c>
      <c r="O1978">
        <v>0</v>
      </c>
      <c r="P1978" s="1" t="s">
        <v>1018</v>
      </c>
      <c r="Q1978">
        <v>0</v>
      </c>
      <c r="R1978">
        <v>0</v>
      </c>
      <c r="S1978">
        <v>105</v>
      </c>
      <c r="T1978">
        <v>0</v>
      </c>
      <c r="U1978">
        <v>0</v>
      </c>
      <c r="V1978" s="1" t="s">
        <v>1135</v>
      </c>
      <c r="W1978">
        <v>12</v>
      </c>
      <c r="X1978" s="1" t="s">
        <v>1357</v>
      </c>
      <c r="Y1978" s="1" t="s">
        <v>4045</v>
      </c>
      <c r="Z1978">
        <v>0</v>
      </c>
      <c r="AA1978">
        <v>0</v>
      </c>
      <c r="AB1978">
        <v>0</v>
      </c>
      <c r="AC1978" s="1" t="s">
        <v>8583</v>
      </c>
      <c r="AD1978">
        <v>0</v>
      </c>
      <c r="AE1978">
        <v>0</v>
      </c>
      <c r="AF1978">
        <v>0</v>
      </c>
      <c r="AG1978">
        <v>0</v>
      </c>
      <c r="AH1978" s="1" t="s">
        <v>177</v>
      </c>
    </row>
    <row r="1979" spans="1:34" x14ac:dyDescent="0.25">
      <c r="A1979" s="1" t="s">
        <v>31</v>
      </c>
      <c r="B1979" s="3">
        <v>3721</v>
      </c>
      <c r="C1979" s="2">
        <v>43116</v>
      </c>
      <c r="D1979" s="1" t="s">
        <v>45</v>
      </c>
      <c r="E1979" s="1" t="s">
        <v>8584</v>
      </c>
      <c r="F1979" s="1" t="s">
        <v>1208</v>
      </c>
      <c r="G1979" s="1" t="s">
        <v>8585</v>
      </c>
      <c r="H1979" s="1" t="s">
        <v>1362</v>
      </c>
      <c r="I1979" s="1" t="s">
        <v>1005</v>
      </c>
      <c r="J1979" s="1" t="s">
        <v>1006</v>
      </c>
      <c r="K1979">
        <v>7</v>
      </c>
      <c r="L1979" s="2">
        <v>40669</v>
      </c>
      <c r="M1979">
        <v>158</v>
      </c>
      <c r="N1979" s="1" t="s">
        <v>1191</v>
      </c>
      <c r="O1979">
        <v>0</v>
      </c>
      <c r="P1979" s="1" t="s">
        <v>1027</v>
      </c>
      <c r="Q1979">
        <v>0</v>
      </c>
      <c r="R1979">
        <v>0</v>
      </c>
      <c r="S1979">
        <v>111</v>
      </c>
      <c r="T1979">
        <v>125</v>
      </c>
      <c r="U1979">
        <v>100</v>
      </c>
      <c r="V1979" s="1" t="s">
        <v>1253</v>
      </c>
      <c r="W1979">
        <v>8</v>
      </c>
      <c r="X1979" s="1" t="s">
        <v>1141</v>
      </c>
      <c r="Y1979" s="1" t="s">
        <v>1797</v>
      </c>
      <c r="Z1979">
        <v>0</v>
      </c>
      <c r="AA1979">
        <v>0</v>
      </c>
      <c r="AB1979">
        <v>0</v>
      </c>
      <c r="AC1979" s="1" t="s">
        <v>8586</v>
      </c>
      <c r="AD1979">
        <v>0</v>
      </c>
      <c r="AE1979">
        <v>0</v>
      </c>
      <c r="AF1979">
        <v>0</v>
      </c>
      <c r="AG1979">
        <v>0</v>
      </c>
      <c r="AH1979" s="1" t="s">
        <v>177</v>
      </c>
    </row>
    <row r="1980" spans="1:34" x14ac:dyDescent="0.25">
      <c r="A1980" s="1" t="s">
        <v>31</v>
      </c>
      <c r="B1980" s="3">
        <v>3721</v>
      </c>
      <c r="C1980" s="2">
        <v>43116</v>
      </c>
      <c r="D1980" s="1" t="s">
        <v>45</v>
      </c>
      <c r="E1980" s="1" t="s">
        <v>8587</v>
      </c>
      <c r="F1980" s="1" t="s">
        <v>3029</v>
      </c>
      <c r="G1980" s="1" t="s">
        <v>8588</v>
      </c>
      <c r="H1980" s="1" t="s">
        <v>1764</v>
      </c>
      <c r="I1980" s="1" t="s">
        <v>1045</v>
      </c>
      <c r="J1980" s="1" t="s">
        <v>1006</v>
      </c>
      <c r="K1980">
        <v>11</v>
      </c>
      <c r="L1980" s="2">
        <v>39221</v>
      </c>
      <c r="M1980">
        <v>140</v>
      </c>
      <c r="N1980" s="1" t="s">
        <v>1046</v>
      </c>
      <c r="O1980">
        <v>0</v>
      </c>
      <c r="P1980" s="1" t="s">
        <v>1036</v>
      </c>
      <c r="Q1980">
        <v>2</v>
      </c>
      <c r="R1980">
        <v>2</v>
      </c>
      <c r="S1980">
        <v>93</v>
      </c>
      <c r="T1980">
        <v>102</v>
      </c>
      <c r="U1980">
        <v>99</v>
      </c>
      <c r="V1980" s="1" t="s">
        <v>1009</v>
      </c>
      <c r="W1980">
        <v>16</v>
      </c>
      <c r="X1980" s="1" t="s">
        <v>3311</v>
      </c>
      <c r="Y1980" s="1" t="s">
        <v>4215</v>
      </c>
      <c r="Z1980">
        <v>0</v>
      </c>
      <c r="AA1980">
        <v>0</v>
      </c>
      <c r="AB1980">
        <v>0</v>
      </c>
      <c r="AC1980" s="1" t="s">
        <v>8589</v>
      </c>
      <c r="AD1980">
        <v>0</v>
      </c>
      <c r="AE1980">
        <v>0</v>
      </c>
      <c r="AF1980">
        <v>0</v>
      </c>
      <c r="AG1980">
        <v>0</v>
      </c>
      <c r="AH1980" s="1" t="s">
        <v>177</v>
      </c>
    </row>
    <row r="1981" spans="1:34" x14ac:dyDescent="0.25">
      <c r="A1981" s="1" t="s">
        <v>31</v>
      </c>
      <c r="B1981" s="3">
        <v>3721</v>
      </c>
      <c r="C1981" s="2">
        <v>43116</v>
      </c>
      <c r="D1981" s="1" t="s">
        <v>45</v>
      </c>
      <c r="E1981" s="1" t="s">
        <v>8590</v>
      </c>
      <c r="F1981" s="1" t="s">
        <v>3157</v>
      </c>
      <c r="G1981" s="1" t="s">
        <v>8591</v>
      </c>
      <c r="H1981" s="1" t="s">
        <v>1219</v>
      </c>
      <c r="I1981" s="1" t="s">
        <v>1017</v>
      </c>
      <c r="J1981" s="1" t="s">
        <v>1006</v>
      </c>
      <c r="K1981">
        <v>8</v>
      </c>
      <c r="L1981" s="2">
        <v>40308</v>
      </c>
      <c r="M1981">
        <v>155</v>
      </c>
      <c r="N1981" s="1" t="s">
        <v>2034</v>
      </c>
      <c r="O1981">
        <v>0</v>
      </c>
      <c r="P1981" s="1" t="s">
        <v>1047</v>
      </c>
      <c r="Q1981">
        <v>6</v>
      </c>
      <c r="R1981">
        <v>8</v>
      </c>
      <c r="S1981">
        <v>108</v>
      </c>
      <c r="T1981">
        <v>115</v>
      </c>
      <c r="U1981">
        <v>96</v>
      </c>
      <c r="V1981" s="1" t="s">
        <v>3122</v>
      </c>
      <c r="W1981">
        <v>7.5</v>
      </c>
      <c r="X1981" s="1" t="s">
        <v>5856</v>
      </c>
      <c r="Y1981" s="1" t="s">
        <v>1896</v>
      </c>
      <c r="Z1981">
        <v>0</v>
      </c>
      <c r="AA1981">
        <v>0</v>
      </c>
      <c r="AB1981">
        <v>0</v>
      </c>
      <c r="AC1981" s="1" t="s">
        <v>8592</v>
      </c>
      <c r="AD1981">
        <v>0</v>
      </c>
      <c r="AE1981">
        <v>0</v>
      </c>
      <c r="AF1981">
        <v>0</v>
      </c>
      <c r="AG1981">
        <v>0</v>
      </c>
      <c r="AH1981" s="1" t="s">
        <v>177</v>
      </c>
    </row>
    <row r="1982" spans="1:34" x14ac:dyDescent="0.25">
      <c r="A1982" s="1" t="s">
        <v>31</v>
      </c>
      <c r="B1982" s="3">
        <v>3721</v>
      </c>
      <c r="C1982" s="2">
        <v>43116</v>
      </c>
      <c r="D1982" s="1" t="s">
        <v>45</v>
      </c>
      <c r="E1982" s="1" t="s">
        <v>8593</v>
      </c>
      <c r="F1982" s="1" t="s">
        <v>1952</v>
      </c>
      <c r="G1982" s="1" t="s">
        <v>8594</v>
      </c>
      <c r="H1982" s="1" t="s">
        <v>8595</v>
      </c>
      <c r="I1982" s="1" t="s">
        <v>1205</v>
      </c>
      <c r="J1982" s="1" t="s">
        <v>1006</v>
      </c>
      <c r="K1982">
        <v>14</v>
      </c>
      <c r="L1982" s="2">
        <v>38118</v>
      </c>
      <c r="M1982">
        <v>153</v>
      </c>
      <c r="N1982" s="1" t="s">
        <v>177</v>
      </c>
      <c r="O1982">
        <v>0</v>
      </c>
      <c r="P1982" s="1" t="s">
        <v>1056</v>
      </c>
      <c r="Q1982">
        <v>1</v>
      </c>
      <c r="R1982">
        <v>9</v>
      </c>
      <c r="S1982">
        <v>113</v>
      </c>
      <c r="T1982">
        <v>116</v>
      </c>
      <c r="U1982">
        <v>96</v>
      </c>
      <c r="V1982" s="1" t="s">
        <v>1308</v>
      </c>
      <c r="W1982">
        <v>3</v>
      </c>
      <c r="X1982" s="1" t="s">
        <v>1326</v>
      </c>
      <c r="Y1982" s="1" t="s">
        <v>8596</v>
      </c>
      <c r="Z1982">
        <v>0</v>
      </c>
      <c r="AA1982">
        <v>7</v>
      </c>
      <c r="AB1982">
        <v>0</v>
      </c>
      <c r="AC1982" s="1" t="s">
        <v>8597</v>
      </c>
      <c r="AD1982">
        <v>0</v>
      </c>
      <c r="AE1982">
        <v>0</v>
      </c>
      <c r="AF1982">
        <v>0</v>
      </c>
      <c r="AG1982">
        <v>0</v>
      </c>
      <c r="AH1982" s="1" t="s">
        <v>177</v>
      </c>
    </row>
    <row r="1983" spans="1:34" x14ac:dyDescent="0.25">
      <c r="A1983" s="1" t="s">
        <v>31</v>
      </c>
      <c r="B1983" s="3">
        <v>3721</v>
      </c>
      <c r="C1983" s="2">
        <v>43116</v>
      </c>
      <c r="D1983" s="1" t="s">
        <v>45</v>
      </c>
      <c r="E1983" s="1" t="s">
        <v>8598</v>
      </c>
      <c r="F1983" s="1" t="s">
        <v>3966</v>
      </c>
      <c r="G1983" s="1" t="s">
        <v>8599</v>
      </c>
      <c r="H1983" s="1" t="s">
        <v>8600</v>
      </c>
      <c r="I1983" s="1" t="s">
        <v>1005</v>
      </c>
      <c r="J1983" s="1" t="s">
        <v>1006</v>
      </c>
      <c r="K1983">
        <v>13</v>
      </c>
      <c r="L1983" s="2">
        <v>38417</v>
      </c>
      <c r="M1983">
        <v>135</v>
      </c>
      <c r="N1983" s="1" t="s">
        <v>177</v>
      </c>
      <c r="O1983">
        <v>0</v>
      </c>
      <c r="P1983" s="1" t="s">
        <v>1066</v>
      </c>
      <c r="Q1983">
        <v>3.25</v>
      </c>
      <c r="R1983">
        <v>12.25</v>
      </c>
      <c r="S1983">
        <v>95</v>
      </c>
      <c r="T1983">
        <v>95</v>
      </c>
      <c r="U1983">
        <v>94</v>
      </c>
      <c r="V1983" s="1" t="s">
        <v>1549</v>
      </c>
      <c r="W1983">
        <v>28</v>
      </c>
      <c r="X1983" s="1" t="s">
        <v>8445</v>
      </c>
      <c r="Y1983" s="1" t="s">
        <v>8446</v>
      </c>
      <c r="Z1983">
        <v>0</v>
      </c>
      <c r="AA1983">
        <v>7</v>
      </c>
      <c r="AB1983">
        <v>0</v>
      </c>
      <c r="AC1983" s="1" t="s">
        <v>8601</v>
      </c>
      <c r="AD1983">
        <v>0</v>
      </c>
      <c r="AE1983">
        <v>0</v>
      </c>
      <c r="AF1983">
        <v>0</v>
      </c>
      <c r="AG1983">
        <v>0</v>
      </c>
      <c r="AH1983" s="1" t="s">
        <v>177</v>
      </c>
    </row>
    <row r="1984" spans="1:34" x14ac:dyDescent="0.25">
      <c r="A1984" s="1" t="s">
        <v>31</v>
      </c>
      <c r="B1984" s="3">
        <v>3721</v>
      </c>
      <c r="C1984" s="2">
        <v>43116</v>
      </c>
      <c r="D1984" s="1" t="s">
        <v>45</v>
      </c>
      <c r="E1984" s="1" t="s">
        <v>8602</v>
      </c>
      <c r="F1984" s="1" t="s">
        <v>2257</v>
      </c>
      <c r="G1984" s="1" t="s">
        <v>8603</v>
      </c>
      <c r="H1984" s="1" t="s">
        <v>2873</v>
      </c>
      <c r="I1984" s="1" t="s">
        <v>1005</v>
      </c>
      <c r="J1984" s="1" t="s">
        <v>1006</v>
      </c>
      <c r="K1984">
        <v>9</v>
      </c>
      <c r="L1984" s="2">
        <v>39907</v>
      </c>
      <c r="M1984">
        <v>152</v>
      </c>
      <c r="N1984" s="1" t="s">
        <v>1169</v>
      </c>
      <c r="O1984">
        <v>0</v>
      </c>
      <c r="P1984" s="1" t="s">
        <v>1148</v>
      </c>
      <c r="Q1984">
        <v>0.75</v>
      </c>
      <c r="R1984">
        <v>13</v>
      </c>
      <c r="S1984">
        <v>108</v>
      </c>
      <c r="T1984">
        <v>108</v>
      </c>
      <c r="U1984">
        <v>94</v>
      </c>
      <c r="V1984" s="1" t="s">
        <v>1106</v>
      </c>
      <c r="W1984">
        <v>50</v>
      </c>
      <c r="X1984" s="1" t="s">
        <v>3380</v>
      </c>
      <c r="Y1984" s="1" t="s">
        <v>3381</v>
      </c>
      <c r="Z1984">
        <v>0</v>
      </c>
      <c r="AA1984">
        <v>3</v>
      </c>
      <c r="AB1984">
        <v>0</v>
      </c>
      <c r="AC1984" s="1" t="s">
        <v>8604</v>
      </c>
      <c r="AD1984">
        <v>0</v>
      </c>
      <c r="AE1984">
        <v>0</v>
      </c>
      <c r="AF1984">
        <v>0</v>
      </c>
      <c r="AG1984">
        <v>0</v>
      </c>
      <c r="AH1984" s="1" t="s">
        <v>177</v>
      </c>
    </row>
    <row r="1985" spans="1:34" x14ac:dyDescent="0.25">
      <c r="A1985" s="1" t="s">
        <v>31</v>
      </c>
      <c r="B1985" s="3">
        <v>3722</v>
      </c>
      <c r="C1985" s="2">
        <v>43116</v>
      </c>
      <c r="D1985" s="1" t="s">
        <v>72</v>
      </c>
      <c r="E1985" s="1" t="s">
        <v>8605</v>
      </c>
      <c r="F1985" s="1" t="s">
        <v>1539</v>
      </c>
      <c r="G1985" s="1" t="s">
        <v>8606</v>
      </c>
      <c r="H1985" s="1" t="s">
        <v>8607</v>
      </c>
      <c r="I1985" s="1" t="s">
        <v>1005</v>
      </c>
      <c r="J1985" s="1" t="s">
        <v>1006</v>
      </c>
      <c r="K1985">
        <v>5</v>
      </c>
      <c r="L1985" s="2">
        <v>41349</v>
      </c>
      <c r="M1985">
        <v>151</v>
      </c>
      <c r="N1985" s="1" t="s">
        <v>177</v>
      </c>
      <c r="O1985">
        <v>0</v>
      </c>
      <c r="P1985" s="1" t="s">
        <v>1027</v>
      </c>
      <c r="Q1985">
        <v>0</v>
      </c>
      <c r="R1985">
        <v>0</v>
      </c>
      <c r="S1985">
        <v>0</v>
      </c>
      <c r="T1985">
        <v>127</v>
      </c>
      <c r="U1985">
        <v>96</v>
      </c>
      <c r="V1985" s="1" t="s">
        <v>1220</v>
      </c>
      <c r="W1985">
        <v>1.5</v>
      </c>
      <c r="X1985" s="1" t="s">
        <v>2005</v>
      </c>
      <c r="Y1985" s="1" t="s">
        <v>8608</v>
      </c>
      <c r="Z1985">
        <v>0</v>
      </c>
      <c r="AA1985">
        <v>7</v>
      </c>
      <c r="AB1985">
        <v>0</v>
      </c>
      <c r="AC1985" s="1" t="s">
        <v>8609</v>
      </c>
      <c r="AD1985">
        <v>0</v>
      </c>
      <c r="AE1985">
        <v>0</v>
      </c>
      <c r="AF1985">
        <v>0</v>
      </c>
      <c r="AG1985">
        <v>0</v>
      </c>
      <c r="AH1985" s="1" t="s">
        <v>177</v>
      </c>
    </row>
    <row r="1986" spans="1:34" x14ac:dyDescent="0.25">
      <c r="A1986" s="1" t="s">
        <v>31</v>
      </c>
      <c r="B1986" s="3">
        <v>3722</v>
      </c>
      <c r="C1986" s="2">
        <v>43116</v>
      </c>
      <c r="D1986" s="1" t="s">
        <v>72</v>
      </c>
      <c r="E1986" s="1" t="s">
        <v>8610</v>
      </c>
      <c r="F1986" s="1" t="s">
        <v>1277</v>
      </c>
      <c r="G1986" s="1" t="s">
        <v>7503</v>
      </c>
      <c r="H1986" s="1" t="s">
        <v>1354</v>
      </c>
      <c r="I1986" s="1" t="s">
        <v>1005</v>
      </c>
      <c r="J1986" s="1" t="s">
        <v>1006</v>
      </c>
      <c r="K1986">
        <v>6</v>
      </c>
      <c r="L1986" s="2">
        <v>41047</v>
      </c>
      <c r="M1986">
        <v>158</v>
      </c>
      <c r="N1986" s="1" t="s">
        <v>177</v>
      </c>
      <c r="O1986">
        <v>0</v>
      </c>
      <c r="P1986" s="1" t="s">
        <v>1036</v>
      </c>
      <c r="Q1986">
        <v>9</v>
      </c>
      <c r="R1986">
        <v>9</v>
      </c>
      <c r="S1986">
        <v>0</v>
      </c>
      <c r="T1986">
        <v>119</v>
      </c>
      <c r="U1986">
        <v>91</v>
      </c>
      <c r="V1986" s="1" t="s">
        <v>1379</v>
      </c>
      <c r="W1986">
        <v>2.5</v>
      </c>
      <c r="X1986" s="1" t="s">
        <v>1500</v>
      </c>
      <c r="Y1986" s="1" t="s">
        <v>1862</v>
      </c>
      <c r="Z1986">
        <v>0</v>
      </c>
      <c r="AA1986">
        <v>7</v>
      </c>
      <c r="AB1986">
        <v>0</v>
      </c>
      <c r="AC1986" s="1" t="s">
        <v>8611</v>
      </c>
      <c r="AD1986">
        <v>0</v>
      </c>
      <c r="AE1986">
        <v>0</v>
      </c>
      <c r="AF1986">
        <v>0</v>
      </c>
      <c r="AG1986">
        <v>0</v>
      </c>
      <c r="AH1986" s="1" t="s">
        <v>177</v>
      </c>
    </row>
    <row r="1987" spans="1:34" x14ac:dyDescent="0.25">
      <c r="A1987" s="1" t="s">
        <v>31</v>
      </c>
      <c r="B1987" s="3">
        <v>3722</v>
      </c>
      <c r="C1987" s="2">
        <v>43116</v>
      </c>
      <c r="D1987" s="1" t="s">
        <v>72</v>
      </c>
      <c r="E1987" s="1" t="s">
        <v>8612</v>
      </c>
      <c r="F1987" s="1" t="s">
        <v>4115</v>
      </c>
      <c r="G1987" s="1" t="s">
        <v>8613</v>
      </c>
      <c r="H1987" s="1" t="s">
        <v>4117</v>
      </c>
      <c r="I1987" s="1" t="s">
        <v>1005</v>
      </c>
      <c r="J1987" s="1" t="s">
        <v>1006</v>
      </c>
      <c r="K1987">
        <v>5</v>
      </c>
      <c r="L1987" s="2">
        <v>41382</v>
      </c>
      <c r="M1987">
        <v>155</v>
      </c>
      <c r="N1987" s="1" t="s">
        <v>177</v>
      </c>
      <c r="O1987">
        <v>0</v>
      </c>
      <c r="P1987" s="1" t="s">
        <v>1047</v>
      </c>
      <c r="Q1987">
        <v>13</v>
      </c>
      <c r="R1987">
        <v>22</v>
      </c>
      <c r="S1987">
        <v>0</v>
      </c>
      <c r="T1987">
        <v>100</v>
      </c>
      <c r="U1987">
        <v>85</v>
      </c>
      <c r="V1987" s="1" t="s">
        <v>1037</v>
      </c>
      <c r="W1987">
        <v>2.75</v>
      </c>
      <c r="X1987" s="1" t="s">
        <v>1380</v>
      </c>
      <c r="Y1987" s="1" t="s">
        <v>1436</v>
      </c>
      <c r="Z1987">
        <v>0</v>
      </c>
      <c r="AA1987">
        <v>3</v>
      </c>
      <c r="AB1987">
        <v>0</v>
      </c>
      <c r="AC1987" s="1" t="s">
        <v>8614</v>
      </c>
      <c r="AD1987">
        <v>0</v>
      </c>
      <c r="AE1987">
        <v>0</v>
      </c>
      <c r="AF1987">
        <v>0</v>
      </c>
      <c r="AG1987">
        <v>0</v>
      </c>
      <c r="AH1987" s="1" t="s">
        <v>177</v>
      </c>
    </row>
    <row r="1988" spans="1:34" x14ac:dyDescent="0.25">
      <c r="A1988" s="1" t="s">
        <v>31</v>
      </c>
      <c r="B1988" s="3">
        <v>3722</v>
      </c>
      <c r="C1988" s="2">
        <v>43116</v>
      </c>
      <c r="D1988" s="1" t="s">
        <v>72</v>
      </c>
      <c r="E1988" s="1" t="s">
        <v>8615</v>
      </c>
      <c r="F1988" s="1" t="s">
        <v>1166</v>
      </c>
      <c r="G1988" s="1" t="s">
        <v>8616</v>
      </c>
      <c r="H1988" s="1" t="s">
        <v>1245</v>
      </c>
      <c r="I1988" s="1" t="s">
        <v>1005</v>
      </c>
      <c r="J1988" s="1" t="s">
        <v>1006</v>
      </c>
      <c r="K1988">
        <v>5</v>
      </c>
      <c r="L1988" s="2">
        <v>41380</v>
      </c>
      <c r="M1988">
        <v>153</v>
      </c>
      <c r="N1988" s="1" t="s">
        <v>177</v>
      </c>
      <c r="O1988">
        <v>0</v>
      </c>
      <c r="P1988" s="1" t="s">
        <v>1056</v>
      </c>
      <c r="Q1988">
        <v>11</v>
      </c>
      <c r="R1988">
        <v>33</v>
      </c>
      <c r="S1988">
        <v>0</v>
      </c>
      <c r="T1988">
        <v>88</v>
      </c>
      <c r="U1988">
        <v>79</v>
      </c>
      <c r="V1988" s="1" t="s">
        <v>1303</v>
      </c>
      <c r="W1988">
        <v>25</v>
      </c>
      <c r="X1988" s="1" t="s">
        <v>3232</v>
      </c>
      <c r="Y1988" s="1" t="s">
        <v>5708</v>
      </c>
      <c r="Z1988">
        <v>0</v>
      </c>
      <c r="AA1988">
        <v>5</v>
      </c>
      <c r="AB1988">
        <v>0</v>
      </c>
      <c r="AC1988" s="1" t="s">
        <v>8617</v>
      </c>
      <c r="AD1988">
        <v>0</v>
      </c>
      <c r="AE1988">
        <v>0</v>
      </c>
      <c r="AF1988">
        <v>0</v>
      </c>
      <c r="AG1988">
        <v>0</v>
      </c>
      <c r="AH1988" s="1" t="s">
        <v>177</v>
      </c>
    </row>
    <row r="1989" spans="1:34" x14ac:dyDescent="0.25">
      <c r="A1989" s="1" t="s">
        <v>31</v>
      </c>
      <c r="B1989" s="3">
        <v>3722</v>
      </c>
      <c r="C1989" s="2">
        <v>43116</v>
      </c>
      <c r="D1989" s="1" t="s">
        <v>72</v>
      </c>
      <c r="E1989" s="1" t="s">
        <v>8618</v>
      </c>
      <c r="F1989" s="1" t="s">
        <v>1324</v>
      </c>
      <c r="G1989" s="1" t="s">
        <v>8619</v>
      </c>
      <c r="H1989" s="1" t="s">
        <v>8620</v>
      </c>
      <c r="I1989" s="1" t="s">
        <v>1005</v>
      </c>
      <c r="J1989" s="1" t="s">
        <v>1055</v>
      </c>
      <c r="K1989">
        <v>5</v>
      </c>
      <c r="L1989" s="2">
        <v>41379</v>
      </c>
      <c r="M1989">
        <v>144</v>
      </c>
      <c r="N1989" s="1" t="s">
        <v>1348</v>
      </c>
      <c r="O1989">
        <v>0</v>
      </c>
      <c r="P1989" s="1" t="s">
        <v>1066</v>
      </c>
      <c r="Q1989">
        <v>8</v>
      </c>
      <c r="R1989">
        <v>41</v>
      </c>
      <c r="S1989">
        <v>0</v>
      </c>
      <c r="T1989">
        <v>73</v>
      </c>
      <c r="U1989">
        <v>75</v>
      </c>
      <c r="V1989" s="1" t="s">
        <v>1192</v>
      </c>
      <c r="W1989">
        <v>66</v>
      </c>
      <c r="X1989" s="1" t="s">
        <v>3604</v>
      </c>
      <c r="Y1989" s="1" t="s">
        <v>1423</v>
      </c>
      <c r="Z1989">
        <v>0</v>
      </c>
      <c r="AA1989">
        <v>7</v>
      </c>
      <c r="AB1989">
        <v>0</v>
      </c>
      <c r="AC1989" s="1" t="s">
        <v>8621</v>
      </c>
      <c r="AD1989">
        <v>0</v>
      </c>
      <c r="AE1989">
        <v>0</v>
      </c>
      <c r="AF1989">
        <v>0</v>
      </c>
      <c r="AG1989">
        <v>0</v>
      </c>
      <c r="AH1989" s="1" t="s">
        <v>177</v>
      </c>
    </row>
    <row r="1990" spans="1:34" x14ac:dyDescent="0.25">
      <c r="A1990" s="1" t="s">
        <v>31</v>
      </c>
      <c r="B1990" s="3">
        <v>3722</v>
      </c>
      <c r="C1990" s="2">
        <v>43116</v>
      </c>
      <c r="D1990" s="1" t="s">
        <v>72</v>
      </c>
      <c r="E1990" s="1" t="s">
        <v>8622</v>
      </c>
      <c r="F1990" s="1" t="s">
        <v>1313</v>
      </c>
      <c r="G1990" s="1" t="s">
        <v>8623</v>
      </c>
      <c r="H1990" s="1" t="s">
        <v>1168</v>
      </c>
      <c r="I1990" s="1" t="s">
        <v>1005</v>
      </c>
      <c r="J1990" s="1" t="s">
        <v>1006</v>
      </c>
      <c r="K1990">
        <v>5</v>
      </c>
      <c r="L1990" s="2">
        <v>41406</v>
      </c>
      <c r="M1990">
        <v>153</v>
      </c>
      <c r="N1990" s="1" t="s">
        <v>177</v>
      </c>
      <c r="O1990">
        <v>0</v>
      </c>
      <c r="P1990" s="1" t="s">
        <v>1148</v>
      </c>
      <c r="Q1990">
        <v>3.25</v>
      </c>
      <c r="R1990">
        <v>44.25</v>
      </c>
      <c r="S1990">
        <v>0</v>
      </c>
      <c r="T1990">
        <v>77</v>
      </c>
      <c r="U1990">
        <v>73</v>
      </c>
      <c r="V1990" s="1" t="s">
        <v>1253</v>
      </c>
      <c r="W1990">
        <v>8</v>
      </c>
      <c r="X1990" s="1" t="s">
        <v>3217</v>
      </c>
      <c r="Y1990" s="1" t="s">
        <v>1381</v>
      </c>
      <c r="Z1990">
        <v>0</v>
      </c>
      <c r="AA1990">
        <v>5</v>
      </c>
      <c r="AB1990">
        <v>0</v>
      </c>
      <c r="AC1990" s="1" t="s">
        <v>8624</v>
      </c>
      <c r="AD1990">
        <v>0</v>
      </c>
      <c r="AE1990">
        <v>0</v>
      </c>
      <c r="AF1990">
        <v>0</v>
      </c>
      <c r="AG1990">
        <v>0</v>
      </c>
      <c r="AH1990" s="1" t="s">
        <v>177</v>
      </c>
    </row>
    <row r="1991" spans="1:34" x14ac:dyDescent="0.25">
      <c r="A1991" s="1" t="s">
        <v>31</v>
      </c>
      <c r="B1991" s="3">
        <v>3722</v>
      </c>
      <c r="C1991" s="2">
        <v>43116</v>
      </c>
      <c r="D1991" s="1" t="s">
        <v>72</v>
      </c>
      <c r="E1991" s="1" t="s">
        <v>8625</v>
      </c>
      <c r="F1991" s="1" t="s">
        <v>1071</v>
      </c>
      <c r="G1991" s="1" t="s">
        <v>8626</v>
      </c>
      <c r="H1991" s="1" t="s">
        <v>2826</v>
      </c>
      <c r="I1991" s="1" t="s">
        <v>1005</v>
      </c>
      <c r="J1991" s="1" t="s">
        <v>1006</v>
      </c>
      <c r="K1991">
        <v>6</v>
      </c>
      <c r="L1991" s="2">
        <v>41024</v>
      </c>
      <c r="M1991">
        <v>151</v>
      </c>
      <c r="N1991" s="1" t="s">
        <v>1046</v>
      </c>
      <c r="O1991">
        <v>0</v>
      </c>
      <c r="P1991" s="1" t="s">
        <v>1155</v>
      </c>
      <c r="Q1991">
        <v>37</v>
      </c>
      <c r="R1991">
        <v>81.25</v>
      </c>
      <c r="S1991">
        <v>0</v>
      </c>
      <c r="T1991">
        <v>40</v>
      </c>
      <c r="U1991">
        <v>55</v>
      </c>
      <c r="V1991" s="1" t="s">
        <v>1106</v>
      </c>
      <c r="W1991">
        <v>50</v>
      </c>
      <c r="X1991" s="1" t="s">
        <v>8627</v>
      </c>
      <c r="Y1991" s="1" t="s">
        <v>7575</v>
      </c>
      <c r="Z1991">
        <v>0</v>
      </c>
      <c r="AA1991">
        <v>7</v>
      </c>
      <c r="AB1991">
        <v>0</v>
      </c>
      <c r="AC1991" s="1" t="s">
        <v>8628</v>
      </c>
      <c r="AD1991">
        <v>0</v>
      </c>
      <c r="AE1991">
        <v>0</v>
      </c>
      <c r="AF1991">
        <v>0</v>
      </c>
      <c r="AG1991">
        <v>0</v>
      </c>
      <c r="AH1991" s="1" t="s">
        <v>177</v>
      </c>
    </row>
    <row r="1992" spans="1:34" x14ac:dyDescent="0.25">
      <c r="A1992" s="1" t="s">
        <v>31</v>
      </c>
      <c r="B1992" s="3">
        <v>3722</v>
      </c>
      <c r="C1992" s="2">
        <v>43116</v>
      </c>
      <c r="D1992" s="1" t="s">
        <v>72</v>
      </c>
      <c r="E1992" s="1" t="s">
        <v>8629</v>
      </c>
      <c r="F1992" s="1" t="s">
        <v>1208</v>
      </c>
      <c r="G1992" s="1" t="s">
        <v>8630</v>
      </c>
      <c r="H1992" s="1" t="s">
        <v>4292</v>
      </c>
      <c r="I1992" s="1" t="s">
        <v>1005</v>
      </c>
      <c r="J1992" s="1" t="s">
        <v>1055</v>
      </c>
      <c r="K1992">
        <v>5</v>
      </c>
      <c r="L1992" s="2">
        <v>41435</v>
      </c>
      <c r="M1992">
        <v>148</v>
      </c>
      <c r="N1992" s="1" t="s">
        <v>177</v>
      </c>
      <c r="O1992">
        <v>0</v>
      </c>
      <c r="P1992" s="1" t="s">
        <v>1356</v>
      </c>
      <c r="Q1992">
        <v>52</v>
      </c>
      <c r="R1992">
        <v>133.30000000000001</v>
      </c>
      <c r="S1992">
        <v>0</v>
      </c>
      <c r="T1992">
        <v>0</v>
      </c>
      <c r="U1992">
        <v>29</v>
      </c>
      <c r="V1992" s="1" t="s">
        <v>1349</v>
      </c>
      <c r="W1992">
        <v>100</v>
      </c>
      <c r="X1992" s="1" t="s">
        <v>6315</v>
      </c>
      <c r="Y1992" s="1" t="s">
        <v>3381</v>
      </c>
      <c r="Z1992">
        <v>0</v>
      </c>
      <c r="AA1992">
        <v>3</v>
      </c>
      <c r="AB1992">
        <v>0</v>
      </c>
      <c r="AC1992" s="1" t="s">
        <v>8631</v>
      </c>
      <c r="AD1992">
        <v>0</v>
      </c>
      <c r="AE1992">
        <v>0</v>
      </c>
      <c r="AF1992">
        <v>0</v>
      </c>
      <c r="AG1992">
        <v>0</v>
      </c>
      <c r="AH1992" s="1" t="s">
        <v>177</v>
      </c>
    </row>
    <row r="1993" spans="1:34" x14ac:dyDescent="0.25">
      <c r="A1993" s="1" t="s">
        <v>31</v>
      </c>
      <c r="B1993" s="3">
        <v>3722</v>
      </c>
      <c r="C1993" s="2">
        <v>43116</v>
      </c>
      <c r="D1993" s="1" t="s">
        <v>72</v>
      </c>
      <c r="E1993" s="1" t="s">
        <v>8632</v>
      </c>
      <c r="F1993" s="1" t="s">
        <v>8633</v>
      </c>
      <c r="G1993" s="1" t="s">
        <v>8634</v>
      </c>
      <c r="H1993" s="1" t="s">
        <v>8635</v>
      </c>
      <c r="I1993" s="1" t="s">
        <v>1005</v>
      </c>
      <c r="J1993" s="1" t="s">
        <v>1055</v>
      </c>
      <c r="K1993">
        <v>5</v>
      </c>
      <c r="L1993" s="2">
        <v>41338</v>
      </c>
      <c r="M1993">
        <v>146</v>
      </c>
      <c r="N1993" s="1" t="s">
        <v>177</v>
      </c>
      <c r="O1993">
        <v>0</v>
      </c>
      <c r="P1993" s="1" t="s">
        <v>1599</v>
      </c>
      <c r="Q1993">
        <v>7</v>
      </c>
      <c r="R1993">
        <v>140.30000000000001</v>
      </c>
      <c r="S1993">
        <v>0</v>
      </c>
      <c r="T1993">
        <v>0</v>
      </c>
      <c r="U1993">
        <v>25</v>
      </c>
      <c r="V1993" s="1" t="s">
        <v>1349</v>
      </c>
      <c r="W1993">
        <v>100</v>
      </c>
      <c r="X1993" s="1" t="s">
        <v>5496</v>
      </c>
      <c r="Y1993" s="1" t="s">
        <v>3366</v>
      </c>
      <c r="Z1993">
        <v>0</v>
      </c>
      <c r="AA1993">
        <v>5</v>
      </c>
      <c r="AB1993">
        <v>0</v>
      </c>
      <c r="AC1993" s="1" t="s">
        <v>8636</v>
      </c>
      <c r="AD1993">
        <v>0</v>
      </c>
      <c r="AE1993">
        <v>0</v>
      </c>
      <c r="AF1993">
        <v>0</v>
      </c>
      <c r="AG1993">
        <v>0</v>
      </c>
      <c r="AH1993" s="1" t="s">
        <v>177</v>
      </c>
    </row>
    <row r="1994" spans="1:34" x14ac:dyDescent="0.25">
      <c r="A1994" s="1" t="s">
        <v>31</v>
      </c>
      <c r="B1994" s="3">
        <v>3723</v>
      </c>
      <c r="C1994" s="2">
        <v>43117</v>
      </c>
      <c r="D1994" s="1" t="s">
        <v>32</v>
      </c>
      <c r="E1994" s="1" t="s">
        <v>8637</v>
      </c>
      <c r="F1994" s="1" t="s">
        <v>5175</v>
      </c>
      <c r="G1994" s="1" t="s">
        <v>8638</v>
      </c>
      <c r="H1994" s="1" t="s">
        <v>8639</v>
      </c>
      <c r="I1994" s="1" t="s">
        <v>1005</v>
      </c>
      <c r="J1994" s="1" t="s">
        <v>1006</v>
      </c>
      <c r="K1994">
        <v>6</v>
      </c>
      <c r="L1994" s="2">
        <v>41015</v>
      </c>
      <c r="M1994">
        <v>152</v>
      </c>
      <c r="N1994" s="1" t="s">
        <v>177</v>
      </c>
      <c r="O1994">
        <v>0</v>
      </c>
      <c r="P1994" s="1" t="s">
        <v>1027</v>
      </c>
      <c r="Q1994">
        <v>0</v>
      </c>
      <c r="R1994">
        <v>0</v>
      </c>
      <c r="S1994">
        <v>117</v>
      </c>
      <c r="T1994">
        <v>118</v>
      </c>
      <c r="U1994">
        <v>110</v>
      </c>
      <c r="V1994" s="1" t="s">
        <v>1725</v>
      </c>
      <c r="W1994">
        <v>2</v>
      </c>
      <c r="X1994" s="1" t="s">
        <v>2005</v>
      </c>
      <c r="Y1994" s="1" t="s">
        <v>8608</v>
      </c>
      <c r="Z1994">
        <v>0</v>
      </c>
      <c r="AA1994">
        <v>7</v>
      </c>
      <c r="AB1994">
        <v>0</v>
      </c>
      <c r="AC1994" s="1" t="s">
        <v>8640</v>
      </c>
      <c r="AD1994">
        <v>0</v>
      </c>
      <c r="AE1994">
        <v>0</v>
      </c>
      <c r="AF1994">
        <v>0</v>
      </c>
      <c r="AG1994">
        <v>0</v>
      </c>
      <c r="AH1994" s="1" t="s">
        <v>177</v>
      </c>
    </row>
    <row r="1995" spans="1:34" x14ac:dyDescent="0.25">
      <c r="A1995" s="1" t="s">
        <v>31</v>
      </c>
      <c r="B1995" s="3">
        <v>3723</v>
      </c>
      <c r="C1995" s="2">
        <v>43117</v>
      </c>
      <c r="D1995" s="1" t="s">
        <v>32</v>
      </c>
      <c r="E1995" s="1" t="s">
        <v>8641</v>
      </c>
      <c r="F1995" s="1" t="s">
        <v>1208</v>
      </c>
      <c r="G1995" s="1" t="s">
        <v>8642</v>
      </c>
      <c r="H1995" s="1" t="s">
        <v>1440</v>
      </c>
      <c r="I1995" s="1" t="s">
        <v>1005</v>
      </c>
      <c r="J1995" s="1" t="s">
        <v>1006</v>
      </c>
      <c r="K1995">
        <v>5</v>
      </c>
      <c r="L1995" s="2">
        <v>41457</v>
      </c>
      <c r="M1995">
        <v>159</v>
      </c>
      <c r="N1995" s="1" t="s">
        <v>177</v>
      </c>
      <c r="O1995">
        <v>0</v>
      </c>
      <c r="P1995" s="1" t="s">
        <v>1036</v>
      </c>
      <c r="Q1995">
        <v>6</v>
      </c>
      <c r="R1995">
        <v>6</v>
      </c>
      <c r="S1995">
        <v>0</v>
      </c>
      <c r="T1995">
        <v>113</v>
      </c>
      <c r="U1995">
        <v>107</v>
      </c>
      <c r="V1995" s="1" t="s">
        <v>1075</v>
      </c>
      <c r="W1995">
        <v>10</v>
      </c>
      <c r="X1995" s="1" t="s">
        <v>1038</v>
      </c>
      <c r="Y1995" s="1" t="s">
        <v>1039</v>
      </c>
      <c r="Z1995">
        <v>0</v>
      </c>
      <c r="AA1995">
        <v>0</v>
      </c>
      <c r="AB1995">
        <v>0</v>
      </c>
      <c r="AC1995" s="1" t="s">
        <v>8643</v>
      </c>
      <c r="AD1995">
        <v>0</v>
      </c>
      <c r="AE1995">
        <v>0</v>
      </c>
      <c r="AF1995">
        <v>0</v>
      </c>
      <c r="AG1995">
        <v>0</v>
      </c>
      <c r="AH1995" s="1" t="s">
        <v>177</v>
      </c>
    </row>
    <row r="1996" spans="1:34" x14ac:dyDescent="0.25">
      <c r="A1996" s="1" t="s">
        <v>31</v>
      </c>
      <c r="B1996" s="3">
        <v>3723</v>
      </c>
      <c r="C1996" s="2">
        <v>43117</v>
      </c>
      <c r="D1996" s="1" t="s">
        <v>32</v>
      </c>
      <c r="E1996" s="1" t="s">
        <v>8644</v>
      </c>
      <c r="F1996" s="1" t="s">
        <v>1938</v>
      </c>
      <c r="G1996" s="1" t="s">
        <v>8645</v>
      </c>
      <c r="H1996" s="1" t="s">
        <v>3067</v>
      </c>
      <c r="I1996" s="1" t="s">
        <v>1005</v>
      </c>
      <c r="J1996" s="1" t="s">
        <v>1006</v>
      </c>
      <c r="K1996">
        <v>5</v>
      </c>
      <c r="L1996" s="2">
        <v>41395</v>
      </c>
      <c r="M1996">
        <v>159</v>
      </c>
      <c r="N1996" s="1" t="s">
        <v>1007</v>
      </c>
      <c r="O1996">
        <v>0</v>
      </c>
      <c r="P1996" s="1" t="s">
        <v>1047</v>
      </c>
      <c r="Q1996">
        <v>0.2</v>
      </c>
      <c r="R1996">
        <v>6.2</v>
      </c>
      <c r="S1996">
        <v>0</v>
      </c>
      <c r="T1996">
        <v>112</v>
      </c>
      <c r="U1996">
        <v>107</v>
      </c>
      <c r="V1996" s="1" t="s">
        <v>1314</v>
      </c>
      <c r="W1996">
        <v>4</v>
      </c>
      <c r="X1996" s="1" t="s">
        <v>1474</v>
      </c>
      <c r="Y1996" s="1" t="s">
        <v>1390</v>
      </c>
      <c r="Z1996">
        <v>0</v>
      </c>
      <c r="AA1996">
        <v>0</v>
      </c>
      <c r="AB1996">
        <v>0</v>
      </c>
      <c r="AC1996" s="1" t="s">
        <v>8646</v>
      </c>
      <c r="AD1996">
        <v>0</v>
      </c>
      <c r="AE1996">
        <v>0</v>
      </c>
      <c r="AF1996">
        <v>0</v>
      </c>
      <c r="AG1996">
        <v>0</v>
      </c>
      <c r="AH1996" s="1" t="s">
        <v>177</v>
      </c>
    </row>
    <row r="1997" spans="1:34" x14ac:dyDescent="0.25">
      <c r="A1997" s="1" t="s">
        <v>31</v>
      </c>
      <c r="B1997" s="3">
        <v>3723</v>
      </c>
      <c r="C1997" s="2">
        <v>43117</v>
      </c>
      <c r="D1997" s="1" t="s">
        <v>32</v>
      </c>
      <c r="E1997" s="1" t="s">
        <v>8647</v>
      </c>
      <c r="F1997" s="1" t="s">
        <v>1033</v>
      </c>
      <c r="G1997" s="1" t="s">
        <v>8648</v>
      </c>
      <c r="H1997" s="1" t="s">
        <v>8649</v>
      </c>
      <c r="I1997" s="1" t="s">
        <v>1005</v>
      </c>
      <c r="J1997" s="1" t="s">
        <v>1006</v>
      </c>
      <c r="K1997">
        <v>6</v>
      </c>
      <c r="L1997" s="2">
        <v>41014</v>
      </c>
      <c r="M1997">
        <v>166</v>
      </c>
      <c r="N1997" s="1" t="s">
        <v>177</v>
      </c>
      <c r="O1997">
        <v>0</v>
      </c>
      <c r="P1997" s="1" t="s">
        <v>1056</v>
      </c>
      <c r="Q1997">
        <v>3</v>
      </c>
      <c r="R1997">
        <v>9.1999999999999993</v>
      </c>
      <c r="S1997">
        <v>0</v>
      </c>
      <c r="T1997">
        <v>118</v>
      </c>
      <c r="U1997">
        <v>106</v>
      </c>
      <c r="V1997" s="1" t="s">
        <v>1691</v>
      </c>
      <c r="W1997">
        <v>1.63</v>
      </c>
      <c r="X1997" s="1" t="s">
        <v>1469</v>
      </c>
      <c r="Y1997" s="1" t="s">
        <v>2103</v>
      </c>
      <c r="Z1997">
        <v>0</v>
      </c>
      <c r="AA1997">
        <v>0</v>
      </c>
      <c r="AB1997">
        <v>0</v>
      </c>
      <c r="AC1997" s="1" t="s">
        <v>8650</v>
      </c>
      <c r="AD1997">
        <v>0</v>
      </c>
      <c r="AE1997">
        <v>0</v>
      </c>
      <c r="AF1997">
        <v>0</v>
      </c>
      <c r="AG1997">
        <v>0</v>
      </c>
      <c r="AH1997" s="1" t="s">
        <v>177</v>
      </c>
    </row>
    <row r="1998" spans="1:34" x14ac:dyDescent="0.25">
      <c r="A1998" s="1" t="s">
        <v>31</v>
      </c>
      <c r="B1998" s="3">
        <v>3723</v>
      </c>
      <c r="C1998" s="2">
        <v>43117</v>
      </c>
      <c r="D1998" s="1" t="s">
        <v>32</v>
      </c>
      <c r="E1998" s="1" t="s">
        <v>8651</v>
      </c>
      <c r="F1998" s="1" t="s">
        <v>1912</v>
      </c>
      <c r="G1998" s="1" t="s">
        <v>8652</v>
      </c>
      <c r="H1998" s="1" t="s">
        <v>3872</v>
      </c>
      <c r="I1998" s="1" t="s">
        <v>1017</v>
      </c>
      <c r="J1998" s="1" t="s">
        <v>1006</v>
      </c>
      <c r="K1998">
        <v>8</v>
      </c>
      <c r="L1998" s="2">
        <v>40276</v>
      </c>
      <c r="M1998">
        <v>159</v>
      </c>
      <c r="N1998" s="1" t="s">
        <v>1046</v>
      </c>
      <c r="O1998">
        <v>0</v>
      </c>
      <c r="P1998" s="1" t="s">
        <v>1066</v>
      </c>
      <c r="Q1998">
        <v>5</v>
      </c>
      <c r="R1998">
        <v>14.2</v>
      </c>
      <c r="S1998">
        <v>0</v>
      </c>
      <c r="T1998">
        <v>105</v>
      </c>
      <c r="U1998">
        <v>104</v>
      </c>
      <c r="V1998" s="1" t="s">
        <v>1057</v>
      </c>
      <c r="W1998">
        <v>40</v>
      </c>
      <c r="X1998" s="1" t="s">
        <v>6263</v>
      </c>
      <c r="Y1998" s="1" t="s">
        <v>1642</v>
      </c>
      <c r="Z1998">
        <v>0</v>
      </c>
      <c r="AA1998">
        <v>0</v>
      </c>
      <c r="AB1998">
        <v>0</v>
      </c>
      <c r="AC1998" s="1" t="s">
        <v>8653</v>
      </c>
      <c r="AD1998">
        <v>0</v>
      </c>
      <c r="AE1998">
        <v>0</v>
      </c>
      <c r="AF1998">
        <v>0</v>
      </c>
      <c r="AG1998">
        <v>0</v>
      </c>
      <c r="AH1998" s="1" t="s">
        <v>177</v>
      </c>
    </row>
    <row r="1999" spans="1:34" x14ac:dyDescent="0.25">
      <c r="A1999" s="1" t="s">
        <v>31</v>
      </c>
      <c r="B1999" s="3">
        <v>3723</v>
      </c>
      <c r="C1999" s="2">
        <v>43117</v>
      </c>
      <c r="D1999" s="1" t="s">
        <v>32</v>
      </c>
      <c r="E1999" s="1" t="s">
        <v>8654</v>
      </c>
      <c r="F1999" s="1" t="s">
        <v>1938</v>
      </c>
      <c r="G1999" s="1" t="s">
        <v>8655</v>
      </c>
      <c r="H1999" s="1" t="s">
        <v>2021</v>
      </c>
      <c r="I1999" s="1" t="s">
        <v>1005</v>
      </c>
      <c r="J1999" s="1" t="s">
        <v>1006</v>
      </c>
      <c r="K1999">
        <v>6</v>
      </c>
      <c r="L1999" s="2">
        <v>41054</v>
      </c>
      <c r="M1999">
        <v>159</v>
      </c>
      <c r="N1999" s="1" t="s">
        <v>177</v>
      </c>
      <c r="O1999">
        <v>0</v>
      </c>
      <c r="P1999" s="1" t="s">
        <v>1148</v>
      </c>
      <c r="Q1999">
        <v>3</v>
      </c>
      <c r="R1999">
        <v>17.2</v>
      </c>
      <c r="S1999">
        <v>0</v>
      </c>
      <c r="T1999">
        <v>101</v>
      </c>
      <c r="U1999">
        <v>102</v>
      </c>
      <c r="V1999" s="1" t="s">
        <v>1349</v>
      </c>
      <c r="W1999">
        <v>100</v>
      </c>
      <c r="X1999" s="1" t="s">
        <v>6201</v>
      </c>
      <c r="Y1999" s="1" t="s">
        <v>1059</v>
      </c>
      <c r="Z1999">
        <v>0</v>
      </c>
      <c r="AA1999">
        <v>0</v>
      </c>
      <c r="AB1999">
        <v>0</v>
      </c>
      <c r="AC1999" s="1" t="s">
        <v>8656</v>
      </c>
      <c r="AD1999">
        <v>0</v>
      </c>
      <c r="AE1999">
        <v>0</v>
      </c>
      <c r="AF1999">
        <v>0</v>
      </c>
      <c r="AG1999">
        <v>0</v>
      </c>
      <c r="AH1999" s="1" t="s">
        <v>177</v>
      </c>
    </row>
    <row r="2000" spans="1:34" x14ac:dyDescent="0.25">
      <c r="A2000" s="1" t="s">
        <v>31</v>
      </c>
      <c r="B2000" s="3">
        <v>3723</v>
      </c>
      <c r="C2000" s="2">
        <v>43117</v>
      </c>
      <c r="D2000" s="1" t="s">
        <v>32</v>
      </c>
      <c r="E2000" s="1" t="s">
        <v>8657</v>
      </c>
      <c r="F2000" s="1" t="s">
        <v>1324</v>
      </c>
      <c r="G2000" s="1" t="s">
        <v>8658</v>
      </c>
      <c r="H2000" s="1" t="s">
        <v>1062</v>
      </c>
      <c r="I2000" s="1" t="s">
        <v>1005</v>
      </c>
      <c r="J2000" s="1" t="s">
        <v>1006</v>
      </c>
      <c r="K2000">
        <v>6</v>
      </c>
      <c r="L2000" s="2">
        <v>40993</v>
      </c>
      <c r="M2000">
        <v>159</v>
      </c>
      <c r="N2000" s="1" t="s">
        <v>177</v>
      </c>
      <c r="O2000">
        <v>0</v>
      </c>
      <c r="P2000" s="1" t="s">
        <v>1155</v>
      </c>
      <c r="Q2000">
        <v>7</v>
      </c>
      <c r="R2000">
        <v>24.2</v>
      </c>
      <c r="S2000">
        <v>0</v>
      </c>
      <c r="T2000">
        <v>94</v>
      </c>
      <c r="U2000">
        <v>99</v>
      </c>
      <c r="V2000" s="1" t="s">
        <v>1112</v>
      </c>
      <c r="W2000">
        <v>7</v>
      </c>
      <c r="X2000" s="1" t="s">
        <v>1401</v>
      </c>
      <c r="Y2000" s="1" t="s">
        <v>1656</v>
      </c>
      <c r="Z2000">
        <v>0</v>
      </c>
      <c r="AA2000">
        <v>0</v>
      </c>
      <c r="AB2000">
        <v>0</v>
      </c>
      <c r="AC2000" s="1" t="s">
        <v>8659</v>
      </c>
      <c r="AD2000">
        <v>0</v>
      </c>
      <c r="AE2000">
        <v>0</v>
      </c>
      <c r="AF2000">
        <v>0</v>
      </c>
      <c r="AG2000">
        <v>0</v>
      </c>
      <c r="AH2000" s="1" t="s">
        <v>177</v>
      </c>
    </row>
    <row r="2001" spans="1:34" x14ac:dyDescent="0.25">
      <c r="A2001" s="1" t="s">
        <v>31</v>
      </c>
      <c r="B2001" s="3">
        <v>3723</v>
      </c>
      <c r="C2001" s="2">
        <v>43117</v>
      </c>
      <c r="D2001" s="1" t="s">
        <v>32</v>
      </c>
      <c r="E2001" s="1" t="s">
        <v>8660</v>
      </c>
      <c r="F2001" s="1" t="s">
        <v>8661</v>
      </c>
      <c r="G2001" s="1" t="s">
        <v>8662</v>
      </c>
      <c r="H2001" s="1" t="s">
        <v>2979</v>
      </c>
      <c r="I2001" s="1" t="s">
        <v>1005</v>
      </c>
      <c r="J2001" s="1" t="s">
        <v>1006</v>
      </c>
      <c r="K2001">
        <v>5</v>
      </c>
      <c r="L2001" s="2">
        <v>41370</v>
      </c>
      <c r="M2001">
        <v>159</v>
      </c>
      <c r="N2001" s="1" t="s">
        <v>177</v>
      </c>
      <c r="O2001">
        <v>0</v>
      </c>
      <c r="P2001" s="1" t="s">
        <v>1356</v>
      </c>
      <c r="Q2001">
        <v>5</v>
      </c>
      <c r="R2001">
        <v>29.2</v>
      </c>
      <c r="S2001">
        <v>0</v>
      </c>
      <c r="T2001">
        <v>90</v>
      </c>
      <c r="U2001">
        <v>97</v>
      </c>
      <c r="V2001" s="1" t="s">
        <v>1083</v>
      </c>
      <c r="W2001">
        <v>80</v>
      </c>
      <c r="X2001" s="1" t="s">
        <v>3521</v>
      </c>
      <c r="Y2001" s="1" t="s">
        <v>2080</v>
      </c>
      <c r="Z2001">
        <v>0</v>
      </c>
      <c r="AA2001">
        <v>0</v>
      </c>
      <c r="AB2001">
        <v>0</v>
      </c>
      <c r="AC2001" s="1" t="s">
        <v>8663</v>
      </c>
      <c r="AD2001">
        <v>0</v>
      </c>
      <c r="AE2001">
        <v>0</v>
      </c>
      <c r="AF2001">
        <v>0</v>
      </c>
      <c r="AG2001">
        <v>0</v>
      </c>
      <c r="AH2001" s="1" t="s">
        <v>177</v>
      </c>
    </row>
    <row r="2002" spans="1:34" x14ac:dyDescent="0.25">
      <c r="A2002" s="1" t="s">
        <v>31</v>
      </c>
      <c r="B2002" s="3">
        <v>3723</v>
      </c>
      <c r="C2002" s="2">
        <v>43117</v>
      </c>
      <c r="D2002" s="1" t="s">
        <v>32</v>
      </c>
      <c r="E2002" s="1" t="s">
        <v>8664</v>
      </c>
      <c r="F2002" s="1" t="s">
        <v>8665</v>
      </c>
      <c r="G2002" s="1" t="s">
        <v>8666</v>
      </c>
      <c r="H2002" s="1" t="s">
        <v>2613</v>
      </c>
      <c r="I2002" s="1" t="s">
        <v>1005</v>
      </c>
      <c r="J2002" s="1" t="s">
        <v>1006</v>
      </c>
      <c r="K2002">
        <v>6</v>
      </c>
      <c r="L2002" s="2">
        <v>41047</v>
      </c>
      <c r="M2002">
        <v>159</v>
      </c>
      <c r="N2002" s="1" t="s">
        <v>1065</v>
      </c>
      <c r="O2002">
        <v>0</v>
      </c>
      <c r="P2002" s="1" t="s">
        <v>1599</v>
      </c>
      <c r="Q2002">
        <v>0.2</v>
      </c>
      <c r="R2002">
        <v>29.4</v>
      </c>
      <c r="S2002">
        <v>0</v>
      </c>
      <c r="T2002">
        <v>89</v>
      </c>
      <c r="U2002">
        <v>97</v>
      </c>
      <c r="V2002" s="1" t="s">
        <v>1349</v>
      </c>
      <c r="W2002">
        <v>100</v>
      </c>
      <c r="X2002" s="1" t="s">
        <v>1357</v>
      </c>
      <c r="Y2002" s="1" t="s">
        <v>4045</v>
      </c>
      <c r="Z2002">
        <v>0</v>
      </c>
      <c r="AA2002">
        <v>0</v>
      </c>
      <c r="AB2002">
        <v>0</v>
      </c>
      <c r="AC2002" s="1" t="s">
        <v>8667</v>
      </c>
      <c r="AD2002">
        <v>0</v>
      </c>
      <c r="AE2002">
        <v>0</v>
      </c>
      <c r="AF2002">
        <v>0</v>
      </c>
      <c r="AG2002">
        <v>0</v>
      </c>
      <c r="AH2002" s="1" t="s">
        <v>177</v>
      </c>
    </row>
    <row r="2003" spans="1:34" x14ac:dyDescent="0.25">
      <c r="A2003" s="1" t="s">
        <v>31</v>
      </c>
      <c r="B2003" s="3">
        <v>3723</v>
      </c>
      <c r="C2003" s="2">
        <v>43117</v>
      </c>
      <c r="D2003" s="1" t="s">
        <v>32</v>
      </c>
      <c r="E2003" s="1" t="s">
        <v>8668</v>
      </c>
      <c r="F2003" s="1" t="s">
        <v>1052</v>
      </c>
      <c r="G2003" s="1" t="s">
        <v>8669</v>
      </c>
      <c r="H2003" s="1" t="s">
        <v>8670</v>
      </c>
      <c r="I2003" s="1" t="s">
        <v>1005</v>
      </c>
      <c r="J2003" s="1" t="s">
        <v>1006</v>
      </c>
      <c r="K2003">
        <v>5</v>
      </c>
      <c r="L2003" s="2">
        <v>41350</v>
      </c>
      <c r="M2003">
        <v>156</v>
      </c>
      <c r="N2003" s="1" t="s">
        <v>177</v>
      </c>
      <c r="O2003">
        <v>0</v>
      </c>
      <c r="P2003" s="1" t="s">
        <v>1604</v>
      </c>
      <c r="Q2003">
        <v>11</v>
      </c>
      <c r="R2003">
        <v>40.4</v>
      </c>
      <c r="S2003">
        <v>0</v>
      </c>
      <c r="T2003">
        <v>78</v>
      </c>
      <c r="U2003">
        <v>92</v>
      </c>
      <c r="V2003" s="1" t="s">
        <v>1549</v>
      </c>
      <c r="W2003">
        <v>28</v>
      </c>
      <c r="X2003" s="1" t="s">
        <v>3235</v>
      </c>
      <c r="Y2003" s="1" t="s">
        <v>5247</v>
      </c>
      <c r="Z2003">
        <v>0</v>
      </c>
      <c r="AA2003">
        <v>3</v>
      </c>
      <c r="AB2003">
        <v>0</v>
      </c>
      <c r="AC2003" s="1" t="s">
        <v>8671</v>
      </c>
      <c r="AD2003">
        <v>0</v>
      </c>
      <c r="AE2003">
        <v>0</v>
      </c>
      <c r="AF2003">
        <v>0</v>
      </c>
      <c r="AG2003">
        <v>0</v>
      </c>
      <c r="AH2003" s="1" t="s">
        <v>177</v>
      </c>
    </row>
    <row r="2004" spans="1:34" x14ac:dyDescent="0.25">
      <c r="A2004" s="1" t="s">
        <v>31</v>
      </c>
      <c r="B2004" s="3">
        <v>3723</v>
      </c>
      <c r="C2004" s="2">
        <v>43117</v>
      </c>
      <c r="D2004" s="1" t="s">
        <v>32</v>
      </c>
      <c r="E2004" s="1" t="s">
        <v>8672</v>
      </c>
      <c r="F2004" s="1" t="s">
        <v>3090</v>
      </c>
      <c r="G2004" s="1" t="s">
        <v>5265</v>
      </c>
      <c r="H2004" s="1" t="s">
        <v>1886</v>
      </c>
      <c r="I2004" s="1" t="s">
        <v>1005</v>
      </c>
      <c r="J2004" s="1" t="s">
        <v>1006</v>
      </c>
      <c r="K2004">
        <v>5</v>
      </c>
      <c r="L2004" s="2">
        <v>41422</v>
      </c>
      <c r="M2004">
        <v>159</v>
      </c>
      <c r="N2004" s="1" t="s">
        <v>177</v>
      </c>
      <c r="O2004">
        <v>0</v>
      </c>
      <c r="P2004" s="1" t="s">
        <v>1610</v>
      </c>
      <c r="Q2004">
        <v>1.25</v>
      </c>
      <c r="R2004">
        <v>41.65</v>
      </c>
      <c r="S2004">
        <v>0</v>
      </c>
      <c r="T2004">
        <v>76</v>
      </c>
      <c r="U2004">
        <v>92</v>
      </c>
      <c r="V2004" s="1" t="s">
        <v>1192</v>
      </c>
      <c r="W2004">
        <v>66</v>
      </c>
      <c r="X2004" s="1" t="s">
        <v>6455</v>
      </c>
      <c r="Y2004" s="1" t="s">
        <v>1971</v>
      </c>
      <c r="Z2004">
        <v>0</v>
      </c>
      <c r="AA2004">
        <v>0</v>
      </c>
      <c r="AB2004">
        <v>0</v>
      </c>
      <c r="AC2004" s="1" t="s">
        <v>8673</v>
      </c>
      <c r="AD2004">
        <v>0</v>
      </c>
      <c r="AE2004">
        <v>0</v>
      </c>
      <c r="AF2004">
        <v>0</v>
      </c>
      <c r="AG2004">
        <v>0</v>
      </c>
      <c r="AH2004" s="1" t="s">
        <v>177</v>
      </c>
    </row>
    <row r="2005" spans="1:34" x14ac:dyDescent="0.25">
      <c r="A2005" s="1" t="s">
        <v>31</v>
      </c>
      <c r="B2005" s="3">
        <v>3723</v>
      </c>
      <c r="C2005" s="2">
        <v>43117</v>
      </c>
      <c r="D2005" s="1" t="s">
        <v>32</v>
      </c>
      <c r="E2005" s="1" t="s">
        <v>8674</v>
      </c>
      <c r="F2005" s="1" t="s">
        <v>1998</v>
      </c>
      <c r="G2005" s="1" t="s">
        <v>8675</v>
      </c>
      <c r="H2005" s="1" t="s">
        <v>3413</v>
      </c>
      <c r="I2005" s="1" t="s">
        <v>1005</v>
      </c>
      <c r="J2005" s="1" t="s">
        <v>1055</v>
      </c>
      <c r="K2005">
        <v>5</v>
      </c>
      <c r="L2005" s="2">
        <v>41390</v>
      </c>
      <c r="M2005">
        <v>145</v>
      </c>
      <c r="N2005" s="1" t="s">
        <v>177</v>
      </c>
      <c r="O2005">
        <v>0</v>
      </c>
      <c r="P2005" s="1" t="s">
        <v>1617</v>
      </c>
      <c r="Q2005">
        <v>13</v>
      </c>
      <c r="R2005">
        <v>54.65</v>
      </c>
      <c r="S2005">
        <v>0</v>
      </c>
      <c r="T2005">
        <v>59</v>
      </c>
      <c r="U2005">
        <v>86</v>
      </c>
      <c r="V2005" s="1" t="s">
        <v>1057</v>
      </c>
      <c r="W2005">
        <v>40</v>
      </c>
      <c r="X2005" s="1" t="s">
        <v>7491</v>
      </c>
      <c r="Y2005" s="1" t="s">
        <v>8676</v>
      </c>
      <c r="Z2005">
        <v>0</v>
      </c>
      <c r="AA2005">
        <v>7</v>
      </c>
      <c r="AB2005">
        <v>0</v>
      </c>
      <c r="AC2005" s="1" t="s">
        <v>8677</v>
      </c>
      <c r="AD2005">
        <v>0</v>
      </c>
      <c r="AE2005">
        <v>0</v>
      </c>
      <c r="AF2005">
        <v>0</v>
      </c>
      <c r="AG2005">
        <v>0</v>
      </c>
      <c r="AH2005" s="1" t="s">
        <v>177</v>
      </c>
    </row>
    <row r="2006" spans="1:34" x14ac:dyDescent="0.25">
      <c r="A2006" s="1" t="s">
        <v>31</v>
      </c>
      <c r="B2006" s="3">
        <v>3724</v>
      </c>
      <c r="C2006" s="2">
        <v>43117</v>
      </c>
      <c r="D2006" s="1" t="s">
        <v>32</v>
      </c>
      <c r="E2006" s="1" t="s">
        <v>8678</v>
      </c>
      <c r="F2006" s="1" t="s">
        <v>1271</v>
      </c>
      <c r="G2006" s="1" t="s">
        <v>8679</v>
      </c>
      <c r="H2006" s="1" t="s">
        <v>1219</v>
      </c>
      <c r="I2006" s="1" t="s">
        <v>1005</v>
      </c>
      <c r="J2006" s="1" t="s">
        <v>1006</v>
      </c>
      <c r="K2006">
        <v>10</v>
      </c>
      <c r="L2006" s="2">
        <v>39513</v>
      </c>
      <c r="M2006">
        <v>161</v>
      </c>
      <c r="N2006" s="1" t="s">
        <v>1099</v>
      </c>
      <c r="O2006">
        <v>0</v>
      </c>
      <c r="P2006" s="1" t="s">
        <v>1018</v>
      </c>
      <c r="Q2006">
        <v>0</v>
      </c>
      <c r="R2006">
        <v>0</v>
      </c>
      <c r="S2006">
        <v>112</v>
      </c>
      <c r="T2006">
        <v>0</v>
      </c>
      <c r="U2006">
        <v>0</v>
      </c>
      <c r="V2006" s="1" t="s">
        <v>1057</v>
      </c>
      <c r="W2006">
        <v>40</v>
      </c>
      <c r="X2006" s="1" t="s">
        <v>6263</v>
      </c>
      <c r="Y2006" s="1" t="s">
        <v>1530</v>
      </c>
      <c r="Z2006">
        <v>0</v>
      </c>
      <c r="AA2006">
        <v>5</v>
      </c>
      <c r="AB2006">
        <v>0</v>
      </c>
      <c r="AC2006" s="1" t="s">
        <v>8680</v>
      </c>
      <c r="AD2006">
        <v>0</v>
      </c>
      <c r="AE2006">
        <v>0</v>
      </c>
      <c r="AF2006">
        <v>0</v>
      </c>
      <c r="AG2006">
        <v>0</v>
      </c>
      <c r="AH2006" s="1" t="s">
        <v>177</v>
      </c>
    </row>
    <row r="2007" spans="1:34" x14ac:dyDescent="0.25">
      <c r="A2007" s="1" t="s">
        <v>31</v>
      </c>
      <c r="B2007" s="3">
        <v>3724</v>
      </c>
      <c r="C2007" s="2">
        <v>43117</v>
      </c>
      <c r="D2007" s="1" t="s">
        <v>32</v>
      </c>
      <c r="E2007" s="1" t="s">
        <v>8681</v>
      </c>
      <c r="F2007" s="1" t="s">
        <v>1673</v>
      </c>
      <c r="G2007" s="1" t="s">
        <v>8682</v>
      </c>
      <c r="H2007" s="1" t="s">
        <v>1484</v>
      </c>
      <c r="I2007" s="1" t="s">
        <v>1005</v>
      </c>
      <c r="J2007" s="1" t="s">
        <v>1006</v>
      </c>
      <c r="K2007">
        <v>9</v>
      </c>
      <c r="L2007" s="2">
        <v>39887</v>
      </c>
      <c r="M2007">
        <v>162</v>
      </c>
      <c r="N2007" s="1" t="s">
        <v>1191</v>
      </c>
      <c r="O2007">
        <v>0</v>
      </c>
      <c r="P2007" s="1" t="s">
        <v>1272</v>
      </c>
      <c r="Q2007">
        <v>0</v>
      </c>
      <c r="R2007">
        <v>0</v>
      </c>
      <c r="S2007">
        <v>108</v>
      </c>
      <c r="T2007">
        <v>0</v>
      </c>
      <c r="U2007">
        <v>0</v>
      </c>
      <c r="V2007" s="1" t="s">
        <v>1075</v>
      </c>
      <c r="W2007">
        <v>10</v>
      </c>
      <c r="X2007" s="1" t="s">
        <v>5293</v>
      </c>
      <c r="Y2007" s="1" t="s">
        <v>5294</v>
      </c>
      <c r="Z2007">
        <v>0</v>
      </c>
      <c r="AA2007">
        <v>0</v>
      </c>
      <c r="AB2007">
        <v>0</v>
      </c>
      <c r="AC2007" s="1" t="s">
        <v>8683</v>
      </c>
      <c r="AD2007">
        <v>0</v>
      </c>
      <c r="AE2007">
        <v>0</v>
      </c>
      <c r="AF2007">
        <v>0</v>
      </c>
      <c r="AG2007">
        <v>0</v>
      </c>
      <c r="AH2007" s="1" t="s">
        <v>177</v>
      </c>
    </row>
    <row r="2008" spans="1:34" x14ac:dyDescent="0.25">
      <c r="A2008" s="1" t="s">
        <v>31</v>
      </c>
      <c r="B2008" s="3">
        <v>3724</v>
      </c>
      <c r="C2008" s="2">
        <v>43117</v>
      </c>
      <c r="D2008" s="1" t="s">
        <v>32</v>
      </c>
      <c r="E2008" s="1" t="s">
        <v>8684</v>
      </c>
      <c r="F2008" s="1" t="s">
        <v>1166</v>
      </c>
      <c r="G2008" s="1" t="s">
        <v>8685</v>
      </c>
      <c r="H2008" s="1" t="s">
        <v>1555</v>
      </c>
      <c r="I2008" s="1" t="s">
        <v>1005</v>
      </c>
      <c r="J2008" s="1" t="s">
        <v>1006</v>
      </c>
      <c r="K2008">
        <v>6</v>
      </c>
      <c r="L2008" s="2">
        <v>41057</v>
      </c>
      <c r="M2008">
        <v>157</v>
      </c>
      <c r="N2008" s="1" t="s">
        <v>1065</v>
      </c>
      <c r="O2008">
        <v>0</v>
      </c>
      <c r="P2008" s="1" t="s">
        <v>1027</v>
      </c>
      <c r="Q2008">
        <v>0</v>
      </c>
      <c r="R2008">
        <v>0</v>
      </c>
      <c r="S2008">
        <v>103</v>
      </c>
      <c r="T2008">
        <v>116</v>
      </c>
      <c r="U2008">
        <v>100</v>
      </c>
      <c r="V2008" s="1" t="s">
        <v>1009</v>
      </c>
      <c r="W2008">
        <v>16</v>
      </c>
      <c r="X2008" s="1" t="s">
        <v>1474</v>
      </c>
      <c r="Y2008" s="1" t="s">
        <v>1390</v>
      </c>
      <c r="Z2008">
        <v>0</v>
      </c>
      <c r="AA2008">
        <v>0</v>
      </c>
      <c r="AB2008">
        <v>0</v>
      </c>
      <c r="AC2008" s="1" t="s">
        <v>8686</v>
      </c>
      <c r="AD2008">
        <v>0</v>
      </c>
      <c r="AE2008">
        <v>0</v>
      </c>
      <c r="AF2008">
        <v>0</v>
      </c>
      <c r="AG2008">
        <v>0</v>
      </c>
      <c r="AH2008" s="1" t="s">
        <v>177</v>
      </c>
    </row>
    <row r="2009" spans="1:34" x14ac:dyDescent="0.25">
      <c r="A2009" s="1" t="s">
        <v>31</v>
      </c>
      <c r="B2009" s="3">
        <v>3724</v>
      </c>
      <c r="C2009" s="2">
        <v>43117</v>
      </c>
      <c r="D2009" s="1" t="s">
        <v>32</v>
      </c>
      <c r="E2009" s="1" t="s">
        <v>8687</v>
      </c>
      <c r="F2009" s="1" t="s">
        <v>1182</v>
      </c>
      <c r="G2009" s="1" t="s">
        <v>7500</v>
      </c>
      <c r="H2009" s="1" t="s">
        <v>1177</v>
      </c>
      <c r="I2009" s="1" t="s">
        <v>1005</v>
      </c>
      <c r="J2009" s="1" t="s">
        <v>1055</v>
      </c>
      <c r="K2009">
        <v>7</v>
      </c>
      <c r="L2009" s="2">
        <v>40632</v>
      </c>
      <c r="M2009">
        <v>163</v>
      </c>
      <c r="N2009" s="1" t="s">
        <v>1007</v>
      </c>
      <c r="O2009">
        <v>0</v>
      </c>
      <c r="P2009" s="1" t="s">
        <v>1036</v>
      </c>
      <c r="Q2009">
        <v>5</v>
      </c>
      <c r="R2009">
        <v>5</v>
      </c>
      <c r="S2009">
        <v>109</v>
      </c>
      <c r="T2009">
        <v>114</v>
      </c>
      <c r="U2009">
        <v>98</v>
      </c>
      <c r="V2009" s="1" t="s">
        <v>1422</v>
      </c>
      <c r="W2009">
        <v>6</v>
      </c>
      <c r="X2009" s="1" t="s">
        <v>1825</v>
      </c>
      <c r="Y2009" s="1" t="s">
        <v>1739</v>
      </c>
      <c r="Z2009">
        <v>0</v>
      </c>
      <c r="AA2009">
        <v>0</v>
      </c>
      <c r="AB2009">
        <v>0</v>
      </c>
      <c r="AC2009" s="1" t="s">
        <v>8688</v>
      </c>
      <c r="AD2009">
        <v>0</v>
      </c>
      <c r="AE2009">
        <v>0</v>
      </c>
      <c r="AF2009">
        <v>0</v>
      </c>
      <c r="AG2009">
        <v>0</v>
      </c>
      <c r="AH2009" s="1" t="s">
        <v>177</v>
      </c>
    </row>
    <row r="2010" spans="1:34" x14ac:dyDescent="0.25">
      <c r="A2010" s="1" t="s">
        <v>31</v>
      </c>
      <c r="B2010" s="3">
        <v>3724</v>
      </c>
      <c r="C2010" s="2">
        <v>43117</v>
      </c>
      <c r="D2010" s="1" t="s">
        <v>32</v>
      </c>
      <c r="E2010" s="1" t="s">
        <v>8689</v>
      </c>
      <c r="F2010" s="1" t="s">
        <v>1420</v>
      </c>
      <c r="G2010" s="1" t="s">
        <v>8690</v>
      </c>
      <c r="H2010" s="1" t="s">
        <v>8691</v>
      </c>
      <c r="I2010" s="1" t="s">
        <v>1005</v>
      </c>
      <c r="J2010" s="1" t="s">
        <v>1006</v>
      </c>
      <c r="K2010">
        <v>8</v>
      </c>
      <c r="L2010" s="2">
        <v>40275</v>
      </c>
      <c r="M2010">
        <v>163</v>
      </c>
      <c r="N2010" s="1" t="s">
        <v>1046</v>
      </c>
      <c r="O2010">
        <v>0</v>
      </c>
      <c r="P2010" s="1" t="s">
        <v>1047</v>
      </c>
      <c r="Q2010">
        <v>1</v>
      </c>
      <c r="R2010">
        <v>6</v>
      </c>
      <c r="S2010">
        <v>109</v>
      </c>
      <c r="T2010">
        <v>113</v>
      </c>
      <c r="U2010">
        <v>97</v>
      </c>
      <c r="V2010" s="1" t="s">
        <v>1267</v>
      </c>
      <c r="W2010">
        <v>5</v>
      </c>
      <c r="X2010" s="1" t="s">
        <v>4638</v>
      </c>
      <c r="Y2010" s="1" t="s">
        <v>2109</v>
      </c>
      <c r="Z2010">
        <v>0</v>
      </c>
      <c r="AA2010">
        <v>0</v>
      </c>
      <c r="AB2010">
        <v>0</v>
      </c>
      <c r="AC2010" s="1" t="s">
        <v>8692</v>
      </c>
      <c r="AD2010">
        <v>0</v>
      </c>
      <c r="AE2010">
        <v>0</v>
      </c>
      <c r="AF2010">
        <v>0</v>
      </c>
      <c r="AG2010">
        <v>0</v>
      </c>
      <c r="AH2010" s="1" t="s">
        <v>177</v>
      </c>
    </row>
    <row r="2011" spans="1:34" x14ac:dyDescent="0.25">
      <c r="A2011" s="1" t="s">
        <v>31</v>
      </c>
      <c r="B2011" s="3">
        <v>3724</v>
      </c>
      <c r="C2011" s="2">
        <v>43117</v>
      </c>
      <c r="D2011" s="1" t="s">
        <v>32</v>
      </c>
      <c r="E2011" s="1" t="s">
        <v>1728</v>
      </c>
      <c r="F2011" s="1" t="s">
        <v>1729</v>
      </c>
      <c r="G2011" s="1" t="s">
        <v>1730</v>
      </c>
      <c r="H2011" s="1" t="s">
        <v>1295</v>
      </c>
      <c r="I2011" s="1" t="s">
        <v>1045</v>
      </c>
      <c r="J2011" s="1" t="s">
        <v>1006</v>
      </c>
      <c r="K2011">
        <v>6</v>
      </c>
      <c r="L2011" s="2">
        <v>41011</v>
      </c>
      <c r="M2011">
        <v>171</v>
      </c>
      <c r="N2011" s="1" t="s">
        <v>2306</v>
      </c>
      <c r="O2011">
        <v>0</v>
      </c>
      <c r="P2011" s="1" t="s">
        <v>1056</v>
      </c>
      <c r="Q2011">
        <v>5</v>
      </c>
      <c r="R2011">
        <v>11</v>
      </c>
      <c r="S2011">
        <v>117</v>
      </c>
      <c r="T2011">
        <v>118</v>
      </c>
      <c r="U2011">
        <v>96</v>
      </c>
      <c r="V2011" s="1" t="s">
        <v>1149</v>
      </c>
      <c r="W2011">
        <v>14</v>
      </c>
      <c r="X2011" s="1" t="s">
        <v>1641</v>
      </c>
      <c r="Y2011" s="1" t="s">
        <v>1642</v>
      </c>
      <c r="Z2011">
        <v>0</v>
      </c>
      <c r="AA2011">
        <v>0</v>
      </c>
      <c r="AB2011">
        <v>0</v>
      </c>
      <c r="AC2011" s="1" t="s">
        <v>8693</v>
      </c>
      <c r="AD2011">
        <v>0</v>
      </c>
      <c r="AE2011">
        <v>0</v>
      </c>
      <c r="AF2011">
        <v>0</v>
      </c>
      <c r="AG2011">
        <v>0</v>
      </c>
      <c r="AH2011" s="1" t="s">
        <v>177</v>
      </c>
    </row>
    <row r="2012" spans="1:34" x14ac:dyDescent="0.25">
      <c r="A2012" s="1" t="s">
        <v>31</v>
      </c>
      <c r="B2012" s="3">
        <v>3724</v>
      </c>
      <c r="C2012" s="2">
        <v>43117</v>
      </c>
      <c r="D2012" s="1" t="s">
        <v>32</v>
      </c>
      <c r="E2012" s="1" t="s">
        <v>8694</v>
      </c>
      <c r="F2012" s="1" t="s">
        <v>1277</v>
      </c>
      <c r="G2012" s="1" t="s">
        <v>5168</v>
      </c>
      <c r="H2012" s="1" t="s">
        <v>1440</v>
      </c>
      <c r="I2012" s="1" t="s">
        <v>1005</v>
      </c>
      <c r="J2012" s="1" t="s">
        <v>1006</v>
      </c>
      <c r="K2012">
        <v>6</v>
      </c>
      <c r="L2012" s="2">
        <v>41027</v>
      </c>
      <c r="M2012">
        <v>165</v>
      </c>
      <c r="N2012" s="1" t="s">
        <v>1046</v>
      </c>
      <c r="O2012">
        <v>0</v>
      </c>
      <c r="P2012" s="1" t="s">
        <v>1066</v>
      </c>
      <c r="Q2012">
        <v>12</v>
      </c>
      <c r="R2012">
        <v>23</v>
      </c>
      <c r="S2012">
        <v>116</v>
      </c>
      <c r="T2012">
        <v>104</v>
      </c>
      <c r="U2012">
        <v>92</v>
      </c>
      <c r="V2012" s="1" t="s">
        <v>1185</v>
      </c>
      <c r="W2012">
        <v>5.5</v>
      </c>
      <c r="X2012" s="1" t="s">
        <v>2108</v>
      </c>
      <c r="Y2012" s="1" t="s">
        <v>3366</v>
      </c>
      <c r="Z2012">
        <v>0</v>
      </c>
      <c r="AA2012">
        <v>5</v>
      </c>
      <c r="AB2012">
        <v>0</v>
      </c>
      <c r="AC2012" s="1" t="s">
        <v>8695</v>
      </c>
      <c r="AD2012">
        <v>0</v>
      </c>
      <c r="AE2012">
        <v>0</v>
      </c>
      <c r="AF2012">
        <v>0</v>
      </c>
      <c r="AG2012">
        <v>0</v>
      </c>
      <c r="AH2012" s="1" t="s">
        <v>177</v>
      </c>
    </row>
    <row r="2013" spans="1:34" x14ac:dyDescent="0.25">
      <c r="A2013" s="1" t="s">
        <v>31</v>
      </c>
      <c r="B2013" s="3">
        <v>3724</v>
      </c>
      <c r="C2013" s="2">
        <v>43117</v>
      </c>
      <c r="D2013" s="1" t="s">
        <v>32</v>
      </c>
      <c r="E2013" s="1" t="s">
        <v>8696</v>
      </c>
      <c r="F2013" s="1" t="s">
        <v>1729</v>
      </c>
      <c r="G2013" s="1" t="s">
        <v>8697</v>
      </c>
      <c r="H2013" s="1" t="s">
        <v>4250</v>
      </c>
      <c r="I2013" s="1" t="s">
        <v>1005</v>
      </c>
      <c r="J2013" s="1" t="s">
        <v>1006</v>
      </c>
      <c r="K2013">
        <v>6</v>
      </c>
      <c r="L2013" s="2">
        <v>41015</v>
      </c>
      <c r="M2013">
        <v>161</v>
      </c>
      <c r="N2013" s="1" t="s">
        <v>1046</v>
      </c>
      <c r="O2013">
        <v>0</v>
      </c>
      <c r="P2013" s="1" t="s">
        <v>1148</v>
      </c>
      <c r="Q2013">
        <v>8</v>
      </c>
      <c r="R2013">
        <v>31</v>
      </c>
      <c r="S2013">
        <v>110</v>
      </c>
      <c r="T2013">
        <v>90</v>
      </c>
      <c r="U2013">
        <v>89</v>
      </c>
      <c r="V2013" s="1" t="s">
        <v>1135</v>
      </c>
      <c r="W2013">
        <v>12</v>
      </c>
      <c r="X2013" s="1" t="s">
        <v>5349</v>
      </c>
      <c r="Y2013" s="1" t="s">
        <v>1121</v>
      </c>
      <c r="Z2013">
        <v>0</v>
      </c>
      <c r="AA2013">
        <v>3</v>
      </c>
      <c r="AB2013">
        <v>0</v>
      </c>
      <c r="AC2013" s="1" t="s">
        <v>8698</v>
      </c>
      <c r="AD2013">
        <v>0</v>
      </c>
      <c r="AE2013">
        <v>0</v>
      </c>
      <c r="AF2013">
        <v>0</v>
      </c>
      <c r="AG2013">
        <v>0</v>
      </c>
      <c r="AH2013" s="1" t="s">
        <v>177</v>
      </c>
    </row>
    <row r="2014" spans="1:34" x14ac:dyDescent="0.25">
      <c r="A2014" s="1" t="s">
        <v>31</v>
      </c>
      <c r="B2014" s="3">
        <v>3724</v>
      </c>
      <c r="C2014" s="2">
        <v>43117</v>
      </c>
      <c r="D2014" s="1" t="s">
        <v>32</v>
      </c>
      <c r="E2014" s="1" t="s">
        <v>1276</v>
      </c>
      <c r="F2014" s="1" t="s">
        <v>1277</v>
      </c>
      <c r="G2014" s="1" t="s">
        <v>1278</v>
      </c>
      <c r="H2014" s="1" t="s">
        <v>1279</v>
      </c>
      <c r="I2014" s="1" t="s">
        <v>1017</v>
      </c>
      <c r="J2014" s="1" t="s">
        <v>1006</v>
      </c>
      <c r="K2014">
        <v>11</v>
      </c>
      <c r="L2014" s="2">
        <v>39225</v>
      </c>
      <c r="M2014">
        <v>156</v>
      </c>
      <c r="N2014" s="1" t="s">
        <v>177</v>
      </c>
      <c r="O2014">
        <v>0</v>
      </c>
      <c r="P2014" s="1" t="s">
        <v>1155</v>
      </c>
      <c r="Q2014">
        <v>3</v>
      </c>
      <c r="R2014">
        <v>34</v>
      </c>
      <c r="S2014">
        <v>102</v>
      </c>
      <c r="T2014">
        <v>81</v>
      </c>
      <c r="U2014">
        <v>88</v>
      </c>
      <c r="V2014" s="1" t="s">
        <v>2601</v>
      </c>
      <c r="W2014">
        <v>4</v>
      </c>
      <c r="X2014" s="1" t="s">
        <v>1038</v>
      </c>
      <c r="Y2014" s="1" t="s">
        <v>1039</v>
      </c>
      <c r="Z2014">
        <v>0</v>
      </c>
      <c r="AA2014">
        <v>0</v>
      </c>
      <c r="AB2014">
        <v>0</v>
      </c>
      <c r="AC2014" s="1" t="s">
        <v>8699</v>
      </c>
      <c r="AD2014">
        <v>0</v>
      </c>
      <c r="AE2014">
        <v>0</v>
      </c>
      <c r="AF2014">
        <v>0</v>
      </c>
      <c r="AG2014">
        <v>0</v>
      </c>
      <c r="AH2014" s="1" t="s">
        <v>177</v>
      </c>
    </row>
    <row r="2015" spans="1:34" x14ac:dyDescent="0.25">
      <c r="A2015" s="1" t="s">
        <v>31</v>
      </c>
      <c r="B2015" s="3">
        <v>3724</v>
      </c>
      <c r="C2015" s="2">
        <v>43117</v>
      </c>
      <c r="D2015" s="1" t="s">
        <v>32</v>
      </c>
      <c r="E2015" s="1" t="s">
        <v>8700</v>
      </c>
      <c r="F2015" s="1" t="s">
        <v>1753</v>
      </c>
      <c r="G2015" s="1" t="s">
        <v>3701</v>
      </c>
      <c r="H2015" s="1" t="s">
        <v>1866</v>
      </c>
      <c r="I2015" s="1" t="s">
        <v>1005</v>
      </c>
      <c r="J2015" s="1" t="s">
        <v>1006</v>
      </c>
      <c r="K2015">
        <v>7</v>
      </c>
      <c r="L2015" s="2">
        <v>40595</v>
      </c>
      <c r="M2015">
        <v>166</v>
      </c>
      <c r="N2015" s="1" t="s">
        <v>1169</v>
      </c>
      <c r="O2015">
        <v>0</v>
      </c>
      <c r="P2015" s="1" t="s">
        <v>1356</v>
      </c>
      <c r="Q2015">
        <v>3.5</v>
      </c>
      <c r="R2015">
        <v>37.5</v>
      </c>
      <c r="S2015">
        <v>112</v>
      </c>
      <c r="T2015">
        <v>85</v>
      </c>
      <c r="U2015">
        <v>86</v>
      </c>
      <c r="V2015" s="1" t="s">
        <v>1267</v>
      </c>
      <c r="W2015">
        <v>5</v>
      </c>
      <c r="X2015" s="1" t="s">
        <v>1500</v>
      </c>
      <c r="Y2015" s="1" t="s">
        <v>1172</v>
      </c>
      <c r="Z2015">
        <v>0</v>
      </c>
      <c r="AA2015">
        <v>0</v>
      </c>
      <c r="AB2015">
        <v>0</v>
      </c>
      <c r="AC2015" s="1" t="s">
        <v>8701</v>
      </c>
      <c r="AD2015">
        <v>0</v>
      </c>
      <c r="AE2015">
        <v>0</v>
      </c>
      <c r="AF2015">
        <v>0</v>
      </c>
      <c r="AG2015">
        <v>0</v>
      </c>
      <c r="AH2015" s="1" t="s">
        <v>177</v>
      </c>
    </row>
    <row r="2016" spans="1:34" x14ac:dyDescent="0.25">
      <c r="A2016" s="1" t="s">
        <v>31</v>
      </c>
      <c r="B2016" s="3">
        <v>3724</v>
      </c>
      <c r="C2016" s="2">
        <v>43117</v>
      </c>
      <c r="D2016" s="1" t="s">
        <v>32</v>
      </c>
      <c r="E2016" s="1" t="s">
        <v>8702</v>
      </c>
      <c r="F2016" s="1" t="s">
        <v>7045</v>
      </c>
      <c r="G2016" s="1" t="s">
        <v>8703</v>
      </c>
      <c r="H2016" s="1" t="s">
        <v>3531</v>
      </c>
      <c r="I2016" s="1" t="s">
        <v>1005</v>
      </c>
      <c r="J2016" s="1" t="s">
        <v>1006</v>
      </c>
      <c r="K2016">
        <v>6</v>
      </c>
      <c r="L2016" s="2">
        <v>41062</v>
      </c>
      <c r="M2016">
        <v>170</v>
      </c>
      <c r="N2016" s="1" t="s">
        <v>177</v>
      </c>
      <c r="O2016">
        <v>0</v>
      </c>
      <c r="P2016" s="1" t="s">
        <v>1599</v>
      </c>
      <c r="Q2016">
        <v>13</v>
      </c>
      <c r="R2016">
        <v>50.5</v>
      </c>
      <c r="S2016">
        <v>116</v>
      </c>
      <c r="T2016">
        <v>76</v>
      </c>
      <c r="U2016">
        <v>82</v>
      </c>
      <c r="V2016" s="1" t="s">
        <v>1009</v>
      </c>
      <c r="W2016">
        <v>16</v>
      </c>
      <c r="X2016" s="1" t="s">
        <v>3235</v>
      </c>
      <c r="Y2016" s="1" t="s">
        <v>4772</v>
      </c>
      <c r="Z2016">
        <v>0</v>
      </c>
      <c r="AA2016">
        <v>0</v>
      </c>
      <c r="AB2016">
        <v>0</v>
      </c>
      <c r="AC2016" s="1" t="s">
        <v>8704</v>
      </c>
      <c r="AD2016">
        <v>0</v>
      </c>
      <c r="AE2016">
        <v>0</v>
      </c>
      <c r="AF2016">
        <v>0</v>
      </c>
      <c r="AG2016">
        <v>0</v>
      </c>
      <c r="AH2016" s="1" t="s">
        <v>177</v>
      </c>
    </row>
    <row r="2017" spans="1:34" x14ac:dyDescent="0.25">
      <c r="A2017" s="1" t="s">
        <v>31</v>
      </c>
      <c r="B2017" s="3">
        <v>3725</v>
      </c>
      <c r="C2017" s="2">
        <v>43117</v>
      </c>
      <c r="D2017" s="1" t="s">
        <v>32</v>
      </c>
      <c r="E2017" s="1" t="s">
        <v>8705</v>
      </c>
      <c r="F2017" s="1" t="s">
        <v>1462</v>
      </c>
      <c r="G2017" s="1" t="s">
        <v>8706</v>
      </c>
      <c r="H2017" s="1" t="s">
        <v>1354</v>
      </c>
      <c r="I2017" s="1" t="s">
        <v>1005</v>
      </c>
      <c r="J2017" s="1" t="s">
        <v>1006</v>
      </c>
      <c r="K2017">
        <v>8</v>
      </c>
      <c r="L2017" s="2">
        <v>40270</v>
      </c>
      <c r="M2017">
        <v>163</v>
      </c>
      <c r="N2017" s="1" t="s">
        <v>177</v>
      </c>
      <c r="O2017">
        <v>0</v>
      </c>
      <c r="P2017" s="1" t="s">
        <v>1018</v>
      </c>
      <c r="Q2017">
        <v>0</v>
      </c>
      <c r="R2017">
        <v>0</v>
      </c>
      <c r="S2017">
        <v>115</v>
      </c>
      <c r="T2017">
        <v>0</v>
      </c>
      <c r="U2017">
        <v>0</v>
      </c>
      <c r="V2017" s="1" t="s">
        <v>1253</v>
      </c>
      <c r="W2017">
        <v>8</v>
      </c>
      <c r="X2017" s="1" t="s">
        <v>2086</v>
      </c>
      <c r="Y2017" s="1" t="s">
        <v>3522</v>
      </c>
      <c r="Z2017">
        <v>0</v>
      </c>
      <c r="AA2017">
        <v>3</v>
      </c>
      <c r="AB2017">
        <v>0</v>
      </c>
      <c r="AC2017" s="1" t="s">
        <v>8707</v>
      </c>
      <c r="AD2017">
        <v>0</v>
      </c>
      <c r="AE2017">
        <v>0</v>
      </c>
      <c r="AF2017">
        <v>0</v>
      </c>
      <c r="AG2017">
        <v>0</v>
      </c>
      <c r="AH2017" s="1" t="s">
        <v>177</v>
      </c>
    </row>
    <row r="2018" spans="1:34" x14ac:dyDescent="0.25">
      <c r="A2018" s="1" t="s">
        <v>31</v>
      </c>
      <c r="B2018" s="3">
        <v>3725</v>
      </c>
      <c r="C2018" s="2">
        <v>43117</v>
      </c>
      <c r="D2018" s="1" t="s">
        <v>32</v>
      </c>
      <c r="E2018" s="1" t="s">
        <v>8708</v>
      </c>
      <c r="F2018" s="1" t="s">
        <v>2046</v>
      </c>
      <c r="G2018" s="1" t="s">
        <v>8709</v>
      </c>
      <c r="H2018" s="1" t="s">
        <v>2117</v>
      </c>
      <c r="I2018" s="1" t="s">
        <v>1005</v>
      </c>
      <c r="J2018" s="1" t="s">
        <v>1006</v>
      </c>
      <c r="K2018">
        <v>6</v>
      </c>
      <c r="L2018" s="2">
        <v>41019</v>
      </c>
      <c r="M2018">
        <v>163</v>
      </c>
      <c r="N2018" s="1" t="s">
        <v>177</v>
      </c>
      <c r="O2018">
        <v>0</v>
      </c>
      <c r="P2018" s="1" t="s">
        <v>1027</v>
      </c>
      <c r="Q2018">
        <v>0</v>
      </c>
      <c r="R2018">
        <v>0</v>
      </c>
      <c r="S2018">
        <v>115</v>
      </c>
      <c r="T2018">
        <v>126</v>
      </c>
      <c r="U2018">
        <v>109</v>
      </c>
      <c r="V2018" s="1" t="s">
        <v>1267</v>
      </c>
      <c r="W2018">
        <v>5</v>
      </c>
      <c r="X2018" s="1" t="s">
        <v>1518</v>
      </c>
      <c r="Y2018" s="1" t="s">
        <v>1519</v>
      </c>
      <c r="Z2018">
        <v>0</v>
      </c>
      <c r="AA2018">
        <v>3</v>
      </c>
      <c r="AB2018">
        <v>0</v>
      </c>
      <c r="AC2018" s="1" t="s">
        <v>8710</v>
      </c>
      <c r="AD2018">
        <v>0</v>
      </c>
      <c r="AE2018">
        <v>0</v>
      </c>
      <c r="AF2018">
        <v>0</v>
      </c>
      <c r="AG2018">
        <v>0</v>
      </c>
      <c r="AH2018" s="1" t="s">
        <v>177</v>
      </c>
    </row>
    <row r="2019" spans="1:34" x14ac:dyDescent="0.25">
      <c r="A2019" s="1" t="s">
        <v>31</v>
      </c>
      <c r="B2019" s="3">
        <v>3725</v>
      </c>
      <c r="C2019" s="2">
        <v>43117</v>
      </c>
      <c r="D2019" s="1" t="s">
        <v>32</v>
      </c>
      <c r="E2019" s="1" t="s">
        <v>8711</v>
      </c>
      <c r="F2019" s="1" t="s">
        <v>1188</v>
      </c>
      <c r="G2019" s="1" t="s">
        <v>8712</v>
      </c>
      <c r="H2019" s="1" t="s">
        <v>1090</v>
      </c>
      <c r="I2019" s="1" t="s">
        <v>1005</v>
      </c>
      <c r="J2019" s="1" t="s">
        <v>1006</v>
      </c>
      <c r="K2019">
        <v>6</v>
      </c>
      <c r="L2019" s="2">
        <v>41010</v>
      </c>
      <c r="M2019">
        <v>160</v>
      </c>
      <c r="N2019" s="1" t="s">
        <v>1046</v>
      </c>
      <c r="O2019">
        <v>0</v>
      </c>
      <c r="P2019" s="1" t="s">
        <v>1036</v>
      </c>
      <c r="Q2019">
        <v>11</v>
      </c>
      <c r="R2019">
        <v>11</v>
      </c>
      <c r="S2019">
        <v>112</v>
      </c>
      <c r="T2019">
        <v>112</v>
      </c>
      <c r="U2019">
        <v>104</v>
      </c>
      <c r="V2019" s="1" t="s">
        <v>1100</v>
      </c>
      <c r="W2019">
        <v>20</v>
      </c>
      <c r="X2019" s="1" t="s">
        <v>5349</v>
      </c>
      <c r="Y2019" s="1" t="s">
        <v>1121</v>
      </c>
      <c r="Z2019">
        <v>0</v>
      </c>
      <c r="AA2019">
        <v>3</v>
      </c>
      <c r="AB2019">
        <v>0</v>
      </c>
      <c r="AC2019" s="1" t="s">
        <v>8713</v>
      </c>
      <c r="AD2019">
        <v>0</v>
      </c>
      <c r="AE2019">
        <v>0</v>
      </c>
      <c r="AF2019">
        <v>0</v>
      </c>
      <c r="AG2019">
        <v>0</v>
      </c>
      <c r="AH2019" s="1" t="s">
        <v>177</v>
      </c>
    </row>
    <row r="2020" spans="1:34" x14ac:dyDescent="0.25">
      <c r="A2020" s="1" t="s">
        <v>31</v>
      </c>
      <c r="B2020" s="3">
        <v>3725</v>
      </c>
      <c r="C2020" s="2">
        <v>43117</v>
      </c>
      <c r="D2020" s="1" t="s">
        <v>32</v>
      </c>
      <c r="E2020" s="1" t="s">
        <v>7486</v>
      </c>
      <c r="F2020" s="1" t="s">
        <v>1753</v>
      </c>
      <c r="G2020" s="1" t="s">
        <v>7487</v>
      </c>
      <c r="H2020" s="1" t="s">
        <v>1062</v>
      </c>
      <c r="I2020" s="1" t="s">
        <v>1205</v>
      </c>
      <c r="J2020" s="1" t="s">
        <v>1006</v>
      </c>
      <c r="K2020">
        <v>8</v>
      </c>
      <c r="L2020" s="2">
        <v>40304</v>
      </c>
      <c r="M2020">
        <v>149</v>
      </c>
      <c r="N2020" s="1" t="s">
        <v>177</v>
      </c>
      <c r="O2020">
        <v>0</v>
      </c>
      <c r="P2020" s="1" t="s">
        <v>1047</v>
      </c>
      <c r="Q2020">
        <v>1.25</v>
      </c>
      <c r="R2020">
        <v>12.25</v>
      </c>
      <c r="S2020">
        <v>101</v>
      </c>
      <c r="T2020">
        <v>100</v>
      </c>
      <c r="U2020">
        <v>103</v>
      </c>
      <c r="V2020" s="1" t="s">
        <v>1340</v>
      </c>
      <c r="W2020">
        <v>9</v>
      </c>
      <c r="X2020" s="1" t="s">
        <v>1038</v>
      </c>
      <c r="Y2020" s="1" t="s">
        <v>3052</v>
      </c>
      <c r="Z2020">
        <v>0</v>
      </c>
      <c r="AA2020">
        <v>3</v>
      </c>
      <c r="AB2020">
        <v>0</v>
      </c>
      <c r="AC2020" s="1" t="s">
        <v>8714</v>
      </c>
      <c r="AD2020">
        <v>0</v>
      </c>
      <c r="AE2020">
        <v>0</v>
      </c>
      <c r="AF2020">
        <v>0</v>
      </c>
      <c r="AG2020">
        <v>0</v>
      </c>
      <c r="AH2020" s="1" t="s">
        <v>177</v>
      </c>
    </row>
    <row r="2021" spans="1:34" x14ac:dyDescent="0.25">
      <c r="A2021" s="1" t="s">
        <v>31</v>
      </c>
      <c r="B2021" s="3">
        <v>3725</v>
      </c>
      <c r="C2021" s="2">
        <v>43117</v>
      </c>
      <c r="D2021" s="1" t="s">
        <v>32</v>
      </c>
      <c r="E2021" s="1" t="s">
        <v>2056</v>
      </c>
      <c r="F2021" s="1" t="s">
        <v>1166</v>
      </c>
      <c r="G2021" s="1" t="s">
        <v>2057</v>
      </c>
      <c r="H2021" s="1" t="s">
        <v>1098</v>
      </c>
      <c r="I2021" s="1" t="s">
        <v>1017</v>
      </c>
      <c r="J2021" s="1" t="s">
        <v>1006</v>
      </c>
      <c r="K2021">
        <v>6</v>
      </c>
      <c r="L2021" s="2">
        <v>40994</v>
      </c>
      <c r="M2021">
        <v>155</v>
      </c>
      <c r="N2021" s="1" t="s">
        <v>1191</v>
      </c>
      <c r="O2021">
        <v>0</v>
      </c>
      <c r="P2021" s="1" t="s">
        <v>1056</v>
      </c>
      <c r="Q2021">
        <v>3.25</v>
      </c>
      <c r="R2021">
        <v>15.5</v>
      </c>
      <c r="S2021">
        <v>112</v>
      </c>
      <c r="T2021">
        <v>106</v>
      </c>
      <c r="U2021">
        <v>102</v>
      </c>
      <c r="V2021" s="1" t="s">
        <v>1529</v>
      </c>
      <c r="W2021">
        <v>4.5</v>
      </c>
      <c r="X2021" s="1" t="s">
        <v>2005</v>
      </c>
      <c r="Y2021" s="1" t="s">
        <v>8608</v>
      </c>
      <c r="Z2021">
        <v>0</v>
      </c>
      <c r="AA2021">
        <v>8</v>
      </c>
      <c r="AB2021">
        <v>0</v>
      </c>
      <c r="AC2021" s="1" t="s">
        <v>8715</v>
      </c>
      <c r="AD2021">
        <v>0</v>
      </c>
      <c r="AE2021">
        <v>0</v>
      </c>
      <c r="AF2021">
        <v>0</v>
      </c>
      <c r="AG2021">
        <v>0</v>
      </c>
      <c r="AH2021" s="1" t="s">
        <v>177</v>
      </c>
    </row>
    <row r="2022" spans="1:34" x14ac:dyDescent="0.25">
      <c r="A2022" s="1" t="s">
        <v>31</v>
      </c>
      <c r="B2022" s="3">
        <v>3725</v>
      </c>
      <c r="C2022" s="2">
        <v>43117</v>
      </c>
      <c r="D2022" s="1" t="s">
        <v>32</v>
      </c>
      <c r="E2022" s="1" t="s">
        <v>5163</v>
      </c>
      <c r="F2022" s="1" t="s">
        <v>3150</v>
      </c>
      <c r="G2022" s="1" t="s">
        <v>5164</v>
      </c>
      <c r="H2022" s="1" t="s">
        <v>5165</v>
      </c>
      <c r="I2022" s="1" t="s">
        <v>1435</v>
      </c>
      <c r="J2022" s="1" t="s">
        <v>1006</v>
      </c>
      <c r="K2022">
        <v>7</v>
      </c>
      <c r="L2022" s="2">
        <v>40657</v>
      </c>
      <c r="M2022">
        <v>161</v>
      </c>
      <c r="N2022" s="1" t="s">
        <v>177</v>
      </c>
      <c r="O2022">
        <v>0</v>
      </c>
      <c r="P2022" s="1" t="s">
        <v>1066</v>
      </c>
      <c r="Q2022">
        <v>0.3</v>
      </c>
      <c r="R2022">
        <v>15.8</v>
      </c>
      <c r="S2022">
        <v>113</v>
      </c>
      <c r="T2022">
        <v>109</v>
      </c>
      <c r="U2022">
        <v>102</v>
      </c>
      <c r="V2022" s="1" t="s">
        <v>2198</v>
      </c>
      <c r="W2022">
        <v>2</v>
      </c>
      <c r="X2022" s="1" t="s">
        <v>1804</v>
      </c>
      <c r="Y2022" s="1" t="s">
        <v>1441</v>
      </c>
      <c r="Z2022">
        <v>0</v>
      </c>
      <c r="AA2022">
        <v>3</v>
      </c>
      <c r="AB2022">
        <v>0</v>
      </c>
      <c r="AC2022" s="1" t="s">
        <v>8716</v>
      </c>
      <c r="AD2022">
        <v>0</v>
      </c>
      <c r="AE2022">
        <v>0</v>
      </c>
      <c r="AF2022">
        <v>0</v>
      </c>
      <c r="AG2022">
        <v>0</v>
      </c>
      <c r="AH2022" s="1" t="s">
        <v>177</v>
      </c>
    </row>
    <row r="2023" spans="1:34" x14ac:dyDescent="0.25">
      <c r="A2023" s="1" t="s">
        <v>31</v>
      </c>
      <c r="B2023" s="3">
        <v>3725</v>
      </c>
      <c r="C2023" s="2">
        <v>43117</v>
      </c>
      <c r="D2023" s="1" t="s">
        <v>32</v>
      </c>
      <c r="E2023" s="1" t="s">
        <v>8717</v>
      </c>
      <c r="F2023" s="1" t="s">
        <v>2650</v>
      </c>
      <c r="G2023" s="1" t="s">
        <v>8718</v>
      </c>
      <c r="H2023" s="1" t="s">
        <v>1678</v>
      </c>
      <c r="I2023" s="1" t="s">
        <v>1005</v>
      </c>
      <c r="J2023" s="1" t="s">
        <v>1006</v>
      </c>
      <c r="K2023">
        <v>9</v>
      </c>
      <c r="L2023" s="2">
        <v>39932</v>
      </c>
      <c r="M2023">
        <v>156</v>
      </c>
      <c r="N2023" s="1" t="s">
        <v>1074</v>
      </c>
      <c r="O2023">
        <v>0</v>
      </c>
      <c r="P2023" s="1" t="s">
        <v>1148</v>
      </c>
      <c r="Q2023">
        <v>7</v>
      </c>
      <c r="R2023">
        <v>22.8</v>
      </c>
      <c r="S2023">
        <v>105</v>
      </c>
      <c r="T2023">
        <v>92</v>
      </c>
      <c r="U2023">
        <v>99</v>
      </c>
      <c r="V2023" s="1" t="s">
        <v>1009</v>
      </c>
      <c r="W2023">
        <v>16</v>
      </c>
      <c r="X2023" s="1" t="s">
        <v>8719</v>
      </c>
      <c r="Y2023" s="1" t="s">
        <v>3919</v>
      </c>
      <c r="Z2023">
        <v>0</v>
      </c>
      <c r="AA2023">
        <v>0</v>
      </c>
      <c r="AB2023">
        <v>0</v>
      </c>
      <c r="AC2023" s="1" t="s">
        <v>3815</v>
      </c>
      <c r="AD2023">
        <v>0</v>
      </c>
      <c r="AE2023">
        <v>0</v>
      </c>
      <c r="AF2023">
        <v>0</v>
      </c>
      <c r="AG2023">
        <v>0</v>
      </c>
      <c r="AH2023" s="1" t="s">
        <v>177</v>
      </c>
    </row>
    <row r="2024" spans="1:34" x14ac:dyDescent="0.25">
      <c r="A2024" s="1" t="s">
        <v>31</v>
      </c>
      <c r="B2024" s="3">
        <v>3725</v>
      </c>
      <c r="C2024" s="2">
        <v>43117</v>
      </c>
      <c r="D2024" s="1" t="s">
        <v>32</v>
      </c>
      <c r="E2024" s="1" t="s">
        <v>8720</v>
      </c>
      <c r="F2024" s="1" t="s">
        <v>4036</v>
      </c>
      <c r="G2024" s="1" t="s">
        <v>8721</v>
      </c>
      <c r="H2024" s="1" t="s">
        <v>8722</v>
      </c>
      <c r="I2024" s="1" t="s">
        <v>1005</v>
      </c>
      <c r="J2024" s="1" t="s">
        <v>1006</v>
      </c>
      <c r="K2024">
        <v>7</v>
      </c>
      <c r="L2024" s="2">
        <v>40621</v>
      </c>
      <c r="M2024">
        <v>161</v>
      </c>
      <c r="N2024" s="1" t="s">
        <v>177</v>
      </c>
      <c r="O2024">
        <v>0</v>
      </c>
      <c r="P2024" s="1" t="s">
        <v>1155</v>
      </c>
      <c r="Q2024">
        <v>26</v>
      </c>
      <c r="R2024">
        <v>48.8</v>
      </c>
      <c r="S2024">
        <v>113</v>
      </c>
      <c r="T2024">
        <v>74</v>
      </c>
      <c r="U2024">
        <v>88</v>
      </c>
      <c r="V2024" s="1" t="s">
        <v>1303</v>
      </c>
      <c r="W2024">
        <v>25</v>
      </c>
      <c r="X2024" s="1" t="s">
        <v>6104</v>
      </c>
      <c r="Y2024" s="1" t="s">
        <v>3235</v>
      </c>
      <c r="Z2024">
        <v>0</v>
      </c>
      <c r="AA2024">
        <v>3</v>
      </c>
      <c r="AB2024">
        <v>0</v>
      </c>
      <c r="AC2024" s="1" t="s">
        <v>8723</v>
      </c>
      <c r="AD2024">
        <v>0</v>
      </c>
      <c r="AE2024">
        <v>0</v>
      </c>
      <c r="AF2024">
        <v>0</v>
      </c>
      <c r="AG2024">
        <v>0</v>
      </c>
      <c r="AH2024" s="1" t="s">
        <v>177</v>
      </c>
    </row>
    <row r="2025" spans="1:34" x14ac:dyDescent="0.25">
      <c r="A2025" s="1" t="s">
        <v>31</v>
      </c>
      <c r="B2025" s="3">
        <v>3725</v>
      </c>
      <c r="C2025" s="2">
        <v>43117</v>
      </c>
      <c r="D2025" s="1" t="s">
        <v>32</v>
      </c>
      <c r="E2025" s="1" t="s">
        <v>8724</v>
      </c>
      <c r="F2025" s="1" t="s">
        <v>2643</v>
      </c>
      <c r="G2025" s="1" t="s">
        <v>8725</v>
      </c>
      <c r="H2025" s="1" t="s">
        <v>1819</v>
      </c>
      <c r="I2025" s="1" t="s">
        <v>1017</v>
      </c>
      <c r="J2025" s="1" t="s">
        <v>1006</v>
      </c>
      <c r="K2025">
        <v>5</v>
      </c>
      <c r="L2025" s="2">
        <v>41399</v>
      </c>
      <c r="M2025">
        <v>163</v>
      </c>
      <c r="N2025" s="1" t="s">
        <v>1046</v>
      </c>
      <c r="O2025">
        <v>0</v>
      </c>
      <c r="P2025" s="1" t="s">
        <v>1356</v>
      </c>
      <c r="Q2025">
        <v>5</v>
      </c>
      <c r="R2025">
        <v>53.8</v>
      </c>
      <c r="S2025">
        <v>112</v>
      </c>
      <c r="T2025">
        <v>68</v>
      </c>
      <c r="U2025">
        <v>86</v>
      </c>
      <c r="V2025" s="1" t="s">
        <v>1303</v>
      </c>
      <c r="W2025">
        <v>25</v>
      </c>
      <c r="X2025" s="1" t="s">
        <v>8719</v>
      </c>
      <c r="Y2025" s="1" t="s">
        <v>1530</v>
      </c>
      <c r="Z2025">
        <v>0</v>
      </c>
      <c r="AA2025">
        <v>0</v>
      </c>
      <c r="AB2025">
        <v>0</v>
      </c>
      <c r="AC2025" s="1" t="s">
        <v>8726</v>
      </c>
      <c r="AD2025">
        <v>0</v>
      </c>
      <c r="AE2025">
        <v>0</v>
      </c>
      <c r="AF2025">
        <v>0</v>
      </c>
      <c r="AG2025">
        <v>0</v>
      </c>
      <c r="AH2025" s="1" t="s">
        <v>177</v>
      </c>
    </row>
    <row r="2026" spans="1:34" x14ac:dyDescent="0.25">
      <c r="A2026" s="1" t="s">
        <v>31</v>
      </c>
      <c r="B2026" s="3">
        <v>3725</v>
      </c>
      <c r="C2026" s="2">
        <v>43117</v>
      </c>
      <c r="D2026" s="1" t="s">
        <v>32</v>
      </c>
      <c r="E2026" s="1" t="s">
        <v>8727</v>
      </c>
      <c r="F2026" s="1" t="s">
        <v>8728</v>
      </c>
      <c r="G2026" s="1" t="s">
        <v>8729</v>
      </c>
      <c r="H2026" s="1" t="s">
        <v>8730</v>
      </c>
      <c r="I2026" s="1" t="s">
        <v>1205</v>
      </c>
      <c r="J2026" s="1" t="s">
        <v>1006</v>
      </c>
      <c r="K2026">
        <v>11</v>
      </c>
      <c r="L2026" s="2">
        <v>39182</v>
      </c>
      <c r="M2026">
        <v>152</v>
      </c>
      <c r="N2026" s="1" t="s">
        <v>177</v>
      </c>
      <c r="O2026">
        <v>0</v>
      </c>
      <c r="P2026" s="1" t="s">
        <v>1599</v>
      </c>
      <c r="Q2026">
        <v>0.3</v>
      </c>
      <c r="R2026">
        <v>54.1</v>
      </c>
      <c r="S2026">
        <v>109</v>
      </c>
      <c r="T2026">
        <v>64</v>
      </c>
      <c r="U2026">
        <v>86</v>
      </c>
      <c r="V2026" s="1" t="s">
        <v>1112</v>
      </c>
      <c r="W2026">
        <v>7</v>
      </c>
      <c r="X2026" s="1" t="s">
        <v>6201</v>
      </c>
      <c r="Y2026" s="1" t="s">
        <v>8731</v>
      </c>
      <c r="Z2026">
        <v>0</v>
      </c>
      <c r="AA2026">
        <v>8</v>
      </c>
      <c r="AB2026">
        <v>0</v>
      </c>
      <c r="AC2026" s="1" t="s">
        <v>8732</v>
      </c>
      <c r="AD2026">
        <v>0</v>
      </c>
      <c r="AE2026">
        <v>0</v>
      </c>
      <c r="AF2026">
        <v>0</v>
      </c>
      <c r="AG2026">
        <v>0</v>
      </c>
      <c r="AH2026" s="1" t="s">
        <v>177</v>
      </c>
    </row>
    <row r="2027" spans="1:34" x14ac:dyDescent="0.25">
      <c r="A2027" s="1" t="s">
        <v>31</v>
      </c>
      <c r="B2027" s="3">
        <v>3726</v>
      </c>
      <c r="C2027" s="2">
        <v>43117</v>
      </c>
      <c r="D2027" s="1" t="s">
        <v>45</v>
      </c>
      <c r="E2027" s="1" t="s">
        <v>8733</v>
      </c>
      <c r="F2027" s="1" t="s">
        <v>1444</v>
      </c>
      <c r="G2027" s="1" t="s">
        <v>6571</v>
      </c>
      <c r="H2027" s="1" t="s">
        <v>6572</v>
      </c>
      <c r="I2027" s="1" t="s">
        <v>1005</v>
      </c>
      <c r="J2027" s="1" t="s">
        <v>1006</v>
      </c>
      <c r="K2027">
        <v>8</v>
      </c>
      <c r="L2027" s="2">
        <v>40207</v>
      </c>
      <c r="M2027">
        <v>157</v>
      </c>
      <c r="N2027" s="1" t="s">
        <v>177</v>
      </c>
      <c r="O2027">
        <v>0</v>
      </c>
      <c r="P2027" s="1" t="s">
        <v>1027</v>
      </c>
      <c r="Q2027">
        <v>0</v>
      </c>
      <c r="R2027">
        <v>0</v>
      </c>
      <c r="S2027">
        <v>139</v>
      </c>
      <c r="T2027">
        <v>149</v>
      </c>
      <c r="U2027">
        <v>109</v>
      </c>
      <c r="V2027" s="1" t="s">
        <v>1379</v>
      </c>
      <c r="W2027">
        <v>2.5</v>
      </c>
      <c r="X2027" s="1" t="s">
        <v>1518</v>
      </c>
      <c r="Y2027" s="1" t="s">
        <v>1642</v>
      </c>
      <c r="Z2027">
        <v>0</v>
      </c>
      <c r="AA2027">
        <v>0</v>
      </c>
      <c r="AB2027">
        <v>0</v>
      </c>
      <c r="AC2027" s="1" t="s">
        <v>8734</v>
      </c>
      <c r="AD2027">
        <v>0</v>
      </c>
      <c r="AE2027">
        <v>0</v>
      </c>
      <c r="AF2027">
        <v>0</v>
      </c>
      <c r="AG2027">
        <v>0</v>
      </c>
      <c r="AH2027" s="1" t="s">
        <v>177</v>
      </c>
    </row>
    <row r="2028" spans="1:34" x14ac:dyDescent="0.25">
      <c r="A2028" s="1" t="s">
        <v>31</v>
      </c>
      <c r="B2028" s="3">
        <v>3726</v>
      </c>
      <c r="C2028" s="2">
        <v>43117</v>
      </c>
      <c r="D2028" s="1" t="s">
        <v>45</v>
      </c>
      <c r="E2028" s="1" t="s">
        <v>8735</v>
      </c>
      <c r="F2028" s="1" t="s">
        <v>1166</v>
      </c>
      <c r="G2028" s="1" t="s">
        <v>8736</v>
      </c>
      <c r="H2028" s="1" t="s">
        <v>2873</v>
      </c>
      <c r="I2028" s="1" t="s">
        <v>1005</v>
      </c>
      <c r="J2028" s="1" t="s">
        <v>1006</v>
      </c>
      <c r="K2028">
        <v>8</v>
      </c>
      <c r="L2028" s="2">
        <v>40270</v>
      </c>
      <c r="M2028">
        <v>161</v>
      </c>
      <c r="N2028" s="1" t="s">
        <v>1046</v>
      </c>
      <c r="O2028">
        <v>0</v>
      </c>
      <c r="P2028" s="1" t="s">
        <v>1036</v>
      </c>
      <c r="Q2028">
        <v>1.25</v>
      </c>
      <c r="R2028">
        <v>1.25</v>
      </c>
      <c r="S2028">
        <v>147</v>
      </c>
      <c r="T2028">
        <v>151</v>
      </c>
      <c r="U2028">
        <v>108</v>
      </c>
      <c r="V2028" s="1" t="s">
        <v>1901</v>
      </c>
      <c r="W2028">
        <v>1.38</v>
      </c>
      <c r="X2028" s="1" t="s">
        <v>1474</v>
      </c>
      <c r="Y2028" s="1" t="s">
        <v>1390</v>
      </c>
      <c r="Z2028">
        <v>0</v>
      </c>
      <c r="AA2028">
        <v>0</v>
      </c>
      <c r="AB2028">
        <v>0</v>
      </c>
      <c r="AC2028" s="1" t="s">
        <v>8737</v>
      </c>
      <c r="AD2028">
        <v>0</v>
      </c>
      <c r="AE2028">
        <v>0</v>
      </c>
      <c r="AF2028">
        <v>0</v>
      </c>
      <c r="AG2028">
        <v>0</v>
      </c>
      <c r="AH2028" s="1" t="s">
        <v>177</v>
      </c>
    </row>
    <row r="2029" spans="1:34" x14ac:dyDescent="0.25">
      <c r="A2029" s="1" t="s">
        <v>31</v>
      </c>
      <c r="B2029" s="3">
        <v>3726</v>
      </c>
      <c r="C2029" s="2">
        <v>43117</v>
      </c>
      <c r="D2029" s="1" t="s">
        <v>45</v>
      </c>
      <c r="E2029" s="1" t="s">
        <v>8738</v>
      </c>
      <c r="F2029" s="1" t="s">
        <v>1983</v>
      </c>
      <c r="G2029" s="1" t="s">
        <v>8739</v>
      </c>
      <c r="H2029" s="1" t="s">
        <v>1690</v>
      </c>
      <c r="I2029" s="1" t="s">
        <v>1045</v>
      </c>
      <c r="J2029" s="1" t="s">
        <v>1006</v>
      </c>
      <c r="K2029">
        <v>7</v>
      </c>
      <c r="L2029" s="2">
        <v>40673</v>
      </c>
      <c r="M2029">
        <v>158</v>
      </c>
      <c r="N2029" s="1" t="s">
        <v>2306</v>
      </c>
      <c r="O2029">
        <v>0</v>
      </c>
      <c r="P2029" s="1" t="s">
        <v>1047</v>
      </c>
      <c r="Q2029">
        <v>25</v>
      </c>
      <c r="R2029">
        <v>26.25</v>
      </c>
      <c r="S2029">
        <v>128</v>
      </c>
      <c r="T2029">
        <v>124</v>
      </c>
      <c r="U2029">
        <v>99</v>
      </c>
      <c r="V2029" s="1" t="s">
        <v>1303</v>
      </c>
      <c r="W2029">
        <v>25</v>
      </c>
      <c r="X2029" s="1" t="s">
        <v>2136</v>
      </c>
      <c r="Y2029" s="1" t="s">
        <v>2137</v>
      </c>
      <c r="Z2029">
        <v>0</v>
      </c>
      <c r="AA2029">
        <v>0</v>
      </c>
      <c r="AB2029">
        <v>0</v>
      </c>
      <c r="AC2029" s="1" t="s">
        <v>8740</v>
      </c>
      <c r="AD2029">
        <v>0</v>
      </c>
      <c r="AE2029">
        <v>0</v>
      </c>
      <c r="AF2029">
        <v>0</v>
      </c>
      <c r="AG2029">
        <v>0</v>
      </c>
      <c r="AH2029" s="1" t="s">
        <v>177</v>
      </c>
    </row>
    <row r="2030" spans="1:34" x14ac:dyDescent="0.25">
      <c r="A2030" s="1" t="s">
        <v>31</v>
      </c>
      <c r="B2030" s="3">
        <v>3726</v>
      </c>
      <c r="C2030" s="2">
        <v>43117</v>
      </c>
      <c r="D2030" s="1" t="s">
        <v>45</v>
      </c>
      <c r="E2030" s="1" t="s">
        <v>8741</v>
      </c>
      <c r="F2030" s="1" t="s">
        <v>1491</v>
      </c>
      <c r="G2030" s="1" t="s">
        <v>8742</v>
      </c>
      <c r="H2030" s="1" t="s">
        <v>1219</v>
      </c>
      <c r="I2030" s="1" t="s">
        <v>1005</v>
      </c>
      <c r="J2030" s="1" t="s">
        <v>1006</v>
      </c>
      <c r="K2030">
        <v>8</v>
      </c>
      <c r="L2030" s="2">
        <v>40284</v>
      </c>
      <c r="M2030">
        <v>150</v>
      </c>
      <c r="N2030" s="1" t="s">
        <v>177</v>
      </c>
      <c r="O2030">
        <v>0</v>
      </c>
      <c r="P2030" s="1" t="s">
        <v>1056</v>
      </c>
      <c r="Q2030">
        <v>0.3</v>
      </c>
      <c r="R2030">
        <v>26.55</v>
      </c>
      <c r="S2030">
        <v>135</v>
      </c>
      <c r="T2030">
        <v>114</v>
      </c>
      <c r="U2030">
        <v>98</v>
      </c>
      <c r="V2030" s="1" t="s">
        <v>1684</v>
      </c>
      <c r="W2030">
        <v>1.75</v>
      </c>
      <c r="X2030" s="1" t="s">
        <v>2086</v>
      </c>
      <c r="Y2030" s="1" t="s">
        <v>2080</v>
      </c>
      <c r="Z2030">
        <v>0</v>
      </c>
      <c r="AA2030">
        <v>0</v>
      </c>
      <c r="AB2030">
        <v>0</v>
      </c>
      <c r="AC2030" s="1" t="s">
        <v>8743</v>
      </c>
      <c r="AD2030">
        <v>0</v>
      </c>
      <c r="AE2030">
        <v>0</v>
      </c>
      <c r="AF2030">
        <v>0</v>
      </c>
      <c r="AG2030">
        <v>0</v>
      </c>
      <c r="AH2030" s="1" t="s">
        <v>177</v>
      </c>
    </row>
    <row r="2031" spans="1:34" x14ac:dyDescent="0.25">
      <c r="A2031" s="1" t="s">
        <v>31</v>
      </c>
      <c r="B2031" s="3">
        <v>3727</v>
      </c>
      <c r="C2031" s="2">
        <v>43117</v>
      </c>
      <c r="D2031" s="1" t="s">
        <v>72</v>
      </c>
      <c r="E2031" s="1" t="s">
        <v>8744</v>
      </c>
      <c r="F2031" s="1" t="s">
        <v>2782</v>
      </c>
      <c r="G2031" s="1" t="s">
        <v>8745</v>
      </c>
      <c r="H2031" s="1" t="s">
        <v>1456</v>
      </c>
      <c r="I2031" s="1" t="s">
        <v>1045</v>
      </c>
      <c r="J2031" s="1" t="s">
        <v>1055</v>
      </c>
      <c r="K2031">
        <v>5</v>
      </c>
      <c r="L2031" s="2">
        <v>41374</v>
      </c>
      <c r="M2031">
        <v>154</v>
      </c>
      <c r="N2031" s="1" t="s">
        <v>177</v>
      </c>
      <c r="O2031">
        <v>0</v>
      </c>
      <c r="P2031" s="1" t="s">
        <v>1027</v>
      </c>
      <c r="Q2031">
        <v>0</v>
      </c>
      <c r="R2031">
        <v>0</v>
      </c>
      <c r="S2031">
        <v>0</v>
      </c>
      <c r="T2031">
        <v>120</v>
      </c>
      <c r="U2031">
        <v>105</v>
      </c>
      <c r="V2031" s="1" t="s">
        <v>1253</v>
      </c>
      <c r="W2031">
        <v>8</v>
      </c>
      <c r="X2031" s="1" t="s">
        <v>3806</v>
      </c>
      <c r="Y2031" s="1" t="s">
        <v>1172</v>
      </c>
      <c r="Z2031">
        <v>0</v>
      </c>
      <c r="AA2031">
        <v>0</v>
      </c>
      <c r="AB2031">
        <v>0</v>
      </c>
      <c r="AC2031" s="1" t="s">
        <v>8746</v>
      </c>
      <c r="AD2031">
        <v>0</v>
      </c>
      <c r="AE2031">
        <v>0</v>
      </c>
      <c r="AF2031">
        <v>0</v>
      </c>
      <c r="AG2031">
        <v>0</v>
      </c>
      <c r="AH2031" s="1" t="s">
        <v>177</v>
      </c>
    </row>
    <row r="2032" spans="1:34" x14ac:dyDescent="0.25">
      <c r="A2032" s="1" t="s">
        <v>31</v>
      </c>
      <c r="B2032" s="3">
        <v>3727</v>
      </c>
      <c r="C2032" s="2">
        <v>43117</v>
      </c>
      <c r="D2032" s="1" t="s">
        <v>72</v>
      </c>
      <c r="E2032" s="1" t="s">
        <v>8747</v>
      </c>
      <c r="F2032" s="1" t="s">
        <v>3629</v>
      </c>
      <c r="G2032" s="1" t="s">
        <v>8748</v>
      </c>
      <c r="H2032" s="1" t="s">
        <v>1302</v>
      </c>
      <c r="I2032" s="1" t="s">
        <v>1017</v>
      </c>
      <c r="J2032" s="1" t="s">
        <v>1008</v>
      </c>
      <c r="K2032">
        <v>4</v>
      </c>
      <c r="L2032" s="2">
        <v>41715</v>
      </c>
      <c r="M2032">
        <v>144</v>
      </c>
      <c r="N2032" s="1" t="s">
        <v>177</v>
      </c>
      <c r="O2032">
        <v>0</v>
      </c>
      <c r="P2032" s="1" t="s">
        <v>1036</v>
      </c>
      <c r="Q2032">
        <v>2.5</v>
      </c>
      <c r="R2032">
        <v>2.5</v>
      </c>
      <c r="S2032">
        <v>0</v>
      </c>
      <c r="T2032">
        <v>107</v>
      </c>
      <c r="U2032">
        <v>103</v>
      </c>
      <c r="V2032" s="1" t="s">
        <v>2198</v>
      </c>
      <c r="W2032">
        <v>2</v>
      </c>
      <c r="X2032" s="1" t="s">
        <v>1518</v>
      </c>
      <c r="Y2032" s="1" t="s">
        <v>1519</v>
      </c>
      <c r="Z2032">
        <v>1</v>
      </c>
      <c r="AA2032">
        <v>0</v>
      </c>
      <c r="AB2032">
        <v>0</v>
      </c>
      <c r="AC2032" s="1" t="s">
        <v>8749</v>
      </c>
      <c r="AD2032">
        <v>0</v>
      </c>
      <c r="AE2032">
        <v>0</v>
      </c>
      <c r="AF2032">
        <v>0</v>
      </c>
      <c r="AG2032">
        <v>0</v>
      </c>
      <c r="AH2032" s="1" t="s">
        <v>177</v>
      </c>
    </row>
    <row r="2033" spans="1:34" x14ac:dyDescent="0.25">
      <c r="A2033" s="1" t="s">
        <v>31</v>
      </c>
      <c r="B2033" s="3">
        <v>3727</v>
      </c>
      <c r="C2033" s="2">
        <v>43117</v>
      </c>
      <c r="D2033" s="1" t="s">
        <v>72</v>
      </c>
      <c r="E2033" s="1" t="s">
        <v>8750</v>
      </c>
      <c r="F2033" s="1" t="s">
        <v>1088</v>
      </c>
      <c r="G2033" s="1" t="s">
        <v>8751</v>
      </c>
      <c r="H2033" s="1" t="s">
        <v>1014</v>
      </c>
      <c r="I2033" s="1" t="s">
        <v>1017</v>
      </c>
      <c r="J2033" s="1" t="s">
        <v>1055</v>
      </c>
      <c r="K2033">
        <v>5</v>
      </c>
      <c r="L2033" s="2">
        <v>41394</v>
      </c>
      <c r="M2033">
        <v>154</v>
      </c>
      <c r="N2033" s="1" t="s">
        <v>177</v>
      </c>
      <c r="O2033">
        <v>0</v>
      </c>
      <c r="P2033" s="1" t="s">
        <v>1047</v>
      </c>
      <c r="Q2033">
        <v>8</v>
      </c>
      <c r="R2033">
        <v>10.5</v>
      </c>
      <c r="S2033">
        <v>0</v>
      </c>
      <c r="T2033">
        <v>109</v>
      </c>
      <c r="U2033">
        <v>100</v>
      </c>
      <c r="V2033" s="1" t="s">
        <v>1529</v>
      </c>
      <c r="W2033">
        <v>4.5</v>
      </c>
      <c r="X2033" s="1" t="s">
        <v>1326</v>
      </c>
      <c r="Y2033" s="1" t="s">
        <v>1327</v>
      </c>
      <c r="Z2033">
        <v>0</v>
      </c>
      <c r="AA2033">
        <v>0</v>
      </c>
      <c r="AB2033">
        <v>0</v>
      </c>
      <c r="AC2033" s="1" t="s">
        <v>8752</v>
      </c>
      <c r="AD2033">
        <v>0</v>
      </c>
      <c r="AE2033">
        <v>0</v>
      </c>
      <c r="AF2033">
        <v>0</v>
      </c>
      <c r="AG2033">
        <v>0</v>
      </c>
      <c r="AH2033" s="1" t="s">
        <v>177</v>
      </c>
    </row>
    <row r="2034" spans="1:34" x14ac:dyDescent="0.25">
      <c r="A2034" s="1" t="s">
        <v>31</v>
      </c>
      <c r="B2034" s="3">
        <v>3727</v>
      </c>
      <c r="C2034" s="2">
        <v>43117</v>
      </c>
      <c r="D2034" s="1" t="s">
        <v>72</v>
      </c>
      <c r="E2034" s="1" t="s">
        <v>8753</v>
      </c>
      <c r="F2034" s="1" t="s">
        <v>1313</v>
      </c>
      <c r="G2034" s="1" t="s">
        <v>8754</v>
      </c>
      <c r="H2034" s="1" t="s">
        <v>2209</v>
      </c>
      <c r="I2034" s="1" t="s">
        <v>1005</v>
      </c>
      <c r="J2034" s="1" t="s">
        <v>1055</v>
      </c>
      <c r="K2034">
        <v>5</v>
      </c>
      <c r="L2034" s="2">
        <v>41396</v>
      </c>
      <c r="M2034">
        <v>154</v>
      </c>
      <c r="N2034" s="1" t="s">
        <v>177</v>
      </c>
      <c r="O2034">
        <v>0</v>
      </c>
      <c r="P2034" s="1" t="s">
        <v>1056</v>
      </c>
      <c r="Q2034">
        <v>1</v>
      </c>
      <c r="R2034">
        <v>11.5</v>
      </c>
      <c r="S2034">
        <v>0</v>
      </c>
      <c r="T2034">
        <v>108</v>
      </c>
      <c r="U2034">
        <v>99</v>
      </c>
      <c r="V2034" s="1" t="s">
        <v>1009</v>
      </c>
      <c r="W2034">
        <v>16</v>
      </c>
      <c r="X2034" s="1" t="s">
        <v>3750</v>
      </c>
      <c r="Y2034" s="1" t="s">
        <v>1390</v>
      </c>
      <c r="Z2034">
        <v>0</v>
      </c>
      <c r="AA2034">
        <v>0</v>
      </c>
      <c r="AB2034">
        <v>0</v>
      </c>
      <c r="AC2034" s="1" t="s">
        <v>8755</v>
      </c>
      <c r="AD2034">
        <v>0</v>
      </c>
      <c r="AE2034">
        <v>0</v>
      </c>
      <c r="AF2034">
        <v>0</v>
      </c>
      <c r="AG2034">
        <v>0</v>
      </c>
      <c r="AH2034" s="1" t="s">
        <v>177</v>
      </c>
    </row>
    <row r="2035" spans="1:34" x14ac:dyDescent="0.25">
      <c r="A2035" s="1" t="s">
        <v>31</v>
      </c>
      <c r="B2035" s="3">
        <v>3727</v>
      </c>
      <c r="C2035" s="2">
        <v>43117</v>
      </c>
      <c r="D2035" s="1" t="s">
        <v>72</v>
      </c>
      <c r="E2035" s="1" t="s">
        <v>8756</v>
      </c>
      <c r="F2035" s="1" t="s">
        <v>1033</v>
      </c>
      <c r="G2035" s="1" t="s">
        <v>8757</v>
      </c>
      <c r="H2035" s="1" t="s">
        <v>1062</v>
      </c>
      <c r="I2035" s="1" t="s">
        <v>1005</v>
      </c>
      <c r="J2035" s="1" t="s">
        <v>1055</v>
      </c>
      <c r="K2035">
        <v>6</v>
      </c>
      <c r="L2035" s="2">
        <v>40975</v>
      </c>
      <c r="M2035">
        <v>154</v>
      </c>
      <c r="N2035" s="1" t="s">
        <v>1007</v>
      </c>
      <c r="O2035">
        <v>0</v>
      </c>
      <c r="P2035" s="1" t="s">
        <v>1066</v>
      </c>
      <c r="Q2035">
        <v>5</v>
      </c>
      <c r="R2035">
        <v>16.5</v>
      </c>
      <c r="S2035">
        <v>0</v>
      </c>
      <c r="T2035">
        <v>103</v>
      </c>
      <c r="U2035">
        <v>97</v>
      </c>
      <c r="V2035" s="1" t="s">
        <v>1253</v>
      </c>
      <c r="W2035">
        <v>8</v>
      </c>
      <c r="X2035" s="1" t="s">
        <v>2123</v>
      </c>
      <c r="Y2035" s="1" t="s">
        <v>2124</v>
      </c>
      <c r="Z2035">
        <v>0</v>
      </c>
      <c r="AA2035">
        <v>0</v>
      </c>
      <c r="AB2035">
        <v>0</v>
      </c>
      <c r="AC2035" s="1" t="s">
        <v>8758</v>
      </c>
      <c r="AD2035">
        <v>0</v>
      </c>
      <c r="AE2035">
        <v>0</v>
      </c>
      <c r="AF2035">
        <v>0</v>
      </c>
      <c r="AG2035">
        <v>0</v>
      </c>
      <c r="AH2035" s="1" t="s">
        <v>177</v>
      </c>
    </row>
    <row r="2036" spans="1:34" x14ac:dyDescent="0.25">
      <c r="A2036" s="1" t="s">
        <v>31</v>
      </c>
      <c r="B2036" s="3">
        <v>3727</v>
      </c>
      <c r="C2036" s="2">
        <v>43117</v>
      </c>
      <c r="D2036" s="1" t="s">
        <v>72</v>
      </c>
      <c r="E2036" s="1" t="s">
        <v>8759</v>
      </c>
      <c r="F2036" s="1" t="s">
        <v>2886</v>
      </c>
      <c r="G2036" s="1" t="s">
        <v>8760</v>
      </c>
      <c r="H2036" s="1" t="s">
        <v>1064</v>
      </c>
      <c r="I2036" s="1" t="s">
        <v>1005</v>
      </c>
      <c r="J2036" s="1" t="s">
        <v>1055</v>
      </c>
      <c r="K2036">
        <v>5</v>
      </c>
      <c r="L2036" s="2">
        <v>41379</v>
      </c>
      <c r="M2036">
        <v>154</v>
      </c>
      <c r="N2036" s="1" t="s">
        <v>177</v>
      </c>
      <c r="O2036">
        <v>0</v>
      </c>
      <c r="P2036" s="1" t="s">
        <v>1148</v>
      </c>
      <c r="Q2036">
        <v>6</v>
      </c>
      <c r="R2036">
        <v>22.5</v>
      </c>
      <c r="S2036">
        <v>0</v>
      </c>
      <c r="T2036">
        <v>97</v>
      </c>
      <c r="U2036">
        <v>94</v>
      </c>
      <c r="V2036" s="1" t="s">
        <v>1091</v>
      </c>
      <c r="W2036">
        <v>33</v>
      </c>
      <c r="X2036" s="1" t="s">
        <v>6263</v>
      </c>
      <c r="Y2036" s="1" t="s">
        <v>1642</v>
      </c>
      <c r="Z2036">
        <v>0</v>
      </c>
      <c r="AA2036">
        <v>0</v>
      </c>
      <c r="AB2036">
        <v>0</v>
      </c>
      <c r="AC2036" s="1" t="s">
        <v>8761</v>
      </c>
      <c r="AD2036">
        <v>0</v>
      </c>
      <c r="AE2036">
        <v>0</v>
      </c>
      <c r="AF2036">
        <v>0</v>
      </c>
      <c r="AG2036">
        <v>0</v>
      </c>
      <c r="AH2036" s="1" t="s">
        <v>177</v>
      </c>
    </row>
    <row r="2037" spans="1:34" x14ac:dyDescent="0.25">
      <c r="A2037" s="1" t="s">
        <v>31</v>
      </c>
      <c r="B2037" s="3">
        <v>3727</v>
      </c>
      <c r="C2037" s="2">
        <v>43117</v>
      </c>
      <c r="D2037" s="1" t="s">
        <v>72</v>
      </c>
      <c r="E2037" s="1" t="s">
        <v>8762</v>
      </c>
      <c r="F2037" s="1" t="s">
        <v>1166</v>
      </c>
      <c r="G2037" s="1" t="s">
        <v>3844</v>
      </c>
      <c r="H2037" s="1" t="s">
        <v>2209</v>
      </c>
      <c r="I2037" s="1" t="s">
        <v>1005</v>
      </c>
      <c r="J2037" s="1" t="s">
        <v>1055</v>
      </c>
      <c r="K2037">
        <v>5</v>
      </c>
      <c r="L2037" s="2">
        <v>41371</v>
      </c>
      <c r="M2037">
        <v>154</v>
      </c>
      <c r="N2037" s="1" t="s">
        <v>177</v>
      </c>
      <c r="O2037">
        <v>0</v>
      </c>
      <c r="P2037" s="1" t="s">
        <v>1155</v>
      </c>
      <c r="Q2037">
        <v>0.5</v>
      </c>
      <c r="R2037">
        <v>23</v>
      </c>
      <c r="S2037">
        <v>0</v>
      </c>
      <c r="T2037">
        <v>97</v>
      </c>
      <c r="U2037">
        <v>94</v>
      </c>
      <c r="V2037" s="1" t="s">
        <v>1185</v>
      </c>
      <c r="W2037">
        <v>5.5</v>
      </c>
      <c r="X2037" s="1" t="s">
        <v>3035</v>
      </c>
      <c r="Y2037" s="1" t="s">
        <v>2166</v>
      </c>
      <c r="Z2037">
        <v>0</v>
      </c>
      <c r="AA2037">
        <v>0</v>
      </c>
      <c r="AB2037">
        <v>0</v>
      </c>
      <c r="AC2037" s="1" t="s">
        <v>8763</v>
      </c>
      <c r="AD2037">
        <v>0</v>
      </c>
      <c r="AE2037">
        <v>0</v>
      </c>
      <c r="AF2037">
        <v>0</v>
      </c>
      <c r="AG2037">
        <v>0</v>
      </c>
      <c r="AH2037" s="1" t="s">
        <v>177</v>
      </c>
    </row>
    <row r="2038" spans="1:34" x14ac:dyDescent="0.25">
      <c r="A2038" s="1" t="s">
        <v>31</v>
      </c>
      <c r="B2038" s="3">
        <v>3727</v>
      </c>
      <c r="C2038" s="2">
        <v>43117</v>
      </c>
      <c r="D2038" s="1" t="s">
        <v>72</v>
      </c>
      <c r="E2038" s="1" t="s">
        <v>8764</v>
      </c>
      <c r="F2038" s="1" t="s">
        <v>4394</v>
      </c>
      <c r="G2038" s="1" t="s">
        <v>8765</v>
      </c>
      <c r="H2038" s="1" t="s">
        <v>1417</v>
      </c>
      <c r="I2038" s="1" t="s">
        <v>1005</v>
      </c>
      <c r="J2038" s="1" t="s">
        <v>1055</v>
      </c>
      <c r="K2038">
        <v>5</v>
      </c>
      <c r="L2038" s="2">
        <v>41380</v>
      </c>
      <c r="M2038">
        <v>154</v>
      </c>
      <c r="N2038" s="1" t="s">
        <v>177</v>
      </c>
      <c r="O2038">
        <v>0</v>
      </c>
      <c r="P2038" s="1" t="s">
        <v>1356</v>
      </c>
      <c r="Q2038">
        <v>8</v>
      </c>
      <c r="R2038">
        <v>31</v>
      </c>
      <c r="S2038">
        <v>0</v>
      </c>
      <c r="T2038">
        <v>89</v>
      </c>
      <c r="U2038">
        <v>90</v>
      </c>
      <c r="V2038" s="1" t="s">
        <v>1253</v>
      </c>
      <c r="W2038">
        <v>8</v>
      </c>
      <c r="X2038" s="1" t="s">
        <v>1401</v>
      </c>
      <c r="Y2038" s="1" t="s">
        <v>1656</v>
      </c>
      <c r="Z2038">
        <v>0</v>
      </c>
      <c r="AA2038">
        <v>0</v>
      </c>
      <c r="AB2038">
        <v>0</v>
      </c>
      <c r="AC2038" s="1" t="s">
        <v>8766</v>
      </c>
      <c r="AD2038">
        <v>0</v>
      </c>
      <c r="AE2038">
        <v>0</v>
      </c>
      <c r="AF2038">
        <v>0</v>
      </c>
      <c r="AG2038">
        <v>0</v>
      </c>
      <c r="AH2038" s="1" t="s">
        <v>177</v>
      </c>
    </row>
    <row r="2039" spans="1:34" x14ac:dyDescent="0.25">
      <c r="A2039" s="1" t="s">
        <v>31</v>
      </c>
      <c r="B2039" s="3">
        <v>3727</v>
      </c>
      <c r="C2039" s="2">
        <v>43117</v>
      </c>
      <c r="D2039" s="1" t="s">
        <v>72</v>
      </c>
      <c r="E2039" s="1" t="s">
        <v>8767</v>
      </c>
      <c r="F2039" s="1" t="s">
        <v>1213</v>
      </c>
      <c r="G2039" s="1" t="s">
        <v>8768</v>
      </c>
      <c r="H2039" s="1" t="s">
        <v>8769</v>
      </c>
      <c r="I2039" s="1" t="s">
        <v>1045</v>
      </c>
      <c r="J2039" s="1" t="s">
        <v>1055</v>
      </c>
      <c r="K2039">
        <v>6</v>
      </c>
      <c r="L2039" s="2">
        <v>41035</v>
      </c>
      <c r="M2039">
        <v>154</v>
      </c>
      <c r="N2039" s="1" t="s">
        <v>177</v>
      </c>
      <c r="O2039">
        <v>0</v>
      </c>
      <c r="P2039" s="1" t="s">
        <v>1599</v>
      </c>
      <c r="Q2039">
        <v>20</v>
      </c>
      <c r="R2039">
        <v>51</v>
      </c>
      <c r="S2039">
        <v>0</v>
      </c>
      <c r="T2039">
        <v>69</v>
      </c>
      <c r="U2039">
        <v>81</v>
      </c>
      <c r="V2039" s="1" t="s">
        <v>1106</v>
      </c>
      <c r="W2039">
        <v>50</v>
      </c>
      <c r="X2039" s="1" t="s">
        <v>2086</v>
      </c>
      <c r="Y2039" s="1" t="s">
        <v>6169</v>
      </c>
      <c r="Z2039">
        <v>0</v>
      </c>
      <c r="AA2039">
        <v>0</v>
      </c>
      <c r="AB2039">
        <v>0</v>
      </c>
      <c r="AC2039" s="1" t="s">
        <v>8770</v>
      </c>
      <c r="AD2039">
        <v>0</v>
      </c>
      <c r="AE2039">
        <v>0</v>
      </c>
      <c r="AF2039">
        <v>0</v>
      </c>
      <c r="AG2039">
        <v>0</v>
      </c>
      <c r="AH2039" s="1" t="s">
        <v>177</v>
      </c>
    </row>
    <row r="2040" spans="1:34" x14ac:dyDescent="0.25">
      <c r="A2040" s="1" t="s">
        <v>31</v>
      </c>
      <c r="B2040" s="3">
        <v>3727</v>
      </c>
      <c r="C2040" s="2">
        <v>43117</v>
      </c>
      <c r="D2040" s="1" t="s">
        <v>72</v>
      </c>
      <c r="E2040" s="1" t="s">
        <v>8771</v>
      </c>
      <c r="F2040" s="1" t="s">
        <v>1345</v>
      </c>
      <c r="G2040" s="1" t="s">
        <v>8772</v>
      </c>
      <c r="H2040" s="1" t="s">
        <v>1775</v>
      </c>
      <c r="I2040" s="1" t="s">
        <v>1005</v>
      </c>
      <c r="J2040" s="1" t="s">
        <v>1055</v>
      </c>
      <c r="K2040">
        <v>6</v>
      </c>
      <c r="L2040" s="2">
        <v>41011</v>
      </c>
      <c r="M2040">
        <v>154</v>
      </c>
      <c r="N2040" s="1" t="s">
        <v>177</v>
      </c>
      <c r="O2040">
        <v>0</v>
      </c>
      <c r="P2040" s="1" t="s">
        <v>1604</v>
      </c>
      <c r="Q2040">
        <v>4</v>
      </c>
      <c r="R2040">
        <v>55</v>
      </c>
      <c r="S2040">
        <v>0</v>
      </c>
      <c r="T2040">
        <v>65</v>
      </c>
      <c r="U2040">
        <v>79</v>
      </c>
      <c r="V2040" s="1" t="s">
        <v>1340</v>
      </c>
      <c r="W2040">
        <v>9</v>
      </c>
      <c r="X2040" s="1" t="s">
        <v>2108</v>
      </c>
      <c r="Y2040" s="1" t="s">
        <v>2109</v>
      </c>
      <c r="Z2040">
        <v>0</v>
      </c>
      <c r="AA2040">
        <v>0</v>
      </c>
      <c r="AB2040">
        <v>0</v>
      </c>
      <c r="AC2040" s="1" t="s">
        <v>1626</v>
      </c>
      <c r="AD2040">
        <v>0</v>
      </c>
      <c r="AE2040">
        <v>0</v>
      </c>
      <c r="AF2040">
        <v>0</v>
      </c>
      <c r="AG2040">
        <v>0</v>
      </c>
      <c r="AH2040" s="1" t="s">
        <v>177</v>
      </c>
    </row>
    <row r="2041" spans="1:34" x14ac:dyDescent="0.25">
      <c r="A2041" s="1" t="s">
        <v>31</v>
      </c>
      <c r="B2041" s="3">
        <v>3727</v>
      </c>
      <c r="C2041" s="2">
        <v>43117</v>
      </c>
      <c r="D2041" s="1" t="s">
        <v>72</v>
      </c>
      <c r="E2041" s="1" t="s">
        <v>8773</v>
      </c>
      <c r="F2041" s="1" t="s">
        <v>1420</v>
      </c>
      <c r="G2041" s="1" t="s">
        <v>8774</v>
      </c>
      <c r="H2041" s="1" t="s">
        <v>8775</v>
      </c>
      <c r="I2041" s="1" t="s">
        <v>1005</v>
      </c>
      <c r="J2041" s="1" t="s">
        <v>1055</v>
      </c>
      <c r="K2041">
        <v>6</v>
      </c>
      <c r="L2041" s="2">
        <v>41068</v>
      </c>
      <c r="M2041">
        <v>154</v>
      </c>
      <c r="N2041" s="1" t="s">
        <v>177</v>
      </c>
      <c r="O2041">
        <v>0</v>
      </c>
      <c r="P2041" s="1" t="s">
        <v>1610</v>
      </c>
      <c r="Q2041">
        <v>22</v>
      </c>
      <c r="R2041">
        <v>77</v>
      </c>
      <c r="S2041">
        <v>0</v>
      </c>
      <c r="T2041">
        <v>43</v>
      </c>
      <c r="U2041">
        <v>68</v>
      </c>
      <c r="V2041" s="1" t="s">
        <v>1349</v>
      </c>
      <c r="W2041">
        <v>100</v>
      </c>
      <c r="X2041" s="1" t="s">
        <v>1101</v>
      </c>
      <c r="Y2041" s="1" t="s">
        <v>1021</v>
      </c>
      <c r="Z2041">
        <v>0</v>
      </c>
      <c r="AA2041">
        <v>0</v>
      </c>
      <c r="AB2041">
        <v>0</v>
      </c>
      <c r="AC2041" s="1" t="s">
        <v>8776</v>
      </c>
      <c r="AD2041">
        <v>0</v>
      </c>
      <c r="AE2041">
        <v>0</v>
      </c>
      <c r="AF2041">
        <v>0</v>
      </c>
      <c r="AG2041">
        <v>0</v>
      </c>
      <c r="AH2041" s="1" t="s">
        <v>177</v>
      </c>
    </row>
    <row r="2042" spans="1:34" x14ac:dyDescent="0.25">
      <c r="A2042" s="1" t="s">
        <v>31</v>
      </c>
      <c r="B2042" s="3">
        <v>3728</v>
      </c>
      <c r="C2042" s="2">
        <v>43117</v>
      </c>
      <c r="D2042" s="1" t="s">
        <v>45</v>
      </c>
      <c r="E2042" s="1" t="s">
        <v>8777</v>
      </c>
      <c r="F2042" s="1" t="s">
        <v>1793</v>
      </c>
      <c r="G2042" s="1" t="s">
        <v>8778</v>
      </c>
      <c r="H2042" s="1" t="s">
        <v>1062</v>
      </c>
      <c r="I2042" s="1" t="s">
        <v>1205</v>
      </c>
      <c r="J2042" s="1" t="s">
        <v>1006</v>
      </c>
      <c r="K2042">
        <v>8</v>
      </c>
      <c r="L2042" s="2">
        <v>40333</v>
      </c>
      <c r="M2042">
        <v>142</v>
      </c>
      <c r="N2042" s="1" t="s">
        <v>1191</v>
      </c>
      <c r="O2042">
        <v>0</v>
      </c>
      <c r="P2042" s="1" t="s">
        <v>1008</v>
      </c>
      <c r="Q2042">
        <v>0</v>
      </c>
      <c r="R2042">
        <v>0</v>
      </c>
      <c r="S2042">
        <v>93</v>
      </c>
      <c r="T2042">
        <v>0</v>
      </c>
      <c r="U2042">
        <v>0</v>
      </c>
      <c r="V2042" s="1" t="s">
        <v>1100</v>
      </c>
      <c r="W2042">
        <v>20</v>
      </c>
      <c r="X2042" s="1" t="s">
        <v>1048</v>
      </c>
      <c r="Y2042" s="1" t="s">
        <v>2265</v>
      </c>
      <c r="Z2042">
        <v>0</v>
      </c>
      <c r="AA2042">
        <v>3</v>
      </c>
      <c r="AB2042">
        <v>0</v>
      </c>
      <c r="AC2042" s="1" t="s">
        <v>8779</v>
      </c>
      <c r="AD2042">
        <v>0</v>
      </c>
      <c r="AE2042">
        <v>0</v>
      </c>
      <c r="AF2042">
        <v>0</v>
      </c>
      <c r="AG2042">
        <v>0</v>
      </c>
      <c r="AH2042" s="1" t="s">
        <v>177</v>
      </c>
    </row>
    <row r="2043" spans="1:34" x14ac:dyDescent="0.25">
      <c r="A2043" s="1" t="s">
        <v>31</v>
      </c>
      <c r="B2043" s="3">
        <v>3728</v>
      </c>
      <c r="C2043" s="2">
        <v>43117</v>
      </c>
      <c r="D2043" s="1" t="s">
        <v>45</v>
      </c>
      <c r="E2043" s="1" t="s">
        <v>8780</v>
      </c>
      <c r="F2043" s="1" t="s">
        <v>1354</v>
      </c>
      <c r="G2043" s="1" t="s">
        <v>8781</v>
      </c>
      <c r="H2043" s="1" t="s">
        <v>2238</v>
      </c>
      <c r="I2043" s="1" t="s">
        <v>1005</v>
      </c>
      <c r="J2043" s="1" t="s">
        <v>1006</v>
      </c>
      <c r="K2043">
        <v>9</v>
      </c>
      <c r="L2043" s="2">
        <v>39950</v>
      </c>
      <c r="M2043">
        <v>164</v>
      </c>
      <c r="N2043" s="1" t="s">
        <v>1169</v>
      </c>
      <c r="O2043">
        <v>0</v>
      </c>
      <c r="P2043" s="1" t="s">
        <v>1018</v>
      </c>
      <c r="Q2043">
        <v>0</v>
      </c>
      <c r="R2043">
        <v>0</v>
      </c>
      <c r="S2043">
        <v>112</v>
      </c>
      <c r="T2043">
        <v>0</v>
      </c>
      <c r="U2043">
        <v>0</v>
      </c>
      <c r="V2043" s="1" t="s">
        <v>1091</v>
      </c>
      <c r="W2043">
        <v>33</v>
      </c>
      <c r="X2043" s="1" t="s">
        <v>8782</v>
      </c>
      <c r="Y2043" s="1" t="s">
        <v>4772</v>
      </c>
      <c r="Z2043">
        <v>0</v>
      </c>
      <c r="AA2043">
        <v>0</v>
      </c>
      <c r="AB2043">
        <v>0</v>
      </c>
      <c r="AC2043" s="1" t="s">
        <v>8783</v>
      </c>
      <c r="AD2043">
        <v>0</v>
      </c>
      <c r="AE2043">
        <v>0</v>
      </c>
      <c r="AF2043">
        <v>0</v>
      </c>
      <c r="AG2043">
        <v>0</v>
      </c>
      <c r="AH2043" s="1" t="s">
        <v>177</v>
      </c>
    </row>
    <row r="2044" spans="1:34" x14ac:dyDescent="0.25">
      <c r="A2044" s="1" t="s">
        <v>31</v>
      </c>
      <c r="B2044" s="3">
        <v>3728</v>
      </c>
      <c r="C2044" s="2">
        <v>43117</v>
      </c>
      <c r="D2044" s="1" t="s">
        <v>45</v>
      </c>
      <c r="E2044" s="1" t="s">
        <v>8784</v>
      </c>
      <c r="F2044" s="1" t="s">
        <v>1024</v>
      </c>
      <c r="G2044" s="1" t="s">
        <v>8785</v>
      </c>
      <c r="H2044" s="1" t="s">
        <v>8786</v>
      </c>
      <c r="I2044" s="1" t="s">
        <v>1005</v>
      </c>
      <c r="J2044" s="1" t="s">
        <v>1006</v>
      </c>
      <c r="K2044">
        <v>10</v>
      </c>
      <c r="L2044" s="2">
        <v>39567</v>
      </c>
      <c r="M2044">
        <v>162</v>
      </c>
      <c r="N2044" s="1" t="s">
        <v>177</v>
      </c>
      <c r="O2044">
        <v>0</v>
      </c>
      <c r="P2044" s="1" t="s">
        <v>1027</v>
      </c>
      <c r="Q2044">
        <v>0</v>
      </c>
      <c r="R2044">
        <v>0</v>
      </c>
      <c r="S2044">
        <v>117</v>
      </c>
      <c r="T2044">
        <v>128</v>
      </c>
      <c r="U2044">
        <v>110</v>
      </c>
      <c r="V2044" s="1" t="s">
        <v>1340</v>
      </c>
      <c r="W2044">
        <v>9</v>
      </c>
      <c r="X2044" s="1" t="s">
        <v>1469</v>
      </c>
      <c r="Y2044" s="1" t="s">
        <v>5740</v>
      </c>
      <c r="Z2044">
        <v>0</v>
      </c>
      <c r="AA2044">
        <v>7</v>
      </c>
      <c r="AB2044">
        <v>0</v>
      </c>
      <c r="AC2044" s="1" t="s">
        <v>8787</v>
      </c>
      <c r="AD2044">
        <v>0</v>
      </c>
      <c r="AE2044">
        <v>0</v>
      </c>
      <c r="AF2044">
        <v>0</v>
      </c>
      <c r="AG2044">
        <v>0</v>
      </c>
      <c r="AH2044" s="1" t="s">
        <v>177</v>
      </c>
    </row>
    <row r="2045" spans="1:34" x14ac:dyDescent="0.25">
      <c r="A2045" s="1" t="s">
        <v>31</v>
      </c>
      <c r="B2045" s="3">
        <v>3728</v>
      </c>
      <c r="C2045" s="2">
        <v>43117</v>
      </c>
      <c r="D2045" s="1" t="s">
        <v>45</v>
      </c>
      <c r="E2045" s="1" t="s">
        <v>8788</v>
      </c>
      <c r="F2045" s="1" t="s">
        <v>1324</v>
      </c>
      <c r="G2045" s="1" t="s">
        <v>5345</v>
      </c>
      <c r="H2045" s="1" t="s">
        <v>1177</v>
      </c>
      <c r="I2045" s="1" t="s">
        <v>1017</v>
      </c>
      <c r="J2045" s="1" t="s">
        <v>1006</v>
      </c>
      <c r="K2045">
        <v>8</v>
      </c>
      <c r="L2045" s="2">
        <v>40261</v>
      </c>
      <c r="M2045">
        <v>168</v>
      </c>
      <c r="N2045" s="1" t="s">
        <v>1007</v>
      </c>
      <c r="O2045">
        <v>0</v>
      </c>
      <c r="P2045" s="1" t="s">
        <v>1036</v>
      </c>
      <c r="Q2045">
        <v>2</v>
      </c>
      <c r="R2045">
        <v>2</v>
      </c>
      <c r="S2045">
        <v>116</v>
      </c>
      <c r="T2045">
        <v>123</v>
      </c>
      <c r="U2045">
        <v>109</v>
      </c>
      <c r="V2045" s="1" t="s">
        <v>1185</v>
      </c>
      <c r="W2045">
        <v>5.5</v>
      </c>
      <c r="X2045" s="1" t="s">
        <v>1171</v>
      </c>
      <c r="Y2045" s="1" t="s">
        <v>1172</v>
      </c>
      <c r="Z2045">
        <v>0</v>
      </c>
      <c r="AA2045">
        <v>0</v>
      </c>
      <c r="AB2045">
        <v>0</v>
      </c>
      <c r="AC2045" s="1" t="s">
        <v>8789</v>
      </c>
      <c r="AD2045">
        <v>0</v>
      </c>
      <c r="AE2045">
        <v>0</v>
      </c>
      <c r="AF2045">
        <v>0</v>
      </c>
      <c r="AG2045">
        <v>0</v>
      </c>
      <c r="AH2045" s="1" t="s">
        <v>177</v>
      </c>
    </row>
    <row r="2046" spans="1:34" x14ac:dyDescent="0.25">
      <c r="A2046" s="1" t="s">
        <v>31</v>
      </c>
      <c r="B2046" s="3">
        <v>3728</v>
      </c>
      <c r="C2046" s="2">
        <v>43117</v>
      </c>
      <c r="D2046" s="1" t="s">
        <v>45</v>
      </c>
      <c r="E2046" s="1" t="s">
        <v>8790</v>
      </c>
      <c r="F2046" s="1" t="s">
        <v>1033</v>
      </c>
      <c r="G2046" s="1" t="s">
        <v>8791</v>
      </c>
      <c r="H2046" s="1" t="s">
        <v>1420</v>
      </c>
      <c r="I2046" s="1" t="s">
        <v>1005</v>
      </c>
      <c r="J2046" s="1" t="s">
        <v>1006</v>
      </c>
      <c r="K2046">
        <v>7</v>
      </c>
      <c r="L2046" s="2">
        <v>40659</v>
      </c>
      <c r="M2046">
        <v>158</v>
      </c>
      <c r="N2046" s="1" t="s">
        <v>177</v>
      </c>
      <c r="O2046">
        <v>0</v>
      </c>
      <c r="P2046" s="1" t="s">
        <v>1047</v>
      </c>
      <c r="Q2046">
        <v>0.5</v>
      </c>
      <c r="R2046">
        <v>2.5</v>
      </c>
      <c r="S2046">
        <v>106</v>
      </c>
      <c r="T2046">
        <v>113</v>
      </c>
      <c r="U2046">
        <v>109</v>
      </c>
      <c r="V2046" s="1" t="s">
        <v>1901</v>
      </c>
      <c r="W2046">
        <v>1.38</v>
      </c>
      <c r="X2046" s="1" t="s">
        <v>1038</v>
      </c>
      <c r="Y2046" s="1" t="s">
        <v>1039</v>
      </c>
      <c r="Z2046">
        <v>0</v>
      </c>
      <c r="AA2046">
        <v>0</v>
      </c>
      <c r="AB2046">
        <v>0</v>
      </c>
      <c r="AC2046" s="1" t="s">
        <v>8792</v>
      </c>
      <c r="AD2046">
        <v>0</v>
      </c>
      <c r="AE2046">
        <v>0</v>
      </c>
      <c r="AF2046">
        <v>0</v>
      </c>
      <c r="AG2046">
        <v>0</v>
      </c>
      <c r="AH2046" s="1" t="s">
        <v>177</v>
      </c>
    </row>
    <row r="2047" spans="1:34" x14ac:dyDescent="0.25">
      <c r="A2047" s="1" t="s">
        <v>31</v>
      </c>
      <c r="B2047" s="3">
        <v>3728</v>
      </c>
      <c r="C2047" s="2">
        <v>43117</v>
      </c>
      <c r="D2047" s="1" t="s">
        <v>45</v>
      </c>
      <c r="E2047" s="1" t="s">
        <v>8793</v>
      </c>
      <c r="F2047" s="1" t="s">
        <v>1245</v>
      </c>
      <c r="G2047" s="1" t="s">
        <v>8794</v>
      </c>
      <c r="H2047" s="1" t="s">
        <v>8795</v>
      </c>
      <c r="I2047" s="1" t="s">
        <v>1005</v>
      </c>
      <c r="J2047" s="1" t="s">
        <v>1006</v>
      </c>
      <c r="K2047">
        <v>11</v>
      </c>
      <c r="L2047" s="2">
        <v>39170</v>
      </c>
      <c r="M2047">
        <v>150</v>
      </c>
      <c r="N2047" s="1" t="s">
        <v>177</v>
      </c>
      <c r="O2047">
        <v>0</v>
      </c>
      <c r="P2047" s="1" t="s">
        <v>1056</v>
      </c>
      <c r="Q2047">
        <v>25</v>
      </c>
      <c r="R2047">
        <v>27.5</v>
      </c>
      <c r="S2047">
        <v>98</v>
      </c>
      <c r="T2047">
        <v>82</v>
      </c>
      <c r="U2047">
        <v>99</v>
      </c>
      <c r="V2047" s="1" t="s">
        <v>1185</v>
      </c>
      <c r="W2047">
        <v>5.5</v>
      </c>
      <c r="X2047" s="1" t="s">
        <v>1038</v>
      </c>
      <c r="Y2047" s="1" t="s">
        <v>1114</v>
      </c>
      <c r="Z2047">
        <v>0</v>
      </c>
      <c r="AA2047">
        <v>0</v>
      </c>
      <c r="AB2047">
        <v>0</v>
      </c>
      <c r="AC2047" s="1" t="s">
        <v>8796</v>
      </c>
      <c r="AD2047">
        <v>0</v>
      </c>
      <c r="AE2047">
        <v>0</v>
      </c>
      <c r="AF2047">
        <v>0</v>
      </c>
      <c r="AG2047">
        <v>0</v>
      </c>
      <c r="AH2047" s="1" t="s">
        <v>177</v>
      </c>
    </row>
    <row r="2048" spans="1:34" x14ac:dyDescent="0.25">
      <c r="A2048" s="1" t="s">
        <v>31</v>
      </c>
      <c r="B2048" s="3">
        <v>3728</v>
      </c>
      <c r="C2048" s="2">
        <v>43117</v>
      </c>
      <c r="D2048" s="1" t="s">
        <v>45</v>
      </c>
      <c r="E2048" s="1" t="s">
        <v>8797</v>
      </c>
      <c r="F2048" s="1" t="s">
        <v>1420</v>
      </c>
      <c r="G2048" s="1" t="s">
        <v>8798</v>
      </c>
      <c r="H2048" s="1" t="s">
        <v>1313</v>
      </c>
      <c r="I2048" s="1" t="s">
        <v>1005</v>
      </c>
      <c r="J2048" s="1" t="s">
        <v>1006</v>
      </c>
      <c r="K2048">
        <v>7</v>
      </c>
      <c r="L2048" s="2">
        <v>40645</v>
      </c>
      <c r="M2048">
        <v>157</v>
      </c>
      <c r="N2048" s="1" t="s">
        <v>1007</v>
      </c>
      <c r="O2048">
        <v>0</v>
      </c>
      <c r="P2048" s="1" t="s">
        <v>1066</v>
      </c>
      <c r="Q2048">
        <v>3.5</v>
      </c>
      <c r="R2048">
        <v>31</v>
      </c>
      <c r="S2048">
        <v>105</v>
      </c>
      <c r="T2048">
        <v>84</v>
      </c>
      <c r="U2048">
        <v>98</v>
      </c>
      <c r="V2048" s="1" t="s">
        <v>1267</v>
      </c>
      <c r="W2048">
        <v>5</v>
      </c>
      <c r="X2048" s="1" t="s">
        <v>1825</v>
      </c>
      <c r="Y2048" s="1" t="s">
        <v>1739</v>
      </c>
      <c r="Z2048">
        <v>0</v>
      </c>
      <c r="AA2048">
        <v>0</v>
      </c>
      <c r="AB2048">
        <v>0</v>
      </c>
      <c r="AC2048" s="1" t="s">
        <v>8799</v>
      </c>
      <c r="AD2048">
        <v>0</v>
      </c>
      <c r="AE2048">
        <v>0</v>
      </c>
      <c r="AF2048">
        <v>0</v>
      </c>
      <c r="AG2048">
        <v>0</v>
      </c>
      <c r="AH2048" s="1" t="s">
        <v>177</v>
      </c>
    </row>
    <row r="2049" spans="1:34" x14ac:dyDescent="0.25">
      <c r="A2049" s="1" t="s">
        <v>31</v>
      </c>
      <c r="B2049" s="3">
        <v>3728</v>
      </c>
      <c r="C2049" s="2">
        <v>43117</v>
      </c>
      <c r="D2049" s="1" t="s">
        <v>45</v>
      </c>
      <c r="E2049" s="1" t="s">
        <v>8800</v>
      </c>
      <c r="F2049" s="1" t="s">
        <v>8398</v>
      </c>
      <c r="G2049" s="1" t="s">
        <v>8801</v>
      </c>
      <c r="H2049" s="1" t="s">
        <v>3456</v>
      </c>
      <c r="I2049" s="1" t="s">
        <v>1005</v>
      </c>
      <c r="J2049" s="1" t="s">
        <v>1006</v>
      </c>
      <c r="K2049">
        <v>11</v>
      </c>
      <c r="L2049" s="2">
        <v>39124</v>
      </c>
      <c r="M2049">
        <v>166</v>
      </c>
      <c r="N2049" s="1" t="s">
        <v>177</v>
      </c>
      <c r="O2049">
        <v>0</v>
      </c>
      <c r="P2049" s="1" t="s">
        <v>1148</v>
      </c>
      <c r="Q2049">
        <v>3</v>
      </c>
      <c r="R2049">
        <v>34</v>
      </c>
      <c r="S2049">
        <v>114</v>
      </c>
      <c r="T2049">
        <v>89</v>
      </c>
      <c r="U2049">
        <v>97</v>
      </c>
      <c r="V2049" s="1" t="s">
        <v>1340</v>
      </c>
      <c r="W2049">
        <v>9</v>
      </c>
      <c r="X2049" s="1" t="s">
        <v>1357</v>
      </c>
      <c r="Y2049" s="1" t="s">
        <v>4045</v>
      </c>
      <c r="Z2049">
        <v>0</v>
      </c>
      <c r="AA2049">
        <v>0</v>
      </c>
      <c r="AB2049">
        <v>0</v>
      </c>
      <c r="AC2049" s="1" t="s">
        <v>8802</v>
      </c>
      <c r="AD2049">
        <v>0</v>
      </c>
      <c r="AE2049">
        <v>0</v>
      </c>
      <c r="AF2049">
        <v>0</v>
      </c>
      <c r="AG2049">
        <v>0</v>
      </c>
      <c r="AH2049" s="1" t="s">
        <v>177</v>
      </c>
    </row>
    <row r="2050" spans="1:34" x14ac:dyDescent="0.25">
      <c r="A2050" s="1" t="s">
        <v>31</v>
      </c>
      <c r="B2050" s="3">
        <v>3729</v>
      </c>
      <c r="C2050" s="2">
        <v>43117</v>
      </c>
      <c r="D2050" s="1" t="s">
        <v>45</v>
      </c>
      <c r="E2050" s="1" t="s">
        <v>8803</v>
      </c>
      <c r="F2050" s="1" t="s">
        <v>1539</v>
      </c>
      <c r="G2050" s="1" t="s">
        <v>8804</v>
      </c>
      <c r="H2050" s="1" t="s">
        <v>4344</v>
      </c>
      <c r="I2050" s="1" t="s">
        <v>1005</v>
      </c>
      <c r="J2050" s="1" t="s">
        <v>1006</v>
      </c>
      <c r="K2050">
        <v>11</v>
      </c>
      <c r="L2050" s="2">
        <v>39213</v>
      </c>
      <c r="M2050">
        <v>156</v>
      </c>
      <c r="N2050" s="1" t="s">
        <v>1169</v>
      </c>
      <c r="O2050">
        <v>0</v>
      </c>
      <c r="P2050" s="1" t="s">
        <v>1027</v>
      </c>
      <c r="Q2050">
        <v>0</v>
      </c>
      <c r="R2050">
        <v>0</v>
      </c>
      <c r="S2050">
        <v>85</v>
      </c>
      <c r="T2050">
        <v>98</v>
      </c>
      <c r="U2050">
        <v>86</v>
      </c>
      <c r="V2050" s="1" t="s">
        <v>1422</v>
      </c>
      <c r="W2050">
        <v>6</v>
      </c>
      <c r="X2050" s="1" t="s">
        <v>8805</v>
      </c>
      <c r="Y2050" s="1" t="s">
        <v>1692</v>
      </c>
      <c r="Z2050">
        <v>0</v>
      </c>
      <c r="AA2050">
        <v>3</v>
      </c>
      <c r="AB2050">
        <v>0</v>
      </c>
      <c r="AC2050" s="1" t="s">
        <v>8806</v>
      </c>
      <c r="AD2050">
        <v>0</v>
      </c>
      <c r="AE2050">
        <v>0</v>
      </c>
      <c r="AF2050">
        <v>0</v>
      </c>
      <c r="AG2050">
        <v>0</v>
      </c>
      <c r="AH2050" s="1" t="s">
        <v>177</v>
      </c>
    </row>
    <row r="2051" spans="1:34" x14ac:dyDescent="0.25">
      <c r="A2051" s="1" t="s">
        <v>31</v>
      </c>
      <c r="B2051" s="3">
        <v>3729</v>
      </c>
      <c r="C2051" s="2">
        <v>43117</v>
      </c>
      <c r="D2051" s="1" t="s">
        <v>45</v>
      </c>
      <c r="E2051" s="1" t="s">
        <v>8807</v>
      </c>
      <c r="F2051" s="1" t="s">
        <v>1426</v>
      </c>
      <c r="G2051" s="1" t="s">
        <v>8808</v>
      </c>
      <c r="H2051" s="1" t="s">
        <v>2117</v>
      </c>
      <c r="I2051" s="1" t="s">
        <v>1045</v>
      </c>
      <c r="J2051" s="1" t="s">
        <v>1006</v>
      </c>
      <c r="K2051">
        <v>6</v>
      </c>
      <c r="L2051" s="2">
        <v>40984</v>
      </c>
      <c r="M2051">
        <v>149</v>
      </c>
      <c r="N2051" s="1" t="s">
        <v>1046</v>
      </c>
      <c r="O2051">
        <v>0</v>
      </c>
      <c r="P2051" s="1" t="s">
        <v>1036</v>
      </c>
      <c r="Q2051">
        <v>10</v>
      </c>
      <c r="R2051">
        <v>10</v>
      </c>
      <c r="S2051">
        <v>75</v>
      </c>
      <c r="T2051">
        <v>78</v>
      </c>
      <c r="U2051">
        <v>82</v>
      </c>
      <c r="V2051" s="1" t="s">
        <v>1901</v>
      </c>
      <c r="W2051">
        <v>1.38</v>
      </c>
      <c r="X2051" s="1" t="s">
        <v>2108</v>
      </c>
      <c r="Y2051" s="1" t="s">
        <v>2109</v>
      </c>
      <c r="Z2051">
        <v>0</v>
      </c>
      <c r="AA2051">
        <v>0</v>
      </c>
      <c r="AB2051">
        <v>0</v>
      </c>
      <c r="AC2051" s="1" t="s">
        <v>8809</v>
      </c>
      <c r="AD2051">
        <v>0</v>
      </c>
      <c r="AE2051">
        <v>0</v>
      </c>
      <c r="AF2051">
        <v>0</v>
      </c>
      <c r="AG2051">
        <v>0</v>
      </c>
      <c r="AH2051" s="1" t="s">
        <v>177</v>
      </c>
    </row>
    <row r="2052" spans="1:34" x14ac:dyDescent="0.25">
      <c r="A2052" s="1" t="s">
        <v>31</v>
      </c>
      <c r="B2052" s="3">
        <v>3729</v>
      </c>
      <c r="C2052" s="2">
        <v>43117</v>
      </c>
      <c r="D2052" s="1" t="s">
        <v>45</v>
      </c>
      <c r="E2052" s="1" t="s">
        <v>8810</v>
      </c>
      <c r="F2052" s="1" t="s">
        <v>1062</v>
      </c>
      <c r="G2052" s="1" t="s">
        <v>8811</v>
      </c>
      <c r="H2052" s="1" t="s">
        <v>1488</v>
      </c>
      <c r="I2052" s="1" t="s">
        <v>1205</v>
      </c>
      <c r="J2052" s="1" t="s">
        <v>1006</v>
      </c>
      <c r="K2052">
        <v>8</v>
      </c>
      <c r="L2052" s="2">
        <v>40237</v>
      </c>
      <c r="M2052">
        <v>154</v>
      </c>
      <c r="N2052" s="1" t="s">
        <v>2306</v>
      </c>
      <c r="O2052">
        <v>0</v>
      </c>
      <c r="P2052" s="1" t="s">
        <v>1047</v>
      </c>
      <c r="Q2052">
        <v>15</v>
      </c>
      <c r="R2052">
        <v>25</v>
      </c>
      <c r="S2052">
        <v>80</v>
      </c>
      <c r="T2052">
        <v>73</v>
      </c>
      <c r="U2052">
        <v>77</v>
      </c>
      <c r="V2052" s="1" t="s">
        <v>1914</v>
      </c>
      <c r="W2052">
        <v>1.88</v>
      </c>
      <c r="X2052" s="1" t="s">
        <v>1048</v>
      </c>
      <c r="Y2052" s="1" t="s">
        <v>1605</v>
      </c>
      <c r="Z2052">
        <v>0</v>
      </c>
      <c r="AA2052">
        <v>0</v>
      </c>
      <c r="AB2052">
        <v>0</v>
      </c>
      <c r="AC2052" s="1" t="s">
        <v>8812</v>
      </c>
      <c r="AD2052">
        <v>0</v>
      </c>
      <c r="AE2052">
        <v>0</v>
      </c>
      <c r="AF2052">
        <v>0</v>
      </c>
      <c r="AG2052">
        <v>0</v>
      </c>
      <c r="AH2052" s="1" t="s">
        <v>177</v>
      </c>
    </row>
    <row r="2053" spans="1:34" x14ac:dyDescent="0.25">
      <c r="A2053" s="1" t="s">
        <v>31</v>
      </c>
      <c r="B2053" s="3">
        <v>3729</v>
      </c>
      <c r="C2053" s="2">
        <v>43117</v>
      </c>
      <c r="D2053" s="1" t="s">
        <v>45</v>
      </c>
      <c r="E2053" s="1" t="s">
        <v>8813</v>
      </c>
      <c r="F2053" s="1" t="s">
        <v>1420</v>
      </c>
      <c r="G2053" s="1" t="s">
        <v>8814</v>
      </c>
      <c r="H2053" s="1" t="s">
        <v>1940</v>
      </c>
      <c r="I2053" s="1" t="s">
        <v>1005</v>
      </c>
      <c r="J2053" s="1" t="s">
        <v>1006</v>
      </c>
      <c r="K2053">
        <v>8</v>
      </c>
      <c r="L2053" s="2">
        <v>40329</v>
      </c>
      <c r="M2053">
        <v>163</v>
      </c>
      <c r="N2053" s="1" t="s">
        <v>1007</v>
      </c>
      <c r="O2053">
        <v>0</v>
      </c>
      <c r="P2053" s="1" t="s">
        <v>1056</v>
      </c>
      <c r="Q2053">
        <v>15</v>
      </c>
      <c r="R2053">
        <v>40</v>
      </c>
      <c r="S2053">
        <v>92</v>
      </c>
      <c r="T2053">
        <v>73</v>
      </c>
      <c r="U2053">
        <v>72</v>
      </c>
      <c r="V2053" s="1" t="s">
        <v>1314</v>
      </c>
      <c r="W2053">
        <v>4</v>
      </c>
      <c r="X2053" s="1" t="s">
        <v>2136</v>
      </c>
      <c r="Y2053" s="1" t="s">
        <v>3450</v>
      </c>
      <c r="Z2053">
        <v>0</v>
      </c>
      <c r="AA2053">
        <v>3</v>
      </c>
      <c r="AB2053">
        <v>0</v>
      </c>
      <c r="AC2053" s="1" t="s">
        <v>8815</v>
      </c>
      <c r="AD2053">
        <v>0</v>
      </c>
      <c r="AE2053">
        <v>0</v>
      </c>
      <c r="AF2053">
        <v>0</v>
      </c>
      <c r="AG2053">
        <v>0</v>
      </c>
      <c r="AH2053" s="1" t="s">
        <v>177</v>
      </c>
    </row>
    <row r="2054" spans="1:34" x14ac:dyDescent="0.25">
      <c r="A2054" s="1" t="s">
        <v>31</v>
      </c>
      <c r="B2054" s="3">
        <v>3730</v>
      </c>
      <c r="C2054" s="2">
        <v>43117</v>
      </c>
      <c r="D2054" s="1" t="s">
        <v>32</v>
      </c>
      <c r="E2054" s="1" t="s">
        <v>8816</v>
      </c>
      <c r="F2054" s="1" t="s">
        <v>3629</v>
      </c>
      <c r="G2054" s="1" t="s">
        <v>8817</v>
      </c>
      <c r="H2054" s="1" t="s">
        <v>1332</v>
      </c>
      <c r="I2054" s="1" t="s">
        <v>1017</v>
      </c>
      <c r="J2054" s="1" t="s">
        <v>1055</v>
      </c>
      <c r="K2054">
        <v>8</v>
      </c>
      <c r="L2054" s="2">
        <v>40265</v>
      </c>
      <c r="M2054">
        <v>158</v>
      </c>
      <c r="N2054" s="1" t="s">
        <v>177</v>
      </c>
      <c r="O2054">
        <v>0</v>
      </c>
      <c r="P2054" s="1" t="s">
        <v>1018</v>
      </c>
      <c r="Q2054">
        <v>0</v>
      </c>
      <c r="R2054">
        <v>0</v>
      </c>
      <c r="S2054">
        <v>112</v>
      </c>
      <c r="T2054">
        <v>0</v>
      </c>
      <c r="U2054">
        <v>0</v>
      </c>
      <c r="V2054" s="1" t="s">
        <v>1340</v>
      </c>
      <c r="W2054">
        <v>9</v>
      </c>
      <c r="X2054" s="1" t="s">
        <v>1915</v>
      </c>
      <c r="Y2054" s="1" t="s">
        <v>1309</v>
      </c>
      <c r="Z2054">
        <v>0</v>
      </c>
      <c r="AA2054">
        <v>0</v>
      </c>
      <c r="AB2054">
        <v>0</v>
      </c>
      <c r="AC2054" s="1" t="s">
        <v>8818</v>
      </c>
      <c r="AD2054">
        <v>0</v>
      </c>
      <c r="AE2054">
        <v>0</v>
      </c>
      <c r="AF2054">
        <v>0</v>
      </c>
      <c r="AG2054">
        <v>0</v>
      </c>
      <c r="AH2054" s="1" t="s">
        <v>177</v>
      </c>
    </row>
    <row r="2055" spans="1:34" x14ac:dyDescent="0.25">
      <c r="A2055" s="1" t="s">
        <v>31</v>
      </c>
      <c r="B2055" s="3">
        <v>3730</v>
      </c>
      <c r="C2055" s="2">
        <v>43117</v>
      </c>
      <c r="D2055" s="1" t="s">
        <v>32</v>
      </c>
      <c r="E2055" s="1" t="s">
        <v>1637</v>
      </c>
      <c r="F2055" s="1" t="s">
        <v>1638</v>
      </c>
      <c r="G2055" s="1" t="s">
        <v>1639</v>
      </c>
      <c r="H2055" s="1" t="s">
        <v>1290</v>
      </c>
      <c r="I2055" s="1" t="s">
        <v>1005</v>
      </c>
      <c r="J2055" s="1" t="s">
        <v>1006</v>
      </c>
      <c r="K2055">
        <v>5</v>
      </c>
      <c r="L2055" s="2">
        <v>41318</v>
      </c>
      <c r="M2055">
        <v>157</v>
      </c>
      <c r="N2055" s="1" t="s">
        <v>1007</v>
      </c>
      <c r="O2055">
        <v>0</v>
      </c>
      <c r="P2055" s="1" t="s">
        <v>1027</v>
      </c>
      <c r="Q2055">
        <v>0</v>
      </c>
      <c r="R2055">
        <v>0</v>
      </c>
      <c r="S2055">
        <v>111</v>
      </c>
      <c r="T2055">
        <v>117</v>
      </c>
      <c r="U2055">
        <v>104</v>
      </c>
      <c r="V2055" s="1" t="s">
        <v>1422</v>
      </c>
      <c r="W2055">
        <v>6</v>
      </c>
      <c r="X2055" s="1" t="s">
        <v>1641</v>
      </c>
      <c r="Y2055" s="1" t="s">
        <v>1679</v>
      </c>
      <c r="Z2055">
        <v>0</v>
      </c>
      <c r="AA2055">
        <v>0</v>
      </c>
      <c r="AB2055">
        <v>0</v>
      </c>
      <c r="AC2055" s="1" t="s">
        <v>8819</v>
      </c>
      <c r="AD2055">
        <v>0</v>
      </c>
      <c r="AE2055">
        <v>0</v>
      </c>
      <c r="AF2055">
        <v>0</v>
      </c>
      <c r="AG2055">
        <v>0</v>
      </c>
      <c r="AH2055" s="1" t="s">
        <v>177</v>
      </c>
    </row>
    <row r="2056" spans="1:34" x14ac:dyDescent="0.25">
      <c r="A2056" s="1" t="s">
        <v>31</v>
      </c>
      <c r="B2056" s="3">
        <v>3730</v>
      </c>
      <c r="C2056" s="2">
        <v>43117</v>
      </c>
      <c r="D2056" s="1" t="s">
        <v>32</v>
      </c>
      <c r="E2056" s="1" t="s">
        <v>3694</v>
      </c>
      <c r="F2056" s="1" t="s">
        <v>2952</v>
      </c>
      <c r="G2056" s="1" t="s">
        <v>3695</v>
      </c>
      <c r="H2056" s="1" t="s">
        <v>1566</v>
      </c>
      <c r="I2056" s="1" t="s">
        <v>1005</v>
      </c>
      <c r="J2056" s="1" t="s">
        <v>1006</v>
      </c>
      <c r="K2056">
        <v>6</v>
      </c>
      <c r="L2056" s="2">
        <v>40973</v>
      </c>
      <c r="M2056">
        <v>141</v>
      </c>
      <c r="N2056" s="1" t="s">
        <v>177</v>
      </c>
      <c r="O2056">
        <v>0</v>
      </c>
      <c r="P2056" s="1" t="s">
        <v>1036</v>
      </c>
      <c r="Q2056">
        <v>0.5</v>
      </c>
      <c r="R2056">
        <v>0.5</v>
      </c>
      <c r="S2056">
        <v>95</v>
      </c>
      <c r="T2056">
        <v>100</v>
      </c>
      <c r="U2056">
        <v>103</v>
      </c>
      <c r="V2056" s="1" t="s">
        <v>1075</v>
      </c>
      <c r="W2056">
        <v>10</v>
      </c>
      <c r="X2056" s="1" t="s">
        <v>1510</v>
      </c>
      <c r="Y2056" s="1" t="s">
        <v>1321</v>
      </c>
      <c r="Z2056">
        <v>0</v>
      </c>
      <c r="AA2056">
        <v>0</v>
      </c>
      <c r="AB2056">
        <v>0</v>
      </c>
      <c r="AC2056" s="1" t="s">
        <v>8820</v>
      </c>
      <c r="AD2056">
        <v>0</v>
      </c>
      <c r="AE2056">
        <v>0</v>
      </c>
      <c r="AF2056">
        <v>0</v>
      </c>
      <c r="AG2056">
        <v>0</v>
      </c>
      <c r="AH2056" s="1" t="s">
        <v>177</v>
      </c>
    </row>
    <row r="2057" spans="1:34" x14ac:dyDescent="0.25">
      <c r="A2057" s="1" t="s">
        <v>31</v>
      </c>
      <c r="B2057" s="3">
        <v>3730</v>
      </c>
      <c r="C2057" s="2">
        <v>43117</v>
      </c>
      <c r="D2057" s="1" t="s">
        <v>32</v>
      </c>
      <c r="E2057" s="1" t="s">
        <v>8821</v>
      </c>
      <c r="F2057" s="1" t="s">
        <v>7693</v>
      </c>
      <c r="G2057" s="1" t="s">
        <v>8822</v>
      </c>
      <c r="H2057" s="1" t="s">
        <v>1064</v>
      </c>
      <c r="I2057" s="1" t="s">
        <v>1005</v>
      </c>
      <c r="J2057" s="1" t="s">
        <v>1006</v>
      </c>
      <c r="K2057">
        <v>5</v>
      </c>
      <c r="L2057" s="2">
        <v>41395</v>
      </c>
      <c r="M2057">
        <v>166</v>
      </c>
      <c r="N2057" s="1" t="s">
        <v>177</v>
      </c>
      <c r="O2057">
        <v>0</v>
      </c>
      <c r="P2057" s="1" t="s">
        <v>1047</v>
      </c>
      <c r="Q2057">
        <v>11</v>
      </c>
      <c r="R2057">
        <v>11.5</v>
      </c>
      <c r="S2057">
        <v>120</v>
      </c>
      <c r="T2057">
        <v>117</v>
      </c>
      <c r="U2057">
        <v>98</v>
      </c>
      <c r="V2057" s="1" t="s">
        <v>1009</v>
      </c>
      <c r="W2057">
        <v>16</v>
      </c>
      <c r="X2057" s="1" t="s">
        <v>1500</v>
      </c>
      <c r="Y2057" s="1" t="s">
        <v>3212</v>
      </c>
      <c r="Z2057">
        <v>0</v>
      </c>
      <c r="AA2057">
        <v>0</v>
      </c>
      <c r="AB2057">
        <v>0</v>
      </c>
      <c r="AC2057" s="1" t="s">
        <v>8823</v>
      </c>
      <c r="AD2057">
        <v>0</v>
      </c>
      <c r="AE2057">
        <v>0</v>
      </c>
      <c r="AF2057">
        <v>0</v>
      </c>
      <c r="AG2057">
        <v>0</v>
      </c>
      <c r="AH2057" s="1" t="s">
        <v>177</v>
      </c>
    </row>
    <row r="2058" spans="1:34" x14ac:dyDescent="0.25">
      <c r="A2058" s="1" t="s">
        <v>31</v>
      </c>
      <c r="B2058" s="3">
        <v>3730</v>
      </c>
      <c r="C2058" s="2">
        <v>43117</v>
      </c>
      <c r="D2058" s="1" t="s">
        <v>32</v>
      </c>
      <c r="E2058" s="1" t="s">
        <v>8824</v>
      </c>
      <c r="F2058" s="1" t="s">
        <v>2021</v>
      </c>
      <c r="G2058" s="1" t="s">
        <v>4332</v>
      </c>
      <c r="H2058" s="1" t="s">
        <v>2873</v>
      </c>
      <c r="I2058" s="1" t="s">
        <v>1005</v>
      </c>
      <c r="J2058" s="1" t="s">
        <v>1006</v>
      </c>
      <c r="K2058">
        <v>9</v>
      </c>
      <c r="L2058" s="2">
        <v>39922</v>
      </c>
      <c r="M2058">
        <v>159</v>
      </c>
      <c r="N2058" s="1" t="s">
        <v>1007</v>
      </c>
      <c r="O2058">
        <v>0</v>
      </c>
      <c r="P2058" s="1" t="s">
        <v>1056</v>
      </c>
      <c r="Q2058">
        <v>1.75</v>
      </c>
      <c r="R2058">
        <v>13.25</v>
      </c>
      <c r="S2058">
        <v>113</v>
      </c>
      <c r="T2058">
        <v>105</v>
      </c>
      <c r="U2058">
        <v>97</v>
      </c>
      <c r="V2058" s="1" t="s">
        <v>1422</v>
      </c>
      <c r="W2058">
        <v>6</v>
      </c>
      <c r="X2058" s="1" t="s">
        <v>2010</v>
      </c>
      <c r="Y2058" s="1" t="s">
        <v>1650</v>
      </c>
      <c r="Z2058">
        <v>0</v>
      </c>
      <c r="AA2058">
        <v>0</v>
      </c>
      <c r="AB2058">
        <v>0</v>
      </c>
      <c r="AC2058" s="1" t="s">
        <v>8825</v>
      </c>
      <c r="AD2058">
        <v>0</v>
      </c>
      <c r="AE2058">
        <v>0</v>
      </c>
      <c r="AF2058">
        <v>0</v>
      </c>
      <c r="AG2058">
        <v>0</v>
      </c>
      <c r="AH2058" s="1" t="s">
        <v>177</v>
      </c>
    </row>
    <row r="2059" spans="1:34" x14ac:dyDescent="0.25">
      <c r="A2059" s="1" t="s">
        <v>31</v>
      </c>
      <c r="B2059" s="3">
        <v>3730</v>
      </c>
      <c r="C2059" s="2">
        <v>43117</v>
      </c>
      <c r="D2059" s="1" t="s">
        <v>32</v>
      </c>
      <c r="E2059" s="1" t="s">
        <v>8826</v>
      </c>
      <c r="F2059" s="1" t="s">
        <v>2968</v>
      </c>
      <c r="G2059" s="1" t="s">
        <v>8827</v>
      </c>
      <c r="H2059" s="1" t="s">
        <v>2101</v>
      </c>
      <c r="I2059" s="1" t="s">
        <v>1005</v>
      </c>
      <c r="J2059" s="1" t="s">
        <v>1006</v>
      </c>
      <c r="K2059">
        <v>8</v>
      </c>
      <c r="L2059" s="2">
        <v>40206</v>
      </c>
      <c r="M2059">
        <v>153</v>
      </c>
      <c r="N2059" s="1" t="s">
        <v>1074</v>
      </c>
      <c r="O2059">
        <v>0</v>
      </c>
      <c r="P2059" s="1" t="s">
        <v>1066</v>
      </c>
      <c r="Q2059">
        <v>1.75</v>
      </c>
      <c r="R2059">
        <v>15</v>
      </c>
      <c r="S2059">
        <v>107</v>
      </c>
      <c r="T2059">
        <v>100</v>
      </c>
      <c r="U2059">
        <v>96</v>
      </c>
      <c r="V2059" s="1" t="s">
        <v>1135</v>
      </c>
      <c r="W2059">
        <v>12</v>
      </c>
      <c r="X2059" s="1" t="s">
        <v>3863</v>
      </c>
      <c r="Y2059" s="1" t="s">
        <v>4025</v>
      </c>
      <c r="Z2059">
        <v>0</v>
      </c>
      <c r="AA2059">
        <v>0</v>
      </c>
      <c r="AB2059">
        <v>0</v>
      </c>
      <c r="AC2059" s="1" t="s">
        <v>8828</v>
      </c>
      <c r="AD2059">
        <v>0</v>
      </c>
      <c r="AE2059">
        <v>0</v>
      </c>
      <c r="AF2059">
        <v>0</v>
      </c>
      <c r="AG2059">
        <v>0</v>
      </c>
      <c r="AH2059" s="1" t="s">
        <v>177</v>
      </c>
    </row>
    <row r="2060" spans="1:34" x14ac:dyDescent="0.25">
      <c r="A2060" s="1" t="s">
        <v>31</v>
      </c>
      <c r="B2060" s="3">
        <v>3730</v>
      </c>
      <c r="C2060" s="2">
        <v>43117</v>
      </c>
      <c r="D2060" s="1" t="s">
        <v>32</v>
      </c>
      <c r="E2060" s="1" t="s">
        <v>5185</v>
      </c>
      <c r="F2060" s="1" t="s">
        <v>1213</v>
      </c>
      <c r="G2060" s="1" t="s">
        <v>5186</v>
      </c>
      <c r="H2060" s="1" t="s">
        <v>2873</v>
      </c>
      <c r="I2060" s="1" t="s">
        <v>1045</v>
      </c>
      <c r="J2060" s="1" t="s">
        <v>1006</v>
      </c>
      <c r="K2060">
        <v>7</v>
      </c>
      <c r="L2060" s="2">
        <v>40660</v>
      </c>
      <c r="M2060">
        <v>155</v>
      </c>
      <c r="N2060" s="1" t="s">
        <v>177</v>
      </c>
      <c r="O2060">
        <v>0</v>
      </c>
      <c r="P2060" s="1" t="s">
        <v>1148</v>
      </c>
      <c r="Q2060">
        <v>19</v>
      </c>
      <c r="R2060">
        <v>34</v>
      </c>
      <c r="S2060">
        <v>112</v>
      </c>
      <c r="T2060">
        <v>84</v>
      </c>
      <c r="U2060">
        <v>87</v>
      </c>
      <c r="V2060" s="1" t="s">
        <v>1303</v>
      </c>
      <c r="W2060">
        <v>25</v>
      </c>
      <c r="X2060" s="1" t="s">
        <v>1702</v>
      </c>
      <c r="Y2060" s="1" t="s">
        <v>2011</v>
      </c>
      <c r="Z2060">
        <v>0</v>
      </c>
      <c r="AA2060">
        <v>3</v>
      </c>
      <c r="AB2060">
        <v>0</v>
      </c>
      <c r="AC2060" s="1" t="s">
        <v>8829</v>
      </c>
      <c r="AD2060">
        <v>0</v>
      </c>
      <c r="AE2060">
        <v>0</v>
      </c>
      <c r="AF2060">
        <v>0</v>
      </c>
      <c r="AG2060">
        <v>0</v>
      </c>
      <c r="AH2060" s="1" t="s">
        <v>177</v>
      </c>
    </row>
    <row r="2061" spans="1:34" x14ac:dyDescent="0.25">
      <c r="A2061" s="1" t="s">
        <v>31</v>
      </c>
      <c r="B2061" s="3">
        <v>3730</v>
      </c>
      <c r="C2061" s="2">
        <v>43117</v>
      </c>
      <c r="D2061" s="1" t="s">
        <v>32</v>
      </c>
      <c r="E2061" s="1" t="s">
        <v>8830</v>
      </c>
      <c r="F2061" s="1" t="s">
        <v>1145</v>
      </c>
      <c r="G2061" s="1" t="s">
        <v>8831</v>
      </c>
      <c r="H2061" s="1" t="s">
        <v>2113</v>
      </c>
      <c r="I2061" s="1" t="s">
        <v>1005</v>
      </c>
      <c r="J2061" s="1" t="s">
        <v>1006</v>
      </c>
      <c r="K2061">
        <v>5</v>
      </c>
      <c r="L2061" s="2">
        <v>41336</v>
      </c>
      <c r="M2061">
        <v>157</v>
      </c>
      <c r="N2061" s="1" t="s">
        <v>1007</v>
      </c>
      <c r="O2061">
        <v>0</v>
      </c>
      <c r="P2061" s="1" t="s">
        <v>1155</v>
      </c>
      <c r="Q2061">
        <v>3.75</v>
      </c>
      <c r="R2061">
        <v>37.75</v>
      </c>
      <c r="S2061">
        <v>111</v>
      </c>
      <c r="T2061">
        <v>79</v>
      </c>
      <c r="U2061">
        <v>85</v>
      </c>
      <c r="V2061" s="1" t="s">
        <v>1075</v>
      </c>
      <c r="W2061">
        <v>10</v>
      </c>
      <c r="X2061" s="1" t="s">
        <v>1994</v>
      </c>
      <c r="Y2061" s="1" t="s">
        <v>1236</v>
      </c>
      <c r="Z2061">
        <v>0</v>
      </c>
      <c r="AA2061">
        <v>0</v>
      </c>
      <c r="AB2061">
        <v>0</v>
      </c>
      <c r="AC2061" s="1" t="s">
        <v>8832</v>
      </c>
      <c r="AD2061">
        <v>0</v>
      </c>
      <c r="AE2061">
        <v>0</v>
      </c>
      <c r="AF2061">
        <v>0</v>
      </c>
      <c r="AG2061">
        <v>0</v>
      </c>
      <c r="AH2061" s="1" t="s">
        <v>177</v>
      </c>
    </row>
    <row r="2062" spans="1:34" x14ac:dyDescent="0.25">
      <c r="A2062" s="1" t="s">
        <v>31</v>
      </c>
      <c r="B2062" s="3">
        <v>3730</v>
      </c>
      <c r="C2062" s="2">
        <v>43117</v>
      </c>
      <c r="D2062" s="1" t="s">
        <v>32</v>
      </c>
      <c r="E2062" s="1" t="s">
        <v>8833</v>
      </c>
      <c r="F2062" s="1" t="s">
        <v>2077</v>
      </c>
      <c r="G2062" s="1" t="s">
        <v>8834</v>
      </c>
      <c r="H2062" s="1" t="s">
        <v>2122</v>
      </c>
      <c r="I2062" s="1" t="s">
        <v>1005</v>
      </c>
      <c r="J2062" s="1" t="s">
        <v>1006</v>
      </c>
      <c r="K2062">
        <v>7</v>
      </c>
      <c r="L2062" s="2">
        <v>40612</v>
      </c>
      <c r="M2062">
        <v>165</v>
      </c>
      <c r="N2062" s="1" t="s">
        <v>1046</v>
      </c>
      <c r="O2062">
        <v>0</v>
      </c>
      <c r="P2062" s="1" t="s">
        <v>1356</v>
      </c>
      <c r="Q2062">
        <v>14</v>
      </c>
      <c r="R2062">
        <v>51.75</v>
      </c>
      <c r="S2062">
        <v>119</v>
      </c>
      <c r="T2062">
        <v>73</v>
      </c>
      <c r="U2062">
        <v>78</v>
      </c>
      <c r="V2062" s="1" t="s">
        <v>1135</v>
      </c>
      <c r="W2062">
        <v>12</v>
      </c>
      <c r="X2062" s="1" t="s">
        <v>6395</v>
      </c>
      <c r="Y2062" s="1" t="s">
        <v>1872</v>
      </c>
      <c r="Z2062">
        <v>0</v>
      </c>
      <c r="AA2062">
        <v>0</v>
      </c>
      <c r="AB2062">
        <v>0</v>
      </c>
      <c r="AC2062" s="1" t="s">
        <v>8835</v>
      </c>
      <c r="AD2062">
        <v>0</v>
      </c>
      <c r="AE2062">
        <v>0</v>
      </c>
      <c r="AF2062">
        <v>0</v>
      </c>
      <c r="AG2062">
        <v>0</v>
      </c>
      <c r="AH2062" s="1" t="s">
        <v>177</v>
      </c>
    </row>
    <row r="2063" spans="1:34" x14ac:dyDescent="0.25">
      <c r="A2063" s="1" t="s">
        <v>31</v>
      </c>
      <c r="B2063" s="3">
        <v>3730</v>
      </c>
      <c r="C2063" s="2">
        <v>43117</v>
      </c>
      <c r="D2063" s="1" t="s">
        <v>32</v>
      </c>
      <c r="E2063" s="1" t="s">
        <v>8836</v>
      </c>
      <c r="F2063" s="1" t="s">
        <v>1645</v>
      </c>
      <c r="G2063" s="1" t="s">
        <v>8837</v>
      </c>
      <c r="H2063" s="1" t="s">
        <v>8838</v>
      </c>
      <c r="I2063" s="1" t="s">
        <v>1005</v>
      </c>
      <c r="J2063" s="1" t="s">
        <v>1006</v>
      </c>
      <c r="K2063">
        <v>6</v>
      </c>
      <c r="L2063" s="2">
        <v>41051</v>
      </c>
      <c r="M2063">
        <v>148</v>
      </c>
      <c r="N2063" s="1" t="s">
        <v>177</v>
      </c>
      <c r="O2063">
        <v>0</v>
      </c>
      <c r="P2063" s="1" t="s">
        <v>1599</v>
      </c>
      <c r="Q2063">
        <v>9</v>
      </c>
      <c r="R2063">
        <v>60.75</v>
      </c>
      <c r="S2063">
        <v>102</v>
      </c>
      <c r="T2063">
        <v>47</v>
      </c>
      <c r="U2063">
        <v>73</v>
      </c>
      <c r="V2063" s="1" t="s">
        <v>3122</v>
      </c>
      <c r="W2063">
        <v>7.5</v>
      </c>
      <c r="X2063" s="1" t="s">
        <v>1852</v>
      </c>
      <c r="Y2063" s="1" t="s">
        <v>1358</v>
      </c>
      <c r="Z2063">
        <v>0</v>
      </c>
      <c r="AA2063">
        <v>0</v>
      </c>
      <c r="AB2063">
        <v>0</v>
      </c>
      <c r="AC2063" s="1" t="s">
        <v>8839</v>
      </c>
      <c r="AD2063">
        <v>0</v>
      </c>
      <c r="AE2063">
        <v>0</v>
      </c>
      <c r="AF2063">
        <v>0</v>
      </c>
      <c r="AG2063">
        <v>0</v>
      </c>
      <c r="AH2063" s="1" t="s">
        <v>177</v>
      </c>
    </row>
    <row r="2064" spans="1:34" x14ac:dyDescent="0.25">
      <c r="A2064" s="1" t="s">
        <v>31</v>
      </c>
      <c r="B2064" s="3">
        <v>3730</v>
      </c>
      <c r="C2064" s="2">
        <v>43117</v>
      </c>
      <c r="D2064" s="1" t="s">
        <v>32</v>
      </c>
      <c r="E2064" s="1" t="s">
        <v>8840</v>
      </c>
      <c r="F2064" s="1" t="s">
        <v>2146</v>
      </c>
      <c r="G2064" s="1" t="s">
        <v>2960</v>
      </c>
      <c r="H2064" s="1" t="s">
        <v>2961</v>
      </c>
      <c r="I2064" s="1" t="s">
        <v>1005</v>
      </c>
      <c r="J2064" s="1" t="s">
        <v>1006</v>
      </c>
      <c r="K2064">
        <v>10</v>
      </c>
      <c r="L2064" s="2">
        <v>39586</v>
      </c>
      <c r="M2064">
        <v>152</v>
      </c>
      <c r="N2064" s="1" t="s">
        <v>2034</v>
      </c>
      <c r="O2064">
        <v>0</v>
      </c>
      <c r="P2064" s="1" t="s">
        <v>1604</v>
      </c>
      <c r="Q2064">
        <v>18</v>
      </c>
      <c r="R2064">
        <v>78.75</v>
      </c>
      <c r="S2064">
        <v>106</v>
      </c>
      <c r="T2064">
        <v>33</v>
      </c>
      <c r="U2064">
        <v>64</v>
      </c>
      <c r="V2064" s="1" t="s">
        <v>1192</v>
      </c>
      <c r="W2064">
        <v>66</v>
      </c>
      <c r="X2064" s="1" t="s">
        <v>1543</v>
      </c>
      <c r="Y2064" s="1" t="s">
        <v>1662</v>
      </c>
      <c r="Z2064">
        <v>0</v>
      </c>
      <c r="AA2064">
        <v>0</v>
      </c>
      <c r="AB2064">
        <v>0</v>
      </c>
      <c r="AC2064" s="1" t="s">
        <v>8841</v>
      </c>
      <c r="AD2064">
        <v>0</v>
      </c>
      <c r="AE2064">
        <v>0</v>
      </c>
      <c r="AF2064">
        <v>0</v>
      </c>
      <c r="AG2064">
        <v>0</v>
      </c>
      <c r="AH2064" s="1" t="s">
        <v>177</v>
      </c>
    </row>
    <row r="2065" spans="1:34" x14ac:dyDescent="0.25">
      <c r="A2065" s="1" t="s">
        <v>31</v>
      </c>
      <c r="B2065" s="3">
        <v>3730</v>
      </c>
      <c r="C2065" s="2">
        <v>43117</v>
      </c>
      <c r="D2065" s="1" t="s">
        <v>32</v>
      </c>
      <c r="E2065" s="1" t="s">
        <v>8842</v>
      </c>
      <c r="F2065" s="1" t="s">
        <v>1998</v>
      </c>
      <c r="G2065" s="1" t="s">
        <v>8843</v>
      </c>
      <c r="H2065" s="1" t="s">
        <v>2772</v>
      </c>
      <c r="I2065" s="1" t="s">
        <v>1205</v>
      </c>
      <c r="J2065" s="1" t="s">
        <v>1006</v>
      </c>
      <c r="K2065">
        <v>5</v>
      </c>
      <c r="L2065" s="2">
        <v>41334</v>
      </c>
      <c r="M2065">
        <v>156</v>
      </c>
      <c r="N2065" s="1" t="s">
        <v>177</v>
      </c>
      <c r="O2065">
        <v>0</v>
      </c>
      <c r="P2065" s="1" t="s">
        <v>1610</v>
      </c>
      <c r="Q2065">
        <v>0.5</v>
      </c>
      <c r="R2065">
        <v>79.25</v>
      </c>
      <c r="S2065">
        <v>115</v>
      </c>
      <c r="T2065">
        <v>41</v>
      </c>
      <c r="U2065">
        <v>64</v>
      </c>
      <c r="V2065" s="1" t="s">
        <v>1308</v>
      </c>
      <c r="W2065">
        <v>3</v>
      </c>
      <c r="X2065" s="1" t="s">
        <v>1371</v>
      </c>
      <c r="Y2065" s="1" t="s">
        <v>1381</v>
      </c>
      <c r="Z2065">
        <v>0</v>
      </c>
      <c r="AA2065">
        <v>5</v>
      </c>
      <c r="AB2065">
        <v>0</v>
      </c>
      <c r="AC2065" s="1" t="s">
        <v>8844</v>
      </c>
      <c r="AD2065">
        <v>0</v>
      </c>
      <c r="AE2065">
        <v>0</v>
      </c>
      <c r="AF2065">
        <v>0</v>
      </c>
      <c r="AG2065">
        <v>0</v>
      </c>
      <c r="AH2065" s="1" t="s">
        <v>177</v>
      </c>
    </row>
    <row r="2066" spans="1:34" x14ac:dyDescent="0.25">
      <c r="A2066" s="1" t="s">
        <v>31</v>
      </c>
      <c r="B2066" s="3">
        <v>3731</v>
      </c>
      <c r="C2066" s="2">
        <v>43117</v>
      </c>
      <c r="D2066" s="1" t="s">
        <v>32</v>
      </c>
      <c r="E2066" s="1" t="s">
        <v>8845</v>
      </c>
      <c r="F2066" s="1" t="s">
        <v>1337</v>
      </c>
      <c r="G2066" s="1" t="s">
        <v>8846</v>
      </c>
      <c r="H2066" s="1" t="s">
        <v>1769</v>
      </c>
      <c r="I2066" s="1" t="s">
        <v>1005</v>
      </c>
      <c r="J2066" s="1" t="s">
        <v>1006</v>
      </c>
      <c r="K2066">
        <v>5</v>
      </c>
      <c r="L2066" s="2">
        <v>41345</v>
      </c>
      <c r="M2066">
        <v>152</v>
      </c>
      <c r="N2066" s="1" t="s">
        <v>177</v>
      </c>
      <c r="O2066">
        <v>0</v>
      </c>
      <c r="P2066" s="1" t="s">
        <v>1272</v>
      </c>
      <c r="Q2066">
        <v>0</v>
      </c>
      <c r="R2066">
        <v>0</v>
      </c>
      <c r="S2066">
        <v>0</v>
      </c>
      <c r="T2066">
        <v>0</v>
      </c>
      <c r="U2066">
        <v>0</v>
      </c>
      <c r="V2066" s="1" t="s">
        <v>1106</v>
      </c>
      <c r="W2066">
        <v>50</v>
      </c>
      <c r="X2066" s="1" t="s">
        <v>1389</v>
      </c>
      <c r="Y2066" s="1" t="s">
        <v>1726</v>
      </c>
      <c r="Z2066">
        <v>0</v>
      </c>
      <c r="AA2066">
        <v>0</v>
      </c>
      <c r="AB2066">
        <v>0</v>
      </c>
      <c r="AC2066" s="1" t="s">
        <v>8847</v>
      </c>
      <c r="AD2066">
        <v>0</v>
      </c>
      <c r="AE2066">
        <v>0</v>
      </c>
      <c r="AF2066">
        <v>0</v>
      </c>
      <c r="AG2066">
        <v>0</v>
      </c>
      <c r="AH2066" s="1" t="s">
        <v>177</v>
      </c>
    </row>
    <row r="2067" spans="1:34" x14ac:dyDescent="0.25">
      <c r="A2067" s="1" t="s">
        <v>31</v>
      </c>
      <c r="B2067" s="3">
        <v>3731</v>
      </c>
      <c r="C2067" s="2">
        <v>43117</v>
      </c>
      <c r="D2067" s="1" t="s">
        <v>32</v>
      </c>
      <c r="E2067" s="1" t="s">
        <v>8848</v>
      </c>
      <c r="F2067" s="1" t="s">
        <v>3181</v>
      </c>
      <c r="G2067" s="1" t="s">
        <v>8849</v>
      </c>
      <c r="H2067" s="1" t="s">
        <v>2569</v>
      </c>
      <c r="I2067" s="1" t="s">
        <v>1017</v>
      </c>
      <c r="J2067" s="1" t="s">
        <v>1006</v>
      </c>
      <c r="K2067">
        <v>7</v>
      </c>
      <c r="L2067" s="2">
        <v>40645</v>
      </c>
      <c r="M2067">
        <v>152</v>
      </c>
      <c r="N2067" s="1" t="s">
        <v>1191</v>
      </c>
      <c r="O2067">
        <v>0</v>
      </c>
      <c r="P2067" s="1" t="s">
        <v>1027</v>
      </c>
      <c r="Q2067">
        <v>0</v>
      </c>
      <c r="R2067">
        <v>0</v>
      </c>
      <c r="S2067">
        <v>0</v>
      </c>
      <c r="T2067">
        <v>126</v>
      </c>
      <c r="U2067">
        <v>107</v>
      </c>
      <c r="V2067" s="1" t="s">
        <v>1684</v>
      </c>
      <c r="W2067">
        <v>1.75</v>
      </c>
      <c r="X2067" s="1" t="s">
        <v>1371</v>
      </c>
      <c r="Y2067" s="1" t="s">
        <v>1413</v>
      </c>
      <c r="Z2067">
        <v>0</v>
      </c>
      <c r="AA2067">
        <v>0</v>
      </c>
      <c r="AB2067">
        <v>0</v>
      </c>
      <c r="AC2067" s="1" t="s">
        <v>8850</v>
      </c>
      <c r="AD2067">
        <v>0</v>
      </c>
      <c r="AE2067">
        <v>0</v>
      </c>
      <c r="AF2067">
        <v>0</v>
      </c>
      <c r="AG2067">
        <v>0</v>
      </c>
      <c r="AH2067" s="1" t="s">
        <v>177</v>
      </c>
    </row>
    <row r="2068" spans="1:34" x14ac:dyDescent="0.25">
      <c r="A2068" s="1" t="s">
        <v>31</v>
      </c>
      <c r="B2068" s="3">
        <v>3731</v>
      </c>
      <c r="C2068" s="2">
        <v>43117</v>
      </c>
      <c r="D2068" s="1" t="s">
        <v>32</v>
      </c>
      <c r="E2068" s="1" t="s">
        <v>8851</v>
      </c>
      <c r="F2068" s="1" t="s">
        <v>1938</v>
      </c>
      <c r="G2068" s="1" t="s">
        <v>8852</v>
      </c>
      <c r="H2068" s="1" t="s">
        <v>1166</v>
      </c>
      <c r="I2068" s="1" t="s">
        <v>1005</v>
      </c>
      <c r="J2068" s="1" t="s">
        <v>1006</v>
      </c>
      <c r="K2068">
        <v>8</v>
      </c>
      <c r="L2068" s="2">
        <v>40340</v>
      </c>
      <c r="M2068">
        <v>158</v>
      </c>
      <c r="N2068" s="1" t="s">
        <v>177</v>
      </c>
      <c r="O2068">
        <v>0</v>
      </c>
      <c r="P2068" s="1" t="s">
        <v>1036</v>
      </c>
      <c r="Q2068">
        <v>0.75</v>
      </c>
      <c r="R2068">
        <v>0.75</v>
      </c>
      <c r="S2068">
        <v>0</v>
      </c>
      <c r="T2068">
        <v>131</v>
      </c>
      <c r="U2068">
        <v>106</v>
      </c>
      <c r="V2068" s="1" t="s">
        <v>6534</v>
      </c>
      <c r="W2068">
        <v>0.8</v>
      </c>
      <c r="X2068" s="1" t="s">
        <v>1371</v>
      </c>
      <c r="Y2068" s="1" t="s">
        <v>1334</v>
      </c>
      <c r="Z2068">
        <v>0</v>
      </c>
      <c r="AA2068">
        <v>0</v>
      </c>
      <c r="AB2068">
        <v>0</v>
      </c>
      <c r="AC2068" s="1" t="s">
        <v>8853</v>
      </c>
      <c r="AD2068">
        <v>0</v>
      </c>
      <c r="AE2068">
        <v>0</v>
      </c>
      <c r="AF2068">
        <v>0</v>
      </c>
      <c r="AG2068">
        <v>0</v>
      </c>
      <c r="AH2068" s="1" t="s">
        <v>177</v>
      </c>
    </row>
    <row r="2069" spans="1:34" x14ac:dyDescent="0.25">
      <c r="A2069" s="1" t="s">
        <v>31</v>
      </c>
      <c r="B2069" s="3">
        <v>3731</v>
      </c>
      <c r="C2069" s="2">
        <v>43117</v>
      </c>
      <c r="D2069" s="1" t="s">
        <v>32</v>
      </c>
      <c r="E2069" s="1" t="s">
        <v>8854</v>
      </c>
      <c r="F2069" s="1" t="s">
        <v>4628</v>
      </c>
      <c r="G2069" s="1" t="s">
        <v>8466</v>
      </c>
      <c r="H2069" s="1" t="s">
        <v>1404</v>
      </c>
      <c r="I2069" s="1" t="s">
        <v>1005</v>
      </c>
      <c r="J2069" s="1" t="s">
        <v>1006</v>
      </c>
      <c r="K2069">
        <v>5</v>
      </c>
      <c r="L2069" s="2">
        <v>41299</v>
      </c>
      <c r="M2069">
        <v>152</v>
      </c>
      <c r="N2069" s="1" t="s">
        <v>177</v>
      </c>
      <c r="O2069">
        <v>0</v>
      </c>
      <c r="P2069" s="1" t="s">
        <v>1047</v>
      </c>
      <c r="Q2069">
        <v>10</v>
      </c>
      <c r="R2069">
        <v>10.75</v>
      </c>
      <c r="S2069">
        <v>0</v>
      </c>
      <c r="T2069">
        <v>115</v>
      </c>
      <c r="U2069">
        <v>101</v>
      </c>
      <c r="V2069" s="1" t="s">
        <v>1075</v>
      </c>
      <c r="W2069">
        <v>10</v>
      </c>
      <c r="X2069" s="1" t="s">
        <v>1550</v>
      </c>
      <c r="Y2069" s="1" t="s">
        <v>1735</v>
      </c>
      <c r="Z2069">
        <v>0</v>
      </c>
      <c r="AA2069">
        <v>0</v>
      </c>
      <c r="AB2069">
        <v>0</v>
      </c>
      <c r="AC2069" s="1" t="s">
        <v>8855</v>
      </c>
      <c r="AD2069">
        <v>0</v>
      </c>
      <c r="AE2069">
        <v>0</v>
      </c>
      <c r="AF2069">
        <v>0</v>
      </c>
      <c r="AG2069">
        <v>0</v>
      </c>
      <c r="AH2069" s="1" t="s">
        <v>177</v>
      </c>
    </row>
    <row r="2070" spans="1:34" x14ac:dyDescent="0.25">
      <c r="A2070" s="1" t="s">
        <v>31</v>
      </c>
      <c r="B2070" s="3">
        <v>3731</v>
      </c>
      <c r="C2070" s="2">
        <v>43117</v>
      </c>
      <c r="D2070" s="1" t="s">
        <v>32</v>
      </c>
      <c r="E2070" s="1" t="s">
        <v>8856</v>
      </c>
      <c r="F2070" s="1" t="s">
        <v>2483</v>
      </c>
      <c r="G2070" s="1" t="s">
        <v>8857</v>
      </c>
      <c r="H2070" s="1" t="s">
        <v>4017</v>
      </c>
      <c r="I2070" s="1" t="s">
        <v>1005</v>
      </c>
      <c r="J2070" s="1" t="s">
        <v>1006</v>
      </c>
      <c r="K2070">
        <v>6</v>
      </c>
      <c r="L2070" s="2">
        <v>41014</v>
      </c>
      <c r="M2070">
        <v>149</v>
      </c>
      <c r="N2070" s="1" t="s">
        <v>177</v>
      </c>
      <c r="O2070">
        <v>0</v>
      </c>
      <c r="P2070" s="1" t="s">
        <v>1056</v>
      </c>
      <c r="Q2070">
        <v>1.5</v>
      </c>
      <c r="R2070">
        <v>12.25</v>
      </c>
      <c r="S2070">
        <v>0</v>
      </c>
      <c r="T2070">
        <v>114</v>
      </c>
      <c r="U2070">
        <v>100</v>
      </c>
      <c r="V2070" s="1" t="s">
        <v>1009</v>
      </c>
      <c r="W2070">
        <v>16</v>
      </c>
      <c r="X2070" s="1" t="s">
        <v>1469</v>
      </c>
      <c r="Y2070" s="1" t="s">
        <v>1923</v>
      </c>
      <c r="Z2070">
        <v>0</v>
      </c>
      <c r="AA2070">
        <v>3</v>
      </c>
      <c r="AB2070">
        <v>0</v>
      </c>
      <c r="AC2070" s="1" t="s">
        <v>8858</v>
      </c>
      <c r="AD2070">
        <v>0</v>
      </c>
      <c r="AE2070">
        <v>0</v>
      </c>
      <c r="AF2070">
        <v>0</v>
      </c>
      <c r="AG2070">
        <v>0</v>
      </c>
      <c r="AH2070" s="1" t="s">
        <v>177</v>
      </c>
    </row>
    <row r="2071" spans="1:34" x14ac:dyDescent="0.25">
      <c r="A2071" s="1" t="s">
        <v>31</v>
      </c>
      <c r="B2071" s="3">
        <v>3731</v>
      </c>
      <c r="C2071" s="2">
        <v>43117</v>
      </c>
      <c r="D2071" s="1" t="s">
        <v>32</v>
      </c>
      <c r="E2071" s="1" t="s">
        <v>8859</v>
      </c>
      <c r="F2071" s="1" t="s">
        <v>1188</v>
      </c>
      <c r="G2071" s="1" t="s">
        <v>8860</v>
      </c>
      <c r="H2071" s="1" t="s">
        <v>6270</v>
      </c>
      <c r="I2071" s="1" t="s">
        <v>1045</v>
      </c>
      <c r="J2071" s="1" t="s">
        <v>1006</v>
      </c>
      <c r="K2071">
        <v>5</v>
      </c>
      <c r="L2071" s="2">
        <v>41364</v>
      </c>
      <c r="M2071">
        <v>152</v>
      </c>
      <c r="N2071" s="1" t="s">
        <v>177</v>
      </c>
      <c r="O2071">
        <v>0</v>
      </c>
      <c r="P2071" s="1" t="s">
        <v>1066</v>
      </c>
      <c r="Q2071">
        <v>6</v>
      </c>
      <c r="R2071">
        <v>18.25</v>
      </c>
      <c r="S2071">
        <v>0</v>
      </c>
      <c r="T2071">
        <v>108</v>
      </c>
      <c r="U2071">
        <v>97</v>
      </c>
      <c r="V2071" s="1" t="s">
        <v>1009</v>
      </c>
      <c r="W2071">
        <v>16</v>
      </c>
      <c r="X2071" s="1" t="s">
        <v>1845</v>
      </c>
      <c r="Y2071" s="1" t="s">
        <v>1650</v>
      </c>
      <c r="Z2071">
        <v>0</v>
      </c>
      <c r="AA2071">
        <v>0</v>
      </c>
      <c r="AB2071">
        <v>0</v>
      </c>
      <c r="AC2071" s="1" t="s">
        <v>8861</v>
      </c>
      <c r="AD2071">
        <v>0</v>
      </c>
      <c r="AE2071">
        <v>0</v>
      </c>
      <c r="AF2071">
        <v>0</v>
      </c>
      <c r="AG2071">
        <v>0</v>
      </c>
      <c r="AH2071" s="1" t="s">
        <v>177</v>
      </c>
    </row>
    <row r="2072" spans="1:34" x14ac:dyDescent="0.25">
      <c r="A2072" s="1" t="s">
        <v>31</v>
      </c>
      <c r="B2072" s="3">
        <v>3731</v>
      </c>
      <c r="C2072" s="2">
        <v>43117</v>
      </c>
      <c r="D2072" s="1" t="s">
        <v>32</v>
      </c>
      <c r="E2072" s="1" t="s">
        <v>8862</v>
      </c>
      <c r="F2072" s="1" t="s">
        <v>1522</v>
      </c>
      <c r="G2072" s="1" t="s">
        <v>8863</v>
      </c>
      <c r="H2072" s="1" t="s">
        <v>4838</v>
      </c>
      <c r="I2072" s="1" t="s">
        <v>1005</v>
      </c>
      <c r="J2072" s="1" t="s">
        <v>1006</v>
      </c>
      <c r="K2072">
        <v>7</v>
      </c>
      <c r="L2072" s="2">
        <v>40675</v>
      </c>
      <c r="M2072">
        <v>152</v>
      </c>
      <c r="N2072" s="1" t="s">
        <v>177</v>
      </c>
      <c r="O2072">
        <v>0</v>
      </c>
      <c r="P2072" s="1" t="s">
        <v>1148</v>
      </c>
      <c r="Q2072">
        <v>5</v>
      </c>
      <c r="R2072">
        <v>23.25</v>
      </c>
      <c r="S2072">
        <v>0</v>
      </c>
      <c r="T2072">
        <v>103</v>
      </c>
      <c r="U2072">
        <v>95</v>
      </c>
      <c r="V2072" s="1" t="s">
        <v>1192</v>
      </c>
      <c r="W2072">
        <v>66</v>
      </c>
      <c r="X2072" s="1" t="s">
        <v>1845</v>
      </c>
      <c r="Y2072" s="1" t="s">
        <v>8864</v>
      </c>
      <c r="Z2072">
        <v>0</v>
      </c>
      <c r="AA2072">
        <v>0</v>
      </c>
      <c r="AB2072">
        <v>0</v>
      </c>
      <c r="AC2072" s="1" t="s">
        <v>8865</v>
      </c>
      <c r="AD2072">
        <v>0</v>
      </c>
      <c r="AE2072">
        <v>0</v>
      </c>
      <c r="AF2072">
        <v>0</v>
      </c>
      <c r="AG2072">
        <v>0</v>
      </c>
      <c r="AH2072" s="1" t="s">
        <v>177</v>
      </c>
    </row>
    <row r="2073" spans="1:34" x14ac:dyDescent="0.25">
      <c r="A2073" s="1" t="s">
        <v>31</v>
      </c>
      <c r="B2073" s="3">
        <v>3731</v>
      </c>
      <c r="C2073" s="2">
        <v>43117</v>
      </c>
      <c r="D2073" s="1" t="s">
        <v>32</v>
      </c>
      <c r="E2073" s="1" t="s">
        <v>8866</v>
      </c>
      <c r="F2073" s="1" t="s">
        <v>7693</v>
      </c>
      <c r="G2073" s="1" t="s">
        <v>8867</v>
      </c>
      <c r="H2073" s="1" t="s">
        <v>1993</v>
      </c>
      <c r="I2073" s="1" t="s">
        <v>1435</v>
      </c>
      <c r="J2073" s="1" t="s">
        <v>1006</v>
      </c>
      <c r="K2073">
        <v>5</v>
      </c>
      <c r="L2073" s="2">
        <v>41343</v>
      </c>
      <c r="M2073">
        <v>152</v>
      </c>
      <c r="N2073" s="1" t="s">
        <v>177</v>
      </c>
      <c r="O2073">
        <v>0</v>
      </c>
      <c r="P2073" s="1" t="s">
        <v>1155</v>
      </c>
      <c r="Q2073">
        <v>2.5</v>
      </c>
      <c r="R2073">
        <v>25.75</v>
      </c>
      <c r="S2073">
        <v>0</v>
      </c>
      <c r="T2073">
        <v>101</v>
      </c>
      <c r="U2073">
        <v>94</v>
      </c>
      <c r="V2073" s="1" t="s">
        <v>1106</v>
      </c>
      <c r="W2073">
        <v>50</v>
      </c>
      <c r="X2073" s="1" t="s">
        <v>5478</v>
      </c>
      <c r="Y2073" s="1" t="s">
        <v>1179</v>
      </c>
      <c r="Z2073">
        <v>0</v>
      </c>
      <c r="AA2073">
        <v>0</v>
      </c>
      <c r="AB2073">
        <v>0</v>
      </c>
      <c r="AC2073" s="1" t="s">
        <v>8868</v>
      </c>
      <c r="AD2073">
        <v>0</v>
      </c>
      <c r="AE2073">
        <v>0</v>
      </c>
      <c r="AF2073">
        <v>0</v>
      </c>
      <c r="AG2073">
        <v>0</v>
      </c>
      <c r="AH2073" s="1" t="s">
        <v>177</v>
      </c>
    </row>
    <row r="2074" spans="1:34" x14ac:dyDescent="0.25">
      <c r="A2074" s="1" t="s">
        <v>31</v>
      </c>
      <c r="B2074" s="3">
        <v>3731</v>
      </c>
      <c r="C2074" s="2">
        <v>43117</v>
      </c>
      <c r="D2074" s="1" t="s">
        <v>32</v>
      </c>
      <c r="E2074" s="1" t="s">
        <v>8869</v>
      </c>
      <c r="F2074" s="1" t="s">
        <v>3209</v>
      </c>
      <c r="G2074" s="1" t="s">
        <v>8870</v>
      </c>
      <c r="H2074" s="1" t="s">
        <v>2085</v>
      </c>
      <c r="I2074" s="1" t="s">
        <v>1005</v>
      </c>
      <c r="J2074" s="1" t="s">
        <v>1006</v>
      </c>
      <c r="K2074">
        <v>5</v>
      </c>
      <c r="L2074" s="2">
        <v>41336</v>
      </c>
      <c r="M2074">
        <v>152</v>
      </c>
      <c r="N2074" s="1" t="s">
        <v>177</v>
      </c>
      <c r="O2074">
        <v>0</v>
      </c>
      <c r="P2074" s="1" t="s">
        <v>1356</v>
      </c>
      <c r="Q2074">
        <v>10</v>
      </c>
      <c r="R2074">
        <v>35.75</v>
      </c>
      <c r="S2074">
        <v>0</v>
      </c>
      <c r="T2074">
        <v>90</v>
      </c>
      <c r="U2074">
        <v>89</v>
      </c>
      <c r="V2074" s="1" t="s">
        <v>1349</v>
      </c>
      <c r="W2074">
        <v>100</v>
      </c>
      <c r="X2074" s="1" t="s">
        <v>8871</v>
      </c>
      <c r="Y2074" s="1" t="s">
        <v>1896</v>
      </c>
      <c r="Z2074">
        <v>0</v>
      </c>
      <c r="AA2074">
        <v>0</v>
      </c>
      <c r="AB2074">
        <v>0</v>
      </c>
      <c r="AC2074" s="1" t="s">
        <v>8872</v>
      </c>
      <c r="AD2074">
        <v>0</v>
      </c>
      <c r="AE2074">
        <v>0</v>
      </c>
      <c r="AF2074">
        <v>0</v>
      </c>
      <c r="AG2074">
        <v>0</v>
      </c>
      <c r="AH2074" s="1" t="s">
        <v>177</v>
      </c>
    </row>
    <row r="2075" spans="1:34" x14ac:dyDescent="0.25">
      <c r="A2075" s="1" t="s">
        <v>31</v>
      </c>
      <c r="B2075" s="3">
        <v>3731</v>
      </c>
      <c r="C2075" s="2">
        <v>43117</v>
      </c>
      <c r="D2075" s="1" t="s">
        <v>32</v>
      </c>
      <c r="E2075" s="1" t="s">
        <v>8873</v>
      </c>
      <c r="F2075" s="1" t="s">
        <v>1033</v>
      </c>
      <c r="G2075" s="1" t="s">
        <v>1218</v>
      </c>
      <c r="H2075" s="1" t="s">
        <v>1219</v>
      </c>
      <c r="I2075" s="1" t="s">
        <v>1005</v>
      </c>
      <c r="J2075" s="1" t="s">
        <v>1006</v>
      </c>
      <c r="K2075">
        <v>5</v>
      </c>
      <c r="L2075" s="2">
        <v>41422</v>
      </c>
      <c r="M2075">
        <v>152</v>
      </c>
      <c r="N2075" s="1" t="s">
        <v>2034</v>
      </c>
      <c r="O2075">
        <v>0</v>
      </c>
      <c r="P2075" s="1" t="s">
        <v>1599</v>
      </c>
      <c r="Q2075">
        <v>11</v>
      </c>
      <c r="R2075">
        <v>46.75</v>
      </c>
      <c r="S2075">
        <v>0</v>
      </c>
      <c r="T2075">
        <v>79</v>
      </c>
      <c r="U2075">
        <v>83</v>
      </c>
      <c r="V2075" s="1" t="s">
        <v>1106</v>
      </c>
      <c r="W2075">
        <v>50</v>
      </c>
      <c r="X2075" s="1" t="s">
        <v>1902</v>
      </c>
      <c r="Y2075" s="1" t="s">
        <v>1662</v>
      </c>
      <c r="Z2075">
        <v>0</v>
      </c>
      <c r="AA2075">
        <v>0</v>
      </c>
      <c r="AB2075">
        <v>0</v>
      </c>
      <c r="AC2075" s="1" t="s">
        <v>8874</v>
      </c>
      <c r="AD2075">
        <v>0</v>
      </c>
      <c r="AE2075">
        <v>0</v>
      </c>
      <c r="AF2075">
        <v>0</v>
      </c>
      <c r="AG2075">
        <v>0</v>
      </c>
      <c r="AH2075" s="1" t="s">
        <v>177</v>
      </c>
    </row>
    <row r="2076" spans="1:34" x14ac:dyDescent="0.25">
      <c r="A2076" s="1" t="s">
        <v>31</v>
      </c>
      <c r="B2076" s="3">
        <v>3731</v>
      </c>
      <c r="C2076" s="2">
        <v>43117</v>
      </c>
      <c r="D2076" s="1" t="s">
        <v>32</v>
      </c>
      <c r="E2076" s="1" t="s">
        <v>8875</v>
      </c>
      <c r="F2076" s="1" t="s">
        <v>1539</v>
      </c>
      <c r="G2076" s="1" t="s">
        <v>8876</v>
      </c>
      <c r="H2076" s="1" t="s">
        <v>1105</v>
      </c>
      <c r="I2076" s="1" t="s">
        <v>1005</v>
      </c>
      <c r="J2076" s="1" t="s">
        <v>1055</v>
      </c>
      <c r="K2076">
        <v>8</v>
      </c>
      <c r="L2076" s="2">
        <v>40322</v>
      </c>
      <c r="M2076">
        <v>145</v>
      </c>
      <c r="N2076" s="1" t="s">
        <v>177</v>
      </c>
      <c r="O2076">
        <v>0</v>
      </c>
      <c r="P2076" s="1" t="s">
        <v>1604</v>
      </c>
      <c r="Q2076">
        <v>4.5</v>
      </c>
      <c r="R2076">
        <v>51.25</v>
      </c>
      <c r="S2076">
        <v>0</v>
      </c>
      <c r="T2076">
        <v>68</v>
      </c>
      <c r="U2076">
        <v>81</v>
      </c>
      <c r="V2076" s="1" t="s">
        <v>1349</v>
      </c>
      <c r="W2076">
        <v>100</v>
      </c>
      <c r="X2076" s="1" t="s">
        <v>2010</v>
      </c>
      <c r="Y2076" s="1" t="s">
        <v>1321</v>
      </c>
      <c r="Z2076">
        <v>0</v>
      </c>
      <c r="AA2076">
        <v>0</v>
      </c>
      <c r="AB2076">
        <v>0</v>
      </c>
      <c r="AC2076" s="1" t="s">
        <v>8877</v>
      </c>
      <c r="AD2076">
        <v>0</v>
      </c>
      <c r="AE2076">
        <v>0</v>
      </c>
      <c r="AF2076">
        <v>0</v>
      </c>
      <c r="AG2076">
        <v>0</v>
      </c>
      <c r="AH2076" s="1" t="s">
        <v>177</v>
      </c>
    </row>
    <row r="2077" spans="1:34" x14ac:dyDescent="0.25">
      <c r="A2077" s="1" t="s">
        <v>31</v>
      </c>
      <c r="B2077" s="3">
        <v>3731</v>
      </c>
      <c r="C2077" s="2">
        <v>43117</v>
      </c>
      <c r="D2077" s="1" t="s">
        <v>32</v>
      </c>
      <c r="E2077" s="1" t="s">
        <v>8878</v>
      </c>
      <c r="F2077" s="1" t="s">
        <v>1998</v>
      </c>
      <c r="G2077" s="1" t="s">
        <v>8879</v>
      </c>
      <c r="H2077" s="1" t="s">
        <v>8398</v>
      </c>
      <c r="I2077" s="1" t="s">
        <v>1005</v>
      </c>
      <c r="J2077" s="1" t="s">
        <v>1006</v>
      </c>
      <c r="K2077">
        <v>6</v>
      </c>
      <c r="L2077" s="2">
        <v>40955</v>
      </c>
      <c r="M2077">
        <v>152</v>
      </c>
      <c r="N2077" s="1" t="s">
        <v>177</v>
      </c>
      <c r="O2077">
        <v>0</v>
      </c>
      <c r="P2077" s="1" t="s">
        <v>1610</v>
      </c>
      <c r="Q2077">
        <v>50</v>
      </c>
      <c r="R2077">
        <v>101.3</v>
      </c>
      <c r="S2077">
        <v>0</v>
      </c>
      <c r="T2077">
        <v>25</v>
      </c>
      <c r="U2077">
        <v>56</v>
      </c>
      <c r="V2077" s="1" t="s">
        <v>1349</v>
      </c>
      <c r="W2077">
        <v>100</v>
      </c>
      <c r="X2077" s="1" t="s">
        <v>7033</v>
      </c>
      <c r="Y2077" s="1" t="s">
        <v>1593</v>
      </c>
      <c r="Z2077">
        <v>0</v>
      </c>
      <c r="AA2077">
        <v>0</v>
      </c>
      <c r="AB2077">
        <v>0</v>
      </c>
      <c r="AC2077" s="1" t="s">
        <v>8880</v>
      </c>
      <c r="AD2077">
        <v>0</v>
      </c>
      <c r="AE2077">
        <v>0</v>
      </c>
      <c r="AF2077">
        <v>0</v>
      </c>
      <c r="AG2077">
        <v>0</v>
      </c>
      <c r="AH2077" s="1" t="s">
        <v>177</v>
      </c>
    </row>
    <row r="2078" spans="1:34" x14ac:dyDescent="0.25">
      <c r="A2078" s="1" t="s">
        <v>31</v>
      </c>
      <c r="B2078" s="3">
        <v>3731</v>
      </c>
      <c r="C2078" s="2">
        <v>43117</v>
      </c>
      <c r="D2078" s="1" t="s">
        <v>32</v>
      </c>
      <c r="E2078" s="1" t="s">
        <v>8881</v>
      </c>
      <c r="F2078" s="1" t="s">
        <v>5798</v>
      </c>
      <c r="G2078" s="1" t="s">
        <v>8882</v>
      </c>
      <c r="H2078" s="1" t="s">
        <v>1124</v>
      </c>
      <c r="I2078" s="1" t="s">
        <v>1005</v>
      </c>
      <c r="J2078" s="1" t="s">
        <v>1055</v>
      </c>
      <c r="K2078">
        <v>5</v>
      </c>
      <c r="L2078" s="2">
        <v>41331</v>
      </c>
      <c r="M2078">
        <v>145</v>
      </c>
      <c r="N2078" s="1" t="s">
        <v>177</v>
      </c>
      <c r="O2078">
        <v>0</v>
      </c>
      <c r="P2078" s="1" t="s">
        <v>1617</v>
      </c>
      <c r="Q2078">
        <v>72</v>
      </c>
      <c r="R2078">
        <v>173.3</v>
      </c>
      <c r="S2078">
        <v>0</v>
      </c>
      <c r="T2078">
        <v>0</v>
      </c>
      <c r="U2078">
        <v>20</v>
      </c>
      <c r="V2078" s="1" t="s">
        <v>1349</v>
      </c>
      <c r="W2078">
        <v>100</v>
      </c>
      <c r="X2078" s="1" t="s">
        <v>8883</v>
      </c>
      <c r="Y2078" s="1" t="s">
        <v>3780</v>
      </c>
      <c r="Z2078">
        <v>0</v>
      </c>
      <c r="AA2078">
        <v>0</v>
      </c>
      <c r="AB2078">
        <v>0</v>
      </c>
      <c r="AC2078" s="1" t="s">
        <v>8884</v>
      </c>
      <c r="AD2078">
        <v>0</v>
      </c>
      <c r="AE2078">
        <v>0</v>
      </c>
      <c r="AF2078">
        <v>0</v>
      </c>
      <c r="AG2078">
        <v>0</v>
      </c>
      <c r="AH2078" s="1" t="s">
        <v>177</v>
      </c>
    </row>
    <row r="2079" spans="1:34" x14ac:dyDescent="0.25">
      <c r="A2079" s="1" t="s">
        <v>31</v>
      </c>
      <c r="B2079" s="3">
        <v>3732</v>
      </c>
      <c r="C2079" s="2">
        <v>43117</v>
      </c>
      <c r="D2079" s="1" t="s">
        <v>45</v>
      </c>
      <c r="E2079" s="1" t="s">
        <v>8885</v>
      </c>
      <c r="F2079" s="1" t="s">
        <v>1444</v>
      </c>
      <c r="G2079" s="1" t="s">
        <v>8886</v>
      </c>
      <c r="H2079" s="1" t="s">
        <v>3245</v>
      </c>
      <c r="I2079" s="1" t="s">
        <v>1005</v>
      </c>
      <c r="J2079" s="1" t="s">
        <v>1006</v>
      </c>
      <c r="K2079">
        <v>5</v>
      </c>
      <c r="L2079" s="2">
        <v>41362</v>
      </c>
      <c r="M2079">
        <v>162</v>
      </c>
      <c r="N2079" s="1" t="s">
        <v>177</v>
      </c>
      <c r="O2079">
        <v>0</v>
      </c>
      <c r="P2079" s="1" t="s">
        <v>1027</v>
      </c>
      <c r="Q2079">
        <v>0</v>
      </c>
      <c r="R2079">
        <v>0</v>
      </c>
      <c r="S2079">
        <v>147</v>
      </c>
      <c r="T2079">
        <v>163</v>
      </c>
      <c r="U2079">
        <v>112</v>
      </c>
      <c r="V2079" s="1" t="s">
        <v>3657</v>
      </c>
      <c r="W2079">
        <v>1.25</v>
      </c>
      <c r="X2079" s="1" t="s">
        <v>4783</v>
      </c>
      <c r="Y2079" s="1" t="s">
        <v>1465</v>
      </c>
      <c r="Z2079">
        <v>0</v>
      </c>
      <c r="AA2079">
        <v>0</v>
      </c>
      <c r="AB2079">
        <v>0</v>
      </c>
      <c r="AC2079" s="1" t="s">
        <v>8887</v>
      </c>
      <c r="AD2079">
        <v>0</v>
      </c>
      <c r="AE2079">
        <v>0</v>
      </c>
      <c r="AF2079">
        <v>0</v>
      </c>
      <c r="AG2079">
        <v>0</v>
      </c>
      <c r="AH2079" s="1" t="s">
        <v>177</v>
      </c>
    </row>
    <row r="2080" spans="1:34" x14ac:dyDescent="0.25">
      <c r="A2080" s="1" t="s">
        <v>31</v>
      </c>
      <c r="B2080" s="3">
        <v>3732</v>
      </c>
      <c r="C2080" s="2">
        <v>43117</v>
      </c>
      <c r="D2080" s="1" t="s">
        <v>45</v>
      </c>
      <c r="E2080" s="1" t="s">
        <v>3291</v>
      </c>
      <c r="F2080" s="1" t="s">
        <v>2354</v>
      </c>
      <c r="G2080" s="1" t="s">
        <v>3292</v>
      </c>
      <c r="H2080" s="1" t="s">
        <v>2052</v>
      </c>
      <c r="I2080" s="1" t="s">
        <v>1017</v>
      </c>
      <c r="J2080" s="1" t="s">
        <v>1006</v>
      </c>
      <c r="K2080">
        <v>6</v>
      </c>
      <c r="L2080" s="2">
        <v>41048</v>
      </c>
      <c r="M2080">
        <v>156</v>
      </c>
      <c r="N2080" s="1" t="s">
        <v>177</v>
      </c>
      <c r="O2080">
        <v>0</v>
      </c>
      <c r="P2080" s="1" t="s">
        <v>1036</v>
      </c>
      <c r="Q2080">
        <v>10</v>
      </c>
      <c r="R2080">
        <v>10</v>
      </c>
      <c r="S2080">
        <v>138</v>
      </c>
      <c r="T2080">
        <v>144</v>
      </c>
      <c r="U2080">
        <v>107</v>
      </c>
      <c r="V2080" s="1" t="s">
        <v>1379</v>
      </c>
      <c r="W2080">
        <v>2.5</v>
      </c>
      <c r="X2080" s="1" t="s">
        <v>1389</v>
      </c>
      <c r="Y2080" s="1" t="s">
        <v>1726</v>
      </c>
      <c r="Z2080">
        <v>0</v>
      </c>
      <c r="AA2080">
        <v>0</v>
      </c>
      <c r="AB2080">
        <v>0</v>
      </c>
      <c r="AC2080" s="1" t="s">
        <v>8888</v>
      </c>
      <c r="AD2080">
        <v>0</v>
      </c>
      <c r="AE2080">
        <v>0</v>
      </c>
      <c r="AF2080">
        <v>0</v>
      </c>
      <c r="AG2080">
        <v>0</v>
      </c>
      <c r="AH2080" s="1" t="s">
        <v>177</v>
      </c>
    </row>
    <row r="2081" spans="1:34" x14ac:dyDescent="0.25">
      <c r="A2081" s="1" t="s">
        <v>31</v>
      </c>
      <c r="B2081" s="3">
        <v>3732</v>
      </c>
      <c r="C2081" s="2">
        <v>43117</v>
      </c>
      <c r="D2081" s="1" t="s">
        <v>45</v>
      </c>
      <c r="E2081" s="1" t="s">
        <v>8889</v>
      </c>
      <c r="F2081" s="1" t="s">
        <v>1182</v>
      </c>
      <c r="G2081" s="1" t="s">
        <v>8890</v>
      </c>
      <c r="H2081" s="1" t="s">
        <v>1764</v>
      </c>
      <c r="I2081" s="1" t="s">
        <v>1005</v>
      </c>
      <c r="J2081" s="1" t="s">
        <v>1006</v>
      </c>
      <c r="K2081">
        <v>9</v>
      </c>
      <c r="L2081" s="2">
        <v>39929</v>
      </c>
      <c r="M2081">
        <v>153</v>
      </c>
      <c r="N2081" s="1" t="s">
        <v>177</v>
      </c>
      <c r="O2081">
        <v>0</v>
      </c>
      <c r="P2081" s="1" t="s">
        <v>1047</v>
      </c>
      <c r="Q2081">
        <v>2.25</v>
      </c>
      <c r="R2081">
        <v>12.25</v>
      </c>
      <c r="S2081">
        <v>135</v>
      </c>
      <c r="T2081">
        <v>138</v>
      </c>
      <c r="U2081">
        <v>105</v>
      </c>
      <c r="V2081" s="1" t="s">
        <v>1314</v>
      </c>
      <c r="W2081">
        <v>4</v>
      </c>
      <c r="X2081" s="1" t="s">
        <v>1320</v>
      </c>
      <c r="Y2081" s="1" t="s">
        <v>3212</v>
      </c>
      <c r="Z2081">
        <v>0</v>
      </c>
      <c r="AA2081">
        <v>0</v>
      </c>
      <c r="AB2081">
        <v>0</v>
      </c>
      <c r="AC2081" s="1" t="s">
        <v>8891</v>
      </c>
      <c r="AD2081">
        <v>0</v>
      </c>
      <c r="AE2081">
        <v>0</v>
      </c>
      <c r="AF2081">
        <v>0</v>
      </c>
      <c r="AG2081">
        <v>0</v>
      </c>
      <c r="AH2081" s="1" t="s">
        <v>177</v>
      </c>
    </row>
    <row r="2082" spans="1:34" x14ac:dyDescent="0.25">
      <c r="A2082" s="1" t="s">
        <v>31</v>
      </c>
      <c r="B2082" s="3">
        <v>3732</v>
      </c>
      <c r="C2082" s="2">
        <v>43117</v>
      </c>
      <c r="D2082" s="1" t="s">
        <v>45</v>
      </c>
      <c r="E2082" s="1" t="s">
        <v>8892</v>
      </c>
      <c r="F2082" s="1" t="s">
        <v>1324</v>
      </c>
      <c r="G2082" s="1" t="s">
        <v>8893</v>
      </c>
      <c r="H2082" s="1" t="s">
        <v>4970</v>
      </c>
      <c r="I2082" s="1" t="s">
        <v>1205</v>
      </c>
      <c r="J2082" s="1" t="s">
        <v>1006</v>
      </c>
      <c r="K2082">
        <v>6</v>
      </c>
      <c r="L2082" s="2">
        <v>40990</v>
      </c>
      <c r="M2082">
        <v>159</v>
      </c>
      <c r="N2082" s="1" t="s">
        <v>177</v>
      </c>
      <c r="O2082">
        <v>0</v>
      </c>
      <c r="P2082" s="1" t="s">
        <v>1056</v>
      </c>
      <c r="Q2082">
        <v>7</v>
      </c>
      <c r="R2082">
        <v>19.25</v>
      </c>
      <c r="S2082">
        <v>141</v>
      </c>
      <c r="T2082">
        <v>140</v>
      </c>
      <c r="U2082">
        <v>102</v>
      </c>
      <c r="V2082" s="1" t="s">
        <v>1422</v>
      </c>
      <c r="W2082">
        <v>6</v>
      </c>
      <c r="X2082" s="1" t="s">
        <v>1380</v>
      </c>
      <c r="Y2082" s="1" t="s">
        <v>1364</v>
      </c>
      <c r="Z2082">
        <v>0</v>
      </c>
      <c r="AA2082">
        <v>0</v>
      </c>
      <c r="AB2082">
        <v>0</v>
      </c>
      <c r="AC2082" s="1" t="s">
        <v>8894</v>
      </c>
      <c r="AD2082">
        <v>0</v>
      </c>
      <c r="AE2082">
        <v>0</v>
      </c>
      <c r="AF2082">
        <v>0</v>
      </c>
      <c r="AG2082">
        <v>0</v>
      </c>
      <c r="AH2082" s="1" t="s">
        <v>177</v>
      </c>
    </row>
    <row r="2083" spans="1:34" x14ac:dyDescent="0.25">
      <c r="A2083" s="1" t="s">
        <v>31</v>
      </c>
      <c r="B2083" s="3">
        <v>3733</v>
      </c>
      <c r="C2083" s="2">
        <v>43117</v>
      </c>
      <c r="D2083" s="1" t="s">
        <v>45</v>
      </c>
      <c r="E2083" s="1" t="s">
        <v>8895</v>
      </c>
      <c r="F2083" s="1" t="s">
        <v>1166</v>
      </c>
      <c r="G2083" s="1" t="s">
        <v>8896</v>
      </c>
      <c r="H2083" s="1" t="s">
        <v>1105</v>
      </c>
      <c r="I2083" s="1" t="s">
        <v>1005</v>
      </c>
      <c r="J2083" s="1" t="s">
        <v>1006</v>
      </c>
      <c r="K2083">
        <v>6</v>
      </c>
      <c r="L2083" s="2">
        <v>40977</v>
      </c>
      <c r="M2083">
        <v>165</v>
      </c>
      <c r="N2083" s="1" t="s">
        <v>177</v>
      </c>
      <c r="O2083">
        <v>0</v>
      </c>
      <c r="P2083" s="1" t="s">
        <v>1018</v>
      </c>
      <c r="Q2083">
        <v>0</v>
      </c>
      <c r="R2083">
        <v>0</v>
      </c>
      <c r="S2083">
        <v>128</v>
      </c>
      <c r="T2083">
        <v>0</v>
      </c>
      <c r="U2083">
        <v>0</v>
      </c>
      <c r="V2083" s="1" t="s">
        <v>1128</v>
      </c>
      <c r="W2083">
        <v>3.33</v>
      </c>
      <c r="X2083" s="1" t="s">
        <v>1719</v>
      </c>
      <c r="Y2083" s="1" t="s">
        <v>1334</v>
      </c>
      <c r="Z2083">
        <v>0</v>
      </c>
      <c r="AA2083">
        <v>0</v>
      </c>
      <c r="AB2083">
        <v>0</v>
      </c>
      <c r="AC2083" s="1" t="s">
        <v>8897</v>
      </c>
      <c r="AD2083">
        <v>0</v>
      </c>
      <c r="AE2083">
        <v>0</v>
      </c>
      <c r="AF2083">
        <v>0</v>
      </c>
      <c r="AG2083">
        <v>0</v>
      </c>
      <c r="AH2083" s="1" t="s">
        <v>177</v>
      </c>
    </row>
    <row r="2084" spans="1:34" x14ac:dyDescent="0.25">
      <c r="A2084" s="1" t="s">
        <v>31</v>
      </c>
      <c r="B2084" s="3">
        <v>3733</v>
      </c>
      <c r="C2084" s="2">
        <v>43117</v>
      </c>
      <c r="D2084" s="1" t="s">
        <v>45</v>
      </c>
      <c r="E2084" s="1" t="s">
        <v>1758</v>
      </c>
      <c r="F2084" s="1" t="s">
        <v>1539</v>
      </c>
      <c r="G2084" s="1" t="s">
        <v>1759</v>
      </c>
      <c r="H2084" s="1" t="s">
        <v>1440</v>
      </c>
      <c r="I2084" s="1" t="s">
        <v>1005</v>
      </c>
      <c r="J2084" s="1" t="s">
        <v>1006</v>
      </c>
      <c r="K2084">
        <v>8</v>
      </c>
      <c r="L2084" s="2">
        <v>40331</v>
      </c>
      <c r="M2084">
        <v>161</v>
      </c>
      <c r="N2084" s="1" t="s">
        <v>1169</v>
      </c>
      <c r="O2084">
        <v>0</v>
      </c>
      <c r="P2084" s="1" t="s">
        <v>1018</v>
      </c>
      <c r="Q2084">
        <v>0</v>
      </c>
      <c r="R2084">
        <v>0</v>
      </c>
      <c r="S2084">
        <v>124</v>
      </c>
      <c r="T2084">
        <v>0</v>
      </c>
      <c r="U2084">
        <v>0</v>
      </c>
      <c r="V2084" s="1" t="s">
        <v>1075</v>
      </c>
      <c r="W2084">
        <v>10</v>
      </c>
      <c r="X2084" s="1" t="s">
        <v>1641</v>
      </c>
      <c r="Y2084" s="1" t="s">
        <v>1679</v>
      </c>
      <c r="Z2084">
        <v>0</v>
      </c>
      <c r="AA2084">
        <v>0</v>
      </c>
      <c r="AB2084">
        <v>0</v>
      </c>
      <c r="AC2084" s="1" t="s">
        <v>8898</v>
      </c>
      <c r="AD2084">
        <v>0</v>
      </c>
      <c r="AE2084">
        <v>0</v>
      </c>
      <c r="AF2084">
        <v>0</v>
      </c>
      <c r="AG2084">
        <v>0</v>
      </c>
      <c r="AH2084" s="1" t="s">
        <v>177</v>
      </c>
    </row>
    <row r="2085" spans="1:34" x14ac:dyDescent="0.25">
      <c r="A2085" s="1" t="s">
        <v>31</v>
      </c>
      <c r="B2085" s="3">
        <v>3733</v>
      </c>
      <c r="C2085" s="2">
        <v>43117</v>
      </c>
      <c r="D2085" s="1" t="s">
        <v>45</v>
      </c>
      <c r="E2085" s="1" t="s">
        <v>8899</v>
      </c>
      <c r="F2085" s="1" t="s">
        <v>1444</v>
      </c>
      <c r="G2085" s="1" t="s">
        <v>8900</v>
      </c>
      <c r="H2085" s="1" t="s">
        <v>3245</v>
      </c>
      <c r="I2085" s="1" t="s">
        <v>1005</v>
      </c>
      <c r="J2085" s="1" t="s">
        <v>1006</v>
      </c>
      <c r="K2085">
        <v>8</v>
      </c>
      <c r="L2085" s="2">
        <v>40291</v>
      </c>
      <c r="M2085">
        <v>156</v>
      </c>
      <c r="N2085" s="1" t="s">
        <v>1535</v>
      </c>
      <c r="O2085">
        <v>0</v>
      </c>
      <c r="P2085" s="1" t="s">
        <v>1018</v>
      </c>
      <c r="Q2085">
        <v>0</v>
      </c>
      <c r="R2085">
        <v>0</v>
      </c>
      <c r="S2085">
        <v>124</v>
      </c>
      <c r="T2085">
        <v>0</v>
      </c>
      <c r="U2085">
        <v>0</v>
      </c>
      <c r="V2085" s="1" t="s">
        <v>1009</v>
      </c>
      <c r="W2085">
        <v>16</v>
      </c>
      <c r="X2085" s="1" t="s">
        <v>1641</v>
      </c>
      <c r="Y2085" s="1" t="s">
        <v>4333</v>
      </c>
      <c r="Z2085">
        <v>0</v>
      </c>
      <c r="AA2085">
        <v>5</v>
      </c>
      <c r="AB2085">
        <v>0</v>
      </c>
      <c r="AC2085" s="1" t="s">
        <v>8901</v>
      </c>
      <c r="AD2085">
        <v>0</v>
      </c>
      <c r="AE2085">
        <v>0</v>
      </c>
      <c r="AF2085">
        <v>0</v>
      </c>
      <c r="AG2085">
        <v>0</v>
      </c>
      <c r="AH2085" s="1" t="s">
        <v>177</v>
      </c>
    </row>
    <row r="2086" spans="1:34" x14ac:dyDescent="0.25">
      <c r="A2086" s="1" t="s">
        <v>31</v>
      </c>
      <c r="B2086" s="3">
        <v>3733</v>
      </c>
      <c r="C2086" s="2">
        <v>43117</v>
      </c>
      <c r="D2086" s="1" t="s">
        <v>45</v>
      </c>
      <c r="E2086" s="1" t="s">
        <v>8902</v>
      </c>
      <c r="F2086" s="1" t="s">
        <v>3791</v>
      </c>
      <c r="G2086" s="1" t="s">
        <v>8903</v>
      </c>
      <c r="H2086" s="1" t="s">
        <v>4565</v>
      </c>
      <c r="I2086" s="1" t="s">
        <v>1005</v>
      </c>
      <c r="J2086" s="1" t="s">
        <v>1006</v>
      </c>
      <c r="K2086">
        <v>8</v>
      </c>
      <c r="L2086" s="2">
        <v>40280</v>
      </c>
      <c r="M2086">
        <v>159</v>
      </c>
      <c r="N2086" s="1" t="s">
        <v>177</v>
      </c>
      <c r="O2086">
        <v>0</v>
      </c>
      <c r="P2086" s="1" t="s">
        <v>1008</v>
      </c>
      <c r="Q2086">
        <v>0</v>
      </c>
      <c r="R2086">
        <v>0</v>
      </c>
      <c r="S2086">
        <v>122</v>
      </c>
      <c r="T2086">
        <v>0</v>
      </c>
      <c r="U2086">
        <v>0</v>
      </c>
      <c r="V2086" s="1" t="s">
        <v>1140</v>
      </c>
      <c r="W2086">
        <v>3.5</v>
      </c>
      <c r="X2086" s="1" t="s">
        <v>1734</v>
      </c>
      <c r="Y2086" s="1" t="s">
        <v>1309</v>
      </c>
      <c r="Z2086">
        <v>0</v>
      </c>
      <c r="AA2086">
        <v>0</v>
      </c>
      <c r="AB2086">
        <v>0</v>
      </c>
      <c r="AC2086" s="1" t="s">
        <v>8904</v>
      </c>
      <c r="AD2086">
        <v>0</v>
      </c>
      <c r="AE2086">
        <v>0</v>
      </c>
      <c r="AF2086">
        <v>0</v>
      </c>
      <c r="AG2086">
        <v>0</v>
      </c>
      <c r="AH2086" s="1" t="s">
        <v>177</v>
      </c>
    </row>
    <row r="2087" spans="1:34" x14ac:dyDescent="0.25">
      <c r="A2087" s="1" t="s">
        <v>31</v>
      </c>
      <c r="B2087" s="3">
        <v>3733</v>
      </c>
      <c r="C2087" s="2">
        <v>43117</v>
      </c>
      <c r="D2087" s="1" t="s">
        <v>45</v>
      </c>
      <c r="E2087" s="1" t="s">
        <v>8905</v>
      </c>
      <c r="F2087" s="1" t="s">
        <v>1062</v>
      </c>
      <c r="G2087" s="1" t="s">
        <v>8906</v>
      </c>
      <c r="H2087" s="1" t="s">
        <v>1629</v>
      </c>
      <c r="I2087" s="1" t="s">
        <v>1435</v>
      </c>
      <c r="J2087" s="1" t="s">
        <v>1006</v>
      </c>
      <c r="K2087">
        <v>10</v>
      </c>
      <c r="L2087" s="2">
        <v>39489</v>
      </c>
      <c r="M2087">
        <v>154</v>
      </c>
      <c r="N2087" s="1" t="s">
        <v>1065</v>
      </c>
      <c r="O2087">
        <v>0</v>
      </c>
      <c r="P2087" s="1" t="s">
        <v>1027</v>
      </c>
      <c r="Q2087">
        <v>0</v>
      </c>
      <c r="R2087">
        <v>0</v>
      </c>
      <c r="S2087">
        <v>117</v>
      </c>
      <c r="T2087">
        <v>126</v>
      </c>
      <c r="U2087">
        <v>102</v>
      </c>
      <c r="V2087" s="1" t="s">
        <v>1112</v>
      </c>
      <c r="W2087">
        <v>7</v>
      </c>
      <c r="X2087" s="1" t="s">
        <v>1518</v>
      </c>
      <c r="Y2087" s="1" t="s">
        <v>1364</v>
      </c>
      <c r="Z2087">
        <v>0</v>
      </c>
      <c r="AA2087">
        <v>0</v>
      </c>
      <c r="AB2087">
        <v>0</v>
      </c>
      <c r="AC2087" s="1" t="s">
        <v>8907</v>
      </c>
      <c r="AD2087">
        <v>0</v>
      </c>
      <c r="AE2087">
        <v>0</v>
      </c>
      <c r="AF2087">
        <v>0</v>
      </c>
      <c r="AG2087">
        <v>0</v>
      </c>
      <c r="AH2087" s="1" t="s">
        <v>177</v>
      </c>
    </row>
    <row r="2088" spans="1:34" x14ac:dyDescent="0.25">
      <c r="A2088" s="1" t="s">
        <v>31</v>
      </c>
      <c r="B2088" s="3">
        <v>3733</v>
      </c>
      <c r="C2088" s="2">
        <v>43117</v>
      </c>
      <c r="D2088" s="1" t="s">
        <v>45</v>
      </c>
      <c r="E2088" s="1" t="s">
        <v>8908</v>
      </c>
      <c r="F2088" s="1" t="s">
        <v>1203</v>
      </c>
      <c r="G2088" s="1" t="s">
        <v>8909</v>
      </c>
      <c r="H2088" s="1" t="s">
        <v>1488</v>
      </c>
      <c r="I2088" s="1" t="s">
        <v>1005</v>
      </c>
      <c r="J2088" s="1" t="s">
        <v>1006</v>
      </c>
      <c r="K2088">
        <v>9</v>
      </c>
      <c r="L2088" s="2">
        <v>39907</v>
      </c>
      <c r="M2088">
        <v>160</v>
      </c>
      <c r="N2088" s="1" t="s">
        <v>1046</v>
      </c>
      <c r="O2088">
        <v>0</v>
      </c>
      <c r="P2088" s="1" t="s">
        <v>1036</v>
      </c>
      <c r="Q2088">
        <v>0.5</v>
      </c>
      <c r="R2088">
        <v>0.5</v>
      </c>
      <c r="S2088">
        <v>123</v>
      </c>
      <c r="T2088">
        <v>129</v>
      </c>
      <c r="U2088">
        <v>101</v>
      </c>
      <c r="V2088" s="1" t="s">
        <v>1253</v>
      </c>
      <c r="W2088">
        <v>8</v>
      </c>
      <c r="X2088" s="1" t="s">
        <v>1661</v>
      </c>
      <c r="Y2088" s="1" t="s">
        <v>1635</v>
      </c>
      <c r="Z2088">
        <v>0</v>
      </c>
      <c r="AA2088">
        <v>0</v>
      </c>
      <c r="AB2088">
        <v>0</v>
      </c>
      <c r="AC2088" s="1" t="s">
        <v>8910</v>
      </c>
      <c r="AD2088">
        <v>0</v>
      </c>
      <c r="AE2088">
        <v>0</v>
      </c>
      <c r="AF2088">
        <v>0</v>
      </c>
      <c r="AG2088">
        <v>0</v>
      </c>
      <c r="AH2088" s="1" t="s">
        <v>177</v>
      </c>
    </row>
    <row r="2089" spans="1:34" x14ac:dyDescent="0.25">
      <c r="A2089" s="1" t="s">
        <v>31</v>
      </c>
      <c r="B2089" s="3">
        <v>3733</v>
      </c>
      <c r="C2089" s="2">
        <v>43117</v>
      </c>
      <c r="D2089" s="1" t="s">
        <v>45</v>
      </c>
      <c r="E2089" s="1" t="s">
        <v>8911</v>
      </c>
      <c r="F2089" s="1" t="s">
        <v>1182</v>
      </c>
      <c r="G2089" s="1" t="s">
        <v>8912</v>
      </c>
      <c r="H2089" s="1" t="s">
        <v>8607</v>
      </c>
      <c r="I2089" s="1" t="s">
        <v>1005</v>
      </c>
      <c r="J2089" s="1" t="s">
        <v>1055</v>
      </c>
      <c r="K2089">
        <v>9</v>
      </c>
      <c r="L2089" s="2">
        <v>39934</v>
      </c>
      <c r="M2089">
        <v>162</v>
      </c>
      <c r="N2089" s="1" t="s">
        <v>177</v>
      </c>
      <c r="O2089">
        <v>0</v>
      </c>
      <c r="P2089" s="1" t="s">
        <v>1047</v>
      </c>
      <c r="Q2089">
        <v>4.5</v>
      </c>
      <c r="R2089">
        <v>5</v>
      </c>
      <c r="S2089">
        <v>125</v>
      </c>
      <c r="T2089">
        <v>127</v>
      </c>
      <c r="U2089">
        <v>100</v>
      </c>
      <c r="V2089" s="1" t="s">
        <v>1149</v>
      </c>
      <c r="W2089">
        <v>14</v>
      </c>
      <c r="X2089" s="1" t="s">
        <v>3792</v>
      </c>
      <c r="Y2089" s="1" t="s">
        <v>1668</v>
      </c>
      <c r="Z2089">
        <v>0</v>
      </c>
      <c r="AA2089">
        <v>0</v>
      </c>
      <c r="AB2089">
        <v>0</v>
      </c>
      <c r="AC2089" s="1" t="s">
        <v>8913</v>
      </c>
      <c r="AD2089">
        <v>0</v>
      </c>
      <c r="AE2089">
        <v>0</v>
      </c>
      <c r="AF2089">
        <v>0</v>
      </c>
      <c r="AG2089">
        <v>0</v>
      </c>
      <c r="AH2089" s="1" t="s">
        <v>177</v>
      </c>
    </row>
    <row r="2090" spans="1:34" x14ac:dyDescent="0.25">
      <c r="A2090" s="1" t="s">
        <v>31</v>
      </c>
      <c r="B2090" s="3">
        <v>3733</v>
      </c>
      <c r="C2090" s="2">
        <v>43117</v>
      </c>
      <c r="D2090" s="1" t="s">
        <v>45</v>
      </c>
      <c r="E2090" s="1" t="s">
        <v>8914</v>
      </c>
      <c r="F2090" s="1" t="s">
        <v>2556</v>
      </c>
      <c r="G2090" s="1" t="s">
        <v>8915</v>
      </c>
      <c r="H2090" s="1" t="s">
        <v>1105</v>
      </c>
      <c r="I2090" s="1" t="s">
        <v>1005</v>
      </c>
      <c r="J2090" s="1" t="s">
        <v>1006</v>
      </c>
      <c r="K2090">
        <v>9</v>
      </c>
      <c r="L2090" s="2">
        <v>39963</v>
      </c>
      <c r="M2090">
        <v>161</v>
      </c>
      <c r="N2090" s="1" t="s">
        <v>1046</v>
      </c>
      <c r="O2090">
        <v>0</v>
      </c>
      <c r="P2090" s="1" t="s">
        <v>1056</v>
      </c>
      <c r="Q2090">
        <v>7</v>
      </c>
      <c r="R2090">
        <v>12</v>
      </c>
      <c r="S2090">
        <v>124</v>
      </c>
      <c r="T2090">
        <v>119</v>
      </c>
      <c r="U2090">
        <v>97</v>
      </c>
      <c r="V2090" s="1" t="s">
        <v>1253</v>
      </c>
      <c r="W2090">
        <v>8</v>
      </c>
      <c r="X2090" s="1" t="s">
        <v>3806</v>
      </c>
      <c r="Y2090" s="1" t="s">
        <v>1465</v>
      </c>
      <c r="Z2090">
        <v>0</v>
      </c>
      <c r="AA2090">
        <v>0</v>
      </c>
      <c r="AB2090">
        <v>0</v>
      </c>
      <c r="AC2090" s="1" t="s">
        <v>8916</v>
      </c>
      <c r="AD2090">
        <v>0</v>
      </c>
      <c r="AE2090">
        <v>0</v>
      </c>
      <c r="AF2090">
        <v>0</v>
      </c>
      <c r="AG2090">
        <v>0</v>
      </c>
      <c r="AH2090" s="1" t="s">
        <v>177</v>
      </c>
    </row>
    <row r="2091" spans="1:34" x14ac:dyDescent="0.25">
      <c r="A2091" s="1" t="s">
        <v>31</v>
      </c>
      <c r="B2091" s="3">
        <v>3733</v>
      </c>
      <c r="C2091" s="2">
        <v>43117</v>
      </c>
      <c r="D2091" s="1" t="s">
        <v>45</v>
      </c>
      <c r="E2091" s="1" t="s">
        <v>8917</v>
      </c>
      <c r="F2091" s="1" t="s">
        <v>1182</v>
      </c>
      <c r="G2091" s="1" t="s">
        <v>8918</v>
      </c>
      <c r="H2091" s="1" t="s">
        <v>8919</v>
      </c>
      <c r="I2091" s="1" t="s">
        <v>1005</v>
      </c>
      <c r="J2091" s="1" t="s">
        <v>1006</v>
      </c>
      <c r="K2091">
        <v>8</v>
      </c>
      <c r="L2091" s="2">
        <v>40224</v>
      </c>
      <c r="M2091">
        <v>161</v>
      </c>
      <c r="N2091" s="1" t="s">
        <v>1169</v>
      </c>
      <c r="O2091">
        <v>0</v>
      </c>
      <c r="P2091" s="1" t="s">
        <v>1066</v>
      </c>
      <c r="Q2091">
        <v>15</v>
      </c>
      <c r="R2091">
        <v>27</v>
      </c>
      <c r="S2091">
        <v>124</v>
      </c>
      <c r="T2091">
        <v>104</v>
      </c>
      <c r="U2091">
        <v>92</v>
      </c>
      <c r="V2091" s="1" t="s">
        <v>1009</v>
      </c>
      <c r="W2091">
        <v>16</v>
      </c>
      <c r="X2091" s="1" t="s">
        <v>1902</v>
      </c>
      <c r="Y2091" s="1" t="s">
        <v>2300</v>
      </c>
      <c r="Z2091">
        <v>0</v>
      </c>
      <c r="AA2091">
        <v>0</v>
      </c>
      <c r="AB2091">
        <v>0</v>
      </c>
      <c r="AC2091" s="1" t="s">
        <v>8920</v>
      </c>
      <c r="AD2091">
        <v>0</v>
      </c>
      <c r="AE2091">
        <v>0</v>
      </c>
      <c r="AF2091">
        <v>0</v>
      </c>
      <c r="AG2091">
        <v>0</v>
      </c>
      <c r="AH2091" s="1" t="s">
        <v>177</v>
      </c>
    </row>
    <row r="2092" spans="1:34" x14ac:dyDescent="0.25">
      <c r="A2092" s="1" t="s">
        <v>31</v>
      </c>
      <c r="B2092" s="3">
        <v>3733</v>
      </c>
      <c r="C2092" s="2">
        <v>43117</v>
      </c>
      <c r="D2092" s="1" t="s">
        <v>45</v>
      </c>
      <c r="E2092" s="1" t="s">
        <v>8921</v>
      </c>
      <c r="F2092" s="1" t="s">
        <v>1417</v>
      </c>
      <c r="G2092" s="1" t="s">
        <v>8922</v>
      </c>
      <c r="H2092" s="1" t="s">
        <v>6414</v>
      </c>
      <c r="I2092" s="1" t="s">
        <v>1005</v>
      </c>
      <c r="J2092" s="1" t="s">
        <v>1006</v>
      </c>
      <c r="K2092">
        <v>11</v>
      </c>
      <c r="L2092" s="2">
        <v>39223</v>
      </c>
      <c r="M2092">
        <v>166</v>
      </c>
      <c r="N2092" s="1" t="s">
        <v>1074</v>
      </c>
      <c r="O2092">
        <v>0</v>
      </c>
      <c r="P2092" s="1" t="s">
        <v>1148</v>
      </c>
      <c r="Q2092">
        <v>3.5</v>
      </c>
      <c r="R2092">
        <v>30.5</v>
      </c>
      <c r="S2092">
        <v>129</v>
      </c>
      <c r="T2092">
        <v>106</v>
      </c>
      <c r="U2092">
        <v>91</v>
      </c>
      <c r="V2092" s="1" t="s">
        <v>1149</v>
      </c>
      <c r="W2092">
        <v>14</v>
      </c>
      <c r="X2092" s="1" t="s">
        <v>1902</v>
      </c>
      <c r="Y2092" s="1" t="s">
        <v>3212</v>
      </c>
      <c r="Z2092">
        <v>0</v>
      </c>
      <c r="AA2092">
        <v>0</v>
      </c>
      <c r="AB2092">
        <v>0</v>
      </c>
      <c r="AC2092" s="1" t="s">
        <v>8923</v>
      </c>
      <c r="AD2092">
        <v>0</v>
      </c>
      <c r="AE2092">
        <v>0</v>
      </c>
      <c r="AF2092">
        <v>0</v>
      </c>
      <c r="AG2092">
        <v>0</v>
      </c>
      <c r="AH2092" s="1" t="s">
        <v>177</v>
      </c>
    </row>
    <row r="2093" spans="1:34" x14ac:dyDescent="0.25">
      <c r="A2093" s="1" t="s">
        <v>31</v>
      </c>
      <c r="B2093" s="3">
        <v>3734</v>
      </c>
      <c r="C2093" s="2">
        <v>43117</v>
      </c>
      <c r="D2093" s="1" t="s">
        <v>32</v>
      </c>
      <c r="E2093" s="1" t="s">
        <v>8924</v>
      </c>
      <c r="F2093" s="1" t="s">
        <v>2794</v>
      </c>
      <c r="G2093" s="1" t="s">
        <v>8925</v>
      </c>
      <c r="H2093" s="1" t="s">
        <v>1985</v>
      </c>
      <c r="I2093" s="1" t="s">
        <v>1005</v>
      </c>
      <c r="J2093" s="1" t="s">
        <v>1055</v>
      </c>
      <c r="K2093">
        <v>6</v>
      </c>
      <c r="L2093" s="2">
        <v>40982</v>
      </c>
      <c r="M2093">
        <v>154</v>
      </c>
      <c r="N2093" s="1" t="s">
        <v>177</v>
      </c>
      <c r="O2093">
        <v>0</v>
      </c>
      <c r="P2093" s="1" t="s">
        <v>1018</v>
      </c>
      <c r="Q2093">
        <v>0</v>
      </c>
      <c r="R2093">
        <v>0</v>
      </c>
      <c r="S2093">
        <v>0</v>
      </c>
      <c r="T2093">
        <v>0</v>
      </c>
      <c r="U2093">
        <v>0</v>
      </c>
      <c r="V2093" s="1" t="s">
        <v>1192</v>
      </c>
      <c r="W2093">
        <v>66</v>
      </c>
      <c r="X2093" s="1" t="s">
        <v>1412</v>
      </c>
      <c r="Y2093" s="1" t="s">
        <v>1358</v>
      </c>
      <c r="Z2093">
        <v>0</v>
      </c>
      <c r="AA2093">
        <v>0</v>
      </c>
      <c r="AB2093">
        <v>0</v>
      </c>
      <c r="AC2093" s="1" t="s">
        <v>8926</v>
      </c>
      <c r="AD2093">
        <v>0</v>
      </c>
      <c r="AE2093">
        <v>0</v>
      </c>
      <c r="AF2093">
        <v>0</v>
      </c>
      <c r="AG2093">
        <v>0</v>
      </c>
      <c r="AH2093" s="1" t="s">
        <v>177</v>
      </c>
    </row>
    <row r="2094" spans="1:34" x14ac:dyDescent="0.25">
      <c r="A2094" s="1" t="s">
        <v>31</v>
      </c>
      <c r="B2094" s="3">
        <v>3734</v>
      </c>
      <c r="C2094" s="2">
        <v>43117</v>
      </c>
      <c r="D2094" s="1" t="s">
        <v>32</v>
      </c>
      <c r="E2094" s="1" t="s">
        <v>8927</v>
      </c>
      <c r="F2094" s="1" t="s">
        <v>1473</v>
      </c>
      <c r="G2094" s="1" t="s">
        <v>8928</v>
      </c>
      <c r="H2094" s="1" t="s">
        <v>2209</v>
      </c>
      <c r="I2094" s="1" t="s">
        <v>1435</v>
      </c>
      <c r="J2094" s="1" t="s">
        <v>1055</v>
      </c>
      <c r="K2094">
        <v>6</v>
      </c>
      <c r="L2094" s="2">
        <v>41016</v>
      </c>
      <c r="M2094">
        <v>154</v>
      </c>
      <c r="N2094" s="1" t="s">
        <v>177</v>
      </c>
      <c r="O2094">
        <v>0</v>
      </c>
      <c r="P2094" s="1" t="s">
        <v>1272</v>
      </c>
      <c r="Q2094">
        <v>0</v>
      </c>
      <c r="R2094">
        <v>0</v>
      </c>
      <c r="S2094">
        <v>0</v>
      </c>
      <c r="T2094">
        <v>0</v>
      </c>
      <c r="U2094">
        <v>0</v>
      </c>
      <c r="V2094" s="1" t="s">
        <v>1253</v>
      </c>
      <c r="W2094">
        <v>8</v>
      </c>
      <c r="X2094" s="1" t="s">
        <v>1371</v>
      </c>
      <c r="Y2094" s="1" t="s">
        <v>1459</v>
      </c>
      <c r="Z2094">
        <v>0</v>
      </c>
      <c r="AA2094">
        <v>0</v>
      </c>
      <c r="AB2094">
        <v>0</v>
      </c>
      <c r="AC2094" s="1" t="s">
        <v>8929</v>
      </c>
      <c r="AD2094">
        <v>0</v>
      </c>
      <c r="AE2094">
        <v>0</v>
      </c>
      <c r="AF2094">
        <v>0</v>
      </c>
      <c r="AG2094">
        <v>0</v>
      </c>
      <c r="AH2094" s="1" t="s">
        <v>177</v>
      </c>
    </row>
    <row r="2095" spans="1:34" x14ac:dyDescent="0.25">
      <c r="A2095" s="1" t="s">
        <v>31</v>
      </c>
      <c r="B2095" s="3">
        <v>3734</v>
      </c>
      <c r="C2095" s="2">
        <v>43117</v>
      </c>
      <c r="D2095" s="1" t="s">
        <v>32</v>
      </c>
      <c r="E2095" s="1" t="s">
        <v>8930</v>
      </c>
      <c r="F2095" s="1" t="s">
        <v>2886</v>
      </c>
      <c r="G2095" s="1" t="s">
        <v>4082</v>
      </c>
      <c r="H2095" s="1" t="s">
        <v>1295</v>
      </c>
      <c r="I2095" s="1" t="s">
        <v>1005</v>
      </c>
      <c r="J2095" s="1" t="s">
        <v>1055</v>
      </c>
      <c r="K2095">
        <v>5</v>
      </c>
      <c r="L2095" s="2">
        <v>41378</v>
      </c>
      <c r="M2095">
        <v>147</v>
      </c>
      <c r="N2095" s="1" t="s">
        <v>177</v>
      </c>
      <c r="O2095">
        <v>0</v>
      </c>
      <c r="P2095" s="1" t="s">
        <v>1005</v>
      </c>
      <c r="Q2095">
        <v>0</v>
      </c>
      <c r="R2095">
        <v>0</v>
      </c>
      <c r="S2095">
        <v>0</v>
      </c>
      <c r="T2095">
        <v>0</v>
      </c>
      <c r="U2095">
        <v>0</v>
      </c>
      <c r="V2095" s="1" t="s">
        <v>1192</v>
      </c>
      <c r="W2095">
        <v>66</v>
      </c>
      <c r="X2095" s="1" t="s">
        <v>1341</v>
      </c>
      <c r="Y2095" s="1" t="s">
        <v>1948</v>
      </c>
      <c r="Z2095">
        <v>0</v>
      </c>
      <c r="AA2095">
        <v>7</v>
      </c>
      <c r="AB2095">
        <v>0</v>
      </c>
      <c r="AC2095" s="1" t="s">
        <v>8931</v>
      </c>
      <c r="AD2095">
        <v>0</v>
      </c>
      <c r="AE2095">
        <v>0</v>
      </c>
      <c r="AF2095">
        <v>0</v>
      </c>
      <c r="AG2095">
        <v>0</v>
      </c>
      <c r="AH2095" s="1" t="s">
        <v>177</v>
      </c>
    </row>
    <row r="2096" spans="1:34" x14ac:dyDescent="0.25">
      <c r="A2096" s="1" t="s">
        <v>31</v>
      </c>
      <c r="B2096" s="3">
        <v>3734</v>
      </c>
      <c r="C2096" s="2">
        <v>43117</v>
      </c>
      <c r="D2096" s="1" t="s">
        <v>32</v>
      </c>
      <c r="E2096" s="1" t="s">
        <v>8932</v>
      </c>
      <c r="F2096" s="1" t="s">
        <v>1645</v>
      </c>
      <c r="G2096" s="1" t="s">
        <v>8933</v>
      </c>
      <c r="H2096" s="1" t="s">
        <v>1062</v>
      </c>
      <c r="I2096" s="1" t="s">
        <v>1005</v>
      </c>
      <c r="J2096" s="1" t="s">
        <v>1055</v>
      </c>
      <c r="K2096">
        <v>6</v>
      </c>
      <c r="L2096" s="2">
        <v>40992</v>
      </c>
      <c r="M2096">
        <v>160</v>
      </c>
      <c r="N2096" s="1" t="s">
        <v>177</v>
      </c>
      <c r="O2096">
        <v>0</v>
      </c>
      <c r="P2096" s="1" t="s">
        <v>1027</v>
      </c>
      <c r="Q2096">
        <v>0</v>
      </c>
      <c r="R2096">
        <v>0</v>
      </c>
      <c r="S2096">
        <v>125</v>
      </c>
      <c r="T2096">
        <v>129</v>
      </c>
      <c r="U2096">
        <v>109</v>
      </c>
      <c r="V2096" s="1" t="s">
        <v>1009</v>
      </c>
      <c r="W2096">
        <v>16</v>
      </c>
      <c r="X2096" s="1" t="s">
        <v>3863</v>
      </c>
      <c r="Y2096" s="1" t="s">
        <v>4025</v>
      </c>
      <c r="Z2096">
        <v>0</v>
      </c>
      <c r="AA2096">
        <v>0</v>
      </c>
      <c r="AB2096">
        <v>0</v>
      </c>
      <c r="AC2096" s="1" t="s">
        <v>8934</v>
      </c>
      <c r="AD2096">
        <v>0</v>
      </c>
      <c r="AE2096">
        <v>0</v>
      </c>
      <c r="AF2096">
        <v>0</v>
      </c>
      <c r="AG2096">
        <v>0</v>
      </c>
      <c r="AH2096" s="1" t="s">
        <v>177</v>
      </c>
    </row>
    <row r="2097" spans="1:34" x14ac:dyDescent="0.25">
      <c r="A2097" s="1" t="s">
        <v>31</v>
      </c>
      <c r="B2097" s="3">
        <v>3734</v>
      </c>
      <c r="C2097" s="2">
        <v>43117</v>
      </c>
      <c r="D2097" s="1" t="s">
        <v>32</v>
      </c>
      <c r="E2097" s="1" t="s">
        <v>8935</v>
      </c>
      <c r="F2097" s="1" t="s">
        <v>2794</v>
      </c>
      <c r="G2097" s="1" t="s">
        <v>8936</v>
      </c>
      <c r="H2097" s="1" t="s">
        <v>3195</v>
      </c>
      <c r="I2097" s="1" t="s">
        <v>1005</v>
      </c>
      <c r="J2097" s="1" t="s">
        <v>1055</v>
      </c>
      <c r="K2097">
        <v>8</v>
      </c>
      <c r="L2097" s="2">
        <v>40280</v>
      </c>
      <c r="M2097">
        <v>160</v>
      </c>
      <c r="N2097" s="1" t="s">
        <v>1007</v>
      </c>
      <c r="O2097">
        <v>0</v>
      </c>
      <c r="P2097" s="1" t="s">
        <v>1036</v>
      </c>
      <c r="Q2097">
        <v>4</v>
      </c>
      <c r="R2097">
        <v>4</v>
      </c>
      <c r="S2097">
        <v>125</v>
      </c>
      <c r="T2097">
        <v>126</v>
      </c>
      <c r="U2097">
        <v>107</v>
      </c>
      <c r="V2097" s="1" t="s">
        <v>1314</v>
      </c>
      <c r="W2097">
        <v>4</v>
      </c>
      <c r="X2097" s="1" t="s">
        <v>1333</v>
      </c>
      <c r="Y2097" s="1" t="s">
        <v>1309</v>
      </c>
      <c r="Z2097">
        <v>0</v>
      </c>
      <c r="AA2097">
        <v>0</v>
      </c>
      <c r="AB2097">
        <v>0</v>
      </c>
      <c r="AC2097" s="1" t="s">
        <v>8937</v>
      </c>
      <c r="AD2097">
        <v>0</v>
      </c>
      <c r="AE2097">
        <v>0</v>
      </c>
      <c r="AF2097">
        <v>0</v>
      </c>
      <c r="AG2097">
        <v>0</v>
      </c>
      <c r="AH2097" s="1" t="s">
        <v>177</v>
      </c>
    </row>
    <row r="2098" spans="1:34" x14ac:dyDescent="0.25">
      <c r="A2098" s="1" t="s">
        <v>31</v>
      </c>
      <c r="B2098" s="3">
        <v>3734</v>
      </c>
      <c r="C2098" s="2">
        <v>43117</v>
      </c>
      <c r="D2098" s="1" t="s">
        <v>32</v>
      </c>
      <c r="E2098" s="1" t="s">
        <v>8938</v>
      </c>
      <c r="F2098" s="1" t="s">
        <v>2354</v>
      </c>
      <c r="G2098" s="1" t="s">
        <v>8939</v>
      </c>
      <c r="H2098" s="1" t="s">
        <v>2023</v>
      </c>
      <c r="I2098" s="1" t="s">
        <v>1017</v>
      </c>
      <c r="J2098" s="1" t="s">
        <v>1055</v>
      </c>
      <c r="K2098">
        <v>6</v>
      </c>
      <c r="L2098" s="2">
        <v>40985</v>
      </c>
      <c r="M2098">
        <v>149</v>
      </c>
      <c r="N2098" s="1" t="s">
        <v>177</v>
      </c>
      <c r="O2098">
        <v>0</v>
      </c>
      <c r="P2098" s="1" t="s">
        <v>1047</v>
      </c>
      <c r="Q2098">
        <v>1.5</v>
      </c>
      <c r="R2098">
        <v>5.5</v>
      </c>
      <c r="S2098">
        <v>117</v>
      </c>
      <c r="T2098">
        <v>120</v>
      </c>
      <c r="U2098">
        <v>106</v>
      </c>
      <c r="V2098" s="1" t="s">
        <v>1379</v>
      </c>
      <c r="W2098">
        <v>2.5</v>
      </c>
      <c r="X2098" s="1" t="s">
        <v>3217</v>
      </c>
      <c r="Y2098" s="1" t="s">
        <v>1381</v>
      </c>
      <c r="Z2098">
        <v>0</v>
      </c>
      <c r="AA2098">
        <v>5</v>
      </c>
      <c r="AB2098">
        <v>0</v>
      </c>
      <c r="AC2098" s="1" t="s">
        <v>8940</v>
      </c>
      <c r="AD2098">
        <v>0</v>
      </c>
      <c r="AE2098">
        <v>0</v>
      </c>
      <c r="AF2098">
        <v>0</v>
      </c>
      <c r="AG2098">
        <v>0</v>
      </c>
      <c r="AH2098" s="1" t="s">
        <v>177</v>
      </c>
    </row>
    <row r="2099" spans="1:34" x14ac:dyDescent="0.25">
      <c r="A2099" s="1" t="s">
        <v>31</v>
      </c>
      <c r="B2099" s="3">
        <v>3734</v>
      </c>
      <c r="C2099" s="2">
        <v>43117</v>
      </c>
      <c r="D2099" s="1" t="s">
        <v>32</v>
      </c>
      <c r="E2099" s="1" t="s">
        <v>8941</v>
      </c>
      <c r="F2099" s="1" t="s">
        <v>1033</v>
      </c>
      <c r="G2099" s="1" t="s">
        <v>8942</v>
      </c>
      <c r="H2099" s="1" t="s">
        <v>2238</v>
      </c>
      <c r="I2099" s="1" t="s">
        <v>1005</v>
      </c>
      <c r="J2099" s="1" t="s">
        <v>1055</v>
      </c>
      <c r="K2099">
        <v>5</v>
      </c>
      <c r="L2099" s="2">
        <v>41395</v>
      </c>
      <c r="M2099">
        <v>154</v>
      </c>
      <c r="N2099" s="1" t="s">
        <v>177</v>
      </c>
      <c r="O2099">
        <v>0</v>
      </c>
      <c r="P2099" s="1" t="s">
        <v>1056</v>
      </c>
      <c r="Q2099">
        <v>4.5</v>
      </c>
      <c r="R2099">
        <v>10</v>
      </c>
      <c r="S2099">
        <v>0</v>
      </c>
      <c r="T2099">
        <v>118</v>
      </c>
      <c r="U2099">
        <v>105</v>
      </c>
      <c r="V2099" s="1" t="s">
        <v>1901</v>
      </c>
      <c r="W2099">
        <v>1.38</v>
      </c>
      <c r="X2099" s="1" t="s">
        <v>1371</v>
      </c>
      <c r="Y2099" s="1" t="s">
        <v>1413</v>
      </c>
      <c r="Z2099">
        <v>0</v>
      </c>
      <c r="AA2099">
        <v>0</v>
      </c>
      <c r="AB2099">
        <v>0</v>
      </c>
      <c r="AC2099" s="1" t="s">
        <v>8943</v>
      </c>
      <c r="AD2099">
        <v>0</v>
      </c>
      <c r="AE2099">
        <v>0</v>
      </c>
      <c r="AF2099">
        <v>0</v>
      </c>
      <c r="AG2099">
        <v>0</v>
      </c>
      <c r="AH2099" s="1" t="s">
        <v>177</v>
      </c>
    </row>
    <row r="2100" spans="1:34" x14ac:dyDescent="0.25">
      <c r="A2100" s="1" t="s">
        <v>31</v>
      </c>
      <c r="B2100" s="3">
        <v>3734</v>
      </c>
      <c r="C2100" s="2">
        <v>43117</v>
      </c>
      <c r="D2100" s="1" t="s">
        <v>32</v>
      </c>
      <c r="E2100" s="1" t="s">
        <v>8944</v>
      </c>
      <c r="F2100" s="1" t="s">
        <v>1088</v>
      </c>
      <c r="G2100" s="1" t="s">
        <v>3177</v>
      </c>
      <c r="H2100" s="1" t="s">
        <v>3178</v>
      </c>
      <c r="I2100" s="1" t="s">
        <v>1005</v>
      </c>
      <c r="J2100" s="1" t="s">
        <v>1055</v>
      </c>
      <c r="K2100">
        <v>7</v>
      </c>
      <c r="L2100" s="2">
        <v>40669</v>
      </c>
      <c r="M2100">
        <v>154</v>
      </c>
      <c r="N2100" s="1" t="s">
        <v>177</v>
      </c>
      <c r="O2100">
        <v>0</v>
      </c>
      <c r="P2100" s="1" t="s">
        <v>1066</v>
      </c>
      <c r="Q2100">
        <v>29</v>
      </c>
      <c r="R2100">
        <v>39</v>
      </c>
      <c r="S2100">
        <v>0</v>
      </c>
      <c r="T2100">
        <v>86</v>
      </c>
      <c r="U2100">
        <v>94</v>
      </c>
      <c r="V2100" s="1" t="s">
        <v>1091</v>
      </c>
      <c r="W2100">
        <v>33</v>
      </c>
      <c r="X2100" s="1" t="s">
        <v>3806</v>
      </c>
      <c r="Y2100" s="1" t="s">
        <v>1650</v>
      </c>
      <c r="Z2100">
        <v>0</v>
      </c>
      <c r="AA2100">
        <v>0</v>
      </c>
      <c r="AB2100">
        <v>0</v>
      </c>
      <c r="AC2100" s="1" t="s">
        <v>8945</v>
      </c>
      <c r="AD2100">
        <v>0</v>
      </c>
      <c r="AE2100">
        <v>0</v>
      </c>
      <c r="AF2100">
        <v>0</v>
      </c>
      <c r="AG2100">
        <v>0</v>
      </c>
      <c r="AH2100" s="1" t="s">
        <v>177</v>
      </c>
    </row>
    <row r="2101" spans="1:34" x14ac:dyDescent="0.25">
      <c r="A2101" s="1" t="s">
        <v>31</v>
      </c>
      <c r="B2101" s="3">
        <v>3734</v>
      </c>
      <c r="C2101" s="2">
        <v>43117</v>
      </c>
      <c r="D2101" s="1" t="s">
        <v>32</v>
      </c>
      <c r="E2101" s="1" t="s">
        <v>8946</v>
      </c>
      <c r="F2101" s="1" t="s">
        <v>1539</v>
      </c>
      <c r="G2101" s="1" t="s">
        <v>8947</v>
      </c>
      <c r="H2101" s="1" t="s">
        <v>3069</v>
      </c>
      <c r="I2101" s="1" t="s">
        <v>1205</v>
      </c>
      <c r="J2101" s="1" t="s">
        <v>1055</v>
      </c>
      <c r="K2101">
        <v>6</v>
      </c>
      <c r="L2101" s="2">
        <v>41037</v>
      </c>
      <c r="M2101">
        <v>154</v>
      </c>
      <c r="N2101" s="1" t="s">
        <v>1065</v>
      </c>
      <c r="O2101">
        <v>0</v>
      </c>
      <c r="P2101" s="1" t="s">
        <v>1148</v>
      </c>
      <c r="Q2101">
        <v>1.5</v>
      </c>
      <c r="R2101">
        <v>40.5</v>
      </c>
      <c r="S2101">
        <v>0</v>
      </c>
      <c r="T2101">
        <v>83</v>
      </c>
      <c r="U2101">
        <v>93</v>
      </c>
      <c r="V2101" s="1" t="s">
        <v>2657</v>
      </c>
      <c r="W2101">
        <v>200</v>
      </c>
      <c r="X2101" s="1" t="s">
        <v>1994</v>
      </c>
      <c r="Y2101" s="1" t="s">
        <v>1236</v>
      </c>
      <c r="Z2101">
        <v>0</v>
      </c>
      <c r="AA2101">
        <v>0</v>
      </c>
      <c r="AB2101">
        <v>0</v>
      </c>
      <c r="AC2101" s="1" t="s">
        <v>8948</v>
      </c>
      <c r="AD2101">
        <v>0</v>
      </c>
      <c r="AE2101">
        <v>0</v>
      </c>
      <c r="AF2101">
        <v>0</v>
      </c>
      <c r="AG2101">
        <v>0</v>
      </c>
      <c r="AH2101" s="1" t="s">
        <v>177</v>
      </c>
    </row>
    <row r="2102" spans="1:34" x14ac:dyDescent="0.25">
      <c r="A2102" s="1" t="s">
        <v>31</v>
      </c>
      <c r="B2102" s="3">
        <v>3734</v>
      </c>
      <c r="C2102" s="2">
        <v>43117</v>
      </c>
      <c r="D2102" s="1" t="s">
        <v>32</v>
      </c>
      <c r="E2102" s="1" t="s">
        <v>8949</v>
      </c>
      <c r="F2102" s="1" t="s">
        <v>1354</v>
      </c>
      <c r="G2102" s="1" t="s">
        <v>8950</v>
      </c>
      <c r="H2102" s="1" t="s">
        <v>2596</v>
      </c>
      <c r="I2102" s="1" t="s">
        <v>1005</v>
      </c>
      <c r="J2102" s="1" t="s">
        <v>1055</v>
      </c>
      <c r="K2102">
        <v>7</v>
      </c>
      <c r="L2102" s="2">
        <v>40637</v>
      </c>
      <c r="M2102">
        <v>154</v>
      </c>
      <c r="N2102" s="1" t="s">
        <v>177</v>
      </c>
      <c r="O2102">
        <v>0</v>
      </c>
      <c r="P2102" s="1" t="s">
        <v>1155</v>
      </c>
      <c r="Q2102">
        <v>4</v>
      </c>
      <c r="R2102">
        <v>44.5</v>
      </c>
      <c r="S2102">
        <v>0</v>
      </c>
      <c r="T2102">
        <v>79</v>
      </c>
      <c r="U2102">
        <v>92</v>
      </c>
      <c r="V2102" s="1" t="s">
        <v>1303</v>
      </c>
      <c r="W2102">
        <v>25</v>
      </c>
      <c r="X2102" s="1" t="s">
        <v>8951</v>
      </c>
      <c r="Y2102" s="1" t="s">
        <v>1735</v>
      </c>
      <c r="Z2102">
        <v>0</v>
      </c>
      <c r="AA2102">
        <v>0</v>
      </c>
      <c r="AB2102">
        <v>0</v>
      </c>
      <c r="AC2102" s="1" t="s">
        <v>8952</v>
      </c>
      <c r="AD2102">
        <v>0</v>
      </c>
      <c r="AE2102">
        <v>0</v>
      </c>
      <c r="AF2102">
        <v>0</v>
      </c>
      <c r="AG2102">
        <v>0</v>
      </c>
      <c r="AH2102" s="1" t="s">
        <v>177</v>
      </c>
    </row>
    <row r="2103" spans="1:34" x14ac:dyDescent="0.25">
      <c r="A2103" s="1" t="s">
        <v>31</v>
      </c>
      <c r="B2103" s="3">
        <v>3734</v>
      </c>
      <c r="C2103" s="2">
        <v>43117</v>
      </c>
      <c r="D2103" s="1" t="s">
        <v>32</v>
      </c>
      <c r="E2103" s="1" t="s">
        <v>8953</v>
      </c>
      <c r="F2103" s="1" t="s">
        <v>1354</v>
      </c>
      <c r="G2103" s="1" t="s">
        <v>8954</v>
      </c>
      <c r="H2103" s="1" t="s">
        <v>1961</v>
      </c>
      <c r="I2103" s="1" t="s">
        <v>1045</v>
      </c>
      <c r="J2103" s="1" t="s">
        <v>1055</v>
      </c>
      <c r="K2103">
        <v>6</v>
      </c>
      <c r="L2103" s="2">
        <v>40990</v>
      </c>
      <c r="M2103">
        <v>154</v>
      </c>
      <c r="N2103" s="1" t="s">
        <v>177</v>
      </c>
      <c r="O2103">
        <v>0</v>
      </c>
      <c r="P2103" s="1" t="s">
        <v>1356</v>
      </c>
      <c r="Q2103">
        <v>8</v>
      </c>
      <c r="R2103">
        <v>52.5</v>
      </c>
      <c r="S2103">
        <v>0</v>
      </c>
      <c r="T2103">
        <v>71</v>
      </c>
      <c r="U2103">
        <v>89</v>
      </c>
      <c r="V2103" s="1" t="s">
        <v>1349</v>
      </c>
      <c r="W2103">
        <v>100</v>
      </c>
      <c r="X2103" s="1" t="s">
        <v>1902</v>
      </c>
      <c r="Y2103" s="1" t="s">
        <v>2300</v>
      </c>
      <c r="Z2103">
        <v>0</v>
      </c>
      <c r="AA2103">
        <v>0</v>
      </c>
      <c r="AB2103">
        <v>0</v>
      </c>
      <c r="AC2103" s="1" t="s">
        <v>8955</v>
      </c>
      <c r="AD2103">
        <v>0</v>
      </c>
      <c r="AE2103">
        <v>0</v>
      </c>
      <c r="AF2103">
        <v>0</v>
      </c>
      <c r="AG2103">
        <v>0</v>
      </c>
      <c r="AH2103" s="1" t="s">
        <v>177</v>
      </c>
    </row>
    <row r="2104" spans="1:34" x14ac:dyDescent="0.25">
      <c r="A2104" s="1" t="s">
        <v>31</v>
      </c>
      <c r="B2104" s="3">
        <v>3734</v>
      </c>
      <c r="C2104" s="2">
        <v>43117</v>
      </c>
      <c r="D2104" s="1" t="s">
        <v>32</v>
      </c>
      <c r="E2104" s="1" t="s">
        <v>8956</v>
      </c>
      <c r="F2104" s="1" t="s">
        <v>1324</v>
      </c>
      <c r="G2104" s="1" t="s">
        <v>8957</v>
      </c>
      <c r="H2104" s="1" t="s">
        <v>1182</v>
      </c>
      <c r="I2104" s="1" t="s">
        <v>1005</v>
      </c>
      <c r="J2104" s="1" t="s">
        <v>1055</v>
      </c>
      <c r="K2104">
        <v>6</v>
      </c>
      <c r="L2104" s="2">
        <v>41047</v>
      </c>
      <c r="M2104">
        <v>149</v>
      </c>
      <c r="N2104" s="1" t="s">
        <v>177</v>
      </c>
      <c r="O2104">
        <v>0</v>
      </c>
      <c r="P2104" s="1" t="s">
        <v>1599</v>
      </c>
      <c r="Q2104">
        <v>1.75</v>
      </c>
      <c r="R2104">
        <v>54.25</v>
      </c>
      <c r="S2104">
        <v>0</v>
      </c>
      <c r="T2104">
        <v>69</v>
      </c>
      <c r="U2104">
        <v>88</v>
      </c>
      <c r="V2104" s="1" t="s">
        <v>1349</v>
      </c>
      <c r="W2104">
        <v>100</v>
      </c>
      <c r="X2104" s="1" t="s">
        <v>8958</v>
      </c>
      <c r="Y2104" s="1" t="s">
        <v>1505</v>
      </c>
      <c r="Z2104">
        <v>0</v>
      </c>
      <c r="AA2104">
        <v>5</v>
      </c>
      <c r="AB2104">
        <v>0</v>
      </c>
      <c r="AC2104" s="1" t="s">
        <v>8959</v>
      </c>
      <c r="AD2104">
        <v>0</v>
      </c>
      <c r="AE2104">
        <v>0</v>
      </c>
      <c r="AF2104">
        <v>0</v>
      </c>
      <c r="AG2104">
        <v>0</v>
      </c>
      <c r="AH2104" s="1" t="s">
        <v>177</v>
      </c>
    </row>
    <row r="2105" spans="1:34" x14ac:dyDescent="0.25">
      <c r="A2105" s="1" t="s">
        <v>31</v>
      </c>
      <c r="B2105" s="3">
        <v>3734</v>
      </c>
      <c r="C2105" s="2">
        <v>43117</v>
      </c>
      <c r="D2105" s="1" t="s">
        <v>32</v>
      </c>
      <c r="E2105" s="1" t="s">
        <v>8960</v>
      </c>
      <c r="F2105" s="1" t="s">
        <v>1938</v>
      </c>
      <c r="G2105" s="1" t="s">
        <v>8961</v>
      </c>
      <c r="H2105" s="1" t="s">
        <v>8962</v>
      </c>
      <c r="I2105" s="1" t="s">
        <v>1017</v>
      </c>
      <c r="J2105" s="1" t="s">
        <v>1055</v>
      </c>
      <c r="K2105">
        <v>6</v>
      </c>
      <c r="L2105" s="2">
        <v>40994</v>
      </c>
      <c r="M2105">
        <v>154</v>
      </c>
      <c r="N2105" s="1" t="s">
        <v>177</v>
      </c>
      <c r="O2105">
        <v>0</v>
      </c>
      <c r="P2105" s="1" t="s">
        <v>1604</v>
      </c>
      <c r="Q2105">
        <v>0.75</v>
      </c>
      <c r="R2105">
        <v>55</v>
      </c>
      <c r="S2105">
        <v>0</v>
      </c>
      <c r="T2105">
        <v>68</v>
      </c>
      <c r="U2105">
        <v>88</v>
      </c>
      <c r="V2105" s="1" t="s">
        <v>1192</v>
      </c>
      <c r="W2105">
        <v>66</v>
      </c>
      <c r="X2105" s="1" t="s">
        <v>1029</v>
      </c>
      <c r="Y2105" s="1" t="s">
        <v>1662</v>
      </c>
      <c r="Z2105">
        <v>0</v>
      </c>
      <c r="AA2105">
        <v>0</v>
      </c>
      <c r="AB2105">
        <v>0</v>
      </c>
      <c r="AC2105" s="1" t="s">
        <v>8963</v>
      </c>
      <c r="AD2105">
        <v>0</v>
      </c>
      <c r="AE2105">
        <v>0</v>
      </c>
      <c r="AF2105">
        <v>0</v>
      </c>
      <c r="AG2105">
        <v>0</v>
      </c>
      <c r="AH2105" s="1" t="s">
        <v>177</v>
      </c>
    </row>
    <row r="2106" spans="1:34" x14ac:dyDescent="0.25">
      <c r="A2106" s="1" t="s">
        <v>31</v>
      </c>
      <c r="B2106" s="3">
        <v>3734</v>
      </c>
      <c r="C2106" s="2">
        <v>43117</v>
      </c>
      <c r="D2106" s="1" t="s">
        <v>32</v>
      </c>
      <c r="E2106" s="1" t="s">
        <v>8964</v>
      </c>
      <c r="F2106" s="1" t="s">
        <v>1033</v>
      </c>
      <c r="G2106" s="1" t="s">
        <v>1138</v>
      </c>
      <c r="H2106" s="1" t="s">
        <v>1139</v>
      </c>
      <c r="I2106" s="1" t="s">
        <v>1005</v>
      </c>
      <c r="J2106" s="1" t="s">
        <v>1055</v>
      </c>
      <c r="K2106">
        <v>6</v>
      </c>
      <c r="L2106" s="2">
        <v>40971</v>
      </c>
      <c r="M2106">
        <v>149</v>
      </c>
      <c r="N2106" s="1" t="s">
        <v>177</v>
      </c>
      <c r="O2106">
        <v>0</v>
      </c>
      <c r="P2106" s="1" t="s">
        <v>1610</v>
      </c>
      <c r="Q2106">
        <v>42</v>
      </c>
      <c r="R2106">
        <v>97</v>
      </c>
      <c r="S2106">
        <v>0</v>
      </c>
      <c r="T2106">
        <v>26</v>
      </c>
      <c r="U2106">
        <v>72</v>
      </c>
      <c r="V2106" s="1" t="s">
        <v>2657</v>
      </c>
      <c r="W2106">
        <v>200</v>
      </c>
      <c r="X2106" s="1" t="s">
        <v>1845</v>
      </c>
      <c r="Y2106" s="1" t="s">
        <v>4271</v>
      </c>
      <c r="Z2106">
        <v>0</v>
      </c>
      <c r="AA2106">
        <v>5</v>
      </c>
      <c r="AB2106">
        <v>0</v>
      </c>
      <c r="AC2106" s="1" t="s">
        <v>8965</v>
      </c>
      <c r="AD2106">
        <v>0</v>
      </c>
      <c r="AE2106">
        <v>0</v>
      </c>
      <c r="AF2106">
        <v>0</v>
      </c>
      <c r="AG2106">
        <v>0</v>
      </c>
      <c r="AH2106" s="1" t="s">
        <v>177</v>
      </c>
    </row>
    <row r="2107" spans="1:34" x14ac:dyDescent="0.25">
      <c r="A2107" s="1" t="s">
        <v>31</v>
      </c>
      <c r="B2107" s="3">
        <v>3735</v>
      </c>
      <c r="C2107" s="2">
        <v>43117</v>
      </c>
      <c r="D2107" s="1" t="s">
        <v>72</v>
      </c>
      <c r="E2107" s="1" t="s">
        <v>8966</v>
      </c>
      <c r="F2107" s="1" t="s">
        <v>1313</v>
      </c>
      <c r="G2107" s="1" t="s">
        <v>8967</v>
      </c>
      <c r="H2107" s="1" t="s">
        <v>1219</v>
      </c>
      <c r="I2107" s="1" t="s">
        <v>1005</v>
      </c>
      <c r="J2107" s="1" t="s">
        <v>1006</v>
      </c>
      <c r="K2107">
        <v>5</v>
      </c>
      <c r="L2107" s="2">
        <v>41363</v>
      </c>
      <c r="M2107">
        <v>158</v>
      </c>
      <c r="N2107" s="1" t="s">
        <v>177</v>
      </c>
      <c r="O2107">
        <v>0</v>
      </c>
      <c r="P2107" s="1" t="s">
        <v>1027</v>
      </c>
      <c r="Q2107">
        <v>0</v>
      </c>
      <c r="R2107">
        <v>0</v>
      </c>
      <c r="S2107">
        <v>0</v>
      </c>
      <c r="T2107">
        <v>113</v>
      </c>
      <c r="U2107">
        <v>93</v>
      </c>
      <c r="V2107" s="1" t="s">
        <v>1267</v>
      </c>
      <c r="W2107">
        <v>5</v>
      </c>
      <c r="X2107" s="1" t="s">
        <v>1371</v>
      </c>
      <c r="Y2107" s="1" t="s">
        <v>1413</v>
      </c>
      <c r="Z2107">
        <v>0</v>
      </c>
      <c r="AA2107">
        <v>0</v>
      </c>
      <c r="AB2107">
        <v>0</v>
      </c>
      <c r="AC2107" s="1" t="s">
        <v>8968</v>
      </c>
      <c r="AD2107">
        <v>0</v>
      </c>
      <c r="AE2107">
        <v>0</v>
      </c>
      <c r="AF2107">
        <v>0</v>
      </c>
      <c r="AG2107">
        <v>0</v>
      </c>
      <c r="AH2107" s="1" t="s">
        <v>177</v>
      </c>
    </row>
    <row r="2108" spans="1:34" x14ac:dyDescent="0.25">
      <c r="A2108" s="1" t="s">
        <v>31</v>
      </c>
      <c r="B2108" s="3">
        <v>3735</v>
      </c>
      <c r="C2108" s="2">
        <v>43117</v>
      </c>
      <c r="D2108" s="1" t="s">
        <v>72</v>
      </c>
      <c r="E2108" s="1" t="s">
        <v>8969</v>
      </c>
      <c r="F2108" s="1" t="s">
        <v>2409</v>
      </c>
      <c r="G2108" s="1" t="s">
        <v>8970</v>
      </c>
      <c r="H2108" s="1" t="s">
        <v>1284</v>
      </c>
      <c r="I2108" s="1" t="s">
        <v>1005</v>
      </c>
      <c r="J2108" s="1" t="s">
        <v>1006</v>
      </c>
      <c r="K2108">
        <v>5</v>
      </c>
      <c r="L2108" s="2">
        <v>41410</v>
      </c>
      <c r="M2108">
        <v>158</v>
      </c>
      <c r="N2108" s="1" t="s">
        <v>177</v>
      </c>
      <c r="O2108">
        <v>0</v>
      </c>
      <c r="P2108" s="1" t="s">
        <v>1036</v>
      </c>
      <c r="Q2108">
        <v>2</v>
      </c>
      <c r="R2108">
        <v>2</v>
      </c>
      <c r="S2108">
        <v>0</v>
      </c>
      <c r="T2108">
        <v>111</v>
      </c>
      <c r="U2108">
        <v>92</v>
      </c>
      <c r="V2108" s="1" t="s">
        <v>2601</v>
      </c>
      <c r="W2108">
        <v>4</v>
      </c>
      <c r="X2108" s="1" t="s">
        <v>4254</v>
      </c>
      <c r="Y2108" s="1" t="s">
        <v>1593</v>
      </c>
      <c r="Z2108">
        <v>0</v>
      </c>
      <c r="AA2108">
        <v>0</v>
      </c>
      <c r="AB2108">
        <v>0</v>
      </c>
      <c r="AC2108" s="1" t="s">
        <v>8971</v>
      </c>
      <c r="AD2108">
        <v>0</v>
      </c>
      <c r="AE2108">
        <v>0</v>
      </c>
      <c r="AF2108">
        <v>0</v>
      </c>
      <c r="AG2108">
        <v>0</v>
      </c>
      <c r="AH2108" s="1" t="s">
        <v>177</v>
      </c>
    </row>
    <row r="2109" spans="1:34" x14ac:dyDescent="0.25">
      <c r="A2109" s="1" t="s">
        <v>31</v>
      </c>
      <c r="B2109" s="3">
        <v>3735</v>
      </c>
      <c r="C2109" s="2">
        <v>43117</v>
      </c>
      <c r="D2109" s="1" t="s">
        <v>72</v>
      </c>
      <c r="E2109" s="1" t="s">
        <v>8972</v>
      </c>
      <c r="F2109" s="1" t="s">
        <v>3032</v>
      </c>
      <c r="G2109" s="1" t="s">
        <v>8973</v>
      </c>
      <c r="H2109" s="1" t="s">
        <v>1629</v>
      </c>
      <c r="I2109" s="1" t="s">
        <v>1005</v>
      </c>
      <c r="J2109" s="1" t="s">
        <v>1006</v>
      </c>
      <c r="K2109">
        <v>5</v>
      </c>
      <c r="L2109" s="2">
        <v>41382</v>
      </c>
      <c r="M2109">
        <v>151</v>
      </c>
      <c r="N2109" s="1" t="s">
        <v>177</v>
      </c>
      <c r="O2109">
        <v>0</v>
      </c>
      <c r="P2109" s="1" t="s">
        <v>1047</v>
      </c>
      <c r="Q2109">
        <v>0.3</v>
      </c>
      <c r="R2109">
        <v>2.2999999999999998</v>
      </c>
      <c r="S2109">
        <v>0</v>
      </c>
      <c r="T2109">
        <v>111</v>
      </c>
      <c r="U2109">
        <v>91</v>
      </c>
      <c r="V2109" s="1" t="s">
        <v>1253</v>
      </c>
      <c r="W2109">
        <v>8</v>
      </c>
      <c r="X2109" s="1" t="s">
        <v>1412</v>
      </c>
      <c r="Y2109" s="1" t="s">
        <v>2024</v>
      </c>
      <c r="Z2109">
        <v>0</v>
      </c>
      <c r="AA2109">
        <v>7</v>
      </c>
      <c r="AB2109">
        <v>0</v>
      </c>
      <c r="AC2109" s="1" t="s">
        <v>8974</v>
      </c>
      <c r="AD2109">
        <v>0</v>
      </c>
      <c r="AE2109">
        <v>0</v>
      </c>
      <c r="AF2109">
        <v>0</v>
      </c>
      <c r="AG2109">
        <v>0</v>
      </c>
      <c r="AH2109" s="1" t="s">
        <v>177</v>
      </c>
    </row>
    <row r="2110" spans="1:34" x14ac:dyDescent="0.25">
      <c r="A2110" s="1" t="s">
        <v>31</v>
      </c>
      <c r="B2110" s="3">
        <v>3735</v>
      </c>
      <c r="C2110" s="2">
        <v>43117</v>
      </c>
      <c r="D2110" s="1" t="s">
        <v>72</v>
      </c>
      <c r="E2110" s="1" t="s">
        <v>8975</v>
      </c>
      <c r="F2110" s="1" t="s">
        <v>8976</v>
      </c>
      <c r="G2110" s="1" t="s">
        <v>8977</v>
      </c>
      <c r="H2110" s="1" t="s">
        <v>8978</v>
      </c>
      <c r="I2110" s="1" t="s">
        <v>1435</v>
      </c>
      <c r="J2110" s="1" t="s">
        <v>1006</v>
      </c>
      <c r="K2110">
        <v>4</v>
      </c>
      <c r="L2110" s="2">
        <v>41749</v>
      </c>
      <c r="M2110">
        <v>147</v>
      </c>
      <c r="N2110" s="1" t="s">
        <v>177</v>
      </c>
      <c r="O2110">
        <v>0</v>
      </c>
      <c r="P2110" s="1" t="s">
        <v>1056</v>
      </c>
      <c r="Q2110">
        <v>0.1</v>
      </c>
      <c r="R2110">
        <v>2.4</v>
      </c>
      <c r="S2110">
        <v>0</v>
      </c>
      <c r="T2110">
        <v>100</v>
      </c>
      <c r="U2110">
        <v>91</v>
      </c>
      <c r="V2110" s="1" t="s">
        <v>1135</v>
      </c>
      <c r="W2110">
        <v>12</v>
      </c>
      <c r="X2110" s="1" t="s">
        <v>6742</v>
      </c>
      <c r="Y2110" s="1" t="s">
        <v>1465</v>
      </c>
      <c r="Z2110">
        <v>0</v>
      </c>
      <c r="AA2110">
        <v>0</v>
      </c>
      <c r="AB2110">
        <v>0</v>
      </c>
      <c r="AC2110" s="1" t="s">
        <v>8979</v>
      </c>
      <c r="AD2110">
        <v>0</v>
      </c>
      <c r="AE2110">
        <v>0</v>
      </c>
      <c r="AF2110">
        <v>0</v>
      </c>
      <c r="AG2110">
        <v>0</v>
      </c>
      <c r="AH2110" s="1" t="s">
        <v>177</v>
      </c>
    </row>
    <row r="2111" spans="1:34" x14ac:dyDescent="0.25">
      <c r="A2111" s="1" t="s">
        <v>31</v>
      </c>
      <c r="B2111" s="3">
        <v>3735</v>
      </c>
      <c r="C2111" s="2">
        <v>43117</v>
      </c>
      <c r="D2111" s="1" t="s">
        <v>72</v>
      </c>
      <c r="E2111" s="1" t="s">
        <v>8980</v>
      </c>
      <c r="F2111" s="1" t="s">
        <v>1420</v>
      </c>
      <c r="G2111" s="1" t="s">
        <v>8981</v>
      </c>
      <c r="H2111" s="1" t="s">
        <v>1678</v>
      </c>
      <c r="I2111" s="1" t="s">
        <v>1005</v>
      </c>
      <c r="J2111" s="1" t="s">
        <v>1006</v>
      </c>
      <c r="K2111">
        <v>5</v>
      </c>
      <c r="L2111" s="2">
        <v>41384</v>
      </c>
      <c r="M2111">
        <v>158</v>
      </c>
      <c r="N2111" s="1" t="s">
        <v>177</v>
      </c>
      <c r="O2111">
        <v>0</v>
      </c>
      <c r="P2111" s="1" t="s">
        <v>1066</v>
      </c>
      <c r="Q2111">
        <v>3.5</v>
      </c>
      <c r="R2111">
        <v>5.9</v>
      </c>
      <c r="S2111">
        <v>0</v>
      </c>
      <c r="T2111">
        <v>107</v>
      </c>
      <c r="U2111">
        <v>90</v>
      </c>
      <c r="V2111" s="1" t="s">
        <v>1529</v>
      </c>
      <c r="W2111">
        <v>4.5</v>
      </c>
      <c r="X2111" s="1" t="s">
        <v>1500</v>
      </c>
      <c r="Y2111" s="1" t="s">
        <v>3212</v>
      </c>
      <c r="Z2111">
        <v>0</v>
      </c>
      <c r="AA2111">
        <v>0</v>
      </c>
      <c r="AB2111">
        <v>0</v>
      </c>
      <c r="AC2111" s="1" t="s">
        <v>8982</v>
      </c>
      <c r="AD2111">
        <v>0</v>
      </c>
      <c r="AE2111">
        <v>0</v>
      </c>
      <c r="AF2111">
        <v>0</v>
      </c>
      <c r="AG2111">
        <v>0</v>
      </c>
      <c r="AH2111" s="1" t="s">
        <v>177</v>
      </c>
    </row>
    <row r="2112" spans="1:34" x14ac:dyDescent="0.25">
      <c r="A2112" s="1" t="s">
        <v>31</v>
      </c>
      <c r="B2112" s="3">
        <v>3735</v>
      </c>
      <c r="C2112" s="2">
        <v>43117</v>
      </c>
      <c r="D2112" s="1" t="s">
        <v>72</v>
      </c>
      <c r="E2112" s="1" t="s">
        <v>8983</v>
      </c>
      <c r="F2112" s="1" t="s">
        <v>6071</v>
      </c>
      <c r="G2112" s="1" t="s">
        <v>8984</v>
      </c>
      <c r="H2112" s="1" t="s">
        <v>8985</v>
      </c>
      <c r="I2112" s="1" t="s">
        <v>1005</v>
      </c>
      <c r="J2112" s="1" t="s">
        <v>1006</v>
      </c>
      <c r="K2112">
        <v>4</v>
      </c>
      <c r="L2112" s="2">
        <v>41743</v>
      </c>
      <c r="M2112">
        <v>147</v>
      </c>
      <c r="N2112" s="1" t="s">
        <v>177</v>
      </c>
      <c r="O2112">
        <v>0</v>
      </c>
      <c r="P2112" s="1" t="s">
        <v>1148</v>
      </c>
      <c r="Q2112">
        <v>0.2</v>
      </c>
      <c r="R2112">
        <v>6.1</v>
      </c>
      <c r="S2112">
        <v>0</v>
      </c>
      <c r="T2112">
        <v>96</v>
      </c>
      <c r="U2112">
        <v>89</v>
      </c>
      <c r="V2112" s="1" t="s">
        <v>1112</v>
      </c>
      <c r="W2112">
        <v>7</v>
      </c>
      <c r="X2112" s="1" t="s">
        <v>1371</v>
      </c>
      <c r="Y2112" s="1" t="s">
        <v>1459</v>
      </c>
      <c r="Z2112">
        <v>0</v>
      </c>
      <c r="AA2112">
        <v>0</v>
      </c>
      <c r="AB2112">
        <v>0</v>
      </c>
      <c r="AC2112" s="1" t="s">
        <v>8986</v>
      </c>
      <c r="AD2112">
        <v>0</v>
      </c>
      <c r="AE2112">
        <v>0</v>
      </c>
      <c r="AF2112">
        <v>0</v>
      </c>
      <c r="AG2112">
        <v>0</v>
      </c>
      <c r="AH2112" s="1" t="s">
        <v>177</v>
      </c>
    </row>
    <row r="2113" spans="1:34" x14ac:dyDescent="0.25">
      <c r="A2113" s="1" t="s">
        <v>31</v>
      </c>
      <c r="B2113" s="3">
        <v>3735</v>
      </c>
      <c r="C2113" s="2">
        <v>43117</v>
      </c>
      <c r="D2113" s="1" t="s">
        <v>72</v>
      </c>
      <c r="E2113" s="1" t="s">
        <v>8987</v>
      </c>
      <c r="F2113" s="1" t="s">
        <v>2620</v>
      </c>
      <c r="G2113" s="1" t="s">
        <v>8988</v>
      </c>
      <c r="H2113" s="1" t="s">
        <v>2238</v>
      </c>
      <c r="I2113" s="1" t="s">
        <v>1205</v>
      </c>
      <c r="J2113" s="1" t="s">
        <v>1006</v>
      </c>
      <c r="K2113">
        <v>5</v>
      </c>
      <c r="L2113" s="2">
        <v>41376</v>
      </c>
      <c r="M2113">
        <v>158</v>
      </c>
      <c r="N2113" s="1" t="s">
        <v>177</v>
      </c>
      <c r="O2113">
        <v>0</v>
      </c>
      <c r="P2113" s="1" t="s">
        <v>1155</v>
      </c>
      <c r="Q2113">
        <v>0.05</v>
      </c>
      <c r="R2113">
        <v>6.15</v>
      </c>
      <c r="S2113">
        <v>0</v>
      </c>
      <c r="T2113">
        <v>107</v>
      </c>
      <c r="U2113">
        <v>89</v>
      </c>
      <c r="V2113" s="1" t="s">
        <v>1253</v>
      </c>
      <c r="W2113">
        <v>8</v>
      </c>
      <c r="X2113" s="1" t="s">
        <v>4089</v>
      </c>
      <c r="Y2113" s="1" t="s">
        <v>1735</v>
      </c>
      <c r="Z2113">
        <v>0</v>
      </c>
      <c r="AA2113">
        <v>0</v>
      </c>
      <c r="AB2113">
        <v>0</v>
      </c>
      <c r="AC2113" s="1" t="s">
        <v>8989</v>
      </c>
      <c r="AD2113">
        <v>0</v>
      </c>
      <c r="AE2113">
        <v>0</v>
      </c>
      <c r="AF2113">
        <v>0</v>
      </c>
      <c r="AG2113">
        <v>0</v>
      </c>
      <c r="AH2113" s="1" t="s">
        <v>177</v>
      </c>
    </row>
    <row r="2114" spans="1:34" x14ac:dyDescent="0.25">
      <c r="A2114" s="1" t="s">
        <v>31</v>
      </c>
      <c r="B2114" s="3">
        <v>3735</v>
      </c>
      <c r="C2114" s="2">
        <v>43117</v>
      </c>
      <c r="D2114" s="1" t="s">
        <v>72</v>
      </c>
      <c r="E2114" s="1" t="s">
        <v>8990</v>
      </c>
      <c r="F2114" s="1" t="s">
        <v>1420</v>
      </c>
      <c r="G2114" s="1" t="s">
        <v>8991</v>
      </c>
      <c r="H2114" s="1" t="s">
        <v>8992</v>
      </c>
      <c r="I2114" s="1" t="s">
        <v>1005</v>
      </c>
      <c r="J2114" s="1" t="s">
        <v>1006</v>
      </c>
      <c r="K2114">
        <v>6</v>
      </c>
      <c r="L2114" s="2">
        <v>41024</v>
      </c>
      <c r="M2114">
        <v>153</v>
      </c>
      <c r="N2114" s="1" t="s">
        <v>177</v>
      </c>
      <c r="O2114">
        <v>0</v>
      </c>
      <c r="P2114" s="1" t="s">
        <v>1356</v>
      </c>
      <c r="Q2114">
        <v>9</v>
      </c>
      <c r="R2114">
        <v>15.15</v>
      </c>
      <c r="S2114">
        <v>0</v>
      </c>
      <c r="T2114">
        <v>98</v>
      </c>
      <c r="U2114">
        <v>85</v>
      </c>
      <c r="V2114" s="1" t="s">
        <v>1075</v>
      </c>
      <c r="W2114">
        <v>10</v>
      </c>
      <c r="X2114" s="1" t="s">
        <v>3217</v>
      </c>
      <c r="Y2114" s="1" t="s">
        <v>1381</v>
      </c>
      <c r="Z2114">
        <v>0</v>
      </c>
      <c r="AA2114">
        <v>5</v>
      </c>
      <c r="AB2114">
        <v>0</v>
      </c>
      <c r="AC2114" s="1" t="s">
        <v>8993</v>
      </c>
      <c r="AD2114">
        <v>0</v>
      </c>
      <c r="AE2114">
        <v>0</v>
      </c>
      <c r="AF2114">
        <v>0</v>
      </c>
      <c r="AG2114">
        <v>0</v>
      </c>
      <c r="AH2114" s="1" t="s">
        <v>177</v>
      </c>
    </row>
    <row r="2115" spans="1:34" x14ac:dyDescent="0.25">
      <c r="A2115" s="1" t="s">
        <v>31</v>
      </c>
      <c r="B2115" s="3">
        <v>3735</v>
      </c>
      <c r="C2115" s="2">
        <v>43117</v>
      </c>
      <c r="D2115" s="1" t="s">
        <v>72</v>
      </c>
      <c r="E2115" s="1" t="s">
        <v>8994</v>
      </c>
      <c r="F2115" s="1" t="s">
        <v>1645</v>
      </c>
      <c r="G2115" s="1" t="s">
        <v>8995</v>
      </c>
      <c r="H2115" s="1" t="s">
        <v>1064</v>
      </c>
      <c r="I2115" s="1" t="s">
        <v>1005</v>
      </c>
      <c r="J2115" s="1" t="s">
        <v>1055</v>
      </c>
      <c r="K2115">
        <v>6</v>
      </c>
      <c r="L2115" s="2">
        <v>41021</v>
      </c>
      <c r="M2115">
        <v>146</v>
      </c>
      <c r="N2115" s="1" t="s">
        <v>177</v>
      </c>
      <c r="O2115">
        <v>0</v>
      </c>
      <c r="P2115" s="1" t="s">
        <v>1599</v>
      </c>
      <c r="Q2115">
        <v>1.25</v>
      </c>
      <c r="R2115">
        <v>16.399999999999999</v>
      </c>
      <c r="S2115">
        <v>0</v>
      </c>
      <c r="T2115">
        <v>90</v>
      </c>
      <c r="U2115">
        <v>84</v>
      </c>
      <c r="V2115" s="1" t="s">
        <v>2657</v>
      </c>
      <c r="W2115">
        <v>200</v>
      </c>
      <c r="X2115" s="1" t="s">
        <v>8958</v>
      </c>
      <c r="Y2115" s="1" t="s">
        <v>1505</v>
      </c>
      <c r="Z2115">
        <v>0</v>
      </c>
      <c r="AA2115">
        <v>5</v>
      </c>
      <c r="AB2115">
        <v>0</v>
      </c>
      <c r="AC2115" s="1" t="s">
        <v>8996</v>
      </c>
      <c r="AD2115">
        <v>0</v>
      </c>
      <c r="AE2115">
        <v>0</v>
      </c>
      <c r="AF2115">
        <v>0</v>
      </c>
      <c r="AG2115">
        <v>0</v>
      </c>
      <c r="AH2115" s="1" t="s">
        <v>177</v>
      </c>
    </row>
    <row r="2116" spans="1:34" x14ac:dyDescent="0.25">
      <c r="A2116" s="1" t="s">
        <v>31</v>
      </c>
      <c r="B2116" s="3">
        <v>3735</v>
      </c>
      <c r="C2116" s="2">
        <v>43117</v>
      </c>
      <c r="D2116" s="1" t="s">
        <v>72</v>
      </c>
      <c r="E2116" s="1" t="s">
        <v>8997</v>
      </c>
      <c r="F2116" s="1" t="s">
        <v>1088</v>
      </c>
      <c r="G2116" s="1" t="s">
        <v>8998</v>
      </c>
      <c r="H2116" s="1" t="s">
        <v>1175</v>
      </c>
      <c r="I2116" s="1" t="s">
        <v>1005</v>
      </c>
      <c r="J2116" s="1" t="s">
        <v>1006</v>
      </c>
      <c r="K2116">
        <v>6</v>
      </c>
      <c r="L2116" s="2">
        <v>41014</v>
      </c>
      <c r="M2116">
        <v>148</v>
      </c>
      <c r="N2116" s="1" t="s">
        <v>177</v>
      </c>
      <c r="O2116">
        <v>0</v>
      </c>
      <c r="P2116" s="1" t="s">
        <v>1604</v>
      </c>
      <c r="Q2116">
        <v>0.2</v>
      </c>
      <c r="R2116">
        <v>16.600000000000001</v>
      </c>
      <c r="S2116">
        <v>0</v>
      </c>
      <c r="T2116">
        <v>96</v>
      </c>
      <c r="U2116">
        <v>84</v>
      </c>
      <c r="V2116" s="1" t="s">
        <v>1009</v>
      </c>
      <c r="W2116">
        <v>16</v>
      </c>
      <c r="X2116" s="1" t="s">
        <v>1500</v>
      </c>
      <c r="Y2116" s="1" t="s">
        <v>8999</v>
      </c>
      <c r="Z2116">
        <v>0</v>
      </c>
      <c r="AA2116">
        <v>10</v>
      </c>
      <c r="AB2116">
        <v>0</v>
      </c>
      <c r="AC2116" s="1" t="s">
        <v>9000</v>
      </c>
      <c r="AD2116">
        <v>0</v>
      </c>
      <c r="AE2116">
        <v>0</v>
      </c>
      <c r="AF2116">
        <v>0</v>
      </c>
      <c r="AG2116">
        <v>0</v>
      </c>
      <c r="AH2116" s="1" t="s">
        <v>177</v>
      </c>
    </row>
    <row r="2117" spans="1:34" x14ac:dyDescent="0.25">
      <c r="A2117" s="1" t="s">
        <v>31</v>
      </c>
      <c r="B2117" s="3">
        <v>3735</v>
      </c>
      <c r="C2117" s="2">
        <v>43117</v>
      </c>
      <c r="D2117" s="1" t="s">
        <v>72</v>
      </c>
      <c r="E2117" s="1" t="s">
        <v>9001</v>
      </c>
      <c r="F2117" s="1" t="s">
        <v>1742</v>
      </c>
      <c r="G2117" s="1" t="s">
        <v>9002</v>
      </c>
      <c r="H2117" s="1" t="s">
        <v>2250</v>
      </c>
      <c r="I2117" s="1" t="s">
        <v>1017</v>
      </c>
      <c r="J2117" s="1" t="s">
        <v>1006</v>
      </c>
      <c r="K2117">
        <v>5</v>
      </c>
      <c r="L2117" s="2">
        <v>41363</v>
      </c>
      <c r="M2117">
        <v>158</v>
      </c>
      <c r="N2117" s="1" t="s">
        <v>177</v>
      </c>
      <c r="O2117">
        <v>0</v>
      </c>
      <c r="P2117" s="1" t="s">
        <v>1610</v>
      </c>
      <c r="Q2117">
        <v>4</v>
      </c>
      <c r="R2117">
        <v>20.6</v>
      </c>
      <c r="S2117">
        <v>0</v>
      </c>
      <c r="T2117">
        <v>92</v>
      </c>
      <c r="U2117">
        <v>82</v>
      </c>
      <c r="V2117" s="1" t="s">
        <v>1303</v>
      </c>
      <c r="W2117">
        <v>25</v>
      </c>
      <c r="X2117" s="1" t="s">
        <v>1702</v>
      </c>
      <c r="Y2117" s="1" t="s">
        <v>1662</v>
      </c>
      <c r="Z2117">
        <v>0</v>
      </c>
      <c r="AA2117">
        <v>0</v>
      </c>
      <c r="AB2117">
        <v>0</v>
      </c>
      <c r="AC2117" s="1" t="s">
        <v>9003</v>
      </c>
      <c r="AD2117">
        <v>0</v>
      </c>
      <c r="AE2117">
        <v>0</v>
      </c>
      <c r="AF2117">
        <v>0</v>
      </c>
      <c r="AG2117">
        <v>0</v>
      </c>
      <c r="AH2117" s="1" t="s">
        <v>177</v>
      </c>
    </row>
    <row r="2118" spans="1:34" x14ac:dyDescent="0.25">
      <c r="A2118" s="1" t="s">
        <v>31</v>
      </c>
      <c r="B2118" s="3">
        <v>3736</v>
      </c>
      <c r="C2118" s="2">
        <v>43118</v>
      </c>
      <c r="D2118" s="1" t="s">
        <v>32</v>
      </c>
      <c r="E2118" s="1" t="s">
        <v>9004</v>
      </c>
      <c r="F2118" s="1" t="s">
        <v>5841</v>
      </c>
      <c r="G2118" s="1" t="s">
        <v>9005</v>
      </c>
      <c r="H2118" s="1" t="s">
        <v>1404</v>
      </c>
      <c r="I2118" s="1" t="s">
        <v>1005</v>
      </c>
      <c r="J2118" s="1" t="s">
        <v>1055</v>
      </c>
      <c r="K2118">
        <v>5</v>
      </c>
      <c r="L2118" s="2">
        <v>41353</v>
      </c>
      <c r="M2118">
        <v>154</v>
      </c>
      <c r="N2118" s="1" t="s">
        <v>177</v>
      </c>
      <c r="O2118">
        <v>0</v>
      </c>
      <c r="P2118" s="1" t="s">
        <v>1008</v>
      </c>
      <c r="Q2118">
        <v>0</v>
      </c>
      <c r="R2118">
        <v>0</v>
      </c>
      <c r="S2118">
        <v>0</v>
      </c>
      <c r="T2118">
        <v>111</v>
      </c>
      <c r="U2118">
        <v>0</v>
      </c>
      <c r="V2118" s="1" t="s">
        <v>1422</v>
      </c>
      <c r="W2118">
        <v>6</v>
      </c>
      <c r="X2118" s="1" t="s">
        <v>1464</v>
      </c>
      <c r="Y2118" s="1" t="s">
        <v>1465</v>
      </c>
      <c r="Z2118">
        <v>0</v>
      </c>
      <c r="AA2118">
        <v>0</v>
      </c>
      <c r="AB2118">
        <v>0</v>
      </c>
      <c r="AC2118" s="1" t="s">
        <v>9006</v>
      </c>
      <c r="AD2118">
        <v>0</v>
      </c>
      <c r="AE2118">
        <v>0</v>
      </c>
      <c r="AF2118">
        <v>0</v>
      </c>
      <c r="AG2118">
        <v>0</v>
      </c>
      <c r="AH2118" s="1" t="s">
        <v>177</v>
      </c>
    </row>
    <row r="2119" spans="1:34" x14ac:dyDescent="0.25">
      <c r="A2119" s="1" t="s">
        <v>31</v>
      </c>
      <c r="B2119" s="3">
        <v>3736</v>
      </c>
      <c r="C2119" s="2">
        <v>43118</v>
      </c>
      <c r="D2119" s="1" t="s">
        <v>32</v>
      </c>
      <c r="E2119" s="1" t="s">
        <v>9007</v>
      </c>
      <c r="F2119" s="1" t="s">
        <v>1330</v>
      </c>
      <c r="G2119" s="1" t="s">
        <v>6328</v>
      </c>
      <c r="H2119" s="1" t="s">
        <v>6329</v>
      </c>
      <c r="I2119" s="1" t="s">
        <v>1005</v>
      </c>
      <c r="J2119" s="1" t="s">
        <v>1055</v>
      </c>
      <c r="K2119">
        <v>6</v>
      </c>
      <c r="L2119" s="2">
        <v>40926</v>
      </c>
      <c r="M2119">
        <v>155</v>
      </c>
      <c r="N2119" s="1" t="s">
        <v>177</v>
      </c>
      <c r="O2119">
        <v>0</v>
      </c>
      <c r="P2119" s="1" t="s">
        <v>1027</v>
      </c>
      <c r="Q2119">
        <v>0</v>
      </c>
      <c r="R2119">
        <v>0</v>
      </c>
      <c r="S2119">
        <v>120</v>
      </c>
      <c r="T2119">
        <v>121</v>
      </c>
      <c r="U2119">
        <v>103</v>
      </c>
      <c r="V2119" s="1" t="s">
        <v>1178</v>
      </c>
      <c r="W2119">
        <v>1.2</v>
      </c>
      <c r="X2119" s="1" t="s">
        <v>1371</v>
      </c>
      <c r="Y2119" s="1" t="s">
        <v>1381</v>
      </c>
      <c r="Z2119">
        <v>0</v>
      </c>
      <c r="AA2119">
        <v>5</v>
      </c>
      <c r="AB2119">
        <v>0</v>
      </c>
      <c r="AC2119" s="1" t="s">
        <v>9008</v>
      </c>
      <c r="AD2119">
        <v>0</v>
      </c>
      <c r="AE2119">
        <v>0</v>
      </c>
      <c r="AF2119">
        <v>0</v>
      </c>
      <c r="AG2119">
        <v>0</v>
      </c>
      <c r="AH2119" s="1" t="s">
        <v>177</v>
      </c>
    </row>
    <row r="2120" spans="1:34" x14ac:dyDescent="0.25">
      <c r="A2120" s="1" t="s">
        <v>31</v>
      </c>
      <c r="B2120" s="3">
        <v>3736</v>
      </c>
      <c r="C2120" s="2">
        <v>43118</v>
      </c>
      <c r="D2120" s="1" t="s">
        <v>32</v>
      </c>
      <c r="E2120" s="1" t="s">
        <v>9009</v>
      </c>
      <c r="F2120" s="1" t="s">
        <v>3309</v>
      </c>
      <c r="G2120" s="1" t="s">
        <v>9010</v>
      </c>
      <c r="H2120" s="1" t="s">
        <v>1324</v>
      </c>
      <c r="I2120" s="1" t="s">
        <v>1005</v>
      </c>
      <c r="J2120" s="1" t="s">
        <v>1055</v>
      </c>
      <c r="K2120">
        <v>5</v>
      </c>
      <c r="L2120" s="2">
        <v>41343</v>
      </c>
      <c r="M2120">
        <v>154</v>
      </c>
      <c r="N2120" s="1" t="s">
        <v>177</v>
      </c>
      <c r="O2120">
        <v>0</v>
      </c>
      <c r="P2120" s="1" t="s">
        <v>1036</v>
      </c>
      <c r="Q2120">
        <v>3.5</v>
      </c>
      <c r="R2120">
        <v>3.5</v>
      </c>
      <c r="S2120">
        <v>118</v>
      </c>
      <c r="T2120">
        <v>111</v>
      </c>
      <c r="U2120">
        <v>101</v>
      </c>
      <c r="V2120" s="1" t="s">
        <v>3692</v>
      </c>
      <c r="W2120">
        <v>1.63</v>
      </c>
      <c r="X2120" s="1" t="s">
        <v>1401</v>
      </c>
      <c r="Y2120" s="1" t="s">
        <v>1656</v>
      </c>
      <c r="Z2120">
        <v>0</v>
      </c>
      <c r="AA2120">
        <v>0</v>
      </c>
      <c r="AB2120">
        <v>0</v>
      </c>
      <c r="AC2120" s="1" t="s">
        <v>9011</v>
      </c>
      <c r="AD2120">
        <v>0</v>
      </c>
      <c r="AE2120">
        <v>0</v>
      </c>
      <c r="AF2120">
        <v>0</v>
      </c>
      <c r="AG2120">
        <v>0</v>
      </c>
      <c r="AH2120" s="1" t="s">
        <v>177</v>
      </c>
    </row>
    <row r="2121" spans="1:34" x14ac:dyDescent="0.25">
      <c r="A2121" s="1" t="s">
        <v>31</v>
      </c>
      <c r="B2121" s="3">
        <v>3736</v>
      </c>
      <c r="C2121" s="2">
        <v>43118</v>
      </c>
      <c r="D2121" s="1" t="s">
        <v>32</v>
      </c>
      <c r="E2121" s="1" t="s">
        <v>9012</v>
      </c>
      <c r="F2121" s="1" t="s">
        <v>4036</v>
      </c>
      <c r="G2121" s="1" t="s">
        <v>9013</v>
      </c>
      <c r="H2121" s="1" t="s">
        <v>1673</v>
      </c>
      <c r="I2121" s="1" t="s">
        <v>1005</v>
      </c>
      <c r="J2121" s="1" t="s">
        <v>1008</v>
      </c>
      <c r="K2121">
        <v>4</v>
      </c>
      <c r="L2121" s="2">
        <v>41737</v>
      </c>
      <c r="M2121">
        <v>140</v>
      </c>
      <c r="N2121" s="1" t="s">
        <v>177</v>
      </c>
      <c r="O2121">
        <v>0</v>
      </c>
      <c r="P2121" s="1" t="s">
        <v>1047</v>
      </c>
      <c r="Q2121">
        <v>15</v>
      </c>
      <c r="R2121">
        <v>18.5</v>
      </c>
      <c r="S2121">
        <v>0</v>
      </c>
      <c r="T2121">
        <v>84</v>
      </c>
      <c r="U2121">
        <v>93</v>
      </c>
      <c r="V2121" s="1" t="s">
        <v>1091</v>
      </c>
      <c r="W2121">
        <v>33</v>
      </c>
      <c r="X2121" s="1" t="s">
        <v>1710</v>
      </c>
      <c r="Y2121" s="1" t="s">
        <v>1436</v>
      </c>
      <c r="Z2121">
        <v>0</v>
      </c>
      <c r="AA2121">
        <v>3</v>
      </c>
      <c r="AB2121">
        <v>0</v>
      </c>
      <c r="AC2121" s="1" t="s">
        <v>9014</v>
      </c>
      <c r="AD2121">
        <v>0</v>
      </c>
      <c r="AE2121">
        <v>0</v>
      </c>
      <c r="AF2121">
        <v>0</v>
      </c>
      <c r="AG2121">
        <v>0</v>
      </c>
      <c r="AH2121" s="1" t="s">
        <v>177</v>
      </c>
    </row>
    <row r="2122" spans="1:34" x14ac:dyDescent="0.25">
      <c r="A2122" s="1" t="s">
        <v>31</v>
      </c>
      <c r="B2122" s="3">
        <v>3736</v>
      </c>
      <c r="C2122" s="2">
        <v>43118</v>
      </c>
      <c r="D2122" s="1" t="s">
        <v>32</v>
      </c>
      <c r="E2122" s="1" t="s">
        <v>9015</v>
      </c>
      <c r="F2122" s="1" t="s">
        <v>1742</v>
      </c>
      <c r="G2122" s="1" t="s">
        <v>9016</v>
      </c>
      <c r="H2122" s="1" t="s">
        <v>1177</v>
      </c>
      <c r="I2122" s="1" t="s">
        <v>1205</v>
      </c>
      <c r="J2122" s="1" t="s">
        <v>1055</v>
      </c>
      <c r="K2122">
        <v>5</v>
      </c>
      <c r="L2122" s="2">
        <v>41418</v>
      </c>
      <c r="M2122">
        <v>154</v>
      </c>
      <c r="N2122" s="1" t="s">
        <v>177</v>
      </c>
      <c r="O2122">
        <v>0</v>
      </c>
      <c r="P2122" s="1" t="s">
        <v>1056</v>
      </c>
      <c r="Q2122">
        <v>11</v>
      </c>
      <c r="R2122">
        <v>29.5</v>
      </c>
      <c r="S2122">
        <v>0</v>
      </c>
      <c r="T2122">
        <v>84</v>
      </c>
      <c r="U2122">
        <v>88</v>
      </c>
      <c r="V2122" s="1" t="s">
        <v>1349</v>
      </c>
      <c r="W2122">
        <v>100</v>
      </c>
      <c r="X2122" s="1" t="s">
        <v>3329</v>
      </c>
      <c r="Y2122" s="1" t="s">
        <v>4215</v>
      </c>
      <c r="Z2122">
        <v>0</v>
      </c>
      <c r="AA2122">
        <v>0</v>
      </c>
      <c r="AB2122">
        <v>0</v>
      </c>
      <c r="AC2122" s="1" t="s">
        <v>9017</v>
      </c>
      <c r="AD2122">
        <v>0</v>
      </c>
      <c r="AE2122">
        <v>0</v>
      </c>
      <c r="AF2122">
        <v>0</v>
      </c>
      <c r="AG2122">
        <v>0</v>
      </c>
      <c r="AH2122" s="1" t="s">
        <v>177</v>
      </c>
    </row>
    <row r="2123" spans="1:34" x14ac:dyDescent="0.25">
      <c r="A2123" s="1" t="s">
        <v>31</v>
      </c>
      <c r="B2123" s="3">
        <v>3736</v>
      </c>
      <c r="C2123" s="2">
        <v>43118</v>
      </c>
      <c r="D2123" s="1" t="s">
        <v>32</v>
      </c>
      <c r="E2123" s="1" t="s">
        <v>9018</v>
      </c>
      <c r="F2123" s="1" t="s">
        <v>4628</v>
      </c>
      <c r="G2123" s="1" t="s">
        <v>9019</v>
      </c>
      <c r="H2123" s="1" t="s">
        <v>4117</v>
      </c>
      <c r="I2123" s="1" t="s">
        <v>1005</v>
      </c>
      <c r="J2123" s="1" t="s">
        <v>1055</v>
      </c>
      <c r="K2123">
        <v>5</v>
      </c>
      <c r="L2123" s="2">
        <v>41375</v>
      </c>
      <c r="M2123">
        <v>147</v>
      </c>
      <c r="N2123" s="1" t="s">
        <v>1191</v>
      </c>
      <c r="O2123">
        <v>0</v>
      </c>
      <c r="P2123" s="1" t="s">
        <v>1066</v>
      </c>
      <c r="Q2123">
        <v>0.75</v>
      </c>
      <c r="R2123">
        <v>30.25</v>
      </c>
      <c r="S2123">
        <v>0</v>
      </c>
      <c r="T2123">
        <v>84</v>
      </c>
      <c r="U2123">
        <v>87</v>
      </c>
      <c r="V2123" s="1" t="s">
        <v>1349</v>
      </c>
      <c r="W2123">
        <v>100</v>
      </c>
      <c r="X2123" s="1" t="s">
        <v>1254</v>
      </c>
      <c r="Y2123" s="1" t="s">
        <v>1480</v>
      </c>
      <c r="Z2123">
        <v>0</v>
      </c>
      <c r="AA2123">
        <v>7</v>
      </c>
      <c r="AB2123">
        <v>0</v>
      </c>
      <c r="AC2123" s="1" t="s">
        <v>9020</v>
      </c>
      <c r="AD2123">
        <v>0</v>
      </c>
      <c r="AE2123">
        <v>0</v>
      </c>
      <c r="AF2123">
        <v>0</v>
      </c>
      <c r="AG2123">
        <v>0</v>
      </c>
      <c r="AH2123" s="1" t="s">
        <v>177</v>
      </c>
    </row>
    <row r="2124" spans="1:34" x14ac:dyDescent="0.25">
      <c r="A2124" s="1" t="s">
        <v>31</v>
      </c>
      <c r="B2124" s="3">
        <v>3736</v>
      </c>
      <c r="C2124" s="2">
        <v>43118</v>
      </c>
      <c r="D2124" s="1" t="s">
        <v>32</v>
      </c>
      <c r="E2124" s="1" t="s">
        <v>1224</v>
      </c>
      <c r="F2124" s="1" t="s">
        <v>1225</v>
      </c>
      <c r="G2124" s="1" t="s">
        <v>1226</v>
      </c>
      <c r="H2124" s="1" t="s">
        <v>1227</v>
      </c>
      <c r="I2124" s="1" t="s">
        <v>1017</v>
      </c>
      <c r="J2124" s="1" t="s">
        <v>1055</v>
      </c>
      <c r="K2124">
        <v>5</v>
      </c>
      <c r="L2124" s="2">
        <v>41375</v>
      </c>
      <c r="M2124">
        <v>149</v>
      </c>
      <c r="N2124" s="1" t="s">
        <v>177</v>
      </c>
      <c r="O2124">
        <v>0</v>
      </c>
      <c r="P2124" s="1" t="s">
        <v>1148</v>
      </c>
      <c r="Q2124">
        <v>2</v>
      </c>
      <c r="R2124">
        <v>32.25</v>
      </c>
      <c r="S2124">
        <v>0</v>
      </c>
      <c r="T2124">
        <v>83</v>
      </c>
      <c r="U2124">
        <v>86</v>
      </c>
      <c r="V2124" s="1" t="s">
        <v>1091</v>
      </c>
      <c r="W2124">
        <v>33</v>
      </c>
      <c r="X2124" s="1" t="s">
        <v>1141</v>
      </c>
      <c r="Y2124" s="1" t="s">
        <v>1228</v>
      </c>
      <c r="Z2124">
        <v>0</v>
      </c>
      <c r="AA2124">
        <v>5</v>
      </c>
      <c r="AB2124">
        <v>0</v>
      </c>
      <c r="AC2124" s="1" t="s">
        <v>9021</v>
      </c>
      <c r="AD2124">
        <v>0</v>
      </c>
      <c r="AE2124">
        <v>0</v>
      </c>
      <c r="AF2124">
        <v>0</v>
      </c>
      <c r="AG2124">
        <v>0</v>
      </c>
      <c r="AH2124" s="1" t="s">
        <v>177</v>
      </c>
    </row>
    <row r="2125" spans="1:34" x14ac:dyDescent="0.25">
      <c r="A2125" s="1" t="s">
        <v>31</v>
      </c>
      <c r="B2125" s="3">
        <v>3736</v>
      </c>
      <c r="C2125" s="2">
        <v>43118</v>
      </c>
      <c r="D2125" s="1" t="s">
        <v>32</v>
      </c>
      <c r="E2125" s="1" t="s">
        <v>5853</v>
      </c>
      <c r="F2125" s="1" t="s">
        <v>1245</v>
      </c>
      <c r="G2125" s="1" t="s">
        <v>5854</v>
      </c>
      <c r="H2125" s="1" t="s">
        <v>5855</v>
      </c>
      <c r="I2125" s="1" t="s">
        <v>1005</v>
      </c>
      <c r="J2125" s="1" t="s">
        <v>1055</v>
      </c>
      <c r="K2125">
        <v>7</v>
      </c>
      <c r="L2125" s="2">
        <v>40625</v>
      </c>
      <c r="M2125">
        <v>154</v>
      </c>
      <c r="N2125" s="1" t="s">
        <v>1191</v>
      </c>
      <c r="O2125">
        <v>0</v>
      </c>
      <c r="P2125" s="1" t="s">
        <v>1155</v>
      </c>
      <c r="Q2125">
        <v>1.75</v>
      </c>
      <c r="R2125">
        <v>34</v>
      </c>
      <c r="S2125">
        <v>0</v>
      </c>
      <c r="T2125">
        <v>79</v>
      </c>
      <c r="U2125">
        <v>86</v>
      </c>
      <c r="V2125" s="1" t="s">
        <v>1349</v>
      </c>
      <c r="W2125">
        <v>100</v>
      </c>
      <c r="X2125" s="1" t="s">
        <v>5856</v>
      </c>
      <c r="Y2125" s="1" t="s">
        <v>4075</v>
      </c>
      <c r="Z2125">
        <v>0</v>
      </c>
      <c r="AA2125">
        <v>0</v>
      </c>
      <c r="AB2125">
        <v>0</v>
      </c>
      <c r="AC2125" s="1" t="s">
        <v>9022</v>
      </c>
      <c r="AD2125">
        <v>0</v>
      </c>
      <c r="AE2125">
        <v>0</v>
      </c>
      <c r="AF2125">
        <v>0</v>
      </c>
      <c r="AG2125">
        <v>0</v>
      </c>
      <c r="AH2125" s="1" t="s">
        <v>177</v>
      </c>
    </row>
    <row r="2126" spans="1:34" x14ac:dyDescent="0.25">
      <c r="A2126" s="1" t="s">
        <v>31</v>
      </c>
      <c r="B2126" s="3">
        <v>3736</v>
      </c>
      <c r="C2126" s="2">
        <v>43118</v>
      </c>
      <c r="D2126" s="1" t="s">
        <v>32</v>
      </c>
      <c r="E2126" s="1" t="s">
        <v>9023</v>
      </c>
      <c r="F2126" s="1" t="s">
        <v>5077</v>
      </c>
      <c r="G2126" s="1" t="s">
        <v>9024</v>
      </c>
      <c r="H2126" s="1" t="s">
        <v>3838</v>
      </c>
      <c r="I2126" s="1" t="s">
        <v>1005</v>
      </c>
      <c r="J2126" s="1" t="s">
        <v>1055</v>
      </c>
      <c r="K2126">
        <v>5</v>
      </c>
      <c r="L2126" s="2">
        <v>41316</v>
      </c>
      <c r="M2126">
        <v>154</v>
      </c>
      <c r="N2126" s="1" t="s">
        <v>177</v>
      </c>
      <c r="O2126">
        <v>0</v>
      </c>
      <c r="P2126" s="1" t="s">
        <v>1356</v>
      </c>
      <c r="Q2126">
        <v>0.75</v>
      </c>
      <c r="R2126">
        <v>34.75</v>
      </c>
      <c r="S2126">
        <v>0</v>
      </c>
      <c r="T2126">
        <v>79</v>
      </c>
      <c r="U2126">
        <v>85</v>
      </c>
      <c r="V2126" s="1" t="s">
        <v>1091</v>
      </c>
      <c r="W2126">
        <v>33</v>
      </c>
      <c r="X2126" s="1" t="s">
        <v>9025</v>
      </c>
      <c r="Y2126" s="1" t="s">
        <v>1179</v>
      </c>
      <c r="Z2126">
        <v>0</v>
      </c>
      <c r="AA2126">
        <v>0</v>
      </c>
      <c r="AB2126">
        <v>0</v>
      </c>
      <c r="AC2126" s="1" t="s">
        <v>9026</v>
      </c>
      <c r="AD2126">
        <v>0</v>
      </c>
      <c r="AE2126">
        <v>0</v>
      </c>
      <c r="AF2126">
        <v>0</v>
      </c>
      <c r="AG2126">
        <v>0</v>
      </c>
      <c r="AH2126" s="1" t="s">
        <v>177</v>
      </c>
    </row>
    <row r="2127" spans="1:34" x14ac:dyDescent="0.25">
      <c r="A2127" s="1" t="s">
        <v>31</v>
      </c>
      <c r="B2127" s="3">
        <v>3736</v>
      </c>
      <c r="C2127" s="2">
        <v>43118</v>
      </c>
      <c r="D2127" s="1" t="s">
        <v>32</v>
      </c>
      <c r="E2127" s="1" t="s">
        <v>9027</v>
      </c>
      <c r="F2127" s="1" t="s">
        <v>1671</v>
      </c>
      <c r="G2127" s="1" t="s">
        <v>9028</v>
      </c>
      <c r="H2127" s="1" t="s">
        <v>2206</v>
      </c>
      <c r="I2127" s="1" t="s">
        <v>1005</v>
      </c>
      <c r="J2127" s="1" t="s">
        <v>1055</v>
      </c>
      <c r="K2127">
        <v>6</v>
      </c>
      <c r="L2127" s="2">
        <v>41032</v>
      </c>
      <c r="M2127">
        <v>149</v>
      </c>
      <c r="N2127" s="1" t="s">
        <v>177</v>
      </c>
      <c r="O2127">
        <v>0</v>
      </c>
      <c r="P2127" s="1" t="s">
        <v>1599</v>
      </c>
      <c r="Q2127">
        <v>5</v>
      </c>
      <c r="R2127">
        <v>39.75</v>
      </c>
      <c r="S2127">
        <v>0</v>
      </c>
      <c r="T2127">
        <v>76</v>
      </c>
      <c r="U2127">
        <v>83</v>
      </c>
      <c r="V2127" s="1" t="s">
        <v>1192</v>
      </c>
      <c r="W2127">
        <v>66</v>
      </c>
      <c r="X2127" s="1" t="s">
        <v>9029</v>
      </c>
      <c r="Y2127" s="1" t="s">
        <v>9030</v>
      </c>
      <c r="Z2127">
        <v>0</v>
      </c>
      <c r="AA2127">
        <v>5</v>
      </c>
      <c r="AB2127">
        <v>0</v>
      </c>
      <c r="AC2127" s="1" t="s">
        <v>9031</v>
      </c>
      <c r="AD2127">
        <v>0</v>
      </c>
      <c r="AE2127">
        <v>0</v>
      </c>
      <c r="AF2127">
        <v>0</v>
      </c>
      <c r="AG2127">
        <v>0</v>
      </c>
      <c r="AH2127" s="1" t="s">
        <v>177</v>
      </c>
    </row>
    <row r="2128" spans="1:34" x14ac:dyDescent="0.25">
      <c r="A2128" s="1" t="s">
        <v>31</v>
      </c>
      <c r="B2128" s="3">
        <v>3736</v>
      </c>
      <c r="C2128" s="2">
        <v>43118</v>
      </c>
      <c r="D2128" s="1" t="s">
        <v>32</v>
      </c>
      <c r="E2128" s="1" t="s">
        <v>9032</v>
      </c>
      <c r="F2128" s="1" t="s">
        <v>1404</v>
      </c>
      <c r="G2128" s="1" t="s">
        <v>9033</v>
      </c>
      <c r="H2128" s="1" t="s">
        <v>2268</v>
      </c>
      <c r="I2128" s="1" t="s">
        <v>1005</v>
      </c>
      <c r="J2128" s="1" t="s">
        <v>1055</v>
      </c>
      <c r="K2128">
        <v>6</v>
      </c>
      <c r="L2128" s="2">
        <v>41012</v>
      </c>
      <c r="M2128">
        <v>151</v>
      </c>
      <c r="N2128" s="1" t="s">
        <v>177</v>
      </c>
      <c r="O2128">
        <v>0</v>
      </c>
      <c r="P2128" s="1" t="s">
        <v>1604</v>
      </c>
      <c r="Q2128">
        <v>7</v>
      </c>
      <c r="R2128">
        <v>46.75</v>
      </c>
      <c r="S2128">
        <v>0</v>
      </c>
      <c r="T2128">
        <v>67</v>
      </c>
      <c r="U2128">
        <v>79</v>
      </c>
      <c r="V2128" s="1" t="s">
        <v>1057</v>
      </c>
      <c r="W2128">
        <v>40</v>
      </c>
      <c r="X2128" s="1" t="s">
        <v>1141</v>
      </c>
      <c r="Y2128" s="1" t="s">
        <v>2011</v>
      </c>
      <c r="Z2128">
        <v>0</v>
      </c>
      <c r="AA2128">
        <v>3</v>
      </c>
      <c r="AB2128">
        <v>0</v>
      </c>
      <c r="AC2128" s="1" t="s">
        <v>9034</v>
      </c>
      <c r="AD2128">
        <v>0</v>
      </c>
      <c r="AE2128">
        <v>0</v>
      </c>
      <c r="AF2128">
        <v>0</v>
      </c>
      <c r="AG2128">
        <v>0</v>
      </c>
      <c r="AH2128" s="1" t="s">
        <v>177</v>
      </c>
    </row>
    <row r="2129" spans="1:34" x14ac:dyDescent="0.25">
      <c r="A2129" s="1" t="s">
        <v>31</v>
      </c>
      <c r="B2129" s="3">
        <v>3736</v>
      </c>
      <c r="C2129" s="2">
        <v>43118</v>
      </c>
      <c r="D2129" s="1" t="s">
        <v>32</v>
      </c>
      <c r="E2129" s="1" t="s">
        <v>3767</v>
      </c>
      <c r="F2129" s="1" t="s">
        <v>1182</v>
      </c>
      <c r="G2129" s="1" t="s">
        <v>3768</v>
      </c>
      <c r="H2129" s="1" t="s">
        <v>3769</v>
      </c>
      <c r="I2129" s="1" t="s">
        <v>1005</v>
      </c>
      <c r="J2129" s="1" t="s">
        <v>1055</v>
      </c>
      <c r="K2129">
        <v>6</v>
      </c>
      <c r="L2129" s="2">
        <v>40995</v>
      </c>
      <c r="M2129">
        <v>149</v>
      </c>
      <c r="N2129" s="1" t="s">
        <v>177</v>
      </c>
      <c r="O2129">
        <v>0</v>
      </c>
      <c r="P2129" s="1" t="s">
        <v>1610</v>
      </c>
      <c r="Q2129">
        <v>7</v>
      </c>
      <c r="R2129">
        <v>53.75</v>
      </c>
      <c r="S2129">
        <v>0</v>
      </c>
      <c r="T2129">
        <v>60</v>
      </c>
      <c r="U2129">
        <v>76</v>
      </c>
      <c r="V2129" s="1" t="s">
        <v>1349</v>
      </c>
      <c r="W2129">
        <v>100</v>
      </c>
      <c r="X2129" s="1" t="s">
        <v>1624</v>
      </c>
      <c r="Y2129" s="1" t="s">
        <v>1625</v>
      </c>
      <c r="Z2129">
        <v>0</v>
      </c>
      <c r="AA2129">
        <v>5</v>
      </c>
      <c r="AB2129">
        <v>0</v>
      </c>
      <c r="AC2129" s="1" t="s">
        <v>3275</v>
      </c>
      <c r="AD2129">
        <v>0</v>
      </c>
      <c r="AE2129">
        <v>0</v>
      </c>
      <c r="AF2129">
        <v>0</v>
      </c>
      <c r="AG2129">
        <v>0</v>
      </c>
      <c r="AH2129" s="1" t="s">
        <v>177</v>
      </c>
    </row>
    <row r="2130" spans="1:34" x14ac:dyDescent="0.25">
      <c r="A2130" s="1" t="s">
        <v>31</v>
      </c>
      <c r="B2130" s="3">
        <v>3736</v>
      </c>
      <c r="C2130" s="2">
        <v>43118</v>
      </c>
      <c r="D2130" s="1" t="s">
        <v>32</v>
      </c>
      <c r="E2130" s="1" t="s">
        <v>5783</v>
      </c>
      <c r="F2130" s="1" t="s">
        <v>1203</v>
      </c>
      <c r="G2130" s="1" t="s">
        <v>5784</v>
      </c>
      <c r="H2130" s="1" t="s">
        <v>1105</v>
      </c>
      <c r="I2130" s="1" t="s">
        <v>1005</v>
      </c>
      <c r="J2130" s="1" t="s">
        <v>1055</v>
      </c>
      <c r="K2130">
        <v>7</v>
      </c>
      <c r="L2130" s="2">
        <v>40685</v>
      </c>
      <c r="M2130">
        <v>154</v>
      </c>
      <c r="N2130" s="1" t="s">
        <v>1007</v>
      </c>
      <c r="O2130">
        <v>0</v>
      </c>
      <c r="P2130" s="1" t="s">
        <v>1617</v>
      </c>
      <c r="Q2130">
        <v>0.1</v>
      </c>
      <c r="R2130">
        <v>53.85</v>
      </c>
      <c r="S2130">
        <v>0</v>
      </c>
      <c r="T2130">
        <v>59</v>
      </c>
      <c r="U2130">
        <v>76</v>
      </c>
      <c r="V2130" s="1" t="s">
        <v>1009</v>
      </c>
      <c r="W2130">
        <v>16</v>
      </c>
      <c r="X2130" s="1" t="s">
        <v>1474</v>
      </c>
      <c r="Y2130" s="1" t="s">
        <v>1390</v>
      </c>
      <c r="Z2130">
        <v>0</v>
      </c>
      <c r="AA2130">
        <v>0</v>
      </c>
      <c r="AB2130">
        <v>0</v>
      </c>
      <c r="AC2130" s="1" t="s">
        <v>9035</v>
      </c>
      <c r="AD2130">
        <v>0</v>
      </c>
      <c r="AE2130">
        <v>0</v>
      </c>
      <c r="AF2130">
        <v>0</v>
      </c>
      <c r="AG2130">
        <v>0</v>
      </c>
      <c r="AH2130" s="1" t="s">
        <v>177</v>
      </c>
    </row>
    <row r="2131" spans="1:34" x14ac:dyDescent="0.25">
      <c r="A2131" s="1" t="s">
        <v>31</v>
      </c>
      <c r="B2131" s="3">
        <v>3736</v>
      </c>
      <c r="C2131" s="2">
        <v>43118</v>
      </c>
      <c r="D2131" s="1" t="s">
        <v>32</v>
      </c>
      <c r="E2131" s="1" t="s">
        <v>9036</v>
      </c>
      <c r="F2131" s="1" t="s">
        <v>1324</v>
      </c>
      <c r="G2131" s="1" t="s">
        <v>9037</v>
      </c>
      <c r="H2131" s="1" t="s">
        <v>1404</v>
      </c>
      <c r="I2131" s="1" t="s">
        <v>1005</v>
      </c>
      <c r="J2131" s="1" t="s">
        <v>1055</v>
      </c>
      <c r="K2131">
        <v>6</v>
      </c>
      <c r="L2131" s="2">
        <v>40985</v>
      </c>
      <c r="M2131">
        <v>154</v>
      </c>
      <c r="N2131" s="1" t="s">
        <v>1007</v>
      </c>
      <c r="O2131">
        <v>0</v>
      </c>
      <c r="P2131" s="1" t="s">
        <v>1623</v>
      </c>
      <c r="Q2131">
        <v>12</v>
      </c>
      <c r="R2131">
        <v>65.849999999999994</v>
      </c>
      <c r="S2131">
        <v>0</v>
      </c>
      <c r="T2131">
        <v>47</v>
      </c>
      <c r="U2131">
        <v>70</v>
      </c>
      <c r="V2131" s="1" t="s">
        <v>1100</v>
      </c>
      <c r="W2131">
        <v>20</v>
      </c>
      <c r="X2131" s="1" t="s">
        <v>3282</v>
      </c>
      <c r="Y2131" s="1" t="s">
        <v>1739</v>
      </c>
      <c r="Z2131">
        <v>0</v>
      </c>
      <c r="AA2131">
        <v>0</v>
      </c>
      <c r="AB2131">
        <v>0</v>
      </c>
      <c r="AC2131" s="1" t="s">
        <v>9038</v>
      </c>
      <c r="AD2131">
        <v>0</v>
      </c>
      <c r="AE2131">
        <v>0</v>
      </c>
      <c r="AF2131">
        <v>0</v>
      </c>
      <c r="AG2131">
        <v>0</v>
      </c>
      <c r="AH2131" s="1" t="s">
        <v>177</v>
      </c>
    </row>
    <row r="2132" spans="1:34" x14ac:dyDescent="0.25">
      <c r="A2132" s="1" t="s">
        <v>31</v>
      </c>
      <c r="B2132" s="3">
        <v>3736</v>
      </c>
      <c r="C2132" s="2">
        <v>43118</v>
      </c>
      <c r="D2132" s="1" t="s">
        <v>32</v>
      </c>
      <c r="E2132" s="1" t="s">
        <v>9039</v>
      </c>
      <c r="F2132" s="1" t="s">
        <v>1678</v>
      </c>
      <c r="G2132" s="1" t="s">
        <v>9040</v>
      </c>
      <c r="H2132" s="1" t="s">
        <v>2148</v>
      </c>
      <c r="I2132" s="1" t="s">
        <v>1005</v>
      </c>
      <c r="J2132" s="1" t="s">
        <v>1055</v>
      </c>
      <c r="K2132">
        <v>7</v>
      </c>
      <c r="L2132" s="2">
        <v>40675</v>
      </c>
      <c r="M2132">
        <v>154</v>
      </c>
      <c r="N2132" s="1" t="s">
        <v>177</v>
      </c>
      <c r="O2132">
        <v>0</v>
      </c>
      <c r="P2132" s="1" t="s">
        <v>2430</v>
      </c>
      <c r="Q2132">
        <v>30</v>
      </c>
      <c r="R2132">
        <v>95.85</v>
      </c>
      <c r="S2132">
        <v>0</v>
      </c>
      <c r="T2132">
        <v>17</v>
      </c>
      <c r="U2132">
        <v>55</v>
      </c>
      <c r="V2132" s="1" t="s">
        <v>1349</v>
      </c>
      <c r="W2132">
        <v>100</v>
      </c>
      <c r="X2132" s="1" t="s">
        <v>3687</v>
      </c>
      <c r="Y2132" s="1" t="s">
        <v>3370</v>
      </c>
      <c r="Z2132">
        <v>0</v>
      </c>
      <c r="AA2132">
        <v>0</v>
      </c>
      <c r="AB2132">
        <v>0</v>
      </c>
      <c r="AC2132" s="1" t="s">
        <v>9041</v>
      </c>
      <c r="AD2132">
        <v>0</v>
      </c>
      <c r="AE2132">
        <v>0</v>
      </c>
      <c r="AF2132">
        <v>0</v>
      </c>
      <c r="AG2132">
        <v>0</v>
      </c>
      <c r="AH2132" s="1" t="s">
        <v>177</v>
      </c>
    </row>
    <row r="2133" spans="1:34" x14ac:dyDescent="0.25">
      <c r="A2133" s="1" t="s">
        <v>31</v>
      </c>
      <c r="B2133" s="3">
        <v>3737</v>
      </c>
      <c r="C2133" s="2">
        <v>43118</v>
      </c>
      <c r="D2133" s="1" t="s">
        <v>45</v>
      </c>
      <c r="E2133" s="1" t="s">
        <v>9042</v>
      </c>
      <c r="F2133" s="1" t="s">
        <v>1182</v>
      </c>
      <c r="G2133" s="1" t="s">
        <v>9043</v>
      </c>
      <c r="H2133" s="1" t="s">
        <v>1062</v>
      </c>
      <c r="I2133" s="1" t="s">
        <v>1005</v>
      </c>
      <c r="J2133" s="1" t="s">
        <v>1055</v>
      </c>
      <c r="K2133">
        <v>8</v>
      </c>
      <c r="L2133" s="2">
        <v>40275</v>
      </c>
      <c r="M2133">
        <v>154</v>
      </c>
      <c r="N2133" s="1" t="s">
        <v>177</v>
      </c>
      <c r="O2133">
        <v>0</v>
      </c>
      <c r="P2133" s="1" t="s">
        <v>1008</v>
      </c>
      <c r="Q2133">
        <v>0</v>
      </c>
      <c r="R2133">
        <v>0</v>
      </c>
      <c r="S2133">
        <v>132</v>
      </c>
      <c r="T2133">
        <v>0</v>
      </c>
      <c r="U2133">
        <v>0</v>
      </c>
      <c r="V2133" s="1" t="s">
        <v>1140</v>
      </c>
      <c r="W2133">
        <v>3.5</v>
      </c>
      <c r="X2133" s="1" t="s">
        <v>1320</v>
      </c>
      <c r="Y2133" s="1" t="s">
        <v>3212</v>
      </c>
      <c r="Z2133">
        <v>0</v>
      </c>
      <c r="AA2133">
        <v>0</v>
      </c>
      <c r="AB2133">
        <v>0</v>
      </c>
      <c r="AC2133" s="1" t="s">
        <v>9044</v>
      </c>
      <c r="AD2133">
        <v>0</v>
      </c>
      <c r="AE2133">
        <v>0</v>
      </c>
      <c r="AF2133">
        <v>0</v>
      </c>
      <c r="AG2133">
        <v>0</v>
      </c>
      <c r="AH2133" s="1" t="s">
        <v>177</v>
      </c>
    </row>
    <row r="2134" spans="1:34" x14ac:dyDescent="0.25">
      <c r="A2134" s="1" t="s">
        <v>31</v>
      </c>
      <c r="B2134" s="3">
        <v>3737</v>
      </c>
      <c r="C2134" s="2">
        <v>43118</v>
      </c>
      <c r="D2134" s="1" t="s">
        <v>45</v>
      </c>
      <c r="E2134" s="1" t="s">
        <v>9045</v>
      </c>
      <c r="F2134" s="1" t="s">
        <v>1354</v>
      </c>
      <c r="G2134" s="1" t="s">
        <v>9046</v>
      </c>
      <c r="H2134" s="1" t="s">
        <v>1177</v>
      </c>
      <c r="I2134" s="1" t="s">
        <v>1005</v>
      </c>
      <c r="J2134" s="1" t="s">
        <v>1055</v>
      </c>
      <c r="K2134">
        <v>7</v>
      </c>
      <c r="L2134" s="2">
        <v>40648</v>
      </c>
      <c r="M2134">
        <v>149</v>
      </c>
      <c r="N2134" s="1" t="s">
        <v>1007</v>
      </c>
      <c r="O2134">
        <v>0</v>
      </c>
      <c r="P2134" s="1" t="s">
        <v>1027</v>
      </c>
      <c r="Q2134">
        <v>0</v>
      </c>
      <c r="R2134">
        <v>0</v>
      </c>
      <c r="S2134">
        <v>128</v>
      </c>
      <c r="T2134">
        <v>136</v>
      </c>
      <c r="U2134">
        <v>113</v>
      </c>
      <c r="V2134" s="1" t="s">
        <v>3361</v>
      </c>
      <c r="W2134">
        <v>1.1000000000000001</v>
      </c>
      <c r="X2134" s="1" t="s">
        <v>1389</v>
      </c>
      <c r="Y2134" s="1" t="s">
        <v>3919</v>
      </c>
      <c r="Z2134">
        <v>0</v>
      </c>
      <c r="AA2134">
        <v>5</v>
      </c>
      <c r="AB2134">
        <v>0</v>
      </c>
      <c r="AC2134" s="1" t="s">
        <v>9047</v>
      </c>
      <c r="AD2134">
        <v>0</v>
      </c>
      <c r="AE2134">
        <v>0</v>
      </c>
      <c r="AF2134">
        <v>0</v>
      </c>
      <c r="AG2134">
        <v>0</v>
      </c>
      <c r="AH2134" s="1" t="s">
        <v>177</v>
      </c>
    </row>
    <row r="2135" spans="1:34" x14ac:dyDescent="0.25">
      <c r="A2135" s="1" t="s">
        <v>31</v>
      </c>
      <c r="B2135" s="3">
        <v>3737</v>
      </c>
      <c r="C2135" s="2">
        <v>43118</v>
      </c>
      <c r="D2135" s="1" t="s">
        <v>45</v>
      </c>
      <c r="E2135" s="1" t="s">
        <v>9048</v>
      </c>
      <c r="F2135" s="1" t="s">
        <v>1324</v>
      </c>
      <c r="G2135" s="1" t="s">
        <v>9049</v>
      </c>
      <c r="H2135" s="1" t="s">
        <v>1062</v>
      </c>
      <c r="I2135" s="1" t="s">
        <v>1005</v>
      </c>
      <c r="J2135" s="1" t="s">
        <v>1055</v>
      </c>
      <c r="K2135">
        <v>8</v>
      </c>
      <c r="L2135" s="2">
        <v>40239</v>
      </c>
      <c r="M2135">
        <v>154</v>
      </c>
      <c r="N2135" s="1" t="s">
        <v>2034</v>
      </c>
      <c r="O2135">
        <v>0</v>
      </c>
      <c r="P2135" s="1" t="s">
        <v>1036</v>
      </c>
      <c r="Q2135">
        <v>9</v>
      </c>
      <c r="R2135">
        <v>9</v>
      </c>
      <c r="S2135">
        <v>109</v>
      </c>
      <c r="T2135">
        <v>127</v>
      </c>
      <c r="U2135">
        <v>109</v>
      </c>
      <c r="V2135" s="1" t="s">
        <v>1135</v>
      </c>
      <c r="W2135">
        <v>12</v>
      </c>
      <c r="X2135" s="1" t="s">
        <v>3604</v>
      </c>
      <c r="Y2135" s="1" t="s">
        <v>1872</v>
      </c>
      <c r="Z2135">
        <v>0</v>
      </c>
      <c r="AA2135">
        <v>0</v>
      </c>
      <c r="AB2135">
        <v>0</v>
      </c>
      <c r="AC2135" s="1" t="s">
        <v>9050</v>
      </c>
      <c r="AD2135">
        <v>0</v>
      </c>
      <c r="AE2135">
        <v>0</v>
      </c>
      <c r="AF2135">
        <v>0</v>
      </c>
      <c r="AG2135">
        <v>0</v>
      </c>
      <c r="AH2135" s="1" t="s">
        <v>177</v>
      </c>
    </row>
    <row r="2136" spans="1:34" x14ac:dyDescent="0.25">
      <c r="A2136" s="1" t="s">
        <v>31</v>
      </c>
      <c r="B2136" s="3">
        <v>3737</v>
      </c>
      <c r="C2136" s="2">
        <v>43118</v>
      </c>
      <c r="D2136" s="1" t="s">
        <v>45</v>
      </c>
      <c r="E2136" s="1" t="s">
        <v>9051</v>
      </c>
      <c r="F2136" s="1" t="s">
        <v>4726</v>
      </c>
      <c r="G2136" s="1" t="s">
        <v>9052</v>
      </c>
      <c r="H2136" s="1" t="s">
        <v>9053</v>
      </c>
      <c r="I2136" s="1" t="s">
        <v>1045</v>
      </c>
      <c r="J2136" s="1" t="s">
        <v>1055</v>
      </c>
      <c r="K2136">
        <v>6</v>
      </c>
      <c r="L2136" s="2">
        <v>41020</v>
      </c>
      <c r="M2136">
        <v>154</v>
      </c>
      <c r="N2136" s="1" t="s">
        <v>177</v>
      </c>
      <c r="O2136">
        <v>0</v>
      </c>
      <c r="P2136" s="1" t="s">
        <v>1047</v>
      </c>
      <c r="Q2136">
        <v>12</v>
      </c>
      <c r="R2136">
        <v>21</v>
      </c>
      <c r="S2136">
        <v>132</v>
      </c>
      <c r="T2136">
        <v>114</v>
      </c>
      <c r="U2136">
        <v>104</v>
      </c>
      <c r="V2136" s="1" t="s">
        <v>1199</v>
      </c>
      <c r="W2136">
        <v>2.25</v>
      </c>
      <c r="X2136" s="1" t="s">
        <v>1641</v>
      </c>
      <c r="Y2136" s="1" t="s">
        <v>1642</v>
      </c>
      <c r="Z2136">
        <v>0</v>
      </c>
      <c r="AA2136">
        <v>0</v>
      </c>
      <c r="AB2136">
        <v>0</v>
      </c>
      <c r="AC2136" s="1" t="s">
        <v>9054</v>
      </c>
      <c r="AD2136">
        <v>0</v>
      </c>
      <c r="AE2136">
        <v>0</v>
      </c>
      <c r="AF2136">
        <v>0</v>
      </c>
      <c r="AG2136">
        <v>0</v>
      </c>
      <c r="AH2136" s="1" t="s">
        <v>177</v>
      </c>
    </row>
    <row r="2137" spans="1:34" x14ac:dyDescent="0.25">
      <c r="A2137" s="1" t="s">
        <v>31</v>
      </c>
      <c r="B2137" s="3">
        <v>3738</v>
      </c>
      <c r="C2137" s="2">
        <v>43118</v>
      </c>
      <c r="D2137" s="1" t="s">
        <v>45</v>
      </c>
      <c r="E2137" s="1" t="s">
        <v>9055</v>
      </c>
      <c r="F2137" s="1" t="s">
        <v>1182</v>
      </c>
      <c r="G2137" s="1" t="s">
        <v>9056</v>
      </c>
      <c r="H2137" s="1" t="s">
        <v>3029</v>
      </c>
      <c r="I2137" s="1" t="s">
        <v>1045</v>
      </c>
      <c r="J2137" s="1" t="s">
        <v>1006</v>
      </c>
      <c r="K2137">
        <v>9</v>
      </c>
      <c r="L2137" s="2">
        <v>39914</v>
      </c>
      <c r="M2137">
        <v>152</v>
      </c>
      <c r="N2137" s="1" t="s">
        <v>177</v>
      </c>
      <c r="O2137">
        <v>0</v>
      </c>
      <c r="P2137" s="1" t="s">
        <v>1272</v>
      </c>
      <c r="Q2137">
        <v>0</v>
      </c>
      <c r="R2137">
        <v>0</v>
      </c>
      <c r="S2137">
        <v>132</v>
      </c>
      <c r="T2137">
        <v>122</v>
      </c>
      <c r="U2137">
        <v>0</v>
      </c>
      <c r="V2137" s="1" t="s">
        <v>1185</v>
      </c>
      <c r="W2137">
        <v>5.5</v>
      </c>
      <c r="X2137" s="1" t="s">
        <v>3235</v>
      </c>
      <c r="Y2137" s="1" t="s">
        <v>3235</v>
      </c>
      <c r="Z2137">
        <v>0</v>
      </c>
      <c r="AA2137">
        <v>7</v>
      </c>
      <c r="AB2137">
        <v>0</v>
      </c>
      <c r="AC2137" s="1" t="s">
        <v>9057</v>
      </c>
      <c r="AD2137">
        <v>0</v>
      </c>
      <c r="AE2137">
        <v>0</v>
      </c>
      <c r="AF2137">
        <v>0</v>
      </c>
      <c r="AG2137">
        <v>0</v>
      </c>
      <c r="AH2137" s="1" t="s">
        <v>177</v>
      </c>
    </row>
    <row r="2138" spans="1:34" x14ac:dyDescent="0.25">
      <c r="A2138" s="1" t="s">
        <v>31</v>
      </c>
      <c r="B2138" s="3">
        <v>3738</v>
      </c>
      <c r="C2138" s="2">
        <v>43118</v>
      </c>
      <c r="D2138" s="1" t="s">
        <v>45</v>
      </c>
      <c r="E2138" s="1" t="s">
        <v>9058</v>
      </c>
      <c r="F2138" s="1" t="s">
        <v>1420</v>
      </c>
      <c r="G2138" s="1" t="s">
        <v>9059</v>
      </c>
      <c r="H2138" s="1" t="s">
        <v>1062</v>
      </c>
      <c r="I2138" s="1" t="s">
        <v>1005</v>
      </c>
      <c r="J2138" s="1" t="s">
        <v>1006</v>
      </c>
      <c r="K2138">
        <v>10</v>
      </c>
      <c r="L2138" s="2">
        <v>39566</v>
      </c>
      <c r="M2138">
        <v>154</v>
      </c>
      <c r="N2138" s="1" t="s">
        <v>1007</v>
      </c>
      <c r="O2138">
        <v>0</v>
      </c>
      <c r="P2138" s="1" t="s">
        <v>1018</v>
      </c>
      <c r="Q2138">
        <v>0</v>
      </c>
      <c r="R2138">
        <v>0</v>
      </c>
      <c r="S2138">
        <v>127</v>
      </c>
      <c r="T2138">
        <v>0</v>
      </c>
      <c r="U2138">
        <v>0</v>
      </c>
      <c r="V2138" s="1" t="s">
        <v>1149</v>
      </c>
      <c r="W2138">
        <v>14</v>
      </c>
      <c r="X2138" s="1" t="s">
        <v>1902</v>
      </c>
      <c r="Y2138" s="1" t="s">
        <v>2300</v>
      </c>
      <c r="Z2138">
        <v>0</v>
      </c>
      <c r="AA2138">
        <v>0</v>
      </c>
      <c r="AB2138">
        <v>0</v>
      </c>
      <c r="AC2138" s="1" t="s">
        <v>9060</v>
      </c>
      <c r="AD2138">
        <v>0</v>
      </c>
      <c r="AE2138">
        <v>0</v>
      </c>
      <c r="AF2138">
        <v>0</v>
      </c>
      <c r="AG2138">
        <v>0</v>
      </c>
      <c r="AH2138" s="1" t="s">
        <v>177</v>
      </c>
    </row>
    <row r="2139" spans="1:34" x14ac:dyDescent="0.25">
      <c r="A2139" s="1" t="s">
        <v>31</v>
      </c>
      <c r="B2139" s="3">
        <v>3738</v>
      </c>
      <c r="C2139" s="2">
        <v>43118</v>
      </c>
      <c r="D2139" s="1" t="s">
        <v>45</v>
      </c>
      <c r="E2139" s="1" t="s">
        <v>9061</v>
      </c>
      <c r="F2139" s="1" t="s">
        <v>1182</v>
      </c>
      <c r="G2139" s="1" t="s">
        <v>9062</v>
      </c>
      <c r="H2139" s="1" t="s">
        <v>8582</v>
      </c>
      <c r="I2139" s="1" t="s">
        <v>1005</v>
      </c>
      <c r="J2139" s="1" t="s">
        <v>1006</v>
      </c>
      <c r="K2139">
        <v>9</v>
      </c>
      <c r="L2139" s="2">
        <v>39931</v>
      </c>
      <c r="M2139">
        <v>158</v>
      </c>
      <c r="N2139" s="1" t="s">
        <v>1007</v>
      </c>
      <c r="O2139">
        <v>0</v>
      </c>
      <c r="P2139" s="1" t="s">
        <v>1018</v>
      </c>
      <c r="Q2139">
        <v>0</v>
      </c>
      <c r="R2139">
        <v>0</v>
      </c>
      <c r="S2139">
        <v>131</v>
      </c>
      <c r="T2139">
        <v>0</v>
      </c>
      <c r="U2139">
        <v>0</v>
      </c>
      <c r="V2139" s="1" t="s">
        <v>1314</v>
      </c>
      <c r="W2139">
        <v>4</v>
      </c>
      <c r="X2139" s="1" t="s">
        <v>3217</v>
      </c>
      <c r="Y2139" s="1" t="s">
        <v>1465</v>
      </c>
      <c r="Z2139">
        <v>0</v>
      </c>
      <c r="AA2139">
        <v>0</v>
      </c>
      <c r="AB2139">
        <v>0</v>
      </c>
      <c r="AC2139" s="1" t="s">
        <v>9063</v>
      </c>
      <c r="AD2139">
        <v>0</v>
      </c>
      <c r="AE2139">
        <v>0</v>
      </c>
      <c r="AF2139">
        <v>0</v>
      </c>
      <c r="AG2139">
        <v>0</v>
      </c>
      <c r="AH2139" s="1" t="s">
        <v>177</v>
      </c>
    </row>
    <row r="2140" spans="1:34" x14ac:dyDescent="0.25">
      <c r="A2140" s="1" t="s">
        <v>31</v>
      </c>
      <c r="B2140" s="3">
        <v>3738</v>
      </c>
      <c r="C2140" s="2">
        <v>43118</v>
      </c>
      <c r="D2140" s="1" t="s">
        <v>45</v>
      </c>
      <c r="E2140" s="1" t="s">
        <v>9064</v>
      </c>
      <c r="F2140" s="1" t="s">
        <v>1479</v>
      </c>
      <c r="G2140" s="1" t="s">
        <v>7462</v>
      </c>
      <c r="H2140" s="1" t="s">
        <v>4465</v>
      </c>
      <c r="I2140" s="1" t="s">
        <v>1045</v>
      </c>
      <c r="J2140" s="1" t="s">
        <v>1055</v>
      </c>
      <c r="K2140">
        <v>7</v>
      </c>
      <c r="L2140" s="2">
        <v>40666</v>
      </c>
      <c r="M2140">
        <v>163</v>
      </c>
      <c r="N2140" s="1" t="s">
        <v>177</v>
      </c>
      <c r="O2140">
        <v>0</v>
      </c>
      <c r="P2140" s="1" t="s">
        <v>1027</v>
      </c>
      <c r="Q2140">
        <v>0</v>
      </c>
      <c r="R2140">
        <v>0</v>
      </c>
      <c r="S2140">
        <v>139</v>
      </c>
      <c r="T2140">
        <v>148</v>
      </c>
      <c r="U2140">
        <v>106</v>
      </c>
      <c r="V2140" s="1" t="s">
        <v>1308</v>
      </c>
      <c r="W2140">
        <v>3</v>
      </c>
      <c r="X2140" s="1" t="s">
        <v>5399</v>
      </c>
      <c r="Y2140" s="1" t="s">
        <v>7382</v>
      </c>
      <c r="Z2140">
        <v>0</v>
      </c>
      <c r="AA2140">
        <v>3</v>
      </c>
      <c r="AB2140">
        <v>0</v>
      </c>
      <c r="AC2140" s="1" t="s">
        <v>9065</v>
      </c>
      <c r="AD2140">
        <v>0</v>
      </c>
      <c r="AE2140">
        <v>0</v>
      </c>
      <c r="AF2140">
        <v>0</v>
      </c>
      <c r="AG2140">
        <v>0</v>
      </c>
      <c r="AH2140" s="1" t="s">
        <v>177</v>
      </c>
    </row>
    <row r="2141" spans="1:34" x14ac:dyDescent="0.25">
      <c r="A2141" s="1" t="s">
        <v>31</v>
      </c>
      <c r="B2141" s="3">
        <v>3738</v>
      </c>
      <c r="C2141" s="2">
        <v>43118</v>
      </c>
      <c r="D2141" s="1" t="s">
        <v>45</v>
      </c>
      <c r="E2141" s="1" t="s">
        <v>9066</v>
      </c>
      <c r="F2141" s="1" t="s">
        <v>2120</v>
      </c>
      <c r="G2141" s="1" t="s">
        <v>9067</v>
      </c>
      <c r="H2141" s="1" t="s">
        <v>1260</v>
      </c>
      <c r="I2141" s="1" t="s">
        <v>1005</v>
      </c>
      <c r="J2141" s="1" t="s">
        <v>1006</v>
      </c>
      <c r="K2141">
        <v>9</v>
      </c>
      <c r="L2141" s="2">
        <v>39889</v>
      </c>
      <c r="M2141">
        <v>155</v>
      </c>
      <c r="N2141" s="1" t="s">
        <v>177</v>
      </c>
      <c r="O2141">
        <v>0</v>
      </c>
      <c r="P2141" s="1" t="s">
        <v>1036</v>
      </c>
      <c r="Q2141">
        <v>4</v>
      </c>
      <c r="R2141">
        <v>4</v>
      </c>
      <c r="S2141">
        <v>135</v>
      </c>
      <c r="T2141">
        <v>137</v>
      </c>
      <c r="U2141">
        <v>104</v>
      </c>
      <c r="V2141" s="1" t="s">
        <v>1140</v>
      </c>
      <c r="W2141">
        <v>3.5</v>
      </c>
      <c r="X2141" s="1" t="s">
        <v>1518</v>
      </c>
      <c r="Y2141" s="1" t="s">
        <v>5914</v>
      </c>
      <c r="Z2141">
        <v>0</v>
      </c>
      <c r="AA2141">
        <v>7</v>
      </c>
      <c r="AB2141">
        <v>0</v>
      </c>
      <c r="AC2141" s="1" t="s">
        <v>9068</v>
      </c>
      <c r="AD2141">
        <v>0</v>
      </c>
      <c r="AE2141">
        <v>0</v>
      </c>
      <c r="AF2141">
        <v>0</v>
      </c>
      <c r="AG2141">
        <v>0</v>
      </c>
      <c r="AH2141" s="1" t="s">
        <v>177</v>
      </c>
    </row>
    <row r="2142" spans="1:34" x14ac:dyDescent="0.25">
      <c r="A2142" s="1" t="s">
        <v>31</v>
      </c>
      <c r="B2142" s="3">
        <v>3738</v>
      </c>
      <c r="C2142" s="2">
        <v>43118</v>
      </c>
      <c r="D2142" s="1" t="s">
        <v>45</v>
      </c>
      <c r="E2142" s="1" t="s">
        <v>9069</v>
      </c>
      <c r="F2142" s="1" t="s">
        <v>1313</v>
      </c>
      <c r="G2142" s="1" t="s">
        <v>9070</v>
      </c>
      <c r="H2142" s="1" t="s">
        <v>2873</v>
      </c>
      <c r="I2142" s="1" t="s">
        <v>1005</v>
      </c>
      <c r="J2142" s="1" t="s">
        <v>1006</v>
      </c>
      <c r="K2142">
        <v>10</v>
      </c>
      <c r="L2142" s="2">
        <v>39593</v>
      </c>
      <c r="M2142">
        <v>162</v>
      </c>
      <c r="N2142" s="1" t="s">
        <v>1266</v>
      </c>
      <c r="O2142">
        <v>0</v>
      </c>
      <c r="P2142" s="1" t="s">
        <v>1047</v>
      </c>
      <c r="Q2142">
        <v>2.5</v>
      </c>
      <c r="R2142">
        <v>6.5</v>
      </c>
      <c r="S2142">
        <v>135</v>
      </c>
      <c r="T2142">
        <v>136</v>
      </c>
      <c r="U2142">
        <v>103</v>
      </c>
      <c r="V2142" s="1" t="s">
        <v>1267</v>
      </c>
      <c r="W2142">
        <v>5</v>
      </c>
      <c r="X2142" s="1" t="s">
        <v>1401</v>
      </c>
      <c r="Y2142" s="1" t="s">
        <v>1656</v>
      </c>
      <c r="Z2142">
        <v>0</v>
      </c>
      <c r="AA2142">
        <v>0</v>
      </c>
      <c r="AB2142">
        <v>0</v>
      </c>
      <c r="AC2142" s="1" t="s">
        <v>9071</v>
      </c>
      <c r="AD2142">
        <v>0</v>
      </c>
      <c r="AE2142">
        <v>0</v>
      </c>
      <c r="AF2142">
        <v>0</v>
      </c>
      <c r="AG2142">
        <v>0</v>
      </c>
      <c r="AH2142" s="1" t="s">
        <v>177</v>
      </c>
    </row>
    <row r="2143" spans="1:34" x14ac:dyDescent="0.25">
      <c r="A2143" s="1" t="s">
        <v>31</v>
      </c>
      <c r="B2143" s="3">
        <v>3738</v>
      </c>
      <c r="C2143" s="2">
        <v>43118</v>
      </c>
      <c r="D2143" s="1" t="s">
        <v>45</v>
      </c>
      <c r="E2143" s="1" t="s">
        <v>9072</v>
      </c>
      <c r="F2143" s="1" t="s">
        <v>1420</v>
      </c>
      <c r="G2143" s="1" t="s">
        <v>9073</v>
      </c>
      <c r="H2143" s="1" t="s">
        <v>1488</v>
      </c>
      <c r="I2143" s="1" t="s">
        <v>1205</v>
      </c>
      <c r="J2143" s="1" t="s">
        <v>1006</v>
      </c>
      <c r="K2143">
        <v>10</v>
      </c>
      <c r="L2143" s="2">
        <v>39540</v>
      </c>
      <c r="M2143">
        <v>154</v>
      </c>
      <c r="N2143" s="1" t="s">
        <v>177</v>
      </c>
      <c r="O2143">
        <v>0</v>
      </c>
      <c r="P2143" s="1" t="s">
        <v>1056</v>
      </c>
      <c r="Q2143">
        <v>2.5</v>
      </c>
      <c r="R2143">
        <v>9</v>
      </c>
      <c r="S2143">
        <v>132</v>
      </c>
      <c r="T2143">
        <v>129</v>
      </c>
      <c r="U2143">
        <v>103</v>
      </c>
      <c r="V2143" s="1" t="s">
        <v>1009</v>
      </c>
      <c r="W2143">
        <v>16</v>
      </c>
      <c r="X2143" s="1" t="s">
        <v>2028</v>
      </c>
      <c r="Y2143" s="1" t="s">
        <v>1381</v>
      </c>
      <c r="Z2143">
        <v>0</v>
      </c>
      <c r="AA2143">
        <v>5</v>
      </c>
      <c r="AB2143">
        <v>0</v>
      </c>
      <c r="AC2143" s="1" t="s">
        <v>9074</v>
      </c>
      <c r="AD2143">
        <v>0</v>
      </c>
      <c r="AE2143">
        <v>0</v>
      </c>
      <c r="AF2143">
        <v>0</v>
      </c>
      <c r="AG2143">
        <v>0</v>
      </c>
      <c r="AH2143" s="1" t="s">
        <v>177</v>
      </c>
    </row>
    <row r="2144" spans="1:34" x14ac:dyDescent="0.25">
      <c r="A2144" s="1" t="s">
        <v>31</v>
      </c>
      <c r="B2144" s="3">
        <v>3739</v>
      </c>
      <c r="C2144" s="2">
        <v>43118</v>
      </c>
      <c r="D2144" s="1" t="s">
        <v>32</v>
      </c>
      <c r="E2144" s="1" t="s">
        <v>9075</v>
      </c>
      <c r="F2144" s="1" t="s">
        <v>1208</v>
      </c>
      <c r="G2144" s="1" t="s">
        <v>9076</v>
      </c>
      <c r="H2144" s="1" t="s">
        <v>1313</v>
      </c>
      <c r="I2144" s="1" t="s">
        <v>1005</v>
      </c>
      <c r="J2144" s="1" t="s">
        <v>1006</v>
      </c>
      <c r="K2144">
        <v>6</v>
      </c>
      <c r="L2144" s="2">
        <v>40978</v>
      </c>
      <c r="M2144">
        <v>156</v>
      </c>
      <c r="N2144" s="1" t="s">
        <v>177</v>
      </c>
      <c r="O2144">
        <v>0</v>
      </c>
      <c r="P2144" s="1" t="s">
        <v>1018</v>
      </c>
      <c r="Q2144">
        <v>0</v>
      </c>
      <c r="R2144">
        <v>0</v>
      </c>
      <c r="S2144">
        <v>0</v>
      </c>
      <c r="T2144">
        <v>0</v>
      </c>
      <c r="U2144">
        <v>0</v>
      </c>
      <c r="V2144" s="1" t="s">
        <v>1192</v>
      </c>
      <c r="W2144">
        <v>66</v>
      </c>
      <c r="X2144" s="1" t="s">
        <v>1380</v>
      </c>
      <c r="Y2144" s="1" t="s">
        <v>1436</v>
      </c>
      <c r="Z2144">
        <v>0</v>
      </c>
      <c r="AA2144">
        <v>3</v>
      </c>
      <c r="AB2144">
        <v>0</v>
      </c>
      <c r="AC2144" s="1" t="s">
        <v>9077</v>
      </c>
      <c r="AD2144">
        <v>0</v>
      </c>
      <c r="AE2144">
        <v>0</v>
      </c>
      <c r="AF2144">
        <v>0</v>
      </c>
      <c r="AG2144">
        <v>0</v>
      </c>
      <c r="AH2144" s="1" t="s">
        <v>177</v>
      </c>
    </row>
    <row r="2145" spans="1:34" x14ac:dyDescent="0.25">
      <c r="A2145" s="1" t="s">
        <v>31</v>
      </c>
      <c r="B2145" s="3">
        <v>3739</v>
      </c>
      <c r="C2145" s="2">
        <v>43118</v>
      </c>
      <c r="D2145" s="1" t="s">
        <v>32</v>
      </c>
      <c r="E2145" s="1" t="s">
        <v>9078</v>
      </c>
      <c r="F2145" s="1" t="s">
        <v>3198</v>
      </c>
      <c r="G2145" s="1" t="s">
        <v>7369</v>
      </c>
      <c r="H2145" s="1" t="s">
        <v>3326</v>
      </c>
      <c r="I2145" s="1" t="s">
        <v>1005</v>
      </c>
      <c r="J2145" s="1" t="s">
        <v>1006</v>
      </c>
      <c r="K2145">
        <v>7</v>
      </c>
      <c r="L2145" s="2">
        <v>40631</v>
      </c>
      <c r="M2145">
        <v>156</v>
      </c>
      <c r="N2145" s="1" t="s">
        <v>177</v>
      </c>
      <c r="O2145">
        <v>0</v>
      </c>
      <c r="P2145" s="1" t="s">
        <v>1018</v>
      </c>
      <c r="Q2145">
        <v>0</v>
      </c>
      <c r="R2145">
        <v>0</v>
      </c>
      <c r="S2145">
        <v>0</v>
      </c>
      <c r="T2145">
        <v>0</v>
      </c>
      <c r="U2145">
        <v>0</v>
      </c>
      <c r="V2145" s="1" t="s">
        <v>1192</v>
      </c>
      <c r="W2145">
        <v>66</v>
      </c>
      <c r="X2145" s="1" t="s">
        <v>1474</v>
      </c>
      <c r="Y2145" s="1" t="s">
        <v>5681</v>
      </c>
      <c r="Z2145">
        <v>0</v>
      </c>
      <c r="AA2145">
        <v>3</v>
      </c>
      <c r="AB2145">
        <v>0</v>
      </c>
      <c r="AC2145" s="1" t="s">
        <v>9079</v>
      </c>
      <c r="AD2145">
        <v>0</v>
      </c>
      <c r="AE2145">
        <v>0</v>
      </c>
      <c r="AF2145">
        <v>0</v>
      </c>
      <c r="AG2145">
        <v>0</v>
      </c>
      <c r="AH2145" s="1" t="s">
        <v>177</v>
      </c>
    </row>
    <row r="2146" spans="1:34" x14ac:dyDescent="0.25">
      <c r="A2146" s="1" t="s">
        <v>31</v>
      </c>
      <c r="B2146" s="3">
        <v>3739</v>
      </c>
      <c r="C2146" s="2">
        <v>43118</v>
      </c>
      <c r="D2146" s="1" t="s">
        <v>32</v>
      </c>
      <c r="E2146" s="1" t="s">
        <v>9080</v>
      </c>
      <c r="F2146" s="1" t="s">
        <v>9081</v>
      </c>
      <c r="G2146" s="1" t="s">
        <v>9082</v>
      </c>
      <c r="H2146" s="1" t="s">
        <v>3966</v>
      </c>
      <c r="I2146" s="1" t="s">
        <v>1005</v>
      </c>
      <c r="J2146" s="1" t="s">
        <v>1006</v>
      </c>
      <c r="K2146">
        <v>7</v>
      </c>
      <c r="L2146" s="2">
        <v>40618</v>
      </c>
      <c r="M2146">
        <v>159</v>
      </c>
      <c r="N2146" s="1" t="s">
        <v>1007</v>
      </c>
      <c r="O2146">
        <v>0</v>
      </c>
      <c r="P2146" s="1" t="s">
        <v>1018</v>
      </c>
      <c r="Q2146">
        <v>0</v>
      </c>
      <c r="R2146">
        <v>0</v>
      </c>
      <c r="S2146">
        <v>0</v>
      </c>
      <c r="T2146">
        <v>0</v>
      </c>
      <c r="U2146">
        <v>0</v>
      </c>
      <c r="V2146" s="1" t="s">
        <v>1106</v>
      </c>
      <c r="W2146">
        <v>50</v>
      </c>
      <c r="X2146" s="1" t="s">
        <v>3217</v>
      </c>
      <c r="Y2146" s="1" t="s">
        <v>1465</v>
      </c>
      <c r="Z2146">
        <v>0</v>
      </c>
      <c r="AA2146">
        <v>0</v>
      </c>
      <c r="AB2146">
        <v>0</v>
      </c>
      <c r="AC2146" s="1" t="s">
        <v>9083</v>
      </c>
      <c r="AD2146">
        <v>0</v>
      </c>
      <c r="AE2146">
        <v>0</v>
      </c>
      <c r="AF2146">
        <v>0</v>
      </c>
      <c r="AG2146">
        <v>0</v>
      </c>
      <c r="AH2146" s="1" t="s">
        <v>177</v>
      </c>
    </row>
    <row r="2147" spans="1:34" x14ac:dyDescent="0.25">
      <c r="A2147" s="1" t="s">
        <v>31</v>
      </c>
      <c r="B2147" s="3">
        <v>3739</v>
      </c>
      <c r="C2147" s="2">
        <v>43118</v>
      </c>
      <c r="D2147" s="1" t="s">
        <v>32</v>
      </c>
      <c r="E2147" s="1" t="s">
        <v>9084</v>
      </c>
      <c r="F2147" s="1" t="s">
        <v>8432</v>
      </c>
      <c r="G2147" s="1" t="s">
        <v>9085</v>
      </c>
      <c r="H2147" s="1" t="s">
        <v>4465</v>
      </c>
      <c r="I2147" s="1" t="s">
        <v>1005</v>
      </c>
      <c r="J2147" s="1" t="s">
        <v>1006</v>
      </c>
      <c r="K2147">
        <v>6</v>
      </c>
      <c r="L2147" s="2">
        <v>41058</v>
      </c>
      <c r="M2147">
        <v>159</v>
      </c>
      <c r="N2147" s="1" t="s">
        <v>177</v>
      </c>
      <c r="O2147">
        <v>0</v>
      </c>
      <c r="P2147" s="1" t="s">
        <v>1018</v>
      </c>
      <c r="Q2147">
        <v>0</v>
      </c>
      <c r="R2147">
        <v>0</v>
      </c>
      <c r="S2147">
        <v>0</v>
      </c>
      <c r="T2147">
        <v>0</v>
      </c>
      <c r="U2147">
        <v>0</v>
      </c>
      <c r="V2147" s="1" t="s">
        <v>1549</v>
      </c>
      <c r="W2147">
        <v>28</v>
      </c>
      <c r="X2147" s="1" t="s">
        <v>1156</v>
      </c>
      <c r="Y2147" s="1" t="s">
        <v>2080</v>
      </c>
      <c r="Z2147">
        <v>0</v>
      </c>
      <c r="AA2147">
        <v>0</v>
      </c>
      <c r="AB2147">
        <v>0</v>
      </c>
      <c r="AC2147" s="1" t="s">
        <v>9086</v>
      </c>
      <c r="AD2147">
        <v>0</v>
      </c>
      <c r="AE2147">
        <v>0</v>
      </c>
      <c r="AF2147">
        <v>0</v>
      </c>
      <c r="AG2147">
        <v>0</v>
      </c>
      <c r="AH2147" s="1" t="s">
        <v>177</v>
      </c>
    </row>
    <row r="2148" spans="1:34" x14ac:dyDescent="0.25">
      <c r="A2148" s="1" t="s">
        <v>31</v>
      </c>
      <c r="B2148" s="3">
        <v>3739</v>
      </c>
      <c r="C2148" s="2">
        <v>43118</v>
      </c>
      <c r="D2148" s="1" t="s">
        <v>32</v>
      </c>
      <c r="E2148" s="1" t="s">
        <v>9087</v>
      </c>
      <c r="F2148" s="1" t="s">
        <v>4196</v>
      </c>
      <c r="G2148" s="1" t="s">
        <v>9088</v>
      </c>
      <c r="H2148" s="1" t="s">
        <v>8633</v>
      </c>
      <c r="I2148" s="1" t="s">
        <v>1005</v>
      </c>
      <c r="J2148" s="1" t="s">
        <v>1006</v>
      </c>
      <c r="K2148">
        <v>6</v>
      </c>
      <c r="L2148" s="2">
        <v>41016</v>
      </c>
      <c r="M2148">
        <v>154</v>
      </c>
      <c r="N2148" s="1" t="s">
        <v>1065</v>
      </c>
      <c r="O2148">
        <v>0</v>
      </c>
      <c r="P2148" s="1" t="s">
        <v>1018</v>
      </c>
      <c r="Q2148">
        <v>0</v>
      </c>
      <c r="R2148">
        <v>0</v>
      </c>
      <c r="S2148">
        <v>96</v>
      </c>
      <c r="T2148">
        <v>0</v>
      </c>
      <c r="U2148">
        <v>0</v>
      </c>
      <c r="V2148" s="1" t="s">
        <v>1349</v>
      </c>
      <c r="W2148">
        <v>100</v>
      </c>
      <c r="X2148" s="1" t="s">
        <v>9089</v>
      </c>
      <c r="Y2148" s="1" t="s">
        <v>9030</v>
      </c>
      <c r="Z2148">
        <v>0</v>
      </c>
      <c r="AA2148">
        <v>5</v>
      </c>
      <c r="AB2148">
        <v>0</v>
      </c>
      <c r="AC2148" s="1" t="s">
        <v>9090</v>
      </c>
      <c r="AD2148">
        <v>0</v>
      </c>
      <c r="AE2148">
        <v>0</v>
      </c>
      <c r="AF2148">
        <v>0</v>
      </c>
      <c r="AG2148">
        <v>0</v>
      </c>
      <c r="AH2148" s="1" t="s">
        <v>177</v>
      </c>
    </row>
    <row r="2149" spans="1:34" x14ac:dyDescent="0.25">
      <c r="A2149" s="1" t="s">
        <v>31</v>
      </c>
      <c r="B2149" s="3">
        <v>3739</v>
      </c>
      <c r="C2149" s="2">
        <v>43118</v>
      </c>
      <c r="D2149" s="1" t="s">
        <v>32</v>
      </c>
      <c r="E2149" s="1" t="s">
        <v>9091</v>
      </c>
      <c r="F2149" s="1" t="s">
        <v>1337</v>
      </c>
      <c r="G2149" s="1" t="s">
        <v>9092</v>
      </c>
      <c r="H2149" s="1" t="s">
        <v>1182</v>
      </c>
      <c r="I2149" s="1" t="s">
        <v>1005</v>
      </c>
      <c r="J2149" s="1" t="s">
        <v>1006</v>
      </c>
      <c r="K2149">
        <v>6</v>
      </c>
      <c r="L2149" s="2">
        <v>41037</v>
      </c>
      <c r="M2149">
        <v>159</v>
      </c>
      <c r="N2149" s="1" t="s">
        <v>177</v>
      </c>
      <c r="O2149">
        <v>0</v>
      </c>
      <c r="P2149" s="1" t="s">
        <v>1027</v>
      </c>
      <c r="Q2149">
        <v>0</v>
      </c>
      <c r="R2149">
        <v>0</v>
      </c>
      <c r="S2149">
        <v>0</v>
      </c>
      <c r="T2149">
        <v>123</v>
      </c>
      <c r="U2149">
        <v>114</v>
      </c>
      <c r="V2149" s="1" t="s">
        <v>1349</v>
      </c>
      <c r="W2149">
        <v>100</v>
      </c>
      <c r="X2149" s="1" t="s">
        <v>9093</v>
      </c>
      <c r="Y2149" s="1" t="s">
        <v>2109</v>
      </c>
      <c r="Z2149">
        <v>0</v>
      </c>
      <c r="AA2149">
        <v>0</v>
      </c>
      <c r="AB2149">
        <v>0</v>
      </c>
      <c r="AC2149" s="1" t="s">
        <v>9094</v>
      </c>
      <c r="AD2149">
        <v>0</v>
      </c>
      <c r="AE2149">
        <v>0</v>
      </c>
      <c r="AF2149">
        <v>0</v>
      </c>
      <c r="AG2149">
        <v>0</v>
      </c>
      <c r="AH2149" s="1" t="s">
        <v>177</v>
      </c>
    </row>
    <row r="2150" spans="1:34" x14ac:dyDescent="0.25">
      <c r="A2150" s="1" t="s">
        <v>31</v>
      </c>
      <c r="B2150" s="3">
        <v>3739</v>
      </c>
      <c r="C2150" s="2">
        <v>43118</v>
      </c>
      <c r="D2150" s="1" t="s">
        <v>32</v>
      </c>
      <c r="E2150" s="1" t="s">
        <v>9095</v>
      </c>
      <c r="F2150" s="1" t="s">
        <v>1404</v>
      </c>
      <c r="G2150" s="1" t="s">
        <v>9096</v>
      </c>
      <c r="H2150" s="1" t="s">
        <v>1166</v>
      </c>
      <c r="I2150" s="1" t="s">
        <v>1005</v>
      </c>
      <c r="J2150" s="1" t="s">
        <v>1006</v>
      </c>
      <c r="K2150">
        <v>5</v>
      </c>
      <c r="L2150" s="2">
        <v>41336</v>
      </c>
      <c r="M2150">
        <v>159</v>
      </c>
      <c r="N2150" s="1" t="s">
        <v>177</v>
      </c>
      <c r="O2150">
        <v>0</v>
      </c>
      <c r="P2150" s="1" t="s">
        <v>1036</v>
      </c>
      <c r="Q2150">
        <v>0.5</v>
      </c>
      <c r="R2150">
        <v>0.5</v>
      </c>
      <c r="S2150">
        <v>0</v>
      </c>
      <c r="T2150">
        <v>120</v>
      </c>
      <c r="U2150">
        <v>113</v>
      </c>
      <c r="V2150" s="1" t="s">
        <v>1379</v>
      </c>
      <c r="W2150">
        <v>2.5</v>
      </c>
      <c r="X2150" s="1" t="s">
        <v>1341</v>
      </c>
      <c r="Y2150" s="1" t="s">
        <v>3212</v>
      </c>
      <c r="Z2150">
        <v>0</v>
      </c>
      <c r="AA2150">
        <v>0</v>
      </c>
      <c r="AB2150">
        <v>0</v>
      </c>
      <c r="AC2150" s="1" t="s">
        <v>9097</v>
      </c>
      <c r="AD2150">
        <v>0</v>
      </c>
      <c r="AE2150">
        <v>0</v>
      </c>
      <c r="AF2150">
        <v>0</v>
      </c>
      <c r="AG2150">
        <v>0</v>
      </c>
      <c r="AH2150" s="1" t="s">
        <v>177</v>
      </c>
    </row>
    <row r="2151" spans="1:34" x14ac:dyDescent="0.25">
      <c r="A2151" s="1" t="s">
        <v>31</v>
      </c>
      <c r="B2151" s="3">
        <v>3739</v>
      </c>
      <c r="C2151" s="2">
        <v>43118</v>
      </c>
      <c r="D2151" s="1" t="s">
        <v>32</v>
      </c>
      <c r="E2151" s="1" t="s">
        <v>9098</v>
      </c>
      <c r="F2151" s="1" t="s">
        <v>1420</v>
      </c>
      <c r="G2151" s="1" t="s">
        <v>9099</v>
      </c>
      <c r="H2151" s="1" t="s">
        <v>1488</v>
      </c>
      <c r="I2151" s="1" t="s">
        <v>1045</v>
      </c>
      <c r="J2151" s="1" t="s">
        <v>1006</v>
      </c>
      <c r="K2151">
        <v>6</v>
      </c>
      <c r="L2151" s="2">
        <v>41032</v>
      </c>
      <c r="M2151">
        <v>159</v>
      </c>
      <c r="N2151" s="1" t="s">
        <v>177</v>
      </c>
      <c r="O2151">
        <v>0</v>
      </c>
      <c r="P2151" s="1" t="s">
        <v>1047</v>
      </c>
      <c r="Q2151">
        <v>10</v>
      </c>
      <c r="R2151">
        <v>10.5</v>
      </c>
      <c r="S2151">
        <v>0</v>
      </c>
      <c r="T2151">
        <v>110</v>
      </c>
      <c r="U2151">
        <v>110</v>
      </c>
      <c r="V2151" s="1" t="s">
        <v>1135</v>
      </c>
      <c r="W2151">
        <v>12</v>
      </c>
      <c r="X2151" s="1" t="s">
        <v>1464</v>
      </c>
      <c r="Y2151" s="1" t="s">
        <v>1668</v>
      </c>
      <c r="Z2151">
        <v>0</v>
      </c>
      <c r="AA2151">
        <v>0</v>
      </c>
      <c r="AB2151">
        <v>0</v>
      </c>
      <c r="AC2151" s="1" t="s">
        <v>9100</v>
      </c>
      <c r="AD2151">
        <v>0</v>
      </c>
      <c r="AE2151">
        <v>0</v>
      </c>
      <c r="AF2151">
        <v>0</v>
      </c>
      <c r="AG2151">
        <v>0</v>
      </c>
      <c r="AH2151" s="1" t="s">
        <v>177</v>
      </c>
    </row>
    <row r="2152" spans="1:34" x14ac:dyDescent="0.25">
      <c r="A2152" s="1" t="s">
        <v>31</v>
      </c>
      <c r="B2152" s="3">
        <v>3739</v>
      </c>
      <c r="C2152" s="2">
        <v>43118</v>
      </c>
      <c r="D2152" s="1" t="s">
        <v>32</v>
      </c>
      <c r="E2152" s="1" t="s">
        <v>9101</v>
      </c>
      <c r="F2152" s="1" t="s">
        <v>1313</v>
      </c>
      <c r="G2152" s="1" t="s">
        <v>9102</v>
      </c>
      <c r="H2152" s="1" t="s">
        <v>1219</v>
      </c>
      <c r="I2152" s="1" t="s">
        <v>1005</v>
      </c>
      <c r="J2152" s="1" t="s">
        <v>1006</v>
      </c>
      <c r="K2152">
        <v>6</v>
      </c>
      <c r="L2152" s="2">
        <v>41008</v>
      </c>
      <c r="M2152">
        <v>159</v>
      </c>
      <c r="N2152" s="1" t="s">
        <v>177</v>
      </c>
      <c r="O2152">
        <v>0</v>
      </c>
      <c r="P2152" s="1" t="s">
        <v>1056</v>
      </c>
      <c r="Q2152">
        <v>7</v>
      </c>
      <c r="R2152">
        <v>17.5</v>
      </c>
      <c r="S2152">
        <v>130</v>
      </c>
      <c r="T2152">
        <v>105</v>
      </c>
      <c r="U2152">
        <v>107</v>
      </c>
      <c r="V2152" s="1" t="s">
        <v>2198</v>
      </c>
      <c r="W2152">
        <v>2</v>
      </c>
      <c r="X2152" s="1" t="s">
        <v>1474</v>
      </c>
      <c r="Y2152" s="1" t="s">
        <v>1390</v>
      </c>
      <c r="Z2152">
        <v>0</v>
      </c>
      <c r="AA2152">
        <v>0</v>
      </c>
      <c r="AB2152">
        <v>0</v>
      </c>
      <c r="AC2152" s="1" t="s">
        <v>9103</v>
      </c>
      <c r="AD2152">
        <v>0</v>
      </c>
      <c r="AE2152">
        <v>0</v>
      </c>
      <c r="AF2152">
        <v>0</v>
      </c>
      <c r="AG2152">
        <v>0</v>
      </c>
      <c r="AH2152" s="1" t="s">
        <v>177</v>
      </c>
    </row>
    <row r="2153" spans="1:34" x14ac:dyDescent="0.25">
      <c r="A2153" s="1" t="s">
        <v>31</v>
      </c>
      <c r="B2153" s="3">
        <v>3739</v>
      </c>
      <c r="C2153" s="2">
        <v>43118</v>
      </c>
      <c r="D2153" s="1" t="s">
        <v>32</v>
      </c>
      <c r="E2153" s="1" t="s">
        <v>9104</v>
      </c>
      <c r="F2153" s="1" t="s">
        <v>2776</v>
      </c>
      <c r="G2153" s="1" t="s">
        <v>9105</v>
      </c>
      <c r="H2153" s="1" t="s">
        <v>2873</v>
      </c>
      <c r="I2153" s="1" t="s">
        <v>1017</v>
      </c>
      <c r="J2153" s="1" t="s">
        <v>1006</v>
      </c>
      <c r="K2153">
        <v>7</v>
      </c>
      <c r="L2153" s="2">
        <v>40662</v>
      </c>
      <c r="M2153">
        <v>154</v>
      </c>
      <c r="N2153" s="1" t="s">
        <v>177</v>
      </c>
      <c r="O2153">
        <v>0</v>
      </c>
      <c r="P2153" s="1" t="s">
        <v>1066</v>
      </c>
      <c r="Q2153">
        <v>3.5</v>
      </c>
      <c r="R2153">
        <v>21</v>
      </c>
      <c r="S2153">
        <v>0</v>
      </c>
      <c r="T2153">
        <v>102</v>
      </c>
      <c r="U2153">
        <v>106</v>
      </c>
      <c r="V2153" s="1" t="s">
        <v>1100</v>
      </c>
      <c r="W2153">
        <v>20</v>
      </c>
      <c r="X2153" s="1" t="s">
        <v>3652</v>
      </c>
      <c r="Y2153" s="1" t="s">
        <v>1381</v>
      </c>
      <c r="Z2153">
        <v>0</v>
      </c>
      <c r="AA2153">
        <v>5</v>
      </c>
      <c r="AB2153">
        <v>0</v>
      </c>
      <c r="AC2153" s="1" t="s">
        <v>9106</v>
      </c>
      <c r="AD2153">
        <v>0</v>
      </c>
      <c r="AE2153">
        <v>0</v>
      </c>
      <c r="AF2153">
        <v>0</v>
      </c>
      <c r="AG2153">
        <v>0</v>
      </c>
      <c r="AH2153" s="1" t="s">
        <v>177</v>
      </c>
    </row>
    <row r="2154" spans="1:34" x14ac:dyDescent="0.25">
      <c r="A2154" s="1" t="s">
        <v>31</v>
      </c>
      <c r="B2154" s="3">
        <v>3739</v>
      </c>
      <c r="C2154" s="2">
        <v>43118</v>
      </c>
      <c r="D2154" s="1" t="s">
        <v>32</v>
      </c>
      <c r="E2154" s="1" t="s">
        <v>9107</v>
      </c>
      <c r="F2154" s="1" t="s">
        <v>1409</v>
      </c>
      <c r="G2154" s="1" t="s">
        <v>9108</v>
      </c>
      <c r="H2154" s="1" t="s">
        <v>1177</v>
      </c>
      <c r="I2154" s="1" t="s">
        <v>1005</v>
      </c>
      <c r="J2154" s="1" t="s">
        <v>1006</v>
      </c>
      <c r="K2154">
        <v>5</v>
      </c>
      <c r="L2154" s="2">
        <v>41350</v>
      </c>
      <c r="M2154">
        <v>159</v>
      </c>
      <c r="N2154" s="1" t="s">
        <v>177</v>
      </c>
      <c r="O2154">
        <v>0</v>
      </c>
      <c r="P2154" s="1" t="s">
        <v>1148</v>
      </c>
      <c r="Q2154">
        <v>10</v>
      </c>
      <c r="R2154">
        <v>31</v>
      </c>
      <c r="S2154">
        <v>0</v>
      </c>
      <c r="T2154">
        <v>92</v>
      </c>
      <c r="U2154">
        <v>102</v>
      </c>
      <c r="V2154" s="1" t="s">
        <v>1135</v>
      </c>
      <c r="W2154">
        <v>12</v>
      </c>
      <c r="X2154" s="1" t="s">
        <v>1550</v>
      </c>
      <c r="Y2154" s="1" t="s">
        <v>1255</v>
      </c>
      <c r="Z2154">
        <v>0</v>
      </c>
      <c r="AA2154">
        <v>0</v>
      </c>
      <c r="AB2154">
        <v>0</v>
      </c>
      <c r="AC2154" s="1" t="s">
        <v>9109</v>
      </c>
      <c r="AD2154">
        <v>0</v>
      </c>
      <c r="AE2154">
        <v>0</v>
      </c>
      <c r="AF2154">
        <v>0</v>
      </c>
      <c r="AG2154">
        <v>0</v>
      </c>
      <c r="AH2154" s="1" t="s">
        <v>177</v>
      </c>
    </row>
    <row r="2155" spans="1:34" x14ac:dyDescent="0.25">
      <c r="A2155" s="1" t="s">
        <v>31</v>
      </c>
      <c r="B2155" s="3">
        <v>3739</v>
      </c>
      <c r="C2155" s="2">
        <v>43118</v>
      </c>
      <c r="D2155" s="1" t="s">
        <v>32</v>
      </c>
      <c r="E2155" s="1" t="s">
        <v>9110</v>
      </c>
      <c r="F2155" s="1" t="s">
        <v>2303</v>
      </c>
      <c r="G2155" s="1" t="s">
        <v>9111</v>
      </c>
      <c r="H2155" s="1" t="s">
        <v>3150</v>
      </c>
      <c r="I2155" s="1" t="s">
        <v>1005</v>
      </c>
      <c r="J2155" s="1" t="s">
        <v>1006</v>
      </c>
      <c r="K2155">
        <v>5</v>
      </c>
      <c r="L2155" s="2">
        <v>41377</v>
      </c>
      <c r="M2155">
        <v>159</v>
      </c>
      <c r="N2155" s="1" t="s">
        <v>177</v>
      </c>
      <c r="O2155">
        <v>0</v>
      </c>
      <c r="P2155" s="1" t="s">
        <v>1155</v>
      </c>
      <c r="Q2155">
        <v>3.75</v>
      </c>
      <c r="R2155">
        <v>34.75</v>
      </c>
      <c r="S2155">
        <v>0</v>
      </c>
      <c r="T2155">
        <v>87</v>
      </c>
      <c r="U2155">
        <v>100</v>
      </c>
      <c r="V2155" s="1" t="s">
        <v>1314</v>
      </c>
      <c r="W2155">
        <v>4</v>
      </c>
      <c r="X2155" s="1" t="s">
        <v>1371</v>
      </c>
      <c r="Y2155" s="1" t="s">
        <v>1739</v>
      </c>
      <c r="Z2155">
        <v>0</v>
      </c>
      <c r="AA2155">
        <v>0</v>
      </c>
      <c r="AB2155">
        <v>0</v>
      </c>
      <c r="AC2155" s="1" t="s">
        <v>9112</v>
      </c>
      <c r="AD2155">
        <v>0</v>
      </c>
      <c r="AE2155">
        <v>0</v>
      </c>
      <c r="AF2155">
        <v>0</v>
      </c>
      <c r="AG2155">
        <v>0</v>
      </c>
      <c r="AH2155" s="1" t="s">
        <v>177</v>
      </c>
    </row>
    <row r="2156" spans="1:34" x14ac:dyDescent="0.25">
      <c r="A2156" s="1" t="s">
        <v>31</v>
      </c>
      <c r="B2156" s="3">
        <v>3739</v>
      </c>
      <c r="C2156" s="2">
        <v>43118</v>
      </c>
      <c r="D2156" s="1" t="s">
        <v>32</v>
      </c>
      <c r="E2156" s="1" t="s">
        <v>9113</v>
      </c>
      <c r="F2156" s="1" t="s">
        <v>2354</v>
      </c>
      <c r="G2156" s="1" t="s">
        <v>9114</v>
      </c>
      <c r="H2156" s="1" t="s">
        <v>2846</v>
      </c>
      <c r="I2156" s="1" t="s">
        <v>1005</v>
      </c>
      <c r="J2156" s="1" t="s">
        <v>1006</v>
      </c>
      <c r="K2156">
        <v>5</v>
      </c>
      <c r="L2156" s="2">
        <v>41396</v>
      </c>
      <c r="M2156">
        <v>159</v>
      </c>
      <c r="N2156" s="1" t="s">
        <v>177</v>
      </c>
      <c r="O2156">
        <v>0</v>
      </c>
      <c r="P2156" s="1" t="s">
        <v>1356</v>
      </c>
      <c r="Q2156">
        <v>12</v>
      </c>
      <c r="R2156">
        <v>46.75</v>
      </c>
      <c r="S2156">
        <v>0</v>
      </c>
      <c r="T2156">
        <v>75</v>
      </c>
      <c r="U2156">
        <v>96</v>
      </c>
      <c r="V2156" s="1" t="s">
        <v>1135</v>
      </c>
      <c r="W2156">
        <v>12</v>
      </c>
      <c r="X2156" s="1" t="s">
        <v>1371</v>
      </c>
      <c r="Y2156" s="1" t="s">
        <v>1413</v>
      </c>
      <c r="Z2156">
        <v>0</v>
      </c>
      <c r="AA2156">
        <v>0</v>
      </c>
      <c r="AB2156">
        <v>0</v>
      </c>
      <c r="AC2156" s="1" t="s">
        <v>9115</v>
      </c>
      <c r="AD2156">
        <v>0</v>
      </c>
      <c r="AE2156">
        <v>0</v>
      </c>
      <c r="AF2156">
        <v>0</v>
      </c>
      <c r="AG2156">
        <v>0</v>
      </c>
      <c r="AH2156" s="1" t="s">
        <v>177</v>
      </c>
    </row>
    <row r="2157" spans="1:34" x14ac:dyDescent="0.25">
      <c r="A2157" s="1" t="s">
        <v>31</v>
      </c>
      <c r="B2157" s="3">
        <v>3739</v>
      </c>
      <c r="C2157" s="2">
        <v>43118</v>
      </c>
      <c r="D2157" s="1" t="s">
        <v>32</v>
      </c>
      <c r="E2157" s="1" t="s">
        <v>9116</v>
      </c>
      <c r="F2157" s="1" t="s">
        <v>2107</v>
      </c>
      <c r="G2157" s="1" t="s">
        <v>9117</v>
      </c>
      <c r="H2157" s="1" t="s">
        <v>1709</v>
      </c>
      <c r="I2157" s="1" t="s">
        <v>1005</v>
      </c>
      <c r="J2157" s="1" t="s">
        <v>1006</v>
      </c>
      <c r="K2157">
        <v>5</v>
      </c>
      <c r="L2157" s="2">
        <v>41437</v>
      </c>
      <c r="M2157">
        <v>159</v>
      </c>
      <c r="N2157" s="1" t="s">
        <v>177</v>
      </c>
      <c r="O2157">
        <v>0</v>
      </c>
      <c r="P2157" s="1" t="s">
        <v>1599</v>
      </c>
      <c r="Q2157">
        <v>1.25</v>
      </c>
      <c r="R2157">
        <v>48</v>
      </c>
      <c r="S2157">
        <v>0</v>
      </c>
      <c r="T2157">
        <v>73</v>
      </c>
      <c r="U2157">
        <v>95</v>
      </c>
      <c r="V2157" s="1" t="s">
        <v>1091</v>
      </c>
      <c r="W2157">
        <v>33</v>
      </c>
      <c r="X2157" s="1" t="s">
        <v>1156</v>
      </c>
      <c r="Y2157" s="1" t="s">
        <v>2091</v>
      </c>
      <c r="Z2157">
        <v>0</v>
      </c>
      <c r="AA2157">
        <v>0</v>
      </c>
      <c r="AB2157">
        <v>0</v>
      </c>
      <c r="AC2157" s="1" t="s">
        <v>9118</v>
      </c>
      <c r="AD2157">
        <v>0</v>
      </c>
      <c r="AE2157">
        <v>0</v>
      </c>
      <c r="AF2157">
        <v>0</v>
      </c>
      <c r="AG2157">
        <v>0</v>
      </c>
      <c r="AH2157" s="1" t="s">
        <v>177</v>
      </c>
    </row>
    <row r="2158" spans="1:34" x14ac:dyDescent="0.25">
      <c r="A2158" s="1" t="s">
        <v>31</v>
      </c>
      <c r="B2158" s="3">
        <v>3739</v>
      </c>
      <c r="C2158" s="2">
        <v>43118</v>
      </c>
      <c r="D2158" s="1" t="s">
        <v>32</v>
      </c>
      <c r="E2158" s="1" t="s">
        <v>9119</v>
      </c>
      <c r="F2158" s="1" t="s">
        <v>3198</v>
      </c>
      <c r="G2158" s="1" t="s">
        <v>9120</v>
      </c>
      <c r="H2158" s="1" t="s">
        <v>4970</v>
      </c>
      <c r="I2158" s="1" t="s">
        <v>1005</v>
      </c>
      <c r="J2158" s="1" t="s">
        <v>1006</v>
      </c>
      <c r="K2158">
        <v>5</v>
      </c>
      <c r="L2158" s="2">
        <v>41334</v>
      </c>
      <c r="M2158">
        <v>159</v>
      </c>
      <c r="N2158" s="1" t="s">
        <v>177</v>
      </c>
      <c r="O2158">
        <v>0</v>
      </c>
      <c r="P2158" s="1" t="s">
        <v>1604</v>
      </c>
      <c r="Q2158">
        <v>11</v>
      </c>
      <c r="R2158">
        <v>59</v>
      </c>
      <c r="S2158">
        <v>0</v>
      </c>
      <c r="T2158">
        <v>62</v>
      </c>
      <c r="U2158">
        <v>91</v>
      </c>
      <c r="V2158" s="1" t="s">
        <v>1091</v>
      </c>
      <c r="W2158">
        <v>33</v>
      </c>
      <c r="X2158" s="1" t="s">
        <v>1357</v>
      </c>
      <c r="Y2158" s="1" t="s">
        <v>4045</v>
      </c>
      <c r="Z2158">
        <v>0</v>
      </c>
      <c r="AA2158">
        <v>0</v>
      </c>
      <c r="AB2158">
        <v>0</v>
      </c>
      <c r="AC2158" s="1" t="s">
        <v>9121</v>
      </c>
      <c r="AD2158">
        <v>0</v>
      </c>
      <c r="AE2158">
        <v>0</v>
      </c>
      <c r="AF2158">
        <v>0</v>
      </c>
      <c r="AG2158">
        <v>0</v>
      </c>
      <c r="AH2158" s="1" t="s">
        <v>177</v>
      </c>
    </row>
    <row r="2159" spans="1:34" x14ac:dyDescent="0.25">
      <c r="A2159" s="1" t="s">
        <v>31</v>
      </c>
      <c r="B2159" s="3">
        <v>3740</v>
      </c>
      <c r="C2159" s="2">
        <v>43118</v>
      </c>
      <c r="D2159" s="1" t="s">
        <v>45</v>
      </c>
      <c r="E2159" s="1" t="s">
        <v>9122</v>
      </c>
      <c r="F2159" s="1" t="s">
        <v>2605</v>
      </c>
      <c r="G2159" s="1" t="s">
        <v>9123</v>
      </c>
      <c r="H2159" s="1" t="s">
        <v>1946</v>
      </c>
      <c r="I2159" s="1" t="s">
        <v>1005</v>
      </c>
      <c r="J2159" s="1" t="s">
        <v>1006</v>
      </c>
      <c r="K2159">
        <v>10</v>
      </c>
      <c r="L2159" s="2">
        <v>39562</v>
      </c>
      <c r="M2159">
        <v>167</v>
      </c>
      <c r="N2159" s="1" t="s">
        <v>177</v>
      </c>
      <c r="O2159">
        <v>0</v>
      </c>
      <c r="P2159" s="1" t="s">
        <v>1008</v>
      </c>
      <c r="Q2159">
        <v>0</v>
      </c>
      <c r="R2159">
        <v>0</v>
      </c>
      <c r="S2159">
        <v>103</v>
      </c>
      <c r="T2159">
        <v>0</v>
      </c>
      <c r="U2159">
        <v>0</v>
      </c>
      <c r="V2159" s="1" t="s">
        <v>1009</v>
      </c>
      <c r="W2159">
        <v>16</v>
      </c>
      <c r="X2159" s="1" t="s">
        <v>9124</v>
      </c>
      <c r="Y2159" s="1" t="s">
        <v>9125</v>
      </c>
      <c r="Z2159">
        <v>0</v>
      </c>
      <c r="AA2159">
        <v>3</v>
      </c>
      <c r="AB2159">
        <v>0</v>
      </c>
      <c r="AC2159" s="1" t="s">
        <v>9126</v>
      </c>
      <c r="AD2159">
        <v>0</v>
      </c>
      <c r="AE2159">
        <v>0</v>
      </c>
      <c r="AF2159">
        <v>0</v>
      </c>
      <c r="AG2159">
        <v>0</v>
      </c>
      <c r="AH2159" s="1" t="s">
        <v>177</v>
      </c>
    </row>
    <row r="2160" spans="1:34" x14ac:dyDescent="0.25">
      <c r="A2160" s="1" t="s">
        <v>31</v>
      </c>
      <c r="B2160" s="3">
        <v>3740</v>
      </c>
      <c r="C2160" s="2">
        <v>43118</v>
      </c>
      <c r="D2160" s="1" t="s">
        <v>45</v>
      </c>
      <c r="E2160" s="1" t="s">
        <v>9127</v>
      </c>
      <c r="F2160" s="1" t="s">
        <v>5446</v>
      </c>
      <c r="G2160" s="1" t="s">
        <v>7071</v>
      </c>
      <c r="H2160" s="1" t="s">
        <v>7072</v>
      </c>
      <c r="I2160" s="1" t="s">
        <v>1005</v>
      </c>
      <c r="J2160" s="1" t="s">
        <v>1006</v>
      </c>
      <c r="K2160">
        <v>9</v>
      </c>
      <c r="L2160" s="2">
        <v>39872</v>
      </c>
      <c r="M2160">
        <v>161</v>
      </c>
      <c r="N2160" s="1" t="s">
        <v>177</v>
      </c>
      <c r="O2160">
        <v>0</v>
      </c>
      <c r="P2160" s="1" t="s">
        <v>1027</v>
      </c>
      <c r="Q2160">
        <v>0</v>
      </c>
      <c r="R2160">
        <v>0</v>
      </c>
      <c r="S2160">
        <v>139</v>
      </c>
      <c r="T2160">
        <v>126</v>
      </c>
      <c r="U2160">
        <v>92</v>
      </c>
      <c r="V2160" s="1" t="s">
        <v>1280</v>
      </c>
      <c r="W2160">
        <v>0.91</v>
      </c>
      <c r="X2160" s="1" t="s">
        <v>1363</v>
      </c>
      <c r="Y2160" s="1" t="s">
        <v>3345</v>
      </c>
      <c r="Z2160">
        <v>0</v>
      </c>
      <c r="AA2160">
        <v>5</v>
      </c>
      <c r="AB2160">
        <v>0</v>
      </c>
      <c r="AC2160" s="1" t="s">
        <v>9128</v>
      </c>
      <c r="AD2160">
        <v>0</v>
      </c>
      <c r="AE2160">
        <v>0</v>
      </c>
      <c r="AF2160">
        <v>0</v>
      </c>
      <c r="AG2160">
        <v>0</v>
      </c>
      <c r="AH2160" s="1" t="s">
        <v>177</v>
      </c>
    </row>
    <row r="2161" spans="1:34" x14ac:dyDescent="0.25">
      <c r="A2161" s="1" t="s">
        <v>31</v>
      </c>
      <c r="B2161" s="3">
        <v>3740</v>
      </c>
      <c r="C2161" s="2">
        <v>43118</v>
      </c>
      <c r="D2161" s="1" t="s">
        <v>45</v>
      </c>
      <c r="E2161" s="1" t="s">
        <v>9129</v>
      </c>
      <c r="F2161" s="1" t="s">
        <v>1539</v>
      </c>
      <c r="G2161" s="1" t="s">
        <v>9130</v>
      </c>
      <c r="H2161" s="1" t="s">
        <v>1062</v>
      </c>
      <c r="I2161" s="1" t="s">
        <v>1005</v>
      </c>
      <c r="J2161" s="1" t="s">
        <v>1006</v>
      </c>
      <c r="K2161">
        <v>13</v>
      </c>
      <c r="L2161" s="2">
        <v>38457</v>
      </c>
      <c r="M2161">
        <v>159</v>
      </c>
      <c r="N2161" s="1" t="s">
        <v>1074</v>
      </c>
      <c r="O2161">
        <v>0</v>
      </c>
      <c r="P2161" s="1" t="s">
        <v>1036</v>
      </c>
      <c r="Q2161">
        <v>6</v>
      </c>
      <c r="R2161">
        <v>6</v>
      </c>
      <c r="S2161">
        <v>110</v>
      </c>
      <c r="T2161">
        <v>115</v>
      </c>
      <c r="U2161">
        <v>90</v>
      </c>
      <c r="V2161" s="1" t="s">
        <v>1112</v>
      </c>
      <c r="W2161">
        <v>7</v>
      </c>
      <c r="X2161" s="1" t="s">
        <v>9131</v>
      </c>
      <c r="Y2161" s="1" t="s">
        <v>9132</v>
      </c>
      <c r="Z2161">
        <v>0</v>
      </c>
      <c r="AA2161">
        <v>7</v>
      </c>
      <c r="AB2161">
        <v>0</v>
      </c>
      <c r="AC2161" s="1" t="s">
        <v>9133</v>
      </c>
      <c r="AD2161">
        <v>0</v>
      </c>
      <c r="AE2161">
        <v>0</v>
      </c>
      <c r="AF2161">
        <v>0</v>
      </c>
      <c r="AG2161">
        <v>0</v>
      </c>
      <c r="AH2161" s="1" t="s">
        <v>177</v>
      </c>
    </row>
    <row r="2162" spans="1:34" x14ac:dyDescent="0.25">
      <c r="A2162" s="1" t="s">
        <v>31</v>
      </c>
      <c r="B2162" s="3">
        <v>3740</v>
      </c>
      <c r="C2162" s="2">
        <v>43118</v>
      </c>
      <c r="D2162" s="1" t="s">
        <v>45</v>
      </c>
      <c r="E2162" s="1" t="s">
        <v>9134</v>
      </c>
      <c r="F2162" s="1" t="s">
        <v>1673</v>
      </c>
      <c r="G2162" s="1" t="s">
        <v>9135</v>
      </c>
      <c r="H2162" s="1" t="s">
        <v>9136</v>
      </c>
      <c r="I2162" s="1" t="s">
        <v>1005</v>
      </c>
      <c r="J2162" s="1" t="s">
        <v>1006</v>
      </c>
      <c r="K2162">
        <v>10</v>
      </c>
      <c r="L2162" s="2">
        <v>39561</v>
      </c>
      <c r="M2162">
        <v>163</v>
      </c>
      <c r="N2162" s="1" t="s">
        <v>177</v>
      </c>
      <c r="O2162">
        <v>0</v>
      </c>
      <c r="P2162" s="1" t="s">
        <v>1047</v>
      </c>
      <c r="Q2162">
        <v>13</v>
      </c>
      <c r="R2162">
        <v>19</v>
      </c>
      <c r="S2162">
        <v>87</v>
      </c>
      <c r="T2162">
        <v>109</v>
      </c>
      <c r="U2162">
        <v>85</v>
      </c>
      <c r="V2162" s="1" t="s">
        <v>1192</v>
      </c>
      <c r="W2162">
        <v>66</v>
      </c>
      <c r="X2162" s="1" t="s">
        <v>9137</v>
      </c>
      <c r="Y2162" s="1" t="s">
        <v>1964</v>
      </c>
      <c r="Z2162">
        <v>0</v>
      </c>
      <c r="AA2162">
        <v>7</v>
      </c>
      <c r="AB2162">
        <v>0</v>
      </c>
      <c r="AC2162" s="1" t="s">
        <v>9138</v>
      </c>
      <c r="AD2162">
        <v>0</v>
      </c>
      <c r="AE2162">
        <v>0</v>
      </c>
      <c r="AF2162">
        <v>0</v>
      </c>
      <c r="AG2162">
        <v>0</v>
      </c>
      <c r="AH2162" s="1" t="s">
        <v>177</v>
      </c>
    </row>
    <row r="2163" spans="1:34" x14ac:dyDescent="0.25">
      <c r="A2163" s="1" t="s">
        <v>31</v>
      </c>
      <c r="B2163" s="3">
        <v>3740</v>
      </c>
      <c r="C2163" s="2">
        <v>43118</v>
      </c>
      <c r="D2163" s="1" t="s">
        <v>45</v>
      </c>
      <c r="E2163" s="1" t="s">
        <v>9139</v>
      </c>
      <c r="F2163" s="1" t="s">
        <v>1354</v>
      </c>
      <c r="G2163" s="1" t="s">
        <v>9140</v>
      </c>
      <c r="H2163" s="1" t="s">
        <v>2128</v>
      </c>
      <c r="I2163" s="1" t="s">
        <v>1205</v>
      </c>
      <c r="J2163" s="1" t="s">
        <v>1006</v>
      </c>
      <c r="K2163">
        <v>12</v>
      </c>
      <c r="L2163" s="2">
        <v>38849</v>
      </c>
      <c r="M2163">
        <v>171</v>
      </c>
      <c r="N2163" s="1" t="s">
        <v>1007</v>
      </c>
      <c r="O2163">
        <v>0</v>
      </c>
      <c r="P2163" s="1" t="s">
        <v>1056</v>
      </c>
      <c r="Q2163">
        <v>0.5</v>
      </c>
      <c r="R2163">
        <v>19.5</v>
      </c>
      <c r="S2163">
        <v>130</v>
      </c>
      <c r="T2163">
        <v>113</v>
      </c>
      <c r="U2163">
        <v>85</v>
      </c>
      <c r="V2163" s="1" t="s">
        <v>1199</v>
      </c>
      <c r="W2163">
        <v>2.25</v>
      </c>
      <c r="X2163" s="1" t="s">
        <v>1320</v>
      </c>
      <c r="Y2163" s="1" t="s">
        <v>4061</v>
      </c>
      <c r="Z2163">
        <v>0</v>
      </c>
      <c r="AA2163">
        <v>3</v>
      </c>
      <c r="AB2163">
        <v>0</v>
      </c>
      <c r="AC2163" s="1" t="s">
        <v>9141</v>
      </c>
      <c r="AD2163">
        <v>0</v>
      </c>
      <c r="AE2163">
        <v>0</v>
      </c>
      <c r="AF2163">
        <v>0</v>
      </c>
      <c r="AG2163">
        <v>0</v>
      </c>
      <c r="AH2163" s="1" t="s">
        <v>177</v>
      </c>
    </row>
    <row r="2164" spans="1:34" x14ac:dyDescent="0.25">
      <c r="A2164" s="1" t="s">
        <v>31</v>
      </c>
      <c r="B2164" s="3">
        <v>3740</v>
      </c>
      <c r="C2164" s="2">
        <v>43118</v>
      </c>
      <c r="D2164" s="1" t="s">
        <v>45</v>
      </c>
      <c r="E2164" s="1" t="s">
        <v>9142</v>
      </c>
      <c r="F2164" s="1" t="s">
        <v>1033</v>
      </c>
      <c r="G2164" s="1" t="s">
        <v>7515</v>
      </c>
      <c r="H2164" s="1" t="s">
        <v>1866</v>
      </c>
      <c r="I2164" s="1" t="s">
        <v>1005</v>
      </c>
      <c r="J2164" s="1" t="s">
        <v>1006</v>
      </c>
      <c r="K2164">
        <v>9</v>
      </c>
      <c r="L2164" s="2">
        <v>39934</v>
      </c>
      <c r="M2164">
        <v>166</v>
      </c>
      <c r="N2164" s="1" t="s">
        <v>177</v>
      </c>
      <c r="O2164">
        <v>0</v>
      </c>
      <c r="P2164" s="1" t="s">
        <v>1066</v>
      </c>
      <c r="Q2164">
        <v>11</v>
      </c>
      <c r="R2164">
        <v>30.5</v>
      </c>
      <c r="S2164">
        <v>107</v>
      </c>
      <c r="T2164">
        <v>93</v>
      </c>
      <c r="U2164">
        <v>81</v>
      </c>
      <c r="V2164" s="1" t="s">
        <v>1075</v>
      </c>
      <c r="W2164">
        <v>10</v>
      </c>
      <c r="X2164" s="1" t="s">
        <v>9143</v>
      </c>
      <c r="Y2164" s="1" t="s">
        <v>4170</v>
      </c>
      <c r="Z2164">
        <v>0</v>
      </c>
      <c r="AA2164">
        <v>0</v>
      </c>
      <c r="AB2164">
        <v>0</v>
      </c>
      <c r="AC2164" s="1" t="s">
        <v>9144</v>
      </c>
      <c r="AD2164">
        <v>0</v>
      </c>
      <c r="AE2164">
        <v>0</v>
      </c>
      <c r="AF2164">
        <v>0</v>
      </c>
      <c r="AG2164">
        <v>0</v>
      </c>
      <c r="AH2164" s="1" t="s">
        <v>177</v>
      </c>
    </row>
    <row r="2165" spans="1:34" x14ac:dyDescent="0.25">
      <c r="A2165" s="1" t="s">
        <v>31</v>
      </c>
      <c r="B2165" s="3">
        <v>3741</v>
      </c>
      <c r="C2165" s="2">
        <v>43118</v>
      </c>
      <c r="D2165" s="1" t="s">
        <v>32</v>
      </c>
      <c r="E2165" s="1" t="s">
        <v>9145</v>
      </c>
      <c r="F2165" s="1" t="s">
        <v>4212</v>
      </c>
      <c r="G2165" s="1" t="s">
        <v>9146</v>
      </c>
      <c r="H2165" s="1" t="s">
        <v>1064</v>
      </c>
      <c r="I2165" s="1" t="s">
        <v>1005</v>
      </c>
      <c r="J2165" s="1" t="s">
        <v>1055</v>
      </c>
      <c r="K2165">
        <v>5</v>
      </c>
      <c r="L2165" s="2">
        <v>41301</v>
      </c>
      <c r="M2165">
        <v>162</v>
      </c>
      <c r="N2165" s="1" t="s">
        <v>1542</v>
      </c>
      <c r="O2165">
        <v>0</v>
      </c>
      <c r="P2165" s="1" t="s">
        <v>1018</v>
      </c>
      <c r="Q2165">
        <v>0</v>
      </c>
      <c r="R2165">
        <v>0</v>
      </c>
      <c r="S2165">
        <v>126</v>
      </c>
      <c r="T2165">
        <v>0</v>
      </c>
      <c r="U2165">
        <v>0</v>
      </c>
      <c r="V2165" s="1" t="s">
        <v>1100</v>
      </c>
      <c r="W2165">
        <v>20</v>
      </c>
      <c r="X2165" s="1" t="s">
        <v>1710</v>
      </c>
      <c r="Y2165" s="1" t="s">
        <v>1381</v>
      </c>
      <c r="Z2165">
        <v>0</v>
      </c>
      <c r="AA2165">
        <v>5</v>
      </c>
      <c r="AB2165">
        <v>0</v>
      </c>
      <c r="AC2165" s="1" t="s">
        <v>9147</v>
      </c>
      <c r="AD2165">
        <v>0</v>
      </c>
      <c r="AE2165">
        <v>0</v>
      </c>
      <c r="AF2165">
        <v>0</v>
      </c>
      <c r="AG2165">
        <v>0</v>
      </c>
      <c r="AH2165" s="1" t="s">
        <v>177</v>
      </c>
    </row>
    <row r="2166" spans="1:34" x14ac:dyDescent="0.25">
      <c r="A2166" s="1" t="s">
        <v>31</v>
      </c>
      <c r="B2166" s="3">
        <v>3741</v>
      </c>
      <c r="C2166" s="2">
        <v>43118</v>
      </c>
      <c r="D2166" s="1" t="s">
        <v>32</v>
      </c>
      <c r="E2166" s="1" t="s">
        <v>9148</v>
      </c>
      <c r="F2166" s="1" t="s">
        <v>7415</v>
      </c>
      <c r="G2166" s="1" t="s">
        <v>9149</v>
      </c>
      <c r="H2166" s="1" t="s">
        <v>5144</v>
      </c>
      <c r="I2166" s="1" t="s">
        <v>1005</v>
      </c>
      <c r="J2166" s="1" t="s">
        <v>1006</v>
      </c>
      <c r="K2166">
        <v>11</v>
      </c>
      <c r="L2166" s="2">
        <v>39202</v>
      </c>
      <c r="M2166">
        <v>143</v>
      </c>
      <c r="N2166" s="1" t="s">
        <v>177</v>
      </c>
      <c r="O2166">
        <v>0</v>
      </c>
      <c r="P2166" s="1" t="s">
        <v>1018</v>
      </c>
      <c r="Q2166">
        <v>0</v>
      </c>
      <c r="R2166">
        <v>0</v>
      </c>
      <c r="S2166">
        <v>102</v>
      </c>
      <c r="T2166">
        <v>0</v>
      </c>
      <c r="U2166">
        <v>0</v>
      </c>
      <c r="V2166" s="1" t="s">
        <v>1349</v>
      </c>
      <c r="W2166">
        <v>100</v>
      </c>
      <c r="X2166" s="1" t="s">
        <v>8445</v>
      </c>
      <c r="Y2166" s="1" t="s">
        <v>1605</v>
      </c>
      <c r="Z2166">
        <v>0</v>
      </c>
      <c r="AA2166">
        <v>0</v>
      </c>
      <c r="AB2166">
        <v>0</v>
      </c>
      <c r="AC2166" s="1" t="s">
        <v>9150</v>
      </c>
      <c r="AD2166">
        <v>0</v>
      </c>
      <c r="AE2166">
        <v>0</v>
      </c>
      <c r="AF2166">
        <v>0</v>
      </c>
      <c r="AG2166">
        <v>0</v>
      </c>
      <c r="AH2166" s="1" t="s">
        <v>177</v>
      </c>
    </row>
    <row r="2167" spans="1:34" x14ac:dyDescent="0.25">
      <c r="A2167" s="1" t="s">
        <v>31</v>
      </c>
      <c r="B2167" s="3">
        <v>3741</v>
      </c>
      <c r="C2167" s="2">
        <v>43118</v>
      </c>
      <c r="D2167" s="1" t="s">
        <v>32</v>
      </c>
      <c r="E2167" s="1" t="s">
        <v>9151</v>
      </c>
      <c r="F2167" s="1" t="s">
        <v>1033</v>
      </c>
      <c r="G2167" s="1" t="s">
        <v>9152</v>
      </c>
      <c r="H2167" s="1" t="s">
        <v>1307</v>
      </c>
      <c r="I2167" s="1" t="s">
        <v>1005</v>
      </c>
      <c r="J2167" s="1" t="s">
        <v>1006</v>
      </c>
      <c r="K2167">
        <v>6</v>
      </c>
      <c r="L2167" s="2">
        <v>40982</v>
      </c>
      <c r="M2167">
        <v>166</v>
      </c>
      <c r="N2167" s="1" t="s">
        <v>177</v>
      </c>
      <c r="O2167">
        <v>0</v>
      </c>
      <c r="P2167" s="1" t="s">
        <v>1027</v>
      </c>
      <c r="Q2167">
        <v>0</v>
      </c>
      <c r="R2167">
        <v>0</v>
      </c>
      <c r="S2167">
        <v>125</v>
      </c>
      <c r="T2167">
        <v>139</v>
      </c>
      <c r="U2167">
        <v>107</v>
      </c>
      <c r="V2167" s="1" t="s">
        <v>1267</v>
      </c>
      <c r="W2167">
        <v>5</v>
      </c>
      <c r="X2167" s="1" t="s">
        <v>1341</v>
      </c>
      <c r="Y2167" s="1" t="s">
        <v>1342</v>
      </c>
      <c r="Z2167">
        <v>0</v>
      </c>
      <c r="AA2167">
        <v>0</v>
      </c>
      <c r="AB2167">
        <v>0</v>
      </c>
      <c r="AC2167" s="1" t="s">
        <v>9153</v>
      </c>
      <c r="AD2167">
        <v>0</v>
      </c>
      <c r="AE2167">
        <v>0</v>
      </c>
      <c r="AF2167">
        <v>0</v>
      </c>
      <c r="AG2167">
        <v>0</v>
      </c>
      <c r="AH2167" s="1" t="s">
        <v>177</v>
      </c>
    </row>
    <row r="2168" spans="1:34" x14ac:dyDescent="0.25">
      <c r="A2168" s="1" t="s">
        <v>31</v>
      </c>
      <c r="B2168" s="3">
        <v>3741</v>
      </c>
      <c r="C2168" s="2">
        <v>43118</v>
      </c>
      <c r="D2168" s="1" t="s">
        <v>32</v>
      </c>
      <c r="E2168" s="1" t="s">
        <v>5912</v>
      </c>
      <c r="F2168" s="1" t="s">
        <v>1217</v>
      </c>
      <c r="G2168" s="1" t="s">
        <v>5913</v>
      </c>
      <c r="H2168" s="1" t="s">
        <v>1219</v>
      </c>
      <c r="I2168" s="1" t="s">
        <v>1005</v>
      </c>
      <c r="J2168" s="1" t="s">
        <v>1006</v>
      </c>
      <c r="K2168">
        <v>9</v>
      </c>
      <c r="L2168" s="2">
        <v>39918</v>
      </c>
      <c r="M2168">
        <v>141</v>
      </c>
      <c r="N2168" s="1" t="s">
        <v>1074</v>
      </c>
      <c r="O2168">
        <v>0</v>
      </c>
      <c r="P2168" s="1" t="s">
        <v>1036</v>
      </c>
      <c r="Q2168">
        <v>13</v>
      </c>
      <c r="R2168">
        <v>13</v>
      </c>
      <c r="S2168">
        <v>107</v>
      </c>
      <c r="T2168">
        <v>106</v>
      </c>
      <c r="U2168">
        <v>102</v>
      </c>
      <c r="V2168" s="1" t="s">
        <v>1370</v>
      </c>
      <c r="W2168">
        <v>1.88</v>
      </c>
      <c r="X2168" s="1" t="s">
        <v>1518</v>
      </c>
      <c r="Y2168" s="1" t="s">
        <v>5914</v>
      </c>
      <c r="Z2168">
        <v>0</v>
      </c>
      <c r="AA2168">
        <v>7</v>
      </c>
      <c r="AB2168">
        <v>0</v>
      </c>
      <c r="AC2168" s="1" t="s">
        <v>9154</v>
      </c>
      <c r="AD2168">
        <v>0</v>
      </c>
      <c r="AE2168">
        <v>0</v>
      </c>
      <c r="AF2168">
        <v>0</v>
      </c>
      <c r="AG2168">
        <v>0</v>
      </c>
      <c r="AH2168" s="1" t="s">
        <v>177</v>
      </c>
    </row>
    <row r="2169" spans="1:34" x14ac:dyDescent="0.25">
      <c r="A2169" s="1" t="s">
        <v>31</v>
      </c>
      <c r="B2169" s="3">
        <v>3741</v>
      </c>
      <c r="C2169" s="2">
        <v>43118</v>
      </c>
      <c r="D2169" s="1" t="s">
        <v>32</v>
      </c>
      <c r="E2169" s="1" t="s">
        <v>9155</v>
      </c>
      <c r="F2169" s="1" t="s">
        <v>3032</v>
      </c>
      <c r="G2169" s="1" t="s">
        <v>9156</v>
      </c>
      <c r="H2169" s="1" t="s">
        <v>1284</v>
      </c>
      <c r="I2169" s="1" t="s">
        <v>1005</v>
      </c>
      <c r="J2169" s="1" t="s">
        <v>1055</v>
      </c>
      <c r="K2169">
        <v>8</v>
      </c>
      <c r="L2169" s="2">
        <v>40299</v>
      </c>
      <c r="M2169">
        <v>147</v>
      </c>
      <c r="N2169" s="1" t="s">
        <v>1046</v>
      </c>
      <c r="O2169">
        <v>0</v>
      </c>
      <c r="P2169" s="1" t="s">
        <v>1047</v>
      </c>
      <c r="Q2169">
        <v>1.25</v>
      </c>
      <c r="R2169">
        <v>14.25</v>
      </c>
      <c r="S2169">
        <v>106</v>
      </c>
      <c r="T2169">
        <v>104</v>
      </c>
      <c r="U2169">
        <v>102</v>
      </c>
      <c r="V2169" s="1" t="s">
        <v>1422</v>
      </c>
      <c r="W2169">
        <v>6</v>
      </c>
      <c r="X2169" s="1" t="s">
        <v>1500</v>
      </c>
      <c r="Y2169" s="1" t="s">
        <v>3212</v>
      </c>
      <c r="Z2169">
        <v>0</v>
      </c>
      <c r="AA2169">
        <v>0</v>
      </c>
      <c r="AB2169">
        <v>0</v>
      </c>
      <c r="AC2169" s="1" t="s">
        <v>9157</v>
      </c>
      <c r="AD2169">
        <v>0</v>
      </c>
      <c r="AE2169">
        <v>0</v>
      </c>
      <c r="AF2169">
        <v>0</v>
      </c>
      <c r="AG2169">
        <v>0</v>
      </c>
      <c r="AH2169" s="1" t="s">
        <v>177</v>
      </c>
    </row>
    <row r="2170" spans="1:34" x14ac:dyDescent="0.25">
      <c r="A2170" s="1" t="s">
        <v>31</v>
      </c>
      <c r="B2170" s="3">
        <v>3741</v>
      </c>
      <c r="C2170" s="2">
        <v>43118</v>
      </c>
      <c r="D2170" s="1" t="s">
        <v>32</v>
      </c>
      <c r="E2170" s="1" t="s">
        <v>3803</v>
      </c>
      <c r="F2170" s="1" t="s">
        <v>1420</v>
      </c>
      <c r="G2170" s="1" t="s">
        <v>3804</v>
      </c>
      <c r="H2170" s="1" t="s">
        <v>3805</v>
      </c>
      <c r="I2170" s="1" t="s">
        <v>1005</v>
      </c>
      <c r="J2170" s="1" t="s">
        <v>1006</v>
      </c>
      <c r="K2170">
        <v>6</v>
      </c>
      <c r="L2170" s="2">
        <v>40983</v>
      </c>
      <c r="M2170">
        <v>155</v>
      </c>
      <c r="N2170" s="1" t="s">
        <v>177</v>
      </c>
      <c r="O2170">
        <v>0</v>
      </c>
      <c r="P2170" s="1" t="s">
        <v>1056</v>
      </c>
      <c r="Q2170">
        <v>5</v>
      </c>
      <c r="R2170">
        <v>19.25</v>
      </c>
      <c r="S2170">
        <v>114</v>
      </c>
      <c r="T2170">
        <v>108</v>
      </c>
      <c r="U2170">
        <v>100</v>
      </c>
      <c r="V2170" s="1" t="s">
        <v>1529</v>
      </c>
      <c r="W2170">
        <v>4.5</v>
      </c>
      <c r="X2170" s="1" t="s">
        <v>3806</v>
      </c>
      <c r="Y2170" s="1" t="s">
        <v>1465</v>
      </c>
      <c r="Z2170">
        <v>0</v>
      </c>
      <c r="AA2170">
        <v>0</v>
      </c>
      <c r="AB2170">
        <v>0</v>
      </c>
      <c r="AC2170" s="1" t="s">
        <v>9158</v>
      </c>
      <c r="AD2170">
        <v>0</v>
      </c>
      <c r="AE2170">
        <v>0</v>
      </c>
      <c r="AF2170">
        <v>0</v>
      </c>
      <c r="AG2170">
        <v>0</v>
      </c>
      <c r="AH2170" s="1" t="s">
        <v>177</v>
      </c>
    </row>
    <row r="2171" spans="1:34" x14ac:dyDescent="0.25">
      <c r="A2171" s="1" t="s">
        <v>31</v>
      </c>
      <c r="B2171" s="3">
        <v>3741</v>
      </c>
      <c r="C2171" s="2">
        <v>43118</v>
      </c>
      <c r="D2171" s="1" t="s">
        <v>32</v>
      </c>
      <c r="E2171" s="1" t="s">
        <v>9159</v>
      </c>
      <c r="F2171" s="1" t="s">
        <v>1182</v>
      </c>
      <c r="G2171" s="1" t="s">
        <v>9160</v>
      </c>
      <c r="H2171" s="1" t="s">
        <v>8315</v>
      </c>
      <c r="I2171" s="1" t="s">
        <v>1005</v>
      </c>
      <c r="J2171" s="1" t="s">
        <v>1006</v>
      </c>
      <c r="K2171">
        <v>9</v>
      </c>
      <c r="L2171" s="2">
        <v>39944</v>
      </c>
      <c r="M2171">
        <v>159</v>
      </c>
      <c r="N2171" s="1" t="s">
        <v>1007</v>
      </c>
      <c r="O2171">
        <v>0</v>
      </c>
      <c r="P2171" s="1" t="s">
        <v>1066</v>
      </c>
      <c r="Q2171">
        <v>17</v>
      </c>
      <c r="R2171">
        <v>36.25</v>
      </c>
      <c r="S2171">
        <v>118</v>
      </c>
      <c r="T2171">
        <v>94</v>
      </c>
      <c r="U2171">
        <v>94</v>
      </c>
      <c r="V2171" s="1" t="s">
        <v>1149</v>
      </c>
      <c r="W2171">
        <v>14</v>
      </c>
      <c r="X2171" s="1" t="s">
        <v>1922</v>
      </c>
      <c r="Y2171" s="1" t="s">
        <v>1179</v>
      </c>
      <c r="Z2171">
        <v>0</v>
      </c>
      <c r="AA2171">
        <v>0</v>
      </c>
      <c r="AB2171">
        <v>0</v>
      </c>
      <c r="AC2171" s="1" t="s">
        <v>9161</v>
      </c>
      <c r="AD2171">
        <v>0</v>
      </c>
      <c r="AE2171">
        <v>0</v>
      </c>
      <c r="AF2171">
        <v>0</v>
      </c>
      <c r="AG2171">
        <v>0</v>
      </c>
      <c r="AH2171" s="1" t="s">
        <v>177</v>
      </c>
    </row>
    <row r="2172" spans="1:34" x14ac:dyDescent="0.25">
      <c r="A2172" s="1" t="s">
        <v>31</v>
      </c>
      <c r="B2172" s="3">
        <v>3741</v>
      </c>
      <c r="C2172" s="2">
        <v>43118</v>
      </c>
      <c r="D2172" s="1" t="s">
        <v>32</v>
      </c>
      <c r="E2172" s="1" t="s">
        <v>9162</v>
      </c>
      <c r="F2172" s="1" t="s">
        <v>1561</v>
      </c>
      <c r="G2172" s="1" t="s">
        <v>2765</v>
      </c>
      <c r="H2172" s="1" t="s">
        <v>1420</v>
      </c>
      <c r="I2172" s="1" t="s">
        <v>1005</v>
      </c>
      <c r="J2172" s="1" t="s">
        <v>1006</v>
      </c>
      <c r="K2172">
        <v>7</v>
      </c>
      <c r="L2172" s="2">
        <v>40672</v>
      </c>
      <c r="M2172">
        <v>156</v>
      </c>
      <c r="N2172" s="1" t="s">
        <v>177</v>
      </c>
      <c r="O2172">
        <v>0</v>
      </c>
      <c r="P2172" s="1" t="s">
        <v>1148</v>
      </c>
      <c r="Q2172">
        <v>2.5</v>
      </c>
      <c r="R2172">
        <v>38.75</v>
      </c>
      <c r="S2172">
        <v>115</v>
      </c>
      <c r="T2172">
        <v>89</v>
      </c>
      <c r="U2172">
        <v>94</v>
      </c>
      <c r="V2172" s="1" t="s">
        <v>1009</v>
      </c>
      <c r="W2172">
        <v>16</v>
      </c>
      <c r="X2172" s="1" t="s">
        <v>3687</v>
      </c>
      <c r="Y2172" s="1" t="s">
        <v>3370</v>
      </c>
      <c r="Z2172">
        <v>0</v>
      </c>
      <c r="AA2172">
        <v>0</v>
      </c>
      <c r="AB2172">
        <v>0</v>
      </c>
      <c r="AC2172" s="1" t="s">
        <v>9163</v>
      </c>
      <c r="AD2172">
        <v>0</v>
      </c>
      <c r="AE2172">
        <v>0</v>
      </c>
      <c r="AF2172">
        <v>0</v>
      </c>
      <c r="AG2172">
        <v>0</v>
      </c>
      <c r="AH2172" s="1" t="s">
        <v>177</v>
      </c>
    </row>
    <row r="2173" spans="1:34" x14ac:dyDescent="0.25">
      <c r="A2173" s="1" t="s">
        <v>31</v>
      </c>
      <c r="B2173" s="3">
        <v>3741</v>
      </c>
      <c r="C2173" s="2">
        <v>43118</v>
      </c>
      <c r="D2173" s="1" t="s">
        <v>32</v>
      </c>
      <c r="E2173" s="1" t="s">
        <v>9164</v>
      </c>
      <c r="F2173" s="1" t="s">
        <v>1420</v>
      </c>
      <c r="G2173" s="1" t="s">
        <v>9165</v>
      </c>
      <c r="H2173" s="1" t="s">
        <v>1488</v>
      </c>
      <c r="I2173" s="1" t="s">
        <v>1005</v>
      </c>
      <c r="J2173" s="1" t="s">
        <v>1006</v>
      </c>
      <c r="K2173">
        <v>10</v>
      </c>
      <c r="L2173" s="2">
        <v>39521</v>
      </c>
      <c r="M2173">
        <v>158</v>
      </c>
      <c r="N2173" s="1" t="s">
        <v>2306</v>
      </c>
      <c r="O2173">
        <v>0</v>
      </c>
      <c r="P2173" s="1" t="s">
        <v>1155</v>
      </c>
      <c r="Q2173">
        <v>1.25</v>
      </c>
      <c r="R2173">
        <v>40</v>
      </c>
      <c r="S2173">
        <v>120</v>
      </c>
      <c r="T2173">
        <v>92</v>
      </c>
      <c r="U2173">
        <v>93</v>
      </c>
      <c r="V2173" s="1" t="s">
        <v>1009</v>
      </c>
      <c r="W2173">
        <v>16</v>
      </c>
      <c r="X2173" s="1" t="s">
        <v>3235</v>
      </c>
      <c r="Y2173" s="1" t="s">
        <v>5247</v>
      </c>
      <c r="Z2173">
        <v>0</v>
      </c>
      <c r="AA2173">
        <v>3</v>
      </c>
      <c r="AB2173">
        <v>0</v>
      </c>
      <c r="AC2173" s="1" t="s">
        <v>9166</v>
      </c>
      <c r="AD2173">
        <v>0</v>
      </c>
      <c r="AE2173">
        <v>0</v>
      </c>
      <c r="AF2173">
        <v>0</v>
      </c>
      <c r="AG2173">
        <v>0</v>
      </c>
      <c r="AH2173" s="1" t="s">
        <v>177</v>
      </c>
    </row>
    <row r="2174" spans="1:34" x14ac:dyDescent="0.25">
      <c r="A2174" s="1" t="s">
        <v>31</v>
      </c>
      <c r="B2174" s="3">
        <v>3741</v>
      </c>
      <c r="C2174" s="2">
        <v>43118</v>
      </c>
      <c r="D2174" s="1" t="s">
        <v>32</v>
      </c>
      <c r="E2174" s="1" t="s">
        <v>9167</v>
      </c>
      <c r="F2174" s="1" t="s">
        <v>1124</v>
      </c>
      <c r="G2174" s="1" t="s">
        <v>9168</v>
      </c>
      <c r="H2174" s="1" t="s">
        <v>4905</v>
      </c>
      <c r="I2174" s="1" t="s">
        <v>1005</v>
      </c>
      <c r="J2174" s="1" t="s">
        <v>1006</v>
      </c>
      <c r="K2174">
        <v>5</v>
      </c>
      <c r="L2174" s="2">
        <v>41324</v>
      </c>
      <c r="M2174">
        <v>158</v>
      </c>
      <c r="N2174" s="1" t="s">
        <v>1535</v>
      </c>
      <c r="O2174">
        <v>0</v>
      </c>
      <c r="P2174" s="1" t="s">
        <v>1356</v>
      </c>
      <c r="Q2174">
        <v>3.75</v>
      </c>
      <c r="R2174">
        <v>43.75</v>
      </c>
      <c r="S2174">
        <v>117</v>
      </c>
      <c r="T2174">
        <v>86</v>
      </c>
      <c r="U2174">
        <v>92</v>
      </c>
      <c r="V2174" s="1" t="s">
        <v>1009</v>
      </c>
      <c r="W2174">
        <v>16</v>
      </c>
      <c r="X2174" s="1" t="s">
        <v>1641</v>
      </c>
      <c r="Y2174" s="1" t="s">
        <v>1642</v>
      </c>
      <c r="Z2174">
        <v>0</v>
      </c>
      <c r="AA2174">
        <v>0</v>
      </c>
      <c r="AB2174">
        <v>0</v>
      </c>
      <c r="AC2174" s="1" t="s">
        <v>9169</v>
      </c>
      <c r="AD2174">
        <v>0</v>
      </c>
      <c r="AE2174">
        <v>0</v>
      </c>
      <c r="AF2174">
        <v>0</v>
      </c>
      <c r="AG2174">
        <v>0</v>
      </c>
      <c r="AH2174" s="1" t="s">
        <v>177</v>
      </c>
    </row>
    <row r="2175" spans="1:34" x14ac:dyDescent="0.25">
      <c r="A2175" s="1" t="s">
        <v>31</v>
      </c>
      <c r="B2175" s="3">
        <v>3741</v>
      </c>
      <c r="C2175" s="2">
        <v>43118</v>
      </c>
      <c r="D2175" s="1" t="s">
        <v>32</v>
      </c>
      <c r="E2175" s="1" t="s">
        <v>9170</v>
      </c>
      <c r="F2175" s="1" t="s">
        <v>1014</v>
      </c>
      <c r="G2175" s="1" t="s">
        <v>9171</v>
      </c>
      <c r="H2175" s="1" t="s">
        <v>1417</v>
      </c>
      <c r="I2175" s="1" t="s">
        <v>1005</v>
      </c>
      <c r="J2175" s="1" t="s">
        <v>1006</v>
      </c>
      <c r="K2175">
        <v>10</v>
      </c>
      <c r="L2175" s="2">
        <v>39533</v>
      </c>
      <c r="M2175">
        <v>152</v>
      </c>
      <c r="N2175" s="1" t="s">
        <v>177</v>
      </c>
      <c r="O2175">
        <v>0</v>
      </c>
      <c r="P2175" s="1" t="s">
        <v>1599</v>
      </c>
      <c r="Q2175">
        <v>4.5</v>
      </c>
      <c r="R2175">
        <v>48.25</v>
      </c>
      <c r="S2175">
        <v>116</v>
      </c>
      <c r="T2175">
        <v>80</v>
      </c>
      <c r="U2175">
        <v>90</v>
      </c>
      <c r="V2175" s="1" t="s">
        <v>1009</v>
      </c>
      <c r="W2175">
        <v>16</v>
      </c>
      <c r="X2175" s="1" t="s">
        <v>9172</v>
      </c>
      <c r="Y2175" s="1" t="s">
        <v>1441</v>
      </c>
      <c r="Z2175">
        <v>0</v>
      </c>
      <c r="AA2175">
        <v>5</v>
      </c>
      <c r="AB2175">
        <v>0</v>
      </c>
      <c r="AC2175" s="1" t="s">
        <v>5944</v>
      </c>
      <c r="AD2175">
        <v>0</v>
      </c>
      <c r="AE2175">
        <v>0</v>
      </c>
      <c r="AF2175">
        <v>0</v>
      </c>
      <c r="AG2175">
        <v>0</v>
      </c>
      <c r="AH2175" s="1" t="s">
        <v>177</v>
      </c>
    </row>
    <row r="2176" spans="1:34" x14ac:dyDescent="0.25">
      <c r="A2176" s="1" t="s">
        <v>31</v>
      </c>
      <c r="B2176" s="3">
        <v>3742</v>
      </c>
      <c r="C2176" s="2">
        <v>43118</v>
      </c>
      <c r="D2176" s="1" t="s">
        <v>72</v>
      </c>
      <c r="E2176" s="1" t="s">
        <v>9173</v>
      </c>
      <c r="F2176" s="1" t="s">
        <v>2243</v>
      </c>
      <c r="G2176" s="1" t="s">
        <v>9174</v>
      </c>
      <c r="H2176" s="1" t="s">
        <v>5144</v>
      </c>
      <c r="I2176" s="1" t="s">
        <v>1005</v>
      </c>
      <c r="J2176" s="1" t="s">
        <v>1006</v>
      </c>
      <c r="K2176">
        <v>5</v>
      </c>
      <c r="L2176" s="2">
        <v>41380</v>
      </c>
      <c r="M2176">
        <v>158</v>
      </c>
      <c r="N2176" s="1" t="s">
        <v>2306</v>
      </c>
      <c r="O2176">
        <v>0</v>
      </c>
      <c r="P2176" s="1" t="s">
        <v>1027</v>
      </c>
      <c r="Q2176">
        <v>0</v>
      </c>
      <c r="R2176">
        <v>0</v>
      </c>
      <c r="S2176">
        <v>0</v>
      </c>
      <c r="T2176">
        <v>116</v>
      </c>
      <c r="U2176">
        <v>68</v>
      </c>
      <c r="V2176" s="1" t="s">
        <v>1185</v>
      </c>
      <c r="W2176">
        <v>5.5</v>
      </c>
      <c r="X2176" s="1" t="s">
        <v>1556</v>
      </c>
      <c r="Y2176" s="1" t="s">
        <v>1342</v>
      </c>
      <c r="Z2176">
        <v>0</v>
      </c>
      <c r="AA2176">
        <v>0</v>
      </c>
      <c r="AB2176">
        <v>0</v>
      </c>
      <c r="AC2176" s="1" t="s">
        <v>9175</v>
      </c>
      <c r="AD2176">
        <v>0</v>
      </c>
      <c r="AE2176">
        <v>0</v>
      </c>
      <c r="AF2176">
        <v>0</v>
      </c>
      <c r="AG2176">
        <v>0</v>
      </c>
      <c r="AH2176" s="1" t="s">
        <v>177</v>
      </c>
    </row>
    <row r="2177" spans="1:34" x14ac:dyDescent="0.25">
      <c r="A2177" s="1" t="s">
        <v>31</v>
      </c>
      <c r="B2177" s="3">
        <v>3742</v>
      </c>
      <c r="C2177" s="2">
        <v>43118</v>
      </c>
      <c r="D2177" s="1" t="s">
        <v>72</v>
      </c>
      <c r="E2177" s="1" t="s">
        <v>9176</v>
      </c>
      <c r="F2177" s="1" t="s">
        <v>6233</v>
      </c>
      <c r="G2177" s="1" t="s">
        <v>3241</v>
      </c>
      <c r="H2177" s="1" t="s">
        <v>2238</v>
      </c>
      <c r="I2177" s="1" t="s">
        <v>1005</v>
      </c>
      <c r="J2177" s="1" t="s">
        <v>1006</v>
      </c>
      <c r="K2177">
        <v>4</v>
      </c>
      <c r="L2177" s="2">
        <v>41732</v>
      </c>
      <c r="M2177">
        <v>147</v>
      </c>
      <c r="N2177" s="1" t="s">
        <v>177</v>
      </c>
      <c r="O2177">
        <v>0</v>
      </c>
      <c r="P2177" s="1" t="s">
        <v>1036</v>
      </c>
      <c r="Q2177">
        <v>1</v>
      </c>
      <c r="R2177">
        <v>1</v>
      </c>
      <c r="S2177">
        <v>0</v>
      </c>
      <c r="T2177">
        <v>104</v>
      </c>
      <c r="U2177">
        <v>67</v>
      </c>
      <c r="V2177" s="1" t="s">
        <v>1314</v>
      </c>
      <c r="W2177">
        <v>4</v>
      </c>
      <c r="X2177" s="1" t="s">
        <v>1320</v>
      </c>
      <c r="Y2177" s="1" t="s">
        <v>3212</v>
      </c>
      <c r="Z2177">
        <v>0</v>
      </c>
      <c r="AA2177">
        <v>0</v>
      </c>
      <c r="AB2177">
        <v>0</v>
      </c>
      <c r="AC2177" s="1" t="s">
        <v>9177</v>
      </c>
      <c r="AD2177">
        <v>0</v>
      </c>
      <c r="AE2177">
        <v>0</v>
      </c>
      <c r="AF2177">
        <v>0</v>
      </c>
      <c r="AG2177">
        <v>0</v>
      </c>
      <c r="AH2177" s="1" t="s">
        <v>177</v>
      </c>
    </row>
    <row r="2178" spans="1:34" x14ac:dyDescent="0.25">
      <c r="A2178" s="1" t="s">
        <v>31</v>
      </c>
      <c r="B2178" s="3">
        <v>3742</v>
      </c>
      <c r="C2178" s="2">
        <v>43118</v>
      </c>
      <c r="D2178" s="1" t="s">
        <v>72</v>
      </c>
      <c r="E2178" s="1" t="s">
        <v>9178</v>
      </c>
      <c r="F2178" s="1" t="s">
        <v>1491</v>
      </c>
      <c r="G2178" s="1" t="s">
        <v>9179</v>
      </c>
      <c r="H2178" s="1" t="s">
        <v>2605</v>
      </c>
      <c r="I2178" s="1" t="s">
        <v>1435</v>
      </c>
      <c r="J2178" s="1" t="s">
        <v>1006</v>
      </c>
      <c r="K2178">
        <v>6</v>
      </c>
      <c r="L2178" s="2">
        <v>40992</v>
      </c>
      <c r="M2178">
        <v>158</v>
      </c>
      <c r="N2178" s="1" t="s">
        <v>177</v>
      </c>
      <c r="O2178">
        <v>0</v>
      </c>
      <c r="P2178" s="1" t="s">
        <v>1047</v>
      </c>
      <c r="Q2178">
        <v>1</v>
      </c>
      <c r="R2178">
        <v>2</v>
      </c>
      <c r="S2178">
        <v>0</v>
      </c>
      <c r="T2178">
        <v>113</v>
      </c>
      <c r="U2178">
        <v>66</v>
      </c>
      <c r="V2178" s="1" t="s">
        <v>1691</v>
      </c>
      <c r="W2178">
        <v>1.63</v>
      </c>
      <c r="X2178" s="1" t="s">
        <v>1474</v>
      </c>
      <c r="Y2178" s="1" t="s">
        <v>1390</v>
      </c>
      <c r="Z2178">
        <v>0</v>
      </c>
      <c r="AA2178">
        <v>0</v>
      </c>
      <c r="AB2178">
        <v>0</v>
      </c>
      <c r="AC2178" s="1" t="s">
        <v>9180</v>
      </c>
      <c r="AD2178">
        <v>0</v>
      </c>
      <c r="AE2178">
        <v>0</v>
      </c>
      <c r="AF2178">
        <v>0</v>
      </c>
      <c r="AG2178">
        <v>0</v>
      </c>
      <c r="AH2178" s="1" t="s">
        <v>177</v>
      </c>
    </row>
    <row r="2179" spans="1:34" x14ac:dyDescent="0.25">
      <c r="A2179" s="1" t="s">
        <v>31</v>
      </c>
      <c r="B2179" s="3">
        <v>3742</v>
      </c>
      <c r="C2179" s="2">
        <v>43118</v>
      </c>
      <c r="D2179" s="1" t="s">
        <v>72</v>
      </c>
      <c r="E2179" s="1" t="s">
        <v>9181</v>
      </c>
      <c r="F2179" s="1" t="s">
        <v>2191</v>
      </c>
      <c r="G2179" s="1" t="s">
        <v>9182</v>
      </c>
      <c r="H2179" s="1" t="s">
        <v>3801</v>
      </c>
      <c r="I2179" s="1" t="s">
        <v>1005</v>
      </c>
      <c r="J2179" s="1" t="s">
        <v>1006</v>
      </c>
      <c r="K2179">
        <v>4</v>
      </c>
      <c r="L2179" s="2">
        <v>41708</v>
      </c>
      <c r="M2179">
        <v>142</v>
      </c>
      <c r="N2179" s="1" t="s">
        <v>177</v>
      </c>
      <c r="O2179">
        <v>0</v>
      </c>
      <c r="P2179" s="1" t="s">
        <v>1056</v>
      </c>
      <c r="Q2179">
        <v>12</v>
      </c>
      <c r="R2179">
        <v>14</v>
      </c>
      <c r="S2179">
        <v>0</v>
      </c>
      <c r="T2179">
        <v>88</v>
      </c>
      <c r="U2179">
        <v>60</v>
      </c>
      <c r="V2179" s="1" t="s">
        <v>1112</v>
      </c>
      <c r="W2179">
        <v>7</v>
      </c>
      <c r="X2179" s="1" t="s">
        <v>1371</v>
      </c>
      <c r="Y2179" s="1" t="s">
        <v>4349</v>
      </c>
      <c r="Z2179">
        <v>0</v>
      </c>
      <c r="AA2179">
        <v>5</v>
      </c>
      <c r="AB2179">
        <v>0</v>
      </c>
      <c r="AC2179" s="1" t="s">
        <v>9183</v>
      </c>
      <c r="AD2179">
        <v>0</v>
      </c>
      <c r="AE2179">
        <v>0</v>
      </c>
      <c r="AF2179">
        <v>0</v>
      </c>
      <c r="AG2179">
        <v>0</v>
      </c>
      <c r="AH2179" s="1" t="s">
        <v>177</v>
      </c>
    </row>
    <row r="2180" spans="1:34" x14ac:dyDescent="0.25">
      <c r="A2180" s="1" t="s">
        <v>31</v>
      </c>
      <c r="B2180" s="3">
        <v>3742</v>
      </c>
      <c r="C2180" s="2">
        <v>43118</v>
      </c>
      <c r="D2180" s="1" t="s">
        <v>72</v>
      </c>
      <c r="E2180" s="1" t="s">
        <v>1874</v>
      </c>
      <c r="F2180" s="1" t="s">
        <v>1875</v>
      </c>
      <c r="G2180" s="1" t="s">
        <v>1876</v>
      </c>
      <c r="H2180" s="1" t="s">
        <v>1877</v>
      </c>
      <c r="I2180" s="1" t="s">
        <v>1005</v>
      </c>
      <c r="J2180" s="1" t="s">
        <v>1008</v>
      </c>
      <c r="K2180">
        <v>4</v>
      </c>
      <c r="L2180" s="2">
        <v>41711</v>
      </c>
      <c r="M2180">
        <v>133</v>
      </c>
      <c r="N2180" s="1" t="s">
        <v>177</v>
      </c>
      <c r="O2180">
        <v>0</v>
      </c>
      <c r="P2180" s="1" t="s">
        <v>1066</v>
      </c>
      <c r="Q2180">
        <v>1.5</v>
      </c>
      <c r="R2180">
        <v>15.5</v>
      </c>
      <c r="S2180">
        <v>0</v>
      </c>
      <c r="T2180">
        <v>79</v>
      </c>
      <c r="U2180">
        <v>59</v>
      </c>
      <c r="V2180" s="1" t="s">
        <v>1091</v>
      </c>
      <c r="W2180">
        <v>33</v>
      </c>
      <c r="X2180" s="1" t="s">
        <v>1861</v>
      </c>
      <c r="Y2180" s="1" t="s">
        <v>1862</v>
      </c>
      <c r="Z2180">
        <v>0</v>
      </c>
      <c r="AA2180">
        <v>7</v>
      </c>
      <c r="AB2180">
        <v>0</v>
      </c>
      <c r="AC2180" s="1" t="s">
        <v>9184</v>
      </c>
      <c r="AD2180">
        <v>0</v>
      </c>
      <c r="AE2180">
        <v>0</v>
      </c>
      <c r="AF2180">
        <v>0</v>
      </c>
      <c r="AG2180">
        <v>0</v>
      </c>
      <c r="AH2180" s="1" t="s">
        <v>177</v>
      </c>
    </row>
    <row r="2181" spans="1:34" x14ac:dyDescent="0.25">
      <c r="A2181" s="1" t="s">
        <v>31</v>
      </c>
      <c r="B2181" s="3">
        <v>3742</v>
      </c>
      <c r="C2181" s="2">
        <v>43118</v>
      </c>
      <c r="D2181" s="1" t="s">
        <v>72</v>
      </c>
      <c r="E2181" s="1" t="s">
        <v>9185</v>
      </c>
      <c r="F2181" s="1" t="s">
        <v>1678</v>
      </c>
      <c r="G2181" s="1" t="s">
        <v>9186</v>
      </c>
      <c r="H2181" s="1" t="s">
        <v>1219</v>
      </c>
      <c r="I2181" s="1" t="s">
        <v>1005</v>
      </c>
      <c r="J2181" s="1" t="s">
        <v>1006</v>
      </c>
      <c r="K2181">
        <v>6</v>
      </c>
      <c r="L2181" s="2">
        <v>41042</v>
      </c>
      <c r="M2181">
        <v>158</v>
      </c>
      <c r="N2181" s="1" t="s">
        <v>177</v>
      </c>
      <c r="O2181">
        <v>0</v>
      </c>
      <c r="P2181" s="1" t="s">
        <v>1148</v>
      </c>
      <c r="Q2181">
        <v>8</v>
      </c>
      <c r="R2181">
        <v>23.5</v>
      </c>
      <c r="S2181">
        <v>0</v>
      </c>
      <c r="T2181">
        <v>88</v>
      </c>
      <c r="U2181">
        <v>54</v>
      </c>
      <c r="V2181" s="1" t="s">
        <v>1091</v>
      </c>
      <c r="W2181">
        <v>33</v>
      </c>
      <c r="X2181" s="1" t="s">
        <v>1357</v>
      </c>
      <c r="Y2181" s="1" t="s">
        <v>4045</v>
      </c>
      <c r="Z2181">
        <v>0</v>
      </c>
      <c r="AA2181">
        <v>0</v>
      </c>
      <c r="AB2181">
        <v>0</v>
      </c>
      <c r="AC2181" s="1" t="s">
        <v>9187</v>
      </c>
      <c r="AD2181">
        <v>0</v>
      </c>
      <c r="AE2181">
        <v>0</v>
      </c>
      <c r="AF2181">
        <v>0</v>
      </c>
      <c r="AG2181">
        <v>0</v>
      </c>
      <c r="AH2181" s="1" t="s">
        <v>177</v>
      </c>
    </row>
    <row r="2182" spans="1:34" x14ac:dyDescent="0.25">
      <c r="A2182" s="1" t="s">
        <v>31</v>
      </c>
      <c r="B2182" s="3">
        <v>3742</v>
      </c>
      <c r="C2182" s="2">
        <v>43118</v>
      </c>
      <c r="D2182" s="1" t="s">
        <v>72</v>
      </c>
      <c r="E2182" s="1" t="s">
        <v>9188</v>
      </c>
      <c r="F2182" s="1" t="s">
        <v>1539</v>
      </c>
      <c r="G2182" s="1" t="s">
        <v>9189</v>
      </c>
      <c r="H2182" s="1" t="s">
        <v>2238</v>
      </c>
      <c r="I2182" s="1" t="s">
        <v>1005</v>
      </c>
      <c r="J2182" s="1" t="s">
        <v>1006</v>
      </c>
      <c r="K2182">
        <v>5</v>
      </c>
      <c r="L2182" s="2">
        <v>41356</v>
      </c>
      <c r="M2182">
        <v>158</v>
      </c>
      <c r="N2182" s="1" t="s">
        <v>177</v>
      </c>
      <c r="O2182">
        <v>0</v>
      </c>
      <c r="P2182" s="1" t="s">
        <v>1155</v>
      </c>
      <c r="Q2182">
        <v>3.25</v>
      </c>
      <c r="R2182">
        <v>26.75</v>
      </c>
      <c r="S2182">
        <v>0</v>
      </c>
      <c r="T2182">
        <v>84</v>
      </c>
      <c r="U2182">
        <v>52</v>
      </c>
      <c r="V2182" s="1" t="s">
        <v>1091</v>
      </c>
      <c r="W2182">
        <v>33</v>
      </c>
      <c r="X2182" s="1" t="s">
        <v>3775</v>
      </c>
      <c r="Y2182" s="1" t="s">
        <v>1351</v>
      </c>
      <c r="Z2182">
        <v>0</v>
      </c>
      <c r="AA2182">
        <v>0</v>
      </c>
      <c r="AB2182">
        <v>0</v>
      </c>
      <c r="AC2182" s="1" t="s">
        <v>9190</v>
      </c>
      <c r="AD2182">
        <v>0</v>
      </c>
      <c r="AE2182">
        <v>0</v>
      </c>
      <c r="AF2182">
        <v>0</v>
      </c>
      <c r="AG2182">
        <v>0</v>
      </c>
      <c r="AH2182" s="1" t="s">
        <v>177</v>
      </c>
    </row>
    <row r="2183" spans="1:34" x14ac:dyDescent="0.25">
      <c r="A2183" s="1" t="s">
        <v>31</v>
      </c>
      <c r="B2183" s="3">
        <v>3742</v>
      </c>
      <c r="C2183" s="2">
        <v>43118</v>
      </c>
      <c r="D2183" s="1" t="s">
        <v>72</v>
      </c>
      <c r="E2183" s="1" t="s">
        <v>9191</v>
      </c>
      <c r="F2183" s="1" t="s">
        <v>3298</v>
      </c>
      <c r="G2183" s="1" t="s">
        <v>9192</v>
      </c>
      <c r="H2183" s="1" t="s">
        <v>9193</v>
      </c>
      <c r="I2183" s="1" t="s">
        <v>1017</v>
      </c>
      <c r="J2183" s="1" t="s">
        <v>1006</v>
      </c>
      <c r="K2183">
        <v>5</v>
      </c>
      <c r="L2183" s="2">
        <v>41373</v>
      </c>
      <c r="M2183">
        <v>158</v>
      </c>
      <c r="N2183" s="1" t="s">
        <v>177</v>
      </c>
      <c r="O2183">
        <v>0</v>
      </c>
      <c r="P2183" s="1" t="s">
        <v>1356</v>
      </c>
      <c r="Q2183">
        <v>0.3</v>
      </c>
      <c r="R2183">
        <v>27.05</v>
      </c>
      <c r="S2183">
        <v>0</v>
      </c>
      <c r="T2183">
        <v>83</v>
      </c>
      <c r="U2183">
        <v>52</v>
      </c>
      <c r="V2183" s="1" t="s">
        <v>1529</v>
      </c>
      <c r="W2183">
        <v>4.5</v>
      </c>
      <c r="X2183" s="1" t="s">
        <v>1371</v>
      </c>
      <c r="Y2183" s="1" t="s">
        <v>2109</v>
      </c>
      <c r="Z2183">
        <v>0</v>
      </c>
      <c r="AA2183">
        <v>0</v>
      </c>
      <c r="AB2183">
        <v>0</v>
      </c>
      <c r="AC2183" s="1" t="s">
        <v>9194</v>
      </c>
      <c r="AD2183">
        <v>0</v>
      </c>
      <c r="AE2183">
        <v>0</v>
      </c>
      <c r="AF2183">
        <v>0</v>
      </c>
      <c r="AG2183">
        <v>0</v>
      </c>
      <c r="AH2183" s="1" t="s">
        <v>177</v>
      </c>
    </row>
    <row r="2184" spans="1:34" x14ac:dyDescent="0.25">
      <c r="A2184" s="1" t="s">
        <v>31</v>
      </c>
      <c r="B2184" s="3">
        <v>3742</v>
      </c>
      <c r="C2184" s="2">
        <v>43118</v>
      </c>
      <c r="D2184" s="1" t="s">
        <v>72</v>
      </c>
      <c r="E2184" s="1" t="s">
        <v>3576</v>
      </c>
      <c r="F2184" s="1" t="s">
        <v>3577</v>
      </c>
      <c r="G2184" s="1" t="s">
        <v>3578</v>
      </c>
      <c r="H2184" s="1" t="s">
        <v>3579</v>
      </c>
      <c r="I2184" s="1" t="s">
        <v>1005</v>
      </c>
      <c r="J2184" s="1" t="s">
        <v>1006</v>
      </c>
      <c r="K2184">
        <v>5</v>
      </c>
      <c r="L2184" s="2">
        <v>41352</v>
      </c>
      <c r="M2184">
        <v>151</v>
      </c>
      <c r="N2184" s="1" t="s">
        <v>1348</v>
      </c>
      <c r="O2184">
        <v>0</v>
      </c>
      <c r="P2184" s="1" t="s">
        <v>1599</v>
      </c>
      <c r="Q2184">
        <v>1.25</v>
      </c>
      <c r="R2184">
        <v>28.3</v>
      </c>
      <c r="S2184">
        <v>0</v>
      </c>
      <c r="T2184">
        <v>82</v>
      </c>
      <c r="U2184">
        <v>51</v>
      </c>
      <c r="V2184" s="1" t="s">
        <v>1349</v>
      </c>
      <c r="W2184">
        <v>100</v>
      </c>
      <c r="X2184" s="1" t="s">
        <v>2254</v>
      </c>
      <c r="Y2184" s="1" t="s">
        <v>2172</v>
      </c>
      <c r="Z2184">
        <v>0</v>
      </c>
      <c r="AA2184">
        <v>7</v>
      </c>
      <c r="AB2184">
        <v>0</v>
      </c>
      <c r="AC2184" s="1" t="s">
        <v>9195</v>
      </c>
      <c r="AD2184">
        <v>0</v>
      </c>
      <c r="AE2184">
        <v>0</v>
      </c>
      <c r="AF2184">
        <v>0</v>
      </c>
      <c r="AG2184">
        <v>0</v>
      </c>
      <c r="AH2184" s="1" t="s">
        <v>177</v>
      </c>
    </row>
    <row r="2185" spans="1:34" x14ac:dyDescent="0.25">
      <c r="A2185" s="1" t="s">
        <v>31</v>
      </c>
      <c r="B2185" s="3">
        <v>3742</v>
      </c>
      <c r="C2185" s="2">
        <v>43118</v>
      </c>
      <c r="D2185" s="1" t="s">
        <v>72</v>
      </c>
      <c r="E2185" s="1" t="s">
        <v>9196</v>
      </c>
      <c r="F2185" s="1" t="s">
        <v>1208</v>
      </c>
      <c r="G2185" s="1" t="s">
        <v>9197</v>
      </c>
      <c r="H2185" s="1" t="s">
        <v>1566</v>
      </c>
      <c r="I2185" s="1" t="s">
        <v>1005</v>
      </c>
      <c r="J2185" s="1" t="s">
        <v>1006</v>
      </c>
      <c r="K2185">
        <v>6</v>
      </c>
      <c r="L2185" s="2">
        <v>41021</v>
      </c>
      <c r="M2185">
        <v>158</v>
      </c>
      <c r="N2185" s="1" t="s">
        <v>177</v>
      </c>
      <c r="O2185">
        <v>0</v>
      </c>
      <c r="P2185" s="1" t="s">
        <v>1604</v>
      </c>
      <c r="Q2185">
        <v>0.05</v>
      </c>
      <c r="R2185">
        <v>28.35</v>
      </c>
      <c r="S2185">
        <v>0</v>
      </c>
      <c r="T2185">
        <v>82</v>
      </c>
      <c r="U2185">
        <v>51</v>
      </c>
      <c r="V2185" s="1" t="s">
        <v>1091</v>
      </c>
      <c r="W2185">
        <v>33</v>
      </c>
      <c r="X2185" s="1" t="s">
        <v>3604</v>
      </c>
      <c r="Y2185" s="1" t="s">
        <v>1872</v>
      </c>
      <c r="Z2185">
        <v>0</v>
      </c>
      <c r="AA2185">
        <v>0</v>
      </c>
      <c r="AB2185">
        <v>0</v>
      </c>
      <c r="AC2185" s="1" t="s">
        <v>9198</v>
      </c>
      <c r="AD2185">
        <v>0</v>
      </c>
      <c r="AE2185">
        <v>0</v>
      </c>
      <c r="AF2185">
        <v>0</v>
      </c>
      <c r="AG2185">
        <v>0</v>
      </c>
      <c r="AH2185" s="1" t="s">
        <v>177</v>
      </c>
    </row>
    <row r="2186" spans="1:34" x14ac:dyDescent="0.25">
      <c r="A2186" s="1" t="s">
        <v>31</v>
      </c>
      <c r="B2186" s="3">
        <v>3742</v>
      </c>
      <c r="C2186" s="2">
        <v>43118</v>
      </c>
      <c r="D2186" s="1" t="s">
        <v>72</v>
      </c>
      <c r="E2186" s="1" t="s">
        <v>9199</v>
      </c>
      <c r="F2186" s="1" t="s">
        <v>1324</v>
      </c>
      <c r="G2186" s="1" t="s">
        <v>9200</v>
      </c>
      <c r="H2186" s="1" t="s">
        <v>7197</v>
      </c>
      <c r="I2186" s="1" t="s">
        <v>1005</v>
      </c>
      <c r="J2186" s="1" t="s">
        <v>1006</v>
      </c>
      <c r="K2186">
        <v>5</v>
      </c>
      <c r="L2186" s="2">
        <v>41402</v>
      </c>
      <c r="M2186">
        <v>158</v>
      </c>
      <c r="N2186" s="1" t="s">
        <v>177</v>
      </c>
      <c r="O2186">
        <v>0</v>
      </c>
      <c r="P2186" s="1" t="s">
        <v>1610</v>
      </c>
      <c r="Q2186">
        <v>1</v>
      </c>
      <c r="R2186">
        <v>29.35</v>
      </c>
      <c r="S2186">
        <v>0</v>
      </c>
      <c r="T2186">
        <v>81</v>
      </c>
      <c r="U2186">
        <v>51</v>
      </c>
      <c r="V2186" s="1" t="s">
        <v>1106</v>
      </c>
      <c r="W2186">
        <v>50</v>
      </c>
      <c r="X2186" s="1" t="s">
        <v>3608</v>
      </c>
      <c r="Y2186" s="1" t="s">
        <v>1114</v>
      </c>
      <c r="Z2186">
        <v>0</v>
      </c>
      <c r="AA2186">
        <v>0</v>
      </c>
      <c r="AB2186">
        <v>0</v>
      </c>
      <c r="AC2186" s="1" t="s">
        <v>9201</v>
      </c>
      <c r="AD2186">
        <v>0</v>
      </c>
      <c r="AE2186">
        <v>0</v>
      </c>
      <c r="AF2186">
        <v>0</v>
      </c>
      <c r="AG2186">
        <v>0</v>
      </c>
      <c r="AH2186" s="1" t="s">
        <v>177</v>
      </c>
    </row>
    <row r="2187" spans="1:34" x14ac:dyDescent="0.25">
      <c r="A2187" s="1" t="s">
        <v>31</v>
      </c>
      <c r="B2187" s="3">
        <v>3742</v>
      </c>
      <c r="C2187" s="2">
        <v>43118</v>
      </c>
      <c r="D2187" s="1" t="s">
        <v>72</v>
      </c>
      <c r="E2187" s="1" t="s">
        <v>9202</v>
      </c>
      <c r="F2187" s="1" t="s">
        <v>1313</v>
      </c>
      <c r="G2187" s="1" t="s">
        <v>7109</v>
      </c>
      <c r="H2187" s="1" t="s">
        <v>4634</v>
      </c>
      <c r="I2187" s="1" t="s">
        <v>1017</v>
      </c>
      <c r="J2187" s="1" t="s">
        <v>1006</v>
      </c>
      <c r="K2187">
        <v>5</v>
      </c>
      <c r="L2187" s="2">
        <v>41430</v>
      </c>
      <c r="M2187">
        <v>158</v>
      </c>
      <c r="N2187" s="1" t="s">
        <v>1191</v>
      </c>
      <c r="O2187">
        <v>0</v>
      </c>
      <c r="P2187" s="1" t="s">
        <v>1617</v>
      </c>
      <c r="Q2187">
        <v>0.3</v>
      </c>
      <c r="R2187">
        <v>29.65</v>
      </c>
      <c r="S2187">
        <v>0</v>
      </c>
      <c r="T2187">
        <v>80</v>
      </c>
      <c r="U2187">
        <v>51</v>
      </c>
      <c r="V2187" s="1" t="s">
        <v>1091</v>
      </c>
      <c r="W2187">
        <v>33</v>
      </c>
      <c r="X2187" s="1" t="s">
        <v>1697</v>
      </c>
      <c r="Y2187" s="1" t="s">
        <v>1668</v>
      </c>
      <c r="Z2187">
        <v>0</v>
      </c>
      <c r="AA2187">
        <v>0</v>
      </c>
      <c r="AB2187">
        <v>0</v>
      </c>
      <c r="AC2187" s="1" t="s">
        <v>9203</v>
      </c>
      <c r="AD2187">
        <v>0</v>
      </c>
      <c r="AE2187">
        <v>0</v>
      </c>
      <c r="AF2187">
        <v>0</v>
      </c>
      <c r="AG2187">
        <v>0</v>
      </c>
      <c r="AH2187" s="1" t="s">
        <v>177</v>
      </c>
    </row>
    <row r="2188" spans="1:34" x14ac:dyDescent="0.25">
      <c r="A2188" s="1" t="s">
        <v>31</v>
      </c>
      <c r="B2188" s="3">
        <v>3743</v>
      </c>
      <c r="C2188" s="2">
        <v>43118</v>
      </c>
      <c r="D2188" s="1" t="s">
        <v>45</v>
      </c>
      <c r="E2188" s="1" t="s">
        <v>9204</v>
      </c>
      <c r="F2188" s="1" t="s">
        <v>1208</v>
      </c>
      <c r="G2188" s="1" t="s">
        <v>9205</v>
      </c>
      <c r="H2188" s="1" t="s">
        <v>1177</v>
      </c>
      <c r="I2188" s="1" t="s">
        <v>1005</v>
      </c>
      <c r="J2188" s="1" t="s">
        <v>1055</v>
      </c>
      <c r="K2188">
        <v>7</v>
      </c>
      <c r="L2188" s="2">
        <v>40609</v>
      </c>
      <c r="M2188">
        <v>166</v>
      </c>
      <c r="N2188" s="1" t="s">
        <v>177</v>
      </c>
      <c r="O2188">
        <v>0</v>
      </c>
      <c r="P2188" s="1" t="s">
        <v>1027</v>
      </c>
      <c r="Q2188">
        <v>0</v>
      </c>
      <c r="R2188">
        <v>0</v>
      </c>
      <c r="S2188">
        <v>130</v>
      </c>
      <c r="T2188">
        <v>137</v>
      </c>
      <c r="U2188">
        <v>104</v>
      </c>
      <c r="V2188" s="1" t="s">
        <v>4278</v>
      </c>
      <c r="W2188">
        <v>1.5</v>
      </c>
      <c r="X2188" s="1" t="s">
        <v>1500</v>
      </c>
      <c r="Y2188" s="1" t="s">
        <v>1172</v>
      </c>
      <c r="Z2188">
        <v>0</v>
      </c>
      <c r="AA2188">
        <v>0</v>
      </c>
      <c r="AB2188">
        <v>0</v>
      </c>
      <c r="AC2188" s="1" t="s">
        <v>9206</v>
      </c>
      <c r="AD2188">
        <v>0</v>
      </c>
      <c r="AE2188">
        <v>0</v>
      </c>
      <c r="AF2188">
        <v>0</v>
      </c>
      <c r="AG2188">
        <v>0</v>
      </c>
      <c r="AH2188" s="1" t="s">
        <v>177</v>
      </c>
    </row>
    <row r="2189" spans="1:34" x14ac:dyDescent="0.25">
      <c r="A2189" s="1" t="s">
        <v>31</v>
      </c>
      <c r="B2189" s="3">
        <v>3743</v>
      </c>
      <c r="C2189" s="2">
        <v>43118</v>
      </c>
      <c r="D2189" s="1" t="s">
        <v>45</v>
      </c>
      <c r="E2189" s="1" t="s">
        <v>9207</v>
      </c>
      <c r="F2189" s="1" t="s">
        <v>1166</v>
      </c>
      <c r="G2189" s="1" t="s">
        <v>9208</v>
      </c>
      <c r="H2189" s="1" t="s">
        <v>5440</v>
      </c>
      <c r="I2189" s="1" t="s">
        <v>1005</v>
      </c>
      <c r="J2189" s="1" t="s">
        <v>1055</v>
      </c>
      <c r="K2189">
        <v>6</v>
      </c>
      <c r="L2189" s="2">
        <v>41024</v>
      </c>
      <c r="M2189">
        <v>164</v>
      </c>
      <c r="N2189" s="1" t="s">
        <v>177</v>
      </c>
      <c r="O2189">
        <v>0</v>
      </c>
      <c r="P2189" s="1" t="s">
        <v>1036</v>
      </c>
      <c r="Q2189">
        <v>3.25</v>
      </c>
      <c r="R2189">
        <v>3.25</v>
      </c>
      <c r="S2189">
        <v>128</v>
      </c>
      <c r="T2189">
        <v>131</v>
      </c>
      <c r="U2189">
        <v>102</v>
      </c>
      <c r="V2189" s="1" t="s">
        <v>2079</v>
      </c>
      <c r="W2189">
        <v>0.53</v>
      </c>
      <c r="X2189" s="1" t="s">
        <v>1556</v>
      </c>
      <c r="Y2189" s="1" t="s">
        <v>1309</v>
      </c>
      <c r="Z2189">
        <v>0</v>
      </c>
      <c r="AA2189">
        <v>0</v>
      </c>
      <c r="AB2189">
        <v>0</v>
      </c>
      <c r="AC2189" s="1" t="s">
        <v>9209</v>
      </c>
      <c r="AD2189">
        <v>0</v>
      </c>
      <c r="AE2189">
        <v>0</v>
      </c>
      <c r="AF2189">
        <v>0</v>
      </c>
      <c r="AG2189">
        <v>0</v>
      </c>
      <c r="AH2189" s="1" t="s">
        <v>177</v>
      </c>
    </row>
    <row r="2190" spans="1:34" x14ac:dyDescent="0.25">
      <c r="A2190" s="1" t="s">
        <v>31</v>
      </c>
      <c r="B2190" s="3">
        <v>3744</v>
      </c>
      <c r="C2190" s="2">
        <v>43118</v>
      </c>
      <c r="D2190" s="1" t="s">
        <v>32</v>
      </c>
      <c r="E2190" s="1" t="s">
        <v>9210</v>
      </c>
      <c r="F2190" s="1" t="s">
        <v>4257</v>
      </c>
      <c r="G2190" s="1" t="s">
        <v>9211</v>
      </c>
      <c r="H2190" s="1" t="s">
        <v>1769</v>
      </c>
      <c r="I2190" s="1" t="s">
        <v>1005</v>
      </c>
      <c r="J2190" s="1" t="s">
        <v>1006</v>
      </c>
      <c r="K2190">
        <v>6</v>
      </c>
      <c r="L2190" s="2">
        <v>41068</v>
      </c>
      <c r="M2190">
        <v>147</v>
      </c>
      <c r="N2190" s="1" t="s">
        <v>177</v>
      </c>
      <c r="O2190">
        <v>0</v>
      </c>
      <c r="P2190" s="1" t="s">
        <v>1018</v>
      </c>
      <c r="Q2190">
        <v>0</v>
      </c>
      <c r="R2190">
        <v>0</v>
      </c>
      <c r="S2190">
        <v>105</v>
      </c>
      <c r="T2190">
        <v>0</v>
      </c>
      <c r="U2190">
        <v>0</v>
      </c>
      <c r="V2190" s="1" t="s">
        <v>1549</v>
      </c>
      <c r="W2190">
        <v>28</v>
      </c>
      <c r="X2190" s="1" t="s">
        <v>3350</v>
      </c>
      <c r="Y2190" s="1" t="s">
        <v>1797</v>
      </c>
      <c r="Z2190">
        <v>0</v>
      </c>
      <c r="AA2190">
        <v>0</v>
      </c>
      <c r="AB2190">
        <v>0</v>
      </c>
      <c r="AC2190" s="1" t="s">
        <v>9212</v>
      </c>
      <c r="AD2190">
        <v>0</v>
      </c>
      <c r="AE2190">
        <v>0</v>
      </c>
      <c r="AF2190">
        <v>0</v>
      </c>
      <c r="AG2190">
        <v>0</v>
      </c>
      <c r="AH2190" s="1" t="s">
        <v>177</v>
      </c>
    </row>
    <row r="2191" spans="1:34" x14ac:dyDescent="0.25">
      <c r="A2191" s="1" t="s">
        <v>31</v>
      </c>
      <c r="B2191" s="3">
        <v>3744</v>
      </c>
      <c r="C2191" s="2">
        <v>43118</v>
      </c>
      <c r="D2191" s="1" t="s">
        <v>32</v>
      </c>
      <c r="E2191" s="1" t="s">
        <v>9213</v>
      </c>
      <c r="F2191" s="1" t="s">
        <v>1491</v>
      </c>
      <c r="G2191" s="1" t="s">
        <v>7325</v>
      </c>
      <c r="H2191" s="1" t="s">
        <v>1307</v>
      </c>
      <c r="I2191" s="1" t="s">
        <v>1005</v>
      </c>
      <c r="J2191" s="1" t="s">
        <v>1006</v>
      </c>
      <c r="K2191">
        <v>10</v>
      </c>
      <c r="L2191" s="2">
        <v>39542</v>
      </c>
      <c r="M2191">
        <v>154</v>
      </c>
      <c r="N2191" s="1" t="s">
        <v>177</v>
      </c>
      <c r="O2191">
        <v>0</v>
      </c>
      <c r="P2191" s="1" t="s">
        <v>1018</v>
      </c>
      <c r="Q2191">
        <v>0</v>
      </c>
      <c r="R2191">
        <v>0</v>
      </c>
      <c r="S2191">
        <v>117</v>
      </c>
      <c r="T2191">
        <v>0</v>
      </c>
      <c r="U2191">
        <v>0</v>
      </c>
      <c r="V2191" s="1" t="s">
        <v>1267</v>
      </c>
      <c r="W2191">
        <v>5</v>
      </c>
      <c r="X2191" s="1" t="s">
        <v>5496</v>
      </c>
      <c r="Y2191" s="1" t="s">
        <v>3366</v>
      </c>
      <c r="Z2191">
        <v>0</v>
      </c>
      <c r="AA2191">
        <v>5</v>
      </c>
      <c r="AB2191">
        <v>0</v>
      </c>
      <c r="AC2191" s="1" t="s">
        <v>9214</v>
      </c>
      <c r="AD2191">
        <v>0</v>
      </c>
      <c r="AE2191">
        <v>0</v>
      </c>
      <c r="AF2191">
        <v>0</v>
      </c>
      <c r="AG2191">
        <v>0</v>
      </c>
      <c r="AH2191" s="1" t="s">
        <v>177</v>
      </c>
    </row>
    <row r="2192" spans="1:34" x14ac:dyDescent="0.25">
      <c r="A2192" s="1" t="s">
        <v>31</v>
      </c>
      <c r="B2192" s="3">
        <v>3744</v>
      </c>
      <c r="C2192" s="2">
        <v>43118</v>
      </c>
      <c r="D2192" s="1" t="s">
        <v>32</v>
      </c>
      <c r="E2192" s="1" t="s">
        <v>3748</v>
      </c>
      <c r="F2192" s="1" t="s">
        <v>1775</v>
      </c>
      <c r="G2192" s="1" t="s">
        <v>3749</v>
      </c>
      <c r="H2192" s="1" t="s">
        <v>1900</v>
      </c>
      <c r="I2192" s="1" t="s">
        <v>1005</v>
      </c>
      <c r="J2192" s="1" t="s">
        <v>1006</v>
      </c>
      <c r="K2192">
        <v>7</v>
      </c>
      <c r="L2192" s="2">
        <v>40636</v>
      </c>
      <c r="M2192">
        <v>144</v>
      </c>
      <c r="N2192" s="1" t="s">
        <v>177</v>
      </c>
      <c r="O2192">
        <v>0</v>
      </c>
      <c r="P2192" s="1" t="s">
        <v>1018</v>
      </c>
      <c r="Q2192">
        <v>0</v>
      </c>
      <c r="R2192">
        <v>0</v>
      </c>
      <c r="S2192">
        <v>105</v>
      </c>
      <c r="T2192">
        <v>0</v>
      </c>
      <c r="U2192">
        <v>0</v>
      </c>
      <c r="V2192" s="1" t="s">
        <v>1075</v>
      </c>
      <c r="W2192">
        <v>10</v>
      </c>
      <c r="X2192" s="1" t="s">
        <v>3750</v>
      </c>
      <c r="Y2192" s="1" t="s">
        <v>1923</v>
      </c>
      <c r="Z2192">
        <v>0</v>
      </c>
      <c r="AA2192">
        <v>3</v>
      </c>
      <c r="AB2192">
        <v>0</v>
      </c>
      <c r="AC2192" s="1" t="s">
        <v>9215</v>
      </c>
      <c r="AD2192">
        <v>0</v>
      </c>
      <c r="AE2192">
        <v>0</v>
      </c>
      <c r="AF2192">
        <v>0</v>
      </c>
      <c r="AG2192">
        <v>0</v>
      </c>
      <c r="AH2192" s="1" t="s">
        <v>177</v>
      </c>
    </row>
    <row r="2193" spans="1:34" x14ac:dyDescent="0.25">
      <c r="A2193" s="1" t="s">
        <v>31</v>
      </c>
      <c r="B2193" s="3">
        <v>3744</v>
      </c>
      <c r="C2193" s="2">
        <v>43118</v>
      </c>
      <c r="D2193" s="1" t="s">
        <v>32</v>
      </c>
      <c r="E2193" s="1" t="s">
        <v>9216</v>
      </c>
      <c r="F2193" s="1" t="s">
        <v>9217</v>
      </c>
      <c r="G2193" s="1" t="s">
        <v>9218</v>
      </c>
      <c r="H2193" s="1" t="s">
        <v>4208</v>
      </c>
      <c r="I2193" s="1" t="s">
        <v>1017</v>
      </c>
      <c r="J2193" s="1" t="s">
        <v>1006</v>
      </c>
      <c r="K2193">
        <v>7</v>
      </c>
      <c r="L2193" s="2">
        <v>40626</v>
      </c>
      <c r="M2193">
        <v>152</v>
      </c>
      <c r="N2193" s="1" t="s">
        <v>2034</v>
      </c>
      <c r="O2193">
        <v>0</v>
      </c>
      <c r="P2193" s="1" t="s">
        <v>1018</v>
      </c>
      <c r="Q2193">
        <v>0</v>
      </c>
      <c r="R2193">
        <v>0</v>
      </c>
      <c r="S2193">
        <v>110</v>
      </c>
      <c r="T2193">
        <v>0</v>
      </c>
      <c r="U2193">
        <v>0</v>
      </c>
      <c r="V2193" s="1" t="s">
        <v>1303</v>
      </c>
      <c r="W2193">
        <v>25</v>
      </c>
      <c r="X2193" s="1" t="s">
        <v>1630</v>
      </c>
      <c r="Y2193" s="1" t="s">
        <v>1650</v>
      </c>
      <c r="Z2193">
        <v>0</v>
      </c>
      <c r="AA2193">
        <v>0</v>
      </c>
      <c r="AB2193">
        <v>0</v>
      </c>
      <c r="AC2193" s="1" t="s">
        <v>5585</v>
      </c>
      <c r="AD2193">
        <v>0</v>
      </c>
      <c r="AE2193">
        <v>0</v>
      </c>
      <c r="AF2193">
        <v>0</v>
      </c>
      <c r="AG2193">
        <v>0</v>
      </c>
      <c r="AH2193" s="1" t="s">
        <v>177</v>
      </c>
    </row>
    <row r="2194" spans="1:34" x14ac:dyDescent="0.25">
      <c r="A2194" s="1" t="s">
        <v>31</v>
      </c>
      <c r="B2194" s="3">
        <v>3744</v>
      </c>
      <c r="C2194" s="2">
        <v>43118</v>
      </c>
      <c r="D2194" s="1" t="s">
        <v>32</v>
      </c>
      <c r="E2194" s="1" t="s">
        <v>9219</v>
      </c>
      <c r="F2194" s="1" t="s">
        <v>1539</v>
      </c>
      <c r="G2194" s="1" t="s">
        <v>9220</v>
      </c>
      <c r="H2194" s="1" t="s">
        <v>9221</v>
      </c>
      <c r="I2194" s="1" t="s">
        <v>1005</v>
      </c>
      <c r="J2194" s="1" t="s">
        <v>1006</v>
      </c>
      <c r="K2194">
        <v>9</v>
      </c>
      <c r="L2194" s="2">
        <v>39862</v>
      </c>
      <c r="M2194">
        <v>145</v>
      </c>
      <c r="N2194" s="1" t="s">
        <v>1169</v>
      </c>
      <c r="O2194">
        <v>0</v>
      </c>
      <c r="P2194" s="1" t="s">
        <v>1018</v>
      </c>
      <c r="Q2194">
        <v>0</v>
      </c>
      <c r="R2194">
        <v>0</v>
      </c>
      <c r="S2194">
        <v>103</v>
      </c>
      <c r="T2194">
        <v>0</v>
      </c>
      <c r="U2194">
        <v>0</v>
      </c>
      <c r="V2194" s="1" t="s">
        <v>1112</v>
      </c>
      <c r="W2194">
        <v>7</v>
      </c>
      <c r="X2194" s="1" t="s">
        <v>3739</v>
      </c>
      <c r="Y2194" s="1" t="s">
        <v>1635</v>
      </c>
      <c r="Z2194">
        <v>0</v>
      </c>
      <c r="AA2194">
        <v>0</v>
      </c>
      <c r="AB2194">
        <v>0</v>
      </c>
      <c r="AC2194" s="1" t="s">
        <v>9222</v>
      </c>
      <c r="AD2194">
        <v>0</v>
      </c>
      <c r="AE2194">
        <v>0</v>
      </c>
      <c r="AF2194">
        <v>0</v>
      </c>
      <c r="AG2194">
        <v>0</v>
      </c>
      <c r="AH2194" s="1" t="s">
        <v>177</v>
      </c>
    </row>
    <row r="2195" spans="1:34" x14ac:dyDescent="0.25">
      <c r="A2195" s="1" t="s">
        <v>31</v>
      </c>
      <c r="B2195" s="3">
        <v>3744</v>
      </c>
      <c r="C2195" s="2">
        <v>43118</v>
      </c>
      <c r="D2195" s="1" t="s">
        <v>32</v>
      </c>
      <c r="E2195" s="1" t="s">
        <v>9223</v>
      </c>
      <c r="F2195" s="1" t="s">
        <v>1426</v>
      </c>
      <c r="G2195" s="1" t="s">
        <v>9224</v>
      </c>
      <c r="H2195" s="1" t="s">
        <v>9225</v>
      </c>
      <c r="I2195" s="1" t="s">
        <v>1045</v>
      </c>
      <c r="J2195" s="1" t="s">
        <v>1006</v>
      </c>
      <c r="K2195">
        <v>7</v>
      </c>
      <c r="L2195" s="2">
        <v>40650</v>
      </c>
      <c r="M2195">
        <v>153</v>
      </c>
      <c r="N2195" s="1" t="s">
        <v>177</v>
      </c>
      <c r="O2195">
        <v>0</v>
      </c>
      <c r="P2195" s="1" t="s">
        <v>1018</v>
      </c>
      <c r="Q2195">
        <v>0</v>
      </c>
      <c r="R2195">
        <v>0</v>
      </c>
      <c r="S2195">
        <v>111</v>
      </c>
      <c r="T2195">
        <v>0</v>
      </c>
      <c r="U2195">
        <v>0</v>
      </c>
      <c r="V2195" s="1" t="s">
        <v>1303</v>
      </c>
      <c r="W2195">
        <v>25</v>
      </c>
      <c r="X2195" s="1" t="s">
        <v>1641</v>
      </c>
      <c r="Y2195" s="1" t="s">
        <v>1679</v>
      </c>
      <c r="Z2195">
        <v>0</v>
      </c>
      <c r="AA2195">
        <v>0</v>
      </c>
      <c r="AB2195">
        <v>0</v>
      </c>
      <c r="AC2195" s="1" t="s">
        <v>6069</v>
      </c>
      <c r="AD2195">
        <v>0</v>
      </c>
      <c r="AE2195">
        <v>0</v>
      </c>
      <c r="AF2195">
        <v>0</v>
      </c>
      <c r="AG2195">
        <v>0</v>
      </c>
      <c r="AH2195" s="1" t="s">
        <v>177</v>
      </c>
    </row>
    <row r="2196" spans="1:34" x14ac:dyDescent="0.25">
      <c r="A2196" s="1" t="s">
        <v>31</v>
      </c>
      <c r="B2196" s="3">
        <v>3744</v>
      </c>
      <c r="C2196" s="2">
        <v>43118</v>
      </c>
      <c r="D2196" s="1" t="s">
        <v>32</v>
      </c>
      <c r="E2196" s="1" t="s">
        <v>9226</v>
      </c>
      <c r="F2196" s="1" t="s">
        <v>1404</v>
      </c>
      <c r="G2196" s="1" t="s">
        <v>9227</v>
      </c>
      <c r="H2196" s="1" t="s">
        <v>1062</v>
      </c>
      <c r="I2196" s="1" t="s">
        <v>1005</v>
      </c>
      <c r="J2196" s="1" t="s">
        <v>1006</v>
      </c>
      <c r="K2196">
        <v>7</v>
      </c>
      <c r="L2196" s="2">
        <v>40654</v>
      </c>
      <c r="M2196">
        <v>159</v>
      </c>
      <c r="N2196" s="1" t="s">
        <v>177</v>
      </c>
      <c r="O2196">
        <v>0</v>
      </c>
      <c r="P2196" s="1" t="s">
        <v>1027</v>
      </c>
      <c r="Q2196">
        <v>0</v>
      </c>
      <c r="R2196">
        <v>0</v>
      </c>
      <c r="S2196">
        <v>117</v>
      </c>
      <c r="T2196">
        <v>131</v>
      </c>
      <c r="U2196">
        <v>107</v>
      </c>
      <c r="V2196" s="1" t="s">
        <v>1149</v>
      </c>
      <c r="W2196">
        <v>14</v>
      </c>
      <c r="X2196" s="1" t="s">
        <v>1500</v>
      </c>
      <c r="Y2196" s="1" t="s">
        <v>1172</v>
      </c>
      <c r="Z2196">
        <v>0</v>
      </c>
      <c r="AA2196">
        <v>0</v>
      </c>
      <c r="AB2196">
        <v>0</v>
      </c>
      <c r="AC2196" s="1" t="s">
        <v>9228</v>
      </c>
      <c r="AD2196">
        <v>0</v>
      </c>
      <c r="AE2196">
        <v>0</v>
      </c>
      <c r="AF2196">
        <v>0</v>
      </c>
      <c r="AG2196">
        <v>0</v>
      </c>
      <c r="AH2196" s="1" t="s">
        <v>177</v>
      </c>
    </row>
    <row r="2197" spans="1:34" x14ac:dyDescent="0.25">
      <c r="A2197" s="1" t="s">
        <v>31</v>
      </c>
      <c r="B2197" s="3">
        <v>3744</v>
      </c>
      <c r="C2197" s="2">
        <v>43118</v>
      </c>
      <c r="D2197" s="1" t="s">
        <v>32</v>
      </c>
      <c r="E2197" s="1" t="s">
        <v>9229</v>
      </c>
      <c r="F2197" s="1" t="s">
        <v>1088</v>
      </c>
      <c r="G2197" s="1" t="s">
        <v>9230</v>
      </c>
      <c r="H2197" s="1" t="s">
        <v>2107</v>
      </c>
      <c r="I2197" s="1" t="s">
        <v>1005</v>
      </c>
      <c r="J2197" s="1" t="s">
        <v>1006</v>
      </c>
      <c r="K2197">
        <v>6</v>
      </c>
      <c r="L2197" s="2">
        <v>41037</v>
      </c>
      <c r="M2197">
        <v>162</v>
      </c>
      <c r="N2197" s="1" t="s">
        <v>177</v>
      </c>
      <c r="O2197">
        <v>0</v>
      </c>
      <c r="P2197" s="1" t="s">
        <v>1036</v>
      </c>
      <c r="Q2197">
        <v>10</v>
      </c>
      <c r="R2197">
        <v>10</v>
      </c>
      <c r="S2197">
        <v>120</v>
      </c>
      <c r="T2197">
        <v>124</v>
      </c>
      <c r="U2197">
        <v>103</v>
      </c>
      <c r="V2197" s="1" t="s">
        <v>1267</v>
      </c>
      <c r="W2197">
        <v>5</v>
      </c>
      <c r="X2197" s="1" t="s">
        <v>2010</v>
      </c>
      <c r="Y2197" s="1" t="s">
        <v>1321</v>
      </c>
      <c r="Z2197">
        <v>0</v>
      </c>
      <c r="AA2197">
        <v>0</v>
      </c>
      <c r="AB2197">
        <v>0</v>
      </c>
      <c r="AC2197" s="1" t="s">
        <v>9231</v>
      </c>
      <c r="AD2197">
        <v>0</v>
      </c>
      <c r="AE2197">
        <v>0</v>
      </c>
      <c r="AF2197">
        <v>0</v>
      </c>
      <c r="AG2197">
        <v>0</v>
      </c>
      <c r="AH2197" s="1" t="s">
        <v>177</v>
      </c>
    </row>
    <row r="2198" spans="1:34" x14ac:dyDescent="0.25">
      <c r="A2198" s="1" t="s">
        <v>31</v>
      </c>
      <c r="B2198" s="3">
        <v>3744</v>
      </c>
      <c r="C2198" s="2">
        <v>43118</v>
      </c>
      <c r="D2198" s="1" t="s">
        <v>32</v>
      </c>
      <c r="E2198" s="1" t="s">
        <v>9232</v>
      </c>
      <c r="F2198" s="1" t="s">
        <v>1182</v>
      </c>
      <c r="G2198" s="1" t="s">
        <v>9233</v>
      </c>
      <c r="H2198" s="1" t="s">
        <v>1062</v>
      </c>
      <c r="I2198" s="1" t="s">
        <v>1005</v>
      </c>
      <c r="J2198" s="1" t="s">
        <v>1006</v>
      </c>
      <c r="K2198">
        <v>9</v>
      </c>
      <c r="L2198" s="2">
        <v>39944</v>
      </c>
      <c r="M2198">
        <v>148</v>
      </c>
      <c r="N2198" s="1" t="s">
        <v>1065</v>
      </c>
      <c r="O2198">
        <v>0</v>
      </c>
      <c r="P2198" s="1" t="s">
        <v>1047</v>
      </c>
      <c r="Q2198">
        <v>22</v>
      </c>
      <c r="R2198">
        <v>32</v>
      </c>
      <c r="S2198">
        <v>109</v>
      </c>
      <c r="T2198">
        <v>91</v>
      </c>
      <c r="U2198">
        <v>94</v>
      </c>
      <c r="V2198" s="1" t="s">
        <v>1549</v>
      </c>
      <c r="W2198">
        <v>28</v>
      </c>
      <c r="X2198" s="1" t="s">
        <v>1685</v>
      </c>
      <c r="Y2198" s="1" t="s">
        <v>1686</v>
      </c>
      <c r="Z2198">
        <v>0</v>
      </c>
      <c r="AA2198">
        <v>3</v>
      </c>
      <c r="AB2198">
        <v>0</v>
      </c>
      <c r="AC2198" s="1" t="s">
        <v>9234</v>
      </c>
      <c r="AD2198">
        <v>0</v>
      </c>
      <c r="AE2198">
        <v>0</v>
      </c>
      <c r="AF2198">
        <v>0</v>
      </c>
      <c r="AG2198">
        <v>0</v>
      </c>
      <c r="AH2198" s="1" t="s">
        <v>177</v>
      </c>
    </row>
    <row r="2199" spans="1:34" x14ac:dyDescent="0.25">
      <c r="A2199" s="1" t="s">
        <v>31</v>
      </c>
      <c r="B2199" s="3">
        <v>3744</v>
      </c>
      <c r="C2199" s="2">
        <v>43118</v>
      </c>
      <c r="D2199" s="1" t="s">
        <v>32</v>
      </c>
      <c r="E2199" s="1" t="s">
        <v>9235</v>
      </c>
      <c r="F2199" s="1" t="s">
        <v>2449</v>
      </c>
      <c r="G2199" s="1" t="s">
        <v>9236</v>
      </c>
      <c r="H2199" s="1" t="s">
        <v>1985</v>
      </c>
      <c r="I2199" s="1" t="s">
        <v>1005</v>
      </c>
      <c r="J2199" s="1" t="s">
        <v>1006</v>
      </c>
      <c r="K2199">
        <v>8</v>
      </c>
      <c r="L2199" s="2">
        <v>40235</v>
      </c>
      <c r="M2199">
        <v>162</v>
      </c>
      <c r="N2199" s="1" t="s">
        <v>1099</v>
      </c>
      <c r="O2199">
        <v>0</v>
      </c>
      <c r="P2199" s="1" t="s">
        <v>1056</v>
      </c>
      <c r="Q2199">
        <v>3</v>
      </c>
      <c r="R2199">
        <v>35</v>
      </c>
      <c r="S2199">
        <v>120</v>
      </c>
      <c r="T2199">
        <v>96</v>
      </c>
      <c r="U2199">
        <v>93</v>
      </c>
      <c r="V2199" s="1" t="s">
        <v>1009</v>
      </c>
      <c r="W2199">
        <v>16</v>
      </c>
      <c r="X2199" s="1" t="s">
        <v>4254</v>
      </c>
      <c r="Y2199" s="1" t="s">
        <v>1593</v>
      </c>
      <c r="Z2199">
        <v>0</v>
      </c>
      <c r="AA2199">
        <v>0</v>
      </c>
      <c r="AB2199">
        <v>0</v>
      </c>
      <c r="AC2199" s="1" t="s">
        <v>9237</v>
      </c>
      <c r="AD2199">
        <v>0</v>
      </c>
      <c r="AE2199">
        <v>0</v>
      </c>
      <c r="AF2199">
        <v>0</v>
      </c>
      <c r="AG2199">
        <v>0</v>
      </c>
      <c r="AH2199" s="1" t="s">
        <v>177</v>
      </c>
    </row>
    <row r="2200" spans="1:34" x14ac:dyDescent="0.25">
      <c r="A2200" s="1" t="s">
        <v>31</v>
      </c>
      <c r="B2200" s="3">
        <v>3744</v>
      </c>
      <c r="C2200" s="2">
        <v>43118</v>
      </c>
      <c r="D2200" s="1" t="s">
        <v>32</v>
      </c>
      <c r="E2200" s="1" t="s">
        <v>9238</v>
      </c>
      <c r="F2200" s="1" t="s">
        <v>1893</v>
      </c>
      <c r="G2200" s="1" t="s">
        <v>9239</v>
      </c>
      <c r="H2200" s="1" t="s">
        <v>1105</v>
      </c>
      <c r="I2200" s="1" t="s">
        <v>1017</v>
      </c>
      <c r="J2200" s="1" t="s">
        <v>1006</v>
      </c>
      <c r="K2200">
        <v>9</v>
      </c>
      <c r="L2200" s="2">
        <v>39929</v>
      </c>
      <c r="M2200">
        <v>144</v>
      </c>
      <c r="N2200" s="1" t="s">
        <v>177</v>
      </c>
      <c r="O2200">
        <v>0</v>
      </c>
      <c r="P2200" s="1" t="s">
        <v>1066</v>
      </c>
      <c r="Q2200">
        <v>10</v>
      </c>
      <c r="R2200">
        <v>45</v>
      </c>
      <c r="S2200">
        <v>102</v>
      </c>
      <c r="T2200">
        <v>70</v>
      </c>
      <c r="U2200">
        <v>89</v>
      </c>
      <c r="V2200" s="1" t="s">
        <v>1106</v>
      </c>
      <c r="W2200">
        <v>50</v>
      </c>
      <c r="X2200" s="1" t="s">
        <v>8528</v>
      </c>
      <c r="Y2200" s="1" t="s">
        <v>1662</v>
      </c>
      <c r="Z2200">
        <v>0</v>
      </c>
      <c r="AA2200">
        <v>0</v>
      </c>
      <c r="AB2200">
        <v>0</v>
      </c>
      <c r="AC2200" s="1" t="s">
        <v>9240</v>
      </c>
      <c r="AD2200">
        <v>0</v>
      </c>
      <c r="AE2200">
        <v>0</v>
      </c>
      <c r="AF2200">
        <v>0</v>
      </c>
      <c r="AG2200">
        <v>0</v>
      </c>
      <c r="AH2200" s="1" t="s">
        <v>177</v>
      </c>
    </row>
    <row r="2201" spans="1:34" x14ac:dyDescent="0.25">
      <c r="A2201" s="1" t="s">
        <v>31</v>
      </c>
      <c r="B2201" s="3">
        <v>3744</v>
      </c>
      <c r="C2201" s="2">
        <v>43118</v>
      </c>
      <c r="D2201" s="1" t="s">
        <v>32</v>
      </c>
      <c r="E2201" s="1" t="s">
        <v>9241</v>
      </c>
      <c r="F2201" s="1" t="s">
        <v>1409</v>
      </c>
      <c r="G2201" s="1" t="s">
        <v>9242</v>
      </c>
      <c r="H2201" s="1" t="s">
        <v>9243</v>
      </c>
      <c r="I2201" s="1" t="s">
        <v>1005</v>
      </c>
      <c r="J2201" s="1" t="s">
        <v>1006</v>
      </c>
      <c r="K2201">
        <v>6</v>
      </c>
      <c r="L2201" s="2">
        <v>41027</v>
      </c>
      <c r="M2201">
        <v>144</v>
      </c>
      <c r="N2201" s="1" t="s">
        <v>177</v>
      </c>
      <c r="O2201">
        <v>0</v>
      </c>
      <c r="P2201" s="1" t="s">
        <v>1148</v>
      </c>
      <c r="Q2201">
        <v>16</v>
      </c>
      <c r="R2201">
        <v>61</v>
      </c>
      <c r="S2201">
        <v>109</v>
      </c>
      <c r="T2201">
        <v>59</v>
      </c>
      <c r="U2201">
        <v>83</v>
      </c>
      <c r="V2201" s="1" t="s">
        <v>1149</v>
      </c>
      <c r="W2201">
        <v>14</v>
      </c>
      <c r="X2201" s="1" t="s">
        <v>1845</v>
      </c>
      <c r="Y2201" s="1" t="s">
        <v>1846</v>
      </c>
      <c r="Z2201">
        <v>0</v>
      </c>
      <c r="AA2201">
        <v>7</v>
      </c>
      <c r="AB2201">
        <v>0</v>
      </c>
      <c r="AC2201" s="1" t="s">
        <v>9244</v>
      </c>
      <c r="AD2201">
        <v>0</v>
      </c>
      <c r="AE2201">
        <v>0</v>
      </c>
      <c r="AF2201">
        <v>0</v>
      </c>
      <c r="AG2201">
        <v>0</v>
      </c>
      <c r="AH2201" s="1" t="s">
        <v>177</v>
      </c>
    </row>
    <row r="2202" spans="1:34" x14ac:dyDescent="0.25">
      <c r="A2202" s="1" t="s">
        <v>31</v>
      </c>
      <c r="B2202" s="3">
        <v>3744</v>
      </c>
      <c r="C2202" s="2">
        <v>43118</v>
      </c>
      <c r="D2202" s="1" t="s">
        <v>32</v>
      </c>
      <c r="E2202" s="1" t="s">
        <v>9245</v>
      </c>
      <c r="F2202" s="1" t="s">
        <v>2169</v>
      </c>
      <c r="G2202" s="1" t="s">
        <v>9246</v>
      </c>
      <c r="H2202" s="1" t="s">
        <v>4465</v>
      </c>
      <c r="I2202" s="1" t="s">
        <v>1205</v>
      </c>
      <c r="J2202" s="1" t="s">
        <v>1006</v>
      </c>
      <c r="K2202">
        <v>8</v>
      </c>
      <c r="L2202" s="2">
        <v>40361</v>
      </c>
      <c r="M2202">
        <v>159</v>
      </c>
      <c r="N2202" s="1" t="s">
        <v>1065</v>
      </c>
      <c r="O2202">
        <v>0</v>
      </c>
      <c r="P2202" s="1" t="s">
        <v>1155</v>
      </c>
      <c r="Q2202">
        <v>4.5</v>
      </c>
      <c r="R2202">
        <v>65.5</v>
      </c>
      <c r="S2202">
        <v>122</v>
      </c>
      <c r="T2202">
        <v>68</v>
      </c>
      <c r="U2202">
        <v>82</v>
      </c>
      <c r="V2202" s="1" t="s">
        <v>1253</v>
      </c>
      <c r="W2202">
        <v>8</v>
      </c>
      <c r="X2202" s="1" t="s">
        <v>5492</v>
      </c>
      <c r="Y2202" s="1" t="s">
        <v>1530</v>
      </c>
      <c r="Z2202">
        <v>0</v>
      </c>
      <c r="AA2202">
        <v>5</v>
      </c>
      <c r="AB2202">
        <v>0</v>
      </c>
      <c r="AC2202" s="1" t="s">
        <v>9247</v>
      </c>
      <c r="AD2202">
        <v>0</v>
      </c>
      <c r="AE2202">
        <v>0</v>
      </c>
      <c r="AF2202">
        <v>0</v>
      </c>
      <c r="AG2202">
        <v>0</v>
      </c>
      <c r="AH2202" s="1" t="s">
        <v>177</v>
      </c>
    </row>
    <row r="2203" spans="1:34" x14ac:dyDescent="0.25">
      <c r="A2203" s="1" t="s">
        <v>31</v>
      </c>
      <c r="B2203" s="3">
        <v>3744</v>
      </c>
      <c r="C2203" s="2">
        <v>43118</v>
      </c>
      <c r="D2203" s="1" t="s">
        <v>32</v>
      </c>
      <c r="E2203" s="1" t="s">
        <v>9248</v>
      </c>
      <c r="F2203" s="1" t="s">
        <v>1042</v>
      </c>
      <c r="G2203" s="1" t="s">
        <v>9249</v>
      </c>
      <c r="H2203" s="1" t="s">
        <v>2038</v>
      </c>
      <c r="I2203" s="1" t="s">
        <v>1045</v>
      </c>
      <c r="J2203" s="1" t="s">
        <v>1006</v>
      </c>
      <c r="K2203">
        <v>5</v>
      </c>
      <c r="L2203" s="2">
        <v>41376</v>
      </c>
      <c r="M2203">
        <v>159</v>
      </c>
      <c r="N2203" s="1" t="s">
        <v>177</v>
      </c>
      <c r="O2203">
        <v>0</v>
      </c>
      <c r="P2203" s="1" t="s">
        <v>1356</v>
      </c>
      <c r="Q2203">
        <v>51</v>
      </c>
      <c r="R2203">
        <v>116.5</v>
      </c>
      <c r="S2203">
        <v>124</v>
      </c>
      <c r="T2203">
        <v>19</v>
      </c>
      <c r="U2203">
        <v>62</v>
      </c>
      <c r="V2203" s="1" t="s">
        <v>7378</v>
      </c>
      <c r="W2203">
        <v>4.5</v>
      </c>
      <c r="X2203" s="1" t="s">
        <v>1320</v>
      </c>
      <c r="Y2203" s="1" t="s">
        <v>1711</v>
      </c>
      <c r="Z2203">
        <v>0</v>
      </c>
      <c r="AA2203">
        <v>7</v>
      </c>
      <c r="AB2203">
        <v>0</v>
      </c>
      <c r="AC2203" s="1" t="s">
        <v>9250</v>
      </c>
      <c r="AD2203">
        <v>0</v>
      </c>
      <c r="AE2203">
        <v>0</v>
      </c>
      <c r="AF2203">
        <v>0</v>
      </c>
      <c r="AG2203">
        <v>0</v>
      </c>
      <c r="AH2203" s="1" t="s">
        <v>177</v>
      </c>
    </row>
    <row r="2204" spans="1:34" x14ac:dyDescent="0.25">
      <c r="A2204" s="1" t="s">
        <v>31</v>
      </c>
      <c r="B2204" s="3">
        <v>3745</v>
      </c>
      <c r="C2204" s="2">
        <v>43118</v>
      </c>
      <c r="D2204" s="1" t="s">
        <v>45</v>
      </c>
      <c r="E2204" s="1" t="s">
        <v>3934</v>
      </c>
      <c r="F2204" s="1" t="s">
        <v>3935</v>
      </c>
      <c r="G2204" s="1" t="s">
        <v>2009</v>
      </c>
      <c r="H2204" s="1" t="s">
        <v>1961</v>
      </c>
      <c r="I2204" s="1" t="s">
        <v>1005</v>
      </c>
      <c r="J2204" s="1" t="s">
        <v>1006</v>
      </c>
      <c r="K2204">
        <v>10</v>
      </c>
      <c r="L2204" s="2">
        <v>39593</v>
      </c>
      <c r="M2204">
        <v>166</v>
      </c>
      <c r="N2204" s="1" t="s">
        <v>1074</v>
      </c>
      <c r="O2204">
        <v>0</v>
      </c>
      <c r="P2204" s="1" t="s">
        <v>1018</v>
      </c>
      <c r="Q2204">
        <v>0</v>
      </c>
      <c r="R2204">
        <v>0</v>
      </c>
      <c r="S2204">
        <v>130</v>
      </c>
      <c r="T2204">
        <v>0</v>
      </c>
      <c r="U2204">
        <v>0</v>
      </c>
      <c r="V2204" s="1" t="s">
        <v>1813</v>
      </c>
      <c r="W2204">
        <v>6.5</v>
      </c>
      <c r="X2204" s="1" t="s">
        <v>1641</v>
      </c>
      <c r="Y2204" s="1" t="s">
        <v>1679</v>
      </c>
      <c r="Z2204">
        <v>0</v>
      </c>
      <c r="AA2204">
        <v>0</v>
      </c>
      <c r="AB2204">
        <v>0</v>
      </c>
      <c r="AC2204" s="1" t="s">
        <v>9251</v>
      </c>
      <c r="AD2204">
        <v>0</v>
      </c>
      <c r="AE2204">
        <v>0</v>
      </c>
      <c r="AF2204">
        <v>0</v>
      </c>
      <c r="AG2204">
        <v>0</v>
      </c>
      <c r="AH2204" s="1" t="s">
        <v>177</v>
      </c>
    </row>
    <row r="2205" spans="1:34" x14ac:dyDescent="0.25">
      <c r="A2205" s="1" t="s">
        <v>31</v>
      </c>
      <c r="B2205" s="3">
        <v>3745</v>
      </c>
      <c r="C2205" s="2">
        <v>43118</v>
      </c>
      <c r="D2205" s="1" t="s">
        <v>45</v>
      </c>
      <c r="E2205" s="1" t="s">
        <v>9252</v>
      </c>
      <c r="F2205" s="1" t="s">
        <v>1014</v>
      </c>
      <c r="G2205" s="1" t="s">
        <v>9253</v>
      </c>
      <c r="H2205" s="1" t="s">
        <v>9254</v>
      </c>
      <c r="I2205" s="1" t="s">
        <v>1005</v>
      </c>
      <c r="J2205" s="1" t="s">
        <v>1006</v>
      </c>
      <c r="K2205">
        <v>11</v>
      </c>
      <c r="L2205" s="2">
        <v>39219</v>
      </c>
      <c r="M2205">
        <v>153</v>
      </c>
      <c r="N2205" s="1" t="s">
        <v>1074</v>
      </c>
      <c r="O2205">
        <v>0</v>
      </c>
      <c r="P2205" s="1" t="s">
        <v>1018</v>
      </c>
      <c r="Q2205">
        <v>0</v>
      </c>
      <c r="R2205">
        <v>0</v>
      </c>
      <c r="S2205">
        <v>124</v>
      </c>
      <c r="T2205">
        <v>0</v>
      </c>
      <c r="U2205">
        <v>0</v>
      </c>
      <c r="V2205" s="1" t="s">
        <v>1091</v>
      </c>
      <c r="W2205">
        <v>33</v>
      </c>
      <c r="X2205" s="1" t="s">
        <v>4105</v>
      </c>
      <c r="Y2205" s="1" t="s">
        <v>8608</v>
      </c>
      <c r="Z2205">
        <v>0</v>
      </c>
      <c r="AA2205">
        <v>7</v>
      </c>
      <c r="AB2205">
        <v>0</v>
      </c>
      <c r="AC2205" s="1" t="s">
        <v>9255</v>
      </c>
      <c r="AD2205">
        <v>0</v>
      </c>
      <c r="AE2205">
        <v>0</v>
      </c>
      <c r="AF2205">
        <v>0</v>
      </c>
      <c r="AG2205">
        <v>0</v>
      </c>
      <c r="AH2205" s="1" t="s">
        <v>177</v>
      </c>
    </row>
    <row r="2206" spans="1:34" x14ac:dyDescent="0.25">
      <c r="A2206" s="1" t="s">
        <v>31</v>
      </c>
      <c r="B2206" s="3">
        <v>3745</v>
      </c>
      <c r="C2206" s="2">
        <v>43118</v>
      </c>
      <c r="D2206" s="1" t="s">
        <v>45</v>
      </c>
      <c r="E2206" s="1" t="s">
        <v>9256</v>
      </c>
      <c r="F2206" s="1" t="s">
        <v>1354</v>
      </c>
      <c r="G2206" s="1" t="s">
        <v>9257</v>
      </c>
      <c r="H2206" s="1" t="s">
        <v>1961</v>
      </c>
      <c r="I2206" s="1" t="s">
        <v>1045</v>
      </c>
      <c r="J2206" s="1" t="s">
        <v>1006</v>
      </c>
      <c r="K2206">
        <v>10</v>
      </c>
      <c r="L2206" s="2">
        <v>39506</v>
      </c>
      <c r="M2206">
        <v>158</v>
      </c>
      <c r="N2206" s="1" t="s">
        <v>177</v>
      </c>
      <c r="O2206">
        <v>0</v>
      </c>
      <c r="P2206" s="1" t="s">
        <v>1018</v>
      </c>
      <c r="Q2206">
        <v>0</v>
      </c>
      <c r="R2206">
        <v>0</v>
      </c>
      <c r="S2206">
        <v>125</v>
      </c>
      <c r="T2206">
        <v>0</v>
      </c>
      <c r="U2206">
        <v>0</v>
      </c>
      <c r="V2206" s="1" t="s">
        <v>1112</v>
      </c>
      <c r="W2206">
        <v>7</v>
      </c>
      <c r="X2206" s="1" t="s">
        <v>1464</v>
      </c>
      <c r="Y2206" s="1" t="s">
        <v>1692</v>
      </c>
      <c r="Z2206">
        <v>0</v>
      </c>
      <c r="AA2206">
        <v>3</v>
      </c>
      <c r="AB2206">
        <v>0</v>
      </c>
      <c r="AC2206" s="1" t="s">
        <v>9258</v>
      </c>
      <c r="AD2206">
        <v>0</v>
      </c>
      <c r="AE2206">
        <v>0</v>
      </c>
      <c r="AF2206">
        <v>0</v>
      </c>
      <c r="AG2206">
        <v>0</v>
      </c>
      <c r="AH2206" s="1" t="s">
        <v>177</v>
      </c>
    </row>
    <row r="2207" spans="1:34" x14ac:dyDescent="0.25">
      <c r="A2207" s="1" t="s">
        <v>31</v>
      </c>
      <c r="B2207" s="3">
        <v>3745</v>
      </c>
      <c r="C2207" s="2">
        <v>43118</v>
      </c>
      <c r="D2207" s="1" t="s">
        <v>45</v>
      </c>
      <c r="E2207" s="1" t="s">
        <v>9259</v>
      </c>
      <c r="F2207" s="1" t="s">
        <v>1313</v>
      </c>
      <c r="G2207" s="1" t="s">
        <v>9260</v>
      </c>
      <c r="H2207" s="1" t="s">
        <v>1940</v>
      </c>
      <c r="I2207" s="1" t="s">
        <v>1005</v>
      </c>
      <c r="J2207" s="1" t="s">
        <v>1006</v>
      </c>
      <c r="K2207">
        <v>10</v>
      </c>
      <c r="L2207" s="2">
        <v>39612</v>
      </c>
      <c r="M2207">
        <v>166</v>
      </c>
      <c r="N2207" s="1" t="s">
        <v>1169</v>
      </c>
      <c r="O2207">
        <v>0</v>
      </c>
      <c r="P2207" s="1" t="s">
        <v>1018</v>
      </c>
      <c r="Q2207">
        <v>0</v>
      </c>
      <c r="R2207">
        <v>0</v>
      </c>
      <c r="S2207">
        <v>130</v>
      </c>
      <c r="T2207">
        <v>0</v>
      </c>
      <c r="U2207">
        <v>0</v>
      </c>
      <c r="V2207" s="1" t="s">
        <v>1112</v>
      </c>
      <c r="W2207">
        <v>7</v>
      </c>
      <c r="X2207" s="1" t="s">
        <v>1469</v>
      </c>
      <c r="Y2207" s="1" t="s">
        <v>2103</v>
      </c>
      <c r="Z2207">
        <v>0</v>
      </c>
      <c r="AA2207">
        <v>0</v>
      </c>
      <c r="AB2207">
        <v>0</v>
      </c>
      <c r="AC2207" s="1" t="s">
        <v>9261</v>
      </c>
      <c r="AD2207">
        <v>0</v>
      </c>
      <c r="AE2207">
        <v>0</v>
      </c>
      <c r="AF2207">
        <v>0</v>
      </c>
      <c r="AG2207">
        <v>0</v>
      </c>
      <c r="AH2207" s="1" t="s">
        <v>177</v>
      </c>
    </row>
    <row r="2208" spans="1:34" x14ac:dyDescent="0.25">
      <c r="A2208" s="1" t="s">
        <v>31</v>
      </c>
      <c r="B2208" s="3">
        <v>3745</v>
      </c>
      <c r="C2208" s="2">
        <v>43118</v>
      </c>
      <c r="D2208" s="1" t="s">
        <v>45</v>
      </c>
      <c r="E2208" s="1" t="s">
        <v>9262</v>
      </c>
      <c r="F2208" s="1" t="s">
        <v>1277</v>
      </c>
      <c r="G2208" s="1" t="s">
        <v>9263</v>
      </c>
      <c r="H2208" s="1" t="s">
        <v>1440</v>
      </c>
      <c r="I2208" s="1" t="s">
        <v>1005</v>
      </c>
      <c r="J2208" s="1" t="s">
        <v>1006</v>
      </c>
      <c r="K2208">
        <v>9</v>
      </c>
      <c r="L2208" s="2">
        <v>39921</v>
      </c>
      <c r="M2208">
        <v>150</v>
      </c>
      <c r="N2208" s="1" t="s">
        <v>1535</v>
      </c>
      <c r="O2208">
        <v>0</v>
      </c>
      <c r="P2208" s="1" t="s">
        <v>1027</v>
      </c>
      <c r="Q2208">
        <v>0</v>
      </c>
      <c r="R2208">
        <v>0</v>
      </c>
      <c r="S2208">
        <v>121</v>
      </c>
      <c r="T2208">
        <v>134</v>
      </c>
      <c r="U2208">
        <v>113</v>
      </c>
      <c r="V2208" s="1" t="s">
        <v>6011</v>
      </c>
      <c r="W2208">
        <v>4.5</v>
      </c>
      <c r="X2208" s="1" t="s">
        <v>1947</v>
      </c>
      <c r="Y2208" s="1" t="s">
        <v>2024</v>
      </c>
      <c r="Z2208">
        <v>0</v>
      </c>
      <c r="AA2208">
        <v>7</v>
      </c>
      <c r="AB2208">
        <v>0</v>
      </c>
      <c r="AC2208" s="1" t="s">
        <v>9264</v>
      </c>
      <c r="AD2208">
        <v>0</v>
      </c>
      <c r="AE2208">
        <v>0</v>
      </c>
      <c r="AF2208">
        <v>0</v>
      </c>
      <c r="AG2208">
        <v>0</v>
      </c>
      <c r="AH2208" s="1" t="s">
        <v>177</v>
      </c>
    </row>
    <row r="2209" spans="1:34" x14ac:dyDescent="0.25">
      <c r="A2209" s="1" t="s">
        <v>31</v>
      </c>
      <c r="B2209" s="3">
        <v>3745</v>
      </c>
      <c r="C2209" s="2">
        <v>43118</v>
      </c>
      <c r="D2209" s="1" t="s">
        <v>45</v>
      </c>
      <c r="E2209" s="1" t="s">
        <v>9265</v>
      </c>
      <c r="F2209" s="1" t="s">
        <v>2021</v>
      </c>
      <c r="G2209" s="1" t="s">
        <v>9266</v>
      </c>
      <c r="H2209" s="1" t="s">
        <v>1168</v>
      </c>
      <c r="I2209" s="1" t="s">
        <v>1005</v>
      </c>
      <c r="J2209" s="1" t="s">
        <v>1055</v>
      </c>
      <c r="K2209">
        <v>8</v>
      </c>
      <c r="L2209" s="2">
        <v>40286</v>
      </c>
      <c r="M2209">
        <v>159</v>
      </c>
      <c r="N2209" s="1" t="s">
        <v>1065</v>
      </c>
      <c r="O2209">
        <v>0</v>
      </c>
      <c r="P2209" s="1" t="s">
        <v>1036</v>
      </c>
      <c r="Q2209">
        <v>2.5</v>
      </c>
      <c r="R2209">
        <v>2.5</v>
      </c>
      <c r="S2209">
        <v>123</v>
      </c>
      <c r="T2209">
        <v>128</v>
      </c>
      <c r="U2209">
        <v>112</v>
      </c>
      <c r="V2209" s="1" t="s">
        <v>1340</v>
      </c>
      <c r="W2209">
        <v>9</v>
      </c>
      <c r="X2209" s="1" t="s">
        <v>1550</v>
      </c>
      <c r="Y2209" s="1" t="s">
        <v>1735</v>
      </c>
      <c r="Z2209">
        <v>0</v>
      </c>
      <c r="AA2209">
        <v>0</v>
      </c>
      <c r="AB2209">
        <v>0</v>
      </c>
      <c r="AC2209" s="1" t="s">
        <v>9267</v>
      </c>
      <c r="AD2209">
        <v>0</v>
      </c>
      <c r="AE2209">
        <v>0</v>
      </c>
      <c r="AF2209">
        <v>0</v>
      </c>
      <c r="AG2209">
        <v>0</v>
      </c>
      <c r="AH2209" s="1" t="s">
        <v>177</v>
      </c>
    </row>
    <row r="2210" spans="1:34" x14ac:dyDescent="0.25">
      <c r="A2210" s="1" t="s">
        <v>31</v>
      </c>
      <c r="B2210" s="3">
        <v>3745</v>
      </c>
      <c r="C2210" s="2">
        <v>43118</v>
      </c>
      <c r="D2210" s="1" t="s">
        <v>45</v>
      </c>
      <c r="E2210" s="1" t="s">
        <v>1762</v>
      </c>
      <c r="F2210" s="1" t="s">
        <v>1324</v>
      </c>
      <c r="G2210" s="1" t="s">
        <v>1763</v>
      </c>
      <c r="H2210" s="1" t="s">
        <v>1764</v>
      </c>
      <c r="I2210" s="1" t="s">
        <v>1005</v>
      </c>
      <c r="J2210" s="1" t="s">
        <v>1006</v>
      </c>
      <c r="K2210">
        <v>9</v>
      </c>
      <c r="L2210" s="2">
        <v>39957</v>
      </c>
      <c r="M2210">
        <v>164</v>
      </c>
      <c r="N2210" s="1" t="s">
        <v>1046</v>
      </c>
      <c r="O2210">
        <v>0</v>
      </c>
      <c r="P2210" s="1" t="s">
        <v>1047</v>
      </c>
      <c r="Q2210">
        <v>1.25</v>
      </c>
      <c r="R2210">
        <v>3.75</v>
      </c>
      <c r="S2210">
        <v>128</v>
      </c>
      <c r="T2210">
        <v>131</v>
      </c>
      <c r="U2210">
        <v>111</v>
      </c>
      <c r="V2210" s="1" t="s">
        <v>1185</v>
      </c>
      <c r="W2210">
        <v>5.5</v>
      </c>
      <c r="X2210" s="1" t="s">
        <v>1765</v>
      </c>
      <c r="Y2210" s="1" t="s">
        <v>8864</v>
      </c>
      <c r="Z2210">
        <v>0</v>
      </c>
      <c r="AA2210">
        <v>0</v>
      </c>
      <c r="AB2210">
        <v>0</v>
      </c>
      <c r="AC2210" s="1" t="s">
        <v>9268</v>
      </c>
      <c r="AD2210">
        <v>0</v>
      </c>
      <c r="AE2210">
        <v>0</v>
      </c>
      <c r="AF2210">
        <v>0</v>
      </c>
      <c r="AG2210">
        <v>0</v>
      </c>
      <c r="AH2210" s="1" t="s">
        <v>177</v>
      </c>
    </row>
    <row r="2211" spans="1:34" x14ac:dyDescent="0.25">
      <c r="A2211" s="1" t="s">
        <v>31</v>
      </c>
      <c r="B2211" s="3">
        <v>3745</v>
      </c>
      <c r="C2211" s="2">
        <v>43118</v>
      </c>
      <c r="D2211" s="1" t="s">
        <v>45</v>
      </c>
      <c r="E2211" s="1" t="s">
        <v>3968</v>
      </c>
      <c r="F2211" s="1" t="s">
        <v>1409</v>
      </c>
      <c r="G2211" s="1" t="s">
        <v>3969</v>
      </c>
      <c r="H2211" s="1" t="s">
        <v>3970</v>
      </c>
      <c r="I2211" s="1" t="s">
        <v>1005</v>
      </c>
      <c r="J2211" s="1" t="s">
        <v>1006</v>
      </c>
      <c r="K2211">
        <v>10</v>
      </c>
      <c r="L2211" s="2">
        <v>39567</v>
      </c>
      <c r="M2211">
        <v>164</v>
      </c>
      <c r="N2211" s="1" t="s">
        <v>177</v>
      </c>
      <c r="O2211">
        <v>0</v>
      </c>
      <c r="P2211" s="1" t="s">
        <v>1056</v>
      </c>
      <c r="Q2211">
        <v>0.2</v>
      </c>
      <c r="R2211">
        <v>3.95</v>
      </c>
      <c r="S2211">
        <v>128</v>
      </c>
      <c r="T2211">
        <v>132</v>
      </c>
      <c r="U2211">
        <v>111</v>
      </c>
      <c r="V2211" s="1" t="s">
        <v>1075</v>
      </c>
      <c r="W2211">
        <v>10</v>
      </c>
      <c r="X2211" s="1" t="s">
        <v>1577</v>
      </c>
      <c r="Y2211" s="1" t="s">
        <v>1321</v>
      </c>
      <c r="Z2211">
        <v>0</v>
      </c>
      <c r="AA2211">
        <v>0</v>
      </c>
      <c r="AB2211">
        <v>0</v>
      </c>
      <c r="AC2211" s="1" t="s">
        <v>9269</v>
      </c>
      <c r="AD2211">
        <v>0</v>
      </c>
      <c r="AE2211">
        <v>0</v>
      </c>
      <c r="AF2211">
        <v>0</v>
      </c>
      <c r="AG2211">
        <v>0</v>
      </c>
      <c r="AH2211" s="1" t="s">
        <v>177</v>
      </c>
    </row>
    <row r="2212" spans="1:34" x14ac:dyDescent="0.25">
      <c r="A2212" s="1" t="s">
        <v>31</v>
      </c>
      <c r="B2212" s="3">
        <v>3745</v>
      </c>
      <c r="C2212" s="2">
        <v>43118</v>
      </c>
      <c r="D2212" s="1" t="s">
        <v>45</v>
      </c>
      <c r="E2212" s="1" t="s">
        <v>9270</v>
      </c>
      <c r="F2212" s="1" t="s">
        <v>1354</v>
      </c>
      <c r="G2212" s="1" t="s">
        <v>5454</v>
      </c>
      <c r="H2212" s="1" t="s">
        <v>1961</v>
      </c>
      <c r="I2212" s="1" t="s">
        <v>1005</v>
      </c>
      <c r="J2212" s="1" t="s">
        <v>1006</v>
      </c>
      <c r="K2212">
        <v>7</v>
      </c>
      <c r="L2212" s="2">
        <v>40612</v>
      </c>
      <c r="M2212">
        <v>156</v>
      </c>
      <c r="N2212" s="1" t="s">
        <v>1169</v>
      </c>
      <c r="O2212">
        <v>0</v>
      </c>
      <c r="P2212" s="1" t="s">
        <v>1066</v>
      </c>
      <c r="Q2212">
        <v>3.5</v>
      </c>
      <c r="R2212">
        <v>7.45</v>
      </c>
      <c r="S2212">
        <v>120</v>
      </c>
      <c r="T2212">
        <v>120</v>
      </c>
      <c r="U2212">
        <v>110</v>
      </c>
      <c r="V2212" s="1" t="s">
        <v>6011</v>
      </c>
      <c r="W2212">
        <v>4.5</v>
      </c>
      <c r="X2212" s="1" t="s">
        <v>1734</v>
      </c>
      <c r="Y2212" s="1" t="s">
        <v>1896</v>
      </c>
      <c r="Z2212">
        <v>0</v>
      </c>
      <c r="AA2212">
        <v>0</v>
      </c>
      <c r="AB2212">
        <v>0</v>
      </c>
      <c r="AC2212" s="1" t="s">
        <v>9271</v>
      </c>
      <c r="AD2212">
        <v>0</v>
      </c>
      <c r="AE2212">
        <v>0</v>
      </c>
      <c r="AF2212">
        <v>0</v>
      </c>
      <c r="AG2212">
        <v>0</v>
      </c>
      <c r="AH2212" s="1" t="s">
        <v>177</v>
      </c>
    </row>
    <row r="2213" spans="1:34" x14ac:dyDescent="0.25">
      <c r="A2213" s="1" t="s">
        <v>31</v>
      </c>
      <c r="B2213" s="3">
        <v>3746</v>
      </c>
      <c r="C2213" s="2">
        <v>43118</v>
      </c>
      <c r="D2213" s="1" t="s">
        <v>45</v>
      </c>
      <c r="E2213" s="1" t="s">
        <v>9272</v>
      </c>
      <c r="F2213" s="1" t="s">
        <v>3791</v>
      </c>
      <c r="G2213" s="1" t="s">
        <v>9273</v>
      </c>
      <c r="H2213" s="1" t="s">
        <v>2987</v>
      </c>
      <c r="I2213" s="1" t="s">
        <v>1005</v>
      </c>
      <c r="J2213" s="1" t="s">
        <v>1006</v>
      </c>
      <c r="K2213">
        <v>7</v>
      </c>
      <c r="L2213" s="2">
        <v>40645</v>
      </c>
      <c r="M2213">
        <v>155</v>
      </c>
      <c r="N2213" s="1" t="s">
        <v>1007</v>
      </c>
      <c r="O2213">
        <v>0</v>
      </c>
      <c r="P2213" s="1" t="s">
        <v>1027</v>
      </c>
      <c r="Q2213">
        <v>0</v>
      </c>
      <c r="R2213">
        <v>0</v>
      </c>
      <c r="S2213">
        <v>113</v>
      </c>
      <c r="T2213">
        <v>117</v>
      </c>
      <c r="U2213">
        <v>92</v>
      </c>
      <c r="V2213" s="1" t="s">
        <v>1340</v>
      </c>
      <c r="W2213">
        <v>9</v>
      </c>
      <c r="X2213" s="1" t="s">
        <v>1630</v>
      </c>
      <c r="Y2213" s="1" t="s">
        <v>1650</v>
      </c>
      <c r="Z2213">
        <v>0</v>
      </c>
      <c r="AA2213">
        <v>0</v>
      </c>
      <c r="AB2213">
        <v>0</v>
      </c>
      <c r="AC2213" s="1" t="s">
        <v>9274</v>
      </c>
      <c r="AD2213">
        <v>0</v>
      </c>
      <c r="AE2213">
        <v>0</v>
      </c>
      <c r="AF2213">
        <v>0</v>
      </c>
      <c r="AG2213">
        <v>0</v>
      </c>
      <c r="AH2213" s="1" t="s">
        <v>177</v>
      </c>
    </row>
    <row r="2214" spans="1:34" x14ac:dyDescent="0.25">
      <c r="A2214" s="1" t="s">
        <v>31</v>
      </c>
      <c r="B2214" s="3">
        <v>3746</v>
      </c>
      <c r="C2214" s="2">
        <v>43118</v>
      </c>
      <c r="D2214" s="1" t="s">
        <v>45</v>
      </c>
      <c r="E2214" s="1" t="s">
        <v>9275</v>
      </c>
      <c r="F2214" s="1" t="s">
        <v>2354</v>
      </c>
      <c r="G2214" s="1" t="s">
        <v>9276</v>
      </c>
      <c r="H2214" s="1" t="s">
        <v>1940</v>
      </c>
      <c r="I2214" s="1" t="s">
        <v>1005</v>
      </c>
      <c r="J2214" s="1" t="s">
        <v>1006</v>
      </c>
      <c r="K2214">
        <v>7</v>
      </c>
      <c r="L2214" s="2">
        <v>40659</v>
      </c>
      <c r="M2214">
        <v>162</v>
      </c>
      <c r="N2214" s="1" t="s">
        <v>177</v>
      </c>
      <c r="O2214">
        <v>0</v>
      </c>
      <c r="P2214" s="1" t="s">
        <v>1036</v>
      </c>
      <c r="Q2214">
        <v>0.75</v>
      </c>
      <c r="R2214">
        <v>0.75</v>
      </c>
      <c r="S2214">
        <v>120</v>
      </c>
      <c r="T2214">
        <v>123</v>
      </c>
      <c r="U2214">
        <v>91</v>
      </c>
      <c r="V2214" s="1" t="s">
        <v>1140</v>
      </c>
      <c r="W2214">
        <v>3.5</v>
      </c>
      <c r="X2214" s="1" t="s">
        <v>1333</v>
      </c>
      <c r="Y2214" s="1" t="s">
        <v>1030</v>
      </c>
      <c r="Z2214">
        <v>0</v>
      </c>
      <c r="AA2214">
        <v>0</v>
      </c>
      <c r="AB2214">
        <v>0</v>
      </c>
      <c r="AC2214" s="1" t="s">
        <v>9277</v>
      </c>
      <c r="AD2214">
        <v>0</v>
      </c>
      <c r="AE2214">
        <v>0</v>
      </c>
      <c r="AF2214">
        <v>0</v>
      </c>
      <c r="AG2214">
        <v>0</v>
      </c>
      <c r="AH2214" s="1" t="s">
        <v>177</v>
      </c>
    </row>
    <row r="2215" spans="1:34" x14ac:dyDescent="0.25">
      <c r="A2215" s="1" t="s">
        <v>31</v>
      </c>
      <c r="B2215" s="3">
        <v>3746</v>
      </c>
      <c r="C2215" s="2">
        <v>43118</v>
      </c>
      <c r="D2215" s="1" t="s">
        <v>45</v>
      </c>
      <c r="E2215" s="1" t="s">
        <v>9278</v>
      </c>
      <c r="F2215" s="1" t="s">
        <v>2354</v>
      </c>
      <c r="G2215" s="1" t="s">
        <v>9279</v>
      </c>
      <c r="H2215" s="1" t="s">
        <v>1440</v>
      </c>
      <c r="I2215" s="1" t="s">
        <v>1005</v>
      </c>
      <c r="J2215" s="1" t="s">
        <v>1006</v>
      </c>
      <c r="K2215">
        <v>6</v>
      </c>
      <c r="L2215" s="2">
        <v>41022</v>
      </c>
      <c r="M2215">
        <v>148</v>
      </c>
      <c r="N2215" s="1" t="s">
        <v>177</v>
      </c>
      <c r="O2215">
        <v>0</v>
      </c>
      <c r="P2215" s="1" t="s">
        <v>1047</v>
      </c>
      <c r="Q2215">
        <v>0.5</v>
      </c>
      <c r="R2215">
        <v>1.25</v>
      </c>
      <c r="S2215">
        <v>111</v>
      </c>
      <c r="T2215">
        <v>114</v>
      </c>
      <c r="U2215">
        <v>91</v>
      </c>
      <c r="V2215" s="1" t="s">
        <v>2865</v>
      </c>
      <c r="W2215">
        <v>1</v>
      </c>
      <c r="X2215" s="1" t="s">
        <v>1719</v>
      </c>
      <c r="Y2215" s="1" t="s">
        <v>1720</v>
      </c>
      <c r="Z2215">
        <v>0</v>
      </c>
      <c r="AA2215">
        <v>5</v>
      </c>
      <c r="AB2215">
        <v>0</v>
      </c>
      <c r="AC2215" s="1" t="s">
        <v>9280</v>
      </c>
      <c r="AD2215">
        <v>0</v>
      </c>
      <c r="AE2215">
        <v>0</v>
      </c>
      <c r="AF2215">
        <v>0</v>
      </c>
      <c r="AG2215">
        <v>0</v>
      </c>
      <c r="AH2215" s="1" t="s">
        <v>177</v>
      </c>
    </row>
    <row r="2216" spans="1:34" x14ac:dyDescent="0.25">
      <c r="A2216" s="1" t="s">
        <v>31</v>
      </c>
      <c r="B2216" s="3">
        <v>3746</v>
      </c>
      <c r="C2216" s="2">
        <v>43118</v>
      </c>
      <c r="D2216" s="1" t="s">
        <v>45</v>
      </c>
      <c r="E2216" s="1" t="s">
        <v>1841</v>
      </c>
      <c r="F2216" s="1" t="s">
        <v>1842</v>
      </c>
      <c r="G2216" s="1" t="s">
        <v>1843</v>
      </c>
      <c r="H2216" s="1" t="s">
        <v>1844</v>
      </c>
      <c r="I2216" s="1" t="s">
        <v>1045</v>
      </c>
      <c r="J2216" s="1" t="s">
        <v>1006</v>
      </c>
      <c r="K2216">
        <v>6</v>
      </c>
      <c r="L2216" s="2">
        <v>40939</v>
      </c>
      <c r="M2216">
        <v>152</v>
      </c>
      <c r="N2216" s="1" t="s">
        <v>177</v>
      </c>
      <c r="O2216">
        <v>0</v>
      </c>
      <c r="P2216" s="1" t="s">
        <v>1056</v>
      </c>
      <c r="Q2216">
        <v>58</v>
      </c>
      <c r="R2216">
        <v>59.25</v>
      </c>
      <c r="S2216">
        <v>110</v>
      </c>
      <c r="T2216">
        <v>63</v>
      </c>
      <c r="U2216">
        <v>68</v>
      </c>
      <c r="V2216" s="1" t="s">
        <v>1379</v>
      </c>
      <c r="W2216">
        <v>2.5</v>
      </c>
      <c r="X2216" s="1" t="s">
        <v>1845</v>
      </c>
      <c r="Y2216" s="1" t="s">
        <v>1459</v>
      </c>
      <c r="Z2216">
        <v>0</v>
      </c>
      <c r="AA2216">
        <v>0</v>
      </c>
      <c r="AB2216">
        <v>0</v>
      </c>
      <c r="AC2216" s="1" t="s">
        <v>9281</v>
      </c>
      <c r="AD2216">
        <v>0</v>
      </c>
      <c r="AE2216">
        <v>0</v>
      </c>
      <c r="AF2216">
        <v>0</v>
      </c>
      <c r="AG2216">
        <v>0</v>
      </c>
      <c r="AH2216" s="1" t="s">
        <v>177</v>
      </c>
    </row>
    <row r="2217" spans="1:34" x14ac:dyDescent="0.25">
      <c r="A2217" s="1" t="s">
        <v>31</v>
      </c>
      <c r="B2217" s="3">
        <v>3747</v>
      </c>
      <c r="C2217" s="2">
        <v>43118</v>
      </c>
      <c r="D2217" s="1" t="s">
        <v>32</v>
      </c>
      <c r="E2217" s="1" t="s">
        <v>9282</v>
      </c>
      <c r="F2217" s="1" t="s">
        <v>1961</v>
      </c>
      <c r="G2217" s="1" t="s">
        <v>9283</v>
      </c>
      <c r="H2217" s="1" t="s">
        <v>3939</v>
      </c>
      <c r="I2217" s="1" t="s">
        <v>1005</v>
      </c>
      <c r="J2217" s="1" t="s">
        <v>1006</v>
      </c>
      <c r="K2217">
        <v>10</v>
      </c>
      <c r="L2217" s="2">
        <v>39537</v>
      </c>
      <c r="M2217">
        <v>166</v>
      </c>
      <c r="N2217" s="1" t="s">
        <v>1191</v>
      </c>
      <c r="O2217">
        <v>0</v>
      </c>
      <c r="P2217" s="1" t="s">
        <v>1027</v>
      </c>
      <c r="Q2217">
        <v>0</v>
      </c>
      <c r="R2217">
        <v>0</v>
      </c>
      <c r="S2217">
        <v>122</v>
      </c>
      <c r="T2217">
        <v>125</v>
      </c>
      <c r="U2217">
        <v>106</v>
      </c>
      <c r="V2217" s="1" t="s">
        <v>1075</v>
      </c>
      <c r="W2217">
        <v>10</v>
      </c>
      <c r="X2217" s="1" t="s">
        <v>4254</v>
      </c>
      <c r="Y2217" s="1" t="s">
        <v>1593</v>
      </c>
      <c r="Z2217">
        <v>0</v>
      </c>
      <c r="AA2217">
        <v>0</v>
      </c>
      <c r="AB2217">
        <v>0</v>
      </c>
      <c r="AC2217" s="1" t="s">
        <v>9284</v>
      </c>
      <c r="AD2217">
        <v>0</v>
      </c>
      <c r="AE2217">
        <v>0</v>
      </c>
      <c r="AF2217">
        <v>0</v>
      </c>
      <c r="AG2217">
        <v>0</v>
      </c>
      <c r="AH2217" s="1" t="s">
        <v>177</v>
      </c>
    </row>
    <row r="2218" spans="1:34" x14ac:dyDescent="0.25">
      <c r="A2218" s="1" t="s">
        <v>31</v>
      </c>
      <c r="B2218" s="3">
        <v>3747</v>
      </c>
      <c r="C2218" s="2">
        <v>43118</v>
      </c>
      <c r="D2218" s="1" t="s">
        <v>32</v>
      </c>
      <c r="E2218" s="1" t="s">
        <v>1633</v>
      </c>
      <c r="F2218" s="1" t="s">
        <v>1166</v>
      </c>
      <c r="G2218" s="1" t="s">
        <v>1634</v>
      </c>
      <c r="H2218" s="1" t="s">
        <v>1488</v>
      </c>
      <c r="I2218" s="1" t="s">
        <v>1005</v>
      </c>
      <c r="J2218" s="1" t="s">
        <v>1006</v>
      </c>
      <c r="K2218">
        <v>7</v>
      </c>
      <c r="L2218" s="2">
        <v>40636</v>
      </c>
      <c r="M2218">
        <v>162</v>
      </c>
      <c r="N2218" s="1" t="s">
        <v>1191</v>
      </c>
      <c r="O2218">
        <v>0</v>
      </c>
      <c r="P2218" s="1" t="s">
        <v>1036</v>
      </c>
      <c r="Q2218">
        <v>1.25</v>
      </c>
      <c r="R2218">
        <v>1.25</v>
      </c>
      <c r="S2218">
        <v>118</v>
      </c>
      <c r="T2218">
        <v>120</v>
      </c>
      <c r="U2218">
        <v>105</v>
      </c>
      <c r="V2218" s="1" t="s">
        <v>2865</v>
      </c>
      <c r="W2218">
        <v>1</v>
      </c>
      <c r="X2218" s="1" t="s">
        <v>1320</v>
      </c>
      <c r="Y2218" s="1" t="s">
        <v>1635</v>
      </c>
      <c r="Z2218">
        <v>0</v>
      </c>
      <c r="AA2218">
        <v>0</v>
      </c>
      <c r="AB2218">
        <v>0</v>
      </c>
      <c r="AC2218" s="1" t="s">
        <v>9285</v>
      </c>
      <c r="AD2218">
        <v>0</v>
      </c>
      <c r="AE2218">
        <v>0</v>
      </c>
      <c r="AF2218">
        <v>0</v>
      </c>
      <c r="AG2218">
        <v>0</v>
      </c>
      <c r="AH2218" s="1" t="s">
        <v>177</v>
      </c>
    </row>
    <row r="2219" spans="1:34" x14ac:dyDescent="0.25">
      <c r="A2219" s="1" t="s">
        <v>31</v>
      </c>
      <c r="B2219" s="3">
        <v>3747</v>
      </c>
      <c r="C2219" s="2">
        <v>43118</v>
      </c>
      <c r="D2219" s="1" t="s">
        <v>32</v>
      </c>
      <c r="E2219" s="1" t="s">
        <v>9286</v>
      </c>
      <c r="F2219" s="1" t="s">
        <v>1166</v>
      </c>
      <c r="G2219" s="1" t="s">
        <v>8328</v>
      </c>
      <c r="H2219" s="1" t="s">
        <v>8329</v>
      </c>
      <c r="I2219" s="1" t="s">
        <v>1005</v>
      </c>
      <c r="J2219" s="1" t="s">
        <v>1006</v>
      </c>
      <c r="K2219">
        <v>5</v>
      </c>
      <c r="L2219" s="2">
        <v>41396</v>
      </c>
      <c r="M2219">
        <v>158</v>
      </c>
      <c r="N2219" s="1" t="s">
        <v>177</v>
      </c>
      <c r="O2219">
        <v>0</v>
      </c>
      <c r="P2219" s="1" t="s">
        <v>1047</v>
      </c>
      <c r="Q2219">
        <v>3.25</v>
      </c>
      <c r="R2219">
        <v>4.5</v>
      </c>
      <c r="S2219">
        <v>114</v>
      </c>
      <c r="T2219">
        <v>114</v>
      </c>
      <c r="U2219">
        <v>103</v>
      </c>
      <c r="V2219" s="1" t="s">
        <v>1100</v>
      </c>
      <c r="W2219">
        <v>20</v>
      </c>
      <c r="X2219" s="1" t="s">
        <v>1315</v>
      </c>
      <c r="Y2219" s="1" t="s">
        <v>1327</v>
      </c>
      <c r="Z2219">
        <v>0</v>
      </c>
      <c r="AA2219">
        <v>0</v>
      </c>
      <c r="AB2219">
        <v>0</v>
      </c>
      <c r="AC2219" s="1" t="s">
        <v>9287</v>
      </c>
      <c r="AD2219">
        <v>0</v>
      </c>
      <c r="AE2219">
        <v>0</v>
      </c>
      <c r="AF2219">
        <v>0</v>
      </c>
      <c r="AG2219">
        <v>0</v>
      </c>
      <c r="AH2219" s="1" t="s">
        <v>177</v>
      </c>
    </row>
    <row r="2220" spans="1:34" x14ac:dyDescent="0.25">
      <c r="A2220" s="1" t="s">
        <v>31</v>
      </c>
      <c r="B2220" s="3">
        <v>3747</v>
      </c>
      <c r="C2220" s="2">
        <v>43118</v>
      </c>
      <c r="D2220" s="1" t="s">
        <v>32</v>
      </c>
      <c r="E2220" s="1" t="s">
        <v>4217</v>
      </c>
      <c r="F2220" s="1" t="s">
        <v>3157</v>
      </c>
      <c r="G2220" s="1" t="s">
        <v>4218</v>
      </c>
      <c r="H2220" s="1" t="s">
        <v>2799</v>
      </c>
      <c r="I2220" s="1" t="s">
        <v>1205</v>
      </c>
      <c r="J2220" s="1" t="s">
        <v>1006</v>
      </c>
      <c r="K2220">
        <v>7</v>
      </c>
      <c r="L2220" s="2">
        <v>40677</v>
      </c>
      <c r="M2220">
        <v>159</v>
      </c>
      <c r="N2220" s="1" t="s">
        <v>2034</v>
      </c>
      <c r="O2220">
        <v>0</v>
      </c>
      <c r="P2220" s="1" t="s">
        <v>1056</v>
      </c>
      <c r="Q2220">
        <v>3</v>
      </c>
      <c r="R2220">
        <v>7.5</v>
      </c>
      <c r="S2220">
        <v>115</v>
      </c>
      <c r="T2220">
        <v>111</v>
      </c>
      <c r="U2220">
        <v>102</v>
      </c>
      <c r="V2220" s="1" t="s">
        <v>1314</v>
      </c>
      <c r="W2220">
        <v>4</v>
      </c>
      <c r="X2220" s="1" t="s">
        <v>1029</v>
      </c>
      <c r="Y2220" s="1" t="s">
        <v>1321</v>
      </c>
      <c r="Z2220">
        <v>0</v>
      </c>
      <c r="AA2220">
        <v>0</v>
      </c>
      <c r="AB2220">
        <v>0</v>
      </c>
      <c r="AC2220" s="1" t="s">
        <v>9288</v>
      </c>
      <c r="AD2220">
        <v>0</v>
      </c>
      <c r="AE2220">
        <v>0</v>
      </c>
      <c r="AF2220">
        <v>0</v>
      </c>
      <c r="AG2220">
        <v>0</v>
      </c>
      <c r="AH2220" s="1" t="s">
        <v>177</v>
      </c>
    </row>
    <row r="2221" spans="1:34" x14ac:dyDescent="0.25">
      <c r="A2221" s="1" t="s">
        <v>31</v>
      </c>
      <c r="B2221" s="3">
        <v>3747</v>
      </c>
      <c r="C2221" s="2">
        <v>43118</v>
      </c>
      <c r="D2221" s="1" t="s">
        <v>32</v>
      </c>
      <c r="E2221" s="1" t="s">
        <v>9289</v>
      </c>
      <c r="F2221" s="1" t="s">
        <v>1324</v>
      </c>
      <c r="G2221" s="1" t="s">
        <v>9290</v>
      </c>
      <c r="H2221" s="1" t="s">
        <v>3722</v>
      </c>
      <c r="I2221" s="1" t="s">
        <v>1005</v>
      </c>
      <c r="J2221" s="1" t="s">
        <v>1055</v>
      </c>
      <c r="K2221">
        <v>7</v>
      </c>
      <c r="L2221" s="2">
        <v>40628</v>
      </c>
      <c r="M2221">
        <v>154</v>
      </c>
      <c r="N2221" s="1" t="s">
        <v>177</v>
      </c>
      <c r="O2221">
        <v>0</v>
      </c>
      <c r="P2221" s="1" t="s">
        <v>1066</v>
      </c>
      <c r="Q2221">
        <v>15</v>
      </c>
      <c r="R2221">
        <v>22.5</v>
      </c>
      <c r="S2221">
        <v>110</v>
      </c>
      <c r="T2221">
        <v>94</v>
      </c>
      <c r="U2221">
        <v>94</v>
      </c>
      <c r="V2221" s="1" t="s">
        <v>1253</v>
      </c>
      <c r="W2221">
        <v>8</v>
      </c>
      <c r="X2221" s="1" t="s">
        <v>1550</v>
      </c>
      <c r="Y2221" s="1" t="s">
        <v>1735</v>
      </c>
      <c r="Z2221">
        <v>0</v>
      </c>
      <c r="AA2221">
        <v>0</v>
      </c>
      <c r="AB2221">
        <v>0</v>
      </c>
      <c r="AC2221" s="1" t="s">
        <v>9291</v>
      </c>
      <c r="AD2221">
        <v>0</v>
      </c>
      <c r="AE2221">
        <v>0</v>
      </c>
      <c r="AF2221">
        <v>0</v>
      </c>
      <c r="AG2221">
        <v>0</v>
      </c>
      <c r="AH2221" s="1" t="s">
        <v>177</v>
      </c>
    </row>
    <row r="2222" spans="1:34" x14ac:dyDescent="0.25">
      <c r="A2222" s="1" t="s">
        <v>31</v>
      </c>
      <c r="B2222" s="3">
        <v>3747</v>
      </c>
      <c r="C2222" s="2">
        <v>43118</v>
      </c>
      <c r="D2222" s="1" t="s">
        <v>32</v>
      </c>
      <c r="E2222" s="1" t="s">
        <v>9292</v>
      </c>
      <c r="F2222" s="1" t="s">
        <v>1033</v>
      </c>
      <c r="G2222" s="1" t="s">
        <v>9293</v>
      </c>
      <c r="H2222" s="1" t="s">
        <v>9294</v>
      </c>
      <c r="I2222" s="1" t="s">
        <v>1205</v>
      </c>
      <c r="J2222" s="1" t="s">
        <v>1006</v>
      </c>
      <c r="K2222">
        <v>6</v>
      </c>
      <c r="L2222" s="2">
        <v>41026</v>
      </c>
      <c r="M2222">
        <v>156</v>
      </c>
      <c r="N2222" s="1" t="s">
        <v>1007</v>
      </c>
      <c r="O2222">
        <v>0</v>
      </c>
      <c r="P2222" s="1" t="s">
        <v>1148</v>
      </c>
      <c r="Q2222">
        <v>34</v>
      </c>
      <c r="R2222">
        <v>56.5</v>
      </c>
      <c r="S2222">
        <v>112</v>
      </c>
      <c r="T2222">
        <v>59</v>
      </c>
      <c r="U2222">
        <v>75</v>
      </c>
      <c r="V2222" s="1" t="s">
        <v>1340</v>
      </c>
      <c r="W2222">
        <v>9</v>
      </c>
      <c r="X2222" s="1" t="s">
        <v>1315</v>
      </c>
      <c r="Y2222" s="1" t="s">
        <v>1536</v>
      </c>
      <c r="Z2222">
        <v>0</v>
      </c>
      <c r="AA2222">
        <v>0</v>
      </c>
      <c r="AB2222">
        <v>0</v>
      </c>
      <c r="AC2222" s="1" t="s">
        <v>9295</v>
      </c>
      <c r="AD2222">
        <v>0</v>
      </c>
      <c r="AE2222">
        <v>0</v>
      </c>
      <c r="AF2222">
        <v>0</v>
      </c>
      <c r="AG2222">
        <v>0</v>
      </c>
      <c r="AH2222" s="1" t="s">
        <v>177</v>
      </c>
    </row>
    <row r="2223" spans="1:34" x14ac:dyDescent="0.25">
      <c r="A2223" s="1" t="s">
        <v>31</v>
      </c>
      <c r="B2223" s="3">
        <v>3747</v>
      </c>
      <c r="C2223" s="2">
        <v>43118</v>
      </c>
      <c r="D2223" s="1" t="s">
        <v>32</v>
      </c>
      <c r="E2223" s="1" t="s">
        <v>9296</v>
      </c>
      <c r="F2223" s="1" t="s">
        <v>1919</v>
      </c>
      <c r="G2223" s="1" t="s">
        <v>9297</v>
      </c>
      <c r="H2223" s="1" t="s">
        <v>3801</v>
      </c>
      <c r="I2223" s="1" t="s">
        <v>1005</v>
      </c>
      <c r="J2223" s="1" t="s">
        <v>1006</v>
      </c>
      <c r="K2223">
        <v>4</v>
      </c>
      <c r="L2223" s="2">
        <v>41713</v>
      </c>
      <c r="M2223">
        <v>149</v>
      </c>
      <c r="N2223" s="1" t="s">
        <v>1007</v>
      </c>
      <c r="O2223">
        <v>0</v>
      </c>
      <c r="P2223" s="1" t="s">
        <v>1155</v>
      </c>
      <c r="Q2223">
        <v>3.75</v>
      </c>
      <c r="R2223">
        <v>60.25</v>
      </c>
      <c r="S2223">
        <v>116</v>
      </c>
      <c r="T2223">
        <v>48</v>
      </c>
      <c r="U2223">
        <v>73</v>
      </c>
      <c r="V2223" s="1" t="s">
        <v>1075</v>
      </c>
      <c r="W2223">
        <v>10</v>
      </c>
      <c r="X2223" s="1" t="s">
        <v>1702</v>
      </c>
      <c r="Y2223" s="1" t="s">
        <v>1358</v>
      </c>
      <c r="Z2223">
        <v>0</v>
      </c>
      <c r="AA2223">
        <v>0</v>
      </c>
      <c r="AB2223">
        <v>0</v>
      </c>
      <c r="AC2223" s="1" t="s">
        <v>9298</v>
      </c>
      <c r="AD2223">
        <v>0</v>
      </c>
      <c r="AE2223">
        <v>0</v>
      </c>
      <c r="AF2223">
        <v>0</v>
      </c>
      <c r="AG2223">
        <v>0</v>
      </c>
      <c r="AH2223" s="1" t="s">
        <v>177</v>
      </c>
    </row>
    <row r="2224" spans="1:34" x14ac:dyDescent="0.25">
      <c r="A2224" s="1" t="s">
        <v>31</v>
      </c>
      <c r="B2224" s="3">
        <v>3748</v>
      </c>
      <c r="C2224" s="2">
        <v>43118</v>
      </c>
      <c r="D2224" s="1" t="s">
        <v>32</v>
      </c>
      <c r="E2224" s="1" t="s">
        <v>5617</v>
      </c>
      <c r="F2224" s="1" t="s">
        <v>1561</v>
      </c>
      <c r="G2224" s="1" t="s">
        <v>5618</v>
      </c>
      <c r="H2224" s="1" t="s">
        <v>1440</v>
      </c>
      <c r="I2224" s="1" t="s">
        <v>1005</v>
      </c>
      <c r="J2224" s="1" t="s">
        <v>1006</v>
      </c>
      <c r="K2224">
        <v>7</v>
      </c>
      <c r="L2224" s="2">
        <v>40657</v>
      </c>
      <c r="M2224">
        <v>158</v>
      </c>
      <c r="N2224" s="1" t="s">
        <v>177</v>
      </c>
      <c r="O2224">
        <v>0</v>
      </c>
      <c r="P2224" s="1" t="s">
        <v>2440</v>
      </c>
      <c r="Q2224">
        <v>0</v>
      </c>
      <c r="R2224">
        <v>0</v>
      </c>
      <c r="S2224">
        <v>0</v>
      </c>
      <c r="T2224">
        <v>0</v>
      </c>
      <c r="U2224">
        <v>0</v>
      </c>
      <c r="V2224" s="1" t="s">
        <v>1429</v>
      </c>
      <c r="W2224">
        <v>18</v>
      </c>
      <c r="X2224" s="1" t="s">
        <v>4348</v>
      </c>
      <c r="Y2224" s="1" t="s">
        <v>1650</v>
      </c>
      <c r="Z2224">
        <v>0</v>
      </c>
      <c r="AA2224">
        <v>0</v>
      </c>
      <c r="AB2224">
        <v>0</v>
      </c>
      <c r="AC2224" s="1" t="s">
        <v>9299</v>
      </c>
      <c r="AD2224">
        <v>0</v>
      </c>
      <c r="AE2224">
        <v>0</v>
      </c>
      <c r="AF2224">
        <v>0</v>
      </c>
      <c r="AG2224">
        <v>0</v>
      </c>
      <c r="AH2224" s="1" t="s">
        <v>177</v>
      </c>
    </row>
    <row r="2225" spans="1:34" x14ac:dyDescent="0.25">
      <c r="A2225" s="1" t="s">
        <v>31</v>
      </c>
      <c r="B2225" s="3">
        <v>3748</v>
      </c>
      <c r="C2225" s="2">
        <v>43118</v>
      </c>
      <c r="D2225" s="1" t="s">
        <v>32</v>
      </c>
      <c r="E2225" s="1" t="s">
        <v>9300</v>
      </c>
      <c r="F2225" s="1" t="s">
        <v>7709</v>
      </c>
      <c r="G2225" s="1" t="s">
        <v>9301</v>
      </c>
      <c r="H2225" s="1" t="s">
        <v>1064</v>
      </c>
      <c r="I2225" s="1" t="s">
        <v>1005</v>
      </c>
      <c r="J2225" s="1" t="s">
        <v>1006</v>
      </c>
      <c r="K2225">
        <v>5</v>
      </c>
      <c r="L2225" s="2">
        <v>41489</v>
      </c>
      <c r="M2225">
        <v>158</v>
      </c>
      <c r="N2225" s="1" t="s">
        <v>1065</v>
      </c>
      <c r="O2225">
        <v>0</v>
      </c>
      <c r="P2225" s="1" t="s">
        <v>1018</v>
      </c>
      <c r="Q2225">
        <v>0</v>
      </c>
      <c r="R2225">
        <v>0</v>
      </c>
      <c r="S2225">
        <v>0</v>
      </c>
      <c r="T2225">
        <v>0</v>
      </c>
      <c r="U2225">
        <v>0</v>
      </c>
      <c r="V2225" s="1" t="s">
        <v>1106</v>
      </c>
      <c r="W2225">
        <v>50</v>
      </c>
      <c r="X2225" s="1" t="s">
        <v>1845</v>
      </c>
      <c r="Y2225" s="1" t="s">
        <v>8864</v>
      </c>
      <c r="Z2225">
        <v>0</v>
      </c>
      <c r="AA2225">
        <v>0</v>
      </c>
      <c r="AB2225">
        <v>0</v>
      </c>
      <c r="AC2225" s="1" t="s">
        <v>9302</v>
      </c>
      <c r="AD2225">
        <v>0</v>
      </c>
      <c r="AE2225">
        <v>0</v>
      </c>
      <c r="AF2225">
        <v>0</v>
      </c>
      <c r="AG2225">
        <v>0</v>
      </c>
      <c r="AH2225" s="1" t="s">
        <v>177</v>
      </c>
    </row>
    <row r="2226" spans="1:34" x14ac:dyDescent="0.25">
      <c r="A2226" s="1" t="s">
        <v>31</v>
      </c>
      <c r="B2226" s="3">
        <v>3748</v>
      </c>
      <c r="C2226" s="2">
        <v>43118</v>
      </c>
      <c r="D2226" s="1" t="s">
        <v>32</v>
      </c>
      <c r="E2226" s="1" t="s">
        <v>9303</v>
      </c>
      <c r="F2226" s="1" t="s">
        <v>8633</v>
      </c>
      <c r="G2226" s="1" t="s">
        <v>9304</v>
      </c>
      <c r="H2226" s="1" t="s">
        <v>3953</v>
      </c>
      <c r="I2226" s="1" t="s">
        <v>1005</v>
      </c>
      <c r="J2226" s="1" t="s">
        <v>1006</v>
      </c>
      <c r="K2226">
        <v>8</v>
      </c>
      <c r="L2226" s="2">
        <v>40290</v>
      </c>
      <c r="M2226">
        <v>158</v>
      </c>
      <c r="N2226" s="1" t="s">
        <v>177</v>
      </c>
      <c r="O2226">
        <v>0</v>
      </c>
      <c r="P2226" s="1" t="s">
        <v>1027</v>
      </c>
      <c r="Q2226">
        <v>0</v>
      </c>
      <c r="R2226">
        <v>0</v>
      </c>
      <c r="S2226">
        <v>0</v>
      </c>
      <c r="T2226">
        <v>135</v>
      </c>
      <c r="U2226">
        <v>117</v>
      </c>
      <c r="V2226" s="1" t="s">
        <v>1691</v>
      </c>
      <c r="W2226">
        <v>1.63</v>
      </c>
      <c r="X2226" s="1" t="s">
        <v>1550</v>
      </c>
      <c r="Y2226" s="1" t="s">
        <v>1735</v>
      </c>
      <c r="Z2226">
        <v>0</v>
      </c>
      <c r="AA2226">
        <v>0</v>
      </c>
      <c r="AB2226">
        <v>0</v>
      </c>
      <c r="AC2226" s="1" t="s">
        <v>9305</v>
      </c>
      <c r="AD2226">
        <v>0</v>
      </c>
      <c r="AE2226">
        <v>0</v>
      </c>
      <c r="AF2226">
        <v>0</v>
      </c>
      <c r="AG2226">
        <v>0</v>
      </c>
      <c r="AH2226" s="1" t="s">
        <v>177</v>
      </c>
    </row>
    <row r="2227" spans="1:34" x14ac:dyDescent="0.25">
      <c r="A2227" s="1" t="s">
        <v>31</v>
      </c>
      <c r="B2227" s="3">
        <v>3748</v>
      </c>
      <c r="C2227" s="2">
        <v>43118</v>
      </c>
      <c r="D2227" s="1" t="s">
        <v>32</v>
      </c>
      <c r="E2227" s="1" t="s">
        <v>9306</v>
      </c>
      <c r="F2227" s="1" t="s">
        <v>7179</v>
      </c>
      <c r="G2227" s="1" t="s">
        <v>9307</v>
      </c>
      <c r="H2227" s="1" t="s">
        <v>9308</v>
      </c>
      <c r="I2227" s="1" t="s">
        <v>1005</v>
      </c>
      <c r="J2227" s="1" t="s">
        <v>1006</v>
      </c>
      <c r="K2227">
        <v>4</v>
      </c>
      <c r="L2227" s="2">
        <v>41724</v>
      </c>
      <c r="M2227">
        <v>147</v>
      </c>
      <c r="N2227" s="1" t="s">
        <v>1191</v>
      </c>
      <c r="O2227">
        <v>0</v>
      </c>
      <c r="P2227" s="1" t="s">
        <v>1036</v>
      </c>
      <c r="Q2227">
        <v>2.25</v>
      </c>
      <c r="R2227">
        <v>2.25</v>
      </c>
      <c r="S2227">
        <v>0</v>
      </c>
      <c r="T2227">
        <v>121</v>
      </c>
      <c r="U2227">
        <v>115</v>
      </c>
      <c r="V2227" s="1" t="s">
        <v>1379</v>
      </c>
      <c r="W2227">
        <v>2.5</v>
      </c>
      <c r="X2227" s="1" t="s">
        <v>1363</v>
      </c>
      <c r="Y2227" s="1" t="s">
        <v>1364</v>
      </c>
      <c r="Z2227">
        <v>0</v>
      </c>
      <c r="AA2227">
        <v>0</v>
      </c>
      <c r="AB2227">
        <v>0</v>
      </c>
      <c r="AC2227" s="1" t="s">
        <v>9309</v>
      </c>
      <c r="AD2227">
        <v>0</v>
      </c>
      <c r="AE2227">
        <v>0</v>
      </c>
      <c r="AF2227">
        <v>0</v>
      </c>
      <c r="AG2227">
        <v>0</v>
      </c>
      <c r="AH2227" s="1" t="s">
        <v>177</v>
      </c>
    </row>
    <row r="2228" spans="1:34" x14ac:dyDescent="0.25">
      <c r="A2228" s="1" t="s">
        <v>31</v>
      </c>
      <c r="B2228" s="3">
        <v>3748</v>
      </c>
      <c r="C2228" s="2">
        <v>43118</v>
      </c>
      <c r="D2228" s="1" t="s">
        <v>32</v>
      </c>
      <c r="E2228" s="1" t="s">
        <v>9310</v>
      </c>
      <c r="F2228" s="1" t="s">
        <v>1420</v>
      </c>
      <c r="G2228" s="1" t="s">
        <v>9311</v>
      </c>
      <c r="H2228" s="1" t="s">
        <v>9312</v>
      </c>
      <c r="I2228" s="1" t="s">
        <v>1005</v>
      </c>
      <c r="J2228" s="1" t="s">
        <v>1006</v>
      </c>
      <c r="K2228">
        <v>7</v>
      </c>
      <c r="L2228" s="2">
        <v>40612</v>
      </c>
      <c r="M2228">
        <v>158</v>
      </c>
      <c r="N2228" s="1" t="s">
        <v>177</v>
      </c>
      <c r="O2228">
        <v>0</v>
      </c>
      <c r="P2228" s="1" t="s">
        <v>1047</v>
      </c>
      <c r="Q2228">
        <v>21</v>
      </c>
      <c r="R2228">
        <v>23.25</v>
      </c>
      <c r="S2228">
        <v>0</v>
      </c>
      <c r="T2228">
        <v>110</v>
      </c>
      <c r="U2228">
        <v>104</v>
      </c>
      <c r="V2228" s="1" t="s">
        <v>1422</v>
      </c>
      <c r="W2228">
        <v>6</v>
      </c>
      <c r="X2228" s="1" t="s">
        <v>1029</v>
      </c>
      <c r="Y2228" s="1" t="s">
        <v>1309</v>
      </c>
      <c r="Z2228">
        <v>0</v>
      </c>
      <c r="AA2228">
        <v>0</v>
      </c>
      <c r="AB2228">
        <v>0</v>
      </c>
      <c r="AC2228" s="1" t="s">
        <v>9313</v>
      </c>
      <c r="AD2228">
        <v>0</v>
      </c>
      <c r="AE2228">
        <v>0</v>
      </c>
      <c r="AF2228">
        <v>0</v>
      </c>
      <c r="AG2228">
        <v>0</v>
      </c>
      <c r="AH2228" s="1" t="s">
        <v>177</v>
      </c>
    </row>
    <row r="2229" spans="1:34" x14ac:dyDescent="0.25">
      <c r="A2229" s="1" t="s">
        <v>31</v>
      </c>
      <c r="B2229" s="3">
        <v>3748</v>
      </c>
      <c r="C2229" s="2">
        <v>43118</v>
      </c>
      <c r="D2229" s="1" t="s">
        <v>32</v>
      </c>
      <c r="E2229" s="1" t="s">
        <v>9314</v>
      </c>
      <c r="F2229" s="1" t="s">
        <v>9315</v>
      </c>
      <c r="G2229" s="1" t="s">
        <v>9316</v>
      </c>
      <c r="H2229" s="1" t="s">
        <v>9317</v>
      </c>
      <c r="I2229" s="1" t="s">
        <v>1017</v>
      </c>
      <c r="J2229" s="1" t="s">
        <v>1006</v>
      </c>
      <c r="K2229">
        <v>5</v>
      </c>
      <c r="L2229" s="2">
        <v>41376</v>
      </c>
      <c r="M2229">
        <v>158</v>
      </c>
      <c r="N2229" s="1" t="s">
        <v>177</v>
      </c>
      <c r="O2229">
        <v>0</v>
      </c>
      <c r="P2229" s="1" t="s">
        <v>1056</v>
      </c>
      <c r="Q2229">
        <v>36</v>
      </c>
      <c r="R2229">
        <v>59.25</v>
      </c>
      <c r="S2229">
        <v>0</v>
      </c>
      <c r="T2229">
        <v>74</v>
      </c>
      <c r="U2229">
        <v>85</v>
      </c>
      <c r="V2229" s="1" t="s">
        <v>1083</v>
      </c>
      <c r="W2229">
        <v>80</v>
      </c>
      <c r="X2229" s="1" t="s">
        <v>1661</v>
      </c>
      <c r="Y2229" s="1" t="s">
        <v>1662</v>
      </c>
      <c r="Z2229">
        <v>0</v>
      </c>
      <c r="AA2229">
        <v>0</v>
      </c>
      <c r="AB2229">
        <v>0</v>
      </c>
      <c r="AC2229" s="1" t="s">
        <v>9318</v>
      </c>
      <c r="AD2229">
        <v>0</v>
      </c>
      <c r="AE2229">
        <v>0</v>
      </c>
      <c r="AF2229">
        <v>0</v>
      </c>
      <c r="AG2229">
        <v>0</v>
      </c>
      <c r="AH2229" s="1" t="s">
        <v>177</v>
      </c>
    </row>
    <row r="2230" spans="1:34" x14ac:dyDescent="0.25">
      <c r="A2230" s="1" t="s">
        <v>31</v>
      </c>
      <c r="B2230" s="3">
        <v>3748</v>
      </c>
      <c r="C2230" s="2">
        <v>43118</v>
      </c>
      <c r="D2230" s="1" t="s">
        <v>32</v>
      </c>
      <c r="E2230" s="1" t="s">
        <v>5564</v>
      </c>
      <c r="F2230" s="1" t="s">
        <v>1753</v>
      </c>
      <c r="G2230" s="1" t="s">
        <v>5565</v>
      </c>
      <c r="H2230" s="1" t="s">
        <v>5566</v>
      </c>
      <c r="I2230" s="1" t="s">
        <v>1005</v>
      </c>
      <c r="J2230" s="1" t="s">
        <v>1006</v>
      </c>
      <c r="K2230">
        <v>6</v>
      </c>
      <c r="L2230" s="2">
        <v>41031</v>
      </c>
      <c r="M2230">
        <v>155</v>
      </c>
      <c r="N2230" s="1" t="s">
        <v>177</v>
      </c>
      <c r="O2230">
        <v>0</v>
      </c>
      <c r="P2230" s="1" t="s">
        <v>1066</v>
      </c>
      <c r="Q2230">
        <v>0.75</v>
      </c>
      <c r="R2230">
        <v>60</v>
      </c>
      <c r="S2230">
        <v>0</v>
      </c>
      <c r="T2230">
        <v>73</v>
      </c>
      <c r="U2230">
        <v>85</v>
      </c>
      <c r="V2230" s="1" t="s">
        <v>1192</v>
      </c>
      <c r="W2230">
        <v>66</v>
      </c>
      <c r="X2230" s="1" t="s">
        <v>3350</v>
      </c>
      <c r="Y2230" s="1" t="s">
        <v>1551</v>
      </c>
      <c r="Z2230">
        <v>0</v>
      </c>
      <c r="AA2230">
        <v>3</v>
      </c>
      <c r="AB2230">
        <v>0</v>
      </c>
      <c r="AC2230" s="1" t="s">
        <v>9319</v>
      </c>
      <c r="AD2230">
        <v>0</v>
      </c>
      <c r="AE2230">
        <v>0</v>
      </c>
      <c r="AF2230">
        <v>0</v>
      </c>
      <c r="AG2230">
        <v>0</v>
      </c>
      <c r="AH2230" s="1" t="s">
        <v>177</v>
      </c>
    </row>
    <row r="2231" spans="1:34" x14ac:dyDescent="0.25">
      <c r="A2231" s="1" t="s">
        <v>31</v>
      </c>
      <c r="B2231" s="3">
        <v>3748</v>
      </c>
      <c r="C2231" s="2">
        <v>43118</v>
      </c>
      <c r="D2231" s="1" t="s">
        <v>32</v>
      </c>
      <c r="E2231" s="1" t="s">
        <v>1741</v>
      </c>
      <c r="F2231" s="1" t="s">
        <v>1742</v>
      </c>
      <c r="G2231" s="1" t="s">
        <v>1743</v>
      </c>
      <c r="H2231" s="1" t="s">
        <v>1744</v>
      </c>
      <c r="I2231" s="1" t="s">
        <v>1005</v>
      </c>
      <c r="J2231" s="1" t="s">
        <v>1006</v>
      </c>
      <c r="K2231">
        <v>6</v>
      </c>
      <c r="L2231" s="2">
        <v>41009</v>
      </c>
      <c r="M2231">
        <v>158</v>
      </c>
      <c r="N2231" s="1" t="s">
        <v>177</v>
      </c>
      <c r="O2231">
        <v>0</v>
      </c>
      <c r="P2231" s="1" t="s">
        <v>1148</v>
      </c>
      <c r="Q2231">
        <v>11</v>
      </c>
      <c r="R2231">
        <v>71</v>
      </c>
      <c r="S2231">
        <v>0</v>
      </c>
      <c r="T2231">
        <v>62</v>
      </c>
      <c r="U2231">
        <v>79</v>
      </c>
      <c r="V2231" s="1" t="s">
        <v>1019</v>
      </c>
      <c r="W2231">
        <v>150</v>
      </c>
      <c r="X2231" s="1" t="s">
        <v>1745</v>
      </c>
      <c r="Y2231" s="1" t="s">
        <v>1635</v>
      </c>
      <c r="Z2231">
        <v>0</v>
      </c>
      <c r="AA2231">
        <v>0</v>
      </c>
      <c r="AB2231">
        <v>0</v>
      </c>
      <c r="AC2231" s="1" t="s">
        <v>5609</v>
      </c>
      <c r="AD2231">
        <v>0</v>
      </c>
      <c r="AE2231">
        <v>0</v>
      </c>
      <c r="AF2231">
        <v>0</v>
      </c>
      <c r="AG2231">
        <v>0</v>
      </c>
      <c r="AH2231" s="1" t="s">
        <v>177</v>
      </c>
    </row>
    <row r="2232" spans="1:34" x14ac:dyDescent="0.25">
      <c r="A2232" s="1" t="s">
        <v>31</v>
      </c>
      <c r="B2232" s="3">
        <v>3748</v>
      </c>
      <c r="C2232" s="2">
        <v>43118</v>
      </c>
      <c r="D2232" s="1" t="s">
        <v>32</v>
      </c>
      <c r="E2232" s="1" t="s">
        <v>9320</v>
      </c>
      <c r="F2232" s="1" t="s">
        <v>1893</v>
      </c>
      <c r="G2232" s="1" t="s">
        <v>9321</v>
      </c>
      <c r="H2232" s="1" t="s">
        <v>3390</v>
      </c>
      <c r="I2232" s="1" t="s">
        <v>1017</v>
      </c>
      <c r="J2232" s="1" t="s">
        <v>1006</v>
      </c>
      <c r="K2232">
        <v>7</v>
      </c>
      <c r="L2232" s="2">
        <v>40649</v>
      </c>
      <c r="M2232">
        <v>151</v>
      </c>
      <c r="N2232" s="1" t="s">
        <v>177</v>
      </c>
      <c r="O2232">
        <v>0</v>
      </c>
      <c r="P2232" s="1" t="s">
        <v>1155</v>
      </c>
      <c r="Q2232">
        <v>1.5</v>
      </c>
      <c r="R2232">
        <v>72.5</v>
      </c>
      <c r="S2232">
        <v>0</v>
      </c>
      <c r="T2232">
        <v>61</v>
      </c>
      <c r="U2232">
        <v>78</v>
      </c>
      <c r="V2232" s="1" t="s">
        <v>1106</v>
      </c>
      <c r="W2232">
        <v>50</v>
      </c>
      <c r="X2232" s="1" t="s">
        <v>1029</v>
      </c>
      <c r="Y2232" s="1" t="s">
        <v>1674</v>
      </c>
      <c r="Z2232">
        <v>0</v>
      </c>
      <c r="AA2232">
        <v>7</v>
      </c>
      <c r="AB2232">
        <v>0</v>
      </c>
      <c r="AC2232" s="1" t="s">
        <v>9322</v>
      </c>
      <c r="AD2232">
        <v>0</v>
      </c>
      <c r="AE2232">
        <v>0</v>
      </c>
      <c r="AF2232">
        <v>0</v>
      </c>
      <c r="AG2232">
        <v>0</v>
      </c>
      <c r="AH2232" s="1" t="s">
        <v>177</v>
      </c>
    </row>
    <row r="2233" spans="1:34" x14ac:dyDescent="0.25">
      <c r="A2233" s="1" t="s">
        <v>31</v>
      </c>
      <c r="B2233" s="3">
        <v>3748</v>
      </c>
      <c r="C2233" s="2">
        <v>43118</v>
      </c>
      <c r="D2233" s="1" t="s">
        <v>32</v>
      </c>
      <c r="E2233" s="1" t="s">
        <v>9323</v>
      </c>
      <c r="F2233" s="1" t="s">
        <v>3529</v>
      </c>
      <c r="G2233" s="1" t="s">
        <v>4915</v>
      </c>
      <c r="H2233" s="1" t="s">
        <v>2117</v>
      </c>
      <c r="I2233" s="1" t="s">
        <v>1045</v>
      </c>
      <c r="J2233" s="1" t="s">
        <v>1006</v>
      </c>
      <c r="K2233">
        <v>6</v>
      </c>
      <c r="L2233" s="2">
        <v>41009</v>
      </c>
      <c r="M2233">
        <v>155</v>
      </c>
      <c r="N2233" s="1" t="s">
        <v>177</v>
      </c>
      <c r="O2233">
        <v>0</v>
      </c>
      <c r="P2233" s="1" t="s">
        <v>1356</v>
      </c>
      <c r="Q2233">
        <v>1.75</v>
      </c>
      <c r="R2233">
        <v>74.25</v>
      </c>
      <c r="S2233">
        <v>0</v>
      </c>
      <c r="T2233">
        <v>59</v>
      </c>
      <c r="U2233">
        <v>77</v>
      </c>
      <c r="V2233" s="1" t="s">
        <v>1234</v>
      </c>
      <c r="W2233">
        <v>3</v>
      </c>
      <c r="X2233" s="1" t="s">
        <v>1464</v>
      </c>
      <c r="Y2233" s="1" t="s">
        <v>1692</v>
      </c>
      <c r="Z2233">
        <v>0</v>
      </c>
      <c r="AA2233">
        <v>3</v>
      </c>
      <c r="AB2233">
        <v>0</v>
      </c>
      <c r="AC2233" s="1" t="s">
        <v>9324</v>
      </c>
      <c r="AD2233">
        <v>0</v>
      </c>
      <c r="AE2233">
        <v>0</v>
      </c>
      <c r="AF2233">
        <v>0</v>
      </c>
      <c r="AG2233">
        <v>0</v>
      </c>
      <c r="AH2233" s="1" t="s">
        <v>177</v>
      </c>
    </row>
    <row r="2234" spans="1:34" x14ac:dyDescent="0.25">
      <c r="A2234" s="1" t="s">
        <v>31</v>
      </c>
      <c r="B2234" s="3">
        <v>3748</v>
      </c>
      <c r="C2234" s="2">
        <v>43118</v>
      </c>
      <c r="D2234" s="1" t="s">
        <v>32</v>
      </c>
      <c r="E2234" s="1" t="s">
        <v>9325</v>
      </c>
      <c r="F2234" s="1" t="s">
        <v>1420</v>
      </c>
      <c r="G2234" s="1" t="s">
        <v>9326</v>
      </c>
      <c r="H2234" s="1" t="s">
        <v>3774</v>
      </c>
      <c r="I2234" s="1" t="s">
        <v>1005</v>
      </c>
      <c r="J2234" s="1" t="s">
        <v>1006</v>
      </c>
      <c r="K2234">
        <v>7</v>
      </c>
      <c r="L2234" s="2">
        <v>40660</v>
      </c>
      <c r="M2234">
        <v>151</v>
      </c>
      <c r="N2234" s="1" t="s">
        <v>177</v>
      </c>
      <c r="O2234">
        <v>0</v>
      </c>
      <c r="P2234" s="1" t="s">
        <v>1599</v>
      </c>
      <c r="Q2234">
        <v>10</v>
      </c>
      <c r="R2234">
        <v>84.25</v>
      </c>
      <c r="S2234">
        <v>0</v>
      </c>
      <c r="T2234">
        <v>49</v>
      </c>
      <c r="U2234">
        <v>72</v>
      </c>
      <c r="V2234" s="1" t="s">
        <v>2657</v>
      </c>
      <c r="W2234">
        <v>200</v>
      </c>
      <c r="X2234" s="1" t="s">
        <v>9327</v>
      </c>
      <c r="Y2234" s="1" t="s">
        <v>1495</v>
      </c>
      <c r="Z2234">
        <v>0</v>
      </c>
      <c r="AA2234">
        <v>7</v>
      </c>
      <c r="AB2234">
        <v>0</v>
      </c>
      <c r="AC2234" s="1" t="s">
        <v>9328</v>
      </c>
      <c r="AD2234">
        <v>0</v>
      </c>
      <c r="AE2234">
        <v>0</v>
      </c>
      <c r="AF2234">
        <v>0</v>
      </c>
      <c r="AG2234">
        <v>0</v>
      </c>
      <c r="AH2234" s="1" t="s">
        <v>177</v>
      </c>
    </row>
    <row r="2235" spans="1:34" x14ac:dyDescent="0.25">
      <c r="A2235" s="1" t="s">
        <v>31</v>
      </c>
      <c r="B2235" s="3">
        <v>3748</v>
      </c>
      <c r="C2235" s="2">
        <v>43118</v>
      </c>
      <c r="D2235" s="1" t="s">
        <v>32</v>
      </c>
      <c r="E2235" s="1" t="s">
        <v>4004</v>
      </c>
      <c r="F2235" s="1" t="s">
        <v>1213</v>
      </c>
      <c r="G2235" s="1" t="s">
        <v>4005</v>
      </c>
      <c r="H2235" s="1" t="s">
        <v>4006</v>
      </c>
      <c r="I2235" s="1" t="s">
        <v>1045</v>
      </c>
      <c r="J2235" s="1" t="s">
        <v>1006</v>
      </c>
      <c r="K2235">
        <v>7</v>
      </c>
      <c r="L2235" s="2">
        <v>40674</v>
      </c>
      <c r="M2235">
        <v>158</v>
      </c>
      <c r="N2235" s="1" t="s">
        <v>177</v>
      </c>
      <c r="O2235">
        <v>0</v>
      </c>
      <c r="P2235" s="1" t="s">
        <v>1604</v>
      </c>
      <c r="Q2235">
        <v>0.1</v>
      </c>
      <c r="R2235">
        <v>84.35</v>
      </c>
      <c r="S2235">
        <v>0</v>
      </c>
      <c r="T2235">
        <v>49</v>
      </c>
      <c r="U2235">
        <v>72</v>
      </c>
      <c r="V2235" s="1" t="s">
        <v>1091</v>
      </c>
      <c r="W2235">
        <v>33</v>
      </c>
      <c r="X2235" s="1" t="s">
        <v>1796</v>
      </c>
      <c r="Y2235" s="1" t="s">
        <v>1797</v>
      </c>
      <c r="Z2235">
        <v>0</v>
      </c>
      <c r="AA2235">
        <v>0</v>
      </c>
      <c r="AB2235">
        <v>0</v>
      </c>
      <c r="AC2235" s="1" t="s">
        <v>5609</v>
      </c>
      <c r="AD2235">
        <v>0</v>
      </c>
      <c r="AE2235">
        <v>0</v>
      </c>
      <c r="AF2235">
        <v>0</v>
      </c>
      <c r="AG2235">
        <v>0</v>
      </c>
      <c r="AH2235" s="1" t="s">
        <v>177</v>
      </c>
    </row>
    <row r="2236" spans="1:34" x14ac:dyDescent="0.25">
      <c r="A2236" s="1" t="s">
        <v>31</v>
      </c>
      <c r="B2236" s="3">
        <v>3749</v>
      </c>
      <c r="C2236" s="2">
        <v>43119</v>
      </c>
      <c r="D2236" s="1" t="s">
        <v>32</v>
      </c>
      <c r="E2236" s="1" t="s">
        <v>9329</v>
      </c>
      <c r="F2236" s="1" t="s">
        <v>1775</v>
      </c>
      <c r="G2236" s="1" t="s">
        <v>9330</v>
      </c>
      <c r="H2236" s="1" t="s">
        <v>9331</v>
      </c>
      <c r="I2236" s="1" t="s">
        <v>1005</v>
      </c>
      <c r="J2236" s="1" t="s">
        <v>1006</v>
      </c>
      <c r="K2236">
        <v>6</v>
      </c>
      <c r="L2236" s="2">
        <v>41065</v>
      </c>
      <c r="M2236">
        <v>156</v>
      </c>
      <c r="N2236" s="1" t="s">
        <v>177</v>
      </c>
      <c r="O2236">
        <v>0</v>
      </c>
      <c r="P2236" s="1" t="s">
        <v>1018</v>
      </c>
      <c r="Q2236">
        <v>0</v>
      </c>
      <c r="R2236">
        <v>0</v>
      </c>
      <c r="S2236">
        <v>0</v>
      </c>
      <c r="T2236">
        <v>0</v>
      </c>
      <c r="U2236">
        <v>0</v>
      </c>
      <c r="V2236" s="1" t="s">
        <v>1009</v>
      </c>
      <c r="W2236">
        <v>16</v>
      </c>
      <c r="X2236" s="1" t="s">
        <v>1825</v>
      </c>
      <c r="Y2236" s="1" t="s">
        <v>1726</v>
      </c>
      <c r="Z2236">
        <v>0</v>
      </c>
      <c r="AA2236">
        <v>0</v>
      </c>
      <c r="AB2236">
        <v>0</v>
      </c>
      <c r="AC2236" s="1" t="s">
        <v>9332</v>
      </c>
      <c r="AD2236">
        <v>0</v>
      </c>
      <c r="AE2236">
        <v>0</v>
      </c>
      <c r="AF2236">
        <v>0</v>
      </c>
      <c r="AG2236">
        <v>0</v>
      </c>
      <c r="AH2236" s="1" t="s">
        <v>177</v>
      </c>
    </row>
    <row r="2237" spans="1:34" x14ac:dyDescent="0.25">
      <c r="A2237" s="1" t="s">
        <v>31</v>
      </c>
      <c r="B2237" s="3">
        <v>3749</v>
      </c>
      <c r="C2237" s="2">
        <v>43119</v>
      </c>
      <c r="D2237" s="1" t="s">
        <v>32</v>
      </c>
      <c r="E2237" s="1" t="s">
        <v>9333</v>
      </c>
      <c r="F2237" s="1" t="s">
        <v>1998</v>
      </c>
      <c r="G2237" s="1" t="s">
        <v>9334</v>
      </c>
      <c r="H2237" s="1" t="s">
        <v>2761</v>
      </c>
      <c r="I2237" s="1" t="s">
        <v>1005</v>
      </c>
      <c r="J2237" s="1" t="s">
        <v>1006</v>
      </c>
      <c r="K2237">
        <v>7</v>
      </c>
      <c r="L2237" s="2">
        <v>40599</v>
      </c>
      <c r="M2237">
        <v>151</v>
      </c>
      <c r="N2237" s="1" t="s">
        <v>1007</v>
      </c>
      <c r="O2237">
        <v>0</v>
      </c>
      <c r="P2237" s="1" t="s">
        <v>1018</v>
      </c>
      <c r="Q2237">
        <v>0</v>
      </c>
      <c r="R2237">
        <v>0</v>
      </c>
      <c r="S2237">
        <v>0</v>
      </c>
      <c r="T2237">
        <v>0</v>
      </c>
      <c r="U2237">
        <v>0</v>
      </c>
      <c r="V2237" s="1" t="s">
        <v>1349</v>
      </c>
      <c r="W2237">
        <v>100</v>
      </c>
      <c r="X2237" s="1" t="s">
        <v>9335</v>
      </c>
      <c r="Y2237" s="1" t="s">
        <v>4157</v>
      </c>
      <c r="Z2237">
        <v>0</v>
      </c>
      <c r="AA2237">
        <v>5</v>
      </c>
      <c r="AB2237">
        <v>0</v>
      </c>
      <c r="AC2237" s="1" t="s">
        <v>9332</v>
      </c>
      <c r="AD2237">
        <v>0</v>
      </c>
      <c r="AE2237">
        <v>0</v>
      </c>
      <c r="AF2237">
        <v>0</v>
      </c>
      <c r="AG2237">
        <v>0</v>
      </c>
      <c r="AH2237" s="1" t="s">
        <v>177</v>
      </c>
    </row>
    <row r="2238" spans="1:34" x14ac:dyDescent="0.25">
      <c r="A2238" s="1" t="s">
        <v>31</v>
      </c>
      <c r="B2238" s="3">
        <v>3749</v>
      </c>
      <c r="C2238" s="2">
        <v>43119</v>
      </c>
      <c r="D2238" s="1" t="s">
        <v>32</v>
      </c>
      <c r="E2238" s="1" t="s">
        <v>9336</v>
      </c>
      <c r="F2238" s="1" t="s">
        <v>1208</v>
      </c>
      <c r="G2238" s="1" t="s">
        <v>9337</v>
      </c>
      <c r="H2238" s="1" t="s">
        <v>3245</v>
      </c>
      <c r="I2238" s="1" t="s">
        <v>1005</v>
      </c>
      <c r="J2238" s="1" t="s">
        <v>1006</v>
      </c>
      <c r="K2238">
        <v>6</v>
      </c>
      <c r="L2238" s="2">
        <v>41030</v>
      </c>
      <c r="M2238">
        <v>156</v>
      </c>
      <c r="N2238" s="1" t="s">
        <v>177</v>
      </c>
      <c r="O2238">
        <v>0</v>
      </c>
      <c r="P2238" s="1" t="s">
        <v>1027</v>
      </c>
      <c r="Q2238">
        <v>0</v>
      </c>
      <c r="R2238">
        <v>0</v>
      </c>
      <c r="S2238">
        <v>0</v>
      </c>
      <c r="T2238">
        <v>132</v>
      </c>
      <c r="U2238">
        <v>108</v>
      </c>
      <c r="V2238" s="1" t="s">
        <v>1901</v>
      </c>
      <c r="W2238">
        <v>1.38</v>
      </c>
      <c r="X2238" s="1" t="s">
        <v>1171</v>
      </c>
      <c r="Y2238" s="1" t="s">
        <v>1172</v>
      </c>
      <c r="Z2238">
        <v>0</v>
      </c>
      <c r="AA2238">
        <v>0</v>
      </c>
      <c r="AB2238">
        <v>0</v>
      </c>
      <c r="AC2238" s="1" t="s">
        <v>9338</v>
      </c>
      <c r="AD2238">
        <v>0</v>
      </c>
      <c r="AE2238">
        <v>0</v>
      </c>
      <c r="AF2238">
        <v>0</v>
      </c>
      <c r="AG2238">
        <v>0</v>
      </c>
      <c r="AH2238" s="1" t="s">
        <v>177</v>
      </c>
    </row>
    <row r="2239" spans="1:34" x14ac:dyDescent="0.25">
      <c r="A2239" s="1" t="s">
        <v>31</v>
      </c>
      <c r="B2239" s="3">
        <v>3749</v>
      </c>
      <c r="C2239" s="2">
        <v>43119</v>
      </c>
      <c r="D2239" s="1" t="s">
        <v>32</v>
      </c>
      <c r="E2239" s="1" t="s">
        <v>9339</v>
      </c>
      <c r="F2239" s="1" t="s">
        <v>2107</v>
      </c>
      <c r="G2239" s="1" t="s">
        <v>9340</v>
      </c>
      <c r="H2239" s="1" t="s">
        <v>3428</v>
      </c>
      <c r="I2239" s="1" t="s">
        <v>1005</v>
      </c>
      <c r="J2239" s="1" t="s">
        <v>1006</v>
      </c>
      <c r="K2239">
        <v>7</v>
      </c>
      <c r="L2239" s="2">
        <v>40684</v>
      </c>
      <c r="M2239">
        <v>149</v>
      </c>
      <c r="N2239" s="1" t="s">
        <v>177</v>
      </c>
      <c r="O2239">
        <v>0</v>
      </c>
      <c r="P2239" s="1" t="s">
        <v>1036</v>
      </c>
      <c r="Q2239">
        <v>15</v>
      </c>
      <c r="R2239">
        <v>15</v>
      </c>
      <c r="S2239">
        <v>0</v>
      </c>
      <c r="T2239">
        <v>118</v>
      </c>
      <c r="U2239">
        <v>101</v>
      </c>
      <c r="V2239" s="1" t="s">
        <v>1314</v>
      </c>
      <c r="W2239">
        <v>4</v>
      </c>
      <c r="X2239" s="1" t="s">
        <v>1464</v>
      </c>
      <c r="Y2239" s="1" t="s">
        <v>1948</v>
      </c>
      <c r="Z2239">
        <v>0</v>
      </c>
      <c r="AA2239">
        <v>7</v>
      </c>
      <c r="AB2239">
        <v>0</v>
      </c>
      <c r="AC2239" s="1" t="s">
        <v>9341</v>
      </c>
      <c r="AD2239">
        <v>0</v>
      </c>
      <c r="AE2239">
        <v>0</v>
      </c>
      <c r="AF2239">
        <v>0</v>
      </c>
      <c r="AG2239">
        <v>0</v>
      </c>
      <c r="AH2239" s="1" t="s">
        <v>177</v>
      </c>
    </row>
    <row r="2240" spans="1:34" x14ac:dyDescent="0.25">
      <c r="A2240" s="1" t="s">
        <v>31</v>
      </c>
      <c r="B2240" s="3">
        <v>3749</v>
      </c>
      <c r="C2240" s="2">
        <v>43119</v>
      </c>
      <c r="D2240" s="1" t="s">
        <v>32</v>
      </c>
      <c r="E2240" s="1" t="s">
        <v>9342</v>
      </c>
      <c r="F2240" s="1" t="s">
        <v>2886</v>
      </c>
      <c r="G2240" s="1" t="s">
        <v>8995</v>
      </c>
      <c r="H2240" s="1" t="s">
        <v>1064</v>
      </c>
      <c r="I2240" s="1" t="s">
        <v>1005</v>
      </c>
      <c r="J2240" s="1" t="s">
        <v>1006</v>
      </c>
      <c r="K2240">
        <v>5</v>
      </c>
      <c r="L2240" s="2">
        <v>41374</v>
      </c>
      <c r="M2240">
        <v>153</v>
      </c>
      <c r="N2240" s="1" t="s">
        <v>177</v>
      </c>
      <c r="O2240">
        <v>0</v>
      </c>
      <c r="P2240" s="1" t="s">
        <v>1047</v>
      </c>
      <c r="Q2240">
        <v>18</v>
      </c>
      <c r="R2240">
        <v>33</v>
      </c>
      <c r="S2240">
        <v>0</v>
      </c>
      <c r="T2240">
        <v>101</v>
      </c>
      <c r="U2240">
        <v>94</v>
      </c>
      <c r="V2240" s="1" t="s">
        <v>1140</v>
      </c>
      <c r="W2240">
        <v>3.5</v>
      </c>
      <c r="X2240" s="1" t="s">
        <v>1804</v>
      </c>
      <c r="Y2240" s="1" t="s">
        <v>3909</v>
      </c>
      <c r="Z2240">
        <v>0</v>
      </c>
      <c r="AA2240">
        <v>3</v>
      </c>
      <c r="AB2240">
        <v>0</v>
      </c>
      <c r="AC2240" s="1" t="s">
        <v>9343</v>
      </c>
      <c r="AD2240">
        <v>0</v>
      </c>
      <c r="AE2240">
        <v>0</v>
      </c>
      <c r="AF2240">
        <v>0</v>
      </c>
      <c r="AG2240">
        <v>0</v>
      </c>
      <c r="AH2240" s="1" t="s">
        <v>177</v>
      </c>
    </row>
    <row r="2241" spans="1:34" x14ac:dyDescent="0.25">
      <c r="A2241" s="1" t="s">
        <v>31</v>
      </c>
      <c r="B2241" s="3">
        <v>3749</v>
      </c>
      <c r="C2241" s="2">
        <v>43119</v>
      </c>
      <c r="D2241" s="1" t="s">
        <v>32</v>
      </c>
      <c r="E2241" s="1" t="s">
        <v>3826</v>
      </c>
      <c r="F2241" s="1" t="s">
        <v>1409</v>
      </c>
      <c r="G2241" s="1" t="s">
        <v>3827</v>
      </c>
      <c r="H2241" s="1" t="s">
        <v>3828</v>
      </c>
      <c r="I2241" s="1" t="s">
        <v>1005</v>
      </c>
      <c r="J2241" s="1" t="s">
        <v>1006</v>
      </c>
      <c r="K2241">
        <v>6</v>
      </c>
      <c r="L2241" s="2">
        <v>41009</v>
      </c>
      <c r="M2241">
        <v>156</v>
      </c>
      <c r="N2241" s="1" t="s">
        <v>177</v>
      </c>
      <c r="O2241">
        <v>0</v>
      </c>
      <c r="P2241" s="1" t="s">
        <v>1056</v>
      </c>
      <c r="Q2241">
        <v>35</v>
      </c>
      <c r="R2241">
        <v>68</v>
      </c>
      <c r="S2241">
        <v>0</v>
      </c>
      <c r="T2241">
        <v>60</v>
      </c>
      <c r="U2241">
        <v>79</v>
      </c>
      <c r="V2241" s="1" t="s">
        <v>1253</v>
      </c>
      <c r="W2241">
        <v>8</v>
      </c>
      <c r="X2241" s="1" t="s">
        <v>1825</v>
      </c>
      <c r="Y2241" s="1" t="s">
        <v>1739</v>
      </c>
      <c r="Z2241">
        <v>0</v>
      </c>
      <c r="AA2241">
        <v>0</v>
      </c>
      <c r="AB2241">
        <v>0</v>
      </c>
      <c r="AC2241" s="1" t="s">
        <v>9344</v>
      </c>
      <c r="AD2241">
        <v>0</v>
      </c>
      <c r="AE2241">
        <v>0</v>
      </c>
      <c r="AF2241">
        <v>0</v>
      </c>
      <c r="AG2241">
        <v>0</v>
      </c>
      <c r="AH2241" s="1" t="s">
        <v>177</v>
      </c>
    </row>
    <row r="2242" spans="1:34" x14ac:dyDescent="0.25">
      <c r="A2242" s="1" t="s">
        <v>31</v>
      </c>
      <c r="B2242" s="3">
        <v>3749</v>
      </c>
      <c r="C2242" s="2">
        <v>43119</v>
      </c>
      <c r="D2242" s="1" t="s">
        <v>32</v>
      </c>
      <c r="E2242" s="1" t="s">
        <v>9345</v>
      </c>
      <c r="F2242" s="1" t="s">
        <v>9346</v>
      </c>
      <c r="G2242" s="1" t="s">
        <v>9347</v>
      </c>
      <c r="H2242" s="1" t="s">
        <v>1696</v>
      </c>
      <c r="I2242" s="1" t="s">
        <v>1005</v>
      </c>
      <c r="J2242" s="1" t="s">
        <v>1006</v>
      </c>
      <c r="K2242">
        <v>8</v>
      </c>
      <c r="L2242" s="2">
        <v>40223</v>
      </c>
      <c r="M2242">
        <v>153</v>
      </c>
      <c r="N2242" s="1" t="s">
        <v>177</v>
      </c>
      <c r="O2242">
        <v>0</v>
      </c>
      <c r="P2242" s="1" t="s">
        <v>1066</v>
      </c>
      <c r="Q2242">
        <v>2.5</v>
      </c>
      <c r="R2242">
        <v>70.5</v>
      </c>
      <c r="S2242">
        <v>0</v>
      </c>
      <c r="T2242">
        <v>58</v>
      </c>
      <c r="U2242">
        <v>78</v>
      </c>
      <c r="V2242" s="1" t="s">
        <v>1106</v>
      </c>
      <c r="W2242">
        <v>50</v>
      </c>
      <c r="X2242" s="1" t="s">
        <v>1685</v>
      </c>
      <c r="Y2242" s="1" t="s">
        <v>1686</v>
      </c>
      <c r="Z2242">
        <v>0</v>
      </c>
      <c r="AA2242">
        <v>3</v>
      </c>
      <c r="AB2242">
        <v>0</v>
      </c>
      <c r="AC2242" s="1" t="s">
        <v>9348</v>
      </c>
      <c r="AD2242">
        <v>0</v>
      </c>
      <c r="AE2242">
        <v>0</v>
      </c>
      <c r="AF2242">
        <v>0</v>
      </c>
      <c r="AG2242">
        <v>0</v>
      </c>
      <c r="AH2242" s="1" t="s">
        <v>177</v>
      </c>
    </row>
    <row r="2243" spans="1:34" x14ac:dyDescent="0.25">
      <c r="A2243" s="1" t="s">
        <v>31</v>
      </c>
      <c r="B2243" s="3">
        <v>3749</v>
      </c>
      <c r="C2243" s="2">
        <v>43119</v>
      </c>
      <c r="D2243" s="1" t="s">
        <v>32</v>
      </c>
      <c r="E2243" s="1" t="s">
        <v>9349</v>
      </c>
      <c r="F2243" s="1" t="s">
        <v>1166</v>
      </c>
      <c r="G2243" s="1" t="s">
        <v>9350</v>
      </c>
      <c r="H2243" s="1" t="s">
        <v>1961</v>
      </c>
      <c r="I2243" s="1" t="s">
        <v>1005</v>
      </c>
      <c r="J2243" s="1" t="s">
        <v>1006</v>
      </c>
      <c r="K2243">
        <v>6</v>
      </c>
      <c r="L2243" s="2">
        <v>41077</v>
      </c>
      <c r="M2243">
        <v>153</v>
      </c>
      <c r="N2243" s="1" t="s">
        <v>177</v>
      </c>
      <c r="O2243">
        <v>0</v>
      </c>
      <c r="P2243" s="1" t="s">
        <v>1148</v>
      </c>
      <c r="Q2243">
        <v>22</v>
      </c>
      <c r="R2243">
        <v>92.5</v>
      </c>
      <c r="S2243">
        <v>0</v>
      </c>
      <c r="T2243">
        <v>36</v>
      </c>
      <c r="U2243">
        <v>69</v>
      </c>
      <c r="V2243" s="1" t="s">
        <v>1340</v>
      </c>
      <c r="W2243">
        <v>9</v>
      </c>
      <c r="X2243" s="1" t="s">
        <v>1464</v>
      </c>
      <c r="Y2243" s="1" t="s">
        <v>1692</v>
      </c>
      <c r="Z2243">
        <v>0</v>
      </c>
      <c r="AA2243">
        <v>3</v>
      </c>
      <c r="AB2243">
        <v>0</v>
      </c>
      <c r="AC2243" s="1" t="s">
        <v>9351</v>
      </c>
      <c r="AD2243">
        <v>0</v>
      </c>
      <c r="AE2243">
        <v>0</v>
      </c>
      <c r="AF2243">
        <v>0</v>
      </c>
      <c r="AG2243">
        <v>0</v>
      </c>
      <c r="AH2243" s="1" t="s">
        <v>177</v>
      </c>
    </row>
    <row r="2244" spans="1:34" x14ac:dyDescent="0.25">
      <c r="A2244" s="1" t="s">
        <v>31</v>
      </c>
      <c r="B2244" s="3">
        <v>3750</v>
      </c>
      <c r="C2244" s="2">
        <v>43119</v>
      </c>
      <c r="D2244" s="1" t="s">
        <v>32</v>
      </c>
      <c r="E2244" s="1" t="s">
        <v>9352</v>
      </c>
      <c r="F2244" s="1" t="s">
        <v>1938</v>
      </c>
      <c r="G2244" s="1" t="s">
        <v>9353</v>
      </c>
      <c r="H2244" s="1" t="s">
        <v>1166</v>
      </c>
      <c r="I2244" s="1" t="s">
        <v>1005</v>
      </c>
      <c r="J2244" s="1" t="s">
        <v>1006</v>
      </c>
      <c r="K2244">
        <v>6</v>
      </c>
      <c r="L2244" s="2">
        <v>41040</v>
      </c>
      <c r="M2244">
        <v>160</v>
      </c>
      <c r="N2244" s="1" t="s">
        <v>177</v>
      </c>
      <c r="O2244">
        <v>0</v>
      </c>
      <c r="P2244" s="1" t="s">
        <v>1018</v>
      </c>
      <c r="Q2244">
        <v>0</v>
      </c>
      <c r="R2244">
        <v>0</v>
      </c>
      <c r="S2244">
        <v>0</v>
      </c>
      <c r="T2244">
        <v>0</v>
      </c>
      <c r="U2244">
        <v>0</v>
      </c>
      <c r="V2244" s="1" t="s">
        <v>1100</v>
      </c>
      <c r="W2244">
        <v>20</v>
      </c>
      <c r="X2244" s="1" t="s">
        <v>1649</v>
      </c>
      <c r="Y2244" s="1" t="s">
        <v>1650</v>
      </c>
      <c r="Z2244">
        <v>0</v>
      </c>
      <c r="AA2244">
        <v>0</v>
      </c>
      <c r="AB2244">
        <v>0</v>
      </c>
      <c r="AC2244" s="1" t="s">
        <v>9354</v>
      </c>
      <c r="AD2244">
        <v>0</v>
      </c>
      <c r="AE2244">
        <v>0</v>
      </c>
      <c r="AF2244">
        <v>0</v>
      </c>
      <c r="AG2244">
        <v>0</v>
      </c>
      <c r="AH2244" s="1" t="s">
        <v>177</v>
      </c>
    </row>
    <row r="2245" spans="1:34" x14ac:dyDescent="0.25">
      <c r="A2245" s="1" t="s">
        <v>31</v>
      </c>
      <c r="B2245" s="3">
        <v>3750</v>
      </c>
      <c r="C2245" s="2">
        <v>43119</v>
      </c>
      <c r="D2245" s="1" t="s">
        <v>32</v>
      </c>
      <c r="E2245" s="1" t="s">
        <v>4001</v>
      </c>
      <c r="F2245" s="1" t="s">
        <v>2146</v>
      </c>
      <c r="G2245" s="1" t="s">
        <v>4002</v>
      </c>
      <c r="H2245" s="1" t="s">
        <v>1975</v>
      </c>
      <c r="I2245" s="1" t="s">
        <v>1205</v>
      </c>
      <c r="J2245" s="1" t="s">
        <v>1006</v>
      </c>
      <c r="K2245">
        <v>5</v>
      </c>
      <c r="L2245" s="2">
        <v>41347</v>
      </c>
      <c r="M2245">
        <v>160</v>
      </c>
      <c r="N2245" s="1" t="s">
        <v>2306</v>
      </c>
      <c r="O2245">
        <v>0</v>
      </c>
      <c r="P2245" s="1" t="s">
        <v>1018</v>
      </c>
      <c r="Q2245">
        <v>0</v>
      </c>
      <c r="R2245">
        <v>0</v>
      </c>
      <c r="S2245">
        <v>0</v>
      </c>
      <c r="T2245">
        <v>0</v>
      </c>
      <c r="U2245">
        <v>0</v>
      </c>
      <c r="V2245" s="1" t="s">
        <v>1100</v>
      </c>
      <c r="W2245">
        <v>20</v>
      </c>
      <c r="X2245" s="1" t="s">
        <v>1825</v>
      </c>
      <c r="Y2245" s="1" t="s">
        <v>1739</v>
      </c>
      <c r="Z2245">
        <v>0</v>
      </c>
      <c r="AA2245">
        <v>0</v>
      </c>
      <c r="AB2245">
        <v>0</v>
      </c>
      <c r="AC2245" s="1" t="s">
        <v>9355</v>
      </c>
      <c r="AD2245">
        <v>0</v>
      </c>
      <c r="AE2245">
        <v>0</v>
      </c>
      <c r="AF2245">
        <v>0</v>
      </c>
      <c r="AG2245">
        <v>0</v>
      </c>
      <c r="AH2245" s="1" t="s">
        <v>177</v>
      </c>
    </row>
    <row r="2246" spans="1:34" x14ac:dyDescent="0.25">
      <c r="A2246" s="1" t="s">
        <v>31</v>
      </c>
      <c r="B2246" s="3">
        <v>3750</v>
      </c>
      <c r="C2246" s="2">
        <v>43119</v>
      </c>
      <c r="D2246" s="1" t="s">
        <v>32</v>
      </c>
      <c r="E2246" s="1" t="s">
        <v>9356</v>
      </c>
      <c r="F2246" s="1" t="s">
        <v>1313</v>
      </c>
      <c r="G2246" s="1" t="s">
        <v>7319</v>
      </c>
      <c r="H2246" s="1" t="s">
        <v>1166</v>
      </c>
      <c r="I2246" s="1" t="s">
        <v>1005</v>
      </c>
      <c r="J2246" s="1" t="s">
        <v>1006</v>
      </c>
      <c r="K2246">
        <v>5</v>
      </c>
      <c r="L2246" s="2">
        <v>41348</v>
      </c>
      <c r="M2246">
        <v>160</v>
      </c>
      <c r="N2246" s="1" t="s">
        <v>177</v>
      </c>
      <c r="O2246">
        <v>0</v>
      </c>
      <c r="P2246" s="1" t="s">
        <v>1008</v>
      </c>
      <c r="Q2246">
        <v>0</v>
      </c>
      <c r="R2246">
        <v>0</v>
      </c>
      <c r="S2246">
        <v>113</v>
      </c>
      <c r="T2246">
        <v>124</v>
      </c>
      <c r="U2246">
        <v>0</v>
      </c>
      <c r="V2246" s="1" t="s">
        <v>1075</v>
      </c>
      <c r="W2246">
        <v>10</v>
      </c>
      <c r="X2246" s="1" t="s">
        <v>1010</v>
      </c>
      <c r="Y2246" s="1" t="s">
        <v>1679</v>
      </c>
      <c r="Z2246">
        <v>0</v>
      </c>
      <c r="AA2246">
        <v>0</v>
      </c>
      <c r="AB2246">
        <v>0</v>
      </c>
      <c r="AC2246" s="1" t="s">
        <v>9357</v>
      </c>
      <c r="AD2246">
        <v>0</v>
      </c>
      <c r="AE2246">
        <v>0</v>
      </c>
      <c r="AF2246">
        <v>0</v>
      </c>
      <c r="AG2246">
        <v>0</v>
      </c>
      <c r="AH2246" s="1" t="s">
        <v>177</v>
      </c>
    </row>
    <row r="2247" spans="1:34" x14ac:dyDescent="0.25">
      <c r="A2247" s="1" t="s">
        <v>31</v>
      </c>
      <c r="B2247" s="3">
        <v>3750</v>
      </c>
      <c r="C2247" s="2">
        <v>43119</v>
      </c>
      <c r="D2247" s="1" t="s">
        <v>32</v>
      </c>
      <c r="E2247" s="1" t="s">
        <v>3794</v>
      </c>
      <c r="F2247" s="1" t="s">
        <v>1919</v>
      </c>
      <c r="G2247" s="1" t="s">
        <v>3795</v>
      </c>
      <c r="H2247" s="1" t="s">
        <v>3796</v>
      </c>
      <c r="I2247" s="1" t="s">
        <v>1005</v>
      </c>
      <c r="J2247" s="1" t="s">
        <v>1006</v>
      </c>
      <c r="K2247">
        <v>7</v>
      </c>
      <c r="L2247" s="2">
        <v>40615</v>
      </c>
      <c r="M2247">
        <v>160</v>
      </c>
      <c r="N2247" s="1" t="s">
        <v>177</v>
      </c>
      <c r="O2247">
        <v>0</v>
      </c>
      <c r="P2247" s="1" t="s">
        <v>1027</v>
      </c>
      <c r="Q2247">
        <v>0</v>
      </c>
      <c r="R2247">
        <v>0</v>
      </c>
      <c r="S2247">
        <v>124</v>
      </c>
      <c r="T2247">
        <v>124</v>
      </c>
      <c r="U2247">
        <v>84</v>
      </c>
      <c r="V2247" s="1" t="s">
        <v>1803</v>
      </c>
      <c r="W2247">
        <v>0.56999999999999995</v>
      </c>
      <c r="X2247" s="1" t="s">
        <v>1500</v>
      </c>
      <c r="Y2247" s="1" t="s">
        <v>3212</v>
      </c>
      <c r="Z2247">
        <v>0</v>
      </c>
      <c r="AA2247">
        <v>0</v>
      </c>
      <c r="AB2247">
        <v>0</v>
      </c>
      <c r="AC2247" s="1" t="s">
        <v>9358</v>
      </c>
      <c r="AD2247">
        <v>0</v>
      </c>
      <c r="AE2247">
        <v>0</v>
      </c>
      <c r="AF2247">
        <v>0</v>
      </c>
      <c r="AG2247">
        <v>0</v>
      </c>
      <c r="AH2247" s="1" t="s">
        <v>177</v>
      </c>
    </row>
    <row r="2248" spans="1:34" x14ac:dyDescent="0.25">
      <c r="A2248" s="1" t="s">
        <v>31</v>
      </c>
      <c r="B2248" s="3">
        <v>3750</v>
      </c>
      <c r="C2248" s="2">
        <v>43119</v>
      </c>
      <c r="D2248" s="1" t="s">
        <v>32</v>
      </c>
      <c r="E2248" s="1" t="s">
        <v>9359</v>
      </c>
      <c r="F2248" s="1" t="s">
        <v>1277</v>
      </c>
      <c r="G2248" s="1" t="s">
        <v>9360</v>
      </c>
      <c r="H2248" s="1" t="s">
        <v>1105</v>
      </c>
      <c r="I2248" s="1" t="s">
        <v>1005</v>
      </c>
      <c r="J2248" s="1" t="s">
        <v>1006</v>
      </c>
      <c r="K2248">
        <v>5</v>
      </c>
      <c r="L2248" s="2">
        <v>41398</v>
      </c>
      <c r="M2248">
        <v>160</v>
      </c>
      <c r="N2248" s="1" t="s">
        <v>177</v>
      </c>
      <c r="O2248">
        <v>0</v>
      </c>
      <c r="P2248" s="1" t="s">
        <v>1036</v>
      </c>
      <c r="Q2248">
        <v>27</v>
      </c>
      <c r="R2248">
        <v>27</v>
      </c>
      <c r="S2248">
        <v>0</v>
      </c>
      <c r="T2248">
        <v>97</v>
      </c>
      <c r="U2248">
        <v>75</v>
      </c>
      <c r="V2248" s="1" t="s">
        <v>1314</v>
      </c>
      <c r="W2248">
        <v>4</v>
      </c>
      <c r="X2248" s="1" t="s">
        <v>1380</v>
      </c>
      <c r="Y2248" s="1" t="s">
        <v>1364</v>
      </c>
      <c r="Z2248">
        <v>0</v>
      </c>
      <c r="AA2248">
        <v>0</v>
      </c>
      <c r="AB2248">
        <v>0</v>
      </c>
      <c r="AC2248" s="1" t="s">
        <v>9361</v>
      </c>
      <c r="AD2248">
        <v>0</v>
      </c>
      <c r="AE2248">
        <v>0</v>
      </c>
      <c r="AF2248">
        <v>0</v>
      </c>
      <c r="AG2248">
        <v>0</v>
      </c>
      <c r="AH2248" s="1" t="s">
        <v>177</v>
      </c>
    </row>
    <row r="2249" spans="1:34" x14ac:dyDescent="0.25">
      <c r="A2249" s="1" t="s">
        <v>31</v>
      </c>
      <c r="B2249" s="3">
        <v>3750</v>
      </c>
      <c r="C2249" s="2">
        <v>43119</v>
      </c>
      <c r="D2249" s="1" t="s">
        <v>32</v>
      </c>
      <c r="E2249" s="1" t="s">
        <v>3808</v>
      </c>
      <c r="F2249" s="1" t="s">
        <v>1166</v>
      </c>
      <c r="G2249" s="1" t="s">
        <v>3809</v>
      </c>
      <c r="H2249" s="1" t="s">
        <v>1014</v>
      </c>
      <c r="I2249" s="1" t="s">
        <v>1017</v>
      </c>
      <c r="J2249" s="1" t="s">
        <v>1006</v>
      </c>
      <c r="K2249">
        <v>8</v>
      </c>
      <c r="L2249" s="2">
        <v>40307</v>
      </c>
      <c r="M2249">
        <v>160</v>
      </c>
      <c r="N2249" s="1" t="s">
        <v>177</v>
      </c>
      <c r="O2249">
        <v>0</v>
      </c>
      <c r="P2249" s="1" t="s">
        <v>1047</v>
      </c>
      <c r="Q2249">
        <v>3.25</v>
      </c>
      <c r="R2249">
        <v>30.25</v>
      </c>
      <c r="S2249">
        <v>0</v>
      </c>
      <c r="T2249">
        <v>95</v>
      </c>
      <c r="U2249">
        <v>73</v>
      </c>
      <c r="V2249" s="1" t="s">
        <v>1135</v>
      </c>
      <c r="W2249">
        <v>12</v>
      </c>
      <c r="X2249" s="1" t="s">
        <v>3232</v>
      </c>
      <c r="Y2249" s="1" t="s">
        <v>1726</v>
      </c>
      <c r="Z2249">
        <v>0</v>
      </c>
      <c r="AA2249">
        <v>0</v>
      </c>
      <c r="AB2249">
        <v>0</v>
      </c>
      <c r="AC2249" s="1" t="s">
        <v>9362</v>
      </c>
      <c r="AD2249">
        <v>0</v>
      </c>
      <c r="AE2249">
        <v>0</v>
      </c>
      <c r="AF2249">
        <v>0</v>
      </c>
      <c r="AG2249">
        <v>0</v>
      </c>
      <c r="AH2249" s="1" t="s">
        <v>177</v>
      </c>
    </row>
    <row r="2250" spans="1:34" x14ac:dyDescent="0.25">
      <c r="A2250" s="1" t="s">
        <v>31</v>
      </c>
      <c r="B2250" s="3">
        <v>3751</v>
      </c>
      <c r="C2250" s="2">
        <v>43119</v>
      </c>
      <c r="D2250" s="1" t="s">
        <v>45</v>
      </c>
      <c r="E2250" s="1" t="s">
        <v>9363</v>
      </c>
      <c r="F2250" s="1" t="s">
        <v>1426</v>
      </c>
      <c r="G2250" s="1" t="s">
        <v>9364</v>
      </c>
      <c r="H2250" s="1" t="s">
        <v>4117</v>
      </c>
      <c r="I2250" s="1" t="s">
        <v>1045</v>
      </c>
      <c r="J2250" s="1" t="s">
        <v>1006</v>
      </c>
      <c r="K2250">
        <v>6</v>
      </c>
      <c r="L2250" s="2">
        <v>41007</v>
      </c>
      <c r="M2250">
        <v>158</v>
      </c>
      <c r="N2250" s="1" t="s">
        <v>1007</v>
      </c>
      <c r="O2250">
        <v>0</v>
      </c>
      <c r="P2250" s="1" t="s">
        <v>1027</v>
      </c>
      <c r="Q2250">
        <v>0</v>
      </c>
      <c r="R2250">
        <v>0</v>
      </c>
      <c r="S2250">
        <v>137</v>
      </c>
      <c r="T2250">
        <v>152</v>
      </c>
      <c r="U2250">
        <v>96</v>
      </c>
      <c r="V2250" s="1" t="s">
        <v>1901</v>
      </c>
      <c r="W2250">
        <v>1.38</v>
      </c>
      <c r="X2250" s="1" t="s">
        <v>1641</v>
      </c>
      <c r="Y2250" s="1" t="s">
        <v>1642</v>
      </c>
      <c r="Z2250">
        <v>0</v>
      </c>
      <c r="AA2250">
        <v>0</v>
      </c>
      <c r="AB2250">
        <v>0</v>
      </c>
      <c r="AC2250" s="1" t="s">
        <v>9365</v>
      </c>
      <c r="AD2250">
        <v>0</v>
      </c>
      <c r="AE2250">
        <v>0</v>
      </c>
      <c r="AF2250">
        <v>0</v>
      </c>
      <c r="AG2250">
        <v>0</v>
      </c>
      <c r="AH2250" s="1" t="s">
        <v>177</v>
      </c>
    </row>
    <row r="2251" spans="1:34" x14ac:dyDescent="0.25">
      <c r="A2251" s="1" t="s">
        <v>31</v>
      </c>
      <c r="B2251" s="3">
        <v>3751</v>
      </c>
      <c r="C2251" s="2">
        <v>43119</v>
      </c>
      <c r="D2251" s="1" t="s">
        <v>45</v>
      </c>
      <c r="E2251" s="1" t="s">
        <v>9366</v>
      </c>
      <c r="F2251" s="1" t="s">
        <v>1182</v>
      </c>
      <c r="G2251" s="1" t="s">
        <v>3177</v>
      </c>
      <c r="H2251" s="1" t="s">
        <v>3178</v>
      </c>
      <c r="I2251" s="1" t="s">
        <v>1005</v>
      </c>
      <c r="J2251" s="1" t="s">
        <v>1055</v>
      </c>
      <c r="K2251">
        <v>8</v>
      </c>
      <c r="L2251" s="2">
        <v>40294</v>
      </c>
      <c r="M2251">
        <v>145</v>
      </c>
      <c r="N2251" s="1" t="s">
        <v>177</v>
      </c>
      <c r="O2251">
        <v>0</v>
      </c>
      <c r="P2251" s="1" t="s">
        <v>1036</v>
      </c>
      <c r="Q2251">
        <v>7</v>
      </c>
      <c r="R2251">
        <v>7</v>
      </c>
      <c r="S2251">
        <v>137</v>
      </c>
      <c r="T2251">
        <v>128</v>
      </c>
      <c r="U2251">
        <v>93</v>
      </c>
      <c r="V2251" s="1" t="s">
        <v>1684</v>
      </c>
      <c r="W2251">
        <v>1.75</v>
      </c>
      <c r="X2251" s="1" t="s">
        <v>1825</v>
      </c>
      <c r="Y2251" s="1" t="s">
        <v>1739</v>
      </c>
      <c r="Z2251">
        <v>0</v>
      </c>
      <c r="AA2251">
        <v>0</v>
      </c>
      <c r="AB2251">
        <v>0</v>
      </c>
      <c r="AC2251" s="1" t="s">
        <v>9367</v>
      </c>
      <c r="AD2251">
        <v>0</v>
      </c>
      <c r="AE2251">
        <v>0</v>
      </c>
      <c r="AF2251">
        <v>0</v>
      </c>
      <c r="AG2251">
        <v>0</v>
      </c>
      <c r="AH2251" s="1" t="s">
        <v>177</v>
      </c>
    </row>
    <row r="2252" spans="1:34" x14ac:dyDescent="0.25">
      <c r="A2252" s="1" t="s">
        <v>31</v>
      </c>
      <c r="B2252" s="3">
        <v>3751</v>
      </c>
      <c r="C2252" s="2">
        <v>43119</v>
      </c>
      <c r="D2252" s="1" t="s">
        <v>45</v>
      </c>
      <c r="E2252" s="1" t="s">
        <v>1174</v>
      </c>
      <c r="F2252" s="1" t="s">
        <v>1175</v>
      </c>
      <c r="G2252" s="1" t="s">
        <v>1176</v>
      </c>
      <c r="H2252" s="1" t="s">
        <v>1177</v>
      </c>
      <c r="I2252" s="1" t="s">
        <v>1005</v>
      </c>
      <c r="J2252" s="1" t="s">
        <v>1006</v>
      </c>
      <c r="K2252">
        <v>8</v>
      </c>
      <c r="L2252" s="2">
        <v>40277</v>
      </c>
      <c r="M2252">
        <v>149</v>
      </c>
      <c r="N2252" s="1" t="s">
        <v>1065</v>
      </c>
      <c r="O2252">
        <v>0</v>
      </c>
      <c r="P2252" s="1" t="s">
        <v>1047</v>
      </c>
      <c r="Q2252">
        <v>3.25</v>
      </c>
      <c r="R2252">
        <v>10.25</v>
      </c>
      <c r="S2252">
        <v>134</v>
      </c>
      <c r="T2252">
        <v>135</v>
      </c>
      <c r="U2252">
        <v>92</v>
      </c>
      <c r="V2252" s="1" t="s">
        <v>1037</v>
      </c>
      <c r="W2252">
        <v>2.75</v>
      </c>
      <c r="X2252" s="1" t="s">
        <v>1029</v>
      </c>
      <c r="Y2252" s="1" t="s">
        <v>7176</v>
      </c>
      <c r="Z2252">
        <v>0</v>
      </c>
      <c r="AA2252">
        <v>3</v>
      </c>
      <c r="AB2252">
        <v>0</v>
      </c>
      <c r="AC2252" s="1" t="s">
        <v>9368</v>
      </c>
      <c r="AD2252">
        <v>0</v>
      </c>
      <c r="AE2252">
        <v>0</v>
      </c>
      <c r="AF2252">
        <v>0</v>
      </c>
      <c r="AG2252">
        <v>0</v>
      </c>
      <c r="AH2252" s="1" t="s">
        <v>177</v>
      </c>
    </row>
    <row r="2253" spans="1:34" x14ac:dyDescent="0.25">
      <c r="A2253" s="1" t="s">
        <v>31</v>
      </c>
      <c r="B2253" s="3">
        <v>3751</v>
      </c>
      <c r="C2253" s="2">
        <v>43119</v>
      </c>
      <c r="D2253" s="1" t="s">
        <v>45</v>
      </c>
      <c r="E2253" s="1" t="s">
        <v>5241</v>
      </c>
      <c r="F2253" s="1" t="s">
        <v>1938</v>
      </c>
      <c r="G2253" s="1" t="s">
        <v>5242</v>
      </c>
      <c r="H2253" s="1" t="s">
        <v>1504</v>
      </c>
      <c r="I2253" s="1" t="s">
        <v>1005</v>
      </c>
      <c r="J2253" s="1" t="s">
        <v>1006</v>
      </c>
      <c r="K2253">
        <v>8</v>
      </c>
      <c r="L2253" s="2">
        <v>40269</v>
      </c>
      <c r="M2253">
        <v>152</v>
      </c>
      <c r="N2253" s="1" t="s">
        <v>1046</v>
      </c>
      <c r="O2253">
        <v>0</v>
      </c>
      <c r="P2253" s="1" t="s">
        <v>1056</v>
      </c>
      <c r="Q2253">
        <v>99</v>
      </c>
      <c r="R2253">
        <v>109.3</v>
      </c>
      <c r="S2253">
        <v>52</v>
      </c>
      <c r="T2253">
        <v>0</v>
      </c>
      <c r="U2253">
        <v>0</v>
      </c>
      <c r="V2253" s="1" t="s">
        <v>2657</v>
      </c>
      <c r="W2253">
        <v>200</v>
      </c>
      <c r="X2253" s="1" t="s">
        <v>5243</v>
      </c>
      <c r="Y2253" s="1" t="s">
        <v>1872</v>
      </c>
      <c r="Z2253">
        <v>0</v>
      </c>
      <c r="AA2253">
        <v>0</v>
      </c>
      <c r="AB2253">
        <v>0</v>
      </c>
      <c r="AC2253" s="1" t="s">
        <v>9369</v>
      </c>
      <c r="AD2253">
        <v>0</v>
      </c>
      <c r="AE2253">
        <v>0</v>
      </c>
      <c r="AF2253">
        <v>0</v>
      </c>
      <c r="AG2253">
        <v>0</v>
      </c>
      <c r="AH2253" s="1" t="s">
        <v>177</v>
      </c>
    </row>
    <row r="2254" spans="1:34" x14ac:dyDescent="0.25">
      <c r="A2254" s="1" t="s">
        <v>31</v>
      </c>
      <c r="B2254" s="3">
        <v>3752</v>
      </c>
      <c r="C2254" s="2">
        <v>43119</v>
      </c>
      <c r="D2254" s="1" t="s">
        <v>32</v>
      </c>
      <c r="E2254" s="1" t="s">
        <v>9370</v>
      </c>
      <c r="F2254" s="1" t="s">
        <v>1088</v>
      </c>
      <c r="G2254" s="1" t="s">
        <v>9371</v>
      </c>
      <c r="H2254" s="1" t="s">
        <v>1742</v>
      </c>
      <c r="I2254" s="1" t="s">
        <v>1017</v>
      </c>
      <c r="J2254" s="1" t="s">
        <v>1055</v>
      </c>
      <c r="K2254">
        <v>6</v>
      </c>
      <c r="L2254" s="2">
        <v>40991</v>
      </c>
      <c r="M2254">
        <v>154</v>
      </c>
      <c r="N2254" s="1" t="s">
        <v>177</v>
      </c>
      <c r="O2254">
        <v>0</v>
      </c>
      <c r="P2254" s="1" t="s">
        <v>1027</v>
      </c>
      <c r="Q2254">
        <v>0</v>
      </c>
      <c r="R2254">
        <v>0</v>
      </c>
      <c r="S2254">
        <v>112</v>
      </c>
      <c r="T2254">
        <v>120</v>
      </c>
      <c r="U2254">
        <v>104</v>
      </c>
      <c r="V2254" s="1" t="s">
        <v>1691</v>
      </c>
      <c r="W2254">
        <v>1.63</v>
      </c>
      <c r="X2254" s="1" t="s">
        <v>1171</v>
      </c>
      <c r="Y2254" s="1" t="s">
        <v>1172</v>
      </c>
      <c r="Z2254">
        <v>0</v>
      </c>
      <c r="AA2254">
        <v>0</v>
      </c>
      <c r="AB2254">
        <v>0</v>
      </c>
      <c r="AC2254" s="1" t="s">
        <v>9372</v>
      </c>
      <c r="AD2254">
        <v>0</v>
      </c>
      <c r="AE2254">
        <v>0</v>
      </c>
      <c r="AF2254">
        <v>0</v>
      </c>
      <c r="AG2254">
        <v>0</v>
      </c>
      <c r="AH2254" s="1" t="s">
        <v>177</v>
      </c>
    </row>
    <row r="2255" spans="1:34" x14ac:dyDescent="0.25">
      <c r="A2255" s="1" t="s">
        <v>31</v>
      </c>
      <c r="B2255" s="3">
        <v>3752</v>
      </c>
      <c r="C2255" s="2">
        <v>43119</v>
      </c>
      <c r="D2255" s="1" t="s">
        <v>32</v>
      </c>
      <c r="E2255" s="1" t="s">
        <v>9373</v>
      </c>
      <c r="F2255" s="1" t="s">
        <v>1354</v>
      </c>
      <c r="G2255" s="1" t="s">
        <v>9374</v>
      </c>
      <c r="H2255" s="1" t="s">
        <v>2293</v>
      </c>
      <c r="I2255" s="1" t="s">
        <v>1005</v>
      </c>
      <c r="J2255" s="1" t="s">
        <v>1055</v>
      </c>
      <c r="K2255">
        <v>7</v>
      </c>
      <c r="L2255" s="2">
        <v>40623</v>
      </c>
      <c r="M2255">
        <v>148</v>
      </c>
      <c r="N2255" s="1" t="s">
        <v>1191</v>
      </c>
      <c r="O2255">
        <v>0</v>
      </c>
      <c r="P2255" s="1" t="s">
        <v>1036</v>
      </c>
      <c r="Q2255">
        <v>9</v>
      </c>
      <c r="R2255">
        <v>9</v>
      </c>
      <c r="S2255">
        <v>106</v>
      </c>
      <c r="T2255">
        <v>106</v>
      </c>
      <c r="U2255">
        <v>100</v>
      </c>
      <c r="V2255" s="1" t="s">
        <v>1529</v>
      </c>
      <c r="W2255">
        <v>4.5</v>
      </c>
      <c r="X2255" s="1" t="s">
        <v>1254</v>
      </c>
      <c r="Y2255" s="1" t="s">
        <v>3212</v>
      </c>
      <c r="Z2255">
        <v>0</v>
      </c>
      <c r="AA2255">
        <v>0</v>
      </c>
      <c r="AB2255">
        <v>0</v>
      </c>
      <c r="AC2255" s="1" t="s">
        <v>9375</v>
      </c>
      <c r="AD2255">
        <v>0</v>
      </c>
      <c r="AE2255">
        <v>0</v>
      </c>
      <c r="AF2255">
        <v>0</v>
      </c>
      <c r="AG2255">
        <v>0</v>
      </c>
      <c r="AH2255" s="1" t="s">
        <v>177</v>
      </c>
    </row>
    <row r="2256" spans="1:34" x14ac:dyDescent="0.25">
      <c r="A2256" s="1" t="s">
        <v>31</v>
      </c>
      <c r="B2256" s="3">
        <v>3752</v>
      </c>
      <c r="C2256" s="2">
        <v>43119</v>
      </c>
      <c r="D2256" s="1" t="s">
        <v>32</v>
      </c>
      <c r="E2256" s="1" t="s">
        <v>9376</v>
      </c>
      <c r="F2256" s="1" t="s">
        <v>2483</v>
      </c>
      <c r="G2256" s="1" t="s">
        <v>8623</v>
      </c>
      <c r="H2256" s="1" t="s">
        <v>1168</v>
      </c>
      <c r="I2256" s="1" t="s">
        <v>1005</v>
      </c>
      <c r="J2256" s="1" t="s">
        <v>1055</v>
      </c>
      <c r="K2256">
        <v>6</v>
      </c>
      <c r="L2256" s="2">
        <v>41044</v>
      </c>
      <c r="M2256">
        <v>159</v>
      </c>
      <c r="N2256" s="1" t="s">
        <v>177</v>
      </c>
      <c r="O2256">
        <v>0</v>
      </c>
      <c r="P2256" s="1" t="s">
        <v>1047</v>
      </c>
      <c r="Q2256">
        <v>5</v>
      </c>
      <c r="R2256">
        <v>14</v>
      </c>
      <c r="S2256">
        <v>124</v>
      </c>
      <c r="T2256">
        <v>118</v>
      </c>
      <c r="U2256">
        <v>98</v>
      </c>
      <c r="V2256" s="1" t="s">
        <v>1314</v>
      </c>
      <c r="W2256">
        <v>4</v>
      </c>
      <c r="X2256" s="1" t="s">
        <v>1500</v>
      </c>
      <c r="Y2256" s="1" t="s">
        <v>1862</v>
      </c>
      <c r="Z2256">
        <v>0</v>
      </c>
      <c r="AA2256">
        <v>7</v>
      </c>
      <c r="AB2256">
        <v>0</v>
      </c>
      <c r="AC2256" s="1" t="s">
        <v>9377</v>
      </c>
      <c r="AD2256">
        <v>0</v>
      </c>
      <c r="AE2256">
        <v>0</v>
      </c>
      <c r="AF2256">
        <v>0</v>
      </c>
      <c r="AG2256">
        <v>0</v>
      </c>
      <c r="AH2256" s="1" t="s">
        <v>177</v>
      </c>
    </row>
    <row r="2257" spans="1:34" x14ac:dyDescent="0.25">
      <c r="A2257" s="1" t="s">
        <v>31</v>
      </c>
      <c r="B2257" s="3">
        <v>3752</v>
      </c>
      <c r="C2257" s="2">
        <v>43119</v>
      </c>
      <c r="D2257" s="1" t="s">
        <v>32</v>
      </c>
      <c r="E2257" s="1" t="s">
        <v>4346</v>
      </c>
      <c r="F2257" s="1" t="s">
        <v>1561</v>
      </c>
      <c r="G2257" s="1" t="s">
        <v>4347</v>
      </c>
      <c r="H2257" s="1" t="s">
        <v>4141</v>
      </c>
      <c r="I2257" s="1" t="s">
        <v>1045</v>
      </c>
      <c r="J2257" s="1" t="s">
        <v>1055</v>
      </c>
      <c r="K2257">
        <v>7</v>
      </c>
      <c r="L2257" s="2">
        <v>40638</v>
      </c>
      <c r="M2257">
        <v>148</v>
      </c>
      <c r="N2257" s="1" t="s">
        <v>177</v>
      </c>
      <c r="O2257">
        <v>0</v>
      </c>
      <c r="P2257" s="1" t="s">
        <v>1056</v>
      </c>
      <c r="Q2257">
        <v>3.5</v>
      </c>
      <c r="R2257">
        <v>17.5</v>
      </c>
      <c r="S2257">
        <v>106</v>
      </c>
      <c r="T2257">
        <v>96</v>
      </c>
      <c r="U2257">
        <v>96</v>
      </c>
      <c r="V2257" s="1" t="s">
        <v>1314</v>
      </c>
      <c r="W2257">
        <v>4</v>
      </c>
      <c r="X2257" s="1" t="s">
        <v>4348</v>
      </c>
      <c r="Y2257" s="1" t="s">
        <v>1650</v>
      </c>
      <c r="Z2257">
        <v>0</v>
      </c>
      <c r="AA2257">
        <v>0</v>
      </c>
      <c r="AB2257">
        <v>0</v>
      </c>
      <c r="AC2257" s="1" t="s">
        <v>9378</v>
      </c>
      <c r="AD2257">
        <v>0</v>
      </c>
      <c r="AE2257">
        <v>0</v>
      </c>
      <c r="AF2257">
        <v>0</v>
      </c>
      <c r="AG2257">
        <v>0</v>
      </c>
      <c r="AH2257" s="1" t="s">
        <v>177</v>
      </c>
    </row>
    <row r="2258" spans="1:34" x14ac:dyDescent="0.25">
      <c r="A2258" s="1" t="s">
        <v>31</v>
      </c>
      <c r="B2258" s="3">
        <v>3752</v>
      </c>
      <c r="C2258" s="2">
        <v>43119</v>
      </c>
      <c r="D2258" s="1" t="s">
        <v>32</v>
      </c>
      <c r="E2258" s="1" t="s">
        <v>9379</v>
      </c>
      <c r="F2258" s="1" t="s">
        <v>2409</v>
      </c>
      <c r="G2258" s="1" t="s">
        <v>9380</v>
      </c>
      <c r="H2258" s="1" t="s">
        <v>3769</v>
      </c>
      <c r="I2258" s="1" t="s">
        <v>1005</v>
      </c>
      <c r="J2258" s="1" t="s">
        <v>1055</v>
      </c>
      <c r="K2258">
        <v>6</v>
      </c>
      <c r="L2258" s="2">
        <v>41010</v>
      </c>
      <c r="M2258">
        <v>154</v>
      </c>
      <c r="N2258" s="1" t="s">
        <v>177</v>
      </c>
      <c r="O2258">
        <v>0</v>
      </c>
      <c r="P2258" s="1" t="s">
        <v>1066</v>
      </c>
      <c r="Q2258">
        <v>1.25</v>
      </c>
      <c r="R2258">
        <v>18.75</v>
      </c>
      <c r="S2258">
        <v>117</v>
      </c>
      <c r="T2258">
        <v>107</v>
      </c>
      <c r="U2258">
        <v>96</v>
      </c>
      <c r="V2258" s="1" t="s">
        <v>1135</v>
      </c>
      <c r="W2258">
        <v>12</v>
      </c>
      <c r="X2258" s="1" t="s">
        <v>1804</v>
      </c>
      <c r="Y2258" s="1" t="s">
        <v>1441</v>
      </c>
      <c r="Z2258">
        <v>0</v>
      </c>
      <c r="AA2258">
        <v>5</v>
      </c>
      <c r="AB2258">
        <v>0</v>
      </c>
      <c r="AC2258" s="1" t="s">
        <v>9381</v>
      </c>
      <c r="AD2258">
        <v>0</v>
      </c>
      <c r="AE2258">
        <v>0</v>
      </c>
      <c r="AF2258">
        <v>0</v>
      </c>
      <c r="AG2258">
        <v>0</v>
      </c>
      <c r="AH2258" s="1" t="s">
        <v>177</v>
      </c>
    </row>
    <row r="2259" spans="1:34" x14ac:dyDescent="0.25">
      <c r="A2259" s="1" t="s">
        <v>31</v>
      </c>
      <c r="B2259" s="3">
        <v>3752</v>
      </c>
      <c r="C2259" s="2">
        <v>43119</v>
      </c>
      <c r="D2259" s="1" t="s">
        <v>32</v>
      </c>
      <c r="E2259" s="1" t="s">
        <v>9382</v>
      </c>
      <c r="F2259" s="1" t="s">
        <v>1166</v>
      </c>
      <c r="G2259" s="1" t="s">
        <v>9383</v>
      </c>
      <c r="H2259" s="1" t="s">
        <v>9384</v>
      </c>
      <c r="I2259" s="1" t="s">
        <v>1005</v>
      </c>
      <c r="J2259" s="1" t="s">
        <v>1055</v>
      </c>
      <c r="K2259">
        <v>9</v>
      </c>
      <c r="L2259" s="2">
        <v>39877</v>
      </c>
      <c r="M2259">
        <v>145</v>
      </c>
      <c r="N2259" s="1" t="s">
        <v>177</v>
      </c>
      <c r="O2259">
        <v>0</v>
      </c>
      <c r="P2259" s="1" t="s">
        <v>1148</v>
      </c>
      <c r="Q2259">
        <v>77</v>
      </c>
      <c r="R2259">
        <v>95.75</v>
      </c>
      <c r="S2259">
        <v>106</v>
      </c>
      <c r="T2259">
        <v>17</v>
      </c>
      <c r="U2259">
        <v>63</v>
      </c>
      <c r="V2259" s="1" t="s">
        <v>1135</v>
      </c>
      <c r="W2259">
        <v>12</v>
      </c>
      <c r="X2259" s="1" t="s">
        <v>1464</v>
      </c>
      <c r="Y2259" s="1" t="s">
        <v>1692</v>
      </c>
      <c r="Z2259">
        <v>0</v>
      </c>
      <c r="AA2259">
        <v>3</v>
      </c>
      <c r="AB2259">
        <v>0</v>
      </c>
      <c r="AC2259" s="1" t="s">
        <v>9385</v>
      </c>
      <c r="AD2259">
        <v>0</v>
      </c>
      <c r="AE2259">
        <v>0</v>
      </c>
      <c r="AF2259">
        <v>0</v>
      </c>
      <c r="AG2259">
        <v>0</v>
      </c>
      <c r="AH2259" s="1" t="s">
        <v>177</v>
      </c>
    </row>
    <row r="2260" spans="1:34" x14ac:dyDescent="0.25">
      <c r="A2260" s="1" t="s">
        <v>31</v>
      </c>
      <c r="B2260" s="3">
        <v>3753</v>
      </c>
      <c r="C2260" s="2">
        <v>43119</v>
      </c>
      <c r="D2260" s="1" t="s">
        <v>45</v>
      </c>
      <c r="E2260" s="1" t="s">
        <v>9386</v>
      </c>
      <c r="F2260" s="1" t="s">
        <v>1219</v>
      </c>
      <c r="G2260" s="1" t="s">
        <v>4144</v>
      </c>
      <c r="H2260" s="1" t="s">
        <v>4145</v>
      </c>
      <c r="I2260" s="1" t="s">
        <v>1005</v>
      </c>
      <c r="J2260" s="1" t="s">
        <v>1006</v>
      </c>
      <c r="K2260">
        <v>10</v>
      </c>
      <c r="L2260" s="2">
        <v>39553</v>
      </c>
      <c r="M2260">
        <v>162</v>
      </c>
      <c r="N2260" s="1" t="s">
        <v>1007</v>
      </c>
      <c r="O2260">
        <v>0</v>
      </c>
      <c r="P2260" s="1" t="s">
        <v>1018</v>
      </c>
      <c r="Q2260">
        <v>0</v>
      </c>
      <c r="R2260">
        <v>0</v>
      </c>
      <c r="S2260">
        <v>116</v>
      </c>
      <c r="T2260">
        <v>0</v>
      </c>
      <c r="U2260">
        <v>0</v>
      </c>
      <c r="V2260" s="1" t="s">
        <v>1112</v>
      </c>
      <c r="W2260">
        <v>7</v>
      </c>
      <c r="X2260" s="1" t="s">
        <v>1814</v>
      </c>
      <c r="Y2260" s="1" t="s">
        <v>1631</v>
      </c>
      <c r="Z2260">
        <v>0</v>
      </c>
      <c r="AA2260">
        <v>0</v>
      </c>
      <c r="AB2260">
        <v>0</v>
      </c>
      <c r="AC2260" s="1" t="s">
        <v>9387</v>
      </c>
      <c r="AD2260">
        <v>0</v>
      </c>
      <c r="AE2260">
        <v>0</v>
      </c>
      <c r="AF2260">
        <v>0</v>
      </c>
      <c r="AG2260">
        <v>0</v>
      </c>
      <c r="AH2260" s="1" t="s">
        <v>177</v>
      </c>
    </row>
    <row r="2261" spans="1:34" x14ac:dyDescent="0.25">
      <c r="A2261" s="1" t="s">
        <v>31</v>
      </c>
      <c r="B2261" s="3">
        <v>3753</v>
      </c>
      <c r="C2261" s="2">
        <v>43119</v>
      </c>
      <c r="D2261" s="1" t="s">
        <v>45</v>
      </c>
      <c r="E2261" s="1" t="s">
        <v>9388</v>
      </c>
      <c r="F2261" s="1" t="s">
        <v>2238</v>
      </c>
      <c r="G2261" s="1" t="s">
        <v>9389</v>
      </c>
      <c r="H2261" s="1" t="s">
        <v>1062</v>
      </c>
      <c r="I2261" s="1" t="s">
        <v>1017</v>
      </c>
      <c r="J2261" s="1" t="s">
        <v>1006</v>
      </c>
      <c r="K2261">
        <v>12</v>
      </c>
      <c r="L2261" s="2">
        <v>38834</v>
      </c>
      <c r="M2261">
        <v>149</v>
      </c>
      <c r="N2261" s="1" t="s">
        <v>1266</v>
      </c>
      <c r="O2261">
        <v>0</v>
      </c>
      <c r="P2261" s="1" t="s">
        <v>1008</v>
      </c>
      <c r="Q2261">
        <v>0</v>
      </c>
      <c r="R2261">
        <v>0</v>
      </c>
      <c r="S2261">
        <v>106</v>
      </c>
      <c r="T2261">
        <v>0</v>
      </c>
      <c r="U2261">
        <v>0</v>
      </c>
      <c r="V2261" s="1" t="s">
        <v>1340</v>
      </c>
      <c r="W2261">
        <v>9</v>
      </c>
      <c r="X2261" s="1" t="s">
        <v>1380</v>
      </c>
      <c r="Y2261" s="1" t="s">
        <v>1436</v>
      </c>
      <c r="Z2261">
        <v>0</v>
      </c>
      <c r="AA2261">
        <v>3</v>
      </c>
      <c r="AB2261">
        <v>0</v>
      </c>
      <c r="AC2261" s="1" t="s">
        <v>9390</v>
      </c>
      <c r="AD2261">
        <v>0</v>
      </c>
      <c r="AE2261">
        <v>0</v>
      </c>
      <c r="AF2261">
        <v>0</v>
      </c>
      <c r="AG2261">
        <v>0</v>
      </c>
      <c r="AH2261" s="1" t="s">
        <v>177</v>
      </c>
    </row>
    <row r="2262" spans="1:34" x14ac:dyDescent="0.25">
      <c r="A2262" s="1" t="s">
        <v>31</v>
      </c>
      <c r="B2262" s="3">
        <v>3753</v>
      </c>
      <c r="C2262" s="2">
        <v>43119</v>
      </c>
      <c r="D2262" s="1" t="s">
        <v>45</v>
      </c>
      <c r="E2262" s="1" t="s">
        <v>9391</v>
      </c>
      <c r="F2262" s="1" t="s">
        <v>6355</v>
      </c>
      <c r="G2262" s="1" t="s">
        <v>9392</v>
      </c>
      <c r="H2262" s="1" t="s">
        <v>8485</v>
      </c>
      <c r="I2262" s="1" t="s">
        <v>1005</v>
      </c>
      <c r="J2262" s="1" t="s">
        <v>1006</v>
      </c>
      <c r="K2262">
        <v>10</v>
      </c>
      <c r="L2262" s="2">
        <v>39543</v>
      </c>
      <c r="M2262">
        <v>157</v>
      </c>
      <c r="N2262" s="1" t="s">
        <v>177</v>
      </c>
      <c r="O2262">
        <v>0</v>
      </c>
      <c r="P2262" s="1" t="s">
        <v>1005</v>
      </c>
      <c r="Q2262">
        <v>0</v>
      </c>
      <c r="R2262">
        <v>0</v>
      </c>
      <c r="S2262">
        <v>111</v>
      </c>
      <c r="T2262">
        <v>0</v>
      </c>
      <c r="U2262">
        <v>0</v>
      </c>
      <c r="V2262" s="1" t="s">
        <v>1075</v>
      </c>
      <c r="W2262">
        <v>10</v>
      </c>
      <c r="X2262" s="1" t="s">
        <v>1702</v>
      </c>
      <c r="Y2262" s="1" t="s">
        <v>1662</v>
      </c>
      <c r="Z2262">
        <v>0</v>
      </c>
      <c r="AA2262">
        <v>0</v>
      </c>
      <c r="AB2262">
        <v>0</v>
      </c>
      <c r="AC2262" s="1" t="s">
        <v>9393</v>
      </c>
      <c r="AD2262">
        <v>0</v>
      </c>
      <c r="AE2262">
        <v>0</v>
      </c>
      <c r="AF2262">
        <v>0</v>
      </c>
      <c r="AG2262">
        <v>0</v>
      </c>
      <c r="AH2262" s="1" t="s">
        <v>177</v>
      </c>
    </row>
    <row r="2263" spans="1:34" x14ac:dyDescent="0.25">
      <c r="A2263" s="1" t="s">
        <v>31</v>
      </c>
      <c r="B2263" s="3">
        <v>3753</v>
      </c>
      <c r="C2263" s="2">
        <v>43119</v>
      </c>
      <c r="D2263" s="1" t="s">
        <v>45</v>
      </c>
      <c r="E2263" s="1" t="s">
        <v>5140</v>
      </c>
      <c r="F2263" s="1" t="s">
        <v>1561</v>
      </c>
      <c r="G2263" s="1" t="s">
        <v>5141</v>
      </c>
      <c r="H2263" s="1" t="s">
        <v>3618</v>
      </c>
      <c r="I2263" s="1" t="s">
        <v>1045</v>
      </c>
      <c r="J2263" s="1" t="s">
        <v>1006</v>
      </c>
      <c r="K2263">
        <v>7</v>
      </c>
      <c r="L2263" s="2">
        <v>40658</v>
      </c>
      <c r="M2263">
        <v>161</v>
      </c>
      <c r="N2263" s="1" t="s">
        <v>177</v>
      </c>
      <c r="O2263">
        <v>7</v>
      </c>
      <c r="P2263" s="1" t="s">
        <v>1018</v>
      </c>
      <c r="Q2263">
        <v>0</v>
      </c>
      <c r="R2263">
        <v>0</v>
      </c>
      <c r="S2263">
        <v>115</v>
      </c>
      <c r="T2263">
        <v>0</v>
      </c>
      <c r="U2263">
        <v>0</v>
      </c>
      <c r="V2263" s="1" t="s">
        <v>1140</v>
      </c>
      <c r="W2263">
        <v>3.5</v>
      </c>
      <c r="X2263" s="1" t="s">
        <v>1494</v>
      </c>
      <c r="Y2263" s="1" t="s">
        <v>1364</v>
      </c>
      <c r="Z2263">
        <v>0</v>
      </c>
      <c r="AA2263">
        <v>0</v>
      </c>
      <c r="AB2263">
        <v>0</v>
      </c>
      <c r="AC2263" s="1" t="s">
        <v>9394</v>
      </c>
      <c r="AD2263">
        <v>0</v>
      </c>
      <c r="AE2263">
        <v>0</v>
      </c>
      <c r="AF2263">
        <v>0</v>
      </c>
      <c r="AG2263">
        <v>0</v>
      </c>
      <c r="AH2263" s="1" t="s">
        <v>177</v>
      </c>
    </row>
    <row r="2264" spans="1:34" x14ac:dyDescent="0.25">
      <c r="A2264" s="1" t="s">
        <v>31</v>
      </c>
      <c r="B2264" s="3">
        <v>3753</v>
      </c>
      <c r="C2264" s="2">
        <v>43119</v>
      </c>
      <c r="D2264" s="1" t="s">
        <v>45</v>
      </c>
      <c r="E2264" s="1" t="s">
        <v>9395</v>
      </c>
      <c r="F2264" s="1" t="s">
        <v>1033</v>
      </c>
      <c r="G2264" s="1" t="s">
        <v>9396</v>
      </c>
      <c r="H2264" s="1" t="s">
        <v>2023</v>
      </c>
      <c r="I2264" s="1" t="s">
        <v>1005</v>
      </c>
      <c r="J2264" s="1" t="s">
        <v>1006</v>
      </c>
      <c r="K2264">
        <v>6</v>
      </c>
      <c r="L2264" s="2">
        <v>41073</v>
      </c>
      <c r="M2264">
        <v>166</v>
      </c>
      <c r="N2264" s="1" t="s">
        <v>177</v>
      </c>
      <c r="O2264">
        <v>0</v>
      </c>
      <c r="P2264" s="1" t="s">
        <v>1027</v>
      </c>
      <c r="Q2264">
        <v>0</v>
      </c>
      <c r="R2264">
        <v>0</v>
      </c>
      <c r="S2264">
        <v>120</v>
      </c>
      <c r="T2264">
        <v>138</v>
      </c>
      <c r="U2264">
        <v>108</v>
      </c>
      <c r="V2264" s="1" t="s">
        <v>1248</v>
      </c>
      <c r="W2264">
        <v>2.75</v>
      </c>
      <c r="X2264" s="1" t="s">
        <v>1341</v>
      </c>
      <c r="Y2264" s="1" t="s">
        <v>3212</v>
      </c>
      <c r="Z2264">
        <v>0</v>
      </c>
      <c r="AA2264">
        <v>0</v>
      </c>
      <c r="AB2264">
        <v>0</v>
      </c>
      <c r="AC2264" s="1" t="s">
        <v>9397</v>
      </c>
      <c r="AD2264">
        <v>0</v>
      </c>
      <c r="AE2264">
        <v>0</v>
      </c>
      <c r="AF2264">
        <v>0</v>
      </c>
      <c r="AG2264">
        <v>0</v>
      </c>
      <c r="AH2264" s="1" t="s">
        <v>177</v>
      </c>
    </row>
    <row r="2265" spans="1:34" x14ac:dyDescent="0.25">
      <c r="A2265" s="1" t="s">
        <v>31</v>
      </c>
      <c r="B2265" s="3">
        <v>3753</v>
      </c>
      <c r="C2265" s="2">
        <v>43119</v>
      </c>
      <c r="D2265" s="1" t="s">
        <v>45</v>
      </c>
      <c r="E2265" s="1" t="s">
        <v>3640</v>
      </c>
      <c r="F2265" s="1" t="s">
        <v>1539</v>
      </c>
      <c r="G2265" s="1" t="s">
        <v>3641</v>
      </c>
      <c r="H2265" s="1" t="s">
        <v>1629</v>
      </c>
      <c r="I2265" s="1" t="s">
        <v>1005</v>
      </c>
      <c r="J2265" s="1" t="s">
        <v>1006</v>
      </c>
      <c r="K2265">
        <v>10</v>
      </c>
      <c r="L2265" s="2">
        <v>39540</v>
      </c>
      <c r="M2265">
        <v>158</v>
      </c>
      <c r="N2265" s="1" t="s">
        <v>1007</v>
      </c>
      <c r="O2265">
        <v>0</v>
      </c>
      <c r="P2265" s="1" t="s">
        <v>1036</v>
      </c>
      <c r="Q2265">
        <v>11</v>
      </c>
      <c r="R2265">
        <v>11</v>
      </c>
      <c r="S2265">
        <v>119</v>
      </c>
      <c r="T2265">
        <v>125</v>
      </c>
      <c r="U2265">
        <v>104</v>
      </c>
      <c r="V2265" s="1" t="s">
        <v>1135</v>
      </c>
      <c r="W2265">
        <v>12</v>
      </c>
      <c r="X2265" s="1" t="s">
        <v>3235</v>
      </c>
      <c r="Y2265" s="1" t="s">
        <v>3235</v>
      </c>
      <c r="Z2265">
        <v>0</v>
      </c>
      <c r="AA2265">
        <v>7</v>
      </c>
      <c r="AB2265">
        <v>0</v>
      </c>
      <c r="AC2265" s="1" t="s">
        <v>9398</v>
      </c>
      <c r="AD2265">
        <v>0</v>
      </c>
      <c r="AE2265">
        <v>0</v>
      </c>
      <c r="AF2265">
        <v>0</v>
      </c>
      <c r="AG2265">
        <v>0</v>
      </c>
      <c r="AH2265" s="1" t="s">
        <v>177</v>
      </c>
    </row>
    <row r="2266" spans="1:34" x14ac:dyDescent="0.25">
      <c r="A2266" s="1" t="s">
        <v>31</v>
      </c>
      <c r="B2266" s="3">
        <v>3753</v>
      </c>
      <c r="C2266" s="2">
        <v>43119</v>
      </c>
      <c r="D2266" s="1" t="s">
        <v>45</v>
      </c>
      <c r="E2266" s="1" t="s">
        <v>9399</v>
      </c>
      <c r="F2266" s="1" t="s">
        <v>1420</v>
      </c>
      <c r="G2266" s="1" t="s">
        <v>9400</v>
      </c>
      <c r="H2266" s="1" t="s">
        <v>9401</v>
      </c>
      <c r="I2266" s="1" t="s">
        <v>1005</v>
      </c>
      <c r="J2266" s="1" t="s">
        <v>1006</v>
      </c>
      <c r="K2266">
        <v>15</v>
      </c>
      <c r="L2266" s="2">
        <v>37688</v>
      </c>
      <c r="M2266">
        <v>152</v>
      </c>
      <c r="N2266" s="1" t="s">
        <v>177</v>
      </c>
      <c r="O2266">
        <v>0</v>
      </c>
      <c r="P2266" s="1" t="s">
        <v>1047</v>
      </c>
      <c r="Q2266">
        <v>10</v>
      </c>
      <c r="R2266">
        <v>21</v>
      </c>
      <c r="S2266">
        <v>109</v>
      </c>
      <c r="T2266">
        <v>104</v>
      </c>
      <c r="U2266">
        <v>101</v>
      </c>
      <c r="V2266" s="1" t="s">
        <v>1112</v>
      </c>
      <c r="W2266">
        <v>7</v>
      </c>
      <c r="X2266" s="1" t="s">
        <v>5496</v>
      </c>
      <c r="Y2266" s="1" t="s">
        <v>3909</v>
      </c>
      <c r="Z2266">
        <v>0</v>
      </c>
      <c r="AA2266">
        <v>3</v>
      </c>
      <c r="AB2266">
        <v>0</v>
      </c>
      <c r="AC2266" s="1" t="s">
        <v>9402</v>
      </c>
      <c r="AD2266">
        <v>0</v>
      </c>
      <c r="AE2266">
        <v>0</v>
      </c>
      <c r="AF2266">
        <v>0</v>
      </c>
      <c r="AG2266">
        <v>0</v>
      </c>
      <c r="AH2266" s="1" t="s">
        <v>177</v>
      </c>
    </row>
    <row r="2267" spans="1:34" x14ac:dyDescent="0.25">
      <c r="A2267" s="1" t="s">
        <v>31</v>
      </c>
      <c r="B2267" s="3">
        <v>3753</v>
      </c>
      <c r="C2267" s="2">
        <v>43119</v>
      </c>
      <c r="D2267" s="1" t="s">
        <v>45</v>
      </c>
      <c r="E2267" s="1" t="s">
        <v>9403</v>
      </c>
      <c r="F2267" s="1" t="s">
        <v>9404</v>
      </c>
      <c r="G2267" s="1" t="s">
        <v>9405</v>
      </c>
      <c r="H2267" s="1" t="s">
        <v>1598</v>
      </c>
      <c r="I2267" s="1" t="s">
        <v>1005</v>
      </c>
      <c r="J2267" s="1" t="s">
        <v>1006</v>
      </c>
      <c r="K2267">
        <v>9</v>
      </c>
      <c r="L2267" s="2">
        <v>39917</v>
      </c>
      <c r="M2267">
        <v>156</v>
      </c>
      <c r="N2267" s="1" t="s">
        <v>1099</v>
      </c>
      <c r="O2267">
        <v>0</v>
      </c>
      <c r="P2267" s="1" t="s">
        <v>1056</v>
      </c>
      <c r="Q2267">
        <v>17</v>
      </c>
      <c r="R2267">
        <v>38</v>
      </c>
      <c r="S2267">
        <v>113</v>
      </c>
      <c r="T2267">
        <v>89</v>
      </c>
      <c r="U2267">
        <v>95</v>
      </c>
      <c r="V2267" s="1" t="s">
        <v>1135</v>
      </c>
      <c r="W2267">
        <v>12</v>
      </c>
      <c r="X2267" s="1" t="s">
        <v>1922</v>
      </c>
      <c r="Y2267" s="1" t="s">
        <v>1923</v>
      </c>
      <c r="Z2267">
        <v>0</v>
      </c>
      <c r="AA2267">
        <v>3</v>
      </c>
      <c r="AB2267">
        <v>0</v>
      </c>
      <c r="AC2267" s="1" t="s">
        <v>9406</v>
      </c>
      <c r="AD2267">
        <v>0</v>
      </c>
      <c r="AE2267">
        <v>0</v>
      </c>
      <c r="AF2267">
        <v>0</v>
      </c>
      <c r="AG2267">
        <v>0</v>
      </c>
      <c r="AH2267" s="1" t="s">
        <v>177</v>
      </c>
    </row>
    <row r="2268" spans="1:34" x14ac:dyDescent="0.25">
      <c r="A2268" s="1" t="s">
        <v>31</v>
      </c>
      <c r="B2268" s="3">
        <v>3753</v>
      </c>
      <c r="C2268" s="2">
        <v>43119</v>
      </c>
      <c r="D2268" s="1" t="s">
        <v>45</v>
      </c>
      <c r="E2268" s="1" t="s">
        <v>9407</v>
      </c>
      <c r="F2268" s="1" t="s">
        <v>3111</v>
      </c>
      <c r="G2268" s="1" t="s">
        <v>9408</v>
      </c>
      <c r="H2268" s="1" t="s">
        <v>9409</v>
      </c>
      <c r="I2268" s="1" t="s">
        <v>1435</v>
      </c>
      <c r="J2268" s="1" t="s">
        <v>1006</v>
      </c>
      <c r="K2268">
        <v>11</v>
      </c>
      <c r="L2268" s="2">
        <v>39127</v>
      </c>
      <c r="M2268">
        <v>133</v>
      </c>
      <c r="N2268" s="1" t="s">
        <v>177</v>
      </c>
      <c r="O2268">
        <v>0</v>
      </c>
      <c r="P2268" s="1" t="s">
        <v>1066</v>
      </c>
      <c r="Q2268">
        <v>40</v>
      </c>
      <c r="R2268">
        <v>78</v>
      </c>
      <c r="S2268">
        <v>94</v>
      </c>
      <c r="T2268">
        <v>30</v>
      </c>
      <c r="U2268">
        <v>82</v>
      </c>
      <c r="V2268" s="1" t="s">
        <v>1009</v>
      </c>
      <c r="W2268">
        <v>16</v>
      </c>
      <c r="X2268" s="1" t="s">
        <v>8445</v>
      </c>
      <c r="Y2268" s="1" t="s">
        <v>8446</v>
      </c>
      <c r="Z2268">
        <v>0</v>
      </c>
      <c r="AA2268">
        <v>7</v>
      </c>
      <c r="AB2268">
        <v>0</v>
      </c>
      <c r="AC2268" s="1" t="s">
        <v>9410</v>
      </c>
      <c r="AD2268">
        <v>0</v>
      </c>
      <c r="AE2268">
        <v>0</v>
      </c>
      <c r="AF2268">
        <v>0</v>
      </c>
      <c r="AG2268">
        <v>0</v>
      </c>
      <c r="AH2268" s="1" t="s">
        <v>177</v>
      </c>
    </row>
    <row r="2269" spans="1:34" x14ac:dyDescent="0.25">
      <c r="A2269" s="1" t="s">
        <v>31</v>
      </c>
      <c r="B2269" s="3">
        <v>3753</v>
      </c>
      <c r="C2269" s="2">
        <v>43119</v>
      </c>
      <c r="D2269" s="1" t="s">
        <v>45</v>
      </c>
      <c r="E2269" s="1" t="s">
        <v>9411</v>
      </c>
      <c r="F2269" s="1" t="s">
        <v>4196</v>
      </c>
      <c r="G2269" s="1" t="s">
        <v>9412</v>
      </c>
      <c r="H2269" s="1" t="s">
        <v>3456</v>
      </c>
      <c r="I2269" s="1" t="s">
        <v>1205</v>
      </c>
      <c r="J2269" s="1" t="s">
        <v>1006</v>
      </c>
      <c r="K2269">
        <v>9</v>
      </c>
      <c r="L2269" s="2">
        <v>39912</v>
      </c>
      <c r="M2269">
        <v>159</v>
      </c>
      <c r="N2269" s="1" t="s">
        <v>177</v>
      </c>
      <c r="O2269">
        <v>0</v>
      </c>
      <c r="P2269" s="1" t="s">
        <v>1148</v>
      </c>
      <c r="Q2269">
        <v>1</v>
      </c>
      <c r="R2269">
        <v>79</v>
      </c>
      <c r="S2269">
        <v>113</v>
      </c>
      <c r="T2269">
        <v>48</v>
      </c>
      <c r="U2269">
        <v>81</v>
      </c>
      <c r="V2269" s="1" t="s">
        <v>1106</v>
      </c>
      <c r="W2269">
        <v>50</v>
      </c>
      <c r="X2269" s="1" t="s">
        <v>6395</v>
      </c>
      <c r="Y2269" s="1" t="s">
        <v>1872</v>
      </c>
      <c r="Z2269">
        <v>0</v>
      </c>
      <c r="AA2269">
        <v>0</v>
      </c>
      <c r="AB2269">
        <v>0</v>
      </c>
      <c r="AC2269" s="1" t="s">
        <v>9413</v>
      </c>
      <c r="AD2269">
        <v>0</v>
      </c>
      <c r="AE2269">
        <v>0</v>
      </c>
      <c r="AF2269">
        <v>0</v>
      </c>
      <c r="AG2269">
        <v>0</v>
      </c>
      <c r="AH2269" s="1" t="s">
        <v>177</v>
      </c>
    </row>
    <row r="2270" spans="1:34" x14ac:dyDescent="0.25">
      <c r="A2270" s="1" t="s">
        <v>31</v>
      </c>
      <c r="B2270" s="3">
        <v>3754</v>
      </c>
      <c r="C2270" s="2">
        <v>43119</v>
      </c>
      <c r="D2270" s="1" t="s">
        <v>45</v>
      </c>
      <c r="E2270" s="1" t="s">
        <v>9414</v>
      </c>
      <c r="F2270" s="1" t="s">
        <v>1324</v>
      </c>
      <c r="G2270" s="1" t="s">
        <v>9415</v>
      </c>
      <c r="H2270" s="1" t="s">
        <v>9416</v>
      </c>
      <c r="I2270" s="1" t="s">
        <v>1005</v>
      </c>
      <c r="J2270" s="1" t="s">
        <v>1055</v>
      </c>
      <c r="K2270">
        <v>9</v>
      </c>
      <c r="L2270" s="2">
        <v>39971</v>
      </c>
      <c r="M2270">
        <v>140</v>
      </c>
      <c r="N2270" s="1" t="s">
        <v>1191</v>
      </c>
      <c r="O2270">
        <v>0</v>
      </c>
      <c r="P2270" s="1" t="s">
        <v>1018</v>
      </c>
      <c r="Q2270">
        <v>0</v>
      </c>
      <c r="R2270">
        <v>0</v>
      </c>
      <c r="S2270">
        <v>74</v>
      </c>
      <c r="T2270">
        <v>0</v>
      </c>
      <c r="U2270">
        <v>0</v>
      </c>
      <c r="V2270" s="1" t="s">
        <v>1100</v>
      </c>
      <c r="W2270">
        <v>20</v>
      </c>
      <c r="X2270" s="1" t="s">
        <v>9417</v>
      </c>
      <c r="Y2270" s="1" t="s">
        <v>1739</v>
      </c>
      <c r="Z2270">
        <v>0</v>
      </c>
      <c r="AA2270">
        <v>0</v>
      </c>
      <c r="AB2270">
        <v>0</v>
      </c>
      <c r="AC2270" s="1" t="s">
        <v>9418</v>
      </c>
      <c r="AD2270">
        <v>0</v>
      </c>
      <c r="AE2270">
        <v>0</v>
      </c>
      <c r="AF2270">
        <v>0</v>
      </c>
      <c r="AG2270">
        <v>0</v>
      </c>
      <c r="AH2270" s="1" t="s">
        <v>177</v>
      </c>
    </row>
    <row r="2271" spans="1:34" x14ac:dyDescent="0.25">
      <c r="A2271" s="1" t="s">
        <v>31</v>
      </c>
      <c r="B2271" s="3">
        <v>3754</v>
      </c>
      <c r="C2271" s="2">
        <v>43119</v>
      </c>
      <c r="D2271" s="1" t="s">
        <v>45</v>
      </c>
      <c r="E2271" s="1" t="s">
        <v>9419</v>
      </c>
      <c r="F2271" s="1" t="s">
        <v>3417</v>
      </c>
      <c r="G2271" s="1" t="s">
        <v>4249</v>
      </c>
      <c r="H2271" s="1" t="s">
        <v>4250</v>
      </c>
      <c r="I2271" s="1" t="s">
        <v>1017</v>
      </c>
      <c r="J2271" s="1" t="s">
        <v>1006</v>
      </c>
      <c r="K2271">
        <v>9</v>
      </c>
      <c r="L2271" s="2">
        <v>39921</v>
      </c>
      <c r="M2271">
        <v>140</v>
      </c>
      <c r="N2271" s="1" t="s">
        <v>1046</v>
      </c>
      <c r="O2271">
        <v>0</v>
      </c>
      <c r="P2271" s="1" t="s">
        <v>1018</v>
      </c>
      <c r="Q2271">
        <v>0</v>
      </c>
      <c r="R2271">
        <v>0</v>
      </c>
      <c r="S2271">
        <v>74</v>
      </c>
      <c r="T2271">
        <v>0</v>
      </c>
      <c r="U2271">
        <v>0</v>
      </c>
      <c r="V2271" s="1" t="s">
        <v>1075</v>
      </c>
      <c r="W2271">
        <v>10</v>
      </c>
      <c r="X2271" s="1" t="s">
        <v>1845</v>
      </c>
      <c r="Y2271" s="1" t="s">
        <v>1726</v>
      </c>
      <c r="Z2271">
        <v>0</v>
      </c>
      <c r="AA2271">
        <v>0</v>
      </c>
      <c r="AB2271">
        <v>0</v>
      </c>
      <c r="AC2271" s="1" t="s">
        <v>9420</v>
      </c>
      <c r="AD2271">
        <v>0</v>
      </c>
      <c r="AE2271">
        <v>0</v>
      </c>
      <c r="AF2271">
        <v>0</v>
      </c>
      <c r="AG2271">
        <v>0</v>
      </c>
      <c r="AH2271" s="1" t="s">
        <v>177</v>
      </c>
    </row>
    <row r="2272" spans="1:34" x14ac:dyDescent="0.25">
      <c r="A2272" s="1" t="s">
        <v>31</v>
      </c>
      <c r="B2272" s="3">
        <v>3754</v>
      </c>
      <c r="C2272" s="2">
        <v>43119</v>
      </c>
      <c r="D2272" s="1" t="s">
        <v>45</v>
      </c>
      <c r="E2272" s="1" t="s">
        <v>9421</v>
      </c>
      <c r="F2272" s="1" t="s">
        <v>2311</v>
      </c>
      <c r="G2272" s="1" t="s">
        <v>9422</v>
      </c>
      <c r="H2272" s="1" t="s">
        <v>9423</v>
      </c>
      <c r="I2272" s="1" t="s">
        <v>1005</v>
      </c>
      <c r="J2272" s="1" t="s">
        <v>1006</v>
      </c>
      <c r="K2272">
        <v>9</v>
      </c>
      <c r="L2272" s="2">
        <v>39898</v>
      </c>
      <c r="M2272">
        <v>135</v>
      </c>
      <c r="N2272" s="1" t="s">
        <v>177</v>
      </c>
      <c r="O2272">
        <v>0</v>
      </c>
      <c r="P2272" s="1" t="s">
        <v>1018</v>
      </c>
      <c r="Q2272">
        <v>0</v>
      </c>
      <c r="R2272">
        <v>0</v>
      </c>
      <c r="S2272">
        <v>74</v>
      </c>
      <c r="T2272">
        <v>0</v>
      </c>
      <c r="U2272">
        <v>0</v>
      </c>
      <c r="V2272" s="1" t="s">
        <v>1091</v>
      </c>
      <c r="W2272">
        <v>33</v>
      </c>
      <c r="X2272" s="1" t="s">
        <v>1745</v>
      </c>
      <c r="Y2272" s="1" t="s">
        <v>4333</v>
      </c>
      <c r="Z2272">
        <v>0</v>
      </c>
      <c r="AA2272">
        <v>5</v>
      </c>
      <c r="AB2272">
        <v>0</v>
      </c>
      <c r="AC2272" s="1" t="s">
        <v>9424</v>
      </c>
      <c r="AD2272">
        <v>0</v>
      </c>
      <c r="AE2272">
        <v>0</v>
      </c>
      <c r="AF2272">
        <v>0</v>
      </c>
      <c r="AG2272">
        <v>0</v>
      </c>
      <c r="AH2272" s="1" t="s">
        <v>177</v>
      </c>
    </row>
    <row r="2273" spans="1:34" x14ac:dyDescent="0.25">
      <c r="A2273" s="1" t="s">
        <v>31</v>
      </c>
      <c r="B2273" s="3">
        <v>3754</v>
      </c>
      <c r="C2273" s="2">
        <v>43119</v>
      </c>
      <c r="D2273" s="1" t="s">
        <v>45</v>
      </c>
      <c r="E2273" s="1" t="s">
        <v>9425</v>
      </c>
      <c r="F2273" s="1" t="s">
        <v>1678</v>
      </c>
      <c r="G2273" s="1" t="s">
        <v>9426</v>
      </c>
      <c r="H2273" s="1" t="s">
        <v>9427</v>
      </c>
      <c r="I2273" s="1" t="s">
        <v>1005</v>
      </c>
      <c r="J2273" s="1" t="s">
        <v>1006</v>
      </c>
      <c r="K2273">
        <v>9</v>
      </c>
      <c r="L2273" s="2">
        <v>39905</v>
      </c>
      <c r="M2273">
        <v>143</v>
      </c>
      <c r="N2273" s="1" t="s">
        <v>177</v>
      </c>
      <c r="O2273">
        <v>0</v>
      </c>
      <c r="P2273" s="1" t="s">
        <v>1272</v>
      </c>
      <c r="Q2273">
        <v>0</v>
      </c>
      <c r="R2273">
        <v>0</v>
      </c>
      <c r="S2273">
        <v>82</v>
      </c>
      <c r="T2273">
        <v>0</v>
      </c>
      <c r="U2273">
        <v>0</v>
      </c>
      <c r="V2273" s="1" t="s">
        <v>1529</v>
      </c>
      <c r="W2273">
        <v>4.5</v>
      </c>
      <c r="X2273" s="1" t="s">
        <v>4791</v>
      </c>
      <c r="Y2273" s="1" t="s">
        <v>1228</v>
      </c>
      <c r="Z2273">
        <v>0</v>
      </c>
      <c r="AA2273">
        <v>5</v>
      </c>
      <c r="AB2273">
        <v>0</v>
      </c>
      <c r="AC2273" s="1" t="s">
        <v>9428</v>
      </c>
      <c r="AD2273">
        <v>0</v>
      </c>
      <c r="AE2273">
        <v>0</v>
      </c>
      <c r="AF2273">
        <v>0</v>
      </c>
      <c r="AG2273">
        <v>0</v>
      </c>
      <c r="AH2273" s="1" t="s">
        <v>177</v>
      </c>
    </row>
    <row r="2274" spans="1:34" x14ac:dyDescent="0.25">
      <c r="A2274" s="1" t="s">
        <v>31</v>
      </c>
      <c r="B2274" s="3">
        <v>3754</v>
      </c>
      <c r="C2274" s="2">
        <v>43119</v>
      </c>
      <c r="D2274" s="1" t="s">
        <v>45</v>
      </c>
      <c r="E2274" s="1" t="s">
        <v>9429</v>
      </c>
      <c r="F2274" s="1" t="s">
        <v>1124</v>
      </c>
      <c r="G2274" s="1" t="s">
        <v>9430</v>
      </c>
      <c r="H2274" s="1" t="s">
        <v>9431</v>
      </c>
      <c r="I2274" s="1" t="s">
        <v>1005</v>
      </c>
      <c r="J2274" s="1" t="s">
        <v>1006</v>
      </c>
      <c r="K2274">
        <v>11</v>
      </c>
      <c r="L2274" s="2">
        <v>39178</v>
      </c>
      <c r="M2274">
        <v>159</v>
      </c>
      <c r="N2274" s="1" t="s">
        <v>1169</v>
      </c>
      <c r="O2274">
        <v>0</v>
      </c>
      <c r="P2274" s="1" t="s">
        <v>1018</v>
      </c>
      <c r="Q2274">
        <v>0</v>
      </c>
      <c r="R2274">
        <v>0</v>
      </c>
      <c r="S2274">
        <v>98</v>
      </c>
      <c r="T2274">
        <v>0</v>
      </c>
      <c r="U2274">
        <v>0</v>
      </c>
      <c r="V2274" s="1" t="s">
        <v>1100</v>
      </c>
      <c r="W2274">
        <v>20</v>
      </c>
      <c r="X2274" s="1" t="s">
        <v>3739</v>
      </c>
      <c r="Y2274" s="1" t="s">
        <v>1530</v>
      </c>
      <c r="Z2274">
        <v>0</v>
      </c>
      <c r="AA2274">
        <v>5</v>
      </c>
      <c r="AB2274">
        <v>0</v>
      </c>
      <c r="AC2274" s="1" t="s">
        <v>9424</v>
      </c>
      <c r="AD2274">
        <v>0</v>
      </c>
      <c r="AE2274">
        <v>0</v>
      </c>
      <c r="AF2274">
        <v>0</v>
      </c>
      <c r="AG2274">
        <v>0</v>
      </c>
      <c r="AH2274" s="1" t="s">
        <v>177</v>
      </c>
    </row>
    <row r="2275" spans="1:34" x14ac:dyDescent="0.25">
      <c r="A2275" s="1" t="s">
        <v>31</v>
      </c>
      <c r="B2275" s="3">
        <v>3754</v>
      </c>
      <c r="C2275" s="2">
        <v>43119</v>
      </c>
      <c r="D2275" s="1" t="s">
        <v>45</v>
      </c>
      <c r="E2275" s="1" t="s">
        <v>9432</v>
      </c>
      <c r="F2275" s="1" t="s">
        <v>9433</v>
      </c>
      <c r="G2275" s="1" t="s">
        <v>9434</v>
      </c>
      <c r="H2275" s="1" t="s">
        <v>9435</v>
      </c>
      <c r="I2275" s="1" t="s">
        <v>1005</v>
      </c>
      <c r="J2275" s="1" t="s">
        <v>1006</v>
      </c>
      <c r="K2275">
        <v>11</v>
      </c>
      <c r="L2275" s="2">
        <v>39216</v>
      </c>
      <c r="M2275">
        <v>149</v>
      </c>
      <c r="N2275" s="1" t="s">
        <v>1266</v>
      </c>
      <c r="O2275">
        <v>0</v>
      </c>
      <c r="P2275" s="1" t="s">
        <v>1018</v>
      </c>
      <c r="Q2275">
        <v>0</v>
      </c>
      <c r="R2275">
        <v>0</v>
      </c>
      <c r="S2275">
        <v>88</v>
      </c>
      <c r="T2275">
        <v>0</v>
      </c>
      <c r="U2275">
        <v>0</v>
      </c>
      <c r="V2275" s="1" t="s">
        <v>1149</v>
      </c>
      <c r="W2275">
        <v>14</v>
      </c>
      <c r="X2275" s="1" t="s">
        <v>4348</v>
      </c>
      <c r="Y2275" s="1" t="s">
        <v>1441</v>
      </c>
      <c r="Z2275">
        <v>0</v>
      </c>
      <c r="AA2275">
        <v>5</v>
      </c>
      <c r="AB2275">
        <v>0</v>
      </c>
      <c r="AC2275" s="1" t="s">
        <v>9436</v>
      </c>
      <c r="AD2275">
        <v>0</v>
      </c>
      <c r="AE2275">
        <v>0</v>
      </c>
      <c r="AF2275">
        <v>0</v>
      </c>
      <c r="AG2275">
        <v>0</v>
      </c>
      <c r="AH2275" s="1" t="s">
        <v>177</v>
      </c>
    </row>
    <row r="2276" spans="1:34" x14ac:dyDescent="0.25">
      <c r="A2276" s="1" t="s">
        <v>31</v>
      </c>
      <c r="B2276" s="3">
        <v>3754</v>
      </c>
      <c r="C2276" s="2">
        <v>43119</v>
      </c>
      <c r="D2276" s="1" t="s">
        <v>45</v>
      </c>
      <c r="E2276" s="1" t="s">
        <v>6400</v>
      </c>
      <c r="F2276" s="1" t="s">
        <v>1313</v>
      </c>
      <c r="G2276" s="1" t="s">
        <v>6401</v>
      </c>
      <c r="H2276" s="1" t="s">
        <v>2279</v>
      </c>
      <c r="I2276" s="1" t="s">
        <v>1005</v>
      </c>
      <c r="J2276" s="1" t="s">
        <v>1006</v>
      </c>
      <c r="K2276">
        <v>12</v>
      </c>
      <c r="L2276" s="2">
        <v>38876</v>
      </c>
      <c r="M2276">
        <v>156</v>
      </c>
      <c r="N2276" s="1" t="s">
        <v>1007</v>
      </c>
      <c r="O2276">
        <v>0</v>
      </c>
      <c r="P2276" s="1" t="s">
        <v>1018</v>
      </c>
      <c r="Q2276">
        <v>0</v>
      </c>
      <c r="R2276">
        <v>0</v>
      </c>
      <c r="S2276">
        <v>90</v>
      </c>
      <c r="T2276">
        <v>0</v>
      </c>
      <c r="U2276">
        <v>0</v>
      </c>
      <c r="V2276" s="1" t="s">
        <v>1009</v>
      </c>
      <c r="W2276">
        <v>16</v>
      </c>
      <c r="X2276" s="1" t="s">
        <v>5856</v>
      </c>
      <c r="Y2276" s="1" t="s">
        <v>1896</v>
      </c>
      <c r="Z2276">
        <v>0</v>
      </c>
      <c r="AA2276">
        <v>0</v>
      </c>
      <c r="AB2276">
        <v>0</v>
      </c>
      <c r="AC2276" s="1" t="s">
        <v>9437</v>
      </c>
      <c r="AD2276">
        <v>0</v>
      </c>
      <c r="AE2276">
        <v>0</v>
      </c>
      <c r="AF2276">
        <v>0</v>
      </c>
      <c r="AG2276">
        <v>0</v>
      </c>
      <c r="AH2276" s="1" t="s">
        <v>177</v>
      </c>
    </row>
    <row r="2277" spans="1:34" x14ac:dyDescent="0.25">
      <c r="A2277" s="1" t="s">
        <v>31</v>
      </c>
      <c r="B2277" s="3">
        <v>3754</v>
      </c>
      <c r="C2277" s="2">
        <v>43119</v>
      </c>
      <c r="D2277" s="1" t="s">
        <v>45</v>
      </c>
      <c r="E2277" s="1" t="s">
        <v>9438</v>
      </c>
      <c r="F2277" s="1" t="s">
        <v>1473</v>
      </c>
      <c r="G2277" s="1" t="s">
        <v>9439</v>
      </c>
      <c r="H2277" s="1" t="s">
        <v>1985</v>
      </c>
      <c r="I2277" s="1" t="s">
        <v>1005</v>
      </c>
      <c r="J2277" s="1" t="s">
        <v>1006</v>
      </c>
      <c r="K2277">
        <v>10</v>
      </c>
      <c r="L2277" s="2">
        <v>39554</v>
      </c>
      <c r="M2277">
        <v>163</v>
      </c>
      <c r="N2277" s="1" t="s">
        <v>177</v>
      </c>
      <c r="O2277">
        <v>0</v>
      </c>
      <c r="P2277" s="1" t="s">
        <v>1027</v>
      </c>
      <c r="Q2277">
        <v>0</v>
      </c>
      <c r="R2277">
        <v>0</v>
      </c>
      <c r="S2277">
        <v>100</v>
      </c>
      <c r="T2277">
        <v>128</v>
      </c>
      <c r="U2277">
        <v>103</v>
      </c>
      <c r="V2277" s="1" t="s">
        <v>2601</v>
      </c>
      <c r="W2277">
        <v>4</v>
      </c>
      <c r="X2277" s="1" t="s">
        <v>1464</v>
      </c>
      <c r="Y2277" s="1" t="s">
        <v>1692</v>
      </c>
      <c r="Z2277">
        <v>0</v>
      </c>
      <c r="AA2277">
        <v>3</v>
      </c>
      <c r="AB2277">
        <v>0</v>
      </c>
      <c r="AC2277" s="1" t="s">
        <v>9440</v>
      </c>
      <c r="AD2277">
        <v>0</v>
      </c>
      <c r="AE2277">
        <v>0</v>
      </c>
      <c r="AF2277">
        <v>0</v>
      </c>
      <c r="AG2277">
        <v>0</v>
      </c>
      <c r="AH2277" s="1" t="s">
        <v>177</v>
      </c>
    </row>
    <row r="2278" spans="1:34" x14ac:dyDescent="0.25">
      <c r="A2278" s="1" t="s">
        <v>31</v>
      </c>
      <c r="B2278" s="3">
        <v>3754</v>
      </c>
      <c r="C2278" s="2">
        <v>43119</v>
      </c>
      <c r="D2278" s="1" t="s">
        <v>45</v>
      </c>
      <c r="E2278" s="1" t="s">
        <v>9441</v>
      </c>
      <c r="F2278" s="1" t="s">
        <v>1354</v>
      </c>
      <c r="G2278" s="1" t="s">
        <v>9442</v>
      </c>
      <c r="H2278" s="1" t="s">
        <v>1961</v>
      </c>
      <c r="I2278" s="1" t="s">
        <v>1435</v>
      </c>
      <c r="J2278" s="1" t="s">
        <v>1006</v>
      </c>
      <c r="K2278">
        <v>8</v>
      </c>
      <c r="L2278" s="2">
        <v>40258</v>
      </c>
      <c r="M2278">
        <v>161</v>
      </c>
      <c r="N2278" s="1" t="s">
        <v>1046</v>
      </c>
      <c r="O2278">
        <v>0</v>
      </c>
      <c r="P2278" s="1" t="s">
        <v>1036</v>
      </c>
      <c r="Q2278">
        <v>14</v>
      </c>
      <c r="R2278">
        <v>14</v>
      </c>
      <c r="S2278">
        <v>95</v>
      </c>
      <c r="T2278">
        <v>98</v>
      </c>
      <c r="U2278">
        <v>97</v>
      </c>
      <c r="V2278" s="1" t="s">
        <v>1790</v>
      </c>
      <c r="W2278">
        <v>8.5</v>
      </c>
      <c r="X2278" s="1" t="s">
        <v>6395</v>
      </c>
      <c r="Y2278" s="1" t="s">
        <v>1872</v>
      </c>
      <c r="Z2278">
        <v>0</v>
      </c>
      <c r="AA2278">
        <v>0</v>
      </c>
      <c r="AB2278">
        <v>0</v>
      </c>
      <c r="AC2278" s="1" t="s">
        <v>9443</v>
      </c>
      <c r="AD2278">
        <v>0</v>
      </c>
      <c r="AE2278">
        <v>0</v>
      </c>
      <c r="AF2278">
        <v>0</v>
      </c>
      <c r="AG2278">
        <v>0</v>
      </c>
      <c r="AH2278" s="1" t="s">
        <v>177</v>
      </c>
    </row>
    <row r="2279" spans="1:34" x14ac:dyDescent="0.25">
      <c r="A2279" s="1" t="s">
        <v>31</v>
      </c>
      <c r="B2279" s="3">
        <v>3754</v>
      </c>
      <c r="C2279" s="2">
        <v>43119</v>
      </c>
      <c r="D2279" s="1" t="s">
        <v>45</v>
      </c>
      <c r="E2279" s="1" t="s">
        <v>9444</v>
      </c>
      <c r="F2279" s="1" t="s">
        <v>2120</v>
      </c>
      <c r="G2279" s="1" t="s">
        <v>9445</v>
      </c>
      <c r="H2279" s="1" t="s">
        <v>9446</v>
      </c>
      <c r="I2279" s="1" t="s">
        <v>1435</v>
      </c>
      <c r="J2279" s="1" t="s">
        <v>1006</v>
      </c>
      <c r="K2279">
        <v>7</v>
      </c>
      <c r="L2279" s="2">
        <v>40664</v>
      </c>
      <c r="M2279">
        <v>143</v>
      </c>
      <c r="N2279" s="1" t="s">
        <v>8537</v>
      </c>
      <c r="O2279">
        <v>0</v>
      </c>
      <c r="P2279" s="1" t="s">
        <v>1047</v>
      </c>
      <c r="Q2279">
        <v>1.5</v>
      </c>
      <c r="R2279">
        <v>15.5</v>
      </c>
      <c r="S2279">
        <v>77</v>
      </c>
      <c r="T2279">
        <v>78</v>
      </c>
      <c r="U2279">
        <v>96</v>
      </c>
      <c r="V2279" s="1" t="s">
        <v>1135</v>
      </c>
      <c r="W2279">
        <v>12</v>
      </c>
      <c r="X2279" s="1" t="s">
        <v>9447</v>
      </c>
      <c r="Y2279" s="1" t="s">
        <v>1459</v>
      </c>
      <c r="Z2279">
        <v>0</v>
      </c>
      <c r="AA2279">
        <v>0</v>
      </c>
      <c r="AB2279">
        <v>0</v>
      </c>
      <c r="AC2279" s="1" t="s">
        <v>9448</v>
      </c>
      <c r="AD2279">
        <v>0</v>
      </c>
      <c r="AE2279">
        <v>0</v>
      </c>
      <c r="AF2279">
        <v>0</v>
      </c>
      <c r="AG2279">
        <v>0</v>
      </c>
      <c r="AH2279" s="1" t="s">
        <v>177</v>
      </c>
    </row>
    <row r="2280" spans="1:34" x14ac:dyDescent="0.25">
      <c r="A2280" s="1" t="s">
        <v>31</v>
      </c>
      <c r="B2280" s="3">
        <v>3754</v>
      </c>
      <c r="C2280" s="2">
        <v>43119</v>
      </c>
      <c r="D2280" s="1" t="s">
        <v>45</v>
      </c>
      <c r="E2280" s="1" t="s">
        <v>9449</v>
      </c>
      <c r="F2280" s="1" t="s">
        <v>6233</v>
      </c>
      <c r="G2280" s="1" t="s">
        <v>9450</v>
      </c>
      <c r="H2280" s="1" t="s">
        <v>2464</v>
      </c>
      <c r="I2280" s="1" t="s">
        <v>1005</v>
      </c>
      <c r="J2280" s="1" t="s">
        <v>1006</v>
      </c>
      <c r="K2280">
        <v>7</v>
      </c>
      <c r="L2280" s="2">
        <v>40601</v>
      </c>
      <c r="M2280">
        <v>161</v>
      </c>
      <c r="N2280" s="1" t="s">
        <v>1007</v>
      </c>
      <c r="O2280">
        <v>0</v>
      </c>
      <c r="P2280" s="1" t="s">
        <v>1056</v>
      </c>
      <c r="Q2280">
        <v>6</v>
      </c>
      <c r="R2280">
        <v>21.5</v>
      </c>
      <c r="S2280">
        <v>95</v>
      </c>
      <c r="T2280">
        <v>92</v>
      </c>
      <c r="U2280">
        <v>93</v>
      </c>
      <c r="V2280" s="1" t="s">
        <v>1422</v>
      </c>
      <c r="W2280">
        <v>6</v>
      </c>
      <c r="X2280" s="1" t="s">
        <v>8490</v>
      </c>
      <c r="Y2280" s="1" t="s">
        <v>1172</v>
      </c>
      <c r="Z2280">
        <v>0</v>
      </c>
      <c r="AA2280">
        <v>0</v>
      </c>
      <c r="AB2280">
        <v>0</v>
      </c>
      <c r="AC2280" s="1" t="s">
        <v>9451</v>
      </c>
      <c r="AD2280">
        <v>0</v>
      </c>
      <c r="AE2280">
        <v>0</v>
      </c>
      <c r="AF2280">
        <v>0</v>
      </c>
      <c r="AG2280">
        <v>0</v>
      </c>
      <c r="AH2280" s="1" t="s">
        <v>177</v>
      </c>
    </row>
    <row r="2281" spans="1:34" x14ac:dyDescent="0.25">
      <c r="A2281" s="1" t="s">
        <v>31</v>
      </c>
      <c r="B2281" s="3">
        <v>3754</v>
      </c>
      <c r="C2281" s="2">
        <v>43119</v>
      </c>
      <c r="D2281" s="1" t="s">
        <v>45</v>
      </c>
      <c r="E2281" s="1" t="s">
        <v>9452</v>
      </c>
      <c r="F2281" s="1" t="s">
        <v>1866</v>
      </c>
      <c r="G2281" s="1" t="s">
        <v>9453</v>
      </c>
      <c r="H2281" s="1" t="s">
        <v>1795</v>
      </c>
      <c r="I2281" s="1" t="s">
        <v>1005</v>
      </c>
      <c r="J2281" s="1" t="s">
        <v>1006</v>
      </c>
      <c r="K2281">
        <v>13</v>
      </c>
      <c r="L2281" s="2">
        <v>38458</v>
      </c>
      <c r="M2281">
        <v>140</v>
      </c>
      <c r="N2281" s="1" t="s">
        <v>177</v>
      </c>
      <c r="O2281">
        <v>0</v>
      </c>
      <c r="P2281" s="1" t="s">
        <v>1066</v>
      </c>
      <c r="Q2281">
        <v>33</v>
      </c>
      <c r="R2281">
        <v>54.5</v>
      </c>
      <c r="S2281">
        <v>81</v>
      </c>
      <c r="T2281">
        <v>43</v>
      </c>
      <c r="U2281">
        <v>80</v>
      </c>
      <c r="V2281" s="1" t="s">
        <v>1112</v>
      </c>
      <c r="W2281">
        <v>7</v>
      </c>
      <c r="X2281" s="1" t="s">
        <v>8518</v>
      </c>
      <c r="Y2281" s="1" t="s">
        <v>1711</v>
      </c>
      <c r="Z2281">
        <v>0</v>
      </c>
      <c r="AA2281">
        <v>7</v>
      </c>
      <c r="AB2281">
        <v>0</v>
      </c>
      <c r="AC2281" s="1" t="s">
        <v>9454</v>
      </c>
      <c r="AD2281">
        <v>0</v>
      </c>
      <c r="AE2281">
        <v>0</v>
      </c>
      <c r="AF2281">
        <v>0</v>
      </c>
      <c r="AG2281">
        <v>0</v>
      </c>
      <c r="AH2281" s="1" t="s">
        <v>177</v>
      </c>
    </row>
    <row r="2282" spans="1:34" x14ac:dyDescent="0.25">
      <c r="A2282" s="1" t="s">
        <v>31</v>
      </c>
      <c r="B2282" s="3">
        <v>3754</v>
      </c>
      <c r="C2282" s="2">
        <v>43119</v>
      </c>
      <c r="D2282" s="1" t="s">
        <v>45</v>
      </c>
      <c r="E2282" s="1" t="s">
        <v>9455</v>
      </c>
      <c r="F2282" s="1" t="s">
        <v>1203</v>
      </c>
      <c r="G2282" s="1" t="s">
        <v>3468</v>
      </c>
      <c r="H2282" s="1" t="s">
        <v>1062</v>
      </c>
      <c r="I2282" s="1" t="s">
        <v>1005</v>
      </c>
      <c r="J2282" s="1" t="s">
        <v>1006</v>
      </c>
      <c r="K2282">
        <v>7</v>
      </c>
      <c r="L2282" s="2">
        <v>40650</v>
      </c>
      <c r="M2282">
        <v>144</v>
      </c>
      <c r="N2282" s="1" t="s">
        <v>1046</v>
      </c>
      <c r="O2282">
        <v>0</v>
      </c>
      <c r="P2282" s="1" t="s">
        <v>1148</v>
      </c>
      <c r="Q2282">
        <v>13</v>
      </c>
      <c r="R2282">
        <v>67.5</v>
      </c>
      <c r="S2282">
        <v>78</v>
      </c>
      <c r="T2282">
        <v>27</v>
      </c>
      <c r="U2282">
        <v>74</v>
      </c>
      <c r="V2282" s="1" t="s">
        <v>1135</v>
      </c>
      <c r="W2282">
        <v>12</v>
      </c>
      <c r="X2282" s="1" t="s">
        <v>1661</v>
      </c>
      <c r="Y2282" s="1" t="s">
        <v>1662</v>
      </c>
      <c r="Z2282">
        <v>0</v>
      </c>
      <c r="AA2282">
        <v>0</v>
      </c>
      <c r="AB2282">
        <v>0</v>
      </c>
      <c r="AC2282" s="1" t="s">
        <v>9456</v>
      </c>
      <c r="AD2282">
        <v>0</v>
      </c>
      <c r="AE2282">
        <v>0</v>
      </c>
      <c r="AF2282">
        <v>0</v>
      </c>
      <c r="AG2282">
        <v>0</v>
      </c>
      <c r="AH2282" s="1" t="s">
        <v>177</v>
      </c>
    </row>
    <row r="2283" spans="1:34" x14ac:dyDescent="0.25">
      <c r="A2283" s="1" t="s">
        <v>31</v>
      </c>
      <c r="B2283" s="3">
        <v>3755</v>
      </c>
      <c r="C2283" s="2">
        <v>43119</v>
      </c>
      <c r="D2283" s="1" t="s">
        <v>32</v>
      </c>
      <c r="E2283" s="1" t="s">
        <v>9457</v>
      </c>
      <c r="F2283" s="1" t="s">
        <v>3309</v>
      </c>
      <c r="G2283" s="1" t="s">
        <v>9458</v>
      </c>
      <c r="H2283" s="1" t="s">
        <v>3805</v>
      </c>
      <c r="I2283" s="1" t="s">
        <v>1205</v>
      </c>
      <c r="J2283" s="1" t="s">
        <v>1006</v>
      </c>
      <c r="K2283">
        <v>7</v>
      </c>
      <c r="L2283" s="2">
        <v>40607</v>
      </c>
      <c r="M2283">
        <v>166</v>
      </c>
      <c r="N2283" s="1" t="s">
        <v>177</v>
      </c>
      <c r="O2283">
        <v>0</v>
      </c>
      <c r="P2283" s="1" t="s">
        <v>1027</v>
      </c>
      <c r="Q2283">
        <v>0</v>
      </c>
      <c r="R2283">
        <v>0</v>
      </c>
      <c r="S2283">
        <v>109</v>
      </c>
      <c r="T2283">
        <v>115</v>
      </c>
      <c r="U2283">
        <v>100</v>
      </c>
      <c r="V2283" s="1" t="s">
        <v>1529</v>
      </c>
      <c r="W2283">
        <v>4.5</v>
      </c>
      <c r="X2283" s="1" t="s">
        <v>1010</v>
      </c>
      <c r="Y2283" s="1" t="s">
        <v>1011</v>
      </c>
      <c r="Z2283">
        <v>0</v>
      </c>
      <c r="AA2283">
        <v>0</v>
      </c>
      <c r="AB2283">
        <v>0</v>
      </c>
      <c r="AC2283" s="1" t="s">
        <v>9459</v>
      </c>
      <c r="AD2283">
        <v>0</v>
      </c>
      <c r="AE2283">
        <v>0</v>
      </c>
      <c r="AF2283">
        <v>0</v>
      </c>
      <c r="AG2283">
        <v>0</v>
      </c>
      <c r="AH2283" s="1" t="s">
        <v>177</v>
      </c>
    </row>
    <row r="2284" spans="1:34" x14ac:dyDescent="0.25">
      <c r="A2284" s="1" t="s">
        <v>31</v>
      </c>
      <c r="B2284" s="3">
        <v>3755</v>
      </c>
      <c r="C2284" s="2">
        <v>43119</v>
      </c>
      <c r="D2284" s="1" t="s">
        <v>32</v>
      </c>
      <c r="E2284" s="1" t="s">
        <v>9460</v>
      </c>
      <c r="F2284" s="1" t="s">
        <v>6939</v>
      </c>
      <c r="G2284" s="1" t="s">
        <v>9461</v>
      </c>
      <c r="H2284" s="1" t="s">
        <v>3801</v>
      </c>
      <c r="I2284" s="1" t="s">
        <v>1005</v>
      </c>
      <c r="J2284" s="1" t="s">
        <v>1055</v>
      </c>
      <c r="K2284">
        <v>8</v>
      </c>
      <c r="L2284" s="2">
        <v>40207</v>
      </c>
      <c r="M2284">
        <v>147</v>
      </c>
      <c r="N2284" s="1" t="s">
        <v>1007</v>
      </c>
      <c r="O2284">
        <v>0</v>
      </c>
      <c r="P2284" s="1" t="s">
        <v>1036</v>
      </c>
      <c r="Q2284">
        <v>0.3</v>
      </c>
      <c r="R2284">
        <v>0.3</v>
      </c>
      <c r="S2284">
        <v>95</v>
      </c>
      <c r="T2284">
        <v>100</v>
      </c>
      <c r="U2284">
        <v>99</v>
      </c>
      <c r="V2284" s="1" t="s">
        <v>1388</v>
      </c>
      <c r="W2284">
        <v>3.33</v>
      </c>
      <c r="X2284" s="1" t="s">
        <v>2123</v>
      </c>
      <c r="Y2284" s="1" t="s">
        <v>2124</v>
      </c>
      <c r="Z2284">
        <v>0</v>
      </c>
      <c r="AA2284">
        <v>5</v>
      </c>
      <c r="AB2284">
        <v>0</v>
      </c>
      <c r="AC2284" s="1" t="s">
        <v>9462</v>
      </c>
      <c r="AD2284">
        <v>0</v>
      </c>
      <c r="AE2284">
        <v>0</v>
      </c>
      <c r="AF2284">
        <v>0</v>
      </c>
      <c r="AG2284">
        <v>0</v>
      </c>
      <c r="AH2284" s="1" t="s">
        <v>177</v>
      </c>
    </row>
    <row r="2285" spans="1:34" x14ac:dyDescent="0.25">
      <c r="A2285" s="1" t="s">
        <v>31</v>
      </c>
      <c r="B2285" s="3">
        <v>3755</v>
      </c>
      <c r="C2285" s="2">
        <v>43119</v>
      </c>
      <c r="D2285" s="1" t="s">
        <v>32</v>
      </c>
      <c r="E2285" s="1" t="s">
        <v>9463</v>
      </c>
      <c r="F2285" s="1" t="s">
        <v>3462</v>
      </c>
      <c r="G2285" s="1" t="s">
        <v>9464</v>
      </c>
      <c r="H2285" s="1" t="s">
        <v>2349</v>
      </c>
      <c r="I2285" s="1" t="s">
        <v>1017</v>
      </c>
      <c r="J2285" s="1" t="s">
        <v>1006</v>
      </c>
      <c r="K2285">
        <v>6</v>
      </c>
      <c r="L2285" s="2">
        <v>41016</v>
      </c>
      <c r="M2285">
        <v>154</v>
      </c>
      <c r="N2285" s="1" t="s">
        <v>1065</v>
      </c>
      <c r="O2285">
        <v>0</v>
      </c>
      <c r="P2285" s="1" t="s">
        <v>1047</v>
      </c>
      <c r="Q2285">
        <v>2.5</v>
      </c>
      <c r="R2285">
        <v>2.8</v>
      </c>
      <c r="S2285">
        <v>97</v>
      </c>
      <c r="T2285">
        <v>100</v>
      </c>
      <c r="U2285">
        <v>98</v>
      </c>
      <c r="V2285" s="1" t="s">
        <v>1075</v>
      </c>
      <c r="W2285">
        <v>10</v>
      </c>
      <c r="X2285" s="1" t="s">
        <v>2271</v>
      </c>
      <c r="Y2285" s="1" t="s">
        <v>1909</v>
      </c>
      <c r="Z2285">
        <v>0</v>
      </c>
      <c r="AA2285">
        <v>0</v>
      </c>
      <c r="AB2285">
        <v>0</v>
      </c>
      <c r="AC2285" s="1" t="s">
        <v>9465</v>
      </c>
      <c r="AD2285">
        <v>0</v>
      </c>
      <c r="AE2285">
        <v>0</v>
      </c>
      <c r="AF2285">
        <v>0</v>
      </c>
      <c r="AG2285">
        <v>0</v>
      </c>
      <c r="AH2285" s="1" t="s">
        <v>177</v>
      </c>
    </row>
    <row r="2286" spans="1:34" x14ac:dyDescent="0.25">
      <c r="A2286" s="1" t="s">
        <v>31</v>
      </c>
      <c r="B2286" s="3">
        <v>3755</v>
      </c>
      <c r="C2286" s="2">
        <v>43119</v>
      </c>
      <c r="D2286" s="1" t="s">
        <v>32</v>
      </c>
      <c r="E2286" s="1" t="s">
        <v>9466</v>
      </c>
      <c r="F2286" s="1" t="s">
        <v>1539</v>
      </c>
      <c r="G2286" s="1" t="s">
        <v>9467</v>
      </c>
      <c r="H2286" s="1" t="s">
        <v>1307</v>
      </c>
      <c r="I2286" s="1" t="s">
        <v>1005</v>
      </c>
      <c r="J2286" s="1" t="s">
        <v>1006</v>
      </c>
      <c r="K2286">
        <v>7</v>
      </c>
      <c r="L2286" s="2">
        <v>40709</v>
      </c>
      <c r="M2286">
        <v>163</v>
      </c>
      <c r="N2286" s="1" t="s">
        <v>177</v>
      </c>
      <c r="O2286">
        <v>0</v>
      </c>
      <c r="P2286" s="1" t="s">
        <v>1056</v>
      </c>
      <c r="Q2286">
        <v>4.5</v>
      </c>
      <c r="R2286">
        <v>7.3</v>
      </c>
      <c r="S2286">
        <v>106</v>
      </c>
      <c r="T2286">
        <v>104</v>
      </c>
      <c r="U2286">
        <v>96</v>
      </c>
      <c r="V2286" s="1" t="s">
        <v>1112</v>
      </c>
      <c r="W2286">
        <v>7</v>
      </c>
      <c r="X2286" s="1" t="s">
        <v>3046</v>
      </c>
      <c r="Y2286" s="1" t="s">
        <v>1059</v>
      </c>
      <c r="Z2286">
        <v>0</v>
      </c>
      <c r="AA2286">
        <v>0</v>
      </c>
      <c r="AB2286">
        <v>0</v>
      </c>
      <c r="AC2286" s="1" t="s">
        <v>9468</v>
      </c>
      <c r="AD2286">
        <v>0</v>
      </c>
      <c r="AE2286">
        <v>0</v>
      </c>
      <c r="AF2286">
        <v>0</v>
      </c>
      <c r="AG2286">
        <v>0</v>
      </c>
      <c r="AH2286" s="1" t="s">
        <v>177</v>
      </c>
    </row>
    <row r="2287" spans="1:34" x14ac:dyDescent="0.25">
      <c r="A2287" s="1" t="s">
        <v>31</v>
      </c>
      <c r="B2287" s="3">
        <v>3755</v>
      </c>
      <c r="C2287" s="2">
        <v>43119</v>
      </c>
      <c r="D2287" s="1" t="s">
        <v>32</v>
      </c>
      <c r="E2287" s="1" t="s">
        <v>9469</v>
      </c>
      <c r="F2287" s="1" t="s">
        <v>9470</v>
      </c>
      <c r="G2287" s="1" t="s">
        <v>9471</v>
      </c>
      <c r="H2287" s="1" t="s">
        <v>9472</v>
      </c>
      <c r="I2287" s="1" t="s">
        <v>1017</v>
      </c>
      <c r="J2287" s="1" t="s">
        <v>1006</v>
      </c>
      <c r="K2287">
        <v>4</v>
      </c>
      <c r="L2287" s="2">
        <v>41668</v>
      </c>
      <c r="M2287">
        <v>155</v>
      </c>
      <c r="N2287" s="1" t="s">
        <v>177</v>
      </c>
      <c r="O2287">
        <v>0</v>
      </c>
      <c r="P2287" s="1" t="s">
        <v>1066</v>
      </c>
      <c r="Q2287">
        <v>2.25</v>
      </c>
      <c r="R2287">
        <v>9.5500000000000007</v>
      </c>
      <c r="S2287">
        <v>110</v>
      </c>
      <c r="T2287">
        <v>95</v>
      </c>
      <c r="U2287">
        <v>95</v>
      </c>
      <c r="V2287" s="1" t="s">
        <v>1760</v>
      </c>
      <c r="W2287">
        <v>2.25</v>
      </c>
      <c r="X2287" s="1" t="s">
        <v>2086</v>
      </c>
      <c r="Y2287" s="1" t="s">
        <v>1039</v>
      </c>
      <c r="Z2287">
        <v>0</v>
      </c>
      <c r="AA2287">
        <v>0</v>
      </c>
      <c r="AB2287">
        <v>0</v>
      </c>
      <c r="AC2287" s="1" t="s">
        <v>9473</v>
      </c>
      <c r="AD2287">
        <v>0</v>
      </c>
      <c r="AE2287">
        <v>0</v>
      </c>
      <c r="AF2287">
        <v>0</v>
      </c>
      <c r="AG2287">
        <v>0</v>
      </c>
      <c r="AH2287" s="1" t="s">
        <v>177</v>
      </c>
    </row>
    <row r="2288" spans="1:34" x14ac:dyDescent="0.25">
      <c r="A2288" s="1" t="s">
        <v>31</v>
      </c>
      <c r="B2288" s="3">
        <v>3755</v>
      </c>
      <c r="C2288" s="2">
        <v>43119</v>
      </c>
      <c r="D2288" s="1" t="s">
        <v>32</v>
      </c>
      <c r="E2288" s="1" t="s">
        <v>9474</v>
      </c>
      <c r="F2288" s="1" t="s">
        <v>3629</v>
      </c>
      <c r="G2288" s="1" t="s">
        <v>9475</v>
      </c>
      <c r="H2288" s="1" t="s">
        <v>9476</v>
      </c>
      <c r="I2288" s="1" t="s">
        <v>1005</v>
      </c>
      <c r="J2288" s="1" t="s">
        <v>1055</v>
      </c>
      <c r="K2288">
        <v>8</v>
      </c>
      <c r="L2288" s="2">
        <v>40308</v>
      </c>
      <c r="M2288">
        <v>164</v>
      </c>
      <c r="N2288" s="1" t="s">
        <v>1046</v>
      </c>
      <c r="O2288">
        <v>0</v>
      </c>
      <c r="P2288" s="1" t="s">
        <v>1148</v>
      </c>
      <c r="Q2288">
        <v>1</v>
      </c>
      <c r="R2288">
        <v>10.55</v>
      </c>
      <c r="S2288">
        <v>112</v>
      </c>
      <c r="T2288">
        <v>108</v>
      </c>
      <c r="U2288">
        <v>95</v>
      </c>
      <c r="V2288" s="1" t="s">
        <v>1253</v>
      </c>
      <c r="W2288">
        <v>8</v>
      </c>
      <c r="X2288" s="1" t="s">
        <v>2136</v>
      </c>
      <c r="Y2288" s="1" t="s">
        <v>2221</v>
      </c>
      <c r="Z2288">
        <v>0</v>
      </c>
      <c r="AA2288">
        <v>5</v>
      </c>
      <c r="AB2288">
        <v>0</v>
      </c>
      <c r="AC2288" s="1" t="s">
        <v>9477</v>
      </c>
      <c r="AD2288">
        <v>0</v>
      </c>
      <c r="AE2288">
        <v>0</v>
      </c>
      <c r="AF2288">
        <v>0</v>
      </c>
      <c r="AG2288">
        <v>0</v>
      </c>
      <c r="AH2288" s="1" t="s">
        <v>177</v>
      </c>
    </row>
    <row r="2289" spans="1:34" x14ac:dyDescent="0.25">
      <c r="A2289" s="1" t="s">
        <v>31</v>
      </c>
      <c r="B2289" s="3">
        <v>3755</v>
      </c>
      <c r="C2289" s="2">
        <v>43119</v>
      </c>
      <c r="D2289" s="1" t="s">
        <v>32</v>
      </c>
      <c r="E2289" s="1" t="s">
        <v>9478</v>
      </c>
      <c r="F2289" s="1" t="s">
        <v>1420</v>
      </c>
      <c r="G2289" s="1" t="s">
        <v>9479</v>
      </c>
      <c r="H2289" s="1" t="s">
        <v>1177</v>
      </c>
      <c r="I2289" s="1" t="s">
        <v>1005</v>
      </c>
      <c r="J2289" s="1" t="s">
        <v>1006</v>
      </c>
      <c r="K2289">
        <v>6</v>
      </c>
      <c r="L2289" s="2">
        <v>40992</v>
      </c>
      <c r="M2289">
        <v>152</v>
      </c>
      <c r="N2289" s="1" t="s">
        <v>177</v>
      </c>
      <c r="O2289">
        <v>0</v>
      </c>
      <c r="P2289" s="1" t="s">
        <v>1155</v>
      </c>
      <c r="Q2289">
        <v>1.25</v>
      </c>
      <c r="R2289">
        <v>11.8</v>
      </c>
      <c r="S2289">
        <v>95</v>
      </c>
      <c r="T2289">
        <v>92</v>
      </c>
      <c r="U2289">
        <v>95</v>
      </c>
      <c r="V2289" s="1" t="s">
        <v>1303</v>
      </c>
      <c r="W2289">
        <v>25</v>
      </c>
      <c r="X2289" s="1" t="s">
        <v>3056</v>
      </c>
      <c r="Y2289" s="1" t="s">
        <v>2166</v>
      </c>
      <c r="Z2289">
        <v>0</v>
      </c>
      <c r="AA2289">
        <v>0</v>
      </c>
      <c r="AB2289">
        <v>0</v>
      </c>
      <c r="AC2289" s="1" t="s">
        <v>9480</v>
      </c>
      <c r="AD2289">
        <v>0</v>
      </c>
      <c r="AE2289">
        <v>0</v>
      </c>
      <c r="AF2289">
        <v>0</v>
      </c>
      <c r="AG2289">
        <v>0</v>
      </c>
      <c r="AH2289" s="1" t="s">
        <v>177</v>
      </c>
    </row>
    <row r="2290" spans="1:34" x14ac:dyDescent="0.25">
      <c r="A2290" s="1" t="s">
        <v>31</v>
      </c>
      <c r="B2290" s="3">
        <v>3756</v>
      </c>
      <c r="C2290" s="2">
        <v>43119</v>
      </c>
      <c r="D2290" s="1" t="s">
        <v>45</v>
      </c>
      <c r="E2290" s="1" t="s">
        <v>9481</v>
      </c>
      <c r="F2290" s="1" t="s">
        <v>1033</v>
      </c>
      <c r="G2290" s="1" t="s">
        <v>9482</v>
      </c>
      <c r="H2290" s="1" t="s">
        <v>6165</v>
      </c>
      <c r="I2290" s="1" t="s">
        <v>1005</v>
      </c>
      <c r="J2290" s="1" t="s">
        <v>1006</v>
      </c>
      <c r="K2290">
        <v>8</v>
      </c>
      <c r="L2290" s="2">
        <v>40305</v>
      </c>
      <c r="M2290">
        <v>160</v>
      </c>
      <c r="N2290" s="1" t="s">
        <v>177</v>
      </c>
      <c r="O2290">
        <v>0</v>
      </c>
      <c r="P2290" s="1" t="s">
        <v>1272</v>
      </c>
      <c r="Q2290">
        <v>0</v>
      </c>
      <c r="R2290">
        <v>0</v>
      </c>
      <c r="S2290">
        <v>93</v>
      </c>
      <c r="T2290">
        <v>94</v>
      </c>
      <c r="U2290">
        <v>0</v>
      </c>
      <c r="V2290" s="1" t="s">
        <v>2910</v>
      </c>
      <c r="W2290">
        <v>3.5</v>
      </c>
      <c r="X2290" s="1" t="s">
        <v>9483</v>
      </c>
      <c r="Y2290" s="1" t="s">
        <v>1039</v>
      </c>
      <c r="Z2290">
        <v>0</v>
      </c>
      <c r="AA2290">
        <v>0</v>
      </c>
      <c r="AB2290">
        <v>0</v>
      </c>
      <c r="AC2290" s="1" t="s">
        <v>9484</v>
      </c>
      <c r="AD2290">
        <v>0</v>
      </c>
      <c r="AE2290">
        <v>0</v>
      </c>
      <c r="AF2290">
        <v>0</v>
      </c>
      <c r="AG2290">
        <v>0</v>
      </c>
      <c r="AH2290" s="1" t="s">
        <v>177</v>
      </c>
    </row>
    <row r="2291" spans="1:34" x14ac:dyDescent="0.25">
      <c r="A2291" s="1" t="s">
        <v>31</v>
      </c>
      <c r="B2291" s="3">
        <v>3756</v>
      </c>
      <c r="C2291" s="2">
        <v>43119</v>
      </c>
      <c r="D2291" s="1" t="s">
        <v>45</v>
      </c>
      <c r="E2291" s="1" t="s">
        <v>9485</v>
      </c>
      <c r="F2291" s="1" t="s">
        <v>1203</v>
      </c>
      <c r="G2291" s="1" t="s">
        <v>9486</v>
      </c>
      <c r="H2291" s="1" t="s">
        <v>1975</v>
      </c>
      <c r="I2291" s="1" t="s">
        <v>1005</v>
      </c>
      <c r="J2291" s="1" t="s">
        <v>1006</v>
      </c>
      <c r="K2291">
        <v>8</v>
      </c>
      <c r="L2291" s="2">
        <v>40343</v>
      </c>
      <c r="M2291">
        <v>157</v>
      </c>
      <c r="N2291" s="1" t="s">
        <v>1046</v>
      </c>
      <c r="O2291">
        <v>0</v>
      </c>
      <c r="P2291" s="1" t="s">
        <v>1008</v>
      </c>
      <c r="Q2291">
        <v>0</v>
      </c>
      <c r="R2291">
        <v>0</v>
      </c>
      <c r="S2291">
        <v>93</v>
      </c>
      <c r="T2291">
        <v>101</v>
      </c>
      <c r="U2291">
        <v>0</v>
      </c>
      <c r="V2291" s="1" t="s">
        <v>1267</v>
      </c>
      <c r="W2291">
        <v>5</v>
      </c>
      <c r="X2291" s="1" t="s">
        <v>3056</v>
      </c>
      <c r="Y2291" s="1" t="s">
        <v>1085</v>
      </c>
      <c r="Z2291">
        <v>0</v>
      </c>
      <c r="AA2291">
        <v>3</v>
      </c>
      <c r="AB2291">
        <v>0</v>
      </c>
      <c r="AC2291" s="1" t="s">
        <v>9487</v>
      </c>
      <c r="AD2291">
        <v>0</v>
      </c>
      <c r="AE2291">
        <v>0</v>
      </c>
      <c r="AF2291">
        <v>0</v>
      </c>
      <c r="AG2291">
        <v>0</v>
      </c>
      <c r="AH2291" s="1" t="s">
        <v>177</v>
      </c>
    </row>
    <row r="2292" spans="1:34" x14ac:dyDescent="0.25">
      <c r="A2292" s="1" t="s">
        <v>31</v>
      </c>
      <c r="B2292" s="3">
        <v>3756</v>
      </c>
      <c r="C2292" s="2">
        <v>43119</v>
      </c>
      <c r="D2292" s="1" t="s">
        <v>45</v>
      </c>
      <c r="E2292" s="1" t="s">
        <v>6961</v>
      </c>
      <c r="F2292" s="1" t="s">
        <v>1166</v>
      </c>
      <c r="G2292" s="1" t="s">
        <v>6962</v>
      </c>
      <c r="H2292" s="1" t="s">
        <v>2033</v>
      </c>
      <c r="I2292" s="1" t="s">
        <v>1005</v>
      </c>
      <c r="J2292" s="1" t="s">
        <v>1055</v>
      </c>
      <c r="K2292">
        <v>11</v>
      </c>
      <c r="L2292" s="2">
        <v>39198</v>
      </c>
      <c r="M2292">
        <v>134</v>
      </c>
      <c r="N2292" s="1" t="s">
        <v>1046</v>
      </c>
      <c r="O2292">
        <v>0</v>
      </c>
      <c r="P2292" s="1" t="s">
        <v>1272</v>
      </c>
      <c r="Q2292">
        <v>0</v>
      </c>
      <c r="R2292">
        <v>0</v>
      </c>
      <c r="S2292">
        <v>74</v>
      </c>
      <c r="T2292">
        <v>0</v>
      </c>
      <c r="U2292">
        <v>0</v>
      </c>
      <c r="V2292" s="1" t="s">
        <v>1192</v>
      </c>
      <c r="W2292">
        <v>66</v>
      </c>
      <c r="X2292" s="1" t="s">
        <v>6888</v>
      </c>
      <c r="Y2292" s="1" t="s">
        <v>6899</v>
      </c>
      <c r="Z2292">
        <v>1</v>
      </c>
      <c r="AA2292">
        <v>7</v>
      </c>
      <c r="AB2292">
        <v>0</v>
      </c>
      <c r="AC2292" s="1" t="s">
        <v>9488</v>
      </c>
      <c r="AD2292">
        <v>0</v>
      </c>
      <c r="AE2292">
        <v>0</v>
      </c>
      <c r="AF2292">
        <v>0</v>
      </c>
      <c r="AG2292">
        <v>0</v>
      </c>
      <c r="AH2292" s="1" t="s">
        <v>177</v>
      </c>
    </row>
    <row r="2293" spans="1:34" x14ac:dyDescent="0.25">
      <c r="A2293" s="1" t="s">
        <v>31</v>
      </c>
      <c r="B2293" s="3">
        <v>3756</v>
      </c>
      <c r="C2293" s="2">
        <v>43119</v>
      </c>
      <c r="D2293" s="1" t="s">
        <v>45</v>
      </c>
      <c r="E2293" s="1" t="s">
        <v>2267</v>
      </c>
      <c r="F2293" s="1" t="s">
        <v>2268</v>
      </c>
      <c r="G2293" s="1" t="s">
        <v>2269</v>
      </c>
      <c r="H2293" s="1" t="s">
        <v>2270</v>
      </c>
      <c r="I2293" s="1" t="s">
        <v>1017</v>
      </c>
      <c r="J2293" s="1" t="s">
        <v>1055</v>
      </c>
      <c r="K2293">
        <v>8</v>
      </c>
      <c r="L2293" s="2">
        <v>40293</v>
      </c>
      <c r="M2293">
        <v>148</v>
      </c>
      <c r="N2293" s="1" t="s">
        <v>1046</v>
      </c>
      <c r="O2293">
        <v>0</v>
      </c>
      <c r="P2293" s="1" t="s">
        <v>1018</v>
      </c>
      <c r="Q2293">
        <v>0</v>
      </c>
      <c r="R2293">
        <v>0</v>
      </c>
      <c r="S2293">
        <v>84</v>
      </c>
      <c r="T2293">
        <v>0</v>
      </c>
      <c r="U2293">
        <v>0</v>
      </c>
      <c r="V2293" s="1" t="s">
        <v>1529</v>
      </c>
      <c r="W2293">
        <v>4.5</v>
      </c>
      <c r="X2293" s="1" t="s">
        <v>2271</v>
      </c>
      <c r="Y2293" s="1" t="s">
        <v>2272</v>
      </c>
      <c r="Z2293">
        <v>0</v>
      </c>
      <c r="AA2293">
        <v>3</v>
      </c>
      <c r="AB2293">
        <v>0</v>
      </c>
      <c r="AC2293" s="1" t="s">
        <v>9489</v>
      </c>
      <c r="AD2293">
        <v>0</v>
      </c>
      <c r="AE2293">
        <v>0</v>
      </c>
      <c r="AF2293">
        <v>0</v>
      </c>
      <c r="AG2293">
        <v>0</v>
      </c>
      <c r="AH2293" s="1" t="s">
        <v>177</v>
      </c>
    </row>
    <row r="2294" spans="1:34" x14ac:dyDescent="0.25">
      <c r="A2294" s="1" t="s">
        <v>31</v>
      </c>
      <c r="B2294" s="3">
        <v>3756</v>
      </c>
      <c r="C2294" s="2">
        <v>43119</v>
      </c>
      <c r="D2294" s="1" t="s">
        <v>45</v>
      </c>
      <c r="E2294" s="1" t="s">
        <v>2274</v>
      </c>
      <c r="F2294" s="1" t="s">
        <v>1313</v>
      </c>
      <c r="G2294" s="1" t="s">
        <v>2275</v>
      </c>
      <c r="H2294" s="1" t="s">
        <v>1488</v>
      </c>
      <c r="I2294" s="1" t="s">
        <v>1005</v>
      </c>
      <c r="J2294" s="1" t="s">
        <v>1006</v>
      </c>
      <c r="K2294">
        <v>7</v>
      </c>
      <c r="L2294" s="2">
        <v>40640</v>
      </c>
      <c r="M2294">
        <v>161</v>
      </c>
      <c r="N2294" s="1" t="s">
        <v>1007</v>
      </c>
      <c r="O2294">
        <v>0</v>
      </c>
      <c r="P2294" s="1" t="s">
        <v>1027</v>
      </c>
      <c r="Q2294">
        <v>0</v>
      </c>
      <c r="R2294">
        <v>0</v>
      </c>
      <c r="S2294">
        <v>94</v>
      </c>
      <c r="T2294">
        <v>105</v>
      </c>
      <c r="U2294">
        <v>102</v>
      </c>
      <c r="V2294" s="1" t="s">
        <v>1185</v>
      </c>
      <c r="W2294">
        <v>5.5</v>
      </c>
      <c r="X2294" s="1" t="s">
        <v>2136</v>
      </c>
      <c r="Y2294" s="1" t="s">
        <v>2137</v>
      </c>
      <c r="Z2294">
        <v>0</v>
      </c>
      <c r="AA2294">
        <v>0</v>
      </c>
      <c r="AB2294">
        <v>0</v>
      </c>
      <c r="AC2294" s="1" t="s">
        <v>9490</v>
      </c>
      <c r="AD2294">
        <v>0</v>
      </c>
      <c r="AE2294">
        <v>0</v>
      </c>
      <c r="AF2294">
        <v>0</v>
      </c>
      <c r="AG2294">
        <v>0</v>
      </c>
      <c r="AH2294" s="1" t="s">
        <v>177</v>
      </c>
    </row>
    <row r="2295" spans="1:34" x14ac:dyDescent="0.25">
      <c r="A2295" s="1" t="s">
        <v>31</v>
      </c>
      <c r="B2295" s="3">
        <v>3756</v>
      </c>
      <c r="C2295" s="2">
        <v>43119</v>
      </c>
      <c r="D2295" s="1" t="s">
        <v>45</v>
      </c>
      <c r="E2295" s="1" t="s">
        <v>9491</v>
      </c>
      <c r="F2295" s="1" t="s">
        <v>5798</v>
      </c>
      <c r="G2295" s="1" t="s">
        <v>9492</v>
      </c>
      <c r="H2295" s="1" t="s">
        <v>2736</v>
      </c>
      <c r="I2295" s="1" t="s">
        <v>1005</v>
      </c>
      <c r="J2295" s="1" t="s">
        <v>1006</v>
      </c>
      <c r="K2295">
        <v>7</v>
      </c>
      <c r="L2295" s="2">
        <v>40675</v>
      </c>
      <c r="M2295">
        <v>161</v>
      </c>
      <c r="N2295" s="1" t="s">
        <v>1046</v>
      </c>
      <c r="O2295">
        <v>0</v>
      </c>
      <c r="P2295" s="1" t="s">
        <v>1036</v>
      </c>
      <c r="Q2295">
        <v>1.75</v>
      </c>
      <c r="R2295">
        <v>1.75</v>
      </c>
      <c r="S2295">
        <v>99</v>
      </c>
      <c r="T2295">
        <v>107</v>
      </c>
      <c r="U2295">
        <v>101</v>
      </c>
      <c r="V2295" s="1" t="s">
        <v>1790</v>
      </c>
      <c r="W2295">
        <v>8.5</v>
      </c>
      <c r="X2295" s="1" t="s">
        <v>2129</v>
      </c>
      <c r="Y2295" s="1" t="s">
        <v>2130</v>
      </c>
      <c r="Z2295">
        <v>0</v>
      </c>
      <c r="AA2295">
        <v>5</v>
      </c>
      <c r="AB2295">
        <v>0</v>
      </c>
      <c r="AC2295" s="1" t="s">
        <v>9493</v>
      </c>
      <c r="AD2295">
        <v>0</v>
      </c>
      <c r="AE2295">
        <v>0</v>
      </c>
      <c r="AF2295">
        <v>0</v>
      </c>
      <c r="AG2295">
        <v>0</v>
      </c>
      <c r="AH2295" s="1" t="s">
        <v>177</v>
      </c>
    </row>
    <row r="2296" spans="1:34" x14ac:dyDescent="0.25">
      <c r="A2296" s="1" t="s">
        <v>31</v>
      </c>
      <c r="B2296" s="3">
        <v>3756</v>
      </c>
      <c r="C2296" s="2">
        <v>43119</v>
      </c>
      <c r="D2296" s="1" t="s">
        <v>45</v>
      </c>
      <c r="E2296" s="1" t="s">
        <v>9494</v>
      </c>
      <c r="F2296" s="1" t="s">
        <v>1775</v>
      </c>
      <c r="G2296" s="1" t="s">
        <v>9495</v>
      </c>
      <c r="H2296" s="1" t="s">
        <v>2023</v>
      </c>
      <c r="I2296" s="1" t="s">
        <v>1005</v>
      </c>
      <c r="J2296" s="1" t="s">
        <v>1006</v>
      </c>
      <c r="K2296">
        <v>11</v>
      </c>
      <c r="L2296" s="2">
        <v>39234</v>
      </c>
      <c r="M2296">
        <v>155</v>
      </c>
      <c r="N2296" s="1" t="s">
        <v>1046</v>
      </c>
      <c r="O2296">
        <v>0</v>
      </c>
      <c r="P2296" s="1" t="s">
        <v>1047</v>
      </c>
      <c r="Q2296">
        <v>14</v>
      </c>
      <c r="R2296">
        <v>15.75</v>
      </c>
      <c r="S2296">
        <v>88</v>
      </c>
      <c r="T2296">
        <v>82</v>
      </c>
      <c r="U2296">
        <v>96</v>
      </c>
      <c r="V2296" s="1" t="s">
        <v>1790</v>
      </c>
      <c r="W2296">
        <v>8.5</v>
      </c>
      <c r="X2296" s="1" t="s">
        <v>1285</v>
      </c>
      <c r="Y2296" s="1" t="s">
        <v>2080</v>
      </c>
      <c r="Z2296">
        <v>0</v>
      </c>
      <c r="AA2296">
        <v>0</v>
      </c>
      <c r="AB2296">
        <v>0</v>
      </c>
      <c r="AC2296" s="1" t="s">
        <v>9496</v>
      </c>
      <c r="AD2296">
        <v>0</v>
      </c>
      <c r="AE2296">
        <v>0</v>
      </c>
      <c r="AF2296">
        <v>0</v>
      </c>
      <c r="AG2296">
        <v>0</v>
      </c>
      <c r="AH2296" s="1" t="s">
        <v>177</v>
      </c>
    </row>
    <row r="2297" spans="1:34" x14ac:dyDescent="0.25">
      <c r="A2297" s="1" t="s">
        <v>31</v>
      </c>
      <c r="B2297" s="3">
        <v>3756</v>
      </c>
      <c r="C2297" s="2">
        <v>43119</v>
      </c>
      <c r="D2297" s="1" t="s">
        <v>45</v>
      </c>
      <c r="E2297" s="1" t="s">
        <v>9497</v>
      </c>
      <c r="F2297" s="1" t="s">
        <v>1409</v>
      </c>
      <c r="G2297" s="1" t="s">
        <v>9498</v>
      </c>
      <c r="H2297" s="1" t="s">
        <v>2085</v>
      </c>
      <c r="I2297" s="1" t="s">
        <v>1005</v>
      </c>
      <c r="J2297" s="1" t="s">
        <v>1006</v>
      </c>
      <c r="K2297">
        <v>8</v>
      </c>
      <c r="L2297" s="2">
        <v>40294</v>
      </c>
      <c r="M2297">
        <v>140</v>
      </c>
      <c r="N2297" s="1" t="s">
        <v>177</v>
      </c>
      <c r="O2297">
        <v>0</v>
      </c>
      <c r="P2297" s="1" t="s">
        <v>1056</v>
      </c>
      <c r="Q2297">
        <v>0.1</v>
      </c>
      <c r="R2297">
        <v>15.85</v>
      </c>
      <c r="S2297">
        <v>78</v>
      </c>
      <c r="T2297">
        <v>72</v>
      </c>
      <c r="U2297">
        <v>96</v>
      </c>
      <c r="V2297" s="1" t="s">
        <v>1303</v>
      </c>
      <c r="W2297">
        <v>25</v>
      </c>
      <c r="X2297" s="1" t="s">
        <v>6888</v>
      </c>
      <c r="Y2297" s="1" t="s">
        <v>7943</v>
      </c>
      <c r="Z2297">
        <v>0</v>
      </c>
      <c r="AA2297">
        <v>5</v>
      </c>
      <c r="AB2297">
        <v>0</v>
      </c>
      <c r="AC2297" s="1" t="s">
        <v>9499</v>
      </c>
      <c r="AD2297">
        <v>0</v>
      </c>
      <c r="AE2297">
        <v>0</v>
      </c>
      <c r="AF2297">
        <v>0</v>
      </c>
      <c r="AG2297">
        <v>0</v>
      </c>
      <c r="AH2297" s="1" t="s">
        <v>177</v>
      </c>
    </row>
    <row r="2298" spans="1:34" x14ac:dyDescent="0.25">
      <c r="A2298" s="1" t="s">
        <v>31</v>
      </c>
      <c r="B2298" s="3">
        <v>3756</v>
      </c>
      <c r="C2298" s="2">
        <v>43119</v>
      </c>
      <c r="D2298" s="1" t="s">
        <v>45</v>
      </c>
      <c r="E2298" s="1" t="s">
        <v>2277</v>
      </c>
      <c r="F2298" s="1" t="s">
        <v>1491</v>
      </c>
      <c r="G2298" s="1" t="s">
        <v>2278</v>
      </c>
      <c r="H2298" s="1" t="s">
        <v>2279</v>
      </c>
      <c r="I2298" s="1" t="s">
        <v>1005</v>
      </c>
      <c r="J2298" s="1" t="s">
        <v>1006</v>
      </c>
      <c r="K2298">
        <v>8</v>
      </c>
      <c r="L2298" s="2">
        <v>40264</v>
      </c>
      <c r="M2298">
        <v>137</v>
      </c>
      <c r="N2298" s="1" t="s">
        <v>1046</v>
      </c>
      <c r="O2298">
        <v>0</v>
      </c>
      <c r="P2298" s="1" t="s">
        <v>1066</v>
      </c>
      <c r="Q2298">
        <v>5</v>
      </c>
      <c r="R2298">
        <v>20.85</v>
      </c>
      <c r="S2298">
        <v>73</v>
      </c>
      <c r="T2298">
        <v>66</v>
      </c>
      <c r="U2298">
        <v>95</v>
      </c>
      <c r="V2298" s="1" t="s">
        <v>1149</v>
      </c>
      <c r="W2298">
        <v>14</v>
      </c>
      <c r="X2298" s="1" t="s">
        <v>2239</v>
      </c>
      <c r="Y2298" s="1" t="s">
        <v>3450</v>
      </c>
      <c r="Z2298">
        <v>0</v>
      </c>
      <c r="AA2298">
        <v>3</v>
      </c>
      <c r="AB2298">
        <v>0</v>
      </c>
      <c r="AC2298" s="1" t="s">
        <v>9500</v>
      </c>
      <c r="AD2298">
        <v>0</v>
      </c>
      <c r="AE2298">
        <v>0</v>
      </c>
      <c r="AF2298">
        <v>0</v>
      </c>
      <c r="AG2298">
        <v>0</v>
      </c>
      <c r="AH2298" s="1" t="s">
        <v>177</v>
      </c>
    </row>
    <row r="2299" spans="1:34" x14ac:dyDescent="0.25">
      <c r="A2299" s="1" t="s">
        <v>31</v>
      </c>
      <c r="B2299" s="3">
        <v>3756</v>
      </c>
      <c r="C2299" s="2">
        <v>43119</v>
      </c>
      <c r="D2299" s="1" t="s">
        <v>45</v>
      </c>
      <c r="E2299" s="1" t="s">
        <v>9501</v>
      </c>
      <c r="F2299" s="1" t="s">
        <v>1729</v>
      </c>
      <c r="G2299" s="1" t="s">
        <v>9502</v>
      </c>
      <c r="H2299" s="1" t="s">
        <v>2736</v>
      </c>
      <c r="I2299" s="1" t="s">
        <v>1017</v>
      </c>
      <c r="J2299" s="1" t="s">
        <v>1006</v>
      </c>
      <c r="K2299">
        <v>10</v>
      </c>
      <c r="L2299" s="2">
        <v>39533</v>
      </c>
      <c r="M2299">
        <v>137</v>
      </c>
      <c r="N2299" s="1" t="s">
        <v>1535</v>
      </c>
      <c r="O2299">
        <v>0</v>
      </c>
      <c r="P2299" s="1" t="s">
        <v>1148</v>
      </c>
      <c r="Q2299">
        <v>1.25</v>
      </c>
      <c r="R2299">
        <v>22.1</v>
      </c>
      <c r="S2299">
        <v>77</v>
      </c>
      <c r="T2299">
        <v>67</v>
      </c>
      <c r="U2299">
        <v>94</v>
      </c>
      <c r="V2299" s="1" t="s">
        <v>1106</v>
      </c>
      <c r="W2299">
        <v>50</v>
      </c>
      <c r="X2299" s="1" t="s">
        <v>6931</v>
      </c>
      <c r="Y2299" s="1" t="s">
        <v>2172</v>
      </c>
      <c r="Z2299">
        <v>0</v>
      </c>
      <c r="AA2299">
        <v>7</v>
      </c>
      <c r="AB2299">
        <v>0</v>
      </c>
      <c r="AC2299" s="1" t="s">
        <v>9503</v>
      </c>
      <c r="AD2299">
        <v>0</v>
      </c>
      <c r="AE2299">
        <v>0</v>
      </c>
      <c r="AF2299">
        <v>0</v>
      </c>
      <c r="AG2299">
        <v>0</v>
      </c>
      <c r="AH2299" s="1" t="s">
        <v>177</v>
      </c>
    </row>
    <row r="2300" spans="1:34" x14ac:dyDescent="0.25">
      <c r="A2300" s="1" t="s">
        <v>31</v>
      </c>
      <c r="B2300" s="3">
        <v>3756</v>
      </c>
      <c r="C2300" s="2">
        <v>43119</v>
      </c>
      <c r="D2300" s="1" t="s">
        <v>45</v>
      </c>
      <c r="E2300" s="1" t="s">
        <v>9504</v>
      </c>
      <c r="F2300" s="1" t="s">
        <v>2512</v>
      </c>
      <c r="G2300" s="1" t="s">
        <v>9505</v>
      </c>
      <c r="H2300" s="1" t="s">
        <v>9506</v>
      </c>
      <c r="I2300" s="1" t="s">
        <v>1017</v>
      </c>
      <c r="J2300" s="1" t="s">
        <v>1006</v>
      </c>
      <c r="K2300">
        <v>11</v>
      </c>
      <c r="L2300" s="2">
        <v>39209</v>
      </c>
      <c r="M2300">
        <v>138</v>
      </c>
      <c r="N2300" s="1" t="s">
        <v>1074</v>
      </c>
      <c r="O2300">
        <v>0</v>
      </c>
      <c r="P2300" s="1" t="s">
        <v>1155</v>
      </c>
      <c r="Q2300">
        <v>13</v>
      </c>
      <c r="R2300">
        <v>35.1</v>
      </c>
      <c r="S2300">
        <v>74</v>
      </c>
      <c r="T2300">
        <v>49</v>
      </c>
      <c r="U2300">
        <v>90</v>
      </c>
      <c r="V2300" s="1" t="s">
        <v>1135</v>
      </c>
      <c r="W2300">
        <v>12</v>
      </c>
      <c r="X2300" s="1" t="s">
        <v>6931</v>
      </c>
      <c r="Y2300" s="1" t="s">
        <v>2074</v>
      </c>
      <c r="Z2300">
        <v>0</v>
      </c>
      <c r="AA2300">
        <v>3</v>
      </c>
      <c r="AB2300">
        <v>0</v>
      </c>
      <c r="AC2300" s="1" t="s">
        <v>9507</v>
      </c>
      <c r="AD2300">
        <v>0</v>
      </c>
      <c r="AE2300">
        <v>0</v>
      </c>
      <c r="AF2300">
        <v>0</v>
      </c>
      <c r="AG2300">
        <v>0</v>
      </c>
      <c r="AH2300" s="1" t="s">
        <v>177</v>
      </c>
    </row>
    <row r="2301" spans="1:34" x14ac:dyDescent="0.25">
      <c r="A2301" s="1" t="s">
        <v>31</v>
      </c>
      <c r="B2301" s="3">
        <v>3757</v>
      </c>
      <c r="C2301" s="2">
        <v>43119</v>
      </c>
      <c r="D2301" s="1" t="s">
        <v>32</v>
      </c>
      <c r="E2301" s="1" t="s">
        <v>9508</v>
      </c>
      <c r="F2301" s="1" t="s">
        <v>1062</v>
      </c>
      <c r="G2301" s="1" t="s">
        <v>3360</v>
      </c>
      <c r="H2301" s="1" t="s">
        <v>3029</v>
      </c>
      <c r="I2301" s="1" t="s">
        <v>1005</v>
      </c>
      <c r="J2301" s="1" t="s">
        <v>1055</v>
      </c>
      <c r="K2301">
        <v>6</v>
      </c>
      <c r="L2301" s="2">
        <v>41019</v>
      </c>
      <c r="M2301">
        <v>154</v>
      </c>
      <c r="N2301" s="1" t="s">
        <v>177</v>
      </c>
      <c r="O2301">
        <v>0</v>
      </c>
      <c r="P2301" s="1" t="s">
        <v>1018</v>
      </c>
      <c r="Q2301">
        <v>0</v>
      </c>
      <c r="R2301">
        <v>0</v>
      </c>
      <c r="S2301">
        <v>106</v>
      </c>
      <c r="T2301">
        <v>0</v>
      </c>
      <c r="U2301">
        <v>0</v>
      </c>
      <c r="V2301" s="1" t="s">
        <v>3657</v>
      </c>
      <c r="W2301">
        <v>1.25</v>
      </c>
      <c r="X2301" s="1" t="s">
        <v>2136</v>
      </c>
      <c r="Y2301" s="1" t="s">
        <v>2137</v>
      </c>
      <c r="Z2301">
        <v>0</v>
      </c>
      <c r="AA2301">
        <v>0</v>
      </c>
      <c r="AB2301">
        <v>0</v>
      </c>
      <c r="AC2301" s="1" t="s">
        <v>9509</v>
      </c>
      <c r="AD2301">
        <v>0</v>
      </c>
      <c r="AE2301">
        <v>0</v>
      </c>
      <c r="AF2301">
        <v>0</v>
      </c>
      <c r="AG2301">
        <v>0</v>
      </c>
      <c r="AH2301" s="1" t="s">
        <v>177</v>
      </c>
    </row>
    <row r="2302" spans="1:34" x14ac:dyDescent="0.25">
      <c r="A2302" s="1" t="s">
        <v>31</v>
      </c>
      <c r="B2302" s="3">
        <v>3757</v>
      </c>
      <c r="C2302" s="2">
        <v>43119</v>
      </c>
      <c r="D2302" s="1" t="s">
        <v>32</v>
      </c>
      <c r="E2302" s="1" t="s">
        <v>9510</v>
      </c>
      <c r="F2302" s="1" t="s">
        <v>9511</v>
      </c>
      <c r="G2302" s="1" t="s">
        <v>9512</v>
      </c>
      <c r="H2302" s="1" t="s">
        <v>1729</v>
      </c>
      <c r="I2302" s="1" t="s">
        <v>1005</v>
      </c>
      <c r="J2302" s="1" t="s">
        <v>1055</v>
      </c>
      <c r="K2302">
        <v>5</v>
      </c>
      <c r="L2302" s="2">
        <v>41323</v>
      </c>
      <c r="M2302">
        <v>154</v>
      </c>
      <c r="N2302" s="1" t="s">
        <v>177</v>
      </c>
      <c r="O2302">
        <v>0</v>
      </c>
      <c r="P2302" s="1" t="s">
        <v>1027</v>
      </c>
      <c r="Q2302">
        <v>0</v>
      </c>
      <c r="R2302">
        <v>0</v>
      </c>
      <c r="S2302">
        <v>0</v>
      </c>
      <c r="T2302">
        <v>106</v>
      </c>
      <c r="U2302">
        <v>104</v>
      </c>
      <c r="V2302" s="1" t="s">
        <v>1529</v>
      </c>
      <c r="W2302">
        <v>4.5</v>
      </c>
      <c r="X2302" s="1" t="s">
        <v>1156</v>
      </c>
      <c r="Y2302" s="1" t="s">
        <v>2091</v>
      </c>
      <c r="Z2302">
        <v>0</v>
      </c>
      <c r="AA2302">
        <v>0</v>
      </c>
      <c r="AB2302">
        <v>0</v>
      </c>
      <c r="AC2302" s="1" t="s">
        <v>9513</v>
      </c>
      <c r="AD2302">
        <v>0</v>
      </c>
      <c r="AE2302">
        <v>0</v>
      </c>
      <c r="AF2302">
        <v>0</v>
      </c>
      <c r="AG2302">
        <v>0</v>
      </c>
      <c r="AH2302" s="1" t="s">
        <v>177</v>
      </c>
    </row>
    <row r="2303" spans="1:34" x14ac:dyDescent="0.25">
      <c r="A2303" s="1" t="s">
        <v>31</v>
      </c>
      <c r="B2303" s="3">
        <v>3757</v>
      </c>
      <c r="C2303" s="2">
        <v>43119</v>
      </c>
      <c r="D2303" s="1" t="s">
        <v>32</v>
      </c>
      <c r="E2303" s="1" t="s">
        <v>9514</v>
      </c>
      <c r="F2303" s="1" t="s">
        <v>5817</v>
      </c>
      <c r="G2303" s="1" t="s">
        <v>5818</v>
      </c>
      <c r="H2303" s="1" t="s">
        <v>1673</v>
      </c>
      <c r="I2303" s="1" t="s">
        <v>1005</v>
      </c>
      <c r="J2303" s="1" t="s">
        <v>1055</v>
      </c>
      <c r="K2303">
        <v>5</v>
      </c>
      <c r="L2303" s="2">
        <v>41374</v>
      </c>
      <c r="M2303">
        <v>154</v>
      </c>
      <c r="N2303" s="1" t="s">
        <v>177</v>
      </c>
      <c r="O2303">
        <v>0</v>
      </c>
      <c r="P2303" s="1" t="s">
        <v>1036</v>
      </c>
      <c r="Q2303">
        <v>0.75</v>
      </c>
      <c r="R2303">
        <v>0.75</v>
      </c>
      <c r="S2303">
        <v>0</v>
      </c>
      <c r="T2303">
        <v>105</v>
      </c>
      <c r="U2303">
        <v>103</v>
      </c>
      <c r="V2303" s="1" t="s">
        <v>1009</v>
      </c>
      <c r="W2303">
        <v>16</v>
      </c>
      <c r="X2303" s="1" t="s">
        <v>3792</v>
      </c>
      <c r="Y2303" s="1" t="s">
        <v>1668</v>
      </c>
      <c r="Z2303">
        <v>0</v>
      </c>
      <c r="AA2303">
        <v>0</v>
      </c>
      <c r="AB2303">
        <v>0</v>
      </c>
      <c r="AC2303" s="1" t="s">
        <v>9515</v>
      </c>
      <c r="AD2303">
        <v>0</v>
      </c>
      <c r="AE2303">
        <v>0</v>
      </c>
      <c r="AF2303">
        <v>0</v>
      </c>
      <c r="AG2303">
        <v>0</v>
      </c>
      <c r="AH2303" s="1" t="s">
        <v>177</v>
      </c>
    </row>
    <row r="2304" spans="1:34" x14ac:dyDescent="0.25">
      <c r="A2304" s="1" t="s">
        <v>31</v>
      </c>
      <c r="B2304" s="3">
        <v>3757</v>
      </c>
      <c r="C2304" s="2">
        <v>43119</v>
      </c>
      <c r="D2304" s="1" t="s">
        <v>32</v>
      </c>
      <c r="E2304" s="1" t="s">
        <v>9516</v>
      </c>
      <c r="F2304" s="1" t="s">
        <v>1345</v>
      </c>
      <c r="G2304" s="1" t="s">
        <v>9517</v>
      </c>
      <c r="H2304" s="1" t="s">
        <v>8549</v>
      </c>
      <c r="I2304" s="1" t="s">
        <v>1005</v>
      </c>
      <c r="J2304" s="1" t="s">
        <v>1055</v>
      </c>
      <c r="K2304">
        <v>6</v>
      </c>
      <c r="L2304" s="2">
        <v>41025</v>
      </c>
      <c r="M2304">
        <v>149</v>
      </c>
      <c r="N2304" s="1" t="s">
        <v>1191</v>
      </c>
      <c r="O2304">
        <v>0</v>
      </c>
      <c r="P2304" s="1" t="s">
        <v>1047</v>
      </c>
      <c r="Q2304">
        <v>9</v>
      </c>
      <c r="R2304">
        <v>9.75</v>
      </c>
      <c r="S2304">
        <v>0</v>
      </c>
      <c r="T2304">
        <v>98</v>
      </c>
      <c r="U2304">
        <v>99</v>
      </c>
      <c r="V2304" s="1" t="s">
        <v>1529</v>
      </c>
      <c r="W2304">
        <v>4.5</v>
      </c>
      <c r="X2304" s="1" t="s">
        <v>2129</v>
      </c>
      <c r="Y2304" s="1" t="s">
        <v>2130</v>
      </c>
      <c r="Z2304">
        <v>0</v>
      </c>
      <c r="AA2304">
        <v>5</v>
      </c>
      <c r="AB2304">
        <v>0</v>
      </c>
      <c r="AC2304" s="1" t="s">
        <v>9518</v>
      </c>
      <c r="AD2304">
        <v>0</v>
      </c>
      <c r="AE2304">
        <v>0</v>
      </c>
      <c r="AF2304">
        <v>0</v>
      </c>
      <c r="AG2304">
        <v>0</v>
      </c>
      <c r="AH2304" s="1" t="s">
        <v>177</v>
      </c>
    </row>
    <row r="2305" spans="1:34" x14ac:dyDescent="0.25">
      <c r="A2305" s="1" t="s">
        <v>31</v>
      </c>
      <c r="B2305" s="3">
        <v>3757</v>
      </c>
      <c r="C2305" s="2">
        <v>43119</v>
      </c>
      <c r="D2305" s="1" t="s">
        <v>32</v>
      </c>
      <c r="E2305" s="1" t="s">
        <v>9519</v>
      </c>
      <c r="F2305" s="1" t="s">
        <v>1052</v>
      </c>
      <c r="G2305" s="1" t="s">
        <v>9520</v>
      </c>
      <c r="H2305" s="1" t="s">
        <v>3456</v>
      </c>
      <c r="I2305" s="1" t="s">
        <v>1005</v>
      </c>
      <c r="J2305" s="1" t="s">
        <v>1055</v>
      </c>
      <c r="K2305">
        <v>5</v>
      </c>
      <c r="L2305" s="2">
        <v>41391</v>
      </c>
      <c r="M2305">
        <v>154</v>
      </c>
      <c r="N2305" s="1" t="s">
        <v>177</v>
      </c>
      <c r="O2305">
        <v>0</v>
      </c>
      <c r="P2305" s="1" t="s">
        <v>1056</v>
      </c>
      <c r="Q2305">
        <v>2.75</v>
      </c>
      <c r="R2305">
        <v>12.5</v>
      </c>
      <c r="S2305">
        <v>0</v>
      </c>
      <c r="T2305">
        <v>95</v>
      </c>
      <c r="U2305">
        <v>97</v>
      </c>
      <c r="V2305" s="1" t="s">
        <v>1267</v>
      </c>
      <c r="W2305">
        <v>5</v>
      </c>
      <c r="X2305" s="1" t="s">
        <v>3521</v>
      </c>
      <c r="Y2305" s="1" t="s">
        <v>2080</v>
      </c>
      <c r="Z2305">
        <v>0</v>
      </c>
      <c r="AA2305">
        <v>0</v>
      </c>
      <c r="AB2305">
        <v>0</v>
      </c>
      <c r="AC2305" s="1" t="s">
        <v>9521</v>
      </c>
      <c r="AD2305">
        <v>0</v>
      </c>
      <c r="AE2305">
        <v>0</v>
      </c>
      <c r="AF2305">
        <v>0</v>
      </c>
      <c r="AG2305">
        <v>0</v>
      </c>
      <c r="AH2305" s="1" t="s">
        <v>177</v>
      </c>
    </row>
    <row r="2306" spans="1:34" x14ac:dyDescent="0.25">
      <c r="A2306" s="1" t="s">
        <v>31</v>
      </c>
      <c r="B2306" s="3">
        <v>3757</v>
      </c>
      <c r="C2306" s="2">
        <v>43119</v>
      </c>
      <c r="D2306" s="1" t="s">
        <v>32</v>
      </c>
      <c r="E2306" s="1" t="s">
        <v>9522</v>
      </c>
      <c r="F2306" s="1" t="s">
        <v>2409</v>
      </c>
      <c r="G2306" s="1" t="s">
        <v>9523</v>
      </c>
      <c r="H2306" s="1" t="s">
        <v>1546</v>
      </c>
      <c r="I2306" s="1" t="s">
        <v>1017</v>
      </c>
      <c r="J2306" s="1" t="s">
        <v>1055</v>
      </c>
      <c r="K2306">
        <v>5</v>
      </c>
      <c r="L2306" s="2">
        <v>41359</v>
      </c>
      <c r="M2306">
        <v>151</v>
      </c>
      <c r="N2306" s="1" t="s">
        <v>2306</v>
      </c>
      <c r="O2306">
        <v>0</v>
      </c>
      <c r="P2306" s="1" t="s">
        <v>1066</v>
      </c>
      <c r="Q2306">
        <v>0.75</v>
      </c>
      <c r="R2306">
        <v>13.25</v>
      </c>
      <c r="S2306">
        <v>0</v>
      </c>
      <c r="T2306">
        <v>92</v>
      </c>
      <c r="U2306">
        <v>97</v>
      </c>
      <c r="V2306" s="1" t="s">
        <v>1106</v>
      </c>
      <c r="W2306">
        <v>50</v>
      </c>
      <c r="X2306" s="1" t="s">
        <v>2136</v>
      </c>
      <c r="Y2306" s="1" t="s">
        <v>3450</v>
      </c>
      <c r="Z2306">
        <v>0</v>
      </c>
      <c r="AA2306">
        <v>3</v>
      </c>
      <c r="AB2306">
        <v>0</v>
      </c>
      <c r="AC2306" s="1" t="s">
        <v>9524</v>
      </c>
      <c r="AD2306">
        <v>0</v>
      </c>
      <c r="AE2306">
        <v>0</v>
      </c>
      <c r="AF2306">
        <v>0</v>
      </c>
      <c r="AG2306">
        <v>0</v>
      </c>
      <c r="AH2306" s="1" t="s">
        <v>177</v>
      </c>
    </row>
    <row r="2307" spans="1:34" x14ac:dyDescent="0.25">
      <c r="A2307" s="1" t="s">
        <v>31</v>
      </c>
      <c r="B2307" s="3">
        <v>3757</v>
      </c>
      <c r="C2307" s="2">
        <v>43119</v>
      </c>
      <c r="D2307" s="1" t="s">
        <v>32</v>
      </c>
      <c r="E2307" s="1" t="s">
        <v>9525</v>
      </c>
      <c r="F2307" s="1" t="s">
        <v>6049</v>
      </c>
      <c r="G2307" s="1" t="s">
        <v>9526</v>
      </c>
      <c r="H2307" s="1" t="s">
        <v>1908</v>
      </c>
      <c r="I2307" s="1" t="s">
        <v>1005</v>
      </c>
      <c r="J2307" s="1" t="s">
        <v>1008</v>
      </c>
      <c r="K2307">
        <v>4</v>
      </c>
      <c r="L2307" s="2">
        <v>41713</v>
      </c>
      <c r="M2307">
        <v>143</v>
      </c>
      <c r="N2307" s="1" t="s">
        <v>177</v>
      </c>
      <c r="O2307">
        <v>0</v>
      </c>
      <c r="P2307" s="1" t="s">
        <v>1148</v>
      </c>
      <c r="Q2307">
        <v>18</v>
      </c>
      <c r="R2307">
        <v>31.25</v>
      </c>
      <c r="S2307">
        <v>0</v>
      </c>
      <c r="T2307">
        <v>63</v>
      </c>
      <c r="U2307">
        <v>88</v>
      </c>
      <c r="V2307" s="1" t="s">
        <v>1303</v>
      </c>
      <c r="W2307">
        <v>25</v>
      </c>
      <c r="X2307" s="1" t="s">
        <v>6100</v>
      </c>
      <c r="Y2307" s="1" t="s">
        <v>1114</v>
      </c>
      <c r="Z2307">
        <v>0</v>
      </c>
      <c r="AA2307">
        <v>0</v>
      </c>
      <c r="AB2307">
        <v>0</v>
      </c>
      <c r="AC2307" s="1" t="s">
        <v>9527</v>
      </c>
      <c r="AD2307">
        <v>0</v>
      </c>
      <c r="AE2307">
        <v>0</v>
      </c>
      <c r="AF2307">
        <v>0</v>
      </c>
      <c r="AG2307">
        <v>0</v>
      </c>
      <c r="AH2307" s="1" t="s">
        <v>177</v>
      </c>
    </row>
    <row r="2308" spans="1:34" x14ac:dyDescent="0.25">
      <c r="A2308" s="1" t="s">
        <v>31</v>
      </c>
      <c r="B2308" s="3">
        <v>3758</v>
      </c>
      <c r="C2308" s="2">
        <v>43119</v>
      </c>
      <c r="D2308" s="1" t="s">
        <v>32</v>
      </c>
      <c r="E2308" s="1" t="s">
        <v>9528</v>
      </c>
      <c r="F2308" s="1" t="s">
        <v>9529</v>
      </c>
      <c r="G2308" s="1" t="s">
        <v>9530</v>
      </c>
      <c r="H2308" s="1" t="s">
        <v>1839</v>
      </c>
      <c r="I2308" s="1" t="s">
        <v>1017</v>
      </c>
      <c r="J2308" s="1" t="s">
        <v>1006</v>
      </c>
      <c r="K2308">
        <v>5</v>
      </c>
      <c r="L2308" s="2">
        <v>41371</v>
      </c>
      <c r="M2308">
        <v>163</v>
      </c>
      <c r="N2308" s="1" t="s">
        <v>177</v>
      </c>
      <c r="O2308">
        <v>0</v>
      </c>
      <c r="P2308" s="1" t="s">
        <v>1027</v>
      </c>
      <c r="Q2308">
        <v>0</v>
      </c>
      <c r="R2308">
        <v>0</v>
      </c>
      <c r="S2308">
        <v>120</v>
      </c>
      <c r="T2308">
        <v>125</v>
      </c>
      <c r="U2308">
        <v>112</v>
      </c>
      <c r="V2308" s="1" t="s">
        <v>1234</v>
      </c>
      <c r="W2308">
        <v>3</v>
      </c>
      <c r="X2308" s="1" t="s">
        <v>1038</v>
      </c>
      <c r="Y2308" s="1" t="s">
        <v>1039</v>
      </c>
      <c r="Z2308">
        <v>0</v>
      </c>
      <c r="AA2308">
        <v>0</v>
      </c>
      <c r="AB2308">
        <v>0</v>
      </c>
      <c r="AC2308" s="1" t="s">
        <v>9531</v>
      </c>
      <c r="AD2308">
        <v>0</v>
      </c>
      <c r="AE2308">
        <v>0</v>
      </c>
      <c r="AF2308">
        <v>0</v>
      </c>
      <c r="AG2308">
        <v>0</v>
      </c>
      <c r="AH2308" s="1" t="s">
        <v>177</v>
      </c>
    </row>
    <row r="2309" spans="1:34" x14ac:dyDescent="0.25">
      <c r="A2309" s="1" t="s">
        <v>31</v>
      </c>
      <c r="B2309" s="3">
        <v>3758</v>
      </c>
      <c r="C2309" s="2">
        <v>43119</v>
      </c>
      <c r="D2309" s="1" t="s">
        <v>32</v>
      </c>
      <c r="E2309" s="1" t="s">
        <v>9532</v>
      </c>
      <c r="F2309" s="1" t="s">
        <v>1182</v>
      </c>
      <c r="G2309" s="1" t="s">
        <v>9533</v>
      </c>
      <c r="H2309" s="1" t="s">
        <v>1678</v>
      </c>
      <c r="I2309" s="1" t="s">
        <v>1005</v>
      </c>
      <c r="J2309" s="1" t="s">
        <v>1006</v>
      </c>
      <c r="K2309">
        <v>7</v>
      </c>
      <c r="L2309" s="2">
        <v>40638</v>
      </c>
      <c r="M2309">
        <v>165</v>
      </c>
      <c r="N2309" s="1" t="s">
        <v>2034</v>
      </c>
      <c r="O2309">
        <v>0</v>
      </c>
      <c r="P2309" s="1" t="s">
        <v>1036</v>
      </c>
      <c r="Q2309">
        <v>2</v>
      </c>
      <c r="R2309">
        <v>2</v>
      </c>
      <c r="S2309">
        <v>122</v>
      </c>
      <c r="T2309">
        <v>124</v>
      </c>
      <c r="U2309">
        <v>111</v>
      </c>
      <c r="V2309" s="1" t="s">
        <v>1267</v>
      </c>
      <c r="W2309">
        <v>5</v>
      </c>
      <c r="X2309" s="1" t="s">
        <v>1101</v>
      </c>
      <c r="Y2309" s="1" t="s">
        <v>1021</v>
      </c>
      <c r="Z2309">
        <v>0</v>
      </c>
      <c r="AA2309">
        <v>0</v>
      </c>
      <c r="AB2309">
        <v>0</v>
      </c>
      <c r="AC2309" s="1" t="s">
        <v>9534</v>
      </c>
      <c r="AD2309">
        <v>0</v>
      </c>
      <c r="AE2309">
        <v>0</v>
      </c>
      <c r="AF2309">
        <v>0</v>
      </c>
      <c r="AG2309">
        <v>0</v>
      </c>
      <c r="AH2309" s="1" t="s">
        <v>177</v>
      </c>
    </row>
    <row r="2310" spans="1:34" x14ac:dyDescent="0.25">
      <c r="A2310" s="1" t="s">
        <v>31</v>
      </c>
      <c r="B2310" s="3">
        <v>3758</v>
      </c>
      <c r="C2310" s="2">
        <v>43119</v>
      </c>
      <c r="D2310" s="1" t="s">
        <v>32</v>
      </c>
      <c r="E2310" s="1" t="s">
        <v>2076</v>
      </c>
      <c r="F2310" s="1" t="s">
        <v>2077</v>
      </c>
      <c r="G2310" s="1" t="s">
        <v>2078</v>
      </c>
      <c r="H2310" s="1" t="s">
        <v>1190</v>
      </c>
      <c r="I2310" s="1" t="s">
        <v>1005</v>
      </c>
      <c r="J2310" s="1" t="s">
        <v>1006</v>
      </c>
      <c r="K2310">
        <v>4</v>
      </c>
      <c r="L2310" s="2">
        <v>41710</v>
      </c>
      <c r="M2310">
        <v>149</v>
      </c>
      <c r="N2310" s="1" t="s">
        <v>1065</v>
      </c>
      <c r="O2310">
        <v>0</v>
      </c>
      <c r="P2310" s="1" t="s">
        <v>1047</v>
      </c>
      <c r="Q2310">
        <v>0.2</v>
      </c>
      <c r="R2310">
        <v>2.2000000000000002</v>
      </c>
      <c r="S2310">
        <v>117</v>
      </c>
      <c r="T2310">
        <v>108</v>
      </c>
      <c r="U2310">
        <v>110</v>
      </c>
      <c r="V2310" s="1" t="s">
        <v>2198</v>
      </c>
      <c r="W2310">
        <v>2</v>
      </c>
      <c r="X2310" s="1" t="s">
        <v>1200</v>
      </c>
      <c r="Y2310" s="1" t="s">
        <v>2080</v>
      </c>
      <c r="Z2310">
        <v>0</v>
      </c>
      <c r="AA2310">
        <v>0</v>
      </c>
      <c r="AB2310">
        <v>0</v>
      </c>
      <c r="AC2310" s="1" t="s">
        <v>9535</v>
      </c>
      <c r="AD2310">
        <v>0</v>
      </c>
      <c r="AE2310">
        <v>0</v>
      </c>
      <c r="AF2310">
        <v>0</v>
      </c>
      <c r="AG2310">
        <v>0</v>
      </c>
      <c r="AH2310" s="1" t="s">
        <v>177</v>
      </c>
    </row>
    <row r="2311" spans="1:34" x14ac:dyDescent="0.25">
      <c r="A2311" s="1" t="s">
        <v>31</v>
      </c>
      <c r="B2311" s="3">
        <v>3758</v>
      </c>
      <c r="C2311" s="2">
        <v>43119</v>
      </c>
      <c r="D2311" s="1" t="s">
        <v>32</v>
      </c>
      <c r="E2311" s="1" t="s">
        <v>2203</v>
      </c>
      <c r="F2311" s="1" t="s">
        <v>2204</v>
      </c>
      <c r="G2311" s="1" t="s">
        <v>2205</v>
      </c>
      <c r="H2311" s="1" t="s">
        <v>2206</v>
      </c>
      <c r="I2311" s="1" t="s">
        <v>1005</v>
      </c>
      <c r="J2311" s="1" t="s">
        <v>1006</v>
      </c>
      <c r="K2311">
        <v>6</v>
      </c>
      <c r="L2311" s="2">
        <v>41004</v>
      </c>
      <c r="M2311">
        <v>161</v>
      </c>
      <c r="N2311" s="1" t="s">
        <v>1046</v>
      </c>
      <c r="O2311">
        <v>0</v>
      </c>
      <c r="P2311" s="1" t="s">
        <v>1056</v>
      </c>
      <c r="Q2311">
        <v>1.5</v>
      </c>
      <c r="R2311">
        <v>3.7</v>
      </c>
      <c r="S2311">
        <v>123</v>
      </c>
      <c r="T2311">
        <v>122</v>
      </c>
      <c r="U2311">
        <v>110</v>
      </c>
      <c r="V2311" s="1" t="s">
        <v>1112</v>
      </c>
      <c r="W2311">
        <v>7</v>
      </c>
      <c r="X2311" s="1" t="s">
        <v>2129</v>
      </c>
      <c r="Y2311" s="1" t="s">
        <v>2130</v>
      </c>
      <c r="Z2311">
        <v>0</v>
      </c>
      <c r="AA2311">
        <v>5</v>
      </c>
      <c r="AB2311">
        <v>0</v>
      </c>
      <c r="AC2311" s="1" t="s">
        <v>9536</v>
      </c>
      <c r="AD2311">
        <v>0</v>
      </c>
      <c r="AE2311">
        <v>0</v>
      </c>
      <c r="AF2311">
        <v>0</v>
      </c>
      <c r="AG2311">
        <v>0</v>
      </c>
      <c r="AH2311" s="1" t="s">
        <v>177</v>
      </c>
    </row>
    <row r="2312" spans="1:34" x14ac:dyDescent="0.25">
      <c r="A2312" s="1" t="s">
        <v>31</v>
      </c>
      <c r="B2312" s="3">
        <v>3758</v>
      </c>
      <c r="C2312" s="2">
        <v>43119</v>
      </c>
      <c r="D2312" s="1" t="s">
        <v>32</v>
      </c>
      <c r="E2312" s="1" t="s">
        <v>2200</v>
      </c>
      <c r="F2312" s="1" t="s">
        <v>1182</v>
      </c>
      <c r="G2312" s="1" t="s">
        <v>2201</v>
      </c>
      <c r="H2312" s="1" t="s">
        <v>1168</v>
      </c>
      <c r="I2312" s="1" t="s">
        <v>1005</v>
      </c>
      <c r="J2312" s="1" t="s">
        <v>1006</v>
      </c>
      <c r="K2312">
        <v>9</v>
      </c>
      <c r="L2312" s="2">
        <v>39842</v>
      </c>
      <c r="M2312">
        <v>153</v>
      </c>
      <c r="N2312" s="1" t="s">
        <v>177</v>
      </c>
      <c r="O2312">
        <v>0</v>
      </c>
      <c r="P2312" s="1" t="s">
        <v>1066</v>
      </c>
      <c r="Q2312">
        <v>9</v>
      </c>
      <c r="R2312">
        <v>12.7</v>
      </c>
      <c r="S2312">
        <v>113</v>
      </c>
      <c r="T2312">
        <v>106</v>
      </c>
      <c r="U2312">
        <v>105</v>
      </c>
      <c r="V2312" s="1" t="s">
        <v>1529</v>
      </c>
      <c r="W2312">
        <v>4.5</v>
      </c>
      <c r="X2312" s="1" t="s">
        <v>2149</v>
      </c>
      <c r="Y2312" s="1" t="s">
        <v>2259</v>
      </c>
      <c r="Z2312">
        <v>0</v>
      </c>
      <c r="AA2312">
        <v>3</v>
      </c>
      <c r="AB2312">
        <v>0</v>
      </c>
      <c r="AC2312" s="1" t="s">
        <v>9537</v>
      </c>
      <c r="AD2312">
        <v>0</v>
      </c>
      <c r="AE2312">
        <v>0</v>
      </c>
      <c r="AF2312">
        <v>0</v>
      </c>
      <c r="AG2312">
        <v>0</v>
      </c>
      <c r="AH2312" s="1" t="s">
        <v>177</v>
      </c>
    </row>
    <row r="2313" spans="1:34" x14ac:dyDescent="0.25">
      <c r="A2313" s="1" t="s">
        <v>31</v>
      </c>
      <c r="B2313" s="3">
        <v>3758</v>
      </c>
      <c r="C2313" s="2">
        <v>43119</v>
      </c>
      <c r="D2313" s="1" t="s">
        <v>32</v>
      </c>
      <c r="E2313" s="1" t="s">
        <v>9538</v>
      </c>
      <c r="F2313" s="1" t="s">
        <v>4394</v>
      </c>
      <c r="G2313" s="1" t="s">
        <v>6690</v>
      </c>
      <c r="H2313" s="1" t="s">
        <v>1622</v>
      </c>
      <c r="I2313" s="1" t="s">
        <v>1005</v>
      </c>
      <c r="J2313" s="1" t="s">
        <v>1006</v>
      </c>
      <c r="K2313">
        <v>7</v>
      </c>
      <c r="L2313" s="2">
        <v>40668</v>
      </c>
      <c r="M2313">
        <v>151</v>
      </c>
      <c r="N2313" s="1" t="s">
        <v>1007</v>
      </c>
      <c r="O2313">
        <v>0</v>
      </c>
      <c r="P2313" s="1" t="s">
        <v>1148</v>
      </c>
      <c r="Q2313">
        <v>1.5</v>
      </c>
      <c r="R2313">
        <v>14.2</v>
      </c>
      <c r="S2313">
        <v>113</v>
      </c>
      <c r="T2313">
        <v>102</v>
      </c>
      <c r="U2313">
        <v>104</v>
      </c>
      <c r="V2313" s="1" t="s">
        <v>1100</v>
      </c>
      <c r="W2313">
        <v>20</v>
      </c>
      <c r="X2313" s="1" t="s">
        <v>2123</v>
      </c>
      <c r="Y2313" s="1" t="s">
        <v>2124</v>
      </c>
      <c r="Z2313">
        <v>0</v>
      </c>
      <c r="AA2313">
        <v>5</v>
      </c>
      <c r="AB2313">
        <v>0</v>
      </c>
      <c r="AC2313" s="1" t="s">
        <v>9539</v>
      </c>
      <c r="AD2313">
        <v>0</v>
      </c>
      <c r="AE2313">
        <v>0</v>
      </c>
      <c r="AF2313">
        <v>0</v>
      </c>
      <c r="AG2313">
        <v>0</v>
      </c>
      <c r="AH2313" s="1" t="s">
        <v>177</v>
      </c>
    </row>
    <row r="2314" spans="1:34" x14ac:dyDescent="0.25">
      <c r="A2314" s="1" t="s">
        <v>31</v>
      </c>
      <c r="B2314" s="3">
        <v>3758</v>
      </c>
      <c r="C2314" s="2">
        <v>43119</v>
      </c>
      <c r="D2314" s="1" t="s">
        <v>32</v>
      </c>
      <c r="E2314" s="1" t="s">
        <v>9540</v>
      </c>
      <c r="F2314" s="1" t="s">
        <v>9541</v>
      </c>
      <c r="G2314" s="1" t="s">
        <v>9542</v>
      </c>
      <c r="H2314" s="1" t="s">
        <v>1819</v>
      </c>
      <c r="I2314" s="1" t="s">
        <v>1005</v>
      </c>
      <c r="J2314" s="1" t="s">
        <v>1006</v>
      </c>
      <c r="K2314">
        <v>11</v>
      </c>
      <c r="L2314" s="2">
        <v>39167</v>
      </c>
      <c r="M2314">
        <v>153</v>
      </c>
      <c r="N2314" s="1" t="s">
        <v>1046</v>
      </c>
      <c r="O2314">
        <v>0</v>
      </c>
      <c r="P2314" s="1" t="s">
        <v>1155</v>
      </c>
      <c r="Q2314">
        <v>17</v>
      </c>
      <c r="R2314">
        <v>31.2</v>
      </c>
      <c r="S2314">
        <v>110</v>
      </c>
      <c r="T2314">
        <v>82</v>
      </c>
      <c r="U2314">
        <v>96</v>
      </c>
      <c r="V2314" s="1" t="s">
        <v>1106</v>
      </c>
      <c r="W2314">
        <v>50</v>
      </c>
      <c r="X2314" s="1" t="s">
        <v>1285</v>
      </c>
      <c r="Y2314" s="1" t="s">
        <v>1059</v>
      </c>
      <c r="Z2314">
        <v>0</v>
      </c>
      <c r="AA2314">
        <v>0</v>
      </c>
      <c r="AB2314">
        <v>0</v>
      </c>
      <c r="AC2314" s="1" t="s">
        <v>9543</v>
      </c>
      <c r="AD2314">
        <v>0</v>
      </c>
      <c r="AE2314">
        <v>0</v>
      </c>
      <c r="AF2314">
        <v>0</v>
      </c>
      <c r="AG2314">
        <v>0</v>
      </c>
      <c r="AH2314" s="1" t="s">
        <v>177</v>
      </c>
    </row>
    <row r="2315" spans="1:34" x14ac:dyDescent="0.25">
      <c r="A2315" s="1" t="s">
        <v>31</v>
      </c>
      <c r="B2315" s="3">
        <v>3759</v>
      </c>
      <c r="C2315" s="2">
        <v>43119</v>
      </c>
      <c r="D2315" s="1" t="s">
        <v>45</v>
      </c>
      <c r="E2315" s="1" t="s">
        <v>1244</v>
      </c>
      <c r="F2315" s="1" t="s">
        <v>1245</v>
      </c>
      <c r="G2315" s="1" t="s">
        <v>1246</v>
      </c>
      <c r="H2315" s="1" t="s">
        <v>1247</v>
      </c>
      <c r="I2315" s="1" t="s">
        <v>1005</v>
      </c>
      <c r="J2315" s="1" t="s">
        <v>1006</v>
      </c>
      <c r="K2315">
        <v>9</v>
      </c>
      <c r="L2315" s="2">
        <v>39896</v>
      </c>
      <c r="M2315">
        <v>165</v>
      </c>
      <c r="N2315" s="1" t="s">
        <v>1169</v>
      </c>
      <c r="O2315">
        <v>0</v>
      </c>
      <c r="P2315" s="1" t="s">
        <v>1027</v>
      </c>
      <c r="Q2315">
        <v>0</v>
      </c>
      <c r="R2315">
        <v>0</v>
      </c>
      <c r="S2315">
        <v>109</v>
      </c>
      <c r="T2315">
        <v>119</v>
      </c>
      <c r="U2315">
        <v>108</v>
      </c>
      <c r="V2315" s="1" t="s">
        <v>1199</v>
      </c>
      <c r="W2315">
        <v>2.25</v>
      </c>
      <c r="X2315" s="1" t="s">
        <v>1156</v>
      </c>
      <c r="Y2315" s="1" t="s">
        <v>2080</v>
      </c>
      <c r="Z2315">
        <v>0</v>
      </c>
      <c r="AA2315">
        <v>0</v>
      </c>
      <c r="AB2315">
        <v>0</v>
      </c>
      <c r="AC2315" s="1" t="s">
        <v>9544</v>
      </c>
      <c r="AD2315">
        <v>0</v>
      </c>
      <c r="AE2315">
        <v>0</v>
      </c>
      <c r="AF2315">
        <v>0</v>
      </c>
      <c r="AG2315">
        <v>0</v>
      </c>
      <c r="AH2315" s="1" t="s">
        <v>177</v>
      </c>
    </row>
    <row r="2316" spans="1:34" x14ac:dyDescent="0.25">
      <c r="A2316" s="1" t="s">
        <v>31</v>
      </c>
      <c r="B2316" s="3">
        <v>3759</v>
      </c>
      <c r="C2316" s="2">
        <v>43119</v>
      </c>
      <c r="D2316" s="1" t="s">
        <v>45</v>
      </c>
      <c r="E2316" s="1" t="s">
        <v>3447</v>
      </c>
      <c r="F2316" s="1" t="s">
        <v>1313</v>
      </c>
      <c r="G2316" s="1" t="s">
        <v>3448</v>
      </c>
      <c r="H2316" s="1" t="s">
        <v>3449</v>
      </c>
      <c r="I2316" s="1" t="s">
        <v>1005</v>
      </c>
      <c r="J2316" s="1" t="s">
        <v>1006</v>
      </c>
      <c r="K2316">
        <v>6</v>
      </c>
      <c r="L2316" s="2">
        <v>41032</v>
      </c>
      <c r="M2316">
        <v>148</v>
      </c>
      <c r="N2316" s="1" t="s">
        <v>177</v>
      </c>
      <c r="O2316">
        <v>0</v>
      </c>
      <c r="P2316" s="1" t="s">
        <v>1036</v>
      </c>
      <c r="Q2316">
        <v>0.1</v>
      </c>
      <c r="R2316">
        <v>0.1</v>
      </c>
      <c r="S2316">
        <v>95</v>
      </c>
      <c r="T2316">
        <v>105</v>
      </c>
      <c r="U2316">
        <v>107</v>
      </c>
      <c r="V2316" s="1" t="s">
        <v>1813</v>
      </c>
      <c r="W2316">
        <v>6.5</v>
      </c>
      <c r="X2316" s="1" t="s">
        <v>2136</v>
      </c>
      <c r="Y2316" s="1" t="s">
        <v>3450</v>
      </c>
      <c r="Z2316">
        <v>0</v>
      </c>
      <c r="AA2316">
        <v>3</v>
      </c>
      <c r="AB2316">
        <v>0</v>
      </c>
      <c r="AC2316" s="1" t="s">
        <v>9545</v>
      </c>
      <c r="AD2316">
        <v>0</v>
      </c>
      <c r="AE2316">
        <v>0</v>
      </c>
      <c r="AF2316">
        <v>0</v>
      </c>
      <c r="AG2316">
        <v>0</v>
      </c>
      <c r="AH2316" s="1" t="s">
        <v>177</v>
      </c>
    </row>
    <row r="2317" spans="1:34" x14ac:dyDescent="0.25">
      <c r="A2317" s="1" t="s">
        <v>31</v>
      </c>
      <c r="B2317" s="3">
        <v>3759</v>
      </c>
      <c r="C2317" s="2">
        <v>43119</v>
      </c>
      <c r="D2317" s="1" t="s">
        <v>45</v>
      </c>
      <c r="E2317" s="1" t="s">
        <v>9546</v>
      </c>
      <c r="F2317" s="1" t="s">
        <v>1793</v>
      </c>
      <c r="G2317" s="1" t="s">
        <v>9547</v>
      </c>
      <c r="H2317" s="1" t="s">
        <v>1555</v>
      </c>
      <c r="I2317" s="1" t="s">
        <v>1205</v>
      </c>
      <c r="J2317" s="1" t="s">
        <v>1006</v>
      </c>
      <c r="K2317">
        <v>10</v>
      </c>
      <c r="L2317" s="2">
        <v>39587</v>
      </c>
      <c r="M2317">
        <v>168</v>
      </c>
      <c r="N2317" s="1" t="s">
        <v>177</v>
      </c>
      <c r="O2317">
        <v>0</v>
      </c>
      <c r="P2317" s="1" t="s">
        <v>1047</v>
      </c>
      <c r="Q2317">
        <v>2.75</v>
      </c>
      <c r="R2317">
        <v>2.85</v>
      </c>
      <c r="S2317">
        <v>112</v>
      </c>
      <c r="T2317">
        <v>118</v>
      </c>
      <c r="U2317">
        <v>106</v>
      </c>
      <c r="V2317" s="1" t="s">
        <v>2198</v>
      </c>
      <c r="W2317">
        <v>2</v>
      </c>
      <c r="X2317" s="1" t="s">
        <v>1038</v>
      </c>
      <c r="Y2317" s="1" t="s">
        <v>1039</v>
      </c>
      <c r="Z2317">
        <v>0</v>
      </c>
      <c r="AA2317">
        <v>0</v>
      </c>
      <c r="AB2317">
        <v>0</v>
      </c>
      <c r="AC2317" s="1" t="s">
        <v>9548</v>
      </c>
      <c r="AD2317">
        <v>0</v>
      </c>
      <c r="AE2317">
        <v>0</v>
      </c>
      <c r="AF2317">
        <v>0</v>
      </c>
      <c r="AG2317">
        <v>0</v>
      </c>
      <c r="AH2317" s="1" t="s">
        <v>177</v>
      </c>
    </row>
    <row r="2318" spans="1:34" x14ac:dyDescent="0.25">
      <c r="A2318" s="1" t="s">
        <v>31</v>
      </c>
      <c r="B2318" s="3">
        <v>3759</v>
      </c>
      <c r="C2318" s="2">
        <v>43119</v>
      </c>
      <c r="D2318" s="1" t="s">
        <v>45</v>
      </c>
      <c r="E2318" s="1" t="s">
        <v>9549</v>
      </c>
      <c r="F2318" s="1" t="s">
        <v>1354</v>
      </c>
      <c r="G2318" s="1" t="s">
        <v>9550</v>
      </c>
      <c r="H2318" s="1" t="s">
        <v>1488</v>
      </c>
      <c r="I2318" s="1" t="s">
        <v>1045</v>
      </c>
      <c r="J2318" s="1" t="s">
        <v>1006</v>
      </c>
      <c r="K2318">
        <v>13</v>
      </c>
      <c r="L2318" s="2">
        <v>38404</v>
      </c>
      <c r="M2318">
        <v>164</v>
      </c>
      <c r="N2318" s="1" t="s">
        <v>1007</v>
      </c>
      <c r="O2318">
        <v>0</v>
      </c>
      <c r="P2318" s="1" t="s">
        <v>1056</v>
      </c>
      <c r="Q2318">
        <v>8</v>
      </c>
      <c r="R2318">
        <v>10.85</v>
      </c>
      <c r="S2318">
        <v>108</v>
      </c>
      <c r="T2318">
        <v>108</v>
      </c>
      <c r="U2318">
        <v>103</v>
      </c>
      <c r="V2318" s="1" t="s">
        <v>1813</v>
      </c>
      <c r="W2318">
        <v>6.5</v>
      </c>
      <c r="X2318" s="1" t="s">
        <v>1010</v>
      </c>
      <c r="Y2318" s="1" t="s">
        <v>1011</v>
      </c>
      <c r="Z2318">
        <v>0</v>
      </c>
      <c r="AA2318">
        <v>0</v>
      </c>
      <c r="AB2318">
        <v>0</v>
      </c>
      <c r="AC2318" s="1" t="s">
        <v>9551</v>
      </c>
      <c r="AD2318">
        <v>0</v>
      </c>
      <c r="AE2318">
        <v>0</v>
      </c>
      <c r="AF2318">
        <v>0</v>
      </c>
      <c r="AG2318">
        <v>0</v>
      </c>
      <c r="AH2318" s="1" t="s">
        <v>177</v>
      </c>
    </row>
    <row r="2319" spans="1:34" x14ac:dyDescent="0.25">
      <c r="A2319" s="1" t="s">
        <v>31</v>
      </c>
      <c r="B2319" s="3">
        <v>3759</v>
      </c>
      <c r="C2319" s="2">
        <v>43119</v>
      </c>
      <c r="D2319" s="1" t="s">
        <v>45</v>
      </c>
      <c r="E2319" s="1" t="s">
        <v>9552</v>
      </c>
      <c r="F2319" s="1" t="s">
        <v>3423</v>
      </c>
      <c r="G2319" s="1" t="s">
        <v>9553</v>
      </c>
      <c r="H2319" s="1" t="s">
        <v>2193</v>
      </c>
      <c r="I2319" s="1" t="s">
        <v>1017</v>
      </c>
      <c r="J2319" s="1" t="s">
        <v>1006</v>
      </c>
      <c r="K2319">
        <v>13</v>
      </c>
      <c r="L2319" s="2">
        <v>38455</v>
      </c>
      <c r="M2319">
        <v>140</v>
      </c>
      <c r="N2319" s="1" t="s">
        <v>177</v>
      </c>
      <c r="O2319">
        <v>0</v>
      </c>
      <c r="P2319" s="1" t="s">
        <v>1066</v>
      </c>
      <c r="Q2319">
        <v>10</v>
      </c>
      <c r="R2319">
        <v>20.85</v>
      </c>
      <c r="S2319">
        <v>84</v>
      </c>
      <c r="T2319">
        <v>74</v>
      </c>
      <c r="U2319">
        <v>99</v>
      </c>
      <c r="V2319" s="1" t="s">
        <v>1303</v>
      </c>
      <c r="W2319">
        <v>25</v>
      </c>
      <c r="X2319" s="1" t="s">
        <v>6100</v>
      </c>
      <c r="Y2319" s="1" t="s">
        <v>1114</v>
      </c>
      <c r="Z2319">
        <v>0</v>
      </c>
      <c r="AA2319">
        <v>0</v>
      </c>
      <c r="AB2319">
        <v>0</v>
      </c>
      <c r="AC2319" s="1" t="s">
        <v>9554</v>
      </c>
      <c r="AD2319">
        <v>0</v>
      </c>
      <c r="AE2319">
        <v>0</v>
      </c>
      <c r="AF2319">
        <v>0</v>
      </c>
      <c r="AG2319">
        <v>0</v>
      </c>
      <c r="AH2319" s="1" t="s">
        <v>177</v>
      </c>
    </row>
    <row r="2320" spans="1:34" x14ac:dyDescent="0.25">
      <c r="A2320" s="1" t="s">
        <v>31</v>
      </c>
      <c r="B2320" s="3">
        <v>3759</v>
      </c>
      <c r="C2320" s="2">
        <v>43119</v>
      </c>
      <c r="D2320" s="1" t="s">
        <v>45</v>
      </c>
      <c r="E2320" s="1" t="s">
        <v>9555</v>
      </c>
      <c r="F2320" s="1" t="s">
        <v>1324</v>
      </c>
      <c r="G2320" s="1" t="s">
        <v>9556</v>
      </c>
      <c r="H2320" s="1" t="s">
        <v>9557</v>
      </c>
      <c r="I2320" s="1" t="s">
        <v>1005</v>
      </c>
      <c r="J2320" s="1" t="s">
        <v>1006</v>
      </c>
      <c r="K2320">
        <v>8</v>
      </c>
      <c r="L2320" s="2">
        <v>40300</v>
      </c>
      <c r="M2320">
        <v>163</v>
      </c>
      <c r="N2320" s="1" t="s">
        <v>177</v>
      </c>
      <c r="O2320">
        <v>0</v>
      </c>
      <c r="P2320" s="1" t="s">
        <v>1148</v>
      </c>
      <c r="Q2320">
        <v>2.5</v>
      </c>
      <c r="R2320">
        <v>23.35</v>
      </c>
      <c r="S2320">
        <v>110</v>
      </c>
      <c r="T2320">
        <v>99</v>
      </c>
      <c r="U2320">
        <v>98</v>
      </c>
      <c r="V2320" s="1" t="s">
        <v>1813</v>
      </c>
      <c r="W2320">
        <v>6.5</v>
      </c>
      <c r="X2320" s="1" t="s">
        <v>1067</v>
      </c>
      <c r="Y2320" s="1" t="s">
        <v>1068</v>
      </c>
      <c r="Z2320">
        <v>0</v>
      </c>
      <c r="AA2320">
        <v>3</v>
      </c>
      <c r="AB2320">
        <v>0</v>
      </c>
      <c r="AC2320" s="1" t="s">
        <v>9558</v>
      </c>
      <c r="AD2320">
        <v>0</v>
      </c>
      <c r="AE2320">
        <v>0</v>
      </c>
      <c r="AF2320">
        <v>0</v>
      </c>
      <c r="AG2320">
        <v>0</v>
      </c>
      <c r="AH2320" s="1" t="s">
        <v>177</v>
      </c>
    </row>
    <row r="2321" spans="1:34" x14ac:dyDescent="0.25">
      <c r="A2321" s="1" t="s">
        <v>31</v>
      </c>
      <c r="B2321" s="3">
        <v>3760</v>
      </c>
      <c r="C2321" s="2">
        <v>43119</v>
      </c>
      <c r="D2321" s="1" t="s">
        <v>32</v>
      </c>
      <c r="E2321" s="1" t="s">
        <v>9559</v>
      </c>
      <c r="F2321" s="1" t="s">
        <v>1678</v>
      </c>
      <c r="G2321" s="1" t="s">
        <v>9560</v>
      </c>
      <c r="H2321" s="1" t="s">
        <v>9561</v>
      </c>
      <c r="I2321" s="1" t="s">
        <v>1005</v>
      </c>
      <c r="J2321" s="1" t="s">
        <v>1006</v>
      </c>
      <c r="K2321">
        <v>6</v>
      </c>
      <c r="L2321" s="2">
        <v>41045</v>
      </c>
      <c r="M2321">
        <v>155</v>
      </c>
      <c r="N2321" s="1" t="s">
        <v>177</v>
      </c>
      <c r="O2321">
        <v>0</v>
      </c>
      <c r="P2321" s="1" t="s">
        <v>1018</v>
      </c>
      <c r="Q2321">
        <v>0</v>
      </c>
      <c r="R2321">
        <v>0</v>
      </c>
      <c r="S2321">
        <v>102</v>
      </c>
      <c r="T2321">
        <v>0</v>
      </c>
      <c r="U2321">
        <v>0</v>
      </c>
      <c r="V2321" s="1" t="s">
        <v>1135</v>
      </c>
      <c r="W2321">
        <v>12</v>
      </c>
      <c r="X2321" s="1" t="s">
        <v>1221</v>
      </c>
      <c r="Y2321" s="1" t="s">
        <v>1222</v>
      </c>
      <c r="Z2321">
        <v>0</v>
      </c>
      <c r="AA2321">
        <v>3</v>
      </c>
      <c r="AB2321">
        <v>0</v>
      </c>
      <c r="AC2321" s="1" t="s">
        <v>9562</v>
      </c>
      <c r="AD2321">
        <v>0</v>
      </c>
      <c r="AE2321">
        <v>0</v>
      </c>
      <c r="AF2321">
        <v>0</v>
      </c>
      <c r="AG2321">
        <v>0</v>
      </c>
      <c r="AH2321" s="1" t="s">
        <v>177</v>
      </c>
    </row>
    <row r="2322" spans="1:34" x14ac:dyDescent="0.25">
      <c r="A2322" s="1" t="s">
        <v>31</v>
      </c>
      <c r="B2322" s="3">
        <v>3760</v>
      </c>
      <c r="C2322" s="2">
        <v>43119</v>
      </c>
      <c r="D2322" s="1" t="s">
        <v>32</v>
      </c>
      <c r="E2322" s="1" t="s">
        <v>3502</v>
      </c>
      <c r="F2322" s="1" t="s">
        <v>1539</v>
      </c>
      <c r="G2322" s="1" t="s">
        <v>3503</v>
      </c>
      <c r="H2322" s="1" t="s">
        <v>1105</v>
      </c>
      <c r="I2322" s="1" t="s">
        <v>1005</v>
      </c>
      <c r="J2322" s="1" t="s">
        <v>1006</v>
      </c>
      <c r="K2322">
        <v>7</v>
      </c>
      <c r="L2322" s="2">
        <v>40629</v>
      </c>
      <c r="M2322">
        <v>156</v>
      </c>
      <c r="N2322" s="1" t="s">
        <v>177</v>
      </c>
      <c r="O2322">
        <v>0</v>
      </c>
      <c r="P2322" s="1" t="s">
        <v>1027</v>
      </c>
      <c r="Q2322">
        <v>0</v>
      </c>
      <c r="R2322">
        <v>0</v>
      </c>
      <c r="S2322">
        <v>110</v>
      </c>
      <c r="T2322">
        <v>120</v>
      </c>
      <c r="U2322">
        <v>73</v>
      </c>
      <c r="V2322" s="1" t="s">
        <v>1178</v>
      </c>
      <c r="W2322">
        <v>1.2</v>
      </c>
      <c r="X2322" s="1" t="s">
        <v>2136</v>
      </c>
      <c r="Y2322" s="1" t="s">
        <v>3002</v>
      </c>
      <c r="Z2322">
        <v>0</v>
      </c>
      <c r="AA2322">
        <v>10</v>
      </c>
      <c r="AB2322">
        <v>0</v>
      </c>
      <c r="AC2322" s="1" t="s">
        <v>9563</v>
      </c>
      <c r="AD2322">
        <v>0</v>
      </c>
      <c r="AE2322">
        <v>0</v>
      </c>
      <c r="AF2322">
        <v>0</v>
      </c>
      <c r="AG2322">
        <v>0</v>
      </c>
      <c r="AH2322" s="1" t="s">
        <v>177</v>
      </c>
    </row>
    <row r="2323" spans="1:34" x14ac:dyDescent="0.25">
      <c r="A2323" s="1" t="s">
        <v>31</v>
      </c>
      <c r="B2323" s="3">
        <v>3760</v>
      </c>
      <c r="C2323" s="2">
        <v>43119</v>
      </c>
      <c r="D2323" s="1" t="s">
        <v>32</v>
      </c>
      <c r="E2323" s="1" t="s">
        <v>9564</v>
      </c>
      <c r="F2323" s="1" t="s">
        <v>1546</v>
      </c>
      <c r="G2323" s="1" t="s">
        <v>9565</v>
      </c>
      <c r="H2323" s="1" t="s">
        <v>3953</v>
      </c>
      <c r="I2323" s="1" t="s">
        <v>1005</v>
      </c>
      <c r="J2323" s="1" t="s">
        <v>1006</v>
      </c>
      <c r="K2323">
        <v>6</v>
      </c>
      <c r="L2323" s="2">
        <v>40996</v>
      </c>
      <c r="M2323">
        <v>153</v>
      </c>
      <c r="N2323" s="1" t="s">
        <v>1127</v>
      </c>
      <c r="O2323">
        <v>0</v>
      </c>
      <c r="P2323" s="1" t="s">
        <v>1036</v>
      </c>
      <c r="Q2323">
        <v>6</v>
      </c>
      <c r="R2323">
        <v>6</v>
      </c>
      <c r="S2323">
        <v>97</v>
      </c>
      <c r="T2323">
        <v>99</v>
      </c>
      <c r="U2323">
        <v>71</v>
      </c>
      <c r="V2323" s="1" t="s">
        <v>1140</v>
      </c>
      <c r="W2323">
        <v>3.5</v>
      </c>
      <c r="X2323" s="1" t="s">
        <v>1010</v>
      </c>
      <c r="Y2323" s="1" t="s">
        <v>1011</v>
      </c>
      <c r="Z2323">
        <v>0</v>
      </c>
      <c r="AA2323">
        <v>0</v>
      </c>
      <c r="AB2323">
        <v>0</v>
      </c>
      <c r="AC2323" s="1" t="s">
        <v>9566</v>
      </c>
      <c r="AD2323">
        <v>0</v>
      </c>
      <c r="AE2323">
        <v>0</v>
      </c>
      <c r="AF2323">
        <v>0</v>
      </c>
      <c r="AG2323">
        <v>0</v>
      </c>
      <c r="AH2323" s="1" t="s">
        <v>177</v>
      </c>
    </row>
    <row r="2324" spans="1:34" x14ac:dyDescent="0.25">
      <c r="A2324" s="1" t="s">
        <v>31</v>
      </c>
      <c r="B2324" s="3">
        <v>3760</v>
      </c>
      <c r="C2324" s="2">
        <v>43119</v>
      </c>
      <c r="D2324" s="1" t="s">
        <v>32</v>
      </c>
      <c r="E2324" s="1" t="s">
        <v>9567</v>
      </c>
      <c r="F2324" s="1" t="s">
        <v>9568</v>
      </c>
      <c r="G2324" s="1" t="s">
        <v>9569</v>
      </c>
      <c r="H2324" s="1" t="s">
        <v>7253</v>
      </c>
      <c r="I2324" s="1" t="s">
        <v>1017</v>
      </c>
      <c r="J2324" s="1" t="s">
        <v>1006</v>
      </c>
      <c r="K2324">
        <v>11</v>
      </c>
      <c r="L2324" s="2">
        <v>39167</v>
      </c>
      <c r="M2324">
        <v>159</v>
      </c>
      <c r="N2324" s="1" t="s">
        <v>177</v>
      </c>
      <c r="O2324">
        <v>0</v>
      </c>
      <c r="P2324" s="1" t="s">
        <v>1047</v>
      </c>
      <c r="Q2324">
        <v>19</v>
      </c>
      <c r="R2324">
        <v>25</v>
      </c>
      <c r="S2324">
        <v>108</v>
      </c>
      <c r="T2324">
        <v>90</v>
      </c>
      <c r="U2324">
        <v>64</v>
      </c>
      <c r="V2324" s="1" t="s">
        <v>1813</v>
      </c>
      <c r="W2324">
        <v>6.5</v>
      </c>
      <c r="X2324" s="1" t="s">
        <v>2136</v>
      </c>
      <c r="Y2324" s="1" t="s">
        <v>2221</v>
      </c>
      <c r="Z2324">
        <v>0</v>
      </c>
      <c r="AA2324">
        <v>5</v>
      </c>
      <c r="AB2324">
        <v>0</v>
      </c>
      <c r="AC2324" s="1" t="s">
        <v>9570</v>
      </c>
      <c r="AD2324">
        <v>0</v>
      </c>
      <c r="AE2324">
        <v>0</v>
      </c>
      <c r="AF2324">
        <v>0</v>
      </c>
      <c r="AG2324">
        <v>0</v>
      </c>
      <c r="AH2324" s="1" t="s">
        <v>177</v>
      </c>
    </row>
    <row r="2325" spans="1:34" x14ac:dyDescent="0.25">
      <c r="A2325" s="1" t="s">
        <v>31</v>
      </c>
      <c r="B2325" s="3">
        <v>3760</v>
      </c>
      <c r="C2325" s="2">
        <v>43119</v>
      </c>
      <c r="D2325" s="1" t="s">
        <v>32</v>
      </c>
      <c r="E2325" s="1" t="s">
        <v>9571</v>
      </c>
      <c r="F2325" s="1" t="s">
        <v>2191</v>
      </c>
      <c r="G2325" s="1" t="s">
        <v>9572</v>
      </c>
      <c r="H2325" s="1" t="s">
        <v>4660</v>
      </c>
      <c r="I2325" s="1" t="s">
        <v>1005</v>
      </c>
      <c r="J2325" s="1" t="s">
        <v>1006</v>
      </c>
      <c r="K2325">
        <v>9</v>
      </c>
      <c r="L2325" s="2">
        <v>39842</v>
      </c>
      <c r="M2325">
        <v>149</v>
      </c>
      <c r="N2325" s="1" t="s">
        <v>1046</v>
      </c>
      <c r="O2325">
        <v>0</v>
      </c>
      <c r="P2325" s="1" t="s">
        <v>1056</v>
      </c>
      <c r="Q2325">
        <v>24</v>
      </c>
      <c r="R2325">
        <v>49</v>
      </c>
      <c r="S2325">
        <v>96</v>
      </c>
      <c r="T2325">
        <v>54</v>
      </c>
      <c r="U2325">
        <v>56</v>
      </c>
      <c r="V2325" s="1" t="s">
        <v>1135</v>
      </c>
      <c r="W2325">
        <v>12</v>
      </c>
      <c r="X2325" s="1" t="s">
        <v>7844</v>
      </c>
      <c r="Y2325" s="1" t="s">
        <v>2272</v>
      </c>
      <c r="Z2325">
        <v>0</v>
      </c>
      <c r="AA2325">
        <v>3</v>
      </c>
      <c r="AB2325">
        <v>0</v>
      </c>
      <c r="AC2325" s="1" t="s">
        <v>9573</v>
      </c>
      <c r="AD2325">
        <v>0</v>
      </c>
      <c r="AE2325">
        <v>0</v>
      </c>
      <c r="AF2325">
        <v>0</v>
      </c>
      <c r="AG2325">
        <v>0</v>
      </c>
      <c r="AH2325" s="1" t="s">
        <v>177</v>
      </c>
    </row>
    <row r="2326" spans="1:34" x14ac:dyDescent="0.25">
      <c r="A2326" s="1" t="s">
        <v>31</v>
      </c>
      <c r="B2326" s="3">
        <v>3760</v>
      </c>
      <c r="C2326" s="2">
        <v>43119</v>
      </c>
      <c r="D2326" s="1" t="s">
        <v>32</v>
      </c>
      <c r="E2326" s="1" t="s">
        <v>9574</v>
      </c>
      <c r="F2326" s="1" t="s">
        <v>2094</v>
      </c>
      <c r="G2326" s="1" t="s">
        <v>9575</v>
      </c>
      <c r="H2326" s="1" t="s">
        <v>1546</v>
      </c>
      <c r="I2326" s="1" t="s">
        <v>1005</v>
      </c>
      <c r="J2326" s="1" t="s">
        <v>1006</v>
      </c>
      <c r="K2326">
        <v>10</v>
      </c>
      <c r="L2326" s="2">
        <v>39541</v>
      </c>
      <c r="M2326">
        <v>157</v>
      </c>
      <c r="N2326" s="1" t="s">
        <v>1046</v>
      </c>
      <c r="O2326">
        <v>0</v>
      </c>
      <c r="P2326" s="1" t="s">
        <v>1066</v>
      </c>
      <c r="Q2326">
        <v>1.25</v>
      </c>
      <c r="R2326">
        <v>50.25</v>
      </c>
      <c r="S2326">
        <v>108</v>
      </c>
      <c r="T2326">
        <v>65</v>
      </c>
      <c r="U2326">
        <v>56</v>
      </c>
      <c r="V2326" s="1" t="s">
        <v>1253</v>
      </c>
      <c r="W2326">
        <v>8</v>
      </c>
      <c r="X2326" s="1" t="s">
        <v>3490</v>
      </c>
      <c r="Y2326" s="1" t="s">
        <v>9576</v>
      </c>
      <c r="Z2326">
        <v>0</v>
      </c>
      <c r="AA2326">
        <v>7</v>
      </c>
      <c r="AB2326">
        <v>0</v>
      </c>
      <c r="AC2326" s="1" t="s">
        <v>9577</v>
      </c>
      <c r="AD2326">
        <v>0</v>
      </c>
      <c r="AE2326">
        <v>0</v>
      </c>
      <c r="AF2326">
        <v>0</v>
      </c>
      <c r="AG2326">
        <v>0</v>
      </c>
      <c r="AH2326" s="1" t="s">
        <v>177</v>
      </c>
    </row>
    <row r="2327" spans="1:34" x14ac:dyDescent="0.25">
      <c r="A2327" s="1" t="s">
        <v>31</v>
      </c>
      <c r="B2327" s="3">
        <v>3761</v>
      </c>
      <c r="C2327" s="2">
        <v>43119</v>
      </c>
      <c r="D2327" s="1" t="s">
        <v>72</v>
      </c>
      <c r="E2327" s="1" t="s">
        <v>9578</v>
      </c>
      <c r="F2327" s="1" t="s">
        <v>1473</v>
      </c>
      <c r="G2327" s="1" t="s">
        <v>9579</v>
      </c>
      <c r="H2327" s="1" t="s">
        <v>1284</v>
      </c>
      <c r="I2327" s="1" t="s">
        <v>1005</v>
      </c>
      <c r="J2327" s="1" t="s">
        <v>1006</v>
      </c>
      <c r="K2327">
        <v>5</v>
      </c>
      <c r="L2327" s="2">
        <v>41424</v>
      </c>
      <c r="M2327">
        <v>165</v>
      </c>
      <c r="N2327" s="1" t="s">
        <v>177</v>
      </c>
      <c r="O2327">
        <v>0</v>
      </c>
      <c r="P2327" s="1" t="s">
        <v>1027</v>
      </c>
      <c r="Q2327">
        <v>0</v>
      </c>
      <c r="R2327">
        <v>0</v>
      </c>
      <c r="S2327">
        <v>0</v>
      </c>
      <c r="T2327">
        <v>125</v>
      </c>
      <c r="U2327">
        <v>106</v>
      </c>
      <c r="V2327" s="1" t="s">
        <v>2865</v>
      </c>
      <c r="W2327">
        <v>1</v>
      </c>
      <c r="X2327" s="1" t="s">
        <v>2073</v>
      </c>
      <c r="Y2327" s="1" t="s">
        <v>2080</v>
      </c>
      <c r="Z2327">
        <v>0</v>
      </c>
      <c r="AA2327">
        <v>0</v>
      </c>
      <c r="AB2327">
        <v>0</v>
      </c>
      <c r="AC2327" s="1" t="s">
        <v>9580</v>
      </c>
      <c r="AD2327">
        <v>0</v>
      </c>
      <c r="AE2327">
        <v>0</v>
      </c>
      <c r="AF2327">
        <v>0</v>
      </c>
      <c r="AG2327">
        <v>0</v>
      </c>
      <c r="AH2327" s="1" t="s">
        <v>177</v>
      </c>
    </row>
    <row r="2328" spans="1:34" x14ac:dyDescent="0.25">
      <c r="A2328" s="1" t="s">
        <v>31</v>
      </c>
      <c r="B2328" s="3">
        <v>3761</v>
      </c>
      <c r="C2328" s="2">
        <v>43119</v>
      </c>
      <c r="D2328" s="1" t="s">
        <v>72</v>
      </c>
      <c r="E2328" s="1" t="s">
        <v>9581</v>
      </c>
      <c r="F2328" s="1" t="s">
        <v>1052</v>
      </c>
      <c r="G2328" s="1" t="s">
        <v>7634</v>
      </c>
      <c r="H2328" s="1" t="s">
        <v>1440</v>
      </c>
      <c r="I2328" s="1" t="s">
        <v>1005</v>
      </c>
      <c r="J2328" s="1" t="s">
        <v>1006</v>
      </c>
      <c r="K2328">
        <v>5</v>
      </c>
      <c r="L2328" s="2">
        <v>41404</v>
      </c>
      <c r="M2328">
        <v>158</v>
      </c>
      <c r="N2328" s="1" t="s">
        <v>2306</v>
      </c>
      <c r="O2328">
        <v>0</v>
      </c>
      <c r="P2328" s="1" t="s">
        <v>1036</v>
      </c>
      <c r="Q2328">
        <v>2.25</v>
      </c>
      <c r="R2328">
        <v>2.25</v>
      </c>
      <c r="S2328">
        <v>0</v>
      </c>
      <c r="T2328">
        <v>113</v>
      </c>
      <c r="U2328">
        <v>104</v>
      </c>
      <c r="V2328" s="1" t="s">
        <v>1267</v>
      </c>
      <c r="W2328">
        <v>5</v>
      </c>
      <c r="X2328" s="1" t="s">
        <v>2136</v>
      </c>
      <c r="Y2328" s="1" t="s">
        <v>2137</v>
      </c>
      <c r="Z2328">
        <v>0</v>
      </c>
      <c r="AA2328">
        <v>0</v>
      </c>
      <c r="AB2328">
        <v>0</v>
      </c>
      <c r="AC2328" s="1" t="s">
        <v>9582</v>
      </c>
      <c r="AD2328">
        <v>0</v>
      </c>
      <c r="AE2328">
        <v>0</v>
      </c>
      <c r="AF2328">
        <v>0</v>
      </c>
      <c r="AG2328">
        <v>0</v>
      </c>
      <c r="AH2328" s="1" t="s">
        <v>177</v>
      </c>
    </row>
    <row r="2329" spans="1:34" x14ac:dyDescent="0.25">
      <c r="A2329" s="1" t="s">
        <v>31</v>
      </c>
      <c r="B2329" s="3">
        <v>3761</v>
      </c>
      <c r="C2329" s="2">
        <v>43119</v>
      </c>
      <c r="D2329" s="1" t="s">
        <v>72</v>
      </c>
      <c r="E2329" s="1" t="s">
        <v>9583</v>
      </c>
      <c r="F2329" s="1" t="s">
        <v>9584</v>
      </c>
      <c r="G2329" s="1" t="s">
        <v>9585</v>
      </c>
      <c r="H2329" s="1" t="s">
        <v>1819</v>
      </c>
      <c r="I2329" s="1" t="s">
        <v>1005</v>
      </c>
      <c r="J2329" s="1" t="s">
        <v>1006</v>
      </c>
      <c r="K2329">
        <v>4</v>
      </c>
      <c r="L2329" s="2">
        <v>41734</v>
      </c>
      <c r="M2329">
        <v>149</v>
      </c>
      <c r="N2329" s="1" t="s">
        <v>177</v>
      </c>
      <c r="O2329">
        <v>0</v>
      </c>
      <c r="P2329" s="1" t="s">
        <v>1047</v>
      </c>
      <c r="Q2329">
        <v>6</v>
      </c>
      <c r="R2329">
        <v>8.25</v>
      </c>
      <c r="S2329">
        <v>0</v>
      </c>
      <c r="T2329">
        <v>103</v>
      </c>
      <c r="U2329">
        <v>101</v>
      </c>
      <c r="V2329" s="1" t="s">
        <v>1112</v>
      </c>
      <c r="W2329">
        <v>7</v>
      </c>
      <c r="X2329" s="1" t="s">
        <v>6104</v>
      </c>
      <c r="Y2329" s="1" t="s">
        <v>1274</v>
      </c>
      <c r="Z2329">
        <v>0</v>
      </c>
      <c r="AA2329">
        <v>5</v>
      </c>
      <c r="AB2329">
        <v>0</v>
      </c>
      <c r="AC2329" s="1" t="s">
        <v>9586</v>
      </c>
      <c r="AD2329">
        <v>0</v>
      </c>
      <c r="AE2329">
        <v>0</v>
      </c>
      <c r="AF2329">
        <v>0</v>
      </c>
      <c r="AG2329">
        <v>0</v>
      </c>
      <c r="AH2329" s="1" t="s">
        <v>177</v>
      </c>
    </row>
    <row r="2330" spans="1:34" x14ac:dyDescent="0.25">
      <c r="A2330" s="1" t="s">
        <v>31</v>
      </c>
      <c r="B2330" s="3">
        <v>3761</v>
      </c>
      <c r="C2330" s="2">
        <v>43119</v>
      </c>
      <c r="D2330" s="1" t="s">
        <v>72</v>
      </c>
      <c r="E2330" s="1" t="s">
        <v>9587</v>
      </c>
      <c r="F2330" s="1" t="s">
        <v>2794</v>
      </c>
      <c r="G2330" s="1" t="s">
        <v>9588</v>
      </c>
      <c r="H2330" s="1" t="s">
        <v>3791</v>
      </c>
      <c r="I2330" s="1" t="s">
        <v>1005</v>
      </c>
      <c r="J2330" s="1" t="s">
        <v>1006</v>
      </c>
      <c r="K2330">
        <v>6</v>
      </c>
      <c r="L2330" s="2">
        <v>40998</v>
      </c>
      <c r="M2330">
        <v>158</v>
      </c>
      <c r="N2330" s="1" t="s">
        <v>177</v>
      </c>
      <c r="O2330">
        <v>0</v>
      </c>
      <c r="P2330" s="1" t="s">
        <v>1056</v>
      </c>
      <c r="Q2330">
        <v>12</v>
      </c>
      <c r="R2330">
        <v>20.25</v>
      </c>
      <c r="S2330">
        <v>0</v>
      </c>
      <c r="T2330">
        <v>95</v>
      </c>
      <c r="U2330">
        <v>95</v>
      </c>
      <c r="V2330" s="1" t="s">
        <v>1303</v>
      </c>
      <c r="W2330">
        <v>25</v>
      </c>
      <c r="X2330" s="1" t="s">
        <v>1038</v>
      </c>
      <c r="Y2330" s="1" t="s">
        <v>1039</v>
      </c>
      <c r="Z2330">
        <v>0</v>
      </c>
      <c r="AA2330">
        <v>0</v>
      </c>
      <c r="AB2330">
        <v>0</v>
      </c>
      <c r="AC2330" s="1" t="s">
        <v>9589</v>
      </c>
      <c r="AD2330">
        <v>0</v>
      </c>
      <c r="AE2330">
        <v>0</v>
      </c>
      <c r="AF2330">
        <v>0</v>
      </c>
      <c r="AG2330">
        <v>0</v>
      </c>
      <c r="AH2330" s="1" t="s">
        <v>177</v>
      </c>
    </row>
    <row r="2331" spans="1:34" x14ac:dyDescent="0.25">
      <c r="A2331" s="1" t="s">
        <v>31</v>
      </c>
      <c r="B2331" s="3">
        <v>3761</v>
      </c>
      <c r="C2331" s="2">
        <v>43119</v>
      </c>
      <c r="D2331" s="1" t="s">
        <v>72</v>
      </c>
      <c r="E2331" s="1" t="s">
        <v>9590</v>
      </c>
      <c r="F2331" s="1" t="s">
        <v>1477</v>
      </c>
      <c r="G2331" s="1" t="s">
        <v>9591</v>
      </c>
      <c r="H2331" s="1" t="s">
        <v>1044</v>
      </c>
      <c r="I2331" s="1" t="s">
        <v>1005</v>
      </c>
      <c r="J2331" s="1" t="s">
        <v>1006</v>
      </c>
      <c r="K2331">
        <v>4</v>
      </c>
      <c r="L2331" s="2">
        <v>41719</v>
      </c>
      <c r="M2331">
        <v>142</v>
      </c>
      <c r="N2331" s="1" t="s">
        <v>1007</v>
      </c>
      <c r="O2331">
        <v>0</v>
      </c>
      <c r="P2331" s="1" t="s">
        <v>1066</v>
      </c>
      <c r="Q2331">
        <v>1.5</v>
      </c>
      <c r="R2331">
        <v>21.75</v>
      </c>
      <c r="S2331">
        <v>0</v>
      </c>
      <c r="T2331">
        <v>83</v>
      </c>
      <c r="U2331">
        <v>95</v>
      </c>
      <c r="V2331" s="1" t="s">
        <v>1529</v>
      </c>
      <c r="W2331">
        <v>4.5</v>
      </c>
      <c r="X2331" s="1" t="s">
        <v>2123</v>
      </c>
      <c r="Y2331" s="1" t="s">
        <v>2124</v>
      </c>
      <c r="Z2331">
        <v>0</v>
      </c>
      <c r="AA2331">
        <v>5</v>
      </c>
      <c r="AB2331">
        <v>0</v>
      </c>
      <c r="AC2331" s="1" t="s">
        <v>9592</v>
      </c>
      <c r="AD2331">
        <v>0</v>
      </c>
      <c r="AE2331">
        <v>0</v>
      </c>
      <c r="AF2331">
        <v>0</v>
      </c>
      <c r="AG2331">
        <v>0</v>
      </c>
      <c r="AH2331" s="1" t="s">
        <v>177</v>
      </c>
    </row>
    <row r="2332" spans="1:34" x14ac:dyDescent="0.25">
      <c r="A2332" s="1" t="s">
        <v>31</v>
      </c>
      <c r="B2332" s="3">
        <v>3761</v>
      </c>
      <c r="C2332" s="2">
        <v>43119</v>
      </c>
      <c r="D2332" s="1" t="s">
        <v>72</v>
      </c>
      <c r="E2332" s="1" t="s">
        <v>9593</v>
      </c>
      <c r="F2332" s="1" t="s">
        <v>1166</v>
      </c>
      <c r="G2332" s="1" t="s">
        <v>9594</v>
      </c>
      <c r="H2332" s="1" t="s">
        <v>1420</v>
      </c>
      <c r="I2332" s="1" t="s">
        <v>1005</v>
      </c>
      <c r="J2332" s="1" t="s">
        <v>1006</v>
      </c>
      <c r="K2332">
        <v>6</v>
      </c>
      <c r="L2332" s="2">
        <v>41064</v>
      </c>
      <c r="M2332">
        <v>162</v>
      </c>
      <c r="N2332" s="1" t="s">
        <v>177</v>
      </c>
      <c r="O2332">
        <v>0</v>
      </c>
      <c r="P2332" s="1" t="s">
        <v>1148</v>
      </c>
      <c r="Q2332">
        <v>1.25</v>
      </c>
      <c r="R2332">
        <v>23</v>
      </c>
      <c r="S2332">
        <v>0</v>
      </c>
      <c r="T2332">
        <v>99</v>
      </c>
      <c r="U2332">
        <v>94</v>
      </c>
      <c r="V2332" s="1" t="s">
        <v>1303</v>
      </c>
      <c r="W2332">
        <v>25</v>
      </c>
      <c r="X2332" s="1" t="s">
        <v>1067</v>
      </c>
      <c r="Y2332" s="1" t="s">
        <v>1068</v>
      </c>
      <c r="Z2332">
        <v>0</v>
      </c>
      <c r="AA2332">
        <v>3</v>
      </c>
      <c r="AB2332">
        <v>0</v>
      </c>
      <c r="AC2332" s="1" t="s">
        <v>9595</v>
      </c>
      <c r="AD2332">
        <v>0</v>
      </c>
      <c r="AE2332">
        <v>0</v>
      </c>
      <c r="AF2332">
        <v>0</v>
      </c>
      <c r="AG2332">
        <v>0</v>
      </c>
      <c r="AH2332" s="1" t="s">
        <v>177</v>
      </c>
    </row>
    <row r="2333" spans="1:34" x14ac:dyDescent="0.25">
      <c r="A2333" s="1" t="s">
        <v>31</v>
      </c>
      <c r="B2333" s="3">
        <v>3761</v>
      </c>
      <c r="C2333" s="2">
        <v>43119</v>
      </c>
      <c r="D2333" s="1" t="s">
        <v>72</v>
      </c>
      <c r="E2333" s="1" t="s">
        <v>9596</v>
      </c>
      <c r="F2333" s="1" t="s">
        <v>1420</v>
      </c>
      <c r="G2333" s="1" t="s">
        <v>9597</v>
      </c>
      <c r="H2333" s="1" t="s">
        <v>1105</v>
      </c>
      <c r="I2333" s="1" t="s">
        <v>1005</v>
      </c>
      <c r="J2333" s="1" t="s">
        <v>1055</v>
      </c>
      <c r="K2333">
        <v>5</v>
      </c>
      <c r="L2333" s="2">
        <v>41411</v>
      </c>
      <c r="M2333">
        <v>148</v>
      </c>
      <c r="N2333" s="1" t="s">
        <v>177</v>
      </c>
      <c r="O2333">
        <v>0</v>
      </c>
      <c r="P2333" s="1" t="s">
        <v>1155</v>
      </c>
      <c r="Q2333">
        <v>0.05</v>
      </c>
      <c r="R2333">
        <v>23.05</v>
      </c>
      <c r="S2333">
        <v>0</v>
      </c>
      <c r="T2333">
        <v>88</v>
      </c>
      <c r="U2333">
        <v>94</v>
      </c>
      <c r="V2333" s="1" t="s">
        <v>2827</v>
      </c>
      <c r="W2333">
        <v>22</v>
      </c>
      <c r="X2333" s="1" t="s">
        <v>1221</v>
      </c>
      <c r="Y2333" s="1" t="s">
        <v>1222</v>
      </c>
      <c r="Z2333">
        <v>0</v>
      </c>
      <c r="AA2333">
        <v>3</v>
      </c>
      <c r="AB2333">
        <v>0</v>
      </c>
      <c r="AC2333" s="1" t="s">
        <v>9598</v>
      </c>
      <c r="AD2333">
        <v>0</v>
      </c>
      <c r="AE2333">
        <v>0</v>
      </c>
      <c r="AF2333">
        <v>0</v>
      </c>
      <c r="AG2333">
        <v>0</v>
      </c>
      <c r="AH2333" s="1" t="s">
        <v>177</v>
      </c>
    </row>
    <row r="2334" spans="1:34" x14ac:dyDescent="0.25">
      <c r="A2334" s="1" t="s">
        <v>31</v>
      </c>
      <c r="B2334" s="3">
        <v>3761</v>
      </c>
      <c r="C2334" s="2">
        <v>43119</v>
      </c>
      <c r="D2334" s="1" t="s">
        <v>72</v>
      </c>
      <c r="E2334" s="1" t="s">
        <v>9599</v>
      </c>
      <c r="F2334" s="1" t="s">
        <v>3760</v>
      </c>
      <c r="G2334" s="1" t="s">
        <v>9600</v>
      </c>
      <c r="H2334" s="1" t="s">
        <v>1044</v>
      </c>
      <c r="I2334" s="1" t="s">
        <v>1005</v>
      </c>
      <c r="J2334" s="1" t="s">
        <v>1006</v>
      </c>
      <c r="K2334">
        <v>5</v>
      </c>
      <c r="L2334" s="2">
        <v>41335</v>
      </c>
      <c r="M2334">
        <v>158</v>
      </c>
      <c r="N2334" s="1" t="s">
        <v>2306</v>
      </c>
      <c r="O2334">
        <v>0</v>
      </c>
      <c r="P2334" s="1" t="s">
        <v>1356</v>
      </c>
      <c r="Q2334">
        <v>19</v>
      </c>
      <c r="R2334">
        <v>42.05</v>
      </c>
      <c r="S2334">
        <v>0</v>
      </c>
      <c r="T2334">
        <v>82</v>
      </c>
      <c r="U2334">
        <v>84</v>
      </c>
      <c r="V2334" s="1" t="s">
        <v>1149</v>
      </c>
      <c r="W2334">
        <v>14</v>
      </c>
      <c r="X2334" s="1" t="s">
        <v>3792</v>
      </c>
      <c r="Y2334" s="1" t="s">
        <v>1668</v>
      </c>
      <c r="Z2334">
        <v>0</v>
      </c>
      <c r="AA2334">
        <v>0</v>
      </c>
      <c r="AB2334">
        <v>0</v>
      </c>
      <c r="AC2334" s="1" t="s">
        <v>9601</v>
      </c>
      <c r="AD2334">
        <v>0</v>
      </c>
      <c r="AE2334">
        <v>0</v>
      </c>
      <c r="AF2334">
        <v>0</v>
      </c>
      <c r="AG2334">
        <v>0</v>
      </c>
      <c r="AH2334" s="1" t="s">
        <v>177</v>
      </c>
    </row>
    <row r="2335" spans="1:34" x14ac:dyDescent="0.25">
      <c r="A2335" s="1" t="s">
        <v>31</v>
      </c>
      <c r="B2335" s="3">
        <v>3762</v>
      </c>
      <c r="C2335" s="2">
        <v>43120</v>
      </c>
      <c r="D2335" s="1" t="s">
        <v>32</v>
      </c>
      <c r="E2335" s="1" t="s">
        <v>9602</v>
      </c>
      <c r="F2335" s="1" t="s">
        <v>1880</v>
      </c>
      <c r="G2335" s="1" t="s">
        <v>9603</v>
      </c>
      <c r="H2335" s="1" t="s">
        <v>4918</v>
      </c>
      <c r="I2335" s="1" t="s">
        <v>1005</v>
      </c>
      <c r="J2335" s="1" t="s">
        <v>1006</v>
      </c>
      <c r="K2335">
        <v>4</v>
      </c>
      <c r="L2335" s="2">
        <v>41735</v>
      </c>
      <c r="M2335">
        <v>152</v>
      </c>
      <c r="N2335" s="1" t="s">
        <v>177</v>
      </c>
      <c r="O2335">
        <v>0</v>
      </c>
      <c r="P2335" s="1" t="s">
        <v>1008</v>
      </c>
      <c r="Q2335">
        <v>0</v>
      </c>
      <c r="R2335">
        <v>0</v>
      </c>
      <c r="S2335">
        <v>0</v>
      </c>
      <c r="T2335">
        <v>119</v>
      </c>
      <c r="U2335">
        <v>0</v>
      </c>
      <c r="V2335" s="1" t="s">
        <v>1234</v>
      </c>
      <c r="W2335">
        <v>3</v>
      </c>
      <c r="X2335" s="1" t="s">
        <v>3863</v>
      </c>
      <c r="Y2335" s="1" t="s">
        <v>4025</v>
      </c>
      <c r="Z2335">
        <v>0</v>
      </c>
      <c r="AA2335">
        <v>0</v>
      </c>
      <c r="AB2335">
        <v>0</v>
      </c>
      <c r="AC2335" s="1" t="s">
        <v>9604</v>
      </c>
      <c r="AD2335">
        <v>0</v>
      </c>
      <c r="AE2335">
        <v>0</v>
      </c>
      <c r="AF2335">
        <v>0</v>
      </c>
      <c r="AG2335">
        <v>0</v>
      </c>
      <c r="AH2335" s="1" t="s">
        <v>177</v>
      </c>
    </row>
    <row r="2336" spans="1:34" x14ac:dyDescent="0.25">
      <c r="A2336" s="1" t="s">
        <v>31</v>
      </c>
      <c r="B2336" s="3">
        <v>3762</v>
      </c>
      <c r="C2336" s="2">
        <v>43120</v>
      </c>
      <c r="D2336" s="1" t="s">
        <v>32</v>
      </c>
      <c r="E2336" s="1" t="s">
        <v>9605</v>
      </c>
      <c r="F2336" s="1" t="s">
        <v>2140</v>
      </c>
      <c r="G2336" s="1" t="s">
        <v>9606</v>
      </c>
      <c r="H2336" s="1" t="s">
        <v>9607</v>
      </c>
      <c r="I2336" s="1" t="s">
        <v>1005</v>
      </c>
      <c r="J2336" s="1" t="s">
        <v>1008</v>
      </c>
      <c r="K2336">
        <v>4</v>
      </c>
      <c r="L2336" s="2">
        <v>41761</v>
      </c>
      <c r="M2336">
        <v>145</v>
      </c>
      <c r="N2336" s="1" t="s">
        <v>1191</v>
      </c>
      <c r="O2336">
        <v>0</v>
      </c>
      <c r="P2336" s="1" t="s">
        <v>1005</v>
      </c>
      <c r="Q2336">
        <v>0</v>
      </c>
      <c r="R2336">
        <v>0</v>
      </c>
      <c r="S2336">
        <v>0</v>
      </c>
      <c r="T2336">
        <v>109</v>
      </c>
      <c r="U2336">
        <v>0</v>
      </c>
      <c r="V2336" s="1" t="s">
        <v>1106</v>
      </c>
      <c r="W2336">
        <v>50</v>
      </c>
      <c r="X2336" s="1" t="s">
        <v>9608</v>
      </c>
      <c r="Y2336" s="1" t="s">
        <v>4232</v>
      </c>
      <c r="Z2336">
        <v>0</v>
      </c>
      <c r="AA2336">
        <v>0</v>
      </c>
      <c r="AB2336">
        <v>0</v>
      </c>
      <c r="AC2336" s="1" t="s">
        <v>9609</v>
      </c>
      <c r="AD2336">
        <v>0</v>
      </c>
      <c r="AE2336">
        <v>0</v>
      </c>
      <c r="AF2336">
        <v>0</v>
      </c>
      <c r="AG2336">
        <v>0</v>
      </c>
      <c r="AH2336" s="1" t="s">
        <v>177</v>
      </c>
    </row>
    <row r="2337" spans="1:34" x14ac:dyDescent="0.25">
      <c r="A2337" s="1" t="s">
        <v>31</v>
      </c>
      <c r="B2337" s="3">
        <v>3762</v>
      </c>
      <c r="C2337" s="2">
        <v>43120</v>
      </c>
      <c r="D2337" s="1" t="s">
        <v>32</v>
      </c>
      <c r="E2337" s="1" t="s">
        <v>9610</v>
      </c>
      <c r="F2337" s="1" t="s">
        <v>9611</v>
      </c>
      <c r="G2337" s="1" t="s">
        <v>9612</v>
      </c>
      <c r="H2337" s="1" t="s">
        <v>1912</v>
      </c>
      <c r="I2337" s="1" t="s">
        <v>1017</v>
      </c>
      <c r="J2337" s="1" t="s">
        <v>1006</v>
      </c>
      <c r="K2337">
        <v>4</v>
      </c>
      <c r="L2337" s="2">
        <v>41675</v>
      </c>
      <c r="M2337">
        <v>152</v>
      </c>
      <c r="N2337" s="1" t="s">
        <v>2306</v>
      </c>
      <c r="O2337">
        <v>0</v>
      </c>
      <c r="P2337" s="1" t="s">
        <v>1018</v>
      </c>
      <c r="Q2337">
        <v>0</v>
      </c>
      <c r="R2337">
        <v>0</v>
      </c>
      <c r="S2337">
        <v>0</v>
      </c>
      <c r="T2337">
        <v>0</v>
      </c>
      <c r="U2337">
        <v>0</v>
      </c>
      <c r="V2337" s="1" t="s">
        <v>1192</v>
      </c>
      <c r="W2337">
        <v>66</v>
      </c>
      <c r="X2337" s="1" t="s">
        <v>1994</v>
      </c>
      <c r="Y2337" s="1" t="s">
        <v>1309</v>
      </c>
      <c r="Z2337">
        <v>0</v>
      </c>
      <c r="AA2337">
        <v>0</v>
      </c>
      <c r="AB2337">
        <v>0</v>
      </c>
      <c r="AC2337" s="1" t="s">
        <v>9613</v>
      </c>
      <c r="AD2337">
        <v>0</v>
      </c>
      <c r="AE2337">
        <v>0</v>
      </c>
      <c r="AF2337">
        <v>0</v>
      </c>
      <c r="AG2337">
        <v>0</v>
      </c>
      <c r="AH2337" s="1" t="s">
        <v>177</v>
      </c>
    </row>
    <row r="2338" spans="1:34" x14ac:dyDescent="0.25">
      <c r="A2338" s="1" t="s">
        <v>31</v>
      </c>
      <c r="B2338" s="3">
        <v>3762</v>
      </c>
      <c r="C2338" s="2">
        <v>43120</v>
      </c>
      <c r="D2338" s="1" t="s">
        <v>32</v>
      </c>
      <c r="E2338" s="1" t="s">
        <v>9614</v>
      </c>
      <c r="F2338" s="1" t="s">
        <v>7156</v>
      </c>
      <c r="G2338" s="1" t="s">
        <v>9615</v>
      </c>
      <c r="H2338" s="1" t="s">
        <v>1456</v>
      </c>
      <c r="I2338" s="1" t="s">
        <v>1005</v>
      </c>
      <c r="J2338" s="1" t="s">
        <v>1006</v>
      </c>
      <c r="K2338">
        <v>4</v>
      </c>
      <c r="L2338" s="2">
        <v>41768</v>
      </c>
      <c r="M2338">
        <v>158</v>
      </c>
      <c r="N2338" s="1" t="s">
        <v>177</v>
      </c>
      <c r="O2338">
        <v>0</v>
      </c>
      <c r="P2338" s="1" t="s">
        <v>1027</v>
      </c>
      <c r="Q2338">
        <v>0</v>
      </c>
      <c r="R2338">
        <v>0</v>
      </c>
      <c r="S2338">
        <v>0</v>
      </c>
      <c r="T2338">
        <v>117</v>
      </c>
      <c r="U2338">
        <v>95</v>
      </c>
      <c r="V2338" s="1" t="s">
        <v>3858</v>
      </c>
      <c r="W2338">
        <v>0.73</v>
      </c>
      <c r="X2338" s="1" t="s">
        <v>1401</v>
      </c>
      <c r="Y2338" s="1" t="s">
        <v>1656</v>
      </c>
      <c r="Z2338">
        <v>0</v>
      </c>
      <c r="AA2338">
        <v>0</v>
      </c>
      <c r="AB2338">
        <v>0</v>
      </c>
      <c r="AC2338" s="1" t="s">
        <v>9616</v>
      </c>
      <c r="AD2338">
        <v>0</v>
      </c>
      <c r="AE2338">
        <v>0</v>
      </c>
      <c r="AF2338">
        <v>0</v>
      </c>
      <c r="AG2338">
        <v>0</v>
      </c>
      <c r="AH2338" s="1" t="s">
        <v>177</v>
      </c>
    </row>
    <row r="2339" spans="1:34" x14ac:dyDescent="0.25">
      <c r="A2339" s="1" t="s">
        <v>31</v>
      </c>
      <c r="B2339" s="3">
        <v>3762</v>
      </c>
      <c r="C2339" s="2">
        <v>43120</v>
      </c>
      <c r="D2339" s="1" t="s">
        <v>32</v>
      </c>
      <c r="E2339" s="1" t="s">
        <v>9617</v>
      </c>
      <c r="F2339" s="1" t="s">
        <v>4663</v>
      </c>
      <c r="G2339" s="1" t="s">
        <v>9618</v>
      </c>
      <c r="H2339" s="1" t="s">
        <v>9619</v>
      </c>
      <c r="I2339" s="1" t="s">
        <v>1005</v>
      </c>
      <c r="J2339" s="1" t="s">
        <v>1006</v>
      </c>
      <c r="K2339">
        <v>4</v>
      </c>
      <c r="L2339" s="2">
        <v>41722</v>
      </c>
      <c r="M2339">
        <v>158</v>
      </c>
      <c r="N2339" s="1" t="s">
        <v>177</v>
      </c>
      <c r="O2339">
        <v>0</v>
      </c>
      <c r="P2339" s="1" t="s">
        <v>1036</v>
      </c>
      <c r="Q2339">
        <v>0.3</v>
      </c>
      <c r="R2339">
        <v>0.3</v>
      </c>
      <c r="S2339">
        <v>0</v>
      </c>
      <c r="T2339">
        <v>116</v>
      </c>
      <c r="U2339">
        <v>94</v>
      </c>
      <c r="V2339" s="1" t="s">
        <v>1529</v>
      </c>
      <c r="W2339">
        <v>4.5</v>
      </c>
      <c r="X2339" s="1" t="s">
        <v>1412</v>
      </c>
      <c r="Y2339" s="1" t="s">
        <v>1358</v>
      </c>
      <c r="Z2339">
        <v>0</v>
      </c>
      <c r="AA2339">
        <v>0</v>
      </c>
      <c r="AB2339">
        <v>0</v>
      </c>
      <c r="AC2339" s="1" t="s">
        <v>9620</v>
      </c>
      <c r="AD2339">
        <v>0</v>
      </c>
      <c r="AE2339">
        <v>0</v>
      </c>
      <c r="AF2339">
        <v>0</v>
      </c>
      <c r="AG2339">
        <v>0</v>
      </c>
      <c r="AH2339" s="1" t="s">
        <v>177</v>
      </c>
    </row>
    <row r="2340" spans="1:34" x14ac:dyDescent="0.25">
      <c r="A2340" s="1" t="s">
        <v>31</v>
      </c>
      <c r="B2340" s="3">
        <v>3762</v>
      </c>
      <c r="C2340" s="2">
        <v>43120</v>
      </c>
      <c r="D2340" s="1" t="s">
        <v>32</v>
      </c>
      <c r="E2340" s="1" t="s">
        <v>9621</v>
      </c>
      <c r="F2340" s="1" t="s">
        <v>9622</v>
      </c>
      <c r="G2340" s="1" t="s">
        <v>9623</v>
      </c>
      <c r="H2340" s="1" t="s">
        <v>1203</v>
      </c>
      <c r="I2340" s="1" t="s">
        <v>1005</v>
      </c>
      <c r="J2340" s="1" t="s">
        <v>1006</v>
      </c>
      <c r="K2340">
        <v>4</v>
      </c>
      <c r="L2340" s="2">
        <v>41764</v>
      </c>
      <c r="M2340">
        <v>152</v>
      </c>
      <c r="N2340" s="1" t="s">
        <v>177</v>
      </c>
      <c r="O2340">
        <v>0</v>
      </c>
      <c r="P2340" s="1" t="s">
        <v>1047</v>
      </c>
      <c r="Q2340">
        <v>74</v>
      </c>
      <c r="R2340">
        <v>74.3</v>
      </c>
      <c r="S2340">
        <v>0</v>
      </c>
      <c r="T2340">
        <v>34</v>
      </c>
      <c r="U2340">
        <v>57</v>
      </c>
      <c r="V2340" s="1" t="s">
        <v>1100</v>
      </c>
      <c r="W2340">
        <v>20</v>
      </c>
      <c r="X2340" s="1" t="s">
        <v>1582</v>
      </c>
      <c r="Y2340" s="1" t="s">
        <v>1797</v>
      </c>
      <c r="Z2340">
        <v>0</v>
      </c>
      <c r="AA2340">
        <v>0</v>
      </c>
      <c r="AB2340">
        <v>0</v>
      </c>
      <c r="AC2340" s="1" t="s">
        <v>9624</v>
      </c>
      <c r="AD2340">
        <v>0</v>
      </c>
      <c r="AE2340">
        <v>0</v>
      </c>
      <c r="AF2340">
        <v>0</v>
      </c>
      <c r="AG2340">
        <v>0</v>
      </c>
      <c r="AH2340" s="1" t="s">
        <v>177</v>
      </c>
    </row>
    <row r="2341" spans="1:34" x14ac:dyDescent="0.25">
      <c r="A2341" s="1" t="s">
        <v>31</v>
      </c>
      <c r="B2341" s="3">
        <v>3763</v>
      </c>
      <c r="C2341" s="2">
        <v>43120</v>
      </c>
      <c r="D2341" s="1" t="s">
        <v>45</v>
      </c>
      <c r="E2341" s="1" t="s">
        <v>9625</v>
      </c>
      <c r="F2341" s="1" t="s">
        <v>1062</v>
      </c>
      <c r="G2341" s="1" t="s">
        <v>3360</v>
      </c>
      <c r="H2341" s="1" t="s">
        <v>3029</v>
      </c>
      <c r="I2341" s="1" t="s">
        <v>1005</v>
      </c>
      <c r="J2341" s="1" t="s">
        <v>1006</v>
      </c>
      <c r="K2341">
        <v>7</v>
      </c>
      <c r="L2341" s="2">
        <v>40640</v>
      </c>
      <c r="M2341">
        <v>159</v>
      </c>
      <c r="N2341" s="1" t="s">
        <v>1007</v>
      </c>
      <c r="O2341">
        <v>0</v>
      </c>
      <c r="P2341" s="1" t="s">
        <v>1027</v>
      </c>
      <c r="Q2341">
        <v>0</v>
      </c>
      <c r="R2341">
        <v>0</v>
      </c>
      <c r="S2341">
        <v>129</v>
      </c>
      <c r="T2341">
        <v>145</v>
      </c>
      <c r="U2341">
        <v>105</v>
      </c>
      <c r="V2341" s="1" t="s">
        <v>1037</v>
      </c>
      <c r="W2341">
        <v>2.75</v>
      </c>
      <c r="X2341" s="1" t="s">
        <v>1333</v>
      </c>
      <c r="Y2341" s="1" t="s">
        <v>9626</v>
      </c>
      <c r="Z2341">
        <v>0</v>
      </c>
      <c r="AA2341">
        <v>3</v>
      </c>
      <c r="AB2341">
        <v>0</v>
      </c>
      <c r="AC2341" s="1" t="s">
        <v>9627</v>
      </c>
      <c r="AD2341">
        <v>0</v>
      </c>
      <c r="AE2341">
        <v>0</v>
      </c>
      <c r="AF2341">
        <v>0</v>
      </c>
      <c r="AG2341">
        <v>0</v>
      </c>
      <c r="AH2341" s="1" t="s">
        <v>177</v>
      </c>
    </row>
    <row r="2342" spans="1:34" x14ac:dyDescent="0.25">
      <c r="A2342" s="1" t="s">
        <v>31</v>
      </c>
      <c r="B2342" s="3">
        <v>3763</v>
      </c>
      <c r="C2342" s="2">
        <v>43120</v>
      </c>
      <c r="D2342" s="1" t="s">
        <v>45</v>
      </c>
      <c r="E2342" s="1" t="s">
        <v>9628</v>
      </c>
      <c r="F2342" s="1" t="s">
        <v>1961</v>
      </c>
      <c r="G2342" s="1" t="s">
        <v>9629</v>
      </c>
      <c r="H2342" s="1" t="s">
        <v>4453</v>
      </c>
      <c r="I2342" s="1" t="s">
        <v>1005</v>
      </c>
      <c r="J2342" s="1" t="s">
        <v>1006</v>
      </c>
      <c r="K2342">
        <v>9</v>
      </c>
      <c r="L2342" s="2">
        <v>39924</v>
      </c>
      <c r="M2342">
        <v>143</v>
      </c>
      <c r="N2342" s="1" t="s">
        <v>177</v>
      </c>
      <c r="O2342">
        <v>0</v>
      </c>
      <c r="P2342" s="1" t="s">
        <v>1036</v>
      </c>
      <c r="Q2342">
        <v>12</v>
      </c>
      <c r="R2342">
        <v>12</v>
      </c>
      <c r="S2342">
        <v>117</v>
      </c>
      <c r="T2342">
        <v>119</v>
      </c>
      <c r="U2342">
        <v>99</v>
      </c>
      <c r="V2342" s="1" t="s">
        <v>1429</v>
      </c>
      <c r="W2342">
        <v>18</v>
      </c>
      <c r="X2342" s="1" t="s">
        <v>1464</v>
      </c>
      <c r="Y2342" s="1" t="s">
        <v>8560</v>
      </c>
      <c r="Z2342">
        <v>0</v>
      </c>
      <c r="AA2342">
        <v>7</v>
      </c>
      <c r="AB2342">
        <v>0</v>
      </c>
      <c r="AC2342" s="1" t="s">
        <v>9630</v>
      </c>
      <c r="AD2342">
        <v>0</v>
      </c>
      <c r="AE2342">
        <v>0</v>
      </c>
      <c r="AF2342">
        <v>0</v>
      </c>
      <c r="AG2342">
        <v>0</v>
      </c>
      <c r="AH2342" s="1" t="s">
        <v>177</v>
      </c>
    </row>
    <row r="2343" spans="1:34" x14ac:dyDescent="0.25">
      <c r="A2343" s="1" t="s">
        <v>31</v>
      </c>
      <c r="B2343" s="3">
        <v>3763</v>
      </c>
      <c r="C2343" s="2">
        <v>43120</v>
      </c>
      <c r="D2343" s="1" t="s">
        <v>45</v>
      </c>
      <c r="E2343" s="1" t="s">
        <v>9631</v>
      </c>
      <c r="F2343" s="1" t="s">
        <v>1313</v>
      </c>
      <c r="G2343" s="1" t="s">
        <v>9632</v>
      </c>
      <c r="H2343" s="1" t="s">
        <v>1830</v>
      </c>
      <c r="I2343" s="1" t="s">
        <v>1005</v>
      </c>
      <c r="J2343" s="1" t="s">
        <v>1006</v>
      </c>
      <c r="K2343">
        <v>8</v>
      </c>
      <c r="L2343" s="2">
        <v>40319</v>
      </c>
      <c r="M2343">
        <v>150</v>
      </c>
      <c r="N2343" s="1" t="s">
        <v>1007</v>
      </c>
      <c r="O2343">
        <v>0</v>
      </c>
      <c r="P2343" s="1" t="s">
        <v>1047</v>
      </c>
      <c r="Q2343">
        <v>3.25</v>
      </c>
      <c r="R2343">
        <v>15.25</v>
      </c>
      <c r="S2343">
        <v>120</v>
      </c>
      <c r="T2343">
        <v>121</v>
      </c>
      <c r="U2343">
        <v>98</v>
      </c>
      <c r="V2343" s="1" t="s">
        <v>1253</v>
      </c>
      <c r="W2343">
        <v>8</v>
      </c>
      <c r="X2343" s="1" t="s">
        <v>4815</v>
      </c>
      <c r="Y2343" s="1" t="s">
        <v>7534</v>
      </c>
      <c r="Z2343">
        <v>0</v>
      </c>
      <c r="AA2343">
        <v>3</v>
      </c>
      <c r="AB2343">
        <v>0</v>
      </c>
      <c r="AC2343" s="1" t="s">
        <v>9633</v>
      </c>
      <c r="AD2343">
        <v>0</v>
      </c>
      <c r="AE2343">
        <v>0</v>
      </c>
      <c r="AF2343">
        <v>0</v>
      </c>
      <c r="AG2343">
        <v>0</v>
      </c>
      <c r="AH2343" s="1" t="s">
        <v>177</v>
      </c>
    </row>
    <row r="2344" spans="1:34" x14ac:dyDescent="0.25">
      <c r="A2344" s="1" t="s">
        <v>31</v>
      </c>
      <c r="B2344" s="3">
        <v>3763</v>
      </c>
      <c r="C2344" s="2">
        <v>43120</v>
      </c>
      <c r="D2344" s="1" t="s">
        <v>45</v>
      </c>
      <c r="E2344" s="1" t="s">
        <v>9634</v>
      </c>
      <c r="F2344" s="1" t="s">
        <v>1596</v>
      </c>
      <c r="G2344" s="1" t="s">
        <v>9635</v>
      </c>
      <c r="H2344" s="1" t="s">
        <v>1260</v>
      </c>
      <c r="I2344" s="1" t="s">
        <v>1005</v>
      </c>
      <c r="J2344" s="1" t="s">
        <v>1006</v>
      </c>
      <c r="K2344">
        <v>6</v>
      </c>
      <c r="L2344" s="2">
        <v>41017</v>
      </c>
      <c r="M2344">
        <v>162</v>
      </c>
      <c r="N2344" s="1" t="s">
        <v>177</v>
      </c>
      <c r="O2344">
        <v>0</v>
      </c>
      <c r="P2344" s="1" t="s">
        <v>1056</v>
      </c>
      <c r="Q2344">
        <v>6</v>
      </c>
      <c r="R2344">
        <v>21.25</v>
      </c>
      <c r="S2344">
        <v>129</v>
      </c>
      <c r="T2344">
        <v>124</v>
      </c>
      <c r="U2344">
        <v>96</v>
      </c>
      <c r="V2344" s="1" t="s">
        <v>1576</v>
      </c>
      <c r="W2344">
        <v>2.5</v>
      </c>
      <c r="X2344" s="1" t="s">
        <v>1380</v>
      </c>
      <c r="Y2344" s="1" t="s">
        <v>4170</v>
      </c>
      <c r="Z2344">
        <v>0</v>
      </c>
      <c r="AA2344">
        <v>0</v>
      </c>
      <c r="AB2344">
        <v>0</v>
      </c>
      <c r="AC2344" s="1" t="s">
        <v>9636</v>
      </c>
      <c r="AD2344">
        <v>0</v>
      </c>
      <c r="AE2344">
        <v>0</v>
      </c>
      <c r="AF2344">
        <v>0</v>
      </c>
      <c r="AG2344">
        <v>0</v>
      </c>
      <c r="AH2344" s="1" t="s">
        <v>177</v>
      </c>
    </row>
    <row r="2345" spans="1:34" x14ac:dyDescent="0.25">
      <c r="A2345" s="1" t="s">
        <v>31</v>
      </c>
      <c r="B2345" s="3">
        <v>3763</v>
      </c>
      <c r="C2345" s="2">
        <v>43120</v>
      </c>
      <c r="D2345" s="1" t="s">
        <v>45</v>
      </c>
      <c r="E2345" s="1" t="s">
        <v>9637</v>
      </c>
      <c r="F2345" s="1" t="s">
        <v>1166</v>
      </c>
      <c r="G2345" s="1" t="s">
        <v>4088</v>
      </c>
      <c r="H2345" s="1" t="s">
        <v>1940</v>
      </c>
      <c r="I2345" s="1" t="s">
        <v>1017</v>
      </c>
      <c r="J2345" s="1" t="s">
        <v>1006</v>
      </c>
      <c r="K2345">
        <v>10</v>
      </c>
      <c r="L2345" s="2">
        <v>39627</v>
      </c>
      <c r="M2345">
        <v>155</v>
      </c>
      <c r="N2345" s="1" t="s">
        <v>1007</v>
      </c>
      <c r="O2345">
        <v>0</v>
      </c>
      <c r="P2345" s="1" t="s">
        <v>1066</v>
      </c>
      <c r="Q2345">
        <v>6</v>
      </c>
      <c r="R2345">
        <v>27.25</v>
      </c>
      <c r="S2345">
        <v>127</v>
      </c>
      <c r="T2345">
        <v>117</v>
      </c>
      <c r="U2345">
        <v>93</v>
      </c>
      <c r="V2345" s="1" t="s">
        <v>1253</v>
      </c>
      <c r="W2345">
        <v>8</v>
      </c>
      <c r="X2345" s="1" t="s">
        <v>1315</v>
      </c>
      <c r="Y2345" s="1" t="s">
        <v>5740</v>
      </c>
      <c r="Z2345">
        <v>0</v>
      </c>
      <c r="AA2345">
        <v>5</v>
      </c>
      <c r="AB2345">
        <v>0</v>
      </c>
      <c r="AC2345" s="1" t="s">
        <v>9638</v>
      </c>
      <c r="AD2345">
        <v>0</v>
      </c>
      <c r="AE2345">
        <v>0</v>
      </c>
      <c r="AF2345">
        <v>0</v>
      </c>
      <c r="AG2345">
        <v>0</v>
      </c>
      <c r="AH2345" s="1" t="s">
        <v>177</v>
      </c>
    </row>
    <row r="2346" spans="1:34" x14ac:dyDescent="0.25">
      <c r="A2346" s="1" t="s">
        <v>31</v>
      </c>
      <c r="B2346" s="3">
        <v>3763</v>
      </c>
      <c r="C2346" s="2">
        <v>43120</v>
      </c>
      <c r="D2346" s="1" t="s">
        <v>45</v>
      </c>
      <c r="E2346" s="1" t="s">
        <v>4300</v>
      </c>
      <c r="F2346" s="1" t="s">
        <v>4301</v>
      </c>
      <c r="G2346" s="1" t="s">
        <v>4302</v>
      </c>
      <c r="H2346" s="1" t="s">
        <v>4303</v>
      </c>
      <c r="I2346" s="1" t="s">
        <v>1017</v>
      </c>
      <c r="J2346" s="1" t="s">
        <v>1006</v>
      </c>
      <c r="K2346">
        <v>10</v>
      </c>
      <c r="L2346" s="2">
        <v>39516</v>
      </c>
      <c r="M2346">
        <v>147</v>
      </c>
      <c r="N2346" s="1" t="s">
        <v>177</v>
      </c>
      <c r="O2346">
        <v>0</v>
      </c>
      <c r="P2346" s="1" t="s">
        <v>1148</v>
      </c>
      <c r="Q2346">
        <v>0.05</v>
      </c>
      <c r="R2346">
        <v>27.3</v>
      </c>
      <c r="S2346">
        <v>119</v>
      </c>
      <c r="T2346">
        <v>106</v>
      </c>
      <c r="U2346">
        <v>93</v>
      </c>
      <c r="V2346" s="1" t="s">
        <v>1149</v>
      </c>
      <c r="W2346">
        <v>14</v>
      </c>
      <c r="X2346" s="1" t="s">
        <v>1464</v>
      </c>
      <c r="Y2346" s="1" t="s">
        <v>1948</v>
      </c>
      <c r="Z2346">
        <v>0</v>
      </c>
      <c r="AA2346">
        <v>5</v>
      </c>
      <c r="AB2346">
        <v>0</v>
      </c>
      <c r="AC2346" s="1" t="s">
        <v>9639</v>
      </c>
      <c r="AD2346">
        <v>0</v>
      </c>
      <c r="AE2346">
        <v>0</v>
      </c>
      <c r="AF2346">
        <v>0</v>
      </c>
      <c r="AG2346">
        <v>0</v>
      </c>
      <c r="AH2346" s="1" t="s">
        <v>177</v>
      </c>
    </row>
    <row r="2347" spans="1:34" x14ac:dyDescent="0.25">
      <c r="A2347" s="1" t="s">
        <v>31</v>
      </c>
      <c r="B2347" s="3">
        <v>3763</v>
      </c>
      <c r="C2347" s="2">
        <v>43120</v>
      </c>
      <c r="D2347" s="1" t="s">
        <v>45</v>
      </c>
      <c r="E2347" s="1" t="s">
        <v>4059</v>
      </c>
      <c r="F2347" s="1" t="s">
        <v>1062</v>
      </c>
      <c r="G2347" s="1" t="s">
        <v>4060</v>
      </c>
      <c r="H2347" s="1" t="s">
        <v>2117</v>
      </c>
      <c r="I2347" s="1" t="s">
        <v>1005</v>
      </c>
      <c r="J2347" s="1" t="s">
        <v>1006</v>
      </c>
      <c r="K2347">
        <v>6</v>
      </c>
      <c r="L2347" s="2">
        <v>41006</v>
      </c>
      <c r="M2347">
        <v>163</v>
      </c>
      <c r="N2347" s="1" t="s">
        <v>1191</v>
      </c>
      <c r="O2347">
        <v>0</v>
      </c>
      <c r="P2347" s="1" t="s">
        <v>1155</v>
      </c>
      <c r="Q2347">
        <v>10</v>
      </c>
      <c r="R2347">
        <v>37.299999999999997</v>
      </c>
      <c r="S2347">
        <v>133</v>
      </c>
      <c r="T2347">
        <v>110</v>
      </c>
      <c r="U2347">
        <v>89</v>
      </c>
      <c r="V2347" s="1" t="s">
        <v>1140</v>
      </c>
      <c r="W2347">
        <v>3.5</v>
      </c>
      <c r="X2347" s="1" t="s">
        <v>1320</v>
      </c>
      <c r="Y2347" s="1" t="s">
        <v>4061</v>
      </c>
      <c r="Z2347">
        <v>0</v>
      </c>
      <c r="AA2347">
        <v>3</v>
      </c>
      <c r="AB2347">
        <v>0</v>
      </c>
      <c r="AC2347" s="1" t="s">
        <v>9640</v>
      </c>
      <c r="AD2347">
        <v>0</v>
      </c>
      <c r="AE2347">
        <v>0</v>
      </c>
      <c r="AF2347">
        <v>0</v>
      </c>
      <c r="AG2347">
        <v>0</v>
      </c>
      <c r="AH2347" s="1" t="s">
        <v>177</v>
      </c>
    </row>
    <row r="2348" spans="1:34" x14ac:dyDescent="0.25">
      <c r="A2348" s="1" t="s">
        <v>31</v>
      </c>
      <c r="B2348" s="3">
        <v>3764</v>
      </c>
      <c r="C2348" s="2">
        <v>43120</v>
      </c>
      <c r="D2348" s="1" t="s">
        <v>32</v>
      </c>
      <c r="E2348" s="1" t="s">
        <v>4047</v>
      </c>
      <c r="F2348" s="1" t="s">
        <v>1404</v>
      </c>
      <c r="G2348" s="1" t="s">
        <v>4048</v>
      </c>
      <c r="H2348" s="1" t="s">
        <v>1440</v>
      </c>
      <c r="I2348" s="1" t="s">
        <v>1205</v>
      </c>
      <c r="J2348" s="1" t="s">
        <v>1055</v>
      </c>
      <c r="K2348">
        <v>6</v>
      </c>
      <c r="L2348" s="2">
        <v>40975</v>
      </c>
      <c r="M2348">
        <v>154</v>
      </c>
      <c r="N2348" s="1" t="s">
        <v>177</v>
      </c>
      <c r="O2348">
        <v>0</v>
      </c>
      <c r="P2348" s="1" t="s">
        <v>1018</v>
      </c>
      <c r="Q2348">
        <v>0</v>
      </c>
      <c r="R2348">
        <v>0</v>
      </c>
      <c r="S2348">
        <v>129</v>
      </c>
      <c r="T2348">
        <v>0</v>
      </c>
      <c r="U2348">
        <v>0</v>
      </c>
      <c r="V2348" s="1" t="s">
        <v>1100</v>
      </c>
      <c r="W2348">
        <v>20</v>
      </c>
      <c r="X2348" s="1" t="s">
        <v>1550</v>
      </c>
      <c r="Y2348" s="1" t="s">
        <v>1735</v>
      </c>
      <c r="Z2348">
        <v>0</v>
      </c>
      <c r="AA2348">
        <v>0</v>
      </c>
      <c r="AB2348">
        <v>0</v>
      </c>
      <c r="AC2348" s="1" t="s">
        <v>9641</v>
      </c>
      <c r="AD2348">
        <v>0</v>
      </c>
      <c r="AE2348">
        <v>0</v>
      </c>
      <c r="AF2348">
        <v>0</v>
      </c>
      <c r="AG2348">
        <v>0</v>
      </c>
      <c r="AH2348" s="1" t="s">
        <v>177</v>
      </c>
    </row>
    <row r="2349" spans="1:34" x14ac:dyDescent="0.25">
      <c r="A2349" s="1" t="s">
        <v>31</v>
      </c>
      <c r="B2349" s="3">
        <v>3764</v>
      </c>
      <c r="C2349" s="2">
        <v>43120</v>
      </c>
      <c r="D2349" s="1" t="s">
        <v>32</v>
      </c>
      <c r="E2349" s="1" t="s">
        <v>9642</v>
      </c>
      <c r="F2349" s="1" t="s">
        <v>5587</v>
      </c>
      <c r="G2349" s="1" t="s">
        <v>9643</v>
      </c>
      <c r="H2349" s="1" t="s">
        <v>1961</v>
      </c>
      <c r="I2349" s="1" t="s">
        <v>1005</v>
      </c>
      <c r="J2349" s="1" t="s">
        <v>1055</v>
      </c>
      <c r="K2349">
        <v>7</v>
      </c>
      <c r="L2349" s="2">
        <v>40669</v>
      </c>
      <c r="M2349">
        <v>158</v>
      </c>
      <c r="N2349" s="1" t="s">
        <v>177</v>
      </c>
      <c r="O2349">
        <v>0</v>
      </c>
      <c r="P2349" s="1" t="s">
        <v>1027</v>
      </c>
      <c r="Q2349">
        <v>0</v>
      </c>
      <c r="R2349">
        <v>0</v>
      </c>
      <c r="S2349">
        <v>149</v>
      </c>
      <c r="T2349">
        <v>153</v>
      </c>
      <c r="U2349">
        <v>121</v>
      </c>
      <c r="V2349" s="1" t="s">
        <v>3858</v>
      </c>
      <c r="W2349">
        <v>0.73</v>
      </c>
      <c r="X2349" s="1" t="s">
        <v>1500</v>
      </c>
      <c r="Y2349" s="1" t="s">
        <v>1309</v>
      </c>
      <c r="Z2349">
        <v>0</v>
      </c>
      <c r="AA2349">
        <v>0</v>
      </c>
      <c r="AB2349">
        <v>0</v>
      </c>
      <c r="AC2349" s="1" t="s">
        <v>9644</v>
      </c>
      <c r="AD2349">
        <v>0</v>
      </c>
      <c r="AE2349">
        <v>0</v>
      </c>
      <c r="AF2349">
        <v>0</v>
      </c>
      <c r="AG2349">
        <v>0</v>
      </c>
      <c r="AH2349" s="1" t="s">
        <v>177</v>
      </c>
    </row>
    <row r="2350" spans="1:34" x14ac:dyDescent="0.25">
      <c r="A2350" s="1" t="s">
        <v>31</v>
      </c>
      <c r="B2350" s="3">
        <v>3764</v>
      </c>
      <c r="C2350" s="2">
        <v>43120</v>
      </c>
      <c r="D2350" s="1" t="s">
        <v>32</v>
      </c>
      <c r="E2350" s="1" t="s">
        <v>3316</v>
      </c>
      <c r="F2350" s="1" t="s">
        <v>1444</v>
      </c>
      <c r="G2350" s="1" t="s">
        <v>3317</v>
      </c>
      <c r="H2350" s="1" t="s">
        <v>3318</v>
      </c>
      <c r="I2350" s="1" t="s">
        <v>1005</v>
      </c>
      <c r="J2350" s="1" t="s">
        <v>1055</v>
      </c>
      <c r="K2350">
        <v>7</v>
      </c>
      <c r="L2350" s="2">
        <v>40590</v>
      </c>
      <c r="M2350">
        <v>154</v>
      </c>
      <c r="N2350" s="1" t="s">
        <v>177</v>
      </c>
      <c r="O2350">
        <v>0</v>
      </c>
      <c r="P2350" s="1" t="s">
        <v>1036</v>
      </c>
      <c r="Q2350">
        <v>16</v>
      </c>
      <c r="R2350">
        <v>16</v>
      </c>
      <c r="S2350">
        <v>133</v>
      </c>
      <c r="T2350">
        <v>135</v>
      </c>
      <c r="U2350">
        <v>115</v>
      </c>
      <c r="V2350" s="1" t="s">
        <v>1253</v>
      </c>
      <c r="W2350">
        <v>8</v>
      </c>
      <c r="X2350" s="1" t="s">
        <v>2108</v>
      </c>
      <c r="Y2350" s="1" t="s">
        <v>1739</v>
      </c>
      <c r="Z2350">
        <v>0</v>
      </c>
      <c r="AA2350">
        <v>0</v>
      </c>
      <c r="AB2350">
        <v>0</v>
      </c>
      <c r="AC2350" s="1" t="s">
        <v>9645</v>
      </c>
      <c r="AD2350">
        <v>0</v>
      </c>
      <c r="AE2350">
        <v>0</v>
      </c>
      <c r="AF2350">
        <v>0</v>
      </c>
      <c r="AG2350">
        <v>0</v>
      </c>
      <c r="AH2350" s="1" t="s">
        <v>177</v>
      </c>
    </row>
    <row r="2351" spans="1:34" x14ac:dyDescent="0.25">
      <c r="A2351" s="1" t="s">
        <v>31</v>
      </c>
      <c r="B2351" s="3">
        <v>3764</v>
      </c>
      <c r="C2351" s="2">
        <v>43120</v>
      </c>
      <c r="D2351" s="1" t="s">
        <v>32</v>
      </c>
      <c r="E2351" s="1" t="s">
        <v>9646</v>
      </c>
      <c r="F2351" s="1" t="s">
        <v>1324</v>
      </c>
      <c r="G2351" s="1" t="s">
        <v>9647</v>
      </c>
      <c r="H2351" s="1" t="s">
        <v>1062</v>
      </c>
      <c r="I2351" s="1" t="s">
        <v>1005</v>
      </c>
      <c r="J2351" s="1" t="s">
        <v>1055</v>
      </c>
      <c r="K2351">
        <v>7</v>
      </c>
      <c r="L2351" s="2">
        <v>40706</v>
      </c>
      <c r="M2351">
        <v>154</v>
      </c>
      <c r="N2351" s="1" t="s">
        <v>1046</v>
      </c>
      <c r="O2351">
        <v>0</v>
      </c>
      <c r="P2351" s="1" t="s">
        <v>1047</v>
      </c>
      <c r="Q2351">
        <v>13</v>
      </c>
      <c r="R2351">
        <v>29</v>
      </c>
      <c r="S2351">
        <v>137</v>
      </c>
      <c r="T2351">
        <v>116</v>
      </c>
      <c r="U2351">
        <v>111</v>
      </c>
      <c r="V2351" s="1" t="s">
        <v>1422</v>
      </c>
      <c r="W2351">
        <v>6</v>
      </c>
      <c r="X2351" s="1" t="s">
        <v>1947</v>
      </c>
      <c r="Y2351" s="1" t="s">
        <v>4045</v>
      </c>
      <c r="Z2351">
        <v>0</v>
      </c>
      <c r="AA2351">
        <v>0</v>
      </c>
      <c r="AB2351">
        <v>0</v>
      </c>
      <c r="AC2351" s="1" t="s">
        <v>9648</v>
      </c>
      <c r="AD2351">
        <v>0</v>
      </c>
      <c r="AE2351">
        <v>0</v>
      </c>
      <c r="AF2351">
        <v>0</v>
      </c>
      <c r="AG2351">
        <v>0</v>
      </c>
      <c r="AH2351" s="1" t="s">
        <v>177</v>
      </c>
    </row>
    <row r="2352" spans="1:34" x14ac:dyDescent="0.25">
      <c r="A2352" s="1" t="s">
        <v>31</v>
      </c>
      <c r="B2352" s="3">
        <v>3764</v>
      </c>
      <c r="C2352" s="2">
        <v>43120</v>
      </c>
      <c r="D2352" s="1" t="s">
        <v>32</v>
      </c>
      <c r="E2352" s="1" t="s">
        <v>9649</v>
      </c>
      <c r="F2352" s="1" t="s">
        <v>1324</v>
      </c>
      <c r="G2352" s="1" t="s">
        <v>9650</v>
      </c>
      <c r="H2352" s="1" t="s">
        <v>1440</v>
      </c>
      <c r="I2352" s="1" t="s">
        <v>1005</v>
      </c>
      <c r="J2352" s="1" t="s">
        <v>1055</v>
      </c>
      <c r="K2352">
        <v>7</v>
      </c>
      <c r="L2352" s="2">
        <v>40578</v>
      </c>
      <c r="M2352">
        <v>154</v>
      </c>
      <c r="N2352" s="1" t="s">
        <v>1007</v>
      </c>
      <c r="O2352">
        <v>0</v>
      </c>
      <c r="P2352" s="1" t="s">
        <v>1056</v>
      </c>
      <c r="Q2352">
        <v>73</v>
      </c>
      <c r="R2352">
        <v>102</v>
      </c>
      <c r="S2352">
        <v>130</v>
      </c>
      <c r="T2352">
        <v>43</v>
      </c>
      <c r="U2352">
        <v>87</v>
      </c>
      <c r="V2352" s="1" t="s">
        <v>1314</v>
      </c>
      <c r="W2352">
        <v>4</v>
      </c>
      <c r="X2352" s="1" t="s">
        <v>1556</v>
      </c>
      <c r="Y2352" s="1" t="s">
        <v>1465</v>
      </c>
      <c r="Z2352">
        <v>0</v>
      </c>
      <c r="AA2352">
        <v>0</v>
      </c>
      <c r="AB2352">
        <v>0</v>
      </c>
      <c r="AC2352" s="1" t="s">
        <v>9651</v>
      </c>
      <c r="AD2352">
        <v>0</v>
      </c>
      <c r="AE2352">
        <v>0</v>
      </c>
      <c r="AF2352">
        <v>0</v>
      </c>
      <c r="AG2352">
        <v>0</v>
      </c>
      <c r="AH2352" s="1" t="s">
        <v>177</v>
      </c>
    </row>
    <row r="2353" spans="1:34" x14ac:dyDescent="0.25">
      <c r="A2353" s="1" t="s">
        <v>31</v>
      </c>
      <c r="B2353" s="3">
        <v>3765</v>
      </c>
      <c r="C2353" s="2">
        <v>43120</v>
      </c>
      <c r="D2353" s="1" t="s">
        <v>32</v>
      </c>
      <c r="E2353" s="1" t="s">
        <v>9652</v>
      </c>
      <c r="F2353" s="1" t="s">
        <v>9653</v>
      </c>
      <c r="G2353" s="1" t="s">
        <v>9654</v>
      </c>
      <c r="H2353" s="1" t="s">
        <v>9655</v>
      </c>
      <c r="I2353" s="1" t="s">
        <v>1045</v>
      </c>
      <c r="J2353" s="1" t="s">
        <v>1006</v>
      </c>
      <c r="K2353">
        <v>6</v>
      </c>
      <c r="L2353" s="2">
        <v>41004</v>
      </c>
      <c r="M2353">
        <v>147</v>
      </c>
      <c r="N2353" s="1" t="s">
        <v>1169</v>
      </c>
      <c r="O2353">
        <v>0</v>
      </c>
      <c r="P2353" s="1" t="s">
        <v>1018</v>
      </c>
      <c r="Q2353">
        <v>0</v>
      </c>
      <c r="R2353">
        <v>0</v>
      </c>
      <c r="S2353">
        <v>135</v>
      </c>
      <c r="T2353">
        <v>0</v>
      </c>
      <c r="U2353">
        <v>0</v>
      </c>
      <c r="V2353" s="1" t="s">
        <v>1100</v>
      </c>
      <c r="W2353">
        <v>20</v>
      </c>
      <c r="X2353" s="1" t="s">
        <v>1494</v>
      </c>
      <c r="Y2353" s="1" t="s">
        <v>1495</v>
      </c>
      <c r="Z2353">
        <v>0</v>
      </c>
      <c r="AA2353">
        <v>7</v>
      </c>
      <c r="AB2353">
        <v>0</v>
      </c>
      <c r="AC2353" s="1" t="s">
        <v>9656</v>
      </c>
      <c r="AD2353">
        <v>0</v>
      </c>
      <c r="AE2353">
        <v>0</v>
      </c>
      <c r="AF2353">
        <v>0</v>
      </c>
      <c r="AG2353">
        <v>0</v>
      </c>
      <c r="AH2353" s="1" t="s">
        <v>177</v>
      </c>
    </row>
    <row r="2354" spans="1:34" x14ac:dyDescent="0.25">
      <c r="A2354" s="1" t="s">
        <v>31</v>
      </c>
      <c r="B2354" s="3">
        <v>3765</v>
      </c>
      <c r="C2354" s="2">
        <v>43120</v>
      </c>
      <c r="D2354" s="1" t="s">
        <v>32</v>
      </c>
      <c r="E2354" s="1" t="s">
        <v>2219</v>
      </c>
      <c r="F2354" s="1" t="s">
        <v>2204</v>
      </c>
      <c r="G2354" s="1" t="s">
        <v>2220</v>
      </c>
      <c r="H2354" s="1" t="s">
        <v>1064</v>
      </c>
      <c r="I2354" s="1" t="s">
        <v>1005</v>
      </c>
      <c r="J2354" s="1" t="s">
        <v>1006</v>
      </c>
      <c r="K2354">
        <v>8</v>
      </c>
      <c r="L2354" s="2">
        <v>40276</v>
      </c>
      <c r="M2354">
        <v>138</v>
      </c>
      <c r="N2354" s="1" t="s">
        <v>1169</v>
      </c>
      <c r="O2354">
        <v>0</v>
      </c>
      <c r="P2354" s="1" t="s">
        <v>1018</v>
      </c>
      <c r="Q2354">
        <v>0</v>
      </c>
      <c r="R2354">
        <v>0</v>
      </c>
      <c r="S2354">
        <v>124</v>
      </c>
      <c r="T2354">
        <v>0</v>
      </c>
      <c r="U2354">
        <v>0</v>
      </c>
      <c r="V2354" s="1" t="s">
        <v>1106</v>
      </c>
      <c r="W2354">
        <v>50</v>
      </c>
      <c r="X2354" s="1" t="s">
        <v>2136</v>
      </c>
      <c r="Y2354" s="1" t="s">
        <v>2221</v>
      </c>
      <c r="Z2354">
        <v>0</v>
      </c>
      <c r="AA2354">
        <v>5</v>
      </c>
      <c r="AB2354">
        <v>0</v>
      </c>
      <c r="AC2354" s="1" t="s">
        <v>9657</v>
      </c>
      <c r="AD2354">
        <v>0</v>
      </c>
      <c r="AE2354">
        <v>0</v>
      </c>
      <c r="AF2354">
        <v>0</v>
      </c>
      <c r="AG2354">
        <v>0</v>
      </c>
      <c r="AH2354" s="1" t="s">
        <v>177</v>
      </c>
    </row>
    <row r="2355" spans="1:34" x14ac:dyDescent="0.25">
      <c r="A2355" s="1" t="s">
        <v>31</v>
      </c>
      <c r="B2355" s="3">
        <v>3765</v>
      </c>
      <c r="C2355" s="2">
        <v>43120</v>
      </c>
      <c r="D2355" s="1" t="s">
        <v>32</v>
      </c>
      <c r="E2355" s="1" t="s">
        <v>4192</v>
      </c>
      <c r="F2355" s="1" t="s">
        <v>1420</v>
      </c>
      <c r="G2355" s="1" t="s">
        <v>4193</v>
      </c>
      <c r="H2355" s="1" t="s">
        <v>1062</v>
      </c>
      <c r="I2355" s="1" t="s">
        <v>1005</v>
      </c>
      <c r="J2355" s="1" t="s">
        <v>1006</v>
      </c>
      <c r="K2355">
        <v>6</v>
      </c>
      <c r="L2355" s="2">
        <v>41011</v>
      </c>
      <c r="M2355">
        <v>135</v>
      </c>
      <c r="N2355" s="1" t="s">
        <v>1191</v>
      </c>
      <c r="O2355">
        <v>0</v>
      </c>
      <c r="P2355" s="1" t="s">
        <v>1018</v>
      </c>
      <c r="Q2355">
        <v>0</v>
      </c>
      <c r="R2355">
        <v>0</v>
      </c>
      <c r="S2355">
        <v>121</v>
      </c>
      <c r="T2355">
        <v>0</v>
      </c>
      <c r="U2355">
        <v>0</v>
      </c>
      <c r="V2355" s="1" t="s">
        <v>1091</v>
      </c>
      <c r="W2355">
        <v>33</v>
      </c>
      <c r="X2355" s="1" t="s">
        <v>1902</v>
      </c>
      <c r="Y2355" s="1" t="s">
        <v>3919</v>
      </c>
      <c r="Z2355">
        <v>0</v>
      </c>
      <c r="AA2355">
        <v>5</v>
      </c>
      <c r="AB2355">
        <v>0</v>
      </c>
      <c r="AC2355" s="1" t="s">
        <v>9658</v>
      </c>
      <c r="AD2355">
        <v>0</v>
      </c>
      <c r="AE2355">
        <v>0</v>
      </c>
      <c r="AF2355">
        <v>0</v>
      </c>
      <c r="AG2355">
        <v>0</v>
      </c>
      <c r="AH2355" s="1" t="s">
        <v>177</v>
      </c>
    </row>
    <row r="2356" spans="1:34" x14ac:dyDescent="0.25">
      <c r="A2356" s="1" t="s">
        <v>31</v>
      </c>
      <c r="B2356" s="3">
        <v>3765</v>
      </c>
      <c r="C2356" s="2">
        <v>43120</v>
      </c>
      <c r="D2356" s="1" t="s">
        <v>32</v>
      </c>
      <c r="E2356" s="1" t="s">
        <v>9659</v>
      </c>
      <c r="F2356" s="1" t="s">
        <v>1033</v>
      </c>
      <c r="G2356" s="1" t="s">
        <v>3938</v>
      </c>
      <c r="H2356" s="1" t="s">
        <v>3939</v>
      </c>
      <c r="I2356" s="1" t="s">
        <v>1005</v>
      </c>
      <c r="J2356" s="1" t="s">
        <v>1006</v>
      </c>
      <c r="K2356">
        <v>6</v>
      </c>
      <c r="L2356" s="2">
        <v>41053</v>
      </c>
      <c r="M2356">
        <v>138</v>
      </c>
      <c r="N2356" s="1" t="s">
        <v>177</v>
      </c>
      <c r="O2356">
        <v>0</v>
      </c>
      <c r="P2356" s="1" t="s">
        <v>1008</v>
      </c>
      <c r="Q2356">
        <v>0</v>
      </c>
      <c r="R2356">
        <v>0</v>
      </c>
      <c r="S2356">
        <v>124</v>
      </c>
      <c r="T2356">
        <v>0</v>
      </c>
      <c r="U2356">
        <v>0</v>
      </c>
      <c r="V2356" s="1" t="s">
        <v>1388</v>
      </c>
      <c r="W2356">
        <v>3.33</v>
      </c>
      <c r="X2356" s="1" t="s">
        <v>1804</v>
      </c>
      <c r="Y2356" s="1" t="s">
        <v>1441</v>
      </c>
      <c r="Z2356">
        <v>0</v>
      </c>
      <c r="AA2356">
        <v>5</v>
      </c>
      <c r="AB2356">
        <v>0</v>
      </c>
      <c r="AC2356" s="1" t="s">
        <v>9660</v>
      </c>
      <c r="AD2356">
        <v>0</v>
      </c>
      <c r="AE2356">
        <v>0</v>
      </c>
      <c r="AF2356">
        <v>0</v>
      </c>
      <c r="AG2356">
        <v>0</v>
      </c>
      <c r="AH2356" s="1" t="s">
        <v>177</v>
      </c>
    </row>
    <row r="2357" spans="1:34" x14ac:dyDescent="0.25">
      <c r="A2357" s="1" t="s">
        <v>31</v>
      </c>
      <c r="B2357" s="3">
        <v>3765</v>
      </c>
      <c r="C2357" s="2">
        <v>43120</v>
      </c>
      <c r="D2357" s="1" t="s">
        <v>32</v>
      </c>
      <c r="E2357" s="1" t="s">
        <v>7183</v>
      </c>
      <c r="F2357" s="1" t="s">
        <v>4126</v>
      </c>
      <c r="G2357" s="1" t="s">
        <v>7184</v>
      </c>
      <c r="H2357" s="1" t="s">
        <v>2257</v>
      </c>
      <c r="I2357" s="1" t="s">
        <v>1005</v>
      </c>
      <c r="J2357" s="1" t="s">
        <v>1006</v>
      </c>
      <c r="K2357">
        <v>6</v>
      </c>
      <c r="L2357" s="2">
        <v>41011</v>
      </c>
      <c r="M2357">
        <v>157</v>
      </c>
      <c r="N2357" s="1" t="s">
        <v>1074</v>
      </c>
      <c r="O2357">
        <v>0</v>
      </c>
      <c r="P2357" s="1" t="s">
        <v>1027</v>
      </c>
      <c r="Q2357">
        <v>0</v>
      </c>
      <c r="R2357">
        <v>0</v>
      </c>
      <c r="S2357">
        <v>143</v>
      </c>
      <c r="T2357">
        <v>151</v>
      </c>
      <c r="U2357">
        <v>113</v>
      </c>
      <c r="V2357" s="1" t="s">
        <v>1267</v>
      </c>
      <c r="W2357">
        <v>5</v>
      </c>
      <c r="X2357" s="1" t="s">
        <v>1371</v>
      </c>
      <c r="Y2357" s="1" t="s">
        <v>1381</v>
      </c>
      <c r="Z2357">
        <v>0</v>
      </c>
      <c r="AA2357">
        <v>5</v>
      </c>
      <c r="AB2357">
        <v>0</v>
      </c>
      <c r="AC2357" s="1" t="s">
        <v>9661</v>
      </c>
      <c r="AD2357">
        <v>0</v>
      </c>
      <c r="AE2357">
        <v>0</v>
      </c>
      <c r="AF2357">
        <v>0</v>
      </c>
      <c r="AG2357">
        <v>0</v>
      </c>
      <c r="AH2357" s="1" t="s">
        <v>177</v>
      </c>
    </row>
    <row r="2358" spans="1:34" x14ac:dyDescent="0.25">
      <c r="A2358" s="1" t="s">
        <v>31</v>
      </c>
      <c r="B2358" s="3">
        <v>3765</v>
      </c>
      <c r="C2358" s="2">
        <v>43120</v>
      </c>
      <c r="D2358" s="1" t="s">
        <v>32</v>
      </c>
      <c r="E2358" s="1" t="s">
        <v>9662</v>
      </c>
      <c r="F2358" s="1" t="s">
        <v>1893</v>
      </c>
      <c r="G2358" s="1" t="s">
        <v>9663</v>
      </c>
      <c r="H2358" s="1" t="s">
        <v>1219</v>
      </c>
      <c r="I2358" s="1" t="s">
        <v>1045</v>
      </c>
      <c r="J2358" s="1" t="s">
        <v>1006</v>
      </c>
      <c r="K2358">
        <v>7</v>
      </c>
      <c r="L2358" s="2">
        <v>40607</v>
      </c>
      <c r="M2358">
        <v>166</v>
      </c>
      <c r="N2358" s="1" t="s">
        <v>177</v>
      </c>
      <c r="O2358">
        <v>0</v>
      </c>
      <c r="P2358" s="1" t="s">
        <v>1036</v>
      </c>
      <c r="Q2358">
        <v>2.25</v>
      </c>
      <c r="R2358">
        <v>2.25</v>
      </c>
      <c r="S2358">
        <v>147</v>
      </c>
      <c r="T2358">
        <v>153</v>
      </c>
      <c r="U2358">
        <v>112</v>
      </c>
      <c r="V2358" s="1" t="s">
        <v>1149</v>
      </c>
      <c r="W2358">
        <v>14</v>
      </c>
      <c r="X2358" s="1" t="s">
        <v>1333</v>
      </c>
      <c r="Y2358" s="1" t="s">
        <v>1309</v>
      </c>
      <c r="Z2358">
        <v>0</v>
      </c>
      <c r="AA2358">
        <v>0</v>
      </c>
      <c r="AB2358">
        <v>0</v>
      </c>
      <c r="AC2358" s="1" t="s">
        <v>9664</v>
      </c>
      <c r="AD2358">
        <v>0</v>
      </c>
      <c r="AE2358">
        <v>0</v>
      </c>
      <c r="AF2358">
        <v>0</v>
      </c>
      <c r="AG2358">
        <v>0</v>
      </c>
      <c r="AH2358" s="1" t="s">
        <v>177</v>
      </c>
    </row>
    <row r="2359" spans="1:34" x14ac:dyDescent="0.25">
      <c r="A2359" s="1" t="s">
        <v>31</v>
      </c>
      <c r="B2359" s="3">
        <v>3765</v>
      </c>
      <c r="C2359" s="2">
        <v>43120</v>
      </c>
      <c r="D2359" s="1" t="s">
        <v>32</v>
      </c>
      <c r="E2359" s="1" t="s">
        <v>9665</v>
      </c>
      <c r="F2359" s="1" t="s">
        <v>1052</v>
      </c>
      <c r="G2359" s="1" t="s">
        <v>9666</v>
      </c>
      <c r="H2359" s="1" t="s">
        <v>2122</v>
      </c>
      <c r="I2359" s="1" t="s">
        <v>1005</v>
      </c>
      <c r="J2359" s="1" t="s">
        <v>1006</v>
      </c>
      <c r="K2359">
        <v>6</v>
      </c>
      <c r="L2359" s="2">
        <v>40986</v>
      </c>
      <c r="M2359">
        <v>161</v>
      </c>
      <c r="N2359" s="1" t="s">
        <v>1065</v>
      </c>
      <c r="O2359">
        <v>0</v>
      </c>
      <c r="P2359" s="1" t="s">
        <v>1047</v>
      </c>
      <c r="Q2359">
        <v>2</v>
      </c>
      <c r="R2359">
        <v>4.25</v>
      </c>
      <c r="S2359">
        <v>142</v>
      </c>
      <c r="T2359">
        <v>145</v>
      </c>
      <c r="U2359">
        <v>111</v>
      </c>
      <c r="V2359" s="1" t="s">
        <v>1009</v>
      </c>
      <c r="W2359">
        <v>16</v>
      </c>
      <c r="X2359" s="1" t="s">
        <v>1371</v>
      </c>
      <c r="Y2359" s="1" t="s">
        <v>1459</v>
      </c>
      <c r="Z2359">
        <v>0</v>
      </c>
      <c r="AA2359">
        <v>0</v>
      </c>
      <c r="AB2359">
        <v>0</v>
      </c>
      <c r="AC2359" s="1" t="s">
        <v>9667</v>
      </c>
      <c r="AD2359">
        <v>0</v>
      </c>
      <c r="AE2359">
        <v>0</v>
      </c>
      <c r="AF2359">
        <v>0</v>
      </c>
      <c r="AG2359">
        <v>0</v>
      </c>
      <c r="AH2359" s="1" t="s">
        <v>177</v>
      </c>
    </row>
    <row r="2360" spans="1:34" x14ac:dyDescent="0.25">
      <c r="A2360" s="1" t="s">
        <v>31</v>
      </c>
      <c r="B2360" s="3">
        <v>3765</v>
      </c>
      <c r="C2360" s="2">
        <v>43120</v>
      </c>
      <c r="D2360" s="1" t="s">
        <v>32</v>
      </c>
      <c r="E2360" s="1" t="s">
        <v>9668</v>
      </c>
      <c r="F2360" s="1" t="s">
        <v>3462</v>
      </c>
      <c r="G2360" s="1" t="s">
        <v>9669</v>
      </c>
      <c r="H2360" s="1" t="s">
        <v>1849</v>
      </c>
      <c r="I2360" s="1" t="s">
        <v>1017</v>
      </c>
      <c r="J2360" s="1" t="s">
        <v>1006</v>
      </c>
      <c r="K2360">
        <v>9</v>
      </c>
      <c r="L2360" s="2">
        <v>39863</v>
      </c>
      <c r="M2360">
        <v>135</v>
      </c>
      <c r="N2360" s="1" t="s">
        <v>1127</v>
      </c>
      <c r="O2360">
        <v>0</v>
      </c>
      <c r="P2360" s="1" t="s">
        <v>1056</v>
      </c>
      <c r="Q2360">
        <v>2.25</v>
      </c>
      <c r="R2360">
        <v>6.5</v>
      </c>
      <c r="S2360">
        <v>123</v>
      </c>
      <c r="T2360">
        <v>124</v>
      </c>
      <c r="U2360">
        <v>110</v>
      </c>
      <c r="V2360" s="1" t="s">
        <v>1009</v>
      </c>
      <c r="W2360">
        <v>16</v>
      </c>
      <c r="X2360" s="1" t="s">
        <v>1543</v>
      </c>
      <c r="Y2360" s="1" t="s">
        <v>1711</v>
      </c>
      <c r="Z2360">
        <v>0</v>
      </c>
      <c r="AA2360">
        <v>7</v>
      </c>
      <c r="AB2360">
        <v>0</v>
      </c>
      <c r="AC2360" s="1" t="s">
        <v>9670</v>
      </c>
      <c r="AD2360">
        <v>0</v>
      </c>
      <c r="AE2360">
        <v>0</v>
      </c>
      <c r="AF2360">
        <v>0</v>
      </c>
      <c r="AG2360">
        <v>0</v>
      </c>
      <c r="AH2360" s="1" t="s">
        <v>177</v>
      </c>
    </row>
    <row r="2361" spans="1:34" x14ac:dyDescent="0.25">
      <c r="A2361" s="1" t="s">
        <v>31</v>
      </c>
      <c r="B2361" s="3">
        <v>3765</v>
      </c>
      <c r="C2361" s="2">
        <v>43120</v>
      </c>
      <c r="D2361" s="1" t="s">
        <v>32</v>
      </c>
      <c r="E2361" s="1" t="s">
        <v>9671</v>
      </c>
      <c r="F2361" s="1" t="s">
        <v>8158</v>
      </c>
      <c r="G2361" s="1" t="s">
        <v>9672</v>
      </c>
      <c r="H2361" s="1" t="s">
        <v>4918</v>
      </c>
      <c r="I2361" s="1" t="s">
        <v>1435</v>
      </c>
      <c r="J2361" s="1" t="s">
        <v>1006</v>
      </c>
      <c r="K2361">
        <v>7</v>
      </c>
      <c r="L2361" s="2">
        <v>40593</v>
      </c>
      <c r="M2361">
        <v>140</v>
      </c>
      <c r="N2361" s="1" t="s">
        <v>1007</v>
      </c>
      <c r="O2361">
        <v>0</v>
      </c>
      <c r="P2361" s="1" t="s">
        <v>1066</v>
      </c>
      <c r="Q2361">
        <v>11</v>
      </c>
      <c r="R2361">
        <v>17.5</v>
      </c>
      <c r="S2361">
        <v>121</v>
      </c>
      <c r="T2361">
        <v>117</v>
      </c>
      <c r="U2361">
        <v>105</v>
      </c>
      <c r="V2361" s="1" t="s">
        <v>1303</v>
      </c>
      <c r="W2361">
        <v>25</v>
      </c>
      <c r="X2361" s="1" t="s">
        <v>1902</v>
      </c>
      <c r="Y2361" s="1" t="s">
        <v>1465</v>
      </c>
      <c r="Z2361">
        <v>0</v>
      </c>
      <c r="AA2361">
        <v>0</v>
      </c>
      <c r="AB2361">
        <v>0</v>
      </c>
      <c r="AC2361" s="1" t="s">
        <v>9673</v>
      </c>
      <c r="AD2361">
        <v>0</v>
      </c>
      <c r="AE2361">
        <v>0</v>
      </c>
      <c r="AF2361">
        <v>0</v>
      </c>
      <c r="AG2361">
        <v>0</v>
      </c>
      <c r="AH2361" s="1" t="s">
        <v>177</v>
      </c>
    </row>
    <row r="2362" spans="1:34" x14ac:dyDescent="0.25">
      <c r="A2362" s="1" t="s">
        <v>31</v>
      </c>
      <c r="B2362" s="3">
        <v>3765</v>
      </c>
      <c r="C2362" s="2">
        <v>43120</v>
      </c>
      <c r="D2362" s="1" t="s">
        <v>32</v>
      </c>
      <c r="E2362" s="1" t="s">
        <v>9674</v>
      </c>
      <c r="F2362" s="1" t="s">
        <v>1313</v>
      </c>
      <c r="G2362" s="1" t="s">
        <v>9675</v>
      </c>
      <c r="H2362" s="1" t="s">
        <v>1775</v>
      </c>
      <c r="I2362" s="1" t="s">
        <v>1005</v>
      </c>
      <c r="J2362" s="1" t="s">
        <v>1006</v>
      </c>
      <c r="K2362">
        <v>6</v>
      </c>
      <c r="L2362" s="2">
        <v>41004</v>
      </c>
      <c r="M2362">
        <v>136</v>
      </c>
      <c r="N2362" s="1" t="s">
        <v>177</v>
      </c>
      <c r="O2362">
        <v>0</v>
      </c>
      <c r="P2362" s="1" t="s">
        <v>1148</v>
      </c>
      <c r="Q2362">
        <v>13</v>
      </c>
      <c r="R2362">
        <v>30.5</v>
      </c>
      <c r="S2362">
        <v>124</v>
      </c>
      <c r="T2362">
        <v>104</v>
      </c>
      <c r="U2362">
        <v>100</v>
      </c>
      <c r="V2362" s="1" t="s">
        <v>1308</v>
      </c>
      <c r="W2362">
        <v>3</v>
      </c>
      <c r="X2362" s="1" t="s">
        <v>4971</v>
      </c>
      <c r="Y2362" s="1" t="s">
        <v>3235</v>
      </c>
      <c r="Z2362">
        <v>0</v>
      </c>
      <c r="AA2362">
        <v>7</v>
      </c>
      <c r="AB2362">
        <v>0</v>
      </c>
      <c r="AC2362" s="1" t="s">
        <v>9676</v>
      </c>
      <c r="AD2362">
        <v>0</v>
      </c>
      <c r="AE2362">
        <v>0</v>
      </c>
      <c r="AF2362">
        <v>0</v>
      </c>
      <c r="AG2362">
        <v>0</v>
      </c>
      <c r="AH2362" s="1" t="s">
        <v>177</v>
      </c>
    </row>
    <row r="2363" spans="1:34" x14ac:dyDescent="0.25">
      <c r="A2363" s="1" t="s">
        <v>31</v>
      </c>
      <c r="B2363" s="3">
        <v>3765</v>
      </c>
      <c r="C2363" s="2">
        <v>43120</v>
      </c>
      <c r="D2363" s="1" t="s">
        <v>32</v>
      </c>
      <c r="E2363" s="1" t="s">
        <v>9677</v>
      </c>
      <c r="F2363" s="1" t="s">
        <v>1426</v>
      </c>
      <c r="G2363" s="1" t="s">
        <v>9678</v>
      </c>
      <c r="H2363" s="1" t="s">
        <v>4322</v>
      </c>
      <c r="I2363" s="1" t="s">
        <v>1045</v>
      </c>
      <c r="J2363" s="1" t="s">
        <v>1006</v>
      </c>
      <c r="K2363">
        <v>5</v>
      </c>
      <c r="L2363" s="2">
        <v>41345</v>
      </c>
      <c r="M2363">
        <v>139</v>
      </c>
      <c r="N2363" s="1" t="s">
        <v>177</v>
      </c>
      <c r="O2363">
        <v>0</v>
      </c>
      <c r="P2363" s="1" t="s">
        <v>1155</v>
      </c>
      <c r="Q2363">
        <v>3.25</v>
      </c>
      <c r="R2363">
        <v>33.75</v>
      </c>
      <c r="S2363">
        <v>127</v>
      </c>
      <c r="T2363">
        <v>102</v>
      </c>
      <c r="U2363">
        <v>98</v>
      </c>
      <c r="V2363" s="1" t="s">
        <v>1149</v>
      </c>
      <c r="W2363">
        <v>14</v>
      </c>
      <c r="X2363" s="1" t="s">
        <v>1380</v>
      </c>
      <c r="Y2363" s="1" t="s">
        <v>1423</v>
      </c>
      <c r="Z2363">
        <v>0</v>
      </c>
      <c r="AA2363">
        <v>7</v>
      </c>
      <c r="AB2363">
        <v>0</v>
      </c>
      <c r="AC2363" s="1" t="s">
        <v>9679</v>
      </c>
      <c r="AD2363">
        <v>0</v>
      </c>
      <c r="AE2363">
        <v>0</v>
      </c>
      <c r="AF2363">
        <v>0</v>
      </c>
      <c r="AG2363">
        <v>0</v>
      </c>
      <c r="AH2363" s="1" t="s">
        <v>177</v>
      </c>
    </row>
    <row r="2364" spans="1:34" x14ac:dyDescent="0.25">
      <c r="A2364" s="1" t="s">
        <v>31</v>
      </c>
      <c r="B2364" s="3">
        <v>3765</v>
      </c>
      <c r="C2364" s="2">
        <v>43120</v>
      </c>
      <c r="D2364" s="1" t="s">
        <v>32</v>
      </c>
      <c r="E2364" s="1" t="s">
        <v>1336</v>
      </c>
      <c r="F2364" s="1" t="s">
        <v>1337</v>
      </c>
      <c r="G2364" s="1" t="s">
        <v>1338</v>
      </c>
      <c r="H2364" s="1" t="s">
        <v>1339</v>
      </c>
      <c r="I2364" s="1" t="s">
        <v>1005</v>
      </c>
      <c r="J2364" s="1" t="s">
        <v>1006</v>
      </c>
      <c r="K2364">
        <v>6</v>
      </c>
      <c r="L2364" s="2">
        <v>41019</v>
      </c>
      <c r="M2364">
        <v>151</v>
      </c>
      <c r="N2364" s="1" t="s">
        <v>1348</v>
      </c>
      <c r="O2364">
        <v>0</v>
      </c>
      <c r="P2364" s="1" t="s">
        <v>1356</v>
      </c>
      <c r="Q2364">
        <v>10</v>
      </c>
      <c r="R2364">
        <v>43.75</v>
      </c>
      <c r="S2364">
        <v>132</v>
      </c>
      <c r="T2364">
        <v>99</v>
      </c>
      <c r="U2364">
        <v>94</v>
      </c>
      <c r="V2364" s="1" t="s">
        <v>1303</v>
      </c>
      <c r="W2364">
        <v>25</v>
      </c>
      <c r="X2364" s="1" t="s">
        <v>1341</v>
      </c>
      <c r="Y2364" s="1" t="s">
        <v>1342</v>
      </c>
      <c r="Z2364">
        <v>0</v>
      </c>
      <c r="AA2364">
        <v>0</v>
      </c>
      <c r="AB2364">
        <v>0</v>
      </c>
      <c r="AC2364" s="1" t="s">
        <v>9680</v>
      </c>
      <c r="AD2364">
        <v>0</v>
      </c>
      <c r="AE2364">
        <v>0</v>
      </c>
      <c r="AF2364">
        <v>0</v>
      </c>
      <c r="AG2364">
        <v>0</v>
      </c>
      <c r="AH2364" s="1" t="s">
        <v>177</v>
      </c>
    </row>
    <row r="2365" spans="1:34" x14ac:dyDescent="0.25">
      <c r="A2365" s="1" t="s">
        <v>31</v>
      </c>
      <c r="B2365" s="3">
        <v>3765</v>
      </c>
      <c r="C2365" s="2">
        <v>43120</v>
      </c>
      <c r="D2365" s="1" t="s">
        <v>32</v>
      </c>
      <c r="E2365" s="1" t="s">
        <v>9681</v>
      </c>
      <c r="F2365" s="1" t="s">
        <v>1919</v>
      </c>
      <c r="G2365" s="1" t="s">
        <v>9682</v>
      </c>
      <c r="H2365" s="1" t="s">
        <v>9683</v>
      </c>
      <c r="I2365" s="1" t="s">
        <v>1045</v>
      </c>
      <c r="J2365" s="1" t="s">
        <v>1006</v>
      </c>
      <c r="K2365">
        <v>5</v>
      </c>
      <c r="L2365" s="2">
        <v>41348</v>
      </c>
      <c r="M2365">
        <v>148</v>
      </c>
      <c r="N2365" s="1" t="s">
        <v>177</v>
      </c>
      <c r="O2365">
        <v>0</v>
      </c>
      <c r="P2365" s="1" t="s">
        <v>1599</v>
      </c>
      <c r="Q2365">
        <v>7</v>
      </c>
      <c r="R2365">
        <v>50.75</v>
      </c>
      <c r="S2365">
        <v>132</v>
      </c>
      <c r="T2365">
        <v>89</v>
      </c>
      <c r="U2365">
        <v>91</v>
      </c>
      <c r="V2365" s="1" t="s">
        <v>1112</v>
      </c>
      <c r="W2365">
        <v>7</v>
      </c>
      <c r="X2365" s="1" t="s">
        <v>1518</v>
      </c>
      <c r="Y2365" s="1" t="s">
        <v>1519</v>
      </c>
      <c r="Z2365">
        <v>0</v>
      </c>
      <c r="AA2365">
        <v>3</v>
      </c>
      <c r="AB2365">
        <v>0</v>
      </c>
      <c r="AC2365" s="1" t="s">
        <v>9684</v>
      </c>
      <c r="AD2365">
        <v>0</v>
      </c>
      <c r="AE2365">
        <v>0</v>
      </c>
      <c r="AF2365">
        <v>0</v>
      </c>
      <c r="AG2365">
        <v>0</v>
      </c>
      <c r="AH2365" s="1" t="s">
        <v>177</v>
      </c>
    </row>
    <row r="2366" spans="1:34" x14ac:dyDescent="0.25">
      <c r="A2366" s="1" t="s">
        <v>31</v>
      </c>
      <c r="B2366" s="3">
        <v>3766</v>
      </c>
      <c r="C2366" s="2">
        <v>43120</v>
      </c>
      <c r="D2366" s="1" t="s">
        <v>45</v>
      </c>
      <c r="E2366" s="1" t="s">
        <v>9685</v>
      </c>
      <c r="F2366" s="1" t="s">
        <v>1109</v>
      </c>
      <c r="G2366" s="1" t="s">
        <v>9686</v>
      </c>
      <c r="H2366" s="1" t="s">
        <v>4500</v>
      </c>
      <c r="I2366" s="1" t="s">
        <v>1045</v>
      </c>
      <c r="J2366" s="1" t="s">
        <v>1006</v>
      </c>
      <c r="K2366">
        <v>8</v>
      </c>
      <c r="L2366" s="2">
        <v>40233</v>
      </c>
      <c r="M2366">
        <v>145</v>
      </c>
      <c r="N2366" s="1" t="s">
        <v>177</v>
      </c>
      <c r="O2366">
        <v>0</v>
      </c>
      <c r="P2366" s="1" t="s">
        <v>1272</v>
      </c>
      <c r="Q2366">
        <v>0</v>
      </c>
      <c r="R2366">
        <v>0</v>
      </c>
      <c r="S2366">
        <v>139</v>
      </c>
      <c r="T2366">
        <v>0</v>
      </c>
      <c r="U2366">
        <v>0</v>
      </c>
      <c r="V2366" s="1" t="s">
        <v>1314</v>
      </c>
      <c r="W2366">
        <v>4</v>
      </c>
      <c r="X2366" s="1" t="s">
        <v>3035</v>
      </c>
      <c r="Y2366" s="1" t="s">
        <v>1085</v>
      </c>
      <c r="Z2366">
        <v>0</v>
      </c>
      <c r="AA2366">
        <v>3</v>
      </c>
      <c r="AB2366">
        <v>0</v>
      </c>
      <c r="AC2366" s="1" t="s">
        <v>9687</v>
      </c>
      <c r="AD2366">
        <v>0</v>
      </c>
      <c r="AE2366">
        <v>0</v>
      </c>
      <c r="AF2366">
        <v>0</v>
      </c>
      <c r="AG2366">
        <v>0</v>
      </c>
      <c r="AH2366" s="1" t="s">
        <v>177</v>
      </c>
    </row>
    <row r="2367" spans="1:34" x14ac:dyDescent="0.25">
      <c r="A2367" s="1" t="s">
        <v>31</v>
      </c>
      <c r="B2367" s="3">
        <v>3766</v>
      </c>
      <c r="C2367" s="2">
        <v>43120</v>
      </c>
      <c r="D2367" s="1" t="s">
        <v>45</v>
      </c>
      <c r="E2367" s="1" t="s">
        <v>9688</v>
      </c>
      <c r="F2367" s="1" t="s">
        <v>1404</v>
      </c>
      <c r="G2367" s="1" t="s">
        <v>9689</v>
      </c>
      <c r="H2367" s="1" t="s">
        <v>4310</v>
      </c>
      <c r="I2367" s="1" t="s">
        <v>1017</v>
      </c>
      <c r="J2367" s="1" t="s">
        <v>1006</v>
      </c>
      <c r="K2367">
        <v>7</v>
      </c>
      <c r="L2367" s="2">
        <v>40614</v>
      </c>
      <c r="M2367">
        <v>147</v>
      </c>
      <c r="N2367" s="1" t="s">
        <v>1007</v>
      </c>
      <c r="O2367">
        <v>0</v>
      </c>
      <c r="P2367" s="1" t="s">
        <v>1018</v>
      </c>
      <c r="Q2367">
        <v>0</v>
      </c>
      <c r="R2367">
        <v>0</v>
      </c>
      <c r="S2367">
        <v>143</v>
      </c>
      <c r="T2367">
        <v>0</v>
      </c>
      <c r="U2367">
        <v>0</v>
      </c>
      <c r="V2367" s="1" t="s">
        <v>1009</v>
      </c>
      <c r="W2367">
        <v>16</v>
      </c>
      <c r="X2367" s="1" t="s">
        <v>1380</v>
      </c>
      <c r="Y2367" s="1" t="s">
        <v>4170</v>
      </c>
      <c r="Z2367">
        <v>0</v>
      </c>
      <c r="AA2367">
        <v>5</v>
      </c>
      <c r="AB2367">
        <v>0</v>
      </c>
      <c r="AC2367" s="1" t="s">
        <v>9690</v>
      </c>
      <c r="AD2367">
        <v>0</v>
      </c>
      <c r="AE2367">
        <v>0</v>
      </c>
      <c r="AF2367">
        <v>0</v>
      </c>
      <c r="AG2367">
        <v>0</v>
      </c>
      <c r="AH2367" s="1" t="s">
        <v>177</v>
      </c>
    </row>
    <row r="2368" spans="1:34" x14ac:dyDescent="0.25">
      <c r="A2368" s="1" t="s">
        <v>31</v>
      </c>
      <c r="B2368" s="3">
        <v>3766</v>
      </c>
      <c r="C2368" s="2">
        <v>43120</v>
      </c>
      <c r="D2368" s="1" t="s">
        <v>45</v>
      </c>
      <c r="E2368" s="1" t="s">
        <v>6317</v>
      </c>
      <c r="F2368" s="1" t="s">
        <v>1354</v>
      </c>
      <c r="G2368" s="1" t="s">
        <v>6318</v>
      </c>
      <c r="H2368" s="1" t="s">
        <v>6319</v>
      </c>
      <c r="I2368" s="1" t="s">
        <v>1005</v>
      </c>
      <c r="J2368" s="1" t="s">
        <v>1006</v>
      </c>
      <c r="K2368">
        <v>7</v>
      </c>
      <c r="L2368" s="2">
        <v>40648</v>
      </c>
      <c r="M2368">
        <v>152</v>
      </c>
      <c r="N2368" s="1" t="s">
        <v>1007</v>
      </c>
      <c r="O2368">
        <v>0</v>
      </c>
      <c r="P2368" s="1" t="s">
        <v>1027</v>
      </c>
      <c r="Q2368">
        <v>0</v>
      </c>
      <c r="R2368">
        <v>0</v>
      </c>
      <c r="S2368">
        <v>143</v>
      </c>
      <c r="T2368">
        <v>154</v>
      </c>
      <c r="U2368">
        <v>112</v>
      </c>
      <c r="V2368" s="1" t="s">
        <v>1957</v>
      </c>
      <c r="W2368">
        <v>1.75</v>
      </c>
      <c r="X2368" s="1" t="s">
        <v>1333</v>
      </c>
      <c r="Y2368" s="1" t="s">
        <v>1309</v>
      </c>
      <c r="Z2368">
        <v>0</v>
      </c>
      <c r="AA2368">
        <v>0</v>
      </c>
      <c r="AB2368">
        <v>0</v>
      </c>
      <c r="AC2368" s="1" t="s">
        <v>9691</v>
      </c>
      <c r="AD2368">
        <v>0</v>
      </c>
      <c r="AE2368">
        <v>0</v>
      </c>
      <c r="AF2368">
        <v>0</v>
      </c>
      <c r="AG2368">
        <v>0</v>
      </c>
      <c r="AH2368" s="1" t="s">
        <v>177</v>
      </c>
    </row>
    <row r="2369" spans="1:34" x14ac:dyDescent="0.25">
      <c r="A2369" s="1" t="s">
        <v>31</v>
      </c>
      <c r="B2369" s="3">
        <v>3766</v>
      </c>
      <c r="C2369" s="2">
        <v>43120</v>
      </c>
      <c r="D2369" s="1" t="s">
        <v>45</v>
      </c>
      <c r="E2369" s="1" t="s">
        <v>9692</v>
      </c>
      <c r="F2369" s="1" t="s">
        <v>1313</v>
      </c>
      <c r="G2369" s="1" t="s">
        <v>9693</v>
      </c>
      <c r="H2369" s="1" t="s">
        <v>9694</v>
      </c>
      <c r="I2369" s="1" t="s">
        <v>1005</v>
      </c>
      <c r="J2369" s="1" t="s">
        <v>1006</v>
      </c>
      <c r="K2369">
        <v>8</v>
      </c>
      <c r="L2369" s="2">
        <v>40287</v>
      </c>
      <c r="M2369">
        <v>146</v>
      </c>
      <c r="N2369" s="1" t="s">
        <v>177</v>
      </c>
      <c r="O2369">
        <v>0</v>
      </c>
      <c r="P2369" s="1" t="s">
        <v>1036</v>
      </c>
      <c r="Q2369">
        <v>2.25</v>
      </c>
      <c r="R2369">
        <v>2.25</v>
      </c>
      <c r="S2369">
        <v>137</v>
      </c>
      <c r="T2369">
        <v>144</v>
      </c>
      <c r="U2369">
        <v>111</v>
      </c>
      <c r="V2369" s="1" t="s">
        <v>1267</v>
      </c>
      <c r="W2369">
        <v>5</v>
      </c>
      <c r="X2369" s="1" t="s">
        <v>1371</v>
      </c>
      <c r="Y2369" s="1" t="s">
        <v>1459</v>
      </c>
      <c r="Z2369">
        <v>0</v>
      </c>
      <c r="AA2369">
        <v>0</v>
      </c>
      <c r="AB2369">
        <v>0</v>
      </c>
      <c r="AC2369" s="1" t="s">
        <v>9695</v>
      </c>
      <c r="AD2369">
        <v>0</v>
      </c>
      <c r="AE2369">
        <v>0</v>
      </c>
      <c r="AF2369">
        <v>0</v>
      </c>
      <c r="AG2369">
        <v>0</v>
      </c>
      <c r="AH2369" s="1" t="s">
        <v>177</v>
      </c>
    </row>
    <row r="2370" spans="1:34" x14ac:dyDescent="0.25">
      <c r="A2370" s="1" t="s">
        <v>31</v>
      </c>
      <c r="B2370" s="3">
        <v>3766</v>
      </c>
      <c r="C2370" s="2">
        <v>43120</v>
      </c>
      <c r="D2370" s="1" t="s">
        <v>45</v>
      </c>
      <c r="E2370" s="1" t="s">
        <v>9696</v>
      </c>
      <c r="F2370" s="1" t="s">
        <v>1420</v>
      </c>
      <c r="G2370" s="1" t="s">
        <v>9697</v>
      </c>
      <c r="H2370" s="1" t="s">
        <v>1440</v>
      </c>
      <c r="I2370" s="1" t="s">
        <v>1005</v>
      </c>
      <c r="J2370" s="1" t="s">
        <v>1006</v>
      </c>
      <c r="K2370">
        <v>8</v>
      </c>
      <c r="L2370" s="2">
        <v>40318</v>
      </c>
      <c r="M2370">
        <v>142</v>
      </c>
      <c r="N2370" s="1" t="s">
        <v>1266</v>
      </c>
      <c r="O2370">
        <v>0</v>
      </c>
      <c r="P2370" s="1" t="s">
        <v>1047</v>
      </c>
      <c r="Q2370">
        <v>17</v>
      </c>
      <c r="R2370">
        <v>19.25</v>
      </c>
      <c r="S2370">
        <v>133</v>
      </c>
      <c r="T2370">
        <v>126</v>
      </c>
      <c r="U2370">
        <v>104</v>
      </c>
      <c r="V2370" s="1" t="s">
        <v>1529</v>
      </c>
      <c r="W2370">
        <v>4.5</v>
      </c>
      <c r="X2370" s="1" t="s">
        <v>3806</v>
      </c>
      <c r="Y2370" s="1" t="s">
        <v>1735</v>
      </c>
      <c r="Z2370">
        <v>0</v>
      </c>
      <c r="AA2370">
        <v>0</v>
      </c>
      <c r="AB2370">
        <v>0</v>
      </c>
      <c r="AC2370" s="1" t="s">
        <v>9698</v>
      </c>
      <c r="AD2370">
        <v>0</v>
      </c>
      <c r="AE2370">
        <v>0</v>
      </c>
      <c r="AF2370">
        <v>0</v>
      </c>
      <c r="AG2370">
        <v>0</v>
      </c>
      <c r="AH2370" s="1" t="s">
        <v>177</v>
      </c>
    </row>
    <row r="2371" spans="1:34" x14ac:dyDescent="0.25">
      <c r="A2371" s="1" t="s">
        <v>31</v>
      </c>
      <c r="B2371" s="3">
        <v>3766</v>
      </c>
      <c r="C2371" s="2">
        <v>43120</v>
      </c>
      <c r="D2371" s="1" t="s">
        <v>45</v>
      </c>
      <c r="E2371" s="1" t="s">
        <v>9699</v>
      </c>
      <c r="F2371" s="1" t="s">
        <v>1166</v>
      </c>
      <c r="G2371" s="1" t="s">
        <v>6155</v>
      </c>
      <c r="H2371" s="1" t="s">
        <v>1219</v>
      </c>
      <c r="I2371" s="1" t="s">
        <v>1005</v>
      </c>
      <c r="J2371" s="1" t="s">
        <v>1006</v>
      </c>
      <c r="K2371">
        <v>8</v>
      </c>
      <c r="L2371" s="2">
        <v>40309</v>
      </c>
      <c r="M2371">
        <v>148</v>
      </c>
      <c r="N2371" s="1" t="s">
        <v>1074</v>
      </c>
      <c r="O2371">
        <v>0</v>
      </c>
      <c r="P2371" s="1" t="s">
        <v>1056</v>
      </c>
      <c r="Q2371">
        <v>42</v>
      </c>
      <c r="R2371">
        <v>61.25</v>
      </c>
      <c r="S2371">
        <v>139</v>
      </c>
      <c r="T2371">
        <v>107</v>
      </c>
      <c r="U2371">
        <v>88</v>
      </c>
      <c r="V2371" s="1" t="s">
        <v>1422</v>
      </c>
      <c r="W2371">
        <v>6</v>
      </c>
      <c r="X2371" s="1" t="s">
        <v>1825</v>
      </c>
      <c r="Y2371" s="1" t="s">
        <v>1739</v>
      </c>
      <c r="Z2371">
        <v>0</v>
      </c>
      <c r="AA2371">
        <v>0</v>
      </c>
      <c r="AB2371">
        <v>0</v>
      </c>
      <c r="AC2371" s="1" t="s">
        <v>9700</v>
      </c>
      <c r="AD2371">
        <v>0</v>
      </c>
      <c r="AE2371">
        <v>0</v>
      </c>
      <c r="AF2371">
        <v>0</v>
      </c>
      <c r="AG2371">
        <v>0</v>
      </c>
      <c r="AH2371" s="1" t="s">
        <v>177</v>
      </c>
    </row>
    <row r="2372" spans="1:34" x14ac:dyDescent="0.25">
      <c r="A2372" s="1" t="s">
        <v>31</v>
      </c>
      <c r="B2372" s="3">
        <v>3767</v>
      </c>
      <c r="C2372" s="2">
        <v>43120</v>
      </c>
      <c r="D2372" s="1" t="s">
        <v>45</v>
      </c>
      <c r="E2372" s="1" t="s">
        <v>9701</v>
      </c>
      <c r="F2372" s="1" t="s">
        <v>1203</v>
      </c>
      <c r="G2372" s="1" t="s">
        <v>9702</v>
      </c>
      <c r="H2372" s="1" t="s">
        <v>1219</v>
      </c>
      <c r="I2372" s="1" t="s">
        <v>1005</v>
      </c>
      <c r="J2372" s="1" t="s">
        <v>1006</v>
      </c>
      <c r="K2372">
        <v>7</v>
      </c>
      <c r="L2372" s="2">
        <v>40671</v>
      </c>
      <c r="M2372">
        <v>161</v>
      </c>
      <c r="N2372" s="1" t="s">
        <v>177</v>
      </c>
      <c r="O2372">
        <v>0</v>
      </c>
      <c r="P2372" s="1" t="s">
        <v>1008</v>
      </c>
      <c r="Q2372">
        <v>0</v>
      </c>
      <c r="R2372">
        <v>0</v>
      </c>
      <c r="S2372">
        <v>157</v>
      </c>
      <c r="T2372">
        <v>161</v>
      </c>
      <c r="U2372">
        <v>0</v>
      </c>
      <c r="V2372" s="1" t="s">
        <v>1140</v>
      </c>
      <c r="W2372">
        <v>3.5</v>
      </c>
      <c r="X2372" s="1" t="s">
        <v>1371</v>
      </c>
      <c r="Y2372" s="1" t="s">
        <v>1413</v>
      </c>
      <c r="Z2372">
        <v>0</v>
      </c>
      <c r="AA2372">
        <v>0</v>
      </c>
      <c r="AB2372">
        <v>0</v>
      </c>
      <c r="AC2372" s="1" t="s">
        <v>9703</v>
      </c>
      <c r="AD2372">
        <v>0</v>
      </c>
      <c r="AE2372">
        <v>0</v>
      </c>
      <c r="AF2372">
        <v>0</v>
      </c>
      <c r="AG2372">
        <v>0</v>
      </c>
      <c r="AH2372" s="1" t="s">
        <v>177</v>
      </c>
    </row>
    <row r="2373" spans="1:34" x14ac:dyDescent="0.25">
      <c r="A2373" s="1" t="s">
        <v>31</v>
      </c>
      <c r="B2373" s="3">
        <v>3767</v>
      </c>
      <c r="C2373" s="2">
        <v>43120</v>
      </c>
      <c r="D2373" s="1" t="s">
        <v>45</v>
      </c>
      <c r="E2373" s="1" t="s">
        <v>9704</v>
      </c>
      <c r="F2373" s="1" t="s">
        <v>5237</v>
      </c>
      <c r="G2373" s="1" t="s">
        <v>9705</v>
      </c>
      <c r="H2373" s="1" t="s">
        <v>1844</v>
      </c>
      <c r="I2373" s="1" t="s">
        <v>1005</v>
      </c>
      <c r="J2373" s="1" t="s">
        <v>1006</v>
      </c>
      <c r="K2373">
        <v>10</v>
      </c>
      <c r="L2373" s="2">
        <v>39573</v>
      </c>
      <c r="M2373">
        <v>161</v>
      </c>
      <c r="N2373" s="1" t="s">
        <v>177</v>
      </c>
      <c r="O2373">
        <v>0</v>
      </c>
      <c r="P2373" s="1" t="s">
        <v>1027</v>
      </c>
      <c r="Q2373">
        <v>0</v>
      </c>
      <c r="R2373">
        <v>0</v>
      </c>
      <c r="S2373">
        <v>168</v>
      </c>
      <c r="T2373">
        <v>170</v>
      </c>
      <c r="U2373">
        <v>119</v>
      </c>
      <c r="V2373" s="1" t="s">
        <v>7829</v>
      </c>
      <c r="W2373">
        <v>0.44</v>
      </c>
      <c r="X2373" s="1" t="s">
        <v>2356</v>
      </c>
      <c r="Y2373" s="1" t="s">
        <v>2680</v>
      </c>
      <c r="Z2373">
        <v>0</v>
      </c>
      <c r="AA2373">
        <v>0</v>
      </c>
      <c r="AB2373">
        <v>0</v>
      </c>
      <c r="AC2373" s="1" t="s">
        <v>9706</v>
      </c>
      <c r="AD2373">
        <v>0</v>
      </c>
      <c r="AE2373">
        <v>0</v>
      </c>
      <c r="AF2373">
        <v>0</v>
      </c>
      <c r="AG2373">
        <v>0</v>
      </c>
      <c r="AH2373" s="1" t="s">
        <v>177</v>
      </c>
    </row>
    <row r="2374" spans="1:34" x14ac:dyDescent="0.25">
      <c r="A2374" s="1" t="s">
        <v>31</v>
      </c>
      <c r="B2374" s="3">
        <v>3767</v>
      </c>
      <c r="C2374" s="2">
        <v>43120</v>
      </c>
      <c r="D2374" s="1" t="s">
        <v>45</v>
      </c>
      <c r="E2374" s="1" t="s">
        <v>4091</v>
      </c>
      <c r="F2374" s="1" t="s">
        <v>1024</v>
      </c>
      <c r="G2374" s="1" t="s">
        <v>4092</v>
      </c>
      <c r="H2374" s="1" t="s">
        <v>4093</v>
      </c>
      <c r="I2374" s="1" t="s">
        <v>1435</v>
      </c>
      <c r="J2374" s="1" t="s">
        <v>1006</v>
      </c>
      <c r="K2374">
        <v>7</v>
      </c>
      <c r="L2374" s="2">
        <v>40637</v>
      </c>
      <c r="M2374">
        <v>161</v>
      </c>
      <c r="N2374" s="1" t="s">
        <v>1046</v>
      </c>
      <c r="O2374">
        <v>0</v>
      </c>
      <c r="P2374" s="1" t="s">
        <v>1036</v>
      </c>
      <c r="Q2374">
        <v>7</v>
      </c>
      <c r="R2374">
        <v>7</v>
      </c>
      <c r="S2374">
        <v>145</v>
      </c>
      <c r="T2374">
        <v>160</v>
      </c>
      <c r="U2374">
        <v>115</v>
      </c>
      <c r="V2374" s="1" t="s">
        <v>1009</v>
      </c>
      <c r="W2374">
        <v>16</v>
      </c>
      <c r="X2374" s="1" t="s">
        <v>1710</v>
      </c>
      <c r="Y2374" s="1" t="s">
        <v>1739</v>
      </c>
      <c r="Z2374">
        <v>0</v>
      </c>
      <c r="AA2374">
        <v>0</v>
      </c>
      <c r="AB2374">
        <v>0</v>
      </c>
      <c r="AC2374" s="1" t="s">
        <v>9707</v>
      </c>
      <c r="AD2374">
        <v>0</v>
      </c>
      <c r="AE2374">
        <v>0</v>
      </c>
      <c r="AF2374">
        <v>0</v>
      </c>
      <c r="AG2374">
        <v>0</v>
      </c>
      <c r="AH2374" s="1" t="s">
        <v>177</v>
      </c>
    </row>
    <row r="2375" spans="1:34" x14ac:dyDescent="0.25">
      <c r="A2375" s="1" t="s">
        <v>31</v>
      </c>
      <c r="B2375" s="3">
        <v>3767</v>
      </c>
      <c r="C2375" s="2">
        <v>43120</v>
      </c>
      <c r="D2375" s="1" t="s">
        <v>45</v>
      </c>
      <c r="E2375" s="1" t="s">
        <v>9708</v>
      </c>
      <c r="F2375" s="1" t="s">
        <v>1886</v>
      </c>
      <c r="G2375" s="1" t="s">
        <v>9709</v>
      </c>
      <c r="H2375" s="1" t="s">
        <v>1177</v>
      </c>
      <c r="I2375" s="1" t="s">
        <v>1005</v>
      </c>
      <c r="J2375" s="1" t="s">
        <v>1006</v>
      </c>
      <c r="K2375">
        <v>9</v>
      </c>
      <c r="L2375" s="2">
        <v>39903</v>
      </c>
      <c r="M2375">
        <v>161</v>
      </c>
      <c r="N2375" s="1" t="s">
        <v>177</v>
      </c>
      <c r="O2375">
        <v>0</v>
      </c>
      <c r="P2375" s="1" t="s">
        <v>1047</v>
      </c>
      <c r="Q2375">
        <v>14</v>
      </c>
      <c r="R2375">
        <v>21</v>
      </c>
      <c r="S2375">
        <v>154</v>
      </c>
      <c r="T2375">
        <v>149</v>
      </c>
      <c r="U2375">
        <v>109</v>
      </c>
      <c r="V2375" s="1" t="s">
        <v>1253</v>
      </c>
      <c r="W2375">
        <v>8</v>
      </c>
      <c r="X2375" s="1" t="s">
        <v>1333</v>
      </c>
      <c r="Y2375" s="1" t="s">
        <v>1309</v>
      </c>
      <c r="Z2375">
        <v>0</v>
      </c>
      <c r="AA2375">
        <v>0</v>
      </c>
      <c r="AB2375">
        <v>0</v>
      </c>
      <c r="AC2375" s="1" t="s">
        <v>9710</v>
      </c>
      <c r="AD2375">
        <v>0</v>
      </c>
      <c r="AE2375">
        <v>0</v>
      </c>
      <c r="AF2375">
        <v>0</v>
      </c>
      <c r="AG2375">
        <v>0</v>
      </c>
      <c r="AH2375" s="1" t="s">
        <v>177</v>
      </c>
    </row>
    <row r="2376" spans="1:34" x14ac:dyDescent="0.25">
      <c r="A2376" s="1" t="s">
        <v>31</v>
      </c>
      <c r="B2376" s="3">
        <v>3767</v>
      </c>
      <c r="C2376" s="2">
        <v>43120</v>
      </c>
      <c r="D2376" s="1" t="s">
        <v>45</v>
      </c>
      <c r="E2376" s="1" t="s">
        <v>9711</v>
      </c>
      <c r="F2376" s="1" t="s">
        <v>9712</v>
      </c>
      <c r="G2376" s="1" t="s">
        <v>9713</v>
      </c>
      <c r="H2376" s="1" t="s">
        <v>9714</v>
      </c>
      <c r="I2376" s="1" t="s">
        <v>1017</v>
      </c>
      <c r="J2376" s="1" t="s">
        <v>1006</v>
      </c>
      <c r="K2376">
        <v>7</v>
      </c>
      <c r="L2376" s="2">
        <v>40637</v>
      </c>
      <c r="M2376">
        <v>161</v>
      </c>
      <c r="N2376" s="1" t="s">
        <v>1169</v>
      </c>
      <c r="O2376">
        <v>0</v>
      </c>
      <c r="P2376" s="1" t="s">
        <v>1056</v>
      </c>
      <c r="Q2376">
        <v>50</v>
      </c>
      <c r="R2376">
        <v>71</v>
      </c>
      <c r="S2376">
        <v>157</v>
      </c>
      <c r="T2376">
        <v>95</v>
      </c>
      <c r="U2376">
        <v>85</v>
      </c>
      <c r="V2376" s="1" t="s">
        <v>1303</v>
      </c>
      <c r="W2376">
        <v>25</v>
      </c>
      <c r="X2376" s="1" t="s">
        <v>1363</v>
      </c>
      <c r="Y2376" s="1" t="s">
        <v>1650</v>
      </c>
      <c r="Z2376">
        <v>0</v>
      </c>
      <c r="AA2376">
        <v>0</v>
      </c>
      <c r="AB2376">
        <v>0</v>
      </c>
      <c r="AC2376" s="1" t="s">
        <v>9715</v>
      </c>
      <c r="AD2376">
        <v>0</v>
      </c>
      <c r="AE2376">
        <v>0</v>
      </c>
      <c r="AF2376">
        <v>0</v>
      </c>
      <c r="AG2376">
        <v>0</v>
      </c>
      <c r="AH2376" s="1" t="s">
        <v>177</v>
      </c>
    </row>
    <row r="2377" spans="1:34" x14ac:dyDescent="0.25">
      <c r="A2377" s="1" t="s">
        <v>31</v>
      </c>
      <c r="B2377" s="3">
        <v>3768</v>
      </c>
      <c r="C2377" s="2">
        <v>43120</v>
      </c>
      <c r="D2377" s="1" t="s">
        <v>32</v>
      </c>
      <c r="E2377" s="1" t="s">
        <v>9716</v>
      </c>
      <c r="F2377" s="1" t="s">
        <v>2146</v>
      </c>
      <c r="G2377" s="1" t="s">
        <v>9717</v>
      </c>
      <c r="H2377" s="1" t="s">
        <v>3598</v>
      </c>
      <c r="I2377" s="1" t="s">
        <v>1005</v>
      </c>
      <c r="J2377" s="1" t="s">
        <v>1006</v>
      </c>
      <c r="K2377">
        <v>5</v>
      </c>
      <c r="L2377" s="2">
        <v>41387</v>
      </c>
      <c r="M2377">
        <v>162</v>
      </c>
      <c r="N2377" s="1" t="s">
        <v>177</v>
      </c>
      <c r="O2377">
        <v>0</v>
      </c>
      <c r="P2377" s="1" t="s">
        <v>1027</v>
      </c>
      <c r="Q2377">
        <v>0</v>
      </c>
      <c r="R2377">
        <v>0</v>
      </c>
      <c r="S2377">
        <v>0</v>
      </c>
      <c r="T2377">
        <v>144</v>
      </c>
      <c r="U2377">
        <v>103</v>
      </c>
      <c r="V2377" s="1" t="s">
        <v>9718</v>
      </c>
      <c r="W2377">
        <v>2</v>
      </c>
      <c r="X2377" s="1" t="s">
        <v>2108</v>
      </c>
      <c r="Y2377" s="1" t="s">
        <v>1739</v>
      </c>
      <c r="Z2377">
        <v>0</v>
      </c>
      <c r="AA2377">
        <v>0</v>
      </c>
      <c r="AB2377">
        <v>0</v>
      </c>
      <c r="AC2377" s="1" t="s">
        <v>9719</v>
      </c>
      <c r="AD2377">
        <v>0</v>
      </c>
      <c r="AE2377">
        <v>0</v>
      </c>
      <c r="AF2377">
        <v>0</v>
      </c>
      <c r="AG2377">
        <v>0</v>
      </c>
      <c r="AH2377" s="1" t="s">
        <v>177</v>
      </c>
    </row>
    <row r="2378" spans="1:34" x14ac:dyDescent="0.25">
      <c r="A2378" s="1" t="s">
        <v>31</v>
      </c>
      <c r="B2378" s="3">
        <v>3768</v>
      </c>
      <c r="C2378" s="2">
        <v>43120</v>
      </c>
      <c r="D2378" s="1" t="s">
        <v>32</v>
      </c>
      <c r="E2378" s="1" t="s">
        <v>9720</v>
      </c>
      <c r="F2378" s="1" t="s">
        <v>1354</v>
      </c>
      <c r="G2378" s="1" t="s">
        <v>9721</v>
      </c>
      <c r="H2378" s="1" t="s">
        <v>1678</v>
      </c>
      <c r="I2378" s="1" t="s">
        <v>1005</v>
      </c>
      <c r="J2378" s="1" t="s">
        <v>1006</v>
      </c>
      <c r="K2378">
        <v>6</v>
      </c>
      <c r="L2378" s="2">
        <v>40991</v>
      </c>
      <c r="M2378">
        <v>156</v>
      </c>
      <c r="N2378" s="1" t="s">
        <v>177</v>
      </c>
      <c r="O2378">
        <v>0</v>
      </c>
      <c r="P2378" s="1" t="s">
        <v>1036</v>
      </c>
      <c r="Q2378">
        <v>0.3</v>
      </c>
      <c r="R2378">
        <v>0.3</v>
      </c>
      <c r="S2378">
        <v>0</v>
      </c>
      <c r="T2378">
        <v>138</v>
      </c>
      <c r="U2378">
        <v>102</v>
      </c>
      <c r="V2378" s="1" t="s">
        <v>9718</v>
      </c>
      <c r="W2378">
        <v>2</v>
      </c>
      <c r="X2378" s="1" t="s">
        <v>1371</v>
      </c>
      <c r="Y2378" s="1" t="s">
        <v>1465</v>
      </c>
      <c r="Z2378">
        <v>0</v>
      </c>
      <c r="AA2378">
        <v>0</v>
      </c>
      <c r="AB2378">
        <v>0</v>
      </c>
      <c r="AC2378" s="1" t="s">
        <v>9722</v>
      </c>
      <c r="AD2378">
        <v>0</v>
      </c>
      <c r="AE2378">
        <v>0</v>
      </c>
      <c r="AF2378">
        <v>0</v>
      </c>
      <c r="AG2378">
        <v>0</v>
      </c>
      <c r="AH2378" s="1" t="s">
        <v>177</v>
      </c>
    </row>
    <row r="2379" spans="1:34" x14ac:dyDescent="0.25">
      <c r="A2379" s="1" t="s">
        <v>31</v>
      </c>
      <c r="B2379" s="3">
        <v>3768</v>
      </c>
      <c r="C2379" s="2">
        <v>43120</v>
      </c>
      <c r="D2379" s="1" t="s">
        <v>32</v>
      </c>
      <c r="E2379" s="1" t="s">
        <v>9723</v>
      </c>
      <c r="F2379" s="1" t="s">
        <v>1208</v>
      </c>
      <c r="G2379" s="1" t="s">
        <v>9724</v>
      </c>
      <c r="H2379" s="1" t="s">
        <v>2238</v>
      </c>
      <c r="I2379" s="1" t="s">
        <v>1005</v>
      </c>
      <c r="J2379" s="1" t="s">
        <v>1006</v>
      </c>
      <c r="K2379">
        <v>6</v>
      </c>
      <c r="L2379" s="2">
        <v>41050</v>
      </c>
      <c r="M2379">
        <v>156</v>
      </c>
      <c r="N2379" s="1" t="s">
        <v>177</v>
      </c>
      <c r="O2379">
        <v>0</v>
      </c>
      <c r="P2379" s="1" t="s">
        <v>1047</v>
      </c>
      <c r="Q2379">
        <v>13</v>
      </c>
      <c r="R2379">
        <v>13.3</v>
      </c>
      <c r="S2379">
        <v>125</v>
      </c>
      <c r="T2379">
        <v>124</v>
      </c>
      <c r="U2379">
        <v>98</v>
      </c>
      <c r="V2379" s="1" t="s">
        <v>9718</v>
      </c>
      <c r="W2379">
        <v>2</v>
      </c>
      <c r="X2379" s="1" t="s">
        <v>1333</v>
      </c>
      <c r="Y2379" s="1" t="s">
        <v>1309</v>
      </c>
      <c r="Z2379">
        <v>0</v>
      </c>
      <c r="AA2379">
        <v>0</v>
      </c>
      <c r="AB2379">
        <v>0</v>
      </c>
      <c r="AC2379" s="1" t="s">
        <v>9725</v>
      </c>
      <c r="AD2379">
        <v>0</v>
      </c>
      <c r="AE2379">
        <v>0</v>
      </c>
      <c r="AF2379">
        <v>0</v>
      </c>
      <c r="AG2379">
        <v>0</v>
      </c>
      <c r="AH2379" s="1" t="s">
        <v>177</v>
      </c>
    </row>
    <row r="2380" spans="1:34" x14ac:dyDescent="0.25">
      <c r="A2380" s="1" t="s">
        <v>31</v>
      </c>
      <c r="B2380" s="3">
        <v>3768</v>
      </c>
      <c r="C2380" s="2">
        <v>43120</v>
      </c>
      <c r="D2380" s="1" t="s">
        <v>32</v>
      </c>
      <c r="E2380" s="1" t="s">
        <v>9726</v>
      </c>
      <c r="F2380" s="1" t="s">
        <v>2556</v>
      </c>
      <c r="G2380" s="1" t="s">
        <v>9727</v>
      </c>
      <c r="H2380" s="1" t="s">
        <v>1177</v>
      </c>
      <c r="I2380" s="1" t="s">
        <v>1005</v>
      </c>
      <c r="J2380" s="1" t="s">
        <v>1006</v>
      </c>
      <c r="K2380">
        <v>7</v>
      </c>
      <c r="L2380" s="2">
        <v>40683</v>
      </c>
      <c r="M2380">
        <v>156</v>
      </c>
      <c r="N2380" s="1" t="s">
        <v>177</v>
      </c>
      <c r="O2380">
        <v>0</v>
      </c>
      <c r="P2380" s="1" t="s">
        <v>1056</v>
      </c>
      <c r="Q2380">
        <v>8</v>
      </c>
      <c r="R2380">
        <v>21.3</v>
      </c>
      <c r="S2380">
        <v>0</v>
      </c>
      <c r="T2380">
        <v>116</v>
      </c>
      <c r="U2380">
        <v>95</v>
      </c>
      <c r="V2380" s="1" t="s">
        <v>1429</v>
      </c>
      <c r="W2380">
        <v>18</v>
      </c>
      <c r="X2380" s="1" t="s">
        <v>4209</v>
      </c>
      <c r="Y2380" s="1" t="s">
        <v>4045</v>
      </c>
      <c r="Z2380">
        <v>0</v>
      </c>
      <c r="AA2380">
        <v>0</v>
      </c>
      <c r="AB2380">
        <v>0</v>
      </c>
      <c r="AC2380" s="1" t="s">
        <v>9728</v>
      </c>
      <c r="AD2380">
        <v>0</v>
      </c>
      <c r="AE2380">
        <v>0</v>
      </c>
      <c r="AF2380">
        <v>0</v>
      </c>
      <c r="AG2380">
        <v>0</v>
      </c>
      <c r="AH2380" s="1" t="s">
        <v>177</v>
      </c>
    </row>
    <row r="2381" spans="1:34" x14ac:dyDescent="0.25">
      <c r="A2381" s="1" t="s">
        <v>31</v>
      </c>
      <c r="B2381" s="3">
        <v>3768</v>
      </c>
      <c r="C2381" s="2">
        <v>43120</v>
      </c>
      <c r="D2381" s="1" t="s">
        <v>32</v>
      </c>
      <c r="E2381" s="1" t="s">
        <v>9729</v>
      </c>
      <c r="F2381" s="1" t="s">
        <v>1645</v>
      </c>
      <c r="G2381" s="1" t="s">
        <v>9730</v>
      </c>
      <c r="H2381" s="1" t="s">
        <v>1866</v>
      </c>
      <c r="I2381" s="1" t="s">
        <v>1005</v>
      </c>
      <c r="J2381" s="1" t="s">
        <v>1006</v>
      </c>
      <c r="K2381">
        <v>5</v>
      </c>
      <c r="L2381" s="2">
        <v>41421</v>
      </c>
      <c r="M2381">
        <v>151</v>
      </c>
      <c r="N2381" s="1" t="s">
        <v>177</v>
      </c>
      <c r="O2381">
        <v>0</v>
      </c>
      <c r="P2381" s="1" t="s">
        <v>1066</v>
      </c>
      <c r="Q2381">
        <v>26</v>
      </c>
      <c r="R2381">
        <v>47.3</v>
      </c>
      <c r="S2381">
        <v>0</v>
      </c>
      <c r="T2381">
        <v>90</v>
      </c>
      <c r="U2381">
        <v>85</v>
      </c>
      <c r="V2381" s="1" t="s">
        <v>1100</v>
      </c>
      <c r="W2381">
        <v>20</v>
      </c>
      <c r="X2381" s="1" t="s">
        <v>1902</v>
      </c>
      <c r="Y2381" s="1" t="s">
        <v>4157</v>
      </c>
      <c r="Z2381">
        <v>0</v>
      </c>
      <c r="AA2381">
        <v>5</v>
      </c>
      <c r="AB2381">
        <v>0</v>
      </c>
      <c r="AC2381" s="1" t="s">
        <v>9731</v>
      </c>
      <c r="AD2381">
        <v>0</v>
      </c>
      <c r="AE2381">
        <v>0</v>
      </c>
      <c r="AF2381">
        <v>0</v>
      </c>
      <c r="AG2381">
        <v>0</v>
      </c>
      <c r="AH2381" s="1" t="s">
        <v>177</v>
      </c>
    </row>
    <row r="2382" spans="1:34" x14ac:dyDescent="0.25">
      <c r="A2382" s="1" t="s">
        <v>31</v>
      </c>
      <c r="B2382" s="3">
        <v>3768</v>
      </c>
      <c r="C2382" s="2">
        <v>43120</v>
      </c>
      <c r="D2382" s="1" t="s">
        <v>32</v>
      </c>
      <c r="E2382" s="1" t="s">
        <v>3263</v>
      </c>
      <c r="F2382" s="1" t="s">
        <v>1645</v>
      </c>
      <c r="G2382" s="1" t="s">
        <v>3264</v>
      </c>
      <c r="H2382" s="1" t="s">
        <v>3265</v>
      </c>
      <c r="I2382" s="1" t="s">
        <v>1005</v>
      </c>
      <c r="J2382" s="1" t="s">
        <v>1006</v>
      </c>
      <c r="K2382">
        <v>6</v>
      </c>
      <c r="L2382" s="2">
        <v>41059</v>
      </c>
      <c r="M2382">
        <v>156</v>
      </c>
      <c r="N2382" s="1" t="s">
        <v>177</v>
      </c>
      <c r="O2382">
        <v>0</v>
      </c>
      <c r="P2382" s="1" t="s">
        <v>1148</v>
      </c>
      <c r="Q2382">
        <v>57</v>
      </c>
      <c r="R2382">
        <v>104.3</v>
      </c>
      <c r="S2382">
        <v>0</v>
      </c>
      <c r="T2382">
        <v>33</v>
      </c>
      <c r="U2382">
        <v>65</v>
      </c>
      <c r="V2382" s="1" t="s">
        <v>1192</v>
      </c>
      <c r="W2382">
        <v>66</v>
      </c>
      <c r="X2382" s="1" t="s">
        <v>3266</v>
      </c>
      <c r="Y2382" s="1" t="s">
        <v>1735</v>
      </c>
      <c r="Z2382">
        <v>0</v>
      </c>
      <c r="AA2382">
        <v>0</v>
      </c>
      <c r="AB2382">
        <v>0</v>
      </c>
      <c r="AC2382" s="1" t="s">
        <v>9732</v>
      </c>
      <c r="AD2382">
        <v>0</v>
      </c>
      <c r="AE2382">
        <v>0</v>
      </c>
      <c r="AF2382">
        <v>0</v>
      </c>
      <c r="AG2382">
        <v>0</v>
      </c>
      <c r="AH2382" s="1" t="s">
        <v>177</v>
      </c>
    </row>
    <row r="2383" spans="1:34" x14ac:dyDescent="0.25">
      <c r="A2383" s="1" t="s">
        <v>31</v>
      </c>
      <c r="B2383" s="3">
        <v>3769</v>
      </c>
      <c r="C2383" s="2">
        <v>43120</v>
      </c>
      <c r="D2383" s="1" t="s">
        <v>32</v>
      </c>
      <c r="E2383" s="1" t="s">
        <v>9733</v>
      </c>
      <c r="F2383" s="1" t="s">
        <v>2191</v>
      </c>
      <c r="G2383" s="1" t="s">
        <v>9734</v>
      </c>
      <c r="H2383" s="1" t="s">
        <v>3579</v>
      </c>
      <c r="I2383" s="1" t="s">
        <v>1017</v>
      </c>
      <c r="J2383" s="1" t="s">
        <v>1006</v>
      </c>
      <c r="K2383">
        <v>5</v>
      </c>
      <c r="L2383" s="2">
        <v>41373</v>
      </c>
      <c r="M2383">
        <v>166</v>
      </c>
      <c r="N2383" s="1" t="s">
        <v>177</v>
      </c>
      <c r="O2383">
        <v>0</v>
      </c>
      <c r="P2383" s="1" t="s">
        <v>1027</v>
      </c>
      <c r="Q2383">
        <v>0</v>
      </c>
      <c r="R2383">
        <v>0</v>
      </c>
      <c r="S2383">
        <v>115</v>
      </c>
      <c r="T2383">
        <v>123</v>
      </c>
      <c r="U2383">
        <v>101</v>
      </c>
      <c r="V2383" s="1" t="s">
        <v>2226</v>
      </c>
      <c r="W2383">
        <v>4</v>
      </c>
      <c r="X2383" s="1" t="s">
        <v>1038</v>
      </c>
      <c r="Y2383" s="1" t="s">
        <v>1039</v>
      </c>
      <c r="Z2383">
        <v>0</v>
      </c>
      <c r="AA2383">
        <v>0</v>
      </c>
      <c r="AB2383">
        <v>0</v>
      </c>
      <c r="AC2383" s="1" t="s">
        <v>9735</v>
      </c>
      <c r="AD2383">
        <v>0</v>
      </c>
      <c r="AE2383">
        <v>0</v>
      </c>
      <c r="AF2383">
        <v>0</v>
      </c>
      <c r="AG2383">
        <v>0</v>
      </c>
      <c r="AH2383" s="1" t="s">
        <v>177</v>
      </c>
    </row>
    <row r="2384" spans="1:34" x14ac:dyDescent="0.25">
      <c r="A2384" s="1" t="s">
        <v>31</v>
      </c>
      <c r="B2384" s="3">
        <v>3769</v>
      </c>
      <c r="C2384" s="2">
        <v>43120</v>
      </c>
      <c r="D2384" s="1" t="s">
        <v>32</v>
      </c>
      <c r="E2384" s="1" t="s">
        <v>9736</v>
      </c>
      <c r="F2384" s="1" t="s">
        <v>1561</v>
      </c>
      <c r="G2384" s="1" t="s">
        <v>5282</v>
      </c>
      <c r="H2384" s="1" t="s">
        <v>1866</v>
      </c>
      <c r="I2384" s="1" t="s">
        <v>1045</v>
      </c>
      <c r="J2384" s="1" t="s">
        <v>1006</v>
      </c>
      <c r="K2384">
        <v>7</v>
      </c>
      <c r="L2384" s="2">
        <v>40660</v>
      </c>
      <c r="M2384">
        <v>158</v>
      </c>
      <c r="N2384" s="1" t="s">
        <v>1007</v>
      </c>
      <c r="O2384">
        <v>0</v>
      </c>
      <c r="P2384" s="1" t="s">
        <v>1036</v>
      </c>
      <c r="Q2384">
        <v>0.5</v>
      </c>
      <c r="R2384">
        <v>0.5</v>
      </c>
      <c r="S2384">
        <v>110</v>
      </c>
      <c r="T2384">
        <v>115</v>
      </c>
      <c r="U2384">
        <v>100</v>
      </c>
      <c r="V2384" s="1" t="s">
        <v>2226</v>
      </c>
      <c r="W2384">
        <v>4</v>
      </c>
      <c r="X2384" s="1" t="s">
        <v>9737</v>
      </c>
      <c r="Y2384" s="1" t="s">
        <v>2265</v>
      </c>
      <c r="Z2384">
        <v>0</v>
      </c>
      <c r="AA2384">
        <v>3</v>
      </c>
      <c r="AB2384">
        <v>0</v>
      </c>
      <c r="AC2384" s="1" t="s">
        <v>9738</v>
      </c>
      <c r="AD2384">
        <v>0</v>
      </c>
      <c r="AE2384">
        <v>0</v>
      </c>
      <c r="AF2384">
        <v>0</v>
      </c>
      <c r="AG2384">
        <v>0</v>
      </c>
      <c r="AH2384" s="1" t="s">
        <v>177</v>
      </c>
    </row>
    <row r="2385" spans="1:34" x14ac:dyDescent="0.25">
      <c r="A2385" s="1" t="s">
        <v>31</v>
      </c>
      <c r="B2385" s="3">
        <v>3769</v>
      </c>
      <c r="C2385" s="2">
        <v>43120</v>
      </c>
      <c r="D2385" s="1" t="s">
        <v>32</v>
      </c>
      <c r="E2385" s="1" t="s">
        <v>6257</v>
      </c>
      <c r="F2385" s="1" t="s">
        <v>1098</v>
      </c>
      <c r="G2385" s="1" t="s">
        <v>6258</v>
      </c>
      <c r="H2385" s="1" t="s">
        <v>6063</v>
      </c>
      <c r="I2385" s="1" t="s">
        <v>1017</v>
      </c>
      <c r="J2385" s="1" t="s">
        <v>1006</v>
      </c>
      <c r="K2385">
        <v>11</v>
      </c>
      <c r="L2385" s="2">
        <v>39125</v>
      </c>
      <c r="M2385">
        <v>151</v>
      </c>
      <c r="N2385" s="1" t="s">
        <v>1046</v>
      </c>
      <c r="O2385">
        <v>0</v>
      </c>
      <c r="P2385" s="1" t="s">
        <v>1047</v>
      </c>
      <c r="Q2385">
        <v>8</v>
      </c>
      <c r="R2385">
        <v>8.5</v>
      </c>
      <c r="S2385">
        <v>100</v>
      </c>
      <c r="T2385">
        <v>98</v>
      </c>
      <c r="U2385">
        <v>96</v>
      </c>
      <c r="V2385" s="1" t="s">
        <v>1349</v>
      </c>
      <c r="W2385">
        <v>100</v>
      </c>
      <c r="X2385" s="1" t="s">
        <v>5266</v>
      </c>
      <c r="Y2385" s="1" t="s">
        <v>1605</v>
      </c>
      <c r="Z2385">
        <v>0</v>
      </c>
      <c r="AA2385">
        <v>0</v>
      </c>
      <c r="AB2385">
        <v>0</v>
      </c>
      <c r="AC2385" s="1" t="s">
        <v>9739</v>
      </c>
      <c r="AD2385">
        <v>0</v>
      </c>
      <c r="AE2385">
        <v>0</v>
      </c>
      <c r="AF2385">
        <v>0</v>
      </c>
      <c r="AG2385">
        <v>0</v>
      </c>
      <c r="AH2385" s="1" t="s">
        <v>177</v>
      </c>
    </row>
    <row r="2386" spans="1:34" x14ac:dyDescent="0.25">
      <c r="A2386" s="1" t="s">
        <v>31</v>
      </c>
      <c r="B2386" s="3">
        <v>3769</v>
      </c>
      <c r="C2386" s="2">
        <v>43120</v>
      </c>
      <c r="D2386" s="1" t="s">
        <v>32</v>
      </c>
      <c r="E2386" s="1" t="s">
        <v>1123</v>
      </c>
      <c r="F2386" s="1" t="s">
        <v>1124</v>
      </c>
      <c r="G2386" s="1" t="s">
        <v>1125</v>
      </c>
      <c r="H2386" s="1" t="s">
        <v>1126</v>
      </c>
      <c r="I2386" s="1" t="s">
        <v>1005</v>
      </c>
      <c r="J2386" s="1" t="s">
        <v>1006</v>
      </c>
      <c r="K2386">
        <v>9</v>
      </c>
      <c r="L2386" s="2">
        <v>39958</v>
      </c>
      <c r="M2386">
        <v>137</v>
      </c>
      <c r="N2386" s="1" t="s">
        <v>1007</v>
      </c>
      <c r="O2386">
        <v>0</v>
      </c>
      <c r="P2386" s="1" t="s">
        <v>1056</v>
      </c>
      <c r="Q2386">
        <v>0.75</v>
      </c>
      <c r="R2386">
        <v>9.25</v>
      </c>
      <c r="S2386">
        <v>91</v>
      </c>
      <c r="T2386">
        <v>86</v>
      </c>
      <c r="U2386">
        <v>96</v>
      </c>
      <c r="V2386" s="1" t="s">
        <v>1813</v>
      </c>
      <c r="W2386">
        <v>6.5</v>
      </c>
      <c r="X2386" s="1" t="s">
        <v>1129</v>
      </c>
      <c r="Y2386" s="1" t="s">
        <v>1130</v>
      </c>
      <c r="Z2386">
        <v>0</v>
      </c>
      <c r="AA2386">
        <v>5</v>
      </c>
      <c r="AB2386">
        <v>0</v>
      </c>
      <c r="AC2386" s="1" t="s">
        <v>9740</v>
      </c>
      <c r="AD2386">
        <v>0</v>
      </c>
      <c r="AE2386">
        <v>0</v>
      </c>
      <c r="AF2386">
        <v>0</v>
      </c>
      <c r="AG2386">
        <v>0</v>
      </c>
      <c r="AH2386" s="1" t="s">
        <v>177</v>
      </c>
    </row>
    <row r="2387" spans="1:34" x14ac:dyDescent="0.25">
      <c r="A2387" s="1" t="s">
        <v>31</v>
      </c>
      <c r="B2387" s="3">
        <v>3769</v>
      </c>
      <c r="C2387" s="2">
        <v>43120</v>
      </c>
      <c r="D2387" s="1" t="s">
        <v>32</v>
      </c>
      <c r="E2387" s="1" t="s">
        <v>3049</v>
      </c>
      <c r="F2387" s="1" t="s">
        <v>1462</v>
      </c>
      <c r="G2387" s="1" t="s">
        <v>3050</v>
      </c>
      <c r="H2387" s="1" t="s">
        <v>2605</v>
      </c>
      <c r="I2387" s="1" t="s">
        <v>1005</v>
      </c>
      <c r="J2387" s="1" t="s">
        <v>1006</v>
      </c>
      <c r="K2387">
        <v>6</v>
      </c>
      <c r="L2387" s="2">
        <v>41038</v>
      </c>
      <c r="M2387">
        <v>161</v>
      </c>
      <c r="N2387" s="1" t="s">
        <v>177</v>
      </c>
      <c r="O2387">
        <v>0</v>
      </c>
      <c r="P2387" s="1" t="s">
        <v>1066</v>
      </c>
      <c r="Q2387">
        <v>1</v>
      </c>
      <c r="R2387">
        <v>10.25</v>
      </c>
      <c r="S2387">
        <v>115</v>
      </c>
      <c r="T2387">
        <v>110</v>
      </c>
      <c r="U2387">
        <v>95</v>
      </c>
      <c r="V2387" s="1" t="s">
        <v>1303</v>
      </c>
      <c r="W2387">
        <v>25</v>
      </c>
      <c r="X2387" s="1" t="s">
        <v>3051</v>
      </c>
      <c r="Y2387" s="1" t="s">
        <v>3052</v>
      </c>
      <c r="Z2387">
        <v>0</v>
      </c>
      <c r="AA2387">
        <v>5</v>
      </c>
      <c r="AB2387">
        <v>0</v>
      </c>
      <c r="AC2387" s="1" t="s">
        <v>9741</v>
      </c>
      <c r="AD2387">
        <v>0</v>
      </c>
      <c r="AE2387">
        <v>0</v>
      </c>
      <c r="AF2387">
        <v>0</v>
      </c>
      <c r="AG2387">
        <v>0</v>
      </c>
      <c r="AH2387" s="1" t="s">
        <v>177</v>
      </c>
    </row>
    <row r="2388" spans="1:34" x14ac:dyDescent="0.25">
      <c r="A2388" s="1" t="s">
        <v>31</v>
      </c>
      <c r="B2388" s="3">
        <v>3769</v>
      </c>
      <c r="C2388" s="2">
        <v>43120</v>
      </c>
      <c r="D2388" s="1" t="s">
        <v>32</v>
      </c>
      <c r="E2388" s="1" t="s">
        <v>9742</v>
      </c>
      <c r="F2388" s="1" t="s">
        <v>1462</v>
      </c>
      <c r="G2388" s="1" t="s">
        <v>5233</v>
      </c>
      <c r="H2388" s="1" t="s">
        <v>1440</v>
      </c>
      <c r="I2388" s="1" t="s">
        <v>1005</v>
      </c>
      <c r="J2388" s="1" t="s">
        <v>1006</v>
      </c>
      <c r="K2388">
        <v>6</v>
      </c>
      <c r="L2388" s="2">
        <v>41101</v>
      </c>
      <c r="M2388">
        <v>159</v>
      </c>
      <c r="N2388" s="1" t="s">
        <v>1191</v>
      </c>
      <c r="O2388">
        <v>0</v>
      </c>
      <c r="P2388" s="1" t="s">
        <v>1148</v>
      </c>
      <c r="Q2388">
        <v>0.2</v>
      </c>
      <c r="R2388">
        <v>10.45</v>
      </c>
      <c r="S2388">
        <v>108</v>
      </c>
      <c r="T2388">
        <v>102</v>
      </c>
      <c r="U2388">
        <v>95</v>
      </c>
      <c r="V2388" s="1" t="s">
        <v>1422</v>
      </c>
      <c r="W2388">
        <v>6</v>
      </c>
      <c r="X2388" s="1" t="s">
        <v>1010</v>
      </c>
      <c r="Y2388" s="1" t="s">
        <v>3212</v>
      </c>
      <c r="Z2388">
        <v>0</v>
      </c>
      <c r="AA2388">
        <v>0</v>
      </c>
      <c r="AB2388">
        <v>0</v>
      </c>
      <c r="AC2388" s="1" t="s">
        <v>9743</v>
      </c>
      <c r="AD2388">
        <v>0</v>
      </c>
      <c r="AE2388">
        <v>0</v>
      </c>
      <c r="AF2388">
        <v>0</v>
      </c>
      <c r="AG2388">
        <v>0</v>
      </c>
      <c r="AH2388" s="1" t="s">
        <v>177</v>
      </c>
    </row>
    <row r="2389" spans="1:34" x14ac:dyDescent="0.25">
      <c r="A2389" s="1" t="s">
        <v>31</v>
      </c>
      <c r="B2389" s="3">
        <v>3769</v>
      </c>
      <c r="C2389" s="2">
        <v>43120</v>
      </c>
      <c r="D2389" s="1" t="s">
        <v>32</v>
      </c>
      <c r="E2389" s="1" t="s">
        <v>4848</v>
      </c>
      <c r="F2389" s="1" t="s">
        <v>1251</v>
      </c>
      <c r="G2389" s="1" t="s">
        <v>1723</v>
      </c>
      <c r="H2389" s="1" t="s">
        <v>1724</v>
      </c>
      <c r="I2389" s="1" t="s">
        <v>1005</v>
      </c>
      <c r="J2389" s="1" t="s">
        <v>1006</v>
      </c>
      <c r="K2389">
        <v>6</v>
      </c>
      <c r="L2389" s="2">
        <v>41002</v>
      </c>
      <c r="M2389">
        <v>158</v>
      </c>
      <c r="N2389" s="1" t="s">
        <v>1007</v>
      </c>
      <c r="O2389">
        <v>0</v>
      </c>
      <c r="P2389" s="1" t="s">
        <v>1155</v>
      </c>
      <c r="Q2389">
        <v>2.5</v>
      </c>
      <c r="R2389">
        <v>12.95</v>
      </c>
      <c r="S2389">
        <v>107</v>
      </c>
      <c r="T2389">
        <v>99</v>
      </c>
      <c r="U2389">
        <v>94</v>
      </c>
      <c r="V2389" s="1" t="s">
        <v>1009</v>
      </c>
      <c r="W2389">
        <v>16</v>
      </c>
      <c r="X2389" s="1" t="s">
        <v>1474</v>
      </c>
      <c r="Y2389" s="1" t="s">
        <v>1390</v>
      </c>
      <c r="Z2389">
        <v>0</v>
      </c>
      <c r="AA2389">
        <v>0</v>
      </c>
      <c r="AB2389">
        <v>0</v>
      </c>
      <c r="AC2389" s="1" t="s">
        <v>9744</v>
      </c>
      <c r="AD2389">
        <v>0</v>
      </c>
      <c r="AE2389">
        <v>0</v>
      </c>
      <c r="AF2389">
        <v>0</v>
      </c>
      <c r="AG2389">
        <v>0</v>
      </c>
      <c r="AH2389" s="1" t="s">
        <v>177</v>
      </c>
    </row>
    <row r="2390" spans="1:34" x14ac:dyDescent="0.25">
      <c r="A2390" s="1" t="s">
        <v>31</v>
      </c>
      <c r="B2390" s="3">
        <v>3769</v>
      </c>
      <c r="C2390" s="2">
        <v>43120</v>
      </c>
      <c r="D2390" s="1" t="s">
        <v>32</v>
      </c>
      <c r="E2390" s="1" t="s">
        <v>5558</v>
      </c>
      <c r="F2390" s="1" t="s">
        <v>1210</v>
      </c>
      <c r="G2390" s="1" t="s">
        <v>5559</v>
      </c>
      <c r="H2390" s="1" t="s">
        <v>3029</v>
      </c>
      <c r="I2390" s="1" t="s">
        <v>1005</v>
      </c>
      <c r="J2390" s="1" t="s">
        <v>1006</v>
      </c>
      <c r="K2390">
        <v>8</v>
      </c>
      <c r="L2390" s="2">
        <v>40233</v>
      </c>
      <c r="M2390">
        <v>166</v>
      </c>
      <c r="N2390" s="1" t="s">
        <v>177</v>
      </c>
      <c r="O2390">
        <v>0</v>
      </c>
      <c r="P2390" s="1" t="s">
        <v>1356</v>
      </c>
      <c r="Q2390">
        <v>1</v>
      </c>
      <c r="R2390">
        <v>13.95</v>
      </c>
      <c r="S2390">
        <v>115</v>
      </c>
      <c r="T2390">
        <v>106</v>
      </c>
      <c r="U2390">
        <v>94</v>
      </c>
      <c r="V2390" s="1" t="s">
        <v>1813</v>
      </c>
      <c r="W2390">
        <v>6.5</v>
      </c>
      <c r="X2390" s="1" t="s">
        <v>1315</v>
      </c>
      <c r="Y2390" s="1" t="s">
        <v>1536</v>
      </c>
      <c r="Z2390">
        <v>0</v>
      </c>
      <c r="AA2390">
        <v>0</v>
      </c>
      <c r="AB2390">
        <v>0</v>
      </c>
      <c r="AC2390" s="1" t="s">
        <v>9745</v>
      </c>
      <c r="AD2390">
        <v>0</v>
      </c>
      <c r="AE2390">
        <v>0</v>
      </c>
      <c r="AF2390">
        <v>0</v>
      </c>
      <c r="AG2390">
        <v>0</v>
      </c>
      <c r="AH2390" s="1" t="s">
        <v>177</v>
      </c>
    </row>
    <row r="2391" spans="1:34" x14ac:dyDescent="0.25">
      <c r="A2391" s="1" t="s">
        <v>31</v>
      </c>
      <c r="B2391" s="3">
        <v>3769</v>
      </c>
      <c r="C2391" s="2">
        <v>43120</v>
      </c>
      <c r="D2391" s="1" t="s">
        <v>32</v>
      </c>
      <c r="E2391" s="1" t="s">
        <v>3700</v>
      </c>
      <c r="F2391" s="1" t="s">
        <v>1033</v>
      </c>
      <c r="G2391" s="1" t="s">
        <v>3701</v>
      </c>
      <c r="H2391" s="1" t="s">
        <v>1866</v>
      </c>
      <c r="I2391" s="1" t="s">
        <v>1005</v>
      </c>
      <c r="J2391" s="1" t="s">
        <v>1006</v>
      </c>
      <c r="K2391">
        <v>5</v>
      </c>
      <c r="L2391" s="2">
        <v>41405</v>
      </c>
      <c r="M2391">
        <v>150</v>
      </c>
      <c r="N2391" s="1" t="s">
        <v>1007</v>
      </c>
      <c r="O2391">
        <v>0</v>
      </c>
      <c r="P2391" s="1" t="s">
        <v>1599</v>
      </c>
      <c r="Q2391">
        <v>0.3</v>
      </c>
      <c r="R2391">
        <v>14.25</v>
      </c>
      <c r="S2391">
        <v>99</v>
      </c>
      <c r="T2391">
        <v>89</v>
      </c>
      <c r="U2391">
        <v>93</v>
      </c>
      <c r="V2391" s="1" t="s">
        <v>1091</v>
      </c>
      <c r="W2391">
        <v>33</v>
      </c>
      <c r="X2391" s="1" t="s">
        <v>3222</v>
      </c>
      <c r="Y2391" s="1" t="s">
        <v>2006</v>
      </c>
      <c r="Z2391">
        <v>0</v>
      </c>
      <c r="AA2391">
        <v>0</v>
      </c>
      <c r="AB2391">
        <v>0</v>
      </c>
      <c r="AC2391" s="1" t="s">
        <v>9746</v>
      </c>
      <c r="AD2391">
        <v>0</v>
      </c>
      <c r="AE2391">
        <v>0</v>
      </c>
      <c r="AF2391">
        <v>0</v>
      </c>
      <c r="AG2391">
        <v>0</v>
      </c>
      <c r="AH2391" s="1" t="s">
        <v>177</v>
      </c>
    </row>
    <row r="2392" spans="1:34" x14ac:dyDescent="0.25">
      <c r="A2392" s="1" t="s">
        <v>31</v>
      </c>
      <c r="B2392" s="3">
        <v>3769</v>
      </c>
      <c r="C2392" s="2">
        <v>43120</v>
      </c>
      <c r="D2392" s="1" t="s">
        <v>32</v>
      </c>
      <c r="E2392" s="1" t="s">
        <v>3483</v>
      </c>
      <c r="F2392" s="1" t="s">
        <v>3484</v>
      </c>
      <c r="G2392" s="1" t="s">
        <v>3485</v>
      </c>
      <c r="H2392" s="1" t="s">
        <v>3486</v>
      </c>
      <c r="I2392" s="1" t="s">
        <v>1017</v>
      </c>
      <c r="J2392" s="1" t="s">
        <v>1006</v>
      </c>
      <c r="K2392">
        <v>9</v>
      </c>
      <c r="L2392" s="2">
        <v>39912</v>
      </c>
      <c r="M2392">
        <v>156</v>
      </c>
      <c r="N2392" s="1" t="s">
        <v>1191</v>
      </c>
      <c r="O2392">
        <v>0</v>
      </c>
      <c r="P2392" s="1" t="s">
        <v>1604</v>
      </c>
      <c r="Q2392">
        <v>0.3</v>
      </c>
      <c r="R2392">
        <v>14.55</v>
      </c>
      <c r="S2392">
        <v>105</v>
      </c>
      <c r="T2392">
        <v>95</v>
      </c>
      <c r="U2392">
        <v>93</v>
      </c>
      <c r="V2392" s="1" t="s">
        <v>1091</v>
      </c>
      <c r="W2392">
        <v>33</v>
      </c>
      <c r="X2392" s="1" t="s">
        <v>1010</v>
      </c>
      <c r="Y2392" s="1" t="s">
        <v>1662</v>
      </c>
      <c r="Z2392">
        <v>0</v>
      </c>
      <c r="AA2392">
        <v>0</v>
      </c>
      <c r="AB2392">
        <v>0</v>
      </c>
      <c r="AC2392" s="1" t="s">
        <v>9747</v>
      </c>
      <c r="AD2392">
        <v>0</v>
      </c>
      <c r="AE2392">
        <v>0</v>
      </c>
      <c r="AF2392">
        <v>0</v>
      </c>
      <c r="AG2392">
        <v>0</v>
      </c>
      <c r="AH2392" s="1" t="s">
        <v>177</v>
      </c>
    </row>
    <row r="2393" spans="1:34" x14ac:dyDescent="0.25">
      <c r="A2393" s="1" t="s">
        <v>31</v>
      </c>
      <c r="B2393" s="3">
        <v>3769</v>
      </c>
      <c r="C2393" s="2">
        <v>43120</v>
      </c>
      <c r="D2393" s="1" t="s">
        <v>32</v>
      </c>
      <c r="E2393" s="1" t="s">
        <v>9748</v>
      </c>
      <c r="F2393" s="1" t="s">
        <v>9749</v>
      </c>
      <c r="G2393" s="1" t="s">
        <v>9750</v>
      </c>
      <c r="H2393" s="1" t="s">
        <v>1528</v>
      </c>
      <c r="I2393" s="1" t="s">
        <v>1005</v>
      </c>
      <c r="J2393" s="1" t="s">
        <v>1006</v>
      </c>
      <c r="K2393">
        <v>7</v>
      </c>
      <c r="L2393" s="2">
        <v>40662</v>
      </c>
      <c r="M2393">
        <v>150</v>
      </c>
      <c r="N2393" s="1" t="s">
        <v>1191</v>
      </c>
      <c r="O2393">
        <v>0</v>
      </c>
      <c r="P2393" s="1" t="s">
        <v>1610</v>
      </c>
      <c r="Q2393">
        <v>17</v>
      </c>
      <c r="R2393">
        <v>31.55</v>
      </c>
      <c r="S2393">
        <v>99</v>
      </c>
      <c r="T2393">
        <v>72</v>
      </c>
      <c r="U2393">
        <v>85</v>
      </c>
      <c r="V2393" s="1" t="s">
        <v>1009</v>
      </c>
      <c r="W2393">
        <v>16</v>
      </c>
      <c r="X2393" s="1" t="s">
        <v>7897</v>
      </c>
      <c r="Y2393" s="1" t="s">
        <v>2137</v>
      </c>
      <c r="Z2393">
        <v>0</v>
      </c>
      <c r="AA2393">
        <v>0</v>
      </c>
      <c r="AB2393">
        <v>0</v>
      </c>
      <c r="AC2393" s="1" t="s">
        <v>9751</v>
      </c>
      <c r="AD2393">
        <v>0</v>
      </c>
      <c r="AE2393">
        <v>0</v>
      </c>
      <c r="AF2393">
        <v>0</v>
      </c>
      <c r="AG2393">
        <v>0</v>
      </c>
      <c r="AH2393" s="1" t="s">
        <v>177</v>
      </c>
    </row>
    <row r="2394" spans="1:34" x14ac:dyDescent="0.25">
      <c r="A2394" s="1" t="s">
        <v>31</v>
      </c>
      <c r="B2394" s="3">
        <v>3769</v>
      </c>
      <c r="C2394" s="2">
        <v>43120</v>
      </c>
      <c r="D2394" s="1" t="s">
        <v>32</v>
      </c>
      <c r="E2394" s="1" t="s">
        <v>3040</v>
      </c>
      <c r="F2394" s="1" t="s">
        <v>1354</v>
      </c>
      <c r="G2394" s="1" t="s">
        <v>3041</v>
      </c>
      <c r="H2394" s="1" t="s">
        <v>1440</v>
      </c>
      <c r="I2394" s="1" t="s">
        <v>1005</v>
      </c>
      <c r="J2394" s="1" t="s">
        <v>1006</v>
      </c>
      <c r="K2394">
        <v>6</v>
      </c>
      <c r="L2394" s="2">
        <v>41023</v>
      </c>
      <c r="M2394">
        <v>156</v>
      </c>
      <c r="N2394" s="1" t="s">
        <v>1007</v>
      </c>
      <c r="O2394">
        <v>0</v>
      </c>
      <c r="P2394" s="1" t="s">
        <v>1617</v>
      </c>
      <c r="Q2394">
        <v>14</v>
      </c>
      <c r="R2394">
        <v>45.55</v>
      </c>
      <c r="S2394">
        <v>105</v>
      </c>
      <c r="T2394">
        <v>64</v>
      </c>
      <c r="U2394">
        <v>78</v>
      </c>
      <c r="V2394" s="1" t="s">
        <v>1075</v>
      </c>
      <c r="W2394">
        <v>10</v>
      </c>
      <c r="X2394" s="1" t="s">
        <v>2136</v>
      </c>
      <c r="Y2394" s="1" t="s">
        <v>1642</v>
      </c>
      <c r="Z2394">
        <v>0</v>
      </c>
      <c r="AA2394">
        <v>0</v>
      </c>
      <c r="AB2394">
        <v>0</v>
      </c>
      <c r="AC2394" s="1" t="s">
        <v>9752</v>
      </c>
      <c r="AD2394">
        <v>0</v>
      </c>
      <c r="AE2394">
        <v>0</v>
      </c>
      <c r="AF2394">
        <v>0</v>
      </c>
      <c r="AG2394">
        <v>0</v>
      </c>
      <c r="AH2394" s="1" t="s">
        <v>177</v>
      </c>
    </row>
    <row r="2395" spans="1:34" x14ac:dyDescent="0.25">
      <c r="A2395" s="1" t="s">
        <v>31</v>
      </c>
      <c r="B2395" s="3">
        <v>3770</v>
      </c>
      <c r="C2395" s="2">
        <v>43120</v>
      </c>
      <c r="D2395" s="1" t="s">
        <v>45</v>
      </c>
      <c r="E2395" s="1" t="s">
        <v>7496</v>
      </c>
      <c r="F2395" s="1" t="s">
        <v>3198</v>
      </c>
      <c r="G2395" s="1" t="s">
        <v>7497</v>
      </c>
      <c r="H2395" s="1" t="s">
        <v>3801</v>
      </c>
      <c r="I2395" s="1" t="s">
        <v>1005</v>
      </c>
      <c r="J2395" s="1" t="s">
        <v>1006</v>
      </c>
      <c r="K2395">
        <v>7</v>
      </c>
      <c r="L2395" s="2">
        <v>40655</v>
      </c>
      <c r="M2395">
        <v>154</v>
      </c>
      <c r="N2395" s="1" t="s">
        <v>177</v>
      </c>
      <c r="O2395">
        <v>0</v>
      </c>
      <c r="P2395" s="1" t="s">
        <v>1008</v>
      </c>
      <c r="Q2395">
        <v>0</v>
      </c>
      <c r="R2395">
        <v>0</v>
      </c>
      <c r="S2395">
        <v>137</v>
      </c>
      <c r="T2395">
        <v>0</v>
      </c>
      <c r="U2395">
        <v>0</v>
      </c>
      <c r="V2395" s="1" t="s">
        <v>1234</v>
      </c>
      <c r="W2395">
        <v>3</v>
      </c>
      <c r="X2395" s="1" t="s">
        <v>1804</v>
      </c>
      <c r="Y2395" s="1" t="s">
        <v>3212</v>
      </c>
      <c r="Z2395">
        <v>0</v>
      </c>
      <c r="AA2395">
        <v>0</v>
      </c>
      <c r="AB2395">
        <v>0</v>
      </c>
      <c r="AC2395" s="1" t="s">
        <v>9753</v>
      </c>
      <c r="AD2395">
        <v>0</v>
      </c>
      <c r="AE2395">
        <v>0</v>
      </c>
      <c r="AF2395">
        <v>0</v>
      </c>
      <c r="AG2395">
        <v>0</v>
      </c>
      <c r="AH2395" s="1" t="s">
        <v>177</v>
      </c>
    </row>
    <row r="2396" spans="1:34" x14ac:dyDescent="0.25">
      <c r="A2396" s="1" t="s">
        <v>31</v>
      </c>
      <c r="B2396" s="3">
        <v>3770</v>
      </c>
      <c r="C2396" s="2">
        <v>43120</v>
      </c>
      <c r="D2396" s="1" t="s">
        <v>45</v>
      </c>
      <c r="E2396" s="1" t="s">
        <v>9754</v>
      </c>
      <c r="F2396" s="1" t="s">
        <v>2107</v>
      </c>
      <c r="G2396" s="1" t="s">
        <v>9755</v>
      </c>
      <c r="H2396" s="1" t="s">
        <v>1168</v>
      </c>
      <c r="I2396" s="1" t="s">
        <v>1005</v>
      </c>
      <c r="J2396" s="1" t="s">
        <v>1006</v>
      </c>
      <c r="K2396">
        <v>7</v>
      </c>
      <c r="L2396" s="2">
        <v>40594</v>
      </c>
      <c r="M2396">
        <v>154</v>
      </c>
      <c r="N2396" s="1" t="s">
        <v>177</v>
      </c>
      <c r="O2396">
        <v>0</v>
      </c>
      <c r="P2396" s="1" t="s">
        <v>1027</v>
      </c>
      <c r="Q2396">
        <v>0</v>
      </c>
      <c r="R2396">
        <v>0</v>
      </c>
      <c r="S2396">
        <v>145</v>
      </c>
      <c r="T2396">
        <v>150</v>
      </c>
      <c r="U2396">
        <v>113</v>
      </c>
      <c r="V2396" s="1" t="s">
        <v>2079</v>
      </c>
      <c r="W2396">
        <v>0.53</v>
      </c>
      <c r="X2396" s="1" t="s">
        <v>1156</v>
      </c>
      <c r="Y2396" s="1" t="s">
        <v>2091</v>
      </c>
      <c r="Z2396">
        <v>0</v>
      </c>
      <c r="AA2396">
        <v>0</v>
      </c>
      <c r="AB2396">
        <v>0</v>
      </c>
      <c r="AC2396" s="1" t="s">
        <v>9756</v>
      </c>
      <c r="AD2396">
        <v>0</v>
      </c>
      <c r="AE2396">
        <v>0</v>
      </c>
      <c r="AF2396">
        <v>0</v>
      </c>
      <c r="AG2396">
        <v>0</v>
      </c>
      <c r="AH2396" s="1" t="s">
        <v>177</v>
      </c>
    </row>
    <row r="2397" spans="1:34" x14ac:dyDescent="0.25">
      <c r="A2397" s="1" t="s">
        <v>31</v>
      </c>
      <c r="B2397" s="3">
        <v>3770</v>
      </c>
      <c r="C2397" s="2">
        <v>43120</v>
      </c>
      <c r="D2397" s="1" t="s">
        <v>45</v>
      </c>
      <c r="E2397" s="1" t="s">
        <v>9757</v>
      </c>
      <c r="F2397" s="1" t="s">
        <v>1420</v>
      </c>
      <c r="G2397" s="1" t="s">
        <v>9758</v>
      </c>
      <c r="H2397" s="1" t="s">
        <v>1177</v>
      </c>
      <c r="I2397" s="1" t="s">
        <v>1045</v>
      </c>
      <c r="J2397" s="1" t="s">
        <v>1006</v>
      </c>
      <c r="K2397">
        <v>8</v>
      </c>
      <c r="L2397" s="2">
        <v>40256</v>
      </c>
      <c r="M2397">
        <v>154</v>
      </c>
      <c r="N2397" s="1" t="s">
        <v>177</v>
      </c>
      <c r="O2397">
        <v>0</v>
      </c>
      <c r="P2397" s="1" t="s">
        <v>1036</v>
      </c>
      <c r="Q2397">
        <v>7</v>
      </c>
      <c r="R2397">
        <v>7</v>
      </c>
      <c r="S2397">
        <v>136</v>
      </c>
      <c r="T2397">
        <v>141</v>
      </c>
      <c r="U2397">
        <v>110</v>
      </c>
      <c r="V2397" s="1" t="s">
        <v>1267</v>
      </c>
      <c r="W2397">
        <v>5</v>
      </c>
      <c r="X2397" s="1" t="s">
        <v>2239</v>
      </c>
      <c r="Y2397" s="1" t="s">
        <v>3450</v>
      </c>
      <c r="Z2397">
        <v>0</v>
      </c>
      <c r="AA2397">
        <v>0</v>
      </c>
      <c r="AB2397">
        <v>0</v>
      </c>
      <c r="AC2397" s="1" t="s">
        <v>9759</v>
      </c>
      <c r="AD2397">
        <v>0</v>
      </c>
      <c r="AE2397">
        <v>0</v>
      </c>
      <c r="AF2397">
        <v>0</v>
      </c>
      <c r="AG2397">
        <v>0</v>
      </c>
      <c r="AH2397" s="1" t="s">
        <v>177</v>
      </c>
    </row>
    <row r="2398" spans="1:34" x14ac:dyDescent="0.25">
      <c r="A2398" s="1" t="s">
        <v>31</v>
      </c>
      <c r="B2398" s="3">
        <v>3771</v>
      </c>
      <c r="C2398" s="2">
        <v>43120</v>
      </c>
      <c r="D2398" s="1" t="s">
        <v>32</v>
      </c>
      <c r="E2398" s="1" t="s">
        <v>9760</v>
      </c>
      <c r="F2398" s="1" t="s">
        <v>7324</v>
      </c>
      <c r="G2398" s="1" t="s">
        <v>9761</v>
      </c>
      <c r="H2398" s="1" t="s">
        <v>5175</v>
      </c>
      <c r="I2398" s="1" t="s">
        <v>1005</v>
      </c>
      <c r="J2398" s="1" t="s">
        <v>1006</v>
      </c>
      <c r="K2398">
        <v>6</v>
      </c>
      <c r="L2398" s="2">
        <v>41012</v>
      </c>
      <c r="M2398">
        <v>158</v>
      </c>
      <c r="N2398" s="1" t="s">
        <v>177</v>
      </c>
      <c r="O2398">
        <v>0</v>
      </c>
      <c r="P2398" s="1" t="s">
        <v>1027</v>
      </c>
      <c r="Q2398">
        <v>0</v>
      </c>
      <c r="R2398">
        <v>0</v>
      </c>
      <c r="S2398">
        <v>139</v>
      </c>
      <c r="T2398">
        <v>146</v>
      </c>
      <c r="U2398">
        <v>117</v>
      </c>
      <c r="V2398" s="1" t="s">
        <v>1760</v>
      </c>
      <c r="W2398">
        <v>2.25</v>
      </c>
      <c r="X2398" s="1" t="s">
        <v>2108</v>
      </c>
      <c r="Y2398" s="1" t="s">
        <v>2109</v>
      </c>
      <c r="Z2398">
        <v>0</v>
      </c>
      <c r="AA2398">
        <v>0</v>
      </c>
      <c r="AB2398">
        <v>0</v>
      </c>
      <c r="AC2398" s="1" t="s">
        <v>9762</v>
      </c>
      <c r="AD2398">
        <v>0</v>
      </c>
      <c r="AE2398">
        <v>0</v>
      </c>
      <c r="AF2398">
        <v>0</v>
      </c>
      <c r="AG2398">
        <v>0</v>
      </c>
      <c r="AH2398" s="1" t="s">
        <v>177</v>
      </c>
    </row>
    <row r="2399" spans="1:34" x14ac:dyDescent="0.25">
      <c r="A2399" s="1" t="s">
        <v>31</v>
      </c>
      <c r="B2399" s="3">
        <v>3771</v>
      </c>
      <c r="C2399" s="2">
        <v>43120</v>
      </c>
      <c r="D2399" s="1" t="s">
        <v>32</v>
      </c>
      <c r="E2399" s="1" t="s">
        <v>9763</v>
      </c>
      <c r="F2399" s="1" t="s">
        <v>1324</v>
      </c>
      <c r="G2399" s="1" t="s">
        <v>9764</v>
      </c>
      <c r="H2399" s="1" t="s">
        <v>9765</v>
      </c>
      <c r="I2399" s="1" t="s">
        <v>1005</v>
      </c>
      <c r="J2399" s="1" t="s">
        <v>1006</v>
      </c>
      <c r="K2399">
        <v>5</v>
      </c>
      <c r="L2399" s="2">
        <v>41383</v>
      </c>
      <c r="M2399">
        <v>158</v>
      </c>
      <c r="N2399" s="1" t="s">
        <v>177</v>
      </c>
      <c r="O2399">
        <v>0</v>
      </c>
      <c r="P2399" s="1" t="s">
        <v>1036</v>
      </c>
      <c r="Q2399">
        <v>10</v>
      </c>
      <c r="R2399">
        <v>10</v>
      </c>
      <c r="S2399">
        <v>134</v>
      </c>
      <c r="T2399">
        <v>137</v>
      </c>
      <c r="U2399">
        <v>112</v>
      </c>
      <c r="V2399" s="1" t="s">
        <v>1267</v>
      </c>
      <c r="W2399">
        <v>5</v>
      </c>
      <c r="X2399" s="1" t="s">
        <v>1038</v>
      </c>
      <c r="Y2399" s="1" t="s">
        <v>1039</v>
      </c>
      <c r="Z2399">
        <v>0</v>
      </c>
      <c r="AA2399">
        <v>0</v>
      </c>
      <c r="AB2399">
        <v>0</v>
      </c>
      <c r="AC2399" s="1" t="s">
        <v>9766</v>
      </c>
      <c r="AD2399">
        <v>0</v>
      </c>
      <c r="AE2399">
        <v>0</v>
      </c>
      <c r="AF2399">
        <v>0</v>
      </c>
      <c r="AG2399">
        <v>0</v>
      </c>
      <c r="AH2399" s="1" t="s">
        <v>177</v>
      </c>
    </row>
    <row r="2400" spans="1:34" x14ac:dyDescent="0.25">
      <c r="A2400" s="1" t="s">
        <v>31</v>
      </c>
      <c r="B2400" s="3">
        <v>3771</v>
      </c>
      <c r="C2400" s="2">
        <v>43120</v>
      </c>
      <c r="D2400" s="1" t="s">
        <v>32</v>
      </c>
      <c r="E2400" s="1" t="s">
        <v>9767</v>
      </c>
      <c r="F2400" s="1" t="s">
        <v>1033</v>
      </c>
      <c r="G2400" s="1" t="s">
        <v>9768</v>
      </c>
      <c r="H2400" s="1" t="s">
        <v>1940</v>
      </c>
      <c r="I2400" s="1" t="s">
        <v>1205</v>
      </c>
      <c r="J2400" s="1" t="s">
        <v>1006</v>
      </c>
      <c r="K2400">
        <v>6</v>
      </c>
      <c r="L2400" s="2">
        <v>41047</v>
      </c>
      <c r="M2400">
        <v>158</v>
      </c>
      <c r="N2400" s="1" t="s">
        <v>177</v>
      </c>
      <c r="O2400">
        <v>0</v>
      </c>
      <c r="P2400" s="1" t="s">
        <v>1047</v>
      </c>
      <c r="Q2400">
        <v>1.5</v>
      </c>
      <c r="R2400">
        <v>11.5</v>
      </c>
      <c r="S2400">
        <v>0</v>
      </c>
      <c r="T2400">
        <v>134</v>
      </c>
      <c r="U2400">
        <v>111</v>
      </c>
      <c r="V2400" s="1" t="s">
        <v>1135</v>
      </c>
      <c r="W2400">
        <v>12</v>
      </c>
      <c r="X2400" s="1" t="s">
        <v>1902</v>
      </c>
      <c r="Y2400" s="1" t="s">
        <v>2300</v>
      </c>
      <c r="Z2400">
        <v>0</v>
      </c>
      <c r="AA2400">
        <v>0</v>
      </c>
      <c r="AB2400">
        <v>0</v>
      </c>
      <c r="AC2400" s="1" t="s">
        <v>9769</v>
      </c>
      <c r="AD2400">
        <v>0</v>
      </c>
      <c r="AE2400">
        <v>0</v>
      </c>
      <c r="AF2400">
        <v>0</v>
      </c>
      <c r="AG2400">
        <v>0</v>
      </c>
      <c r="AH2400" s="1" t="s">
        <v>177</v>
      </c>
    </row>
    <row r="2401" spans="1:34" x14ac:dyDescent="0.25">
      <c r="A2401" s="1" t="s">
        <v>31</v>
      </c>
      <c r="B2401" s="3">
        <v>3771</v>
      </c>
      <c r="C2401" s="2">
        <v>43120</v>
      </c>
      <c r="D2401" s="1" t="s">
        <v>32</v>
      </c>
      <c r="E2401" s="1" t="s">
        <v>9770</v>
      </c>
      <c r="F2401" s="1" t="s">
        <v>4180</v>
      </c>
      <c r="G2401" s="1" t="s">
        <v>9771</v>
      </c>
      <c r="H2401" s="1" t="s">
        <v>1064</v>
      </c>
      <c r="I2401" s="1" t="s">
        <v>1005</v>
      </c>
      <c r="J2401" s="1" t="s">
        <v>1006</v>
      </c>
      <c r="K2401">
        <v>7</v>
      </c>
      <c r="L2401" s="2">
        <v>40580</v>
      </c>
      <c r="M2401">
        <v>158</v>
      </c>
      <c r="N2401" s="1" t="s">
        <v>177</v>
      </c>
      <c r="O2401">
        <v>0</v>
      </c>
      <c r="P2401" s="1" t="s">
        <v>1056</v>
      </c>
      <c r="Q2401">
        <v>0.75</v>
      </c>
      <c r="R2401">
        <v>12.25</v>
      </c>
      <c r="S2401">
        <v>135</v>
      </c>
      <c r="T2401">
        <v>135</v>
      </c>
      <c r="U2401">
        <v>110</v>
      </c>
      <c r="V2401" s="1" t="s">
        <v>1037</v>
      </c>
      <c r="W2401">
        <v>2.75</v>
      </c>
      <c r="X2401" s="1" t="s">
        <v>1156</v>
      </c>
      <c r="Y2401" s="1" t="s">
        <v>2091</v>
      </c>
      <c r="Z2401">
        <v>0</v>
      </c>
      <c r="AA2401">
        <v>0</v>
      </c>
      <c r="AB2401">
        <v>0</v>
      </c>
      <c r="AC2401" s="1" t="s">
        <v>9772</v>
      </c>
      <c r="AD2401">
        <v>0</v>
      </c>
      <c r="AE2401">
        <v>0</v>
      </c>
      <c r="AF2401">
        <v>0</v>
      </c>
      <c r="AG2401">
        <v>0</v>
      </c>
      <c r="AH2401" s="1" t="s">
        <v>177</v>
      </c>
    </row>
    <row r="2402" spans="1:34" x14ac:dyDescent="0.25">
      <c r="A2402" s="1" t="s">
        <v>31</v>
      </c>
      <c r="B2402" s="3">
        <v>3771</v>
      </c>
      <c r="C2402" s="2">
        <v>43120</v>
      </c>
      <c r="D2402" s="1" t="s">
        <v>32</v>
      </c>
      <c r="E2402" s="1" t="s">
        <v>9773</v>
      </c>
      <c r="F2402" s="1" t="s">
        <v>1522</v>
      </c>
      <c r="G2402" s="1" t="s">
        <v>3314</v>
      </c>
      <c r="H2402" s="1" t="s">
        <v>1245</v>
      </c>
      <c r="I2402" s="1" t="s">
        <v>1005</v>
      </c>
      <c r="J2402" s="1" t="s">
        <v>1006</v>
      </c>
      <c r="K2402">
        <v>7</v>
      </c>
      <c r="L2402" s="2">
        <v>40637</v>
      </c>
      <c r="M2402">
        <v>158</v>
      </c>
      <c r="N2402" s="1" t="s">
        <v>177</v>
      </c>
      <c r="O2402">
        <v>0</v>
      </c>
      <c r="P2402" s="1" t="s">
        <v>1066</v>
      </c>
      <c r="Q2402">
        <v>12</v>
      </c>
      <c r="R2402">
        <v>24.25</v>
      </c>
      <c r="S2402">
        <v>0</v>
      </c>
      <c r="T2402">
        <v>123</v>
      </c>
      <c r="U2402">
        <v>104</v>
      </c>
      <c r="V2402" s="1" t="s">
        <v>1149</v>
      </c>
      <c r="W2402">
        <v>14</v>
      </c>
      <c r="X2402" s="1" t="s">
        <v>2142</v>
      </c>
      <c r="Y2402" s="1" t="s">
        <v>1059</v>
      </c>
      <c r="Z2402">
        <v>0</v>
      </c>
      <c r="AA2402">
        <v>0</v>
      </c>
      <c r="AB2402">
        <v>0</v>
      </c>
      <c r="AC2402" s="1" t="s">
        <v>9774</v>
      </c>
      <c r="AD2402">
        <v>0</v>
      </c>
      <c r="AE2402">
        <v>0</v>
      </c>
      <c r="AF2402">
        <v>0</v>
      </c>
      <c r="AG2402">
        <v>0</v>
      </c>
      <c r="AH2402" s="1" t="s">
        <v>177</v>
      </c>
    </row>
    <row r="2403" spans="1:34" x14ac:dyDescent="0.25">
      <c r="A2403" s="1" t="s">
        <v>31</v>
      </c>
      <c r="B2403" s="3">
        <v>3771</v>
      </c>
      <c r="C2403" s="2">
        <v>43120</v>
      </c>
      <c r="D2403" s="1" t="s">
        <v>32</v>
      </c>
      <c r="E2403" s="1" t="s">
        <v>9775</v>
      </c>
      <c r="F2403" s="1" t="s">
        <v>1166</v>
      </c>
      <c r="G2403" s="1" t="s">
        <v>9776</v>
      </c>
      <c r="H2403" s="1" t="s">
        <v>6661</v>
      </c>
      <c r="I2403" s="1" t="s">
        <v>1005</v>
      </c>
      <c r="J2403" s="1" t="s">
        <v>1006</v>
      </c>
      <c r="K2403">
        <v>6</v>
      </c>
      <c r="L2403" s="2">
        <v>41045</v>
      </c>
      <c r="M2403">
        <v>158</v>
      </c>
      <c r="N2403" s="1" t="s">
        <v>177</v>
      </c>
      <c r="O2403">
        <v>0</v>
      </c>
      <c r="P2403" s="1" t="s">
        <v>1148</v>
      </c>
      <c r="Q2403">
        <v>11</v>
      </c>
      <c r="R2403">
        <v>35.25</v>
      </c>
      <c r="S2403">
        <v>134</v>
      </c>
      <c r="T2403">
        <v>115</v>
      </c>
      <c r="U2403">
        <v>99</v>
      </c>
      <c r="V2403" s="1" t="s">
        <v>1140</v>
      </c>
      <c r="W2403">
        <v>3.5</v>
      </c>
      <c r="X2403" s="1" t="s">
        <v>1315</v>
      </c>
      <c r="Y2403" s="1" t="s">
        <v>1536</v>
      </c>
      <c r="Z2403">
        <v>0</v>
      </c>
      <c r="AA2403">
        <v>0</v>
      </c>
      <c r="AB2403">
        <v>0</v>
      </c>
      <c r="AC2403" s="1" t="s">
        <v>9777</v>
      </c>
      <c r="AD2403">
        <v>0</v>
      </c>
      <c r="AE2403">
        <v>0</v>
      </c>
      <c r="AF2403">
        <v>0</v>
      </c>
      <c r="AG2403">
        <v>0</v>
      </c>
      <c r="AH2403" s="1" t="s">
        <v>177</v>
      </c>
    </row>
    <row r="2404" spans="1:34" x14ac:dyDescent="0.25">
      <c r="A2404" s="1" t="s">
        <v>31</v>
      </c>
      <c r="B2404" s="3">
        <v>3772</v>
      </c>
      <c r="C2404" s="2">
        <v>43120</v>
      </c>
      <c r="D2404" s="1" t="s">
        <v>32</v>
      </c>
      <c r="E2404" s="1" t="s">
        <v>9778</v>
      </c>
      <c r="F2404" s="1" t="s">
        <v>1354</v>
      </c>
      <c r="G2404" s="1" t="s">
        <v>9779</v>
      </c>
      <c r="H2404" s="1" t="s">
        <v>1961</v>
      </c>
      <c r="I2404" s="1" t="s">
        <v>1005</v>
      </c>
      <c r="J2404" s="1" t="s">
        <v>1006</v>
      </c>
      <c r="K2404">
        <v>10</v>
      </c>
      <c r="L2404" s="2">
        <v>39501</v>
      </c>
      <c r="M2404">
        <v>164</v>
      </c>
      <c r="N2404" s="1" t="s">
        <v>177</v>
      </c>
      <c r="O2404">
        <v>0</v>
      </c>
      <c r="P2404" s="1" t="s">
        <v>1027</v>
      </c>
      <c r="Q2404">
        <v>0</v>
      </c>
      <c r="R2404">
        <v>0</v>
      </c>
      <c r="S2404">
        <v>163</v>
      </c>
      <c r="T2404">
        <v>164</v>
      </c>
      <c r="U2404">
        <v>114</v>
      </c>
      <c r="V2404" s="1" t="s">
        <v>2865</v>
      </c>
      <c r="W2404">
        <v>1</v>
      </c>
      <c r="X2404" s="1" t="s">
        <v>1380</v>
      </c>
      <c r="Y2404" s="1" t="s">
        <v>1364</v>
      </c>
      <c r="Z2404">
        <v>0</v>
      </c>
      <c r="AA2404">
        <v>0</v>
      </c>
      <c r="AB2404">
        <v>0</v>
      </c>
      <c r="AC2404" s="1" t="s">
        <v>9780</v>
      </c>
      <c r="AD2404">
        <v>0</v>
      </c>
      <c r="AE2404">
        <v>0</v>
      </c>
      <c r="AF2404">
        <v>0</v>
      </c>
      <c r="AG2404">
        <v>0</v>
      </c>
      <c r="AH2404" s="1" t="s">
        <v>177</v>
      </c>
    </row>
    <row r="2405" spans="1:34" x14ac:dyDescent="0.25">
      <c r="A2405" s="1" t="s">
        <v>31</v>
      </c>
      <c r="B2405" s="3">
        <v>3772</v>
      </c>
      <c r="C2405" s="2">
        <v>43120</v>
      </c>
      <c r="D2405" s="1" t="s">
        <v>32</v>
      </c>
      <c r="E2405" s="1" t="s">
        <v>9781</v>
      </c>
      <c r="F2405" s="1" t="s">
        <v>5841</v>
      </c>
      <c r="G2405" s="1" t="s">
        <v>9782</v>
      </c>
      <c r="H2405" s="1" t="s">
        <v>9783</v>
      </c>
      <c r="I2405" s="1" t="s">
        <v>1005</v>
      </c>
      <c r="J2405" s="1" t="s">
        <v>1006</v>
      </c>
      <c r="K2405">
        <v>7</v>
      </c>
      <c r="L2405" s="2">
        <v>40670</v>
      </c>
      <c r="M2405">
        <v>158</v>
      </c>
      <c r="N2405" s="1" t="s">
        <v>177</v>
      </c>
      <c r="O2405">
        <v>0</v>
      </c>
      <c r="P2405" s="1" t="s">
        <v>1036</v>
      </c>
      <c r="Q2405">
        <v>0.5</v>
      </c>
      <c r="R2405">
        <v>0.5</v>
      </c>
      <c r="S2405">
        <v>156</v>
      </c>
      <c r="T2405">
        <v>156</v>
      </c>
      <c r="U2405">
        <v>113</v>
      </c>
      <c r="V2405" s="1" t="s">
        <v>1914</v>
      </c>
      <c r="W2405">
        <v>1.88</v>
      </c>
      <c r="X2405" s="1" t="s">
        <v>1474</v>
      </c>
      <c r="Y2405" s="1" t="s">
        <v>1390</v>
      </c>
      <c r="Z2405">
        <v>0</v>
      </c>
      <c r="AA2405">
        <v>0</v>
      </c>
      <c r="AB2405">
        <v>0</v>
      </c>
      <c r="AC2405" s="1" t="s">
        <v>9784</v>
      </c>
      <c r="AD2405">
        <v>0</v>
      </c>
      <c r="AE2405">
        <v>0</v>
      </c>
      <c r="AF2405">
        <v>0</v>
      </c>
      <c r="AG2405">
        <v>0</v>
      </c>
      <c r="AH2405" s="1" t="s">
        <v>177</v>
      </c>
    </row>
    <row r="2406" spans="1:34" x14ac:dyDescent="0.25">
      <c r="A2406" s="1" t="s">
        <v>31</v>
      </c>
      <c r="B2406" s="3">
        <v>3772</v>
      </c>
      <c r="C2406" s="2">
        <v>43120</v>
      </c>
      <c r="D2406" s="1" t="s">
        <v>32</v>
      </c>
      <c r="E2406" s="1" t="s">
        <v>9785</v>
      </c>
      <c r="F2406" s="1" t="s">
        <v>2632</v>
      </c>
      <c r="G2406" s="1" t="s">
        <v>9786</v>
      </c>
      <c r="H2406" s="1" t="s">
        <v>9787</v>
      </c>
      <c r="I2406" s="1" t="s">
        <v>1005</v>
      </c>
      <c r="J2406" s="1" t="s">
        <v>1006</v>
      </c>
      <c r="K2406">
        <v>8</v>
      </c>
      <c r="L2406" s="2">
        <v>40231</v>
      </c>
      <c r="M2406">
        <v>158</v>
      </c>
      <c r="N2406" s="1" t="s">
        <v>177</v>
      </c>
      <c r="O2406">
        <v>0</v>
      </c>
      <c r="P2406" s="1" t="s">
        <v>1047</v>
      </c>
      <c r="Q2406">
        <v>11</v>
      </c>
      <c r="R2406">
        <v>11.5</v>
      </c>
      <c r="S2406">
        <v>135</v>
      </c>
      <c r="T2406">
        <v>145</v>
      </c>
      <c r="U2406">
        <v>108</v>
      </c>
      <c r="V2406" s="1" t="s">
        <v>1106</v>
      </c>
      <c r="W2406">
        <v>50</v>
      </c>
      <c r="X2406" s="1" t="s">
        <v>1630</v>
      </c>
      <c r="Y2406" s="1" t="s">
        <v>1631</v>
      </c>
      <c r="Z2406">
        <v>0</v>
      </c>
      <c r="AA2406">
        <v>0</v>
      </c>
      <c r="AB2406">
        <v>0</v>
      </c>
      <c r="AC2406" s="1" t="s">
        <v>9788</v>
      </c>
      <c r="AD2406">
        <v>0</v>
      </c>
      <c r="AE2406">
        <v>0</v>
      </c>
      <c r="AF2406">
        <v>0</v>
      </c>
      <c r="AG2406">
        <v>0</v>
      </c>
      <c r="AH2406" s="1" t="s">
        <v>177</v>
      </c>
    </row>
    <row r="2407" spans="1:34" x14ac:dyDescent="0.25">
      <c r="A2407" s="1" t="s">
        <v>31</v>
      </c>
      <c r="B2407" s="3">
        <v>3772</v>
      </c>
      <c r="C2407" s="2">
        <v>43120</v>
      </c>
      <c r="D2407" s="1" t="s">
        <v>32</v>
      </c>
      <c r="E2407" s="1" t="s">
        <v>9789</v>
      </c>
      <c r="F2407" s="1" t="s">
        <v>2096</v>
      </c>
      <c r="G2407" s="1" t="s">
        <v>9790</v>
      </c>
      <c r="H2407" s="1" t="s">
        <v>9427</v>
      </c>
      <c r="I2407" s="1" t="s">
        <v>1005</v>
      </c>
      <c r="J2407" s="1" t="s">
        <v>1006</v>
      </c>
      <c r="K2407">
        <v>8</v>
      </c>
      <c r="L2407" s="2">
        <v>40307</v>
      </c>
      <c r="M2407">
        <v>158</v>
      </c>
      <c r="N2407" s="1" t="s">
        <v>177</v>
      </c>
      <c r="O2407">
        <v>0</v>
      </c>
      <c r="P2407" s="1" t="s">
        <v>1056</v>
      </c>
      <c r="Q2407">
        <v>1.75</v>
      </c>
      <c r="R2407">
        <v>13.25</v>
      </c>
      <c r="S2407">
        <v>149</v>
      </c>
      <c r="T2407">
        <v>148</v>
      </c>
      <c r="U2407">
        <v>107</v>
      </c>
      <c r="V2407" s="1" t="s">
        <v>1140</v>
      </c>
      <c r="W2407">
        <v>3.5</v>
      </c>
      <c r="X2407" s="1" t="s">
        <v>1804</v>
      </c>
      <c r="Y2407" s="1" t="s">
        <v>3212</v>
      </c>
      <c r="Z2407">
        <v>0</v>
      </c>
      <c r="AA2407">
        <v>0</v>
      </c>
      <c r="AB2407">
        <v>0</v>
      </c>
      <c r="AC2407" s="1" t="s">
        <v>9791</v>
      </c>
      <c r="AD2407">
        <v>0</v>
      </c>
      <c r="AE2407">
        <v>0</v>
      </c>
      <c r="AF2407">
        <v>0</v>
      </c>
      <c r="AG2407">
        <v>0</v>
      </c>
      <c r="AH2407" s="1" t="s">
        <v>177</v>
      </c>
    </row>
    <row r="2408" spans="1:34" x14ac:dyDescent="0.25">
      <c r="A2408" s="1" t="s">
        <v>31</v>
      </c>
      <c r="B2408" s="3">
        <v>3773</v>
      </c>
      <c r="C2408" s="2">
        <v>43120</v>
      </c>
      <c r="D2408" s="1" t="s">
        <v>45</v>
      </c>
      <c r="E2408" s="1" t="s">
        <v>9792</v>
      </c>
      <c r="F2408" s="1" t="s">
        <v>2303</v>
      </c>
      <c r="G2408" s="1" t="s">
        <v>5627</v>
      </c>
      <c r="H2408" s="1" t="s">
        <v>5237</v>
      </c>
      <c r="I2408" s="1" t="s">
        <v>1005</v>
      </c>
      <c r="J2408" s="1" t="s">
        <v>1006</v>
      </c>
      <c r="K2408">
        <v>9</v>
      </c>
      <c r="L2408" s="2">
        <v>39882</v>
      </c>
      <c r="M2408">
        <v>164</v>
      </c>
      <c r="N2408" s="1" t="s">
        <v>1074</v>
      </c>
      <c r="O2408">
        <v>0</v>
      </c>
      <c r="P2408" s="1" t="s">
        <v>1018</v>
      </c>
      <c r="Q2408">
        <v>0</v>
      </c>
      <c r="R2408">
        <v>0</v>
      </c>
      <c r="S2408">
        <v>153</v>
      </c>
      <c r="T2408">
        <v>0</v>
      </c>
      <c r="U2408">
        <v>0</v>
      </c>
      <c r="V2408" s="1" t="s">
        <v>1091</v>
      </c>
      <c r="W2408">
        <v>33</v>
      </c>
      <c r="X2408" s="1" t="s">
        <v>1363</v>
      </c>
      <c r="Y2408" s="1" t="s">
        <v>1364</v>
      </c>
      <c r="Z2408">
        <v>0</v>
      </c>
      <c r="AA2408">
        <v>0</v>
      </c>
      <c r="AB2408">
        <v>0</v>
      </c>
      <c r="AC2408" s="1" t="s">
        <v>9793</v>
      </c>
      <c r="AD2408">
        <v>0</v>
      </c>
      <c r="AE2408">
        <v>0</v>
      </c>
      <c r="AF2408">
        <v>0</v>
      </c>
      <c r="AG2408">
        <v>0</v>
      </c>
      <c r="AH2408" s="1" t="s">
        <v>177</v>
      </c>
    </row>
    <row r="2409" spans="1:34" x14ac:dyDescent="0.25">
      <c r="A2409" s="1" t="s">
        <v>31</v>
      </c>
      <c r="B2409" s="3">
        <v>3773</v>
      </c>
      <c r="C2409" s="2">
        <v>43120</v>
      </c>
      <c r="D2409" s="1" t="s">
        <v>45</v>
      </c>
      <c r="E2409" s="1" t="s">
        <v>9794</v>
      </c>
      <c r="F2409" s="1" t="s">
        <v>1182</v>
      </c>
      <c r="G2409" s="1" t="s">
        <v>9795</v>
      </c>
      <c r="H2409" s="1" t="s">
        <v>1324</v>
      </c>
      <c r="I2409" s="1" t="s">
        <v>1005</v>
      </c>
      <c r="J2409" s="1" t="s">
        <v>1006</v>
      </c>
      <c r="K2409">
        <v>10</v>
      </c>
      <c r="L2409" s="2">
        <v>39567</v>
      </c>
      <c r="M2409">
        <v>160</v>
      </c>
      <c r="N2409" s="1" t="s">
        <v>177</v>
      </c>
      <c r="O2409">
        <v>0</v>
      </c>
      <c r="P2409" s="1" t="s">
        <v>1018</v>
      </c>
      <c r="Q2409">
        <v>0</v>
      </c>
      <c r="R2409">
        <v>0</v>
      </c>
      <c r="S2409">
        <v>149</v>
      </c>
      <c r="T2409">
        <v>0</v>
      </c>
      <c r="U2409">
        <v>0</v>
      </c>
      <c r="V2409" s="1" t="s">
        <v>1009</v>
      </c>
      <c r="W2409">
        <v>16</v>
      </c>
      <c r="X2409" s="1" t="s">
        <v>1029</v>
      </c>
      <c r="Y2409" s="1" t="s">
        <v>1642</v>
      </c>
      <c r="Z2409">
        <v>0</v>
      </c>
      <c r="AA2409">
        <v>0</v>
      </c>
      <c r="AB2409">
        <v>0</v>
      </c>
      <c r="AC2409" s="1" t="s">
        <v>9796</v>
      </c>
      <c r="AD2409">
        <v>0</v>
      </c>
      <c r="AE2409">
        <v>0</v>
      </c>
      <c r="AF2409">
        <v>0</v>
      </c>
      <c r="AG2409">
        <v>0</v>
      </c>
      <c r="AH2409" s="1" t="s">
        <v>177</v>
      </c>
    </row>
    <row r="2410" spans="1:34" x14ac:dyDescent="0.25">
      <c r="A2410" s="1" t="s">
        <v>31</v>
      </c>
      <c r="B2410" s="3">
        <v>3773</v>
      </c>
      <c r="C2410" s="2">
        <v>43120</v>
      </c>
      <c r="D2410" s="1" t="s">
        <v>45</v>
      </c>
      <c r="E2410" s="1" t="s">
        <v>9797</v>
      </c>
      <c r="F2410" s="1" t="s">
        <v>2886</v>
      </c>
      <c r="G2410" s="1" t="s">
        <v>9798</v>
      </c>
      <c r="H2410" s="1" t="s">
        <v>3190</v>
      </c>
      <c r="I2410" s="1" t="s">
        <v>1017</v>
      </c>
      <c r="J2410" s="1" t="s">
        <v>1006</v>
      </c>
      <c r="K2410">
        <v>8</v>
      </c>
      <c r="L2410" s="2">
        <v>40250</v>
      </c>
      <c r="M2410">
        <v>160</v>
      </c>
      <c r="N2410" s="1" t="s">
        <v>177</v>
      </c>
      <c r="O2410">
        <v>0</v>
      </c>
      <c r="P2410" s="1" t="s">
        <v>1018</v>
      </c>
      <c r="Q2410">
        <v>0</v>
      </c>
      <c r="R2410">
        <v>0</v>
      </c>
      <c r="S2410">
        <v>149</v>
      </c>
      <c r="T2410">
        <v>0</v>
      </c>
      <c r="U2410">
        <v>0</v>
      </c>
      <c r="V2410" s="1" t="s">
        <v>1112</v>
      </c>
      <c r="W2410">
        <v>7</v>
      </c>
      <c r="X2410" s="1" t="s">
        <v>1320</v>
      </c>
      <c r="Y2410" s="1" t="s">
        <v>3212</v>
      </c>
      <c r="Z2410">
        <v>0</v>
      </c>
      <c r="AA2410">
        <v>0</v>
      </c>
      <c r="AB2410">
        <v>0</v>
      </c>
      <c r="AC2410" s="1" t="s">
        <v>9799</v>
      </c>
      <c r="AD2410">
        <v>0</v>
      </c>
      <c r="AE2410">
        <v>0</v>
      </c>
      <c r="AF2410">
        <v>0</v>
      </c>
      <c r="AG2410">
        <v>0</v>
      </c>
      <c r="AH2410" s="1" t="s">
        <v>177</v>
      </c>
    </row>
    <row r="2411" spans="1:34" x14ac:dyDescent="0.25">
      <c r="A2411" s="1" t="s">
        <v>31</v>
      </c>
      <c r="B2411" s="3">
        <v>3773</v>
      </c>
      <c r="C2411" s="2">
        <v>43120</v>
      </c>
      <c r="D2411" s="1" t="s">
        <v>45</v>
      </c>
      <c r="E2411" s="1" t="s">
        <v>9800</v>
      </c>
      <c r="F2411" s="1" t="s">
        <v>4352</v>
      </c>
      <c r="G2411" s="1" t="s">
        <v>9801</v>
      </c>
      <c r="H2411" s="1" t="s">
        <v>1168</v>
      </c>
      <c r="I2411" s="1" t="s">
        <v>1045</v>
      </c>
      <c r="J2411" s="1" t="s">
        <v>1006</v>
      </c>
      <c r="K2411">
        <v>10</v>
      </c>
      <c r="L2411" s="2">
        <v>39579</v>
      </c>
      <c r="M2411">
        <v>144</v>
      </c>
      <c r="N2411" s="1" t="s">
        <v>1046</v>
      </c>
      <c r="O2411">
        <v>0</v>
      </c>
      <c r="P2411" s="1" t="s">
        <v>1018</v>
      </c>
      <c r="Q2411">
        <v>0</v>
      </c>
      <c r="R2411">
        <v>0</v>
      </c>
      <c r="S2411">
        <v>133</v>
      </c>
      <c r="T2411">
        <v>0</v>
      </c>
      <c r="U2411">
        <v>0</v>
      </c>
      <c r="V2411" s="1" t="s">
        <v>1135</v>
      </c>
      <c r="W2411">
        <v>12</v>
      </c>
      <c r="X2411" s="1" t="s">
        <v>2108</v>
      </c>
      <c r="Y2411" s="1" t="s">
        <v>2109</v>
      </c>
      <c r="Z2411">
        <v>0</v>
      </c>
      <c r="AA2411">
        <v>0</v>
      </c>
      <c r="AB2411">
        <v>0</v>
      </c>
      <c r="AC2411" s="1" t="s">
        <v>9802</v>
      </c>
      <c r="AD2411">
        <v>0</v>
      </c>
      <c r="AE2411">
        <v>0</v>
      </c>
      <c r="AF2411">
        <v>0</v>
      </c>
      <c r="AG2411">
        <v>0</v>
      </c>
      <c r="AH2411" s="1" t="s">
        <v>177</v>
      </c>
    </row>
    <row r="2412" spans="1:34" x14ac:dyDescent="0.25">
      <c r="A2412" s="1" t="s">
        <v>31</v>
      </c>
      <c r="B2412" s="3">
        <v>3773</v>
      </c>
      <c r="C2412" s="2">
        <v>43120</v>
      </c>
      <c r="D2412" s="1" t="s">
        <v>45</v>
      </c>
      <c r="E2412" s="1" t="s">
        <v>9803</v>
      </c>
      <c r="F2412" s="1" t="s">
        <v>2782</v>
      </c>
      <c r="G2412" s="1" t="s">
        <v>9804</v>
      </c>
      <c r="H2412" s="1" t="s">
        <v>2164</v>
      </c>
      <c r="I2412" s="1" t="s">
        <v>1005</v>
      </c>
      <c r="J2412" s="1" t="s">
        <v>1006</v>
      </c>
      <c r="K2412">
        <v>7</v>
      </c>
      <c r="L2412" s="2">
        <v>40651</v>
      </c>
      <c r="M2412">
        <v>144</v>
      </c>
      <c r="N2412" s="1" t="s">
        <v>1007</v>
      </c>
      <c r="O2412">
        <v>0</v>
      </c>
      <c r="P2412" s="1" t="s">
        <v>1018</v>
      </c>
      <c r="Q2412">
        <v>0</v>
      </c>
      <c r="R2412">
        <v>0</v>
      </c>
      <c r="S2412">
        <v>133</v>
      </c>
      <c r="T2412">
        <v>0</v>
      </c>
      <c r="U2412">
        <v>0</v>
      </c>
      <c r="V2412" s="1" t="s">
        <v>1149</v>
      </c>
      <c r="W2412">
        <v>14</v>
      </c>
      <c r="X2412" s="1" t="s">
        <v>2136</v>
      </c>
      <c r="Y2412" s="1" t="s">
        <v>2137</v>
      </c>
      <c r="Z2412">
        <v>0</v>
      </c>
      <c r="AA2412">
        <v>0</v>
      </c>
      <c r="AB2412">
        <v>0</v>
      </c>
      <c r="AC2412" s="1" t="s">
        <v>9805</v>
      </c>
      <c r="AD2412">
        <v>0</v>
      </c>
      <c r="AE2412">
        <v>0</v>
      </c>
      <c r="AF2412">
        <v>0</v>
      </c>
      <c r="AG2412">
        <v>0</v>
      </c>
      <c r="AH2412" s="1" t="s">
        <v>177</v>
      </c>
    </row>
    <row r="2413" spans="1:34" x14ac:dyDescent="0.25">
      <c r="A2413" s="1" t="s">
        <v>31</v>
      </c>
      <c r="B2413" s="3">
        <v>3773</v>
      </c>
      <c r="C2413" s="2">
        <v>43120</v>
      </c>
      <c r="D2413" s="1" t="s">
        <v>45</v>
      </c>
      <c r="E2413" s="1" t="s">
        <v>9806</v>
      </c>
      <c r="F2413" s="1" t="s">
        <v>1166</v>
      </c>
      <c r="G2413" s="1" t="s">
        <v>9807</v>
      </c>
      <c r="H2413" s="1" t="s">
        <v>1062</v>
      </c>
      <c r="I2413" s="1" t="s">
        <v>1005</v>
      </c>
      <c r="J2413" s="1" t="s">
        <v>1006</v>
      </c>
      <c r="K2413">
        <v>12</v>
      </c>
      <c r="L2413" s="2">
        <v>38831</v>
      </c>
      <c r="M2413">
        <v>149</v>
      </c>
      <c r="N2413" s="1" t="s">
        <v>1046</v>
      </c>
      <c r="O2413">
        <v>0</v>
      </c>
      <c r="P2413" s="1" t="s">
        <v>1018</v>
      </c>
      <c r="Q2413">
        <v>0</v>
      </c>
      <c r="R2413">
        <v>0</v>
      </c>
      <c r="S2413">
        <v>138</v>
      </c>
      <c r="T2413">
        <v>0</v>
      </c>
      <c r="U2413">
        <v>0</v>
      </c>
      <c r="V2413" s="1" t="s">
        <v>1303</v>
      </c>
      <c r="W2413">
        <v>25</v>
      </c>
      <c r="X2413" s="1" t="s">
        <v>7526</v>
      </c>
      <c r="Y2413" s="1" t="s">
        <v>1059</v>
      </c>
      <c r="Z2413">
        <v>0</v>
      </c>
      <c r="AA2413">
        <v>0</v>
      </c>
      <c r="AB2413">
        <v>0</v>
      </c>
      <c r="AC2413" s="1" t="s">
        <v>9808</v>
      </c>
      <c r="AD2413">
        <v>0</v>
      </c>
      <c r="AE2413">
        <v>0</v>
      </c>
      <c r="AF2413">
        <v>0</v>
      </c>
      <c r="AG2413">
        <v>0</v>
      </c>
      <c r="AH2413" s="1" t="s">
        <v>177</v>
      </c>
    </row>
    <row r="2414" spans="1:34" x14ac:dyDescent="0.25">
      <c r="A2414" s="1" t="s">
        <v>31</v>
      </c>
      <c r="B2414" s="3">
        <v>3773</v>
      </c>
      <c r="C2414" s="2">
        <v>43120</v>
      </c>
      <c r="D2414" s="1" t="s">
        <v>45</v>
      </c>
      <c r="E2414" s="1" t="s">
        <v>9809</v>
      </c>
      <c r="F2414" s="1" t="s">
        <v>1160</v>
      </c>
      <c r="G2414" s="1" t="s">
        <v>9810</v>
      </c>
      <c r="H2414" s="1" t="s">
        <v>3966</v>
      </c>
      <c r="I2414" s="1" t="s">
        <v>1005</v>
      </c>
      <c r="J2414" s="1" t="s">
        <v>1006</v>
      </c>
      <c r="K2414">
        <v>8</v>
      </c>
      <c r="L2414" s="2">
        <v>40309</v>
      </c>
      <c r="M2414">
        <v>152</v>
      </c>
      <c r="N2414" s="1" t="s">
        <v>177</v>
      </c>
      <c r="O2414">
        <v>0</v>
      </c>
      <c r="P2414" s="1" t="s">
        <v>1018</v>
      </c>
      <c r="Q2414">
        <v>0</v>
      </c>
      <c r="R2414">
        <v>0</v>
      </c>
      <c r="S2414">
        <v>141</v>
      </c>
      <c r="T2414">
        <v>0</v>
      </c>
      <c r="U2414">
        <v>0</v>
      </c>
      <c r="V2414" s="1" t="s">
        <v>1340</v>
      </c>
      <c r="W2414">
        <v>9</v>
      </c>
      <c r="X2414" s="1" t="s">
        <v>1702</v>
      </c>
      <c r="Y2414" s="1" t="s">
        <v>1662</v>
      </c>
      <c r="Z2414">
        <v>0</v>
      </c>
      <c r="AA2414">
        <v>0</v>
      </c>
      <c r="AB2414">
        <v>0</v>
      </c>
      <c r="AC2414" s="1" t="s">
        <v>9811</v>
      </c>
      <c r="AD2414">
        <v>0</v>
      </c>
      <c r="AE2414">
        <v>0</v>
      </c>
      <c r="AF2414">
        <v>0</v>
      </c>
      <c r="AG2414">
        <v>0</v>
      </c>
      <c r="AH2414" s="1" t="s">
        <v>177</v>
      </c>
    </row>
    <row r="2415" spans="1:34" x14ac:dyDescent="0.25">
      <c r="A2415" s="1" t="s">
        <v>31</v>
      </c>
      <c r="B2415" s="3">
        <v>3773</v>
      </c>
      <c r="C2415" s="2">
        <v>43120</v>
      </c>
      <c r="D2415" s="1" t="s">
        <v>45</v>
      </c>
      <c r="E2415" s="1" t="s">
        <v>9812</v>
      </c>
      <c r="F2415" s="1" t="s">
        <v>1354</v>
      </c>
      <c r="G2415" s="1" t="s">
        <v>9813</v>
      </c>
      <c r="H2415" s="1" t="s">
        <v>2023</v>
      </c>
      <c r="I2415" s="1" t="s">
        <v>1005</v>
      </c>
      <c r="J2415" s="1" t="s">
        <v>1006</v>
      </c>
      <c r="K2415">
        <v>7</v>
      </c>
      <c r="L2415" s="2">
        <v>40678</v>
      </c>
      <c r="M2415">
        <v>146</v>
      </c>
      <c r="N2415" s="1" t="s">
        <v>177</v>
      </c>
      <c r="O2415">
        <v>0</v>
      </c>
      <c r="P2415" s="1" t="s">
        <v>1272</v>
      </c>
      <c r="Q2415">
        <v>0</v>
      </c>
      <c r="R2415">
        <v>0</v>
      </c>
      <c r="S2415">
        <v>138</v>
      </c>
      <c r="T2415">
        <v>128</v>
      </c>
      <c r="U2415">
        <v>0</v>
      </c>
      <c r="V2415" s="1" t="s">
        <v>1813</v>
      </c>
      <c r="W2415">
        <v>6.5</v>
      </c>
      <c r="X2415" s="1" t="s">
        <v>1380</v>
      </c>
      <c r="Y2415" s="1" t="s">
        <v>1436</v>
      </c>
      <c r="Z2415">
        <v>0</v>
      </c>
      <c r="AA2415">
        <v>3</v>
      </c>
      <c r="AB2415">
        <v>0</v>
      </c>
      <c r="AC2415" s="1" t="s">
        <v>9814</v>
      </c>
      <c r="AD2415">
        <v>0</v>
      </c>
      <c r="AE2415">
        <v>0</v>
      </c>
      <c r="AF2415">
        <v>0</v>
      </c>
      <c r="AG2415">
        <v>0</v>
      </c>
      <c r="AH2415" s="1" t="s">
        <v>177</v>
      </c>
    </row>
    <row r="2416" spans="1:34" x14ac:dyDescent="0.25">
      <c r="A2416" s="1" t="s">
        <v>31</v>
      </c>
      <c r="B2416" s="3">
        <v>3773</v>
      </c>
      <c r="C2416" s="2">
        <v>43120</v>
      </c>
      <c r="D2416" s="1" t="s">
        <v>45</v>
      </c>
      <c r="E2416" s="1" t="s">
        <v>9815</v>
      </c>
      <c r="F2416" s="1" t="s">
        <v>1354</v>
      </c>
      <c r="G2416" s="1" t="s">
        <v>9816</v>
      </c>
      <c r="H2416" s="1" t="s">
        <v>8572</v>
      </c>
      <c r="I2416" s="1" t="s">
        <v>1005</v>
      </c>
      <c r="J2416" s="1" t="s">
        <v>1006</v>
      </c>
      <c r="K2416">
        <v>8</v>
      </c>
      <c r="L2416" s="2">
        <v>40249</v>
      </c>
      <c r="M2416">
        <v>146</v>
      </c>
      <c r="N2416" s="1" t="s">
        <v>1007</v>
      </c>
      <c r="O2416">
        <v>0</v>
      </c>
      <c r="P2416" s="1" t="s">
        <v>1027</v>
      </c>
      <c r="Q2416">
        <v>0</v>
      </c>
      <c r="R2416">
        <v>0</v>
      </c>
      <c r="S2416">
        <v>135</v>
      </c>
      <c r="T2416">
        <v>153</v>
      </c>
      <c r="U2416">
        <v>118</v>
      </c>
      <c r="V2416" s="1" t="s">
        <v>1813</v>
      </c>
      <c r="W2416">
        <v>6.5</v>
      </c>
      <c r="X2416" s="1" t="s">
        <v>1315</v>
      </c>
      <c r="Y2416" s="1" t="s">
        <v>1536</v>
      </c>
      <c r="Z2416">
        <v>0</v>
      </c>
      <c r="AA2416">
        <v>0</v>
      </c>
      <c r="AB2416">
        <v>0</v>
      </c>
      <c r="AC2416" s="1" t="s">
        <v>9817</v>
      </c>
      <c r="AD2416">
        <v>0</v>
      </c>
      <c r="AE2416">
        <v>0</v>
      </c>
      <c r="AF2416">
        <v>0</v>
      </c>
      <c r="AG2416">
        <v>0</v>
      </c>
      <c r="AH2416" s="1" t="s">
        <v>177</v>
      </c>
    </row>
    <row r="2417" spans="1:34" x14ac:dyDescent="0.25">
      <c r="A2417" s="1" t="s">
        <v>31</v>
      </c>
      <c r="B2417" s="3">
        <v>3773</v>
      </c>
      <c r="C2417" s="2">
        <v>43120</v>
      </c>
      <c r="D2417" s="1" t="s">
        <v>45</v>
      </c>
      <c r="E2417" s="1" t="s">
        <v>9818</v>
      </c>
      <c r="F2417" s="1" t="s">
        <v>3090</v>
      </c>
      <c r="G2417" s="1" t="s">
        <v>9819</v>
      </c>
      <c r="H2417" s="1" t="s">
        <v>1654</v>
      </c>
      <c r="I2417" s="1" t="s">
        <v>1017</v>
      </c>
      <c r="J2417" s="1" t="s">
        <v>1006</v>
      </c>
      <c r="K2417">
        <v>9</v>
      </c>
      <c r="L2417" s="2">
        <v>39933</v>
      </c>
      <c r="M2417">
        <v>150</v>
      </c>
      <c r="N2417" s="1" t="s">
        <v>177</v>
      </c>
      <c r="O2417">
        <v>0</v>
      </c>
      <c r="P2417" s="1" t="s">
        <v>1036</v>
      </c>
      <c r="Q2417">
        <v>13</v>
      </c>
      <c r="R2417">
        <v>13</v>
      </c>
      <c r="S2417">
        <v>144</v>
      </c>
      <c r="T2417">
        <v>150</v>
      </c>
      <c r="U2417">
        <v>114</v>
      </c>
      <c r="V2417" s="1" t="s">
        <v>1135</v>
      </c>
      <c r="W2417">
        <v>12</v>
      </c>
      <c r="X2417" s="1" t="s">
        <v>3051</v>
      </c>
      <c r="Y2417" s="1" t="s">
        <v>3052</v>
      </c>
      <c r="Z2417">
        <v>0</v>
      </c>
      <c r="AA2417">
        <v>5</v>
      </c>
      <c r="AB2417">
        <v>0</v>
      </c>
      <c r="AC2417" s="1" t="s">
        <v>9820</v>
      </c>
      <c r="AD2417">
        <v>0</v>
      </c>
      <c r="AE2417">
        <v>0</v>
      </c>
      <c r="AF2417">
        <v>0</v>
      </c>
      <c r="AG2417">
        <v>0</v>
      </c>
      <c r="AH2417" s="1" t="s">
        <v>177</v>
      </c>
    </row>
    <row r="2418" spans="1:34" x14ac:dyDescent="0.25">
      <c r="A2418" s="1" t="s">
        <v>31</v>
      </c>
      <c r="B2418" s="3">
        <v>3773</v>
      </c>
      <c r="C2418" s="2">
        <v>43120</v>
      </c>
      <c r="D2418" s="1" t="s">
        <v>45</v>
      </c>
      <c r="E2418" s="1" t="s">
        <v>9821</v>
      </c>
      <c r="F2418" s="1" t="s">
        <v>2590</v>
      </c>
      <c r="G2418" s="1" t="s">
        <v>9822</v>
      </c>
      <c r="H2418" s="1" t="s">
        <v>2122</v>
      </c>
      <c r="I2418" s="1" t="s">
        <v>1045</v>
      </c>
      <c r="J2418" s="1" t="s">
        <v>1006</v>
      </c>
      <c r="K2418">
        <v>7</v>
      </c>
      <c r="L2418" s="2">
        <v>40672</v>
      </c>
      <c r="M2418">
        <v>151</v>
      </c>
      <c r="N2418" s="1" t="s">
        <v>177</v>
      </c>
      <c r="O2418">
        <v>0</v>
      </c>
      <c r="P2418" s="1" t="s">
        <v>1047</v>
      </c>
      <c r="Q2418">
        <v>0.75</v>
      </c>
      <c r="R2418">
        <v>13.75</v>
      </c>
      <c r="S2418">
        <v>140</v>
      </c>
      <c r="T2418">
        <v>145</v>
      </c>
      <c r="U2418">
        <v>113</v>
      </c>
      <c r="V2418" s="1" t="s">
        <v>1422</v>
      </c>
      <c r="W2418">
        <v>6</v>
      </c>
      <c r="X2418" s="1" t="s">
        <v>1038</v>
      </c>
      <c r="Y2418" s="1" t="s">
        <v>1039</v>
      </c>
      <c r="Z2418">
        <v>0</v>
      </c>
      <c r="AA2418">
        <v>0</v>
      </c>
      <c r="AB2418">
        <v>0</v>
      </c>
      <c r="AC2418" s="1" t="s">
        <v>9823</v>
      </c>
      <c r="AD2418">
        <v>0</v>
      </c>
      <c r="AE2418">
        <v>0</v>
      </c>
      <c r="AF2418">
        <v>0</v>
      </c>
      <c r="AG2418">
        <v>0</v>
      </c>
      <c r="AH2418" s="1" t="s">
        <v>177</v>
      </c>
    </row>
    <row r="2419" spans="1:34" x14ac:dyDescent="0.25">
      <c r="A2419" s="1" t="s">
        <v>31</v>
      </c>
      <c r="B2419" s="3">
        <v>3773</v>
      </c>
      <c r="C2419" s="2">
        <v>43120</v>
      </c>
      <c r="D2419" s="1" t="s">
        <v>45</v>
      </c>
      <c r="E2419" s="1" t="s">
        <v>9824</v>
      </c>
      <c r="F2419" s="1" t="s">
        <v>4922</v>
      </c>
      <c r="G2419" s="1" t="s">
        <v>9825</v>
      </c>
      <c r="H2419" s="1" t="s">
        <v>1985</v>
      </c>
      <c r="I2419" s="1" t="s">
        <v>1435</v>
      </c>
      <c r="J2419" s="1" t="s">
        <v>1006</v>
      </c>
      <c r="K2419">
        <v>8</v>
      </c>
      <c r="L2419" s="2">
        <v>40290</v>
      </c>
      <c r="M2419">
        <v>155</v>
      </c>
      <c r="N2419" s="1" t="s">
        <v>177</v>
      </c>
      <c r="O2419">
        <v>0</v>
      </c>
      <c r="P2419" s="1" t="s">
        <v>1056</v>
      </c>
      <c r="Q2419">
        <v>2.25</v>
      </c>
      <c r="R2419">
        <v>16</v>
      </c>
      <c r="S2419">
        <v>147</v>
      </c>
      <c r="T2419">
        <v>149</v>
      </c>
      <c r="U2419">
        <v>113</v>
      </c>
      <c r="V2419" s="1" t="s">
        <v>4162</v>
      </c>
      <c r="W2419">
        <v>5</v>
      </c>
      <c r="X2419" s="1" t="s">
        <v>1464</v>
      </c>
      <c r="Y2419" s="1" t="s">
        <v>1692</v>
      </c>
      <c r="Z2419">
        <v>0</v>
      </c>
      <c r="AA2419">
        <v>3</v>
      </c>
      <c r="AB2419">
        <v>0</v>
      </c>
      <c r="AC2419" s="1" t="s">
        <v>9826</v>
      </c>
      <c r="AD2419">
        <v>0</v>
      </c>
      <c r="AE2419">
        <v>0</v>
      </c>
      <c r="AF2419">
        <v>0</v>
      </c>
      <c r="AG2419">
        <v>0</v>
      </c>
      <c r="AH2419" s="1" t="s">
        <v>177</v>
      </c>
    </row>
    <row r="2420" spans="1:34" x14ac:dyDescent="0.25">
      <c r="A2420" s="1" t="s">
        <v>31</v>
      </c>
      <c r="B2420" s="3">
        <v>3773</v>
      </c>
      <c r="C2420" s="2">
        <v>43120</v>
      </c>
      <c r="D2420" s="1" t="s">
        <v>45</v>
      </c>
      <c r="E2420" s="1" t="s">
        <v>9827</v>
      </c>
      <c r="F2420" s="1" t="s">
        <v>1014</v>
      </c>
      <c r="G2420" s="1" t="s">
        <v>9828</v>
      </c>
      <c r="H2420" s="1" t="s">
        <v>1307</v>
      </c>
      <c r="I2420" s="1" t="s">
        <v>1005</v>
      </c>
      <c r="J2420" s="1" t="s">
        <v>1006</v>
      </c>
      <c r="K2420">
        <v>10</v>
      </c>
      <c r="L2420" s="2">
        <v>39501</v>
      </c>
      <c r="M2420">
        <v>154</v>
      </c>
      <c r="N2420" s="1" t="s">
        <v>1191</v>
      </c>
      <c r="O2420">
        <v>0</v>
      </c>
      <c r="P2420" s="1" t="s">
        <v>1066</v>
      </c>
      <c r="Q2420">
        <v>6</v>
      </c>
      <c r="R2420">
        <v>22</v>
      </c>
      <c r="S2420">
        <v>143</v>
      </c>
      <c r="T2420">
        <v>141</v>
      </c>
      <c r="U2420">
        <v>111</v>
      </c>
      <c r="V2420" s="1" t="s">
        <v>2827</v>
      </c>
      <c r="W2420">
        <v>22</v>
      </c>
      <c r="X2420" s="1" t="s">
        <v>2962</v>
      </c>
      <c r="Y2420" s="1" t="s">
        <v>2715</v>
      </c>
      <c r="Z2420">
        <v>0</v>
      </c>
      <c r="AA2420">
        <v>0</v>
      </c>
      <c r="AB2420">
        <v>0</v>
      </c>
      <c r="AC2420" s="1" t="s">
        <v>9829</v>
      </c>
      <c r="AD2420">
        <v>0</v>
      </c>
      <c r="AE2420">
        <v>0</v>
      </c>
      <c r="AF2420">
        <v>0</v>
      </c>
      <c r="AG2420">
        <v>0</v>
      </c>
      <c r="AH2420" s="1" t="s">
        <v>177</v>
      </c>
    </row>
    <row r="2421" spans="1:34" x14ac:dyDescent="0.25">
      <c r="A2421" s="1" t="s">
        <v>31</v>
      </c>
      <c r="B2421" s="3">
        <v>3774</v>
      </c>
      <c r="C2421" s="2">
        <v>43120</v>
      </c>
      <c r="D2421" s="1" t="s">
        <v>45</v>
      </c>
      <c r="E2421" s="1" t="s">
        <v>9830</v>
      </c>
      <c r="F2421" s="1" t="s">
        <v>1849</v>
      </c>
      <c r="G2421" s="1" t="s">
        <v>9831</v>
      </c>
      <c r="H2421" s="1" t="s">
        <v>3178</v>
      </c>
      <c r="I2421" s="1" t="s">
        <v>1005</v>
      </c>
      <c r="J2421" s="1" t="s">
        <v>1006</v>
      </c>
      <c r="K2421">
        <v>9</v>
      </c>
      <c r="L2421" s="2">
        <v>39884</v>
      </c>
      <c r="M2421">
        <v>153</v>
      </c>
      <c r="N2421" s="1" t="s">
        <v>1046</v>
      </c>
      <c r="O2421">
        <v>0</v>
      </c>
      <c r="P2421" s="1" t="s">
        <v>1018</v>
      </c>
      <c r="Q2421">
        <v>0</v>
      </c>
      <c r="R2421">
        <v>0</v>
      </c>
      <c r="S2421">
        <v>113</v>
      </c>
      <c r="T2421">
        <v>0</v>
      </c>
      <c r="U2421">
        <v>0</v>
      </c>
      <c r="V2421" s="1" t="s">
        <v>1291</v>
      </c>
      <c r="W2421">
        <v>11</v>
      </c>
      <c r="X2421" s="1" t="s">
        <v>2271</v>
      </c>
      <c r="Y2421" s="1" t="s">
        <v>1909</v>
      </c>
      <c r="Z2421">
        <v>0</v>
      </c>
      <c r="AA2421">
        <v>0</v>
      </c>
      <c r="AB2421">
        <v>0</v>
      </c>
      <c r="AC2421" s="1" t="s">
        <v>9832</v>
      </c>
      <c r="AD2421">
        <v>0</v>
      </c>
      <c r="AE2421">
        <v>0</v>
      </c>
      <c r="AF2421">
        <v>0</v>
      </c>
      <c r="AG2421">
        <v>0</v>
      </c>
      <c r="AH2421" s="1" t="s">
        <v>177</v>
      </c>
    </row>
    <row r="2422" spans="1:34" x14ac:dyDescent="0.25">
      <c r="A2422" s="1" t="s">
        <v>31</v>
      </c>
      <c r="B2422" s="3">
        <v>3774</v>
      </c>
      <c r="C2422" s="2">
        <v>43120</v>
      </c>
      <c r="D2422" s="1" t="s">
        <v>45</v>
      </c>
      <c r="E2422" s="1" t="s">
        <v>9833</v>
      </c>
      <c r="F2422" s="1" t="s">
        <v>2782</v>
      </c>
      <c r="G2422" s="1" t="s">
        <v>9834</v>
      </c>
      <c r="H2422" s="1" t="s">
        <v>4292</v>
      </c>
      <c r="I2422" s="1" t="s">
        <v>1005</v>
      </c>
      <c r="J2422" s="1" t="s">
        <v>1006</v>
      </c>
      <c r="K2422">
        <v>10</v>
      </c>
      <c r="L2422" s="2">
        <v>39602</v>
      </c>
      <c r="M2422">
        <v>162</v>
      </c>
      <c r="N2422" s="1" t="s">
        <v>1535</v>
      </c>
      <c r="O2422">
        <v>0</v>
      </c>
      <c r="P2422" s="1" t="s">
        <v>1027</v>
      </c>
      <c r="Q2422">
        <v>0</v>
      </c>
      <c r="R2422">
        <v>0</v>
      </c>
      <c r="S2422">
        <v>122</v>
      </c>
      <c r="T2422">
        <v>133</v>
      </c>
      <c r="U2422">
        <v>115</v>
      </c>
      <c r="V2422" s="1" t="s">
        <v>1379</v>
      </c>
      <c r="W2422">
        <v>2.5</v>
      </c>
      <c r="X2422" s="1" t="s">
        <v>1156</v>
      </c>
      <c r="Y2422" s="1" t="s">
        <v>2091</v>
      </c>
      <c r="Z2422">
        <v>0</v>
      </c>
      <c r="AA2422">
        <v>0</v>
      </c>
      <c r="AB2422">
        <v>0</v>
      </c>
      <c r="AC2422" s="1" t="s">
        <v>9835</v>
      </c>
      <c r="AD2422">
        <v>0</v>
      </c>
      <c r="AE2422">
        <v>0</v>
      </c>
      <c r="AF2422">
        <v>0</v>
      </c>
      <c r="AG2422">
        <v>0</v>
      </c>
      <c r="AH2422" s="1" t="s">
        <v>177</v>
      </c>
    </row>
    <row r="2423" spans="1:34" x14ac:dyDescent="0.25">
      <c r="A2423" s="1" t="s">
        <v>31</v>
      </c>
      <c r="B2423" s="3">
        <v>3774</v>
      </c>
      <c r="C2423" s="2">
        <v>43120</v>
      </c>
      <c r="D2423" s="1" t="s">
        <v>45</v>
      </c>
      <c r="E2423" s="1" t="s">
        <v>9836</v>
      </c>
      <c r="F2423" s="1" t="s">
        <v>1539</v>
      </c>
      <c r="G2423" s="1" t="s">
        <v>9837</v>
      </c>
      <c r="H2423" s="1" t="s">
        <v>9427</v>
      </c>
      <c r="I2423" s="1" t="s">
        <v>1005</v>
      </c>
      <c r="J2423" s="1" t="s">
        <v>1006</v>
      </c>
      <c r="K2423">
        <v>12</v>
      </c>
      <c r="L2423" s="2">
        <v>38863</v>
      </c>
      <c r="M2423">
        <v>166</v>
      </c>
      <c r="N2423" s="1" t="s">
        <v>177</v>
      </c>
      <c r="O2423">
        <v>0</v>
      </c>
      <c r="P2423" s="1" t="s">
        <v>1036</v>
      </c>
      <c r="Q2423">
        <v>3</v>
      </c>
      <c r="R2423">
        <v>3</v>
      </c>
      <c r="S2423">
        <v>126</v>
      </c>
      <c r="T2423">
        <v>133</v>
      </c>
      <c r="U2423">
        <v>113</v>
      </c>
      <c r="V2423" s="1" t="s">
        <v>1388</v>
      </c>
      <c r="W2423">
        <v>3.33</v>
      </c>
      <c r="X2423" s="1" t="s">
        <v>1804</v>
      </c>
      <c r="Y2423" s="1" t="s">
        <v>3212</v>
      </c>
      <c r="Z2423">
        <v>0</v>
      </c>
      <c r="AA2423">
        <v>0</v>
      </c>
      <c r="AB2423">
        <v>0</v>
      </c>
      <c r="AC2423" s="1" t="s">
        <v>9838</v>
      </c>
      <c r="AD2423">
        <v>0</v>
      </c>
      <c r="AE2423">
        <v>0</v>
      </c>
      <c r="AF2423">
        <v>0</v>
      </c>
      <c r="AG2423">
        <v>0</v>
      </c>
      <c r="AH2423" s="1" t="s">
        <v>177</v>
      </c>
    </row>
    <row r="2424" spans="1:34" x14ac:dyDescent="0.25">
      <c r="A2424" s="1" t="s">
        <v>31</v>
      </c>
      <c r="B2424" s="3">
        <v>3774</v>
      </c>
      <c r="C2424" s="2">
        <v>43120</v>
      </c>
      <c r="D2424" s="1" t="s">
        <v>45</v>
      </c>
      <c r="E2424" s="1" t="s">
        <v>9839</v>
      </c>
      <c r="F2424" s="1" t="s">
        <v>3691</v>
      </c>
      <c r="G2424" s="1" t="s">
        <v>9840</v>
      </c>
      <c r="H2424" s="1" t="s">
        <v>9841</v>
      </c>
      <c r="I2424" s="1" t="s">
        <v>1005</v>
      </c>
      <c r="J2424" s="1" t="s">
        <v>1006</v>
      </c>
      <c r="K2424">
        <v>9</v>
      </c>
      <c r="L2424" s="2">
        <v>39948</v>
      </c>
      <c r="M2424">
        <v>156</v>
      </c>
      <c r="N2424" s="1" t="s">
        <v>177</v>
      </c>
      <c r="O2424">
        <v>0</v>
      </c>
      <c r="P2424" s="1" t="s">
        <v>1047</v>
      </c>
      <c r="Q2424">
        <v>0.75</v>
      </c>
      <c r="R2424">
        <v>3.75</v>
      </c>
      <c r="S2424">
        <v>116</v>
      </c>
      <c r="T2424">
        <v>121</v>
      </c>
      <c r="U2424">
        <v>113</v>
      </c>
      <c r="V2424" s="1" t="s">
        <v>1691</v>
      </c>
      <c r="W2424">
        <v>1.63</v>
      </c>
      <c r="X2424" s="1" t="s">
        <v>2108</v>
      </c>
      <c r="Y2424" s="1" t="s">
        <v>2109</v>
      </c>
      <c r="Z2424">
        <v>0</v>
      </c>
      <c r="AA2424">
        <v>0</v>
      </c>
      <c r="AB2424">
        <v>0</v>
      </c>
      <c r="AC2424" s="1" t="s">
        <v>9842</v>
      </c>
      <c r="AD2424">
        <v>0</v>
      </c>
      <c r="AE2424">
        <v>0</v>
      </c>
      <c r="AF2424">
        <v>0</v>
      </c>
      <c r="AG2424">
        <v>0</v>
      </c>
      <c r="AH2424" s="1" t="s">
        <v>177</v>
      </c>
    </row>
    <row r="2425" spans="1:34" x14ac:dyDescent="0.25">
      <c r="A2425" s="1" t="s">
        <v>31</v>
      </c>
      <c r="B2425" s="3">
        <v>3774</v>
      </c>
      <c r="C2425" s="2">
        <v>43120</v>
      </c>
      <c r="D2425" s="1" t="s">
        <v>45</v>
      </c>
      <c r="E2425" s="1" t="s">
        <v>7291</v>
      </c>
      <c r="F2425" s="1" t="s">
        <v>4126</v>
      </c>
      <c r="G2425" s="1" t="s">
        <v>7292</v>
      </c>
      <c r="H2425" s="1" t="s">
        <v>2085</v>
      </c>
      <c r="I2425" s="1" t="s">
        <v>1005</v>
      </c>
      <c r="J2425" s="1" t="s">
        <v>1006</v>
      </c>
      <c r="K2425">
        <v>6</v>
      </c>
      <c r="L2425" s="2">
        <v>41004</v>
      </c>
      <c r="M2425">
        <v>166</v>
      </c>
      <c r="N2425" s="1" t="s">
        <v>1007</v>
      </c>
      <c r="O2425">
        <v>0</v>
      </c>
      <c r="P2425" s="1" t="s">
        <v>1056</v>
      </c>
      <c r="Q2425">
        <v>22</v>
      </c>
      <c r="R2425">
        <v>25.75</v>
      </c>
      <c r="S2425">
        <v>126</v>
      </c>
      <c r="T2425">
        <v>115</v>
      </c>
      <c r="U2425">
        <v>102</v>
      </c>
      <c r="V2425" s="1" t="s">
        <v>1253</v>
      </c>
      <c r="W2425">
        <v>8</v>
      </c>
      <c r="X2425" s="1" t="s">
        <v>1474</v>
      </c>
      <c r="Y2425" s="1" t="s">
        <v>1390</v>
      </c>
      <c r="Z2425">
        <v>0</v>
      </c>
      <c r="AA2425">
        <v>0</v>
      </c>
      <c r="AB2425">
        <v>0</v>
      </c>
      <c r="AC2425" s="1" t="s">
        <v>9843</v>
      </c>
      <c r="AD2425">
        <v>0</v>
      </c>
      <c r="AE2425">
        <v>0</v>
      </c>
      <c r="AF2425">
        <v>0</v>
      </c>
      <c r="AG2425">
        <v>0</v>
      </c>
      <c r="AH2425" s="1" t="s">
        <v>177</v>
      </c>
    </row>
    <row r="2426" spans="1:34" x14ac:dyDescent="0.25">
      <c r="A2426" s="1" t="s">
        <v>31</v>
      </c>
      <c r="B2426" s="3">
        <v>3775</v>
      </c>
      <c r="C2426" s="2">
        <v>43120</v>
      </c>
      <c r="D2426" s="1" t="s">
        <v>32</v>
      </c>
      <c r="E2426" s="1" t="s">
        <v>9844</v>
      </c>
      <c r="F2426" s="1" t="s">
        <v>1247</v>
      </c>
      <c r="G2426" s="1" t="s">
        <v>4559</v>
      </c>
      <c r="H2426" s="1" t="s">
        <v>1940</v>
      </c>
      <c r="I2426" s="1" t="s">
        <v>1045</v>
      </c>
      <c r="J2426" s="1" t="s">
        <v>1006</v>
      </c>
      <c r="K2426">
        <v>9</v>
      </c>
      <c r="L2426" s="2">
        <v>39947</v>
      </c>
      <c r="M2426">
        <v>152</v>
      </c>
      <c r="N2426" s="1" t="s">
        <v>177</v>
      </c>
      <c r="O2426">
        <v>0</v>
      </c>
      <c r="P2426" s="1" t="s">
        <v>1027</v>
      </c>
      <c r="Q2426">
        <v>0</v>
      </c>
      <c r="R2426">
        <v>0</v>
      </c>
      <c r="S2426">
        <v>129</v>
      </c>
      <c r="T2426">
        <v>146</v>
      </c>
      <c r="U2426">
        <v>98</v>
      </c>
      <c r="V2426" s="1" t="s">
        <v>1100</v>
      </c>
      <c r="W2426">
        <v>20</v>
      </c>
      <c r="X2426" s="1" t="s">
        <v>2283</v>
      </c>
      <c r="Y2426" s="1" t="s">
        <v>2074</v>
      </c>
      <c r="Z2426">
        <v>0</v>
      </c>
      <c r="AA2426">
        <v>3</v>
      </c>
      <c r="AB2426">
        <v>0</v>
      </c>
      <c r="AC2426" s="1" t="s">
        <v>9845</v>
      </c>
      <c r="AD2426">
        <v>0</v>
      </c>
      <c r="AE2426">
        <v>0</v>
      </c>
      <c r="AF2426">
        <v>0</v>
      </c>
      <c r="AG2426">
        <v>0</v>
      </c>
      <c r="AH2426" s="1" t="s">
        <v>177</v>
      </c>
    </row>
    <row r="2427" spans="1:34" x14ac:dyDescent="0.25">
      <c r="A2427" s="1" t="s">
        <v>31</v>
      </c>
      <c r="B2427" s="3">
        <v>3775</v>
      </c>
      <c r="C2427" s="2">
        <v>43120</v>
      </c>
      <c r="D2427" s="1" t="s">
        <v>32</v>
      </c>
      <c r="E2427" s="1" t="s">
        <v>2993</v>
      </c>
      <c r="F2427" s="1" t="s">
        <v>1033</v>
      </c>
      <c r="G2427" s="1" t="s">
        <v>2994</v>
      </c>
      <c r="H2427" s="1" t="s">
        <v>1539</v>
      </c>
      <c r="I2427" s="1" t="s">
        <v>1005</v>
      </c>
      <c r="J2427" s="1" t="s">
        <v>1006</v>
      </c>
      <c r="K2427">
        <v>6</v>
      </c>
      <c r="L2427" s="2">
        <v>40974</v>
      </c>
      <c r="M2427">
        <v>146</v>
      </c>
      <c r="N2427" s="1" t="s">
        <v>177</v>
      </c>
      <c r="O2427">
        <v>0</v>
      </c>
      <c r="P2427" s="1" t="s">
        <v>1036</v>
      </c>
      <c r="Q2427">
        <v>37</v>
      </c>
      <c r="R2427">
        <v>37</v>
      </c>
      <c r="S2427">
        <v>120</v>
      </c>
      <c r="T2427">
        <v>100</v>
      </c>
      <c r="U2427">
        <v>85</v>
      </c>
      <c r="V2427" s="1" t="s">
        <v>1422</v>
      </c>
      <c r="W2427">
        <v>6</v>
      </c>
      <c r="X2427" s="1" t="s">
        <v>2129</v>
      </c>
      <c r="Y2427" s="1" t="s">
        <v>1059</v>
      </c>
      <c r="Z2427">
        <v>0</v>
      </c>
      <c r="AA2427">
        <v>0</v>
      </c>
      <c r="AB2427">
        <v>0</v>
      </c>
      <c r="AC2427" s="1" t="s">
        <v>9846</v>
      </c>
      <c r="AD2427">
        <v>0</v>
      </c>
      <c r="AE2427">
        <v>0</v>
      </c>
      <c r="AF2427">
        <v>0</v>
      </c>
      <c r="AG2427">
        <v>0</v>
      </c>
      <c r="AH2427" s="1" t="s">
        <v>177</v>
      </c>
    </row>
    <row r="2428" spans="1:34" x14ac:dyDescent="0.25">
      <c r="A2428" s="1" t="s">
        <v>31</v>
      </c>
      <c r="B2428" s="3">
        <v>3775</v>
      </c>
      <c r="C2428" s="2">
        <v>43120</v>
      </c>
      <c r="D2428" s="1" t="s">
        <v>32</v>
      </c>
      <c r="E2428" s="1" t="s">
        <v>9847</v>
      </c>
      <c r="F2428" s="1" t="s">
        <v>1673</v>
      </c>
      <c r="G2428" s="1" t="s">
        <v>9848</v>
      </c>
      <c r="H2428" s="1" t="s">
        <v>3953</v>
      </c>
      <c r="I2428" s="1" t="s">
        <v>1005</v>
      </c>
      <c r="J2428" s="1" t="s">
        <v>1006</v>
      </c>
      <c r="K2428">
        <v>9</v>
      </c>
      <c r="L2428" s="2">
        <v>39912</v>
      </c>
      <c r="M2428">
        <v>166</v>
      </c>
      <c r="N2428" s="1" t="s">
        <v>177</v>
      </c>
      <c r="O2428">
        <v>0</v>
      </c>
      <c r="P2428" s="1" t="s">
        <v>1047</v>
      </c>
      <c r="Q2428">
        <v>0.75</v>
      </c>
      <c r="R2428">
        <v>37.75</v>
      </c>
      <c r="S2428">
        <v>140</v>
      </c>
      <c r="T2428">
        <v>119</v>
      </c>
      <c r="U2428">
        <v>84</v>
      </c>
      <c r="V2428" s="1" t="s">
        <v>1100</v>
      </c>
      <c r="W2428">
        <v>20</v>
      </c>
      <c r="X2428" s="1" t="s">
        <v>1474</v>
      </c>
      <c r="Y2428" s="1" t="s">
        <v>1390</v>
      </c>
      <c r="Z2428">
        <v>0</v>
      </c>
      <c r="AA2428">
        <v>0</v>
      </c>
      <c r="AB2428">
        <v>0</v>
      </c>
      <c r="AC2428" s="1" t="s">
        <v>9849</v>
      </c>
      <c r="AD2428">
        <v>0</v>
      </c>
      <c r="AE2428">
        <v>0</v>
      </c>
      <c r="AF2428">
        <v>0</v>
      </c>
      <c r="AG2428">
        <v>0</v>
      </c>
      <c r="AH2428" s="1" t="s">
        <v>177</v>
      </c>
    </row>
    <row r="2429" spans="1:34" x14ac:dyDescent="0.25">
      <c r="A2429" s="1" t="s">
        <v>31</v>
      </c>
      <c r="B2429" s="3">
        <v>3775</v>
      </c>
      <c r="C2429" s="2">
        <v>43120</v>
      </c>
      <c r="D2429" s="1" t="s">
        <v>32</v>
      </c>
      <c r="E2429" s="1" t="s">
        <v>9850</v>
      </c>
      <c r="F2429" s="1" t="s">
        <v>1062</v>
      </c>
      <c r="G2429" s="1" t="s">
        <v>1361</v>
      </c>
      <c r="H2429" s="1" t="s">
        <v>1362</v>
      </c>
      <c r="I2429" s="1" t="s">
        <v>1005</v>
      </c>
      <c r="J2429" s="1" t="s">
        <v>1006</v>
      </c>
      <c r="K2429">
        <v>8</v>
      </c>
      <c r="L2429" s="2">
        <v>40310</v>
      </c>
      <c r="M2429">
        <v>155</v>
      </c>
      <c r="N2429" s="1" t="s">
        <v>177</v>
      </c>
      <c r="O2429">
        <v>0</v>
      </c>
      <c r="P2429" s="1" t="s">
        <v>1056</v>
      </c>
      <c r="Q2429">
        <v>0.75</v>
      </c>
      <c r="R2429">
        <v>38.5</v>
      </c>
      <c r="S2429">
        <v>129</v>
      </c>
      <c r="T2429">
        <v>108</v>
      </c>
      <c r="U2429">
        <v>84</v>
      </c>
      <c r="V2429" s="1" t="s">
        <v>1422</v>
      </c>
      <c r="W2429">
        <v>6</v>
      </c>
      <c r="X2429" s="1" t="s">
        <v>1029</v>
      </c>
      <c r="Y2429" s="1" t="s">
        <v>1642</v>
      </c>
      <c r="Z2429">
        <v>0</v>
      </c>
      <c r="AA2429">
        <v>0</v>
      </c>
      <c r="AB2429">
        <v>0</v>
      </c>
      <c r="AC2429" s="1" t="s">
        <v>9851</v>
      </c>
      <c r="AD2429">
        <v>0</v>
      </c>
      <c r="AE2429">
        <v>0</v>
      </c>
      <c r="AF2429">
        <v>0</v>
      </c>
      <c r="AG2429">
        <v>0</v>
      </c>
      <c r="AH2429" s="1" t="s">
        <v>177</v>
      </c>
    </row>
    <row r="2430" spans="1:34" x14ac:dyDescent="0.25">
      <c r="A2430" s="1" t="s">
        <v>31</v>
      </c>
      <c r="B2430" s="3">
        <v>3775</v>
      </c>
      <c r="C2430" s="2">
        <v>43120</v>
      </c>
      <c r="D2430" s="1" t="s">
        <v>32</v>
      </c>
      <c r="E2430" s="1" t="s">
        <v>9852</v>
      </c>
      <c r="F2430" s="1" t="s">
        <v>1919</v>
      </c>
      <c r="G2430" s="1" t="s">
        <v>9853</v>
      </c>
      <c r="H2430" s="1" t="s">
        <v>2209</v>
      </c>
      <c r="I2430" s="1" t="s">
        <v>1005</v>
      </c>
      <c r="J2430" s="1" t="s">
        <v>1006</v>
      </c>
      <c r="K2430">
        <v>10</v>
      </c>
      <c r="L2430" s="2">
        <v>39565</v>
      </c>
      <c r="M2430">
        <v>156</v>
      </c>
      <c r="N2430" s="1" t="s">
        <v>177</v>
      </c>
      <c r="O2430">
        <v>0</v>
      </c>
      <c r="P2430" s="1" t="s">
        <v>1066</v>
      </c>
      <c r="Q2430">
        <v>3</v>
      </c>
      <c r="R2430">
        <v>41.5</v>
      </c>
      <c r="S2430">
        <v>130</v>
      </c>
      <c r="T2430">
        <v>106</v>
      </c>
      <c r="U2430">
        <v>83</v>
      </c>
      <c r="V2430" s="1" t="s">
        <v>1340</v>
      </c>
      <c r="W2430">
        <v>9</v>
      </c>
      <c r="X2430" s="1" t="s">
        <v>1038</v>
      </c>
      <c r="Y2430" s="1" t="s">
        <v>1039</v>
      </c>
      <c r="Z2430">
        <v>0</v>
      </c>
      <c r="AA2430">
        <v>0</v>
      </c>
      <c r="AB2430">
        <v>0</v>
      </c>
      <c r="AC2430" s="1" t="s">
        <v>9854</v>
      </c>
      <c r="AD2430">
        <v>0</v>
      </c>
      <c r="AE2430">
        <v>0</v>
      </c>
      <c r="AF2430">
        <v>0</v>
      </c>
      <c r="AG2430">
        <v>0</v>
      </c>
      <c r="AH2430" s="1" t="s">
        <v>177</v>
      </c>
    </row>
    <row r="2431" spans="1:34" x14ac:dyDescent="0.25">
      <c r="A2431" s="1" t="s">
        <v>31</v>
      </c>
      <c r="B2431" s="3">
        <v>3775</v>
      </c>
      <c r="C2431" s="2">
        <v>43120</v>
      </c>
      <c r="D2431" s="1" t="s">
        <v>32</v>
      </c>
      <c r="E2431" s="1" t="s">
        <v>9855</v>
      </c>
      <c r="F2431" s="1" t="s">
        <v>2146</v>
      </c>
      <c r="G2431" s="1" t="s">
        <v>9856</v>
      </c>
      <c r="H2431" s="1" t="s">
        <v>1812</v>
      </c>
      <c r="I2431" s="1" t="s">
        <v>1005</v>
      </c>
      <c r="J2431" s="1" t="s">
        <v>1006</v>
      </c>
      <c r="K2431">
        <v>6</v>
      </c>
      <c r="L2431" s="2">
        <v>41039</v>
      </c>
      <c r="M2431">
        <v>145</v>
      </c>
      <c r="N2431" s="1" t="s">
        <v>177</v>
      </c>
      <c r="O2431">
        <v>0</v>
      </c>
      <c r="P2431" s="1" t="s">
        <v>1148</v>
      </c>
      <c r="Q2431">
        <v>3.25</v>
      </c>
      <c r="R2431">
        <v>44.75</v>
      </c>
      <c r="S2431">
        <v>119</v>
      </c>
      <c r="T2431">
        <v>91</v>
      </c>
      <c r="U2431">
        <v>82</v>
      </c>
      <c r="V2431" s="1" t="s">
        <v>1760</v>
      </c>
      <c r="W2431">
        <v>2.25</v>
      </c>
      <c r="X2431" s="1" t="s">
        <v>1804</v>
      </c>
      <c r="Y2431" s="1" t="s">
        <v>3212</v>
      </c>
      <c r="Z2431">
        <v>0</v>
      </c>
      <c r="AA2431">
        <v>0</v>
      </c>
      <c r="AB2431">
        <v>0</v>
      </c>
      <c r="AC2431" s="1" t="s">
        <v>9857</v>
      </c>
      <c r="AD2431">
        <v>0</v>
      </c>
      <c r="AE2431">
        <v>0</v>
      </c>
      <c r="AF2431">
        <v>0</v>
      </c>
      <c r="AG2431">
        <v>0</v>
      </c>
      <c r="AH2431" s="1" t="s">
        <v>177</v>
      </c>
    </row>
    <row r="2432" spans="1:34" x14ac:dyDescent="0.25">
      <c r="A2432" s="1" t="s">
        <v>31</v>
      </c>
      <c r="B2432" s="3">
        <v>3775</v>
      </c>
      <c r="C2432" s="2">
        <v>43120</v>
      </c>
      <c r="D2432" s="1" t="s">
        <v>32</v>
      </c>
      <c r="E2432" s="1" t="s">
        <v>9858</v>
      </c>
      <c r="F2432" s="1" t="s">
        <v>1420</v>
      </c>
      <c r="G2432" s="1" t="s">
        <v>9859</v>
      </c>
      <c r="H2432" s="1" t="s">
        <v>1166</v>
      </c>
      <c r="I2432" s="1" t="s">
        <v>1005</v>
      </c>
      <c r="J2432" s="1" t="s">
        <v>1006</v>
      </c>
      <c r="K2432">
        <v>5</v>
      </c>
      <c r="L2432" s="2">
        <v>41345</v>
      </c>
      <c r="M2432">
        <v>151</v>
      </c>
      <c r="N2432" s="1" t="s">
        <v>177</v>
      </c>
      <c r="O2432">
        <v>0</v>
      </c>
      <c r="P2432" s="1" t="s">
        <v>1155</v>
      </c>
      <c r="Q2432">
        <v>9</v>
      </c>
      <c r="R2432">
        <v>53.75</v>
      </c>
      <c r="S2432">
        <v>125</v>
      </c>
      <c r="T2432">
        <v>88</v>
      </c>
      <c r="U2432">
        <v>79</v>
      </c>
      <c r="V2432" s="1" t="s">
        <v>1267</v>
      </c>
      <c r="W2432">
        <v>5</v>
      </c>
      <c r="X2432" s="1" t="s">
        <v>1380</v>
      </c>
      <c r="Y2432" s="1" t="s">
        <v>1364</v>
      </c>
      <c r="Z2432">
        <v>0</v>
      </c>
      <c r="AA2432">
        <v>0</v>
      </c>
      <c r="AB2432">
        <v>0</v>
      </c>
      <c r="AC2432" s="1" t="s">
        <v>9860</v>
      </c>
      <c r="AD2432">
        <v>0</v>
      </c>
      <c r="AE2432">
        <v>0</v>
      </c>
      <c r="AF2432">
        <v>0</v>
      </c>
      <c r="AG2432">
        <v>0</v>
      </c>
      <c r="AH2432" s="1" t="s">
        <v>177</v>
      </c>
    </row>
    <row r="2433" spans="1:34" x14ac:dyDescent="0.25">
      <c r="A2433" s="1" t="s">
        <v>31</v>
      </c>
      <c r="B2433" s="3">
        <v>3775</v>
      </c>
      <c r="C2433" s="2">
        <v>43120</v>
      </c>
      <c r="D2433" s="1" t="s">
        <v>32</v>
      </c>
      <c r="E2433" s="1" t="s">
        <v>9861</v>
      </c>
      <c r="F2433" s="1" t="s">
        <v>1729</v>
      </c>
      <c r="G2433" s="1" t="s">
        <v>9862</v>
      </c>
      <c r="H2433" s="1" t="s">
        <v>3872</v>
      </c>
      <c r="I2433" s="1" t="s">
        <v>1017</v>
      </c>
      <c r="J2433" s="1" t="s">
        <v>1006</v>
      </c>
      <c r="K2433">
        <v>7</v>
      </c>
      <c r="L2433" s="2">
        <v>40597</v>
      </c>
      <c r="M2433">
        <v>152</v>
      </c>
      <c r="N2433" s="1" t="s">
        <v>1046</v>
      </c>
      <c r="O2433">
        <v>0</v>
      </c>
      <c r="P2433" s="1" t="s">
        <v>1356</v>
      </c>
      <c r="Q2433">
        <v>41</v>
      </c>
      <c r="R2433">
        <v>94.75</v>
      </c>
      <c r="S2433">
        <v>126</v>
      </c>
      <c r="T2433">
        <v>48</v>
      </c>
      <c r="U2433">
        <v>65</v>
      </c>
      <c r="V2433" s="1" t="s">
        <v>1185</v>
      </c>
      <c r="W2433">
        <v>5.5</v>
      </c>
      <c r="X2433" s="1" t="s">
        <v>3608</v>
      </c>
      <c r="Y2433" s="1" t="s">
        <v>1114</v>
      </c>
      <c r="Z2433">
        <v>0</v>
      </c>
      <c r="AA2433">
        <v>0</v>
      </c>
      <c r="AB2433">
        <v>0</v>
      </c>
      <c r="AC2433" s="1" t="s">
        <v>9863</v>
      </c>
      <c r="AD2433">
        <v>0</v>
      </c>
      <c r="AE2433">
        <v>0</v>
      </c>
      <c r="AF2433">
        <v>0</v>
      </c>
      <c r="AG2433">
        <v>0</v>
      </c>
      <c r="AH2433" s="1" t="s">
        <v>177</v>
      </c>
    </row>
    <row r="2434" spans="1:34" x14ac:dyDescent="0.25">
      <c r="A2434" s="1" t="s">
        <v>31</v>
      </c>
      <c r="B2434" s="3">
        <v>3776</v>
      </c>
      <c r="C2434" s="2">
        <v>43120</v>
      </c>
      <c r="D2434" s="1" t="s">
        <v>32</v>
      </c>
      <c r="E2434" s="1" t="s">
        <v>9864</v>
      </c>
      <c r="F2434" s="1" t="s">
        <v>7774</v>
      </c>
      <c r="G2434" s="1" t="s">
        <v>9865</v>
      </c>
      <c r="H2434" s="1" t="s">
        <v>8277</v>
      </c>
      <c r="I2434" s="1" t="s">
        <v>1005</v>
      </c>
      <c r="J2434" s="1" t="s">
        <v>1006</v>
      </c>
      <c r="K2434">
        <v>6</v>
      </c>
      <c r="L2434" s="2">
        <v>41039</v>
      </c>
      <c r="M2434">
        <v>157</v>
      </c>
      <c r="N2434" s="1" t="s">
        <v>1007</v>
      </c>
      <c r="O2434">
        <v>0</v>
      </c>
      <c r="P2434" s="1" t="s">
        <v>1027</v>
      </c>
      <c r="Q2434">
        <v>0</v>
      </c>
      <c r="R2434">
        <v>0</v>
      </c>
      <c r="S2434">
        <v>119</v>
      </c>
      <c r="T2434">
        <v>126</v>
      </c>
      <c r="U2434">
        <v>82</v>
      </c>
      <c r="V2434" s="1" t="s">
        <v>5316</v>
      </c>
      <c r="W2434">
        <v>0.83</v>
      </c>
      <c r="X2434" s="1" t="s">
        <v>1363</v>
      </c>
      <c r="Y2434" s="1" t="s">
        <v>1530</v>
      </c>
      <c r="Z2434">
        <v>0</v>
      </c>
      <c r="AA2434">
        <v>5</v>
      </c>
      <c r="AB2434">
        <v>0</v>
      </c>
      <c r="AC2434" s="1" t="s">
        <v>9866</v>
      </c>
      <c r="AD2434">
        <v>0</v>
      </c>
      <c r="AE2434">
        <v>0</v>
      </c>
      <c r="AF2434">
        <v>0</v>
      </c>
      <c r="AG2434">
        <v>0</v>
      </c>
      <c r="AH2434" s="1" t="s">
        <v>177</v>
      </c>
    </row>
    <row r="2435" spans="1:34" x14ac:dyDescent="0.25">
      <c r="A2435" s="1" t="s">
        <v>31</v>
      </c>
      <c r="B2435" s="3">
        <v>3776</v>
      </c>
      <c r="C2435" s="2">
        <v>43120</v>
      </c>
      <c r="D2435" s="1" t="s">
        <v>32</v>
      </c>
      <c r="E2435" s="1" t="s">
        <v>9867</v>
      </c>
      <c r="F2435" s="1" t="s">
        <v>1203</v>
      </c>
      <c r="G2435" s="1" t="s">
        <v>8342</v>
      </c>
      <c r="H2435" s="1" t="s">
        <v>1168</v>
      </c>
      <c r="I2435" s="1" t="s">
        <v>1205</v>
      </c>
      <c r="J2435" s="1" t="s">
        <v>1006</v>
      </c>
      <c r="K2435">
        <v>7</v>
      </c>
      <c r="L2435" s="2">
        <v>40647</v>
      </c>
      <c r="M2435">
        <v>156</v>
      </c>
      <c r="N2435" s="1" t="s">
        <v>177</v>
      </c>
      <c r="O2435">
        <v>0</v>
      </c>
      <c r="P2435" s="1" t="s">
        <v>1036</v>
      </c>
      <c r="Q2435">
        <v>11</v>
      </c>
      <c r="R2435">
        <v>11</v>
      </c>
      <c r="S2435">
        <v>122</v>
      </c>
      <c r="T2435">
        <v>107</v>
      </c>
      <c r="U2435">
        <v>77</v>
      </c>
      <c r="V2435" s="1" t="s">
        <v>1640</v>
      </c>
      <c r="W2435">
        <v>1.38</v>
      </c>
      <c r="X2435" s="1" t="s">
        <v>4089</v>
      </c>
      <c r="Y2435" s="1" t="s">
        <v>1593</v>
      </c>
      <c r="Z2435">
        <v>0</v>
      </c>
      <c r="AA2435">
        <v>0</v>
      </c>
      <c r="AB2435">
        <v>0</v>
      </c>
      <c r="AC2435" s="1" t="s">
        <v>9868</v>
      </c>
      <c r="AD2435">
        <v>0</v>
      </c>
      <c r="AE2435">
        <v>0</v>
      </c>
      <c r="AF2435">
        <v>0</v>
      </c>
      <c r="AG2435">
        <v>0</v>
      </c>
      <c r="AH2435" s="1" t="s">
        <v>177</v>
      </c>
    </row>
    <row r="2436" spans="1:34" x14ac:dyDescent="0.25">
      <c r="A2436" s="1" t="s">
        <v>31</v>
      </c>
      <c r="B2436" s="3">
        <v>3776</v>
      </c>
      <c r="C2436" s="2">
        <v>43120</v>
      </c>
      <c r="D2436" s="1" t="s">
        <v>32</v>
      </c>
      <c r="E2436" s="1" t="s">
        <v>9869</v>
      </c>
      <c r="F2436" s="1" t="s">
        <v>2354</v>
      </c>
      <c r="G2436" s="1" t="s">
        <v>9870</v>
      </c>
      <c r="H2436" s="1" t="s">
        <v>8131</v>
      </c>
      <c r="I2436" s="1" t="s">
        <v>1005</v>
      </c>
      <c r="J2436" s="1" t="s">
        <v>1006</v>
      </c>
      <c r="K2436">
        <v>5</v>
      </c>
      <c r="L2436" s="2">
        <v>41348</v>
      </c>
      <c r="M2436">
        <v>156</v>
      </c>
      <c r="N2436" s="1" t="s">
        <v>177</v>
      </c>
      <c r="O2436">
        <v>0</v>
      </c>
      <c r="P2436" s="1" t="s">
        <v>1047</v>
      </c>
      <c r="Q2436">
        <v>0.75</v>
      </c>
      <c r="R2436">
        <v>11.75</v>
      </c>
      <c r="S2436">
        <v>0</v>
      </c>
      <c r="T2436">
        <v>104</v>
      </c>
      <c r="U2436">
        <v>77</v>
      </c>
      <c r="V2436" s="1" t="s">
        <v>1075</v>
      </c>
      <c r="W2436">
        <v>10</v>
      </c>
      <c r="X2436" s="1" t="s">
        <v>1320</v>
      </c>
      <c r="Y2436" s="1" t="s">
        <v>1321</v>
      </c>
      <c r="Z2436">
        <v>0</v>
      </c>
      <c r="AA2436">
        <v>0</v>
      </c>
      <c r="AB2436">
        <v>0</v>
      </c>
      <c r="AC2436" s="1" t="s">
        <v>9871</v>
      </c>
      <c r="AD2436">
        <v>0</v>
      </c>
      <c r="AE2436">
        <v>0</v>
      </c>
      <c r="AF2436">
        <v>0</v>
      </c>
      <c r="AG2436">
        <v>0</v>
      </c>
      <c r="AH2436" s="1" t="s">
        <v>177</v>
      </c>
    </row>
    <row r="2437" spans="1:34" x14ac:dyDescent="0.25">
      <c r="A2437" s="1" t="s">
        <v>31</v>
      </c>
      <c r="B2437" s="3">
        <v>3776</v>
      </c>
      <c r="C2437" s="2">
        <v>43120</v>
      </c>
      <c r="D2437" s="1" t="s">
        <v>32</v>
      </c>
      <c r="E2437" s="1" t="s">
        <v>9872</v>
      </c>
      <c r="F2437" s="1" t="s">
        <v>1208</v>
      </c>
      <c r="G2437" s="1" t="s">
        <v>9873</v>
      </c>
      <c r="H2437" s="1" t="s">
        <v>2435</v>
      </c>
      <c r="I2437" s="1" t="s">
        <v>1005</v>
      </c>
      <c r="J2437" s="1" t="s">
        <v>1006</v>
      </c>
      <c r="K2437">
        <v>5</v>
      </c>
      <c r="L2437" s="2">
        <v>41349</v>
      </c>
      <c r="M2437">
        <v>156</v>
      </c>
      <c r="N2437" s="1" t="s">
        <v>177</v>
      </c>
      <c r="O2437">
        <v>0</v>
      </c>
      <c r="P2437" s="1" t="s">
        <v>1056</v>
      </c>
      <c r="Q2437">
        <v>10</v>
      </c>
      <c r="R2437">
        <v>21.75</v>
      </c>
      <c r="S2437">
        <v>0</v>
      </c>
      <c r="T2437">
        <v>96</v>
      </c>
      <c r="U2437">
        <v>72</v>
      </c>
      <c r="V2437" s="1" t="s">
        <v>1192</v>
      </c>
      <c r="W2437">
        <v>66</v>
      </c>
      <c r="X2437" s="1" t="s">
        <v>1710</v>
      </c>
      <c r="Y2437" s="1" t="s">
        <v>2080</v>
      </c>
      <c r="Z2437">
        <v>0</v>
      </c>
      <c r="AA2437">
        <v>0</v>
      </c>
      <c r="AB2437">
        <v>0</v>
      </c>
      <c r="AC2437" s="1" t="s">
        <v>9874</v>
      </c>
      <c r="AD2437">
        <v>0</v>
      </c>
      <c r="AE2437">
        <v>0</v>
      </c>
      <c r="AF2437">
        <v>0</v>
      </c>
      <c r="AG2437">
        <v>0</v>
      </c>
      <c r="AH2437" s="1" t="s">
        <v>177</v>
      </c>
    </row>
    <row r="2438" spans="1:34" x14ac:dyDescent="0.25">
      <c r="A2438" s="1" t="s">
        <v>31</v>
      </c>
      <c r="B2438" s="3">
        <v>3776</v>
      </c>
      <c r="C2438" s="2">
        <v>43120</v>
      </c>
      <c r="D2438" s="1" t="s">
        <v>32</v>
      </c>
      <c r="E2438" s="1" t="s">
        <v>9875</v>
      </c>
      <c r="F2438" s="1" t="s">
        <v>1208</v>
      </c>
      <c r="G2438" s="1" t="s">
        <v>9197</v>
      </c>
      <c r="H2438" s="1" t="s">
        <v>1566</v>
      </c>
      <c r="I2438" s="1" t="s">
        <v>1005</v>
      </c>
      <c r="J2438" s="1" t="s">
        <v>1006</v>
      </c>
      <c r="K2438">
        <v>5</v>
      </c>
      <c r="L2438" s="2">
        <v>41440</v>
      </c>
      <c r="M2438">
        <v>156</v>
      </c>
      <c r="N2438" s="1" t="s">
        <v>177</v>
      </c>
      <c r="O2438">
        <v>0</v>
      </c>
      <c r="P2438" s="1" t="s">
        <v>1066</v>
      </c>
      <c r="Q2438">
        <v>1.25</v>
      </c>
      <c r="R2438">
        <v>23</v>
      </c>
      <c r="S2438">
        <v>0</v>
      </c>
      <c r="T2438">
        <v>94</v>
      </c>
      <c r="U2438">
        <v>72</v>
      </c>
      <c r="V2438" s="1" t="s">
        <v>2663</v>
      </c>
      <c r="W2438">
        <v>125</v>
      </c>
      <c r="X2438" s="1" t="s">
        <v>1357</v>
      </c>
      <c r="Y2438" s="1" t="s">
        <v>1255</v>
      </c>
      <c r="Z2438">
        <v>0</v>
      </c>
      <c r="AA2438">
        <v>0</v>
      </c>
      <c r="AB2438">
        <v>0</v>
      </c>
      <c r="AC2438" s="1" t="s">
        <v>9876</v>
      </c>
      <c r="AD2438">
        <v>0</v>
      </c>
      <c r="AE2438">
        <v>0</v>
      </c>
      <c r="AF2438">
        <v>0</v>
      </c>
      <c r="AG2438">
        <v>0</v>
      </c>
      <c r="AH2438" s="1" t="s">
        <v>177</v>
      </c>
    </row>
    <row r="2439" spans="1:34" x14ac:dyDescent="0.25">
      <c r="A2439" s="1" t="s">
        <v>31</v>
      </c>
      <c r="B2439" s="3">
        <v>3776</v>
      </c>
      <c r="C2439" s="2">
        <v>43120</v>
      </c>
      <c r="D2439" s="1" t="s">
        <v>32</v>
      </c>
      <c r="E2439" s="1" t="s">
        <v>9877</v>
      </c>
      <c r="F2439" s="1" t="s">
        <v>1354</v>
      </c>
      <c r="G2439" s="1" t="s">
        <v>9878</v>
      </c>
      <c r="H2439" s="1" t="s">
        <v>1166</v>
      </c>
      <c r="I2439" s="1" t="s">
        <v>1005</v>
      </c>
      <c r="J2439" s="1" t="s">
        <v>1006</v>
      </c>
      <c r="K2439">
        <v>7</v>
      </c>
      <c r="L2439" s="2">
        <v>40678</v>
      </c>
      <c r="M2439">
        <v>156</v>
      </c>
      <c r="N2439" s="1" t="s">
        <v>177</v>
      </c>
      <c r="O2439">
        <v>0</v>
      </c>
      <c r="P2439" s="1" t="s">
        <v>1148</v>
      </c>
      <c r="Q2439">
        <v>6</v>
      </c>
      <c r="R2439">
        <v>29</v>
      </c>
      <c r="S2439">
        <v>0</v>
      </c>
      <c r="T2439">
        <v>88</v>
      </c>
      <c r="U2439">
        <v>69</v>
      </c>
      <c r="V2439" s="1" t="s">
        <v>2827</v>
      </c>
      <c r="W2439">
        <v>22</v>
      </c>
      <c r="X2439" s="1" t="s">
        <v>1641</v>
      </c>
      <c r="Y2439" s="1" t="s">
        <v>1679</v>
      </c>
      <c r="Z2439">
        <v>0</v>
      </c>
      <c r="AA2439">
        <v>0</v>
      </c>
      <c r="AB2439">
        <v>0</v>
      </c>
      <c r="AC2439" s="1" t="s">
        <v>9879</v>
      </c>
      <c r="AD2439">
        <v>0</v>
      </c>
      <c r="AE2439">
        <v>0</v>
      </c>
      <c r="AF2439">
        <v>0</v>
      </c>
      <c r="AG2439">
        <v>0</v>
      </c>
      <c r="AH2439" s="1" t="s">
        <v>177</v>
      </c>
    </row>
    <row r="2440" spans="1:34" x14ac:dyDescent="0.25">
      <c r="A2440" s="1" t="s">
        <v>31</v>
      </c>
      <c r="B2440" s="3">
        <v>3777</v>
      </c>
      <c r="C2440" s="2">
        <v>43120</v>
      </c>
      <c r="D2440" s="1" t="s">
        <v>45</v>
      </c>
      <c r="E2440" s="1" t="s">
        <v>3305</v>
      </c>
      <c r="F2440" s="1" t="s">
        <v>1539</v>
      </c>
      <c r="G2440" s="1" t="s">
        <v>3306</v>
      </c>
      <c r="H2440" s="1" t="s">
        <v>1440</v>
      </c>
      <c r="I2440" s="1" t="s">
        <v>1005</v>
      </c>
      <c r="J2440" s="1" t="s">
        <v>1006</v>
      </c>
      <c r="K2440">
        <v>9</v>
      </c>
      <c r="L2440" s="2">
        <v>39893</v>
      </c>
      <c r="M2440">
        <v>162</v>
      </c>
      <c r="N2440" s="1" t="s">
        <v>177</v>
      </c>
      <c r="O2440">
        <v>0</v>
      </c>
      <c r="P2440" s="1" t="s">
        <v>1018</v>
      </c>
      <c r="Q2440">
        <v>0</v>
      </c>
      <c r="R2440">
        <v>0</v>
      </c>
      <c r="S2440">
        <v>117</v>
      </c>
      <c r="T2440">
        <v>0</v>
      </c>
      <c r="U2440">
        <v>0</v>
      </c>
      <c r="V2440" s="1" t="s">
        <v>1790</v>
      </c>
      <c r="W2440">
        <v>8.5</v>
      </c>
      <c r="X2440" s="1" t="s">
        <v>1464</v>
      </c>
      <c r="Y2440" s="1" t="s">
        <v>1668</v>
      </c>
      <c r="Z2440">
        <v>0</v>
      </c>
      <c r="AA2440">
        <v>0</v>
      </c>
      <c r="AB2440">
        <v>0</v>
      </c>
      <c r="AC2440" s="1" t="s">
        <v>9880</v>
      </c>
      <c r="AD2440">
        <v>0</v>
      </c>
      <c r="AE2440">
        <v>0</v>
      </c>
      <c r="AF2440">
        <v>0</v>
      </c>
      <c r="AG2440">
        <v>0</v>
      </c>
      <c r="AH2440" s="1" t="s">
        <v>177</v>
      </c>
    </row>
    <row r="2441" spans="1:34" x14ac:dyDescent="0.25">
      <c r="A2441" s="1" t="s">
        <v>31</v>
      </c>
      <c r="B2441" s="3">
        <v>3777</v>
      </c>
      <c r="C2441" s="2">
        <v>43120</v>
      </c>
      <c r="D2441" s="1" t="s">
        <v>45</v>
      </c>
      <c r="E2441" s="1" t="s">
        <v>6272</v>
      </c>
      <c r="F2441" s="1" t="s">
        <v>6273</v>
      </c>
      <c r="G2441" s="1" t="s">
        <v>2771</v>
      </c>
      <c r="H2441" s="1" t="s">
        <v>2772</v>
      </c>
      <c r="I2441" s="1" t="s">
        <v>1005</v>
      </c>
      <c r="J2441" s="1" t="s">
        <v>1006</v>
      </c>
      <c r="K2441">
        <v>6</v>
      </c>
      <c r="L2441" s="2">
        <v>40950</v>
      </c>
      <c r="M2441">
        <v>152</v>
      </c>
      <c r="N2441" s="1" t="s">
        <v>177</v>
      </c>
      <c r="O2441">
        <v>0</v>
      </c>
      <c r="P2441" s="1" t="s">
        <v>1027</v>
      </c>
      <c r="Q2441">
        <v>0</v>
      </c>
      <c r="R2441">
        <v>0</v>
      </c>
      <c r="S2441">
        <v>107</v>
      </c>
      <c r="T2441">
        <v>116</v>
      </c>
      <c r="U2441">
        <v>105</v>
      </c>
      <c r="V2441" s="1" t="s">
        <v>1640</v>
      </c>
      <c r="W2441">
        <v>1.38</v>
      </c>
      <c r="X2441" s="1" t="s">
        <v>3599</v>
      </c>
      <c r="Y2441" s="1" t="s">
        <v>1903</v>
      </c>
      <c r="Z2441">
        <v>0</v>
      </c>
      <c r="AA2441">
        <v>0</v>
      </c>
      <c r="AB2441">
        <v>0</v>
      </c>
      <c r="AC2441" s="1" t="s">
        <v>9881</v>
      </c>
      <c r="AD2441">
        <v>0</v>
      </c>
      <c r="AE2441">
        <v>0</v>
      </c>
      <c r="AF2441">
        <v>0</v>
      </c>
      <c r="AG2441">
        <v>0</v>
      </c>
      <c r="AH2441" s="1" t="s">
        <v>177</v>
      </c>
    </row>
    <row r="2442" spans="1:34" x14ac:dyDescent="0.25">
      <c r="A2442" s="1" t="s">
        <v>31</v>
      </c>
      <c r="B2442" s="3">
        <v>3777</v>
      </c>
      <c r="C2442" s="2">
        <v>43120</v>
      </c>
      <c r="D2442" s="1" t="s">
        <v>45</v>
      </c>
      <c r="E2442" s="1" t="s">
        <v>9882</v>
      </c>
      <c r="F2442" s="1" t="s">
        <v>3298</v>
      </c>
      <c r="G2442" s="1" t="s">
        <v>9883</v>
      </c>
      <c r="H2442" s="1" t="s">
        <v>9884</v>
      </c>
      <c r="I2442" s="1" t="s">
        <v>1005</v>
      </c>
      <c r="J2442" s="1" t="s">
        <v>1006</v>
      </c>
      <c r="K2442">
        <v>5</v>
      </c>
      <c r="L2442" s="2">
        <v>41345</v>
      </c>
      <c r="M2442">
        <v>159</v>
      </c>
      <c r="N2442" s="1" t="s">
        <v>177</v>
      </c>
      <c r="O2442">
        <v>0</v>
      </c>
      <c r="P2442" s="1" t="s">
        <v>1036</v>
      </c>
      <c r="Q2442">
        <v>2.25</v>
      </c>
      <c r="R2442">
        <v>2.25</v>
      </c>
      <c r="S2442">
        <v>117</v>
      </c>
      <c r="T2442">
        <v>119</v>
      </c>
      <c r="U2442">
        <v>103</v>
      </c>
      <c r="V2442" s="1" t="s">
        <v>3657</v>
      </c>
      <c r="W2442">
        <v>1.25</v>
      </c>
      <c r="X2442" s="1" t="s">
        <v>1464</v>
      </c>
      <c r="Y2442" s="1" t="s">
        <v>1236</v>
      </c>
      <c r="Z2442">
        <v>0</v>
      </c>
      <c r="AA2442">
        <v>0</v>
      </c>
      <c r="AB2442">
        <v>0</v>
      </c>
      <c r="AC2442" s="1" t="s">
        <v>9885</v>
      </c>
      <c r="AD2442">
        <v>0</v>
      </c>
      <c r="AE2442">
        <v>0</v>
      </c>
      <c r="AF2442">
        <v>0</v>
      </c>
      <c r="AG2442">
        <v>0</v>
      </c>
      <c r="AH2442" s="1" t="s">
        <v>177</v>
      </c>
    </row>
    <row r="2443" spans="1:34" x14ac:dyDescent="0.25">
      <c r="A2443" s="1" t="s">
        <v>31</v>
      </c>
      <c r="B2443" s="3">
        <v>3777</v>
      </c>
      <c r="C2443" s="2">
        <v>43120</v>
      </c>
      <c r="D2443" s="1" t="s">
        <v>45</v>
      </c>
      <c r="E2443" s="1" t="s">
        <v>9886</v>
      </c>
      <c r="F2443" s="1" t="s">
        <v>1354</v>
      </c>
      <c r="G2443" s="1" t="s">
        <v>4656</v>
      </c>
      <c r="H2443" s="1" t="s">
        <v>1488</v>
      </c>
      <c r="I2443" s="1" t="s">
        <v>1005</v>
      </c>
      <c r="J2443" s="1" t="s">
        <v>1006</v>
      </c>
      <c r="K2443">
        <v>8</v>
      </c>
      <c r="L2443" s="2">
        <v>40249</v>
      </c>
      <c r="M2443">
        <v>164</v>
      </c>
      <c r="N2443" s="1" t="s">
        <v>177</v>
      </c>
      <c r="O2443">
        <v>0</v>
      </c>
      <c r="P2443" s="1" t="s">
        <v>1047</v>
      </c>
      <c r="Q2443">
        <v>1.75</v>
      </c>
      <c r="R2443">
        <v>4</v>
      </c>
      <c r="S2443">
        <v>122</v>
      </c>
      <c r="T2443">
        <v>127</v>
      </c>
      <c r="U2443">
        <v>103</v>
      </c>
      <c r="V2443" s="1" t="s">
        <v>1112</v>
      </c>
      <c r="W2443">
        <v>7</v>
      </c>
      <c r="X2443" s="1" t="s">
        <v>1804</v>
      </c>
      <c r="Y2443" s="1" t="s">
        <v>3909</v>
      </c>
      <c r="Z2443">
        <v>0</v>
      </c>
      <c r="AA2443">
        <v>3</v>
      </c>
      <c r="AB2443">
        <v>0</v>
      </c>
      <c r="AC2443" s="1" t="s">
        <v>9887</v>
      </c>
      <c r="AD2443">
        <v>0</v>
      </c>
      <c r="AE2443">
        <v>0</v>
      </c>
      <c r="AF2443">
        <v>0</v>
      </c>
      <c r="AG2443">
        <v>0</v>
      </c>
      <c r="AH2443" s="1" t="s">
        <v>177</v>
      </c>
    </row>
    <row r="2444" spans="1:34" x14ac:dyDescent="0.25">
      <c r="A2444" s="1" t="s">
        <v>31</v>
      </c>
      <c r="B2444" s="3">
        <v>3778</v>
      </c>
      <c r="C2444" s="2">
        <v>43120</v>
      </c>
      <c r="D2444" s="1" t="s">
        <v>32</v>
      </c>
      <c r="E2444" s="1" t="s">
        <v>9888</v>
      </c>
      <c r="F2444" s="1" t="s">
        <v>2191</v>
      </c>
      <c r="G2444" s="1" t="s">
        <v>9889</v>
      </c>
      <c r="H2444" s="1" t="s">
        <v>9890</v>
      </c>
      <c r="I2444" s="1" t="s">
        <v>1005</v>
      </c>
      <c r="J2444" s="1" t="s">
        <v>1006</v>
      </c>
      <c r="K2444">
        <v>8</v>
      </c>
      <c r="L2444" s="2">
        <v>40294</v>
      </c>
      <c r="M2444">
        <v>156</v>
      </c>
      <c r="N2444" s="1" t="s">
        <v>177</v>
      </c>
      <c r="O2444">
        <v>0</v>
      </c>
      <c r="P2444" s="1" t="s">
        <v>1027</v>
      </c>
      <c r="Q2444">
        <v>0</v>
      </c>
      <c r="R2444">
        <v>0</v>
      </c>
      <c r="S2444">
        <v>139</v>
      </c>
      <c r="T2444">
        <v>150</v>
      </c>
      <c r="U2444">
        <v>109</v>
      </c>
      <c r="V2444" s="1" t="s">
        <v>1957</v>
      </c>
      <c r="W2444">
        <v>1.75</v>
      </c>
      <c r="X2444" s="1" t="s">
        <v>1500</v>
      </c>
      <c r="Y2444" s="1" t="s">
        <v>1172</v>
      </c>
      <c r="Z2444">
        <v>0</v>
      </c>
      <c r="AA2444">
        <v>0</v>
      </c>
      <c r="AB2444">
        <v>0</v>
      </c>
      <c r="AC2444" s="1" t="s">
        <v>9891</v>
      </c>
      <c r="AD2444">
        <v>0</v>
      </c>
      <c r="AE2444">
        <v>0</v>
      </c>
      <c r="AF2444">
        <v>0</v>
      </c>
      <c r="AG2444">
        <v>0</v>
      </c>
      <c r="AH2444" s="1" t="s">
        <v>177</v>
      </c>
    </row>
    <row r="2445" spans="1:34" x14ac:dyDescent="0.25">
      <c r="A2445" s="1" t="s">
        <v>31</v>
      </c>
      <c r="B2445" s="3">
        <v>3778</v>
      </c>
      <c r="C2445" s="2">
        <v>43120</v>
      </c>
      <c r="D2445" s="1" t="s">
        <v>32</v>
      </c>
      <c r="E2445" s="1" t="s">
        <v>9892</v>
      </c>
      <c r="F2445" s="1" t="s">
        <v>1324</v>
      </c>
      <c r="G2445" s="1" t="s">
        <v>9893</v>
      </c>
      <c r="H2445" s="1" t="s">
        <v>7050</v>
      </c>
      <c r="I2445" s="1" t="s">
        <v>1005</v>
      </c>
      <c r="J2445" s="1" t="s">
        <v>1006</v>
      </c>
      <c r="K2445">
        <v>8</v>
      </c>
      <c r="L2445" s="2">
        <v>40246</v>
      </c>
      <c r="M2445">
        <v>145</v>
      </c>
      <c r="N2445" s="1" t="s">
        <v>177</v>
      </c>
      <c r="O2445">
        <v>0</v>
      </c>
      <c r="P2445" s="1" t="s">
        <v>1036</v>
      </c>
      <c r="Q2445">
        <v>11</v>
      </c>
      <c r="R2445">
        <v>11</v>
      </c>
      <c r="S2445">
        <v>133</v>
      </c>
      <c r="T2445">
        <v>130</v>
      </c>
      <c r="U2445">
        <v>104</v>
      </c>
      <c r="V2445" s="1" t="s">
        <v>1037</v>
      </c>
      <c r="W2445">
        <v>2.75</v>
      </c>
      <c r="X2445" s="1" t="s">
        <v>1371</v>
      </c>
      <c r="Y2445" s="1" t="s">
        <v>4349</v>
      </c>
      <c r="Z2445">
        <v>0</v>
      </c>
      <c r="AA2445">
        <v>5</v>
      </c>
      <c r="AB2445">
        <v>0</v>
      </c>
      <c r="AC2445" s="1" t="s">
        <v>9894</v>
      </c>
      <c r="AD2445">
        <v>0</v>
      </c>
      <c r="AE2445">
        <v>0</v>
      </c>
      <c r="AF2445">
        <v>0</v>
      </c>
      <c r="AG2445">
        <v>0</v>
      </c>
      <c r="AH2445" s="1" t="s">
        <v>177</v>
      </c>
    </row>
    <row r="2446" spans="1:34" x14ac:dyDescent="0.25">
      <c r="A2446" s="1" t="s">
        <v>31</v>
      </c>
      <c r="B2446" s="3">
        <v>3778</v>
      </c>
      <c r="C2446" s="2">
        <v>43120</v>
      </c>
      <c r="D2446" s="1" t="s">
        <v>32</v>
      </c>
      <c r="E2446" s="1" t="s">
        <v>9895</v>
      </c>
      <c r="F2446" s="1" t="s">
        <v>9896</v>
      </c>
      <c r="G2446" s="1" t="s">
        <v>9897</v>
      </c>
      <c r="H2446" s="1" t="s">
        <v>5144</v>
      </c>
      <c r="I2446" s="1" t="s">
        <v>1435</v>
      </c>
      <c r="J2446" s="1" t="s">
        <v>1006</v>
      </c>
      <c r="K2446">
        <v>8</v>
      </c>
      <c r="L2446" s="2">
        <v>40244</v>
      </c>
      <c r="M2446">
        <v>147</v>
      </c>
      <c r="N2446" s="1" t="s">
        <v>177</v>
      </c>
      <c r="O2446">
        <v>0</v>
      </c>
      <c r="P2446" s="1" t="s">
        <v>1047</v>
      </c>
      <c r="Q2446">
        <v>1.25</v>
      </c>
      <c r="R2446">
        <v>12.25</v>
      </c>
      <c r="S2446">
        <v>130</v>
      </c>
      <c r="T2446">
        <v>128</v>
      </c>
      <c r="U2446">
        <v>103</v>
      </c>
      <c r="V2446" s="1" t="s">
        <v>1185</v>
      </c>
      <c r="W2446">
        <v>5.5</v>
      </c>
      <c r="X2446" s="1" t="s">
        <v>4783</v>
      </c>
      <c r="Y2446" s="1" t="s">
        <v>1236</v>
      </c>
      <c r="Z2446">
        <v>0</v>
      </c>
      <c r="AA2446">
        <v>0</v>
      </c>
      <c r="AB2446">
        <v>0</v>
      </c>
      <c r="AC2446" s="1" t="s">
        <v>9898</v>
      </c>
      <c r="AD2446">
        <v>0</v>
      </c>
      <c r="AE2446">
        <v>0</v>
      </c>
      <c r="AF2446">
        <v>0</v>
      </c>
      <c r="AG2446">
        <v>0</v>
      </c>
      <c r="AH2446" s="1" t="s">
        <v>177</v>
      </c>
    </row>
    <row r="2447" spans="1:34" x14ac:dyDescent="0.25">
      <c r="A2447" s="1" t="s">
        <v>31</v>
      </c>
      <c r="B2447" s="3">
        <v>3778</v>
      </c>
      <c r="C2447" s="2">
        <v>43120</v>
      </c>
      <c r="D2447" s="1" t="s">
        <v>32</v>
      </c>
      <c r="E2447" s="1" t="s">
        <v>9899</v>
      </c>
      <c r="F2447" s="1" t="s">
        <v>1849</v>
      </c>
      <c r="G2447" s="1" t="s">
        <v>9900</v>
      </c>
      <c r="H2447" s="1" t="s">
        <v>3174</v>
      </c>
      <c r="I2447" s="1" t="s">
        <v>1017</v>
      </c>
      <c r="J2447" s="1" t="s">
        <v>1006</v>
      </c>
      <c r="K2447">
        <v>8</v>
      </c>
      <c r="L2447" s="2">
        <v>40244</v>
      </c>
      <c r="M2447">
        <v>140</v>
      </c>
      <c r="N2447" s="1" t="s">
        <v>1007</v>
      </c>
      <c r="O2447">
        <v>0</v>
      </c>
      <c r="P2447" s="1" t="s">
        <v>1056</v>
      </c>
      <c r="Q2447">
        <v>6</v>
      </c>
      <c r="R2447">
        <v>18.25</v>
      </c>
      <c r="S2447">
        <v>123</v>
      </c>
      <c r="T2447">
        <v>116</v>
      </c>
      <c r="U2447">
        <v>101</v>
      </c>
      <c r="V2447" s="1" t="s">
        <v>1135</v>
      </c>
      <c r="W2447">
        <v>12</v>
      </c>
      <c r="X2447" s="1" t="s">
        <v>1333</v>
      </c>
      <c r="Y2447" s="1" t="s">
        <v>1030</v>
      </c>
      <c r="Z2447">
        <v>0</v>
      </c>
      <c r="AA2447">
        <v>0</v>
      </c>
      <c r="AB2447">
        <v>0</v>
      </c>
      <c r="AC2447" s="1" t="s">
        <v>9901</v>
      </c>
      <c r="AD2447">
        <v>0</v>
      </c>
      <c r="AE2447">
        <v>0</v>
      </c>
      <c r="AF2447">
        <v>0</v>
      </c>
      <c r="AG2447">
        <v>0</v>
      </c>
      <c r="AH2447" s="1" t="s">
        <v>177</v>
      </c>
    </row>
    <row r="2448" spans="1:34" x14ac:dyDescent="0.25">
      <c r="A2448" s="1" t="s">
        <v>31</v>
      </c>
      <c r="B2448" s="3">
        <v>3778</v>
      </c>
      <c r="C2448" s="2">
        <v>43120</v>
      </c>
      <c r="D2448" s="1" t="s">
        <v>32</v>
      </c>
      <c r="E2448" s="1" t="s">
        <v>9902</v>
      </c>
      <c r="F2448" s="1" t="s">
        <v>1354</v>
      </c>
      <c r="G2448" s="1" t="s">
        <v>2389</v>
      </c>
      <c r="H2448" s="1" t="s">
        <v>1177</v>
      </c>
      <c r="I2448" s="1" t="s">
        <v>1005</v>
      </c>
      <c r="J2448" s="1" t="s">
        <v>1006</v>
      </c>
      <c r="K2448">
        <v>11</v>
      </c>
      <c r="L2448" s="2">
        <v>39135</v>
      </c>
      <c r="M2448">
        <v>140</v>
      </c>
      <c r="N2448" s="1" t="s">
        <v>1007</v>
      </c>
      <c r="O2448">
        <v>0</v>
      </c>
      <c r="P2448" s="1" t="s">
        <v>1066</v>
      </c>
      <c r="Q2448">
        <v>18</v>
      </c>
      <c r="R2448">
        <v>36.25</v>
      </c>
      <c r="S2448">
        <v>123</v>
      </c>
      <c r="T2448">
        <v>95</v>
      </c>
      <c r="U2448">
        <v>93</v>
      </c>
      <c r="V2448" s="1" t="s">
        <v>1100</v>
      </c>
      <c r="W2448">
        <v>20</v>
      </c>
      <c r="X2448" s="1" t="s">
        <v>1315</v>
      </c>
      <c r="Y2448" s="1" t="s">
        <v>1327</v>
      </c>
      <c r="Z2448">
        <v>0</v>
      </c>
      <c r="AA2448">
        <v>0</v>
      </c>
      <c r="AB2448">
        <v>0</v>
      </c>
      <c r="AC2448" s="1" t="s">
        <v>9903</v>
      </c>
      <c r="AD2448">
        <v>0</v>
      </c>
      <c r="AE2448">
        <v>0</v>
      </c>
      <c r="AF2448">
        <v>0</v>
      </c>
      <c r="AG2448">
        <v>0</v>
      </c>
      <c r="AH2448" s="1" t="s">
        <v>177</v>
      </c>
    </row>
    <row r="2449" spans="1:34" x14ac:dyDescent="0.25">
      <c r="A2449" s="1" t="s">
        <v>31</v>
      </c>
      <c r="B2449" s="3">
        <v>3778</v>
      </c>
      <c r="C2449" s="2">
        <v>43120</v>
      </c>
      <c r="D2449" s="1" t="s">
        <v>32</v>
      </c>
      <c r="E2449" s="1" t="s">
        <v>9904</v>
      </c>
      <c r="F2449" s="1" t="s">
        <v>1591</v>
      </c>
      <c r="G2449" s="1" t="s">
        <v>9905</v>
      </c>
      <c r="H2449" s="1" t="s">
        <v>9906</v>
      </c>
      <c r="I2449" s="1" t="s">
        <v>1005</v>
      </c>
      <c r="J2449" s="1" t="s">
        <v>1006</v>
      </c>
      <c r="K2449">
        <v>10</v>
      </c>
      <c r="L2449" s="2">
        <v>39564</v>
      </c>
      <c r="M2449">
        <v>161</v>
      </c>
      <c r="N2449" s="1" t="s">
        <v>177</v>
      </c>
      <c r="O2449">
        <v>0</v>
      </c>
      <c r="P2449" s="1" t="s">
        <v>1148</v>
      </c>
      <c r="Q2449">
        <v>0.1</v>
      </c>
      <c r="R2449">
        <v>36.35</v>
      </c>
      <c r="S2449">
        <v>149</v>
      </c>
      <c r="T2449">
        <v>121</v>
      </c>
      <c r="U2449">
        <v>93</v>
      </c>
      <c r="V2449" s="1" t="s">
        <v>1529</v>
      </c>
      <c r="W2449">
        <v>4.5</v>
      </c>
      <c r="X2449" s="1" t="s">
        <v>1363</v>
      </c>
      <c r="Y2449" s="1" t="s">
        <v>1530</v>
      </c>
      <c r="Z2449">
        <v>0</v>
      </c>
      <c r="AA2449">
        <v>5</v>
      </c>
      <c r="AB2449">
        <v>0</v>
      </c>
      <c r="AC2449" s="1" t="s">
        <v>9907</v>
      </c>
      <c r="AD2449">
        <v>0</v>
      </c>
      <c r="AE2449">
        <v>0</v>
      </c>
      <c r="AF2449">
        <v>0</v>
      </c>
      <c r="AG2449">
        <v>0</v>
      </c>
      <c r="AH2449" s="1" t="s">
        <v>177</v>
      </c>
    </row>
    <row r="2450" spans="1:34" x14ac:dyDescent="0.25">
      <c r="A2450" s="1" t="s">
        <v>31</v>
      </c>
      <c r="B2450" s="3">
        <v>3779</v>
      </c>
      <c r="C2450" s="2">
        <v>43120</v>
      </c>
      <c r="D2450" s="1" t="s">
        <v>45</v>
      </c>
      <c r="E2450" s="1" t="s">
        <v>9908</v>
      </c>
      <c r="F2450" s="1" t="s">
        <v>1062</v>
      </c>
      <c r="G2450" s="1" t="s">
        <v>9909</v>
      </c>
      <c r="H2450" s="1" t="s">
        <v>1940</v>
      </c>
      <c r="I2450" s="1" t="s">
        <v>1005</v>
      </c>
      <c r="J2450" s="1" t="s">
        <v>1006</v>
      </c>
      <c r="K2450">
        <v>8</v>
      </c>
      <c r="L2450" s="2">
        <v>40287</v>
      </c>
      <c r="M2450">
        <v>160</v>
      </c>
      <c r="N2450" s="1" t="s">
        <v>177</v>
      </c>
      <c r="O2450">
        <v>0</v>
      </c>
      <c r="P2450" s="1" t="s">
        <v>1272</v>
      </c>
      <c r="Q2450">
        <v>0</v>
      </c>
      <c r="R2450">
        <v>0</v>
      </c>
      <c r="S2450">
        <v>133</v>
      </c>
      <c r="T2450">
        <v>0</v>
      </c>
      <c r="U2450">
        <v>0</v>
      </c>
      <c r="V2450" s="1" t="s">
        <v>1388</v>
      </c>
      <c r="W2450">
        <v>3.33</v>
      </c>
      <c r="X2450" s="1" t="s">
        <v>1010</v>
      </c>
      <c r="Y2450" s="1" t="s">
        <v>1011</v>
      </c>
      <c r="Z2450">
        <v>0</v>
      </c>
      <c r="AA2450">
        <v>0</v>
      </c>
      <c r="AB2450">
        <v>0</v>
      </c>
      <c r="AC2450" s="1" t="s">
        <v>9910</v>
      </c>
      <c r="AD2450">
        <v>0</v>
      </c>
      <c r="AE2450">
        <v>0</v>
      </c>
      <c r="AF2450">
        <v>0</v>
      </c>
      <c r="AG2450">
        <v>0</v>
      </c>
      <c r="AH2450" s="1" t="s">
        <v>177</v>
      </c>
    </row>
    <row r="2451" spans="1:34" x14ac:dyDescent="0.25">
      <c r="A2451" s="1" t="s">
        <v>31</v>
      </c>
      <c r="B2451" s="3">
        <v>3779</v>
      </c>
      <c r="C2451" s="2">
        <v>43120</v>
      </c>
      <c r="D2451" s="1" t="s">
        <v>45</v>
      </c>
      <c r="E2451" s="1" t="s">
        <v>9911</v>
      </c>
      <c r="F2451" s="1" t="s">
        <v>1404</v>
      </c>
      <c r="G2451" s="1" t="s">
        <v>9912</v>
      </c>
      <c r="H2451" s="1" t="s">
        <v>1062</v>
      </c>
      <c r="I2451" s="1" t="s">
        <v>1205</v>
      </c>
      <c r="J2451" s="1" t="s">
        <v>1006</v>
      </c>
      <c r="K2451">
        <v>7</v>
      </c>
      <c r="L2451" s="2">
        <v>40601</v>
      </c>
      <c r="M2451">
        <v>162</v>
      </c>
      <c r="N2451" s="1" t="s">
        <v>177</v>
      </c>
      <c r="O2451">
        <v>0</v>
      </c>
      <c r="P2451" s="1" t="s">
        <v>1027</v>
      </c>
      <c r="Q2451">
        <v>0</v>
      </c>
      <c r="R2451">
        <v>0</v>
      </c>
      <c r="S2451">
        <v>135</v>
      </c>
      <c r="T2451">
        <v>146</v>
      </c>
      <c r="U2451">
        <v>96</v>
      </c>
      <c r="V2451" s="1" t="s">
        <v>1314</v>
      </c>
      <c r="W2451">
        <v>4</v>
      </c>
      <c r="X2451" s="1" t="s">
        <v>3217</v>
      </c>
      <c r="Y2451" s="1" t="s">
        <v>1030</v>
      </c>
      <c r="Z2451">
        <v>0</v>
      </c>
      <c r="AA2451">
        <v>0</v>
      </c>
      <c r="AB2451">
        <v>0</v>
      </c>
      <c r="AC2451" s="1" t="s">
        <v>9913</v>
      </c>
      <c r="AD2451">
        <v>0</v>
      </c>
      <c r="AE2451">
        <v>0</v>
      </c>
      <c r="AF2451">
        <v>0</v>
      </c>
      <c r="AG2451">
        <v>0</v>
      </c>
      <c r="AH2451" s="1" t="s">
        <v>177</v>
      </c>
    </row>
    <row r="2452" spans="1:34" x14ac:dyDescent="0.25">
      <c r="A2452" s="1" t="s">
        <v>31</v>
      </c>
      <c r="B2452" s="3">
        <v>3779</v>
      </c>
      <c r="C2452" s="2">
        <v>43120</v>
      </c>
      <c r="D2452" s="1" t="s">
        <v>45</v>
      </c>
      <c r="E2452" s="1" t="s">
        <v>9914</v>
      </c>
      <c r="F2452" s="1" t="s">
        <v>4937</v>
      </c>
      <c r="G2452" s="1" t="s">
        <v>9915</v>
      </c>
      <c r="H2452" s="1" t="s">
        <v>4301</v>
      </c>
      <c r="I2452" s="1" t="s">
        <v>1005</v>
      </c>
      <c r="J2452" s="1" t="s">
        <v>1006</v>
      </c>
      <c r="K2452">
        <v>6</v>
      </c>
      <c r="L2452" s="2">
        <v>41013</v>
      </c>
      <c r="M2452">
        <v>145</v>
      </c>
      <c r="N2452" s="1" t="s">
        <v>1169</v>
      </c>
      <c r="O2452">
        <v>0</v>
      </c>
      <c r="P2452" s="1" t="s">
        <v>1036</v>
      </c>
      <c r="Q2452">
        <v>3.75</v>
      </c>
      <c r="R2452">
        <v>3.75</v>
      </c>
      <c r="S2452">
        <v>125</v>
      </c>
      <c r="T2452">
        <v>132</v>
      </c>
      <c r="U2452">
        <v>94</v>
      </c>
      <c r="V2452" s="1" t="s">
        <v>5316</v>
      </c>
      <c r="W2452">
        <v>0.83</v>
      </c>
      <c r="X2452" s="1" t="s">
        <v>1363</v>
      </c>
      <c r="Y2452" s="1" t="s">
        <v>3345</v>
      </c>
      <c r="Z2452">
        <v>0</v>
      </c>
      <c r="AA2452">
        <v>7</v>
      </c>
      <c r="AB2452">
        <v>0</v>
      </c>
      <c r="AC2452" s="1" t="s">
        <v>9916</v>
      </c>
      <c r="AD2452">
        <v>0</v>
      </c>
      <c r="AE2452">
        <v>0</v>
      </c>
      <c r="AF2452">
        <v>0</v>
      </c>
      <c r="AG2452">
        <v>0</v>
      </c>
      <c r="AH2452" s="1" t="s">
        <v>177</v>
      </c>
    </row>
    <row r="2453" spans="1:34" x14ac:dyDescent="0.25">
      <c r="A2453" s="1" t="s">
        <v>31</v>
      </c>
      <c r="B2453" s="3">
        <v>3779</v>
      </c>
      <c r="C2453" s="2">
        <v>43120</v>
      </c>
      <c r="D2453" s="1" t="s">
        <v>45</v>
      </c>
      <c r="E2453" s="1" t="s">
        <v>9917</v>
      </c>
      <c r="F2453" s="1" t="s">
        <v>1225</v>
      </c>
      <c r="G2453" s="1" t="s">
        <v>9918</v>
      </c>
      <c r="H2453" s="1" t="s">
        <v>9919</v>
      </c>
      <c r="I2453" s="1" t="s">
        <v>1045</v>
      </c>
      <c r="J2453" s="1" t="s">
        <v>1006</v>
      </c>
      <c r="K2453">
        <v>7</v>
      </c>
      <c r="L2453" s="2">
        <v>40607</v>
      </c>
      <c r="M2453">
        <v>152</v>
      </c>
      <c r="N2453" s="1" t="s">
        <v>177</v>
      </c>
      <c r="O2453">
        <v>0</v>
      </c>
      <c r="P2453" s="1" t="s">
        <v>1047</v>
      </c>
      <c r="Q2453">
        <v>23</v>
      </c>
      <c r="R2453">
        <v>26.75</v>
      </c>
      <c r="S2453">
        <v>125</v>
      </c>
      <c r="T2453">
        <v>108</v>
      </c>
      <c r="U2453">
        <v>86</v>
      </c>
      <c r="V2453" s="1" t="s">
        <v>1253</v>
      </c>
      <c r="W2453">
        <v>8</v>
      </c>
      <c r="X2453" s="1" t="s">
        <v>3235</v>
      </c>
      <c r="Y2453" s="1" t="s">
        <v>4772</v>
      </c>
      <c r="Z2453">
        <v>0</v>
      </c>
      <c r="AA2453">
        <v>0</v>
      </c>
      <c r="AB2453">
        <v>0</v>
      </c>
      <c r="AC2453" s="1" t="s">
        <v>9920</v>
      </c>
      <c r="AD2453">
        <v>0</v>
      </c>
      <c r="AE2453">
        <v>0</v>
      </c>
      <c r="AF2453">
        <v>0</v>
      </c>
      <c r="AG2453">
        <v>0</v>
      </c>
      <c r="AH2453" s="1" t="s">
        <v>177</v>
      </c>
    </row>
    <row r="2454" spans="1:34" x14ac:dyDescent="0.25">
      <c r="A2454" s="1" t="s">
        <v>31</v>
      </c>
      <c r="B2454" s="3">
        <v>3780</v>
      </c>
      <c r="C2454" s="2">
        <v>43120</v>
      </c>
      <c r="D2454" s="1" t="s">
        <v>32</v>
      </c>
      <c r="E2454" s="1" t="s">
        <v>9921</v>
      </c>
      <c r="F2454" s="1" t="s">
        <v>4196</v>
      </c>
      <c r="G2454" s="1" t="s">
        <v>9922</v>
      </c>
      <c r="H2454" s="1" t="s">
        <v>4201</v>
      </c>
      <c r="I2454" s="1" t="s">
        <v>1005</v>
      </c>
      <c r="J2454" s="1" t="s">
        <v>1006</v>
      </c>
      <c r="K2454">
        <v>5</v>
      </c>
      <c r="L2454" s="2">
        <v>41433</v>
      </c>
      <c r="M2454">
        <v>156</v>
      </c>
      <c r="N2454" s="1" t="s">
        <v>177</v>
      </c>
      <c r="O2454">
        <v>0</v>
      </c>
      <c r="P2454" s="1" t="s">
        <v>1018</v>
      </c>
      <c r="Q2454">
        <v>0</v>
      </c>
      <c r="R2454">
        <v>0</v>
      </c>
      <c r="S2454">
        <v>0</v>
      </c>
      <c r="T2454">
        <v>0</v>
      </c>
      <c r="U2454">
        <v>0</v>
      </c>
      <c r="V2454" s="1" t="s">
        <v>1529</v>
      </c>
      <c r="W2454">
        <v>4.5</v>
      </c>
      <c r="X2454" s="1" t="s">
        <v>3235</v>
      </c>
      <c r="Y2454" s="1" t="s">
        <v>4772</v>
      </c>
      <c r="Z2454">
        <v>0</v>
      </c>
      <c r="AA2454">
        <v>0</v>
      </c>
      <c r="AB2454">
        <v>0</v>
      </c>
      <c r="AC2454" s="1" t="s">
        <v>9923</v>
      </c>
      <c r="AD2454">
        <v>0</v>
      </c>
      <c r="AE2454">
        <v>0</v>
      </c>
      <c r="AF2454">
        <v>0</v>
      </c>
      <c r="AG2454">
        <v>0</v>
      </c>
      <c r="AH2454" s="1" t="s">
        <v>177</v>
      </c>
    </row>
    <row r="2455" spans="1:34" x14ac:dyDescent="0.25">
      <c r="A2455" s="1" t="s">
        <v>31</v>
      </c>
      <c r="B2455" s="3">
        <v>3780</v>
      </c>
      <c r="C2455" s="2">
        <v>43120</v>
      </c>
      <c r="D2455" s="1" t="s">
        <v>32</v>
      </c>
      <c r="E2455" s="1" t="s">
        <v>9924</v>
      </c>
      <c r="F2455" s="1" t="s">
        <v>9925</v>
      </c>
      <c r="G2455" s="1" t="s">
        <v>9926</v>
      </c>
      <c r="H2455" s="1" t="s">
        <v>6270</v>
      </c>
      <c r="I2455" s="1" t="s">
        <v>1005</v>
      </c>
      <c r="J2455" s="1" t="s">
        <v>1055</v>
      </c>
      <c r="K2455">
        <v>7</v>
      </c>
      <c r="L2455" s="2">
        <v>40635</v>
      </c>
      <c r="M2455">
        <v>149</v>
      </c>
      <c r="N2455" s="1" t="s">
        <v>177</v>
      </c>
      <c r="O2455">
        <v>0</v>
      </c>
      <c r="P2455" s="1" t="s">
        <v>1018</v>
      </c>
      <c r="Q2455">
        <v>0</v>
      </c>
      <c r="R2455">
        <v>0</v>
      </c>
      <c r="S2455">
        <v>0</v>
      </c>
      <c r="T2455">
        <v>0</v>
      </c>
      <c r="U2455">
        <v>0</v>
      </c>
      <c r="V2455" s="1" t="s">
        <v>1349</v>
      </c>
      <c r="W2455">
        <v>100</v>
      </c>
      <c r="X2455" s="1" t="s">
        <v>1357</v>
      </c>
      <c r="Y2455" s="1" t="s">
        <v>1255</v>
      </c>
      <c r="Z2455">
        <v>0</v>
      </c>
      <c r="AA2455">
        <v>0</v>
      </c>
      <c r="AB2455">
        <v>0</v>
      </c>
      <c r="AC2455" s="1" t="s">
        <v>9927</v>
      </c>
      <c r="AD2455">
        <v>0</v>
      </c>
      <c r="AE2455">
        <v>0</v>
      </c>
      <c r="AF2455">
        <v>0</v>
      </c>
      <c r="AG2455">
        <v>0</v>
      </c>
      <c r="AH2455" s="1" t="s">
        <v>177</v>
      </c>
    </row>
    <row r="2456" spans="1:34" x14ac:dyDescent="0.25">
      <c r="A2456" s="1" t="s">
        <v>31</v>
      </c>
      <c r="B2456" s="3">
        <v>3780</v>
      </c>
      <c r="C2456" s="2">
        <v>43120</v>
      </c>
      <c r="D2456" s="1" t="s">
        <v>32</v>
      </c>
      <c r="E2456" s="1" t="s">
        <v>9928</v>
      </c>
      <c r="F2456" s="1" t="s">
        <v>6145</v>
      </c>
      <c r="G2456" s="1" t="s">
        <v>5474</v>
      </c>
      <c r="H2456" s="1" t="s">
        <v>2772</v>
      </c>
      <c r="I2456" s="1" t="s">
        <v>1017</v>
      </c>
      <c r="J2456" s="1" t="s">
        <v>1055</v>
      </c>
      <c r="K2456">
        <v>5</v>
      </c>
      <c r="L2456" s="2">
        <v>41372</v>
      </c>
      <c r="M2456">
        <v>142</v>
      </c>
      <c r="N2456" s="1" t="s">
        <v>177</v>
      </c>
      <c r="O2456">
        <v>0</v>
      </c>
      <c r="P2456" s="1" t="s">
        <v>1018</v>
      </c>
      <c r="Q2456">
        <v>0</v>
      </c>
      <c r="R2456">
        <v>0</v>
      </c>
      <c r="S2456">
        <v>0</v>
      </c>
      <c r="T2456">
        <v>0</v>
      </c>
      <c r="U2456">
        <v>0</v>
      </c>
      <c r="V2456" s="1" t="s">
        <v>1019</v>
      </c>
      <c r="W2456">
        <v>150</v>
      </c>
      <c r="X2456" s="1" t="s">
        <v>1702</v>
      </c>
      <c r="Y2456" s="1" t="s">
        <v>7575</v>
      </c>
      <c r="Z2456">
        <v>0</v>
      </c>
      <c r="AA2456">
        <v>7</v>
      </c>
      <c r="AB2456">
        <v>0</v>
      </c>
      <c r="AC2456" s="1" t="s">
        <v>9929</v>
      </c>
      <c r="AD2456">
        <v>0</v>
      </c>
      <c r="AE2456">
        <v>0</v>
      </c>
      <c r="AF2456">
        <v>0</v>
      </c>
      <c r="AG2456">
        <v>0</v>
      </c>
      <c r="AH2456" s="1" t="s">
        <v>177</v>
      </c>
    </row>
    <row r="2457" spans="1:34" x14ac:dyDescent="0.25">
      <c r="A2457" s="1" t="s">
        <v>31</v>
      </c>
      <c r="B2457" s="3">
        <v>3780</v>
      </c>
      <c r="C2457" s="2">
        <v>43120</v>
      </c>
      <c r="D2457" s="1" t="s">
        <v>32</v>
      </c>
      <c r="E2457" s="1" t="s">
        <v>2045</v>
      </c>
      <c r="F2457" s="1" t="s">
        <v>2046</v>
      </c>
      <c r="G2457" s="1" t="s">
        <v>2047</v>
      </c>
      <c r="H2457" s="1" t="s">
        <v>2048</v>
      </c>
      <c r="I2457" s="1" t="s">
        <v>1435</v>
      </c>
      <c r="J2457" s="1" t="s">
        <v>1006</v>
      </c>
      <c r="K2457">
        <v>7</v>
      </c>
      <c r="L2457" s="2">
        <v>40637</v>
      </c>
      <c r="M2457">
        <v>156</v>
      </c>
      <c r="N2457" s="1" t="s">
        <v>1542</v>
      </c>
      <c r="O2457">
        <v>0</v>
      </c>
      <c r="P2457" s="1" t="s">
        <v>1018</v>
      </c>
      <c r="Q2457">
        <v>0</v>
      </c>
      <c r="R2457">
        <v>0</v>
      </c>
      <c r="S2457">
        <v>0</v>
      </c>
      <c r="T2457">
        <v>0</v>
      </c>
      <c r="U2457">
        <v>0</v>
      </c>
      <c r="V2457" s="1" t="s">
        <v>1192</v>
      </c>
      <c r="W2457">
        <v>66</v>
      </c>
      <c r="X2457" s="1" t="s">
        <v>1710</v>
      </c>
      <c r="Y2457" s="1" t="s">
        <v>1593</v>
      </c>
      <c r="Z2457">
        <v>0</v>
      </c>
      <c r="AA2457">
        <v>0</v>
      </c>
      <c r="AB2457">
        <v>0</v>
      </c>
      <c r="AC2457" s="1" t="s">
        <v>9930</v>
      </c>
      <c r="AD2457">
        <v>0</v>
      </c>
      <c r="AE2457">
        <v>0</v>
      </c>
      <c r="AF2457">
        <v>0</v>
      </c>
      <c r="AG2457">
        <v>0</v>
      </c>
      <c r="AH2457" s="1" t="s">
        <v>177</v>
      </c>
    </row>
    <row r="2458" spans="1:34" x14ac:dyDescent="0.25">
      <c r="A2458" s="1" t="s">
        <v>31</v>
      </c>
      <c r="B2458" s="3">
        <v>3780</v>
      </c>
      <c r="C2458" s="2">
        <v>43120</v>
      </c>
      <c r="D2458" s="1" t="s">
        <v>32</v>
      </c>
      <c r="E2458" s="1" t="s">
        <v>9931</v>
      </c>
      <c r="F2458" s="1" t="s">
        <v>3655</v>
      </c>
      <c r="G2458" s="1" t="s">
        <v>9932</v>
      </c>
      <c r="H2458" s="1" t="s">
        <v>4382</v>
      </c>
      <c r="I2458" s="1" t="s">
        <v>1005</v>
      </c>
      <c r="J2458" s="1" t="s">
        <v>1006</v>
      </c>
      <c r="K2458">
        <v>6</v>
      </c>
      <c r="L2458" s="2">
        <v>40999</v>
      </c>
      <c r="M2458">
        <v>156</v>
      </c>
      <c r="N2458" s="1" t="s">
        <v>177</v>
      </c>
      <c r="O2458">
        <v>0</v>
      </c>
      <c r="P2458" s="1" t="s">
        <v>1018</v>
      </c>
      <c r="Q2458">
        <v>0</v>
      </c>
      <c r="R2458">
        <v>0</v>
      </c>
      <c r="S2458">
        <v>0</v>
      </c>
      <c r="T2458">
        <v>0</v>
      </c>
      <c r="U2458">
        <v>0</v>
      </c>
      <c r="V2458" s="1" t="s">
        <v>2657</v>
      </c>
      <c r="W2458">
        <v>200</v>
      </c>
      <c r="X2458" s="1" t="s">
        <v>1871</v>
      </c>
      <c r="Y2458" s="1" t="s">
        <v>1872</v>
      </c>
      <c r="Z2458">
        <v>0</v>
      </c>
      <c r="AA2458">
        <v>0</v>
      </c>
      <c r="AB2458">
        <v>0</v>
      </c>
      <c r="AC2458" s="1" t="s">
        <v>9933</v>
      </c>
      <c r="AD2458">
        <v>0</v>
      </c>
      <c r="AE2458">
        <v>0</v>
      </c>
      <c r="AF2458">
        <v>0</v>
      </c>
      <c r="AG2458">
        <v>0</v>
      </c>
      <c r="AH2458" s="1" t="s">
        <v>177</v>
      </c>
    </row>
    <row r="2459" spans="1:34" x14ac:dyDescent="0.25">
      <c r="A2459" s="1" t="s">
        <v>31</v>
      </c>
      <c r="B2459" s="3">
        <v>3780</v>
      </c>
      <c r="C2459" s="2">
        <v>43120</v>
      </c>
      <c r="D2459" s="1" t="s">
        <v>32</v>
      </c>
      <c r="E2459" s="1" t="s">
        <v>9934</v>
      </c>
      <c r="F2459" s="1" t="s">
        <v>1822</v>
      </c>
      <c r="G2459" s="1" t="s">
        <v>9935</v>
      </c>
      <c r="H2459" s="1" t="s">
        <v>1682</v>
      </c>
      <c r="I2459" s="1" t="s">
        <v>1005</v>
      </c>
      <c r="J2459" s="1" t="s">
        <v>1006</v>
      </c>
      <c r="K2459">
        <v>6</v>
      </c>
      <c r="L2459" s="2">
        <v>41047</v>
      </c>
      <c r="M2459">
        <v>156</v>
      </c>
      <c r="N2459" s="1" t="s">
        <v>1191</v>
      </c>
      <c r="O2459">
        <v>0</v>
      </c>
      <c r="P2459" s="1" t="s">
        <v>1027</v>
      </c>
      <c r="Q2459">
        <v>0</v>
      </c>
      <c r="R2459">
        <v>0</v>
      </c>
      <c r="S2459">
        <v>123</v>
      </c>
      <c r="T2459">
        <v>132</v>
      </c>
      <c r="U2459">
        <v>105</v>
      </c>
      <c r="V2459" s="1" t="s">
        <v>1280</v>
      </c>
      <c r="W2459">
        <v>0.91</v>
      </c>
      <c r="X2459" s="1" t="s">
        <v>1500</v>
      </c>
      <c r="Y2459" s="1" t="s">
        <v>1172</v>
      </c>
      <c r="Z2459">
        <v>0</v>
      </c>
      <c r="AA2459">
        <v>0</v>
      </c>
      <c r="AB2459">
        <v>0</v>
      </c>
      <c r="AC2459" s="1" t="s">
        <v>9936</v>
      </c>
      <c r="AD2459">
        <v>0</v>
      </c>
      <c r="AE2459">
        <v>0</v>
      </c>
      <c r="AF2459">
        <v>0</v>
      </c>
      <c r="AG2459">
        <v>0</v>
      </c>
      <c r="AH2459" s="1" t="s">
        <v>177</v>
      </c>
    </row>
    <row r="2460" spans="1:34" x14ac:dyDescent="0.25">
      <c r="A2460" s="1" t="s">
        <v>31</v>
      </c>
      <c r="B2460" s="3">
        <v>3780</v>
      </c>
      <c r="C2460" s="2">
        <v>43120</v>
      </c>
      <c r="D2460" s="1" t="s">
        <v>32</v>
      </c>
      <c r="E2460" s="1" t="s">
        <v>1652</v>
      </c>
      <c r="F2460" s="1" t="s">
        <v>1596</v>
      </c>
      <c r="G2460" s="1" t="s">
        <v>1653</v>
      </c>
      <c r="H2460" s="1" t="s">
        <v>1654</v>
      </c>
      <c r="I2460" s="1" t="s">
        <v>1005</v>
      </c>
      <c r="J2460" s="1" t="s">
        <v>1006</v>
      </c>
      <c r="K2460">
        <v>5</v>
      </c>
      <c r="L2460" s="2">
        <v>41352</v>
      </c>
      <c r="M2460">
        <v>153</v>
      </c>
      <c r="N2460" s="1" t="s">
        <v>1191</v>
      </c>
      <c r="O2460">
        <v>0</v>
      </c>
      <c r="P2460" s="1" t="s">
        <v>1036</v>
      </c>
      <c r="Q2460">
        <v>31</v>
      </c>
      <c r="R2460">
        <v>31</v>
      </c>
      <c r="S2460">
        <v>0</v>
      </c>
      <c r="T2460">
        <v>94</v>
      </c>
      <c r="U2460">
        <v>89</v>
      </c>
      <c r="V2460" s="1" t="s">
        <v>1009</v>
      </c>
      <c r="W2460">
        <v>16</v>
      </c>
      <c r="X2460" s="1" t="s">
        <v>1655</v>
      </c>
      <c r="Y2460" s="1" t="s">
        <v>1551</v>
      </c>
      <c r="Z2460">
        <v>0</v>
      </c>
      <c r="AA2460">
        <v>3</v>
      </c>
      <c r="AB2460">
        <v>0</v>
      </c>
      <c r="AC2460" s="1" t="s">
        <v>9937</v>
      </c>
      <c r="AD2460">
        <v>0</v>
      </c>
      <c r="AE2460">
        <v>0</v>
      </c>
      <c r="AF2460">
        <v>0</v>
      </c>
      <c r="AG2460">
        <v>0</v>
      </c>
      <c r="AH2460" s="1" t="s">
        <v>177</v>
      </c>
    </row>
    <row r="2461" spans="1:34" x14ac:dyDescent="0.25">
      <c r="A2461" s="1" t="s">
        <v>31</v>
      </c>
      <c r="B2461" s="3">
        <v>3780</v>
      </c>
      <c r="C2461" s="2">
        <v>43120</v>
      </c>
      <c r="D2461" s="1" t="s">
        <v>32</v>
      </c>
      <c r="E2461" s="1" t="s">
        <v>9938</v>
      </c>
      <c r="F2461" s="1" t="s">
        <v>2794</v>
      </c>
      <c r="G2461" s="1" t="s">
        <v>9939</v>
      </c>
      <c r="H2461" s="1" t="s">
        <v>4918</v>
      </c>
      <c r="I2461" s="1" t="s">
        <v>1005</v>
      </c>
      <c r="J2461" s="1" t="s">
        <v>1006</v>
      </c>
      <c r="K2461">
        <v>5</v>
      </c>
      <c r="L2461" s="2">
        <v>41378</v>
      </c>
      <c r="M2461">
        <v>156</v>
      </c>
      <c r="N2461" s="1" t="s">
        <v>177</v>
      </c>
      <c r="O2461">
        <v>0</v>
      </c>
      <c r="P2461" s="1" t="s">
        <v>1047</v>
      </c>
      <c r="Q2461">
        <v>2</v>
      </c>
      <c r="R2461">
        <v>33</v>
      </c>
      <c r="S2461">
        <v>0</v>
      </c>
      <c r="T2461">
        <v>92</v>
      </c>
      <c r="U2461">
        <v>88</v>
      </c>
      <c r="V2461" s="1" t="s">
        <v>1914</v>
      </c>
      <c r="W2461">
        <v>1.88</v>
      </c>
      <c r="X2461" s="1" t="s">
        <v>4783</v>
      </c>
      <c r="Y2461" s="1" t="s">
        <v>1236</v>
      </c>
      <c r="Z2461">
        <v>0</v>
      </c>
      <c r="AA2461">
        <v>0</v>
      </c>
      <c r="AB2461">
        <v>0</v>
      </c>
      <c r="AC2461" s="1" t="s">
        <v>9940</v>
      </c>
      <c r="AD2461">
        <v>0</v>
      </c>
      <c r="AE2461">
        <v>0</v>
      </c>
      <c r="AF2461">
        <v>0</v>
      </c>
      <c r="AG2461">
        <v>0</v>
      </c>
      <c r="AH2461" s="1" t="s">
        <v>177</v>
      </c>
    </row>
    <row r="2462" spans="1:34" x14ac:dyDescent="0.25">
      <c r="A2462" s="1" t="s">
        <v>31</v>
      </c>
      <c r="B2462" s="3">
        <v>3780</v>
      </c>
      <c r="C2462" s="2">
        <v>43120</v>
      </c>
      <c r="D2462" s="1" t="s">
        <v>32</v>
      </c>
      <c r="E2462" s="1" t="s">
        <v>9941</v>
      </c>
      <c r="F2462" s="1" t="s">
        <v>1645</v>
      </c>
      <c r="G2462" s="1" t="s">
        <v>9942</v>
      </c>
      <c r="H2462" s="1" t="s">
        <v>9943</v>
      </c>
      <c r="I2462" s="1" t="s">
        <v>1005</v>
      </c>
      <c r="J2462" s="1" t="s">
        <v>1006</v>
      </c>
      <c r="K2462">
        <v>5</v>
      </c>
      <c r="L2462" s="2">
        <v>41365</v>
      </c>
      <c r="M2462">
        <v>153</v>
      </c>
      <c r="N2462" s="1" t="s">
        <v>177</v>
      </c>
      <c r="O2462">
        <v>0</v>
      </c>
      <c r="P2462" s="1" t="s">
        <v>1056</v>
      </c>
      <c r="Q2462">
        <v>14</v>
      </c>
      <c r="R2462">
        <v>47</v>
      </c>
      <c r="S2462">
        <v>0</v>
      </c>
      <c r="T2462">
        <v>78</v>
      </c>
      <c r="U2462">
        <v>81</v>
      </c>
      <c r="V2462" s="1" t="s">
        <v>1549</v>
      </c>
      <c r="W2462">
        <v>28</v>
      </c>
      <c r="X2462" s="1" t="s">
        <v>1804</v>
      </c>
      <c r="Y2462" s="1" t="s">
        <v>3909</v>
      </c>
      <c r="Z2462">
        <v>0</v>
      </c>
      <c r="AA2462">
        <v>3</v>
      </c>
      <c r="AB2462">
        <v>0</v>
      </c>
      <c r="AC2462" s="1" t="s">
        <v>9944</v>
      </c>
      <c r="AD2462">
        <v>0</v>
      </c>
      <c r="AE2462">
        <v>0</v>
      </c>
      <c r="AF2462">
        <v>0</v>
      </c>
      <c r="AG2462">
        <v>0</v>
      </c>
      <c r="AH2462" s="1" t="s">
        <v>177</v>
      </c>
    </row>
    <row r="2463" spans="1:34" x14ac:dyDescent="0.25">
      <c r="A2463" s="1" t="s">
        <v>31</v>
      </c>
      <c r="B2463" s="3">
        <v>3780</v>
      </c>
      <c r="C2463" s="2">
        <v>43120</v>
      </c>
      <c r="D2463" s="1" t="s">
        <v>32</v>
      </c>
      <c r="E2463" s="1" t="s">
        <v>9945</v>
      </c>
      <c r="F2463" s="1" t="s">
        <v>1062</v>
      </c>
      <c r="G2463" s="1" t="s">
        <v>9946</v>
      </c>
      <c r="H2463" s="1" t="s">
        <v>1177</v>
      </c>
      <c r="I2463" s="1" t="s">
        <v>1005</v>
      </c>
      <c r="J2463" s="1" t="s">
        <v>1006</v>
      </c>
      <c r="K2463">
        <v>5</v>
      </c>
      <c r="L2463" s="2">
        <v>41399</v>
      </c>
      <c r="M2463">
        <v>156</v>
      </c>
      <c r="N2463" s="1" t="s">
        <v>177</v>
      </c>
      <c r="O2463">
        <v>0</v>
      </c>
      <c r="P2463" s="1" t="s">
        <v>1066</v>
      </c>
      <c r="Q2463">
        <v>6</v>
      </c>
      <c r="R2463">
        <v>53</v>
      </c>
      <c r="S2463">
        <v>0</v>
      </c>
      <c r="T2463">
        <v>72</v>
      </c>
      <c r="U2463">
        <v>78</v>
      </c>
      <c r="V2463" s="1" t="s">
        <v>1303</v>
      </c>
      <c r="W2463">
        <v>25</v>
      </c>
      <c r="X2463" s="1" t="s">
        <v>1641</v>
      </c>
      <c r="Y2463" s="1" t="s">
        <v>1679</v>
      </c>
      <c r="Z2463">
        <v>0</v>
      </c>
      <c r="AA2463">
        <v>0</v>
      </c>
      <c r="AB2463">
        <v>0</v>
      </c>
      <c r="AC2463" s="1" t="s">
        <v>9947</v>
      </c>
      <c r="AD2463">
        <v>0</v>
      </c>
      <c r="AE2463">
        <v>0</v>
      </c>
      <c r="AF2463">
        <v>0</v>
      </c>
      <c r="AG2463">
        <v>0</v>
      </c>
      <c r="AH2463" s="1" t="s">
        <v>177</v>
      </c>
    </row>
    <row r="2464" spans="1:34" x14ac:dyDescent="0.25">
      <c r="A2464" s="1" t="s">
        <v>31</v>
      </c>
      <c r="B2464" s="3">
        <v>3781</v>
      </c>
      <c r="C2464" s="2">
        <v>43120</v>
      </c>
      <c r="D2464" s="1" t="s">
        <v>45</v>
      </c>
      <c r="E2464" s="1" t="s">
        <v>9948</v>
      </c>
      <c r="F2464" s="1" t="s">
        <v>1152</v>
      </c>
      <c r="G2464" s="1" t="s">
        <v>9949</v>
      </c>
      <c r="H2464" s="1" t="s">
        <v>1912</v>
      </c>
      <c r="I2464" s="1" t="s">
        <v>1017</v>
      </c>
      <c r="J2464" s="1" t="s">
        <v>1006</v>
      </c>
      <c r="K2464">
        <v>8</v>
      </c>
      <c r="L2464" s="2">
        <v>40259</v>
      </c>
      <c r="M2464">
        <v>147</v>
      </c>
      <c r="N2464" s="1" t="s">
        <v>1007</v>
      </c>
      <c r="O2464">
        <v>0</v>
      </c>
      <c r="P2464" s="1" t="s">
        <v>1008</v>
      </c>
      <c r="Q2464">
        <v>0</v>
      </c>
      <c r="R2464">
        <v>0</v>
      </c>
      <c r="S2464">
        <v>119</v>
      </c>
      <c r="T2464">
        <v>0</v>
      </c>
      <c r="U2464">
        <v>0</v>
      </c>
      <c r="V2464" s="1" t="s">
        <v>1149</v>
      </c>
      <c r="W2464">
        <v>14</v>
      </c>
      <c r="X2464" s="1" t="s">
        <v>9950</v>
      </c>
      <c r="Y2464" s="1" t="s">
        <v>9951</v>
      </c>
      <c r="Z2464">
        <v>0</v>
      </c>
      <c r="AA2464">
        <v>0</v>
      </c>
      <c r="AB2464">
        <v>0</v>
      </c>
      <c r="AC2464" s="1" t="s">
        <v>9952</v>
      </c>
      <c r="AD2464">
        <v>0</v>
      </c>
      <c r="AE2464">
        <v>0</v>
      </c>
      <c r="AF2464">
        <v>0</v>
      </c>
      <c r="AG2464">
        <v>0</v>
      </c>
      <c r="AH2464" s="1" t="s">
        <v>177</v>
      </c>
    </row>
    <row r="2465" spans="1:34" x14ac:dyDescent="0.25">
      <c r="A2465" s="1" t="s">
        <v>31</v>
      </c>
      <c r="B2465" s="3">
        <v>3781</v>
      </c>
      <c r="C2465" s="2">
        <v>43120</v>
      </c>
      <c r="D2465" s="1" t="s">
        <v>45</v>
      </c>
      <c r="E2465" s="1" t="s">
        <v>9953</v>
      </c>
      <c r="F2465" s="1" t="s">
        <v>2120</v>
      </c>
      <c r="G2465" s="1" t="s">
        <v>9954</v>
      </c>
      <c r="H2465" s="1" t="s">
        <v>9955</v>
      </c>
      <c r="I2465" s="1" t="s">
        <v>1005</v>
      </c>
      <c r="J2465" s="1" t="s">
        <v>1006</v>
      </c>
      <c r="K2465">
        <v>7</v>
      </c>
      <c r="L2465" s="2">
        <v>40632</v>
      </c>
      <c r="M2465">
        <v>151</v>
      </c>
      <c r="N2465" s="1" t="s">
        <v>177</v>
      </c>
      <c r="O2465">
        <v>0</v>
      </c>
      <c r="P2465" s="1" t="s">
        <v>1027</v>
      </c>
      <c r="Q2465">
        <v>0</v>
      </c>
      <c r="R2465">
        <v>0</v>
      </c>
      <c r="S2465">
        <v>123</v>
      </c>
      <c r="T2465">
        <v>134</v>
      </c>
      <c r="U2465">
        <v>118</v>
      </c>
      <c r="V2465" s="1" t="s">
        <v>1957</v>
      </c>
      <c r="W2465">
        <v>1.75</v>
      </c>
      <c r="X2465" s="1" t="s">
        <v>9956</v>
      </c>
      <c r="Y2465" s="1" t="s">
        <v>2080</v>
      </c>
      <c r="Z2465">
        <v>0</v>
      </c>
      <c r="AA2465">
        <v>0</v>
      </c>
      <c r="AB2465">
        <v>0</v>
      </c>
      <c r="AC2465" s="1" t="s">
        <v>9957</v>
      </c>
      <c r="AD2465">
        <v>0</v>
      </c>
      <c r="AE2465">
        <v>0</v>
      </c>
      <c r="AF2465">
        <v>0</v>
      </c>
      <c r="AG2465">
        <v>0</v>
      </c>
      <c r="AH2465" s="1" t="s">
        <v>177</v>
      </c>
    </row>
    <row r="2466" spans="1:34" x14ac:dyDescent="0.25">
      <c r="A2466" s="1" t="s">
        <v>31</v>
      </c>
      <c r="B2466" s="3">
        <v>3781</v>
      </c>
      <c r="C2466" s="2">
        <v>43120</v>
      </c>
      <c r="D2466" s="1" t="s">
        <v>45</v>
      </c>
      <c r="E2466" s="1" t="s">
        <v>9958</v>
      </c>
      <c r="F2466" s="1" t="s">
        <v>1432</v>
      </c>
      <c r="G2466" s="1" t="s">
        <v>9959</v>
      </c>
      <c r="H2466" s="1" t="s">
        <v>9960</v>
      </c>
      <c r="I2466" s="1" t="s">
        <v>1435</v>
      </c>
      <c r="J2466" s="1" t="s">
        <v>1006</v>
      </c>
      <c r="K2466">
        <v>7</v>
      </c>
      <c r="L2466" s="2">
        <v>40654</v>
      </c>
      <c r="M2466">
        <v>163</v>
      </c>
      <c r="N2466" s="1" t="s">
        <v>1191</v>
      </c>
      <c r="O2466">
        <v>0</v>
      </c>
      <c r="P2466" s="1" t="s">
        <v>1036</v>
      </c>
      <c r="Q2466">
        <v>3.25</v>
      </c>
      <c r="R2466">
        <v>3.25</v>
      </c>
      <c r="S2466">
        <v>138</v>
      </c>
      <c r="T2466">
        <v>144</v>
      </c>
      <c r="U2466">
        <v>116</v>
      </c>
      <c r="V2466" s="1" t="s">
        <v>1914</v>
      </c>
      <c r="W2466">
        <v>1.88</v>
      </c>
      <c r="X2466" s="1" t="s">
        <v>1333</v>
      </c>
      <c r="Y2466" s="1" t="s">
        <v>2259</v>
      </c>
      <c r="Z2466">
        <v>0</v>
      </c>
      <c r="AA2466">
        <v>3</v>
      </c>
      <c r="AB2466">
        <v>0</v>
      </c>
      <c r="AC2466" s="1" t="s">
        <v>9961</v>
      </c>
      <c r="AD2466">
        <v>0</v>
      </c>
      <c r="AE2466">
        <v>0</v>
      </c>
      <c r="AF2466">
        <v>0</v>
      </c>
      <c r="AG2466">
        <v>0</v>
      </c>
      <c r="AH2466" s="1" t="s">
        <v>177</v>
      </c>
    </row>
    <row r="2467" spans="1:34" x14ac:dyDescent="0.25">
      <c r="A2467" s="1" t="s">
        <v>31</v>
      </c>
      <c r="B2467" s="3">
        <v>3781</v>
      </c>
      <c r="C2467" s="2">
        <v>43120</v>
      </c>
      <c r="D2467" s="1" t="s">
        <v>45</v>
      </c>
      <c r="E2467" s="1" t="s">
        <v>5650</v>
      </c>
      <c r="F2467" s="1" t="s">
        <v>1526</v>
      </c>
      <c r="G2467" s="1" t="s">
        <v>5651</v>
      </c>
      <c r="H2467" s="1" t="s">
        <v>1919</v>
      </c>
      <c r="I2467" s="1" t="s">
        <v>1005</v>
      </c>
      <c r="J2467" s="1" t="s">
        <v>1006</v>
      </c>
      <c r="K2467">
        <v>8</v>
      </c>
      <c r="L2467" s="2">
        <v>40227</v>
      </c>
      <c r="M2467">
        <v>154</v>
      </c>
      <c r="N2467" s="1" t="s">
        <v>177</v>
      </c>
      <c r="O2467">
        <v>0</v>
      </c>
      <c r="P2467" s="1" t="s">
        <v>1047</v>
      </c>
      <c r="Q2467">
        <v>21</v>
      </c>
      <c r="R2467">
        <v>24.25</v>
      </c>
      <c r="S2467">
        <v>126</v>
      </c>
      <c r="T2467">
        <v>109</v>
      </c>
      <c r="U2467">
        <v>105</v>
      </c>
      <c r="V2467" s="1" t="s">
        <v>1314</v>
      </c>
      <c r="W2467">
        <v>4</v>
      </c>
      <c r="X2467" s="1" t="s">
        <v>1315</v>
      </c>
      <c r="Y2467" s="1" t="s">
        <v>1321</v>
      </c>
      <c r="Z2467">
        <v>0</v>
      </c>
      <c r="AA2467">
        <v>0</v>
      </c>
      <c r="AB2467">
        <v>0</v>
      </c>
      <c r="AC2467" s="1" t="s">
        <v>9962</v>
      </c>
      <c r="AD2467">
        <v>0</v>
      </c>
      <c r="AE2467">
        <v>0</v>
      </c>
      <c r="AF2467">
        <v>0</v>
      </c>
      <c r="AG2467">
        <v>0</v>
      </c>
      <c r="AH2467" s="1" t="s">
        <v>177</v>
      </c>
    </row>
    <row r="2468" spans="1:34" x14ac:dyDescent="0.25">
      <c r="A2468" s="1" t="s">
        <v>31</v>
      </c>
      <c r="B2468" s="3">
        <v>3781</v>
      </c>
      <c r="C2468" s="2">
        <v>43120</v>
      </c>
      <c r="D2468" s="1" t="s">
        <v>45</v>
      </c>
      <c r="E2468" s="1" t="s">
        <v>3537</v>
      </c>
      <c r="F2468" s="1" t="s">
        <v>3538</v>
      </c>
      <c r="G2468" s="1" t="s">
        <v>3539</v>
      </c>
      <c r="H2468" s="1" t="s">
        <v>1575</v>
      </c>
      <c r="I2468" s="1" t="s">
        <v>1017</v>
      </c>
      <c r="J2468" s="1" t="s">
        <v>1006</v>
      </c>
      <c r="K2468">
        <v>10</v>
      </c>
      <c r="L2468" s="2">
        <v>39515</v>
      </c>
      <c r="M2468">
        <v>158</v>
      </c>
      <c r="N2468" s="1" t="s">
        <v>1169</v>
      </c>
      <c r="O2468">
        <v>0</v>
      </c>
      <c r="P2468" s="1" t="s">
        <v>1056</v>
      </c>
      <c r="Q2468">
        <v>10</v>
      </c>
      <c r="R2468">
        <v>34.25</v>
      </c>
      <c r="S2468">
        <v>133</v>
      </c>
      <c r="T2468">
        <v>106</v>
      </c>
      <c r="U2468">
        <v>100</v>
      </c>
      <c r="V2468" s="1" t="s">
        <v>1112</v>
      </c>
      <c r="W2468">
        <v>7</v>
      </c>
      <c r="X2468" s="1" t="s">
        <v>1649</v>
      </c>
      <c r="Y2468" s="1" t="s">
        <v>1923</v>
      </c>
      <c r="Z2468">
        <v>0</v>
      </c>
      <c r="AA2468">
        <v>3</v>
      </c>
      <c r="AB2468">
        <v>0</v>
      </c>
      <c r="AC2468" s="1" t="s">
        <v>9963</v>
      </c>
      <c r="AD2468">
        <v>0</v>
      </c>
      <c r="AE2468">
        <v>0</v>
      </c>
      <c r="AF2468">
        <v>0</v>
      </c>
      <c r="AG2468">
        <v>0</v>
      </c>
      <c r="AH2468" s="1" t="s">
        <v>177</v>
      </c>
    </row>
    <row r="2469" spans="1:34" x14ac:dyDescent="0.25">
      <c r="A2469" s="1" t="s">
        <v>31</v>
      </c>
      <c r="C2469" s="2">
        <v>43120</v>
      </c>
      <c r="D2469" s="1" t="s">
        <v>32</v>
      </c>
      <c r="E2469" s="1" t="s">
        <v>9964</v>
      </c>
      <c r="F2469" s="1" t="s">
        <v>1277</v>
      </c>
      <c r="G2469" s="1" t="s">
        <v>9965</v>
      </c>
      <c r="H2469" s="1" t="s">
        <v>2605</v>
      </c>
      <c r="I2469" s="1" t="s">
        <v>1005</v>
      </c>
      <c r="J2469" s="1" t="s">
        <v>1006</v>
      </c>
      <c r="K2469">
        <v>6</v>
      </c>
      <c r="L2469" s="2">
        <v>41022</v>
      </c>
      <c r="M2469">
        <v>151</v>
      </c>
      <c r="N2469" s="1" t="s">
        <v>177</v>
      </c>
      <c r="O2469">
        <v>0</v>
      </c>
      <c r="P2469" s="1" t="s">
        <v>1008</v>
      </c>
      <c r="Q2469">
        <v>0</v>
      </c>
      <c r="R2469">
        <v>0</v>
      </c>
      <c r="S2469">
        <v>122</v>
      </c>
      <c r="T2469">
        <v>112</v>
      </c>
      <c r="V2469" s="1" t="s">
        <v>1340</v>
      </c>
      <c r="W2469">
        <v>9</v>
      </c>
      <c r="X2469" s="1" t="s">
        <v>2703</v>
      </c>
      <c r="Y2469" s="1" t="s">
        <v>4871</v>
      </c>
      <c r="Z2469">
        <v>0</v>
      </c>
      <c r="AA2469">
        <v>7</v>
      </c>
      <c r="AB2469">
        <v>0</v>
      </c>
      <c r="AC2469" s="1" t="s">
        <v>9966</v>
      </c>
      <c r="AD2469">
        <v>0</v>
      </c>
      <c r="AE2469">
        <v>0</v>
      </c>
      <c r="AF2469">
        <v>0</v>
      </c>
      <c r="AG2469">
        <v>0</v>
      </c>
      <c r="AH2469" s="1" t="s">
        <v>177</v>
      </c>
    </row>
    <row r="2470" spans="1:34" x14ac:dyDescent="0.25">
      <c r="A2470" s="1" t="s">
        <v>31</v>
      </c>
      <c r="C2470" s="2">
        <v>43120</v>
      </c>
      <c r="D2470" s="1" t="s">
        <v>32</v>
      </c>
      <c r="E2470" s="1" t="s">
        <v>8071</v>
      </c>
      <c r="F2470" s="1" t="s">
        <v>8072</v>
      </c>
      <c r="G2470" s="1" t="s">
        <v>8073</v>
      </c>
      <c r="H2470" s="1" t="s">
        <v>6099</v>
      </c>
      <c r="I2470" s="1" t="s">
        <v>1005</v>
      </c>
      <c r="J2470" s="1" t="s">
        <v>1006</v>
      </c>
      <c r="K2470">
        <v>4</v>
      </c>
      <c r="L2470" s="2">
        <v>41735</v>
      </c>
      <c r="M2470">
        <v>133</v>
      </c>
      <c r="N2470" s="1" t="s">
        <v>177</v>
      </c>
      <c r="O2470">
        <v>0</v>
      </c>
      <c r="P2470" s="1" t="s">
        <v>1018</v>
      </c>
      <c r="Q2470">
        <v>0</v>
      </c>
      <c r="R2470">
        <v>0</v>
      </c>
      <c r="S2470">
        <v>116</v>
      </c>
      <c r="V2470" s="1" t="s">
        <v>1091</v>
      </c>
      <c r="W2470">
        <v>33</v>
      </c>
      <c r="X2470" s="1" t="s">
        <v>2318</v>
      </c>
      <c r="Y2470" s="1" t="s">
        <v>6632</v>
      </c>
      <c r="Z2470">
        <v>0</v>
      </c>
      <c r="AA2470">
        <v>7</v>
      </c>
      <c r="AB2470">
        <v>0</v>
      </c>
      <c r="AC2470" s="1" t="s">
        <v>9967</v>
      </c>
      <c r="AD2470">
        <v>0</v>
      </c>
      <c r="AE2470">
        <v>0</v>
      </c>
      <c r="AF2470">
        <v>0</v>
      </c>
      <c r="AG2470">
        <v>0</v>
      </c>
      <c r="AH2470" s="1" t="s">
        <v>177</v>
      </c>
    </row>
    <row r="2471" spans="1:34" x14ac:dyDescent="0.25">
      <c r="A2471" s="1" t="s">
        <v>31</v>
      </c>
      <c r="C2471" s="2">
        <v>43120</v>
      </c>
      <c r="D2471" s="1" t="s">
        <v>32</v>
      </c>
      <c r="E2471" s="1" t="s">
        <v>9968</v>
      </c>
      <c r="F2471" s="1" t="s">
        <v>1208</v>
      </c>
      <c r="G2471" s="1" t="s">
        <v>9969</v>
      </c>
      <c r="H2471" s="1" t="s">
        <v>1866</v>
      </c>
      <c r="I2471" s="1" t="s">
        <v>1205</v>
      </c>
      <c r="J2471" s="1" t="s">
        <v>1006</v>
      </c>
      <c r="K2471">
        <v>5</v>
      </c>
      <c r="L2471" s="2">
        <v>41350</v>
      </c>
      <c r="M2471">
        <v>154</v>
      </c>
      <c r="N2471" s="1" t="s">
        <v>177</v>
      </c>
      <c r="O2471">
        <v>0</v>
      </c>
      <c r="P2471" s="1" t="s">
        <v>1027</v>
      </c>
      <c r="Q2471">
        <v>0</v>
      </c>
      <c r="R2471">
        <v>0</v>
      </c>
      <c r="S2471">
        <v>0</v>
      </c>
      <c r="T2471">
        <v>124</v>
      </c>
      <c r="V2471" s="1" t="s">
        <v>2601</v>
      </c>
      <c r="W2471">
        <v>4</v>
      </c>
      <c r="X2471" s="1" t="s">
        <v>4962</v>
      </c>
      <c r="Y2471" s="1" t="s">
        <v>2319</v>
      </c>
      <c r="Z2471">
        <v>0</v>
      </c>
      <c r="AA2471">
        <v>0</v>
      </c>
      <c r="AB2471">
        <v>0</v>
      </c>
      <c r="AC2471" s="1" t="s">
        <v>9970</v>
      </c>
      <c r="AD2471">
        <v>0</v>
      </c>
      <c r="AE2471">
        <v>0</v>
      </c>
      <c r="AF2471">
        <v>0</v>
      </c>
      <c r="AG2471">
        <v>0</v>
      </c>
      <c r="AH2471" s="1" t="s">
        <v>177</v>
      </c>
    </row>
    <row r="2472" spans="1:34" x14ac:dyDescent="0.25">
      <c r="A2472" s="1" t="s">
        <v>31</v>
      </c>
      <c r="C2472" s="2">
        <v>43120</v>
      </c>
      <c r="D2472" s="1" t="s">
        <v>32</v>
      </c>
      <c r="E2472" s="1" t="s">
        <v>9971</v>
      </c>
      <c r="F2472" s="1" t="s">
        <v>1052</v>
      </c>
      <c r="G2472" s="1" t="s">
        <v>9972</v>
      </c>
      <c r="H2472" s="1" t="s">
        <v>3148</v>
      </c>
      <c r="I2472" s="1" t="s">
        <v>1005</v>
      </c>
      <c r="J2472" s="1" t="s">
        <v>1006</v>
      </c>
      <c r="K2472">
        <v>5</v>
      </c>
      <c r="L2472" s="2">
        <v>41392</v>
      </c>
      <c r="M2472">
        <v>160</v>
      </c>
      <c r="N2472" s="1" t="s">
        <v>177</v>
      </c>
      <c r="O2472">
        <v>0</v>
      </c>
      <c r="P2472" s="1" t="s">
        <v>1036</v>
      </c>
      <c r="Q2472">
        <v>2.75</v>
      </c>
      <c r="R2472">
        <v>2.75</v>
      </c>
      <c r="S2472">
        <v>126</v>
      </c>
      <c r="T2472">
        <v>127</v>
      </c>
      <c r="V2472" s="1" t="s">
        <v>1185</v>
      </c>
      <c r="W2472">
        <v>5.5</v>
      </c>
      <c r="X2472" s="1" t="s">
        <v>2399</v>
      </c>
      <c r="Y2472" s="1" t="s">
        <v>1334</v>
      </c>
      <c r="Z2472">
        <v>0</v>
      </c>
      <c r="AA2472">
        <v>0</v>
      </c>
      <c r="AB2472">
        <v>0</v>
      </c>
      <c r="AC2472" s="1" t="s">
        <v>9973</v>
      </c>
      <c r="AD2472">
        <v>0</v>
      </c>
      <c r="AE2472">
        <v>0</v>
      </c>
      <c r="AF2472">
        <v>0</v>
      </c>
      <c r="AG2472">
        <v>0</v>
      </c>
      <c r="AH2472" s="1" t="s">
        <v>177</v>
      </c>
    </row>
    <row r="2473" spans="1:34" x14ac:dyDescent="0.25">
      <c r="A2473" s="1" t="s">
        <v>31</v>
      </c>
      <c r="C2473" s="2">
        <v>43120</v>
      </c>
      <c r="D2473" s="1" t="s">
        <v>32</v>
      </c>
      <c r="E2473" s="1" t="s">
        <v>9974</v>
      </c>
      <c r="F2473" s="1" t="s">
        <v>3942</v>
      </c>
      <c r="G2473" s="1" t="s">
        <v>9975</v>
      </c>
      <c r="H2473" s="1" t="s">
        <v>1105</v>
      </c>
      <c r="I2473" s="1" t="s">
        <v>1005</v>
      </c>
      <c r="J2473" s="1" t="s">
        <v>1006</v>
      </c>
      <c r="K2473">
        <v>5</v>
      </c>
      <c r="L2473" s="2">
        <v>41384</v>
      </c>
      <c r="M2473">
        <v>159</v>
      </c>
      <c r="N2473" s="1" t="s">
        <v>177</v>
      </c>
      <c r="O2473">
        <v>0</v>
      </c>
      <c r="P2473" s="1" t="s">
        <v>1047</v>
      </c>
      <c r="Q2473">
        <v>0.5</v>
      </c>
      <c r="R2473">
        <v>3.25</v>
      </c>
      <c r="S2473">
        <v>125</v>
      </c>
      <c r="T2473">
        <v>126</v>
      </c>
      <c r="V2473" s="1" t="s">
        <v>1112</v>
      </c>
      <c r="W2473">
        <v>7</v>
      </c>
      <c r="X2473" s="1" t="s">
        <v>2307</v>
      </c>
      <c r="Y2473" s="1" t="s">
        <v>2308</v>
      </c>
      <c r="Z2473">
        <v>0</v>
      </c>
      <c r="AA2473">
        <v>0</v>
      </c>
      <c r="AB2473">
        <v>0</v>
      </c>
      <c r="AC2473" s="1" t="s">
        <v>9976</v>
      </c>
      <c r="AD2473">
        <v>0</v>
      </c>
      <c r="AE2473">
        <v>0</v>
      </c>
      <c r="AF2473">
        <v>0</v>
      </c>
      <c r="AG2473">
        <v>0</v>
      </c>
      <c r="AH2473" s="1" t="s">
        <v>177</v>
      </c>
    </row>
    <row r="2474" spans="1:34" x14ac:dyDescent="0.25">
      <c r="A2474" s="1" t="s">
        <v>31</v>
      </c>
      <c r="C2474" s="2">
        <v>43120</v>
      </c>
      <c r="D2474" s="1" t="s">
        <v>32</v>
      </c>
      <c r="E2474" s="1" t="s">
        <v>9977</v>
      </c>
      <c r="F2474" s="1" t="s">
        <v>5817</v>
      </c>
      <c r="G2474" s="1" t="s">
        <v>9978</v>
      </c>
      <c r="H2474" s="1" t="s">
        <v>8795</v>
      </c>
      <c r="I2474" s="1" t="s">
        <v>1005</v>
      </c>
      <c r="J2474" s="1" t="s">
        <v>1006</v>
      </c>
      <c r="K2474">
        <v>5</v>
      </c>
      <c r="L2474" s="2">
        <v>41376</v>
      </c>
      <c r="M2474">
        <v>155</v>
      </c>
      <c r="N2474" s="1" t="s">
        <v>1074</v>
      </c>
      <c r="O2474">
        <v>0</v>
      </c>
      <c r="P2474" s="1" t="s">
        <v>1056</v>
      </c>
      <c r="Q2474">
        <v>4</v>
      </c>
      <c r="R2474">
        <v>7.25</v>
      </c>
      <c r="S2474">
        <v>121</v>
      </c>
      <c r="T2474">
        <v>118</v>
      </c>
      <c r="V2474" s="1" t="s">
        <v>1112</v>
      </c>
      <c r="W2474">
        <v>7</v>
      </c>
      <c r="X2474" s="1" t="s">
        <v>4585</v>
      </c>
      <c r="Y2474" s="1" t="s">
        <v>2289</v>
      </c>
      <c r="Z2474">
        <v>0</v>
      </c>
      <c r="AA2474">
        <v>0</v>
      </c>
      <c r="AB2474">
        <v>0</v>
      </c>
      <c r="AC2474" s="1" t="s">
        <v>9979</v>
      </c>
      <c r="AD2474">
        <v>0</v>
      </c>
      <c r="AE2474">
        <v>0</v>
      </c>
      <c r="AF2474">
        <v>0</v>
      </c>
      <c r="AG2474">
        <v>0</v>
      </c>
      <c r="AH2474" s="1" t="s">
        <v>177</v>
      </c>
    </row>
    <row r="2475" spans="1:34" x14ac:dyDescent="0.25">
      <c r="A2475" s="1" t="s">
        <v>31</v>
      </c>
      <c r="C2475" s="2">
        <v>43120</v>
      </c>
      <c r="D2475" s="1" t="s">
        <v>32</v>
      </c>
      <c r="E2475" s="1" t="s">
        <v>9980</v>
      </c>
      <c r="F2475" s="1" t="s">
        <v>1339</v>
      </c>
      <c r="G2475" s="1" t="s">
        <v>9981</v>
      </c>
      <c r="H2475" s="1" t="s">
        <v>9982</v>
      </c>
      <c r="I2475" s="1" t="s">
        <v>1005</v>
      </c>
      <c r="J2475" s="1" t="s">
        <v>1006</v>
      </c>
      <c r="K2475">
        <v>5</v>
      </c>
      <c r="L2475" s="2">
        <v>41438</v>
      </c>
      <c r="M2475">
        <v>162</v>
      </c>
      <c r="N2475" s="1" t="s">
        <v>177</v>
      </c>
      <c r="O2475">
        <v>0</v>
      </c>
      <c r="P2475" s="1" t="s">
        <v>1066</v>
      </c>
      <c r="Q2475">
        <v>9</v>
      </c>
      <c r="R2475">
        <v>16.25</v>
      </c>
      <c r="S2475">
        <v>0</v>
      </c>
      <c r="T2475">
        <v>116</v>
      </c>
      <c r="V2475" s="1" t="s">
        <v>1112</v>
      </c>
      <c r="W2475">
        <v>7</v>
      </c>
      <c r="X2475" s="1" t="s">
        <v>2313</v>
      </c>
      <c r="Y2475" s="1" t="s">
        <v>2324</v>
      </c>
      <c r="Z2475">
        <v>0</v>
      </c>
      <c r="AA2475">
        <v>0</v>
      </c>
      <c r="AB2475">
        <v>0</v>
      </c>
      <c r="AC2475" s="1" t="s">
        <v>9983</v>
      </c>
      <c r="AD2475">
        <v>0</v>
      </c>
      <c r="AE2475">
        <v>0</v>
      </c>
      <c r="AF2475">
        <v>0</v>
      </c>
      <c r="AG2475">
        <v>0</v>
      </c>
      <c r="AH2475" s="1" t="s">
        <v>177</v>
      </c>
    </row>
    <row r="2476" spans="1:34" x14ac:dyDescent="0.25">
      <c r="A2476" s="1" t="s">
        <v>31</v>
      </c>
      <c r="C2476" s="2">
        <v>43120</v>
      </c>
      <c r="D2476" s="1" t="s">
        <v>32</v>
      </c>
      <c r="E2476" s="1" t="s">
        <v>4365</v>
      </c>
      <c r="F2476" s="1" t="s">
        <v>1313</v>
      </c>
      <c r="G2476" s="1" t="s">
        <v>4366</v>
      </c>
      <c r="H2476" s="1" t="s">
        <v>3186</v>
      </c>
      <c r="I2476" s="1" t="s">
        <v>1205</v>
      </c>
      <c r="J2476" s="1" t="s">
        <v>1006</v>
      </c>
      <c r="K2476">
        <v>6</v>
      </c>
      <c r="L2476" s="2">
        <v>41031</v>
      </c>
      <c r="M2476">
        <v>156</v>
      </c>
      <c r="N2476" s="1" t="s">
        <v>177</v>
      </c>
      <c r="O2476">
        <v>0</v>
      </c>
      <c r="P2476" s="1" t="s">
        <v>1148</v>
      </c>
      <c r="Q2476">
        <v>1.75</v>
      </c>
      <c r="R2476">
        <v>18</v>
      </c>
      <c r="S2476">
        <v>118</v>
      </c>
      <c r="T2476">
        <v>108</v>
      </c>
      <c r="V2476" s="1" t="s">
        <v>1529</v>
      </c>
      <c r="W2476">
        <v>4.5</v>
      </c>
      <c r="X2476" s="1" t="s">
        <v>4367</v>
      </c>
      <c r="Y2476" s="1" t="s">
        <v>2295</v>
      </c>
      <c r="Z2476">
        <v>0</v>
      </c>
      <c r="AA2476">
        <v>0</v>
      </c>
      <c r="AB2476">
        <v>0</v>
      </c>
      <c r="AC2476" s="1" t="s">
        <v>9984</v>
      </c>
      <c r="AD2476">
        <v>0</v>
      </c>
      <c r="AE2476">
        <v>0</v>
      </c>
      <c r="AF2476">
        <v>0</v>
      </c>
      <c r="AG2476">
        <v>0</v>
      </c>
      <c r="AH2476" s="1" t="s">
        <v>177</v>
      </c>
    </row>
    <row r="2477" spans="1:34" x14ac:dyDescent="0.25">
      <c r="A2477" s="1" t="s">
        <v>31</v>
      </c>
      <c r="C2477" s="2">
        <v>43120</v>
      </c>
      <c r="D2477" s="1" t="s">
        <v>32</v>
      </c>
      <c r="E2477" s="1" t="s">
        <v>8078</v>
      </c>
      <c r="F2477" s="1" t="s">
        <v>6049</v>
      </c>
      <c r="G2477" s="1" t="s">
        <v>8079</v>
      </c>
      <c r="H2477" s="1" t="s">
        <v>2979</v>
      </c>
      <c r="I2477" s="1" t="s">
        <v>1005</v>
      </c>
      <c r="J2477" s="1" t="s">
        <v>1006</v>
      </c>
      <c r="K2477">
        <v>4</v>
      </c>
      <c r="L2477" s="2">
        <v>41758</v>
      </c>
      <c r="M2477">
        <v>145</v>
      </c>
      <c r="N2477" s="1" t="s">
        <v>177</v>
      </c>
      <c r="O2477">
        <v>0</v>
      </c>
      <c r="P2477" s="1" t="s">
        <v>1155</v>
      </c>
      <c r="Q2477">
        <v>0.5</v>
      </c>
      <c r="R2477">
        <v>18.5</v>
      </c>
      <c r="S2477">
        <v>0</v>
      </c>
      <c r="T2477">
        <v>96</v>
      </c>
      <c r="V2477" s="1" t="s">
        <v>1267</v>
      </c>
      <c r="W2477">
        <v>5</v>
      </c>
      <c r="X2477" s="1" t="s">
        <v>2307</v>
      </c>
      <c r="Y2477" s="1" t="s">
        <v>2689</v>
      </c>
      <c r="Z2477">
        <v>0</v>
      </c>
      <c r="AA2477">
        <v>0</v>
      </c>
      <c r="AB2477">
        <v>0</v>
      </c>
      <c r="AC2477" s="1" t="s">
        <v>9985</v>
      </c>
      <c r="AD2477">
        <v>0</v>
      </c>
      <c r="AE2477">
        <v>0</v>
      </c>
      <c r="AF2477">
        <v>0</v>
      </c>
      <c r="AG2477">
        <v>0</v>
      </c>
      <c r="AH2477" s="1" t="s">
        <v>177</v>
      </c>
    </row>
    <row r="2478" spans="1:34" x14ac:dyDescent="0.25">
      <c r="A2478" s="1" t="s">
        <v>31</v>
      </c>
      <c r="C2478" s="2">
        <v>43120</v>
      </c>
      <c r="D2478" s="1" t="s">
        <v>32</v>
      </c>
      <c r="E2478" s="1" t="s">
        <v>9986</v>
      </c>
      <c r="F2478" s="1" t="s">
        <v>1673</v>
      </c>
      <c r="G2478" s="1" t="s">
        <v>9987</v>
      </c>
      <c r="H2478" s="1" t="s">
        <v>1484</v>
      </c>
      <c r="I2478" s="1" t="s">
        <v>1005</v>
      </c>
      <c r="J2478" s="1" t="s">
        <v>1006</v>
      </c>
      <c r="K2478">
        <v>6</v>
      </c>
      <c r="L2478" s="2">
        <v>41023</v>
      </c>
      <c r="M2478">
        <v>161</v>
      </c>
      <c r="N2478" s="1" t="s">
        <v>177</v>
      </c>
      <c r="O2478">
        <v>0</v>
      </c>
      <c r="P2478" s="1" t="s">
        <v>1018</v>
      </c>
      <c r="Q2478">
        <v>0</v>
      </c>
      <c r="R2478">
        <v>0</v>
      </c>
      <c r="S2478">
        <v>0</v>
      </c>
      <c r="V2478" s="1" t="s">
        <v>1192</v>
      </c>
      <c r="W2478">
        <v>66</v>
      </c>
      <c r="X2478" s="1" t="s">
        <v>2399</v>
      </c>
      <c r="Y2478" s="1" t="s">
        <v>8148</v>
      </c>
      <c r="Z2478">
        <v>0</v>
      </c>
      <c r="AA2478">
        <v>5</v>
      </c>
      <c r="AB2478">
        <v>0</v>
      </c>
      <c r="AC2478" s="1" t="s">
        <v>9988</v>
      </c>
      <c r="AD2478">
        <v>0</v>
      </c>
      <c r="AE2478">
        <v>0</v>
      </c>
      <c r="AF2478">
        <v>0</v>
      </c>
      <c r="AG2478">
        <v>0</v>
      </c>
      <c r="AH2478" s="1" t="s">
        <v>177</v>
      </c>
    </row>
    <row r="2479" spans="1:34" x14ac:dyDescent="0.25">
      <c r="A2479" s="1" t="s">
        <v>31</v>
      </c>
      <c r="C2479" s="2">
        <v>43120</v>
      </c>
      <c r="D2479" s="1" t="s">
        <v>32</v>
      </c>
      <c r="E2479" s="1" t="s">
        <v>9989</v>
      </c>
      <c r="F2479" s="1" t="s">
        <v>1166</v>
      </c>
      <c r="G2479" s="1" t="s">
        <v>9990</v>
      </c>
      <c r="H2479" s="1" t="s">
        <v>3200</v>
      </c>
      <c r="I2479" s="1" t="s">
        <v>1005</v>
      </c>
      <c r="J2479" s="1" t="s">
        <v>1006</v>
      </c>
      <c r="K2479">
        <v>6</v>
      </c>
      <c r="L2479" s="2">
        <v>41084</v>
      </c>
      <c r="M2479">
        <v>166</v>
      </c>
      <c r="N2479" s="1" t="s">
        <v>177</v>
      </c>
      <c r="O2479">
        <v>0</v>
      </c>
      <c r="P2479" s="1" t="s">
        <v>1018</v>
      </c>
      <c r="Q2479">
        <v>0</v>
      </c>
      <c r="R2479">
        <v>0</v>
      </c>
      <c r="S2479">
        <v>0</v>
      </c>
      <c r="V2479" s="1" t="s">
        <v>1422</v>
      </c>
      <c r="W2479">
        <v>6</v>
      </c>
      <c r="X2479" s="1" t="s">
        <v>2307</v>
      </c>
      <c r="Y2479" s="1" t="s">
        <v>2308</v>
      </c>
      <c r="Z2479">
        <v>0</v>
      </c>
      <c r="AA2479">
        <v>0</v>
      </c>
      <c r="AB2479">
        <v>0</v>
      </c>
      <c r="AC2479" s="1" t="s">
        <v>9991</v>
      </c>
      <c r="AD2479">
        <v>0</v>
      </c>
      <c r="AE2479">
        <v>0</v>
      </c>
      <c r="AF2479">
        <v>0</v>
      </c>
      <c r="AG2479">
        <v>0</v>
      </c>
      <c r="AH2479" s="1" t="s">
        <v>177</v>
      </c>
    </row>
    <row r="2480" spans="1:34" x14ac:dyDescent="0.25">
      <c r="A2480" s="1" t="s">
        <v>31</v>
      </c>
      <c r="C2480" s="2">
        <v>43120</v>
      </c>
      <c r="D2480" s="1" t="s">
        <v>32</v>
      </c>
      <c r="E2480" s="1" t="s">
        <v>9992</v>
      </c>
      <c r="F2480" s="1" t="s">
        <v>1539</v>
      </c>
      <c r="G2480" s="1" t="s">
        <v>9993</v>
      </c>
      <c r="H2480" s="1" t="s">
        <v>1177</v>
      </c>
      <c r="I2480" s="1" t="s">
        <v>1005</v>
      </c>
      <c r="J2480" s="1" t="s">
        <v>1006</v>
      </c>
      <c r="K2480">
        <v>5</v>
      </c>
      <c r="L2480" s="2">
        <v>41378</v>
      </c>
      <c r="M2480">
        <v>163</v>
      </c>
      <c r="N2480" s="1" t="s">
        <v>177</v>
      </c>
      <c r="O2480">
        <v>0</v>
      </c>
      <c r="P2480" s="1" t="s">
        <v>1018</v>
      </c>
      <c r="Q2480">
        <v>0</v>
      </c>
      <c r="R2480">
        <v>0</v>
      </c>
      <c r="S2480">
        <v>0</v>
      </c>
      <c r="V2480" s="1" t="s">
        <v>1091</v>
      </c>
      <c r="W2480">
        <v>33</v>
      </c>
      <c r="X2480" s="1" t="s">
        <v>2318</v>
      </c>
      <c r="Y2480" s="1" t="s">
        <v>2324</v>
      </c>
      <c r="Z2480">
        <v>0</v>
      </c>
      <c r="AA2480">
        <v>0</v>
      </c>
      <c r="AB2480">
        <v>0</v>
      </c>
      <c r="AC2480" s="1" t="s">
        <v>9994</v>
      </c>
      <c r="AD2480">
        <v>0</v>
      </c>
      <c r="AE2480">
        <v>0</v>
      </c>
      <c r="AF2480">
        <v>0</v>
      </c>
      <c r="AG2480">
        <v>0</v>
      </c>
      <c r="AH2480" s="1" t="s">
        <v>177</v>
      </c>
    </row>
    <row r="2481" spans="1:34" x14ac:dyDescent="0.25">
      <c r="A2481" s="1" t="s">
        <v>31</v>
      </c>
      <c r="C2481" s="2">
        <v>43120</v>
      </c>
      <c r="D2481" s="1" t="s">
        <v>32</v>
      </c>
      <c r="E2481" s="1" t="s">
        <v>9995</v>
      </c>
      <c r="F2481" s="1" t="s">
        <v>3157</v>
      </c>
      <c r="G2481" s="1" t="s">
        <v>9996</v>
      </c>
      <c r="H2481" s="1" t="s">
        <v>1488</v>
      </c>
      <c r="I2481" s="1" t="s">
        <v>1045</v>
      </c>
      <c r="J2481" s="1" t="s">
        <v>1006</v>
      </c>
      <c r="K2481">
        <v>8</v>
      </c>
      <c r="L2481" s="2">
        <v>40318</v>
      </c>
      <c r="M2481">
        <v>159</v>
      </c>
      <c r="N2481" s="1" t="s">
        <v>177</v>
      </c>
      <c r="O2481">
        <v>0</v>
      </c>
      <c r="P2481" s="1" t="s">
        <v>1018</v>
      </c>
      <c r="Q2481">
        <v>0</v>
      </c>
      <c r="R2481">
        <v>0</v>
      </c>
      <c r="S2481">
        <v>0</v>
      </c>
      <c r="V2481" s="1" t="s">
        <v>1349</v>
      </c>
      <c r="W2481">
        <v>100</v>
      </c>
      <c r="X2481" s="1" t="s">
        <v>9997</v>
      </c>
      <c r="Y2481" s="1" t="s">
        <v>9998</v>
      </c>
      <c r="Z2481">
        <v>0</v>
      </c>
      <c r="AA2481">
        <v>7</v>
      </c>
      <c r="AB2481">
        <v>0</v>
      </c>
      <c r="AC2481" s="1" t="s">
        <v>9999</v>
      </c>
      <c r="AD2481">
        <v>0</v>
      </c>
      <c r="AE2481">
        <v>0</v>
      </c>
      <c r="AF2481">
        <v>0</v>
      </c>
      <c r="AG2481">
        <v>0</v>
      </c>
      <c r="AH2481" s="1" t="s">
        <v>177</v>
      </c>
    </row>
    <row r="2482" spans="1:34" x14ac:dyDescent="0.25">
      <c r="A2482" s="1" t="s">
        <v>31</v>
      </c>
      <c r="C2482" s="2">
        <v>43120</v>
      </c>
      <c r="D2482" s="1" t="s">
        <v>32</v>
      </c>
      <c r="E2482" s="1" t="s">
        <v>10000</v>
      </c>
      <c r="F2482" s="1" t="s">
        <v>1420</v>
      </c>
      <c r="G2482" s="1" t="s">
        <v>10001</v>
      </c>
      <c r="H2482" s="1" t="s">
        <v>1975</v>
      </c>
      <c r="I2482" s="1" t="s">
        <v>1005</v>
      </c>
      <c r="J2482" s="1" t="s">
        <v>1006</v>
      </c>
      <c r="K2482">
        <v>5</v>
      </c>
      <c r="L2482" s="2">
        <v>41411</v>
      </c>
      <c r="M2482">
        <v>163</v>
      </c>
      <c r="N2482" s="1" t="s">
        <v>177</v>
      </c>
      <c r="O2482">
        <v>0</v>
      </c>
      <c r="P2482" s="1" t="s">
        <v>1027</v>
      </c>
      <c r="Q2482">
        <v>0</v>
      </c>
      <c r="R2482">
        <v>0</v>
      </c>
      <c r="S2482">
        <v>0</v>
      </c>
      <c r="T2482">
        <v>137</v>
      </c>
      <c r="V2482" s="1" t="s">
        <v>1234</v>
      </c>
      <c r="W2482">
        <v>3</v>
      </c>
      <c r="X2482" s="1" t="s">
        <v>2393</v>
      </c>
      <c r="Y2482" s="1" t="s">
        <v>2394</v>
      </c>
      <c r="Z2482">
        <v>0</v>
      </c>
      <c r="AA2482">
        <v>0</v>
      </c>
      <c r="AB2482">
        <v>0</v>
      </c>
      <c r="AC2482" s="1" t="s">
        <v>10002</v>
      </c>
      <c r="AD2482">
        <v>0</v>
      </c>
      <c r="AE2482">
        <v>0</v>
      </c>
      <c r="AF2482">
        <v>0</v>
      </c>
      <c r="AG2482">
        <v>0</v>
      </c>
      <c r="AH2482" s="1" t="s">
        <v>177</v>
      </c>
    </row>
    <row r="2483" spans="1:34" x14ac:dyDescent="0.25">
      <c r="A2483" s="1" t="s">
        <v>31</v>
      </c>
      <c r="C2483" s="2">
        <v>43120</v>
      </c>
      <c r="D2483" s="1" t="s">
        <v>32</v>
      </c>
      <c r="E2483" s="1" t="s">
        <v>10003</v>
      </c>
      <c r="F2483" s="1" t="s">
        <v>1354</v>
      </c>
      <c r="G2483" s="1" t="s">
        <v>10004</v>
      </c>
      <c r="H2483" s="1" t="s">
        <v>1742</v>
      </c>
      <c r="I2483" s="1" t="s">
        <v>1005</v>
      </c>
      <c r="J2483" s="1" t="s">
        <v>1006</v>
      </c>
      <c r="K2483">
        <v>6</v>
      </c>
      <c r="L2483" s="2">
        <v>40988</v>
      </c>
      <c r="M2483">
        <v>166</v>
      </c>
      <c r="N2483" s="1" t="s">
        <v>1007</v>
      </c>
      <c r="O2483">
        <v>0</v>
      </c>
      <c r="P2483" s="1" t="s">
        <v>1036</v>
      </c>
      <c r="Q2483">
        <v>10</v>
      </c>
      <c r="R2483">
        <v>10</v>
      </c>
      <c r="S2483">
        <v>127</v>
      </c>
      <c r="T2483">
        <v>132</v>
      </c>
      <c r="V2483" s="1" t="s">
        <v>1267</v>
      </c>
      <c r="W2483">
        <v>5</v>
      </c>
      <c r="X2483" s="1" t="s">
        <v>2318</v>
      </c>
      <c r="Y2483" s="1" t="s">
        <v>2689</v>
      </c>
      <c r="Z2483">
        <v>0</v>
      </c>
      <c r="AA2483">
        <v>0</v>
      </c>
      <c r="AB2483">
        <v>0</v>
      </c>
      <c r="AC2483" s="1" t="s">
        <v>10005</v>
      </c>
      <c r="AD2483">
        <v>0</v>
      </c>
      <c r="AE2483">
        <v>0</v>
      </c>
      <c r="AF2483">
        <v>0</v>
      </c>
      <c r="AG2483">
        <v>0</v>
      </c>
      <c r="AH2483" s="1" t="s">
        <v>177</v>
      </c>
    </row>
    <row r="2484" spans="1:34" x14ac:dyDescent="0.25">
      <c r="A2484" s="1" t="s">
        <v>31</v>
      </c>
      <c r="C2484" s="2">
        <v>43120</v>
      </c>
      <c r="D2484" s="1" t="s">
        <v>32</v>
      </c>
      <c r="E2484" s="1" t="s">
        <v>10006</v>
      </c>
      <c r="F2484" s="1" t="s">
        <v>1024</v>
      </c>
      <c r="G2484" s="1" t="s">
        <v>10007</v>
      </c>
      <c r="H2484" s="1" t="s">
        <v>2784</v>
      </c>
      <c r="I2484" s="1" t="s">
        <v>1005</v>
      </c>
      <c r="J2484" s="1" t="s">
        <v>1006</v>
      </c>
      <c r="K2484">
        <v>6</v>
      </c>
      <c r="L2484" s="2">
        <v>41001</v>
      </c>
      <c r="M2484">
        <v>166</v>
      </c>
      <c r="N2484" s="1" t="s">
        <v>177</v>
      </c>
      <c r="O2484">
        <v>0</v>
      </c>
      <c r="P2484" s="1" t="s">
        <v>1047</v>
      </c>
      <c r="Q2484">
        <v>0.2</v>
      </c>
      <c r="R2484">
        <v>10.199999999999999</v>
      </c>
      <c r="S2484">
        <v>0</v>
      </c>
      <c r="T2484">
        <v>132</v>
      </c>
      <c r="V2484" s="1" t="s">
        <v>1303</v>
      </c>
      <c r="W2484">
        <v>25</v>
      </c>
      <c r="X2484" s="1" t="s">
        <v>2703</v>
      </c>
      <c r="Y2484" s="1" t="s">
        <v>1316</v>
      </c>
      <c r="Z2484">
        <v>0</v>
      </c>
      <c r="AA2484">
        <v>0</v>
      </c>
      <c r="AB2484">
        <v>0</v>
      </c>
      <c r="AC2484" s="1" t="s">
        <v>10008</v>
      </c>
      <c r="AD2484">
        <v>0</v>
      </c>
      <c r="AE2484">
        <v>0</v>
      </c>
      <c r="AF2484">
        <v>0</v>
      </c>
      <c r="AG2484">
        <v>0</v>
      </c>
      <c r="AH2484" s="1" t="s">
        <v>177</v>
      </c>
    </row>
    <row r="2485" spans="1:34" x14ac:dyDescent="0.25">
      <c r="A2485" s="1" t="s">
        <v>31</v>
      </c>
      <c r="C2485" s="2">
        <v>43120</v>
      </c>
      <c r="D2485" s="1" t="s">
        <v>32</v>
      </c>
      <c r="E2485" s="1" t="s">
        <v>2310</v>
      </c>
      <c r="F2485" s="1" t="s">
        <v>2311</v>
      </c>
      <c r="G2485" s="1" t="s">
        <v>2312</v>
      </c>
      <c r="H2485" s="1" t="s">
        <v>2033</v>
      </c>
      <c r="I2485" s="1" t="s">
        <v>1005</v>
      </c>
      <c r="J2485" s="1" t="s">
        <v>1006</v>
      </c>
      <c r="K2485">
        <v>6</v>
      </c>
      <c r="L2485" s="2">
        <v>41044</v>
      </c>
      <c r="M2485">
        <v>166</v>
      </c>
      <c r="N2485" s="1" t="s">
        <v>1007</v>
      </c>
      <c r="O2485">
        <v>0</v>
      </c>
      <c r="P2485" s="1" t="s">
        <v>1056</v>
      </c>
      <c r="Q2485">
        <v>4.5</v>
      </c>
      <c r="R2485">
        <v>14.7</v>
      </c>
      <c r="S2485">
        <v>0</v>
      </c>
      <c r="T2485">
        <v>127</v>
      </c>
      <c r="V2485" s="1" t="s">
        <v>1075</v>
      </c>
      <c r="W2485">
        <v>10</v>
      </c>
      <c r="X2485" s="1" t="s">
        <v>2313</v>
      </c>
      <c r="Y2485" s="1" t="s">
        <v>2314</v>
      </c>
      <c r="Z2485">
        <v>0</v>
      </c>
      <c r="AA2485">
        <v>0</v>
      </c>
      <c r="AB2485">
        <v>0</v>
      </c>
      <c r="AC2485" s="1" t="s">
        <v>10009</v>
      </c>
      <c r="AD2485">
        <v>0</v>
      </c>
      <c r="AE2485">
        <v>0</v>
      </c>
      <c r="AF2485">
        <v>0</v>
      </c>
      <c r="AG2485">
        <v>0</v>
      </c>
      <c r="AH2485" s="1" t="s">
        <v>177</v>
      </c>
    </row>
    <row r="2486" spans="1:34" x14ac:dyDescent="0.25">
      <c r="A2486" s="1" t="s">
        <v>31</v>
      </c>
      <c r="C2486" s="2">
        <v>43120</v>
      </c>
      <c r="D2486" s="1" t="s">
        <v>32</v>
      </c>
      <c r="E2486" s="1" t="s">
        <v>10010</v>
      </c>
      <c r="F2486" s="1" t="s">
        <v>1088</v>
      </c>
      <c r="G2486" s="1" t="s">
        <v>10011</v>
      </c>
      <c r="H2486" s="1" t="s">
        <v>1324</v>
      </c>
      <c r="I2486" s="1" t="s">
        <v>1005</v>
      </c>
      <c r="J2486" s="1" t="s">
        <v>1006</v>
      </c>
      <c r="K2486">
        <v>6</v>
      </c>
      <c r="L2486" s="2">
        <v>41036</v>
      </c>
      <c r="M2486">
        <v>166</v>
      </c>
      <c r="N2486" s="1" t="s">
        <v>2459</v>
      </c>
      <c r="O2486">
        <v>0</v>
      </c>
      <c r="P2486" s="1" t="s">
        <v>1066</v>
      </c>
      <c r="Q2486">
        <v>0.75</v>
      </c>
      <c r="R2486">
        <v>15.45</v>
      </c>
      <c r="S2486">
        <v>0</v>
      </c>
      <c r="T2486">
        <v>127</v>
      </c>
      <c r="V2486" s="1" t="s">
        <v>1075</v>
      </c>
      <c r="W2486">
        <v>10</v>
      </c>
      <c r="X2486" s="1" t="s">
        <v>4924</v>
      </c>
      <c r="Y2486" s="1" t="s">
        <v>2860</v>
      </c>
      <c r="Z2486">
        <v>0</v>
      </c>
      <c r="AA2486">
        <v>0</v>
      </c>
      <c r="AB2486">
        <v>0</v>
      </c>
      <c r="AC2486" s="1" t="s">
        <v>10012</v>
      </c>
      <c r="AD2486">
        <v>0</v>
      </c>
      <c r="AE2486">
        <v>0</v>
      </c>
      <c r="AF2486">
        <v>0</v>
      </c>
      <c r="AG2486">
        <v>0</v>
      </c>
      <c r="AH2486" s="1" t="s">
        <v>177</v>
      </c>
    </row>
    <row r="2487" spans="1:34" x14ac:dyDescent="0.25">
      <c r="A2487" s="1" t="s">
        <v>31</v>
      </c>
      <c r="C2487" s="2">
        <v>43120</v>
      </c>
      <c r="D2487" s="1" t="s">
        <v>32</v>
      </c>
      <c r="E2487" s="1" t="s">
        <v>10013</v>
      </c>
      <c r="F2487" s="1" t="s">
        <v>6745</v>
      </c>
      <c r="G2487" s="1" t="s">
        <v>10014</v>
      </c>
      <c r="H2487" s="1" t="s">
        <v>10015</v>
      </c>
      <c r="I2487" s="1" t="s">
        <v>1005</v>
      </c>
      <c r="J2487" s="1" t="s">
        <v>1006</v>
      </c>
      <c r="K2487">
        <v>5</v>
      </c>
      <c r="L2487" s="2">
        <v>41344</v>
      </c>
      <c r="M2487">
        <v>163</v>
      </c>
      <c r="N2487" s="1" t="s">
        <v>177</v>
      </c>
      <c r="O2487">
        <v>0</v>
      </c>
      <c r="P2487" s="1" t="s">
        <v>1148</v>
      </c>
      <c r="Q2487">
        <v>1.5</v>
      </c>
      <c r="R2487">
        <v>16.95</v>
      </c>
      <c r="S2487">
        <v>0</v>
      </c>
      <c r="T2487">
        <v>122</v>
      </c>
      <c r="V2487" s="1" t="s">
        <v>1220</v>
      </c>
      <c r="W2487">
        <v>1.5</v>
      </c>
      <c r="X2487" s="1" t="s">
        <v>2356</v>
      </c>
      <c r="Y2487" s="1" t="s">
        <v>2558</v>
      </c>
      <c r="Z2487">
        <v>0</v>
      </c>
      <c r="AA2487">
        <v>0</v>
      </c>
      <c r="AB2487">
        <v>0</v>
      </c>
      <c r="AC2487" s="1" t="s">
        <v>10016</v>
      </c>
      <c r="AD2487">
        <v>0</v>
      </c>
      <c r="AE2487">
        <v>0</v>
      </c>
      <c r="AF2487">
        <v>0</v>
      </c>
      <c r="AG2487">
        <v>0</v>
      </c>
      <c r="AH2487" s="1" t="s">
        <v>177</v>
      </c>
    </row>
    <row r="2488" spans="1:34" x14ac:dyDescent="0.25">
      <c r="A2488" s="1" t="s">
        <v>31</v>
      </c>
      <c r="C2488" s="2">
        <v>43120</v>
      </c>
      <c r="D2488" s="1" t="s">
        <v>32</v>
      </c>
      <c r="E2488" s="1" t="s">
        <v>10017</v>
      </c>
      <c r="F2488" s="1" t="s">
        <v>1033</v>
      </c>
      <c r="G2488" s="1" t="s">
        <v>10018</v>
      </c>
      <c r="H2488" s="1" t="s">
        <v>1062</v>
      </c>
      <c r="I2488" s="1" t="s">
        <v>1005</v>
      </c>
      <c r="J2488" s="1" t="s">
        <v>1006</v>
      </c>
      <c r="K2488">
        <v>6</v>
      </c>
      <c r="L2488" s="2">
        <v>41022</v>
      </c>
      <c r="M2488">
        <v>166</v>
      </c>
      <c r="N2488" s="1" t="s">
        <v>1348</v>
      </c>
      <c r="O2488">
        <v>0</v>
      </c>
      <c r="P2488" s="1" t="s">
        <v>1155</v>
      </c>
      <c r="Q2488">
        <v>30</v>
      </c>
      <c r="R2488">
        <v>46.95</v>
      </c>
      <c r="S2488">
        <v>0</v>
      </c>
      <c r="T2488">
        <v>95</v>
      </c>
      <c r="V2488" s="1" t="s">
        <v>1192</v>
      </c>
      <c r="W2488">
        <v>66</v>
      </c>
      <c r="X2488" s="1" t="s">
        <v>2307</v>
      </c>
      <c r="Y2488" s="1" t="s">
        <v>2921</v>
      </c>
      <c r="Z2488">
        <v>0</v>
      </c>
      <c r="AA2488">
        <v>0</v>
      </c>
      <c r="AB2488">
        <v>0</v>
      </c>
      <c r="AC2488" s="1" t="s">
        <v>10019</v>
      </c>
      <c r="AD2488">
        <v>0</v>
      </c>
      <c r="AE2488">
        <v>0</v>
      </c>
      <c r="AF2488">
        <v>0</v>
      </c>
      <c r="AG2488">
        <v>0</v>
      </c>
      <c r="AH2488" s="1" t="s">
        <v>177</v>
      </c>
    </row>
    <row r="2489" spans="1:34" x14ac:dyDescent="0.25">
      <c r="A2489" s="1" t="s">
        <v>31</v>
      </c>
      <c r="C2489" s="2">
        <v>43120</v>
      </c>
      <c r="D2489" s="1" t="s">
        <v>32</v>
      </c>
      <c r="E2489" s="1" t="s">
        <v>10020</v>
      </c>
      <c r="F2489" s="1" t="s">
        <v>1313</v>
      </c>
      <c r="G2489" s="1" t="s">
        <v>10021</v>
      </c>
      <c r="H2489" s="1" t="s">
        <v>1354</v>
      </c>
      <c r="I2489" s="1" t="s">
        <v>1005</v>
      </c>
      <c r="J2489" s="1" t="s">
        <v>1055</v>
      </c>
      <c r="K2489">
        <v>6</v>
      </c>
      <c r="L2489" s="2">
        <v>41033</v>
      </c>
      <c r="M2489">
        <v>154</v>
      </c>
      <c r="N2489" s="1" t="s">
        <v>177</v>
      </c>
      <c r="O2489">
        <v>0</v>
      </c>
      <c r="P2489" s="1" t="s">
        <v>1356</v>
      </c>
      <c r="Q2489">
        <v>2</v>
      </c>
      <c r="R2489">
        <v>48.95</v>
      </c>
      <c r="S2489">
        <v>100</v>
      </c>
      <c r="T2489">
        <v>86</v>
      </c>
      <c r="V2489" s="1" t="s">
        <v>1192</v>
      </c>
      <c r="W2489">
        <v>66</v>
      </c>
      <c r="X2489" s="1" t="s">
        <v>2344</v>
      </c>
      <c r="Y2489" s="1" t="s">
        <v>2345</v>
      </c>
      <c r="Z2489">
        <v>0</v>
      </c>
      <c r="AA2489">
        <v>5</v>
      </c>
      <c r="AB2489">
        <v>0</v>
      </c>
      <c r="AC2489" s="1" t="s">
        <v>10022</v>
      </c>
      <c r="AD2489">
        <v>0</v>
      </c>
      <c r="AE2489">
        <v>0</v>
      </c>
      <c r="AF2489">
        <v>0</v>
      </c>
      <c r="AG2489">
        <v>0</v>
      </c>
      <c r="AH2489" s="1" t="s">
        <v>177</v>
      </c>
    </row>
    <row r="2490" spans="1:34" x14ac:dyDescent="0.25">
      <c r="A2490" s="1" t="s">
        <v>31</v>
      </c>
      <c r="C2490" s="2">
        <v>43120</v>
      </c>
      <c r="D2490" s="1" t="s">
        <v>32</v>
      </c>
      <c r="E2490" s="1" t="s">
        <v>2347</v>
      </c>
      <c r="F2490" s="1" t="s">
        <v>1052</v>
      </c>
      <c r="G2490" s="1" t="s">
        <v>2348</v>
      </c>
      <c r="H2490" s="1" t="s">
        <v>2349</v>
      </c>
      <c r="I2490" s="1" t="s">
        <v>1005</v>
      </c>
      <c r="J2490" s="1" t="s">
        <v>1006</v>
      </c>
      <c r="K2490">
        <v>5</v>
      </c>
      <c r="L2490" s="2">
        <v>41390</v>
      </c>
      <c r="M2490">
        <v>156</v>
      </c>
      <c r="N2490" s="1" t="s">
        <v>177</v>
      </c>
      <c r="O2490">
        <v>0</v>
      </c>
      <c r="P2490" s="1" t="s">
        <v>1599</v>
      </c>
      <c r="Q2490">
        <v>7.5</v>
      </c>
      <c r="R2490">
        <v>56.45</v>
      </c>
      <c r="S2490">
        <v>0</v>
      </c>
      <c r="T2490">
        <v>83</v>
      </c>
      <c r="V2490" s="1" t="s">
        <v>1349</v>
      </c>
      <c r="W2490">
        <v>100</v>
      </c>
      <c r="X2490" s="1" t="s">
        <v>2350</v>
      </c>
      <c r="Y2490" s="1" t="s">
        <v>2351</v>
      </c>
      <c r="Z2490">
        <v>0</v>
      </c>
      <c r="AA2490">
        <v>7</v>
      </c>
      <c r="AB2490">
        <v>0</v>
      </c>
      <c r="AC2490" s="1" t="s">
        <v>10023</v>
      </c>
      <c r="AD2490">
        <v>0</v>
      </c>
      <c r="AE2490">
        <v>0</v>
      </c>
      <c r="AF2490">
        <v>0</v>
      </c>
      <c r="AG2490">
        <v>0</v>
      </c>
      <c r="AH2490" s="1" t="s">
        <v>177</v>
      </c>
    </row>
    <row r="2491" spans="1:34" x14ac:dyDescent="0.25">
      <c r="A2491" s="1" t="s">
        <v>31</v>
      </c>
      <c r="C2491" s="2">
        <v>43120</v>
      </c>
      <c r="D2491" s="1" t="s">
        <v>32</v>
      </c>
      <c r="E2491" s="1" t="s">
        <v>2285</v>
      </c>
      <c r="F2491" s="1" t="s">
        <v>1938</v>
      </c>
      <c r="G2491" s="1" t="s">
        <v>2286</v>
      </c>
      <c r="H2491" s="1" t="s">
        <v>2287</v>
      </c>
      <c r="I2491" s="1" t="s">
        <v>1005</v>
      </c>
      <c r="J2491" s="1" t="s">
        <v>1006</v>
      </c>
      <c r="K2491">
        <v>6</v>
      </c>
      <c r="L2491" s="2">
        <v>41030</v>
      </c>
      <c r="M2491">
        <v>166</v>
      </c>
      <c r="N2491" s="1" t="s">
        <v>177</v>
      </c>
      <c r="O2491">
        <v>0</v>
      </c>
      <c r="P2491" s="1" t="s">
        <v>1604</v>
      </c>
      <c r="Q2491">
        <v>2</v>
      </c>
      <c r="R2491">
        <v>58.45</v>
      </c>
      <c r="S2491">
        <v>0</v>
      </c>
      <c r="T2491">
        <v>84</v>
      </c>
      <c r="V2491" s="1" t="s">
        <v>1091</v>
      </c>
      <c r="W2491">
        <v>33</v>
      </c>
      <c r="X2491" s="1" t="s">
        <v>2288</v>
      </c>
      <c r="Y2491" s="1" t="s">
        <v>2289</v>
      </c>
      <c r="Z2491">
        <v>0</v>
      </c>
      <c r="AA2491">
        <v>0</v>
      </c>
      <c r="AB2491">
        <v>0</v>
      </c>
      <c r="AC2491" s="1" t="s">
        <v>10024</v>
      </c>
      <c r="AD2491">
        <v>0</v>
      </c>
      <c r="AE2491">
        <v>0</v>
      </c>
      <c r="AF2491">
        <v>0</v>
      </c>
      <c r="AG2491">
        <v>0</v>
      </c>
      <c r="AH2491" s="1" t="s">
        <v>177</v>
      </c>
    </row>
    <row r="2492" spans="1:34" x14ac:dyDescent="0.25">
      <c r="A2492" s="1" t="s">
        <v>31</v>
      </c>
      <c r="C2492" s="2">
        <v>43120</v>
      </c>
      <c r="D2492" s="1" t="s">
        <v>32</v>
      </c>
      <c r="E2492" s="1" t="s">
        <v>10025</v>
      </c>
      <c r="F2492" s="1" t="s">
        <v>1404</v>
      </c>
      <c r="G2492" s="1" t="s">
        <v>10026</v>
      </c>
      <c r="H2492" s="1" t="s">
        <v>1985</v>
      </c>
      <c r="I2492" s="1" t="s">
        <v>1205</v>
      </c>
      <c r="J2492" s="1" t="s">
        <v>1006</v>
      </c>
      <c r="K2492">
        <v>5</v>
      </c>
      <c r="L2492" s="2">
        <v>41314</v>
      </c>
      <c r="M2492">
        <v>163</v>
      </c>
      <c r="N2492" s="1" t="s">
        <v>177</v>
      </c>
      <c r="O2492">
        <v>0</v>
      </c>
      <c r="P2492" s="1" t="s">
        <v>1610</v>
      </c>
      <c r="Q2492">
        <v>40</v>
      </c>
      <c r="R2492">
        <v>98.45</v>
      </c>
      <c r="S2492">
        <v>0</v>
      </c>
      <c r="T2492">
        <v>41</v>
      </c>
      <c r="V2492" s="1" t="s">
        <v>1091</v>
      </c>
      <c r="W2492">
        <v>33</v>
      </c>
      <c r="X2492" s="1" t="s">
        <v>2307</v>
      </c>
      <c r="Y2492" s="1" t="s">
        <v>2330</v>
      </c>
      <c r="Z2492">
        <v>0</v>
      </c>
      <c r="AA2492">
        <v>0</v>
      </c>
      <c r="AB2492">
        <v>0</v>
      </c>
      <c r="AC2492" s="1" t="s">
        <v>10027</v>
      </c>
      <c r="AD2492">
        <v>0</v>
      </c>
      <c r="AE2492">
        <v>0</v>
      </c>
      <c r="AF2492">
        <v>0</v>
      </c>
      <c r="AG2492">
        <v>0</v>
      </c>
      <c r="AH2492" s="1" t="s">
        <v>177</v>
      </c>
    </row>
    <row r="2493" spans="1:34" x14ac:dyDescent="0.25">
      <c r="A2493" s="1" t="s">
        <v>31</v>
      </c>
      <c r="C2493" s="2">
        <v>43120</v>
      </c>
      <c r="D2493" s="1" t="s">
        <v>32</v>
      </c>
      <c r="E2493" s="1" t="s">
        <v>10028</v>
      </c>
      <c r="F2493" s="1" t="s">
        <v>1166</v>
      </c>
      <c r="G2493" s="1" t="s">
        <v>10029</v>
      </c>
      <c r="H2493" s="1" t="s">
        <v>1420</v>
      </c>
      <c r="I2493" s="1" t="s">
        <v>1005</v>
      </c>
      <c r="J2493" s="1" t="s">
        <v>1006</v>
      </c>
      <c r="K2493">
        <v>5</v>
      </c>
      <c r="L2493" s="2">
        <v>41423</v>
      </c>
      <c r="M2493">
        <v>163</v>
      </c>
      <c r="N2493" s="1" t="s">
        <v>177</v>
      </c>
      <c r="O2493">
        <v>0</v>
      </c>
      <c r="P2493" s="1" t="s">
        <v>1617</v>
      </c>
      <c r="Q2493">
        <v>6</v>
      </c>
      <c r="R2493">
        <v>104.5</v>
      </c>
      <c r="S2493">
        <v>0</v>
      </c>
      <c r="T2493">
        <v>35</v>
      </c>
      <c r="V2493" s="1" t="s">
        <v>1549</v>
      </c>
      <c r="W2493">
        <v>28</v>
      </c>
      <c r="X2493" s="1" t="s">
        <v>2318</v>
      </c>
      <c r="Y2493" s="1" t="s">
        <v>1334</v>
      </c>
      <c r="Z2493">
        <v>0</v>
      </c>
      <c r="AA2493">
        <v>0</v>
      </c>
      <c r="AB2493">
        <v>0</v>
      </c>
      <c r="AC2493" s="1" t="s">
        <v>10030</v>
      </c>
      <c r="AD2493">
        <v>0</v>
      </c>
      <c r="AE2493">
        <v>0</v>
      </c>
      <c r="AF2493">
        <v>0</v>
      </c>
      <c r="AG2493">
        <v>0</v>
      </c>
      <c r="AH2493" s="1" t="s">
        <v>177</v>
      </c>
    </row>
    <row r="2494" spans="1:34" x14ac:dyDescent="0.25">
      <c r="A2494" s="1" t="s">
        <v>31</v>
      </c>
      <c r="C2494" s="2">
        <v>43120</v>
      </c>
      <c r="D2494" s="1" t="s">
        <v>32</v>
      </c>
      <c r="E2494" s="1" t="s">
        <v>10031</v>
      </c>
      <c r="F2494" s="1" t="s">
        <v>1404</v>
      </c>
      <c r="G2494" s="1" t="s">
        <v>10032</v>
      </c>
      <c r="H2494" s="1" t="s">
        <v>1062</v>
      </c>
      <c r="I2494" s="1" t="s">
        <v>1205</v>
      </c>
      <c r="J2494" s="1" t="s">
        <v>1006</v>
      </c>
      <c r="K2494">
        <v>5</v>
      </c>
      <c r="L2494" s="2">
        <v>41378</v>
      </c>
      <c r="M2494">
        <v>160</v>
      </c>
      <c r="N2494" s="1" t="s">
        <v>177</v>
      </c>
      <c r="O2494">
        <v>0</v>
      </c>
      <c r="P2494" s="1" t="s">
        <v>1623</v>
      </c>
      <c r="Q2494">
        <v>0.2</v>
      </c>
      <c r="R2494">
        <v>104.7</v>
      </c>
      <c r="S2494">
        <v>0</v>
      </c>
      <c r="T2494">
        <v>34</v>
      </c>
      <c r="V2494" s="1" t="s">
        <v>1349</v>
      </c>
      <c r="W2494">
        <v>100</v>
      </c>
      <c r="X2494" s="1" t="s">
        <v>2338</v>
      </c>
      <c r="Y2494" s="1" t="s">
        <v>2339</v>
      </c>
      <c r="Z2494">
        <v>0</v>
      </c>
      <c r="AA2494">
        <v>3</v>
      </c>
      <c r="AB2494">
        <v>0</v>
      </c>
      <c r="AC2494" s="1" t="s">
        <v>10033</v>
      </c>
      <c r="AD2494">
        <v>0</v>
      </c>
      <c r="AE2494">
        <v>0</v>
      </c>
      <c r="AF2494">
        <v>0</v>
      </c>
      <c r="AG2494">
        <v>0</v>
      </c>
      <c r="AH2494" s="1" t="s">
        <v>177</v>
      </c>
    </row>
    <row r="2495" spans="1:34" x14ac:dyDescent="0.25">
      <c r="A2495" s="1" t="s">
        <v>31</v>
      </c>
      <c r="C2495" s="2">
        <v>43120</v>
      </c>
      <c r="D2495" s="1" t="s">
        <v>32</v>
      </c>
      <c r="E2495" s="1" t="s">
        <v>10034</v>
      </c>
      <c r="F2495" s="1" t="s">
        <v>1033</v>
      </c>
      <c r="G2495" s="1" t="s">
        <v>10035</v>
      </c>
      <c r="H2495" s="1" t="s">
        <v>1219</v>
      </c>
      <c r="I2495" s="1" t="s">
        <v>1005</v>
      </c>
      <c r="J2495" s="1" t="s">
        <v>1006</v>
      </c>
      <c r="K2495">
        <v>7</v>
      </c>
      <c r="L2495" s="2">
        <v>40658</v>
      </c>
      <c r="M2495">
        <v>152</v>
      </c>
      <c r="N2495" s="1" t="s">
        <v>177</v>
      </c>
      <c r="O2495">
        <v>0</v>
      </c>
      <c r="P2495" s="1" t="s">
        <v>1018</v>
      </c>
      <c r="Q2495">
        <v>0</v>
      </c>
      <c r="R2495">
        <v>0</v>
      </c>
      <c r="S2495">
        <v>127</v>
      </c>
      <c r="V2495" s="1" t="s">
        <v>1149</v>
      </c>
      <c r="W2495">
        <v>14</v>
      </c>
      <c r="X2495" s="1" t="s">
        <v>2703</v>
      </c>
      <c r="Y2495" s="1" t="s">
        <v>2394</v>
      </c>
      <c r="Z2495">
        <v>0</v>
      </c>
      <c r="AA2495">
        <v>0</v>
      </c>
      <c r="AB2495">
        <v>0</v>
      </c>
      <c r="AC2495" s="1" t="s">
        <v>10036</v>
      </c>
      <c r="AD2495">
        <v>0</v>
      </c>
      <c r="AE2495">
        <v>0</v>
      </c>
      <c r="AF2495">
        <v>0</v>
      </c>
      <c r="AG2495">
        <v>0</v>
      </c>
      <c r="AH2495" s="1" t="s">
        <v>177</v>
      </c>
    </row>
    <row r="2496" spans="1:34" x14ac:dyDescent="0.25">
      <c r="A2496" s="1" t="s">
        <v>31</v>
      </c>
      <c r="C2496" s="2">
        <v>43120</v>
      </c>
      <c r="D2496" s="1" t="s">
        <v>32</v>
      </c>
      <c r="E2496" s="1" t="s">
        <v>10037</v>
      </c>
      <c r="F2496" s="1" t="s">
        <v>1426</v>
      </c>
      <c r="G2496" s="1" t="s">
        <v>10038</v>
      </c>
      <c r="H2496" s="1" t="s">
        <v>3111</v>
      </c>
      <c r="I2496" s="1" t="s">
        <v>1005</v>
      </c>
      <c r="J2496" s="1" t="s">
        <v>1006</v>
      </c>
      <c r="K2496">
        <v>6</v>
      </c>
      <c r="L2496" s="2">
        <v>41005</v>
      </c>
      <c r="M2496">
        <v>157</v>
      </c>
      <c r="N2496" s="1" t="s">
        <v>1065</v>
      </c>
      <c r="O2496">
        <v>0</v>
      </c>
      <c r="P2496" s="1" t="s">
        <v>1018</v>
      </c>
      <c r="Q2496">
        <v>0</v>
      </c>
      <c r="R2496">
        <v>0</v>
      </c>
      <c r="S2496">
        <v>132</v>
      </c>
      <c r="V2496" s="1" t="s">
        <v>1112</v>
      </c>
      <c r="W2496">
        <v>7</v>
      </c>
      <c r="X2496" s="1" t="s">
        <v>2699</v>
      </c>
      <c r="Y2496" s="1" t="s">
        <v>1334</v>
      </c>
      <c r="Z2496">
        <v>0</v>
      </c>
      <c r="AA2496">
        <v>0</v>
      </c>
      <c r="AB2496">
        <v>0</v>
      </c>
      <c r="AC2496" s="1" t="s">
        <v>10039</v>
      </c>
      <c r="AD2496">
        <v>0</v>
      </c>
      <c r="AE2496">
        <v>0</v>
      </c>
      <c r="AF2496">
        <v>0</v>
      </c>
      <c r="AG2496">
        <v>0</v>
      </c>
      <c r="AH2496" s="1" t="s">
        <v>177</v>
      </c>
    </row>
    <row r="2497" spans="1:34" x14ac:dyDescent="0.25">
      <c r="A2497" s="1" t="s">
        <v>31</v>
      </c>
      <c r="C2497" s="2">
        <v>43120</v>
      </c>
      <c r="D2497" s="1" t="s">
        <v>32</v>
      </c>
      <c r="E2497" s="1" t="s">
        <v>10040</v>
      </c>
      <c r="F2497" s="1" t="s">
        <v>10041</v>
      </c>
      <c r="G2497" s="1" t="s">
        <v>10042</v>
      </c>
      <c r="H2497" s="1" t="s">
        <v>5918</v>
      </c>
      <c r="I2497" s="1" t="s">
        <v>1435</v>
      </c>
      <c r="J2497" s="1" t="s">
        <v>1006</v>
      </c>
      <c r="K2497">
        <v>8</v>
      </c>
      <c r="L2497" s="2">
        <v>40308</v>
      </c>
      <c r="M2497">
        <v>150</v>
      </c>
      <c r="N2497" s="1" t="s">
        <v>1046</v>
      </c>
      <c r="O2497">
        <v>0</v>
      </c>
      <c r="P2497" s="1" t="s">
        <v>1018</v>
      </c>
      <c r="Q2497">
        <v>0</v>
      </c>
      <c r="R2497">
        <v>0</v>
      </c>
      <c r="S2497">
        <v>125</v>
      </c>
      <c r="V2497" s="1" t="s">
        <v>1149</v>
      </c>
      <c r="W2497">
        <v>14</v>
      </c>
      <c r="X2497" s="1" t="s">
        <v>10043</v>
      </c>
      <c r="Y2497" s="1" t="s">
        <v>2491</v>
      </c>
      <c r="Z2497">
        <v>0</v>
      </c>
      <c r="AA2497">
        <v>0</v>
      </c>
      <c r="AB2497">
        <v>0</v>
      </c>
      <c r="AC2497" s="1" t="s">
        <v>10044</v>
      </c>
      <c r="AD2497">
        <v>0</v>
      </c>
      <c r="AE2497">
        <v>0</v>
      </c>
      <c r="AF2497">
        <v>0</v>
      </c>
      <c r="AG2497">
        <v>0</v>
      </c>
      <c r="AH2497" s="1" t="s">
        <v>177</v>
      </c>
    </row>
    <row r="2498" spans="1:34" x14ac:dyDescent="0.25">
      <c r="A2498" s="1" t="s">
        <v>31</v>
      </c>
      <c r="C2498" s="2">
        <v>43120</v>
      </c>
      <c r="D2498" s="1" t="s">
        <v>32</v>
      </c>
      <c r="E2498" s="1" t="s">
        <v>10045</v>
      </c>
      <c r="F2498" s="1" t="s">
        <v>2632</v>
      </c>
      <c r="G2498" s="1" t="s">
        <v>10046</v>
      </c>
      <c r="H2498" s="1" t="s">
        <v>10047</v>
      </c>
      <c r="I2498" s="1" t="s">
        <v>1005</v>
      </c>
      <c r="J2498" s="1" t="s">
        <v>1006</v>
      </c>
      <c r="K2498">
        <v>8</v>
      </c>
      <c r="L2498" s="2">
        <v>40269</v>
      </c>
      <c r="M2498">
        <v>140</v>
      </c>
      <c r="N2498" s="1" t="s">
        <v>177</v>
      </c>
      <c r="O2498">
        <v>0</v>
      </c>
      <c r="P2498" s="1" t="s">
        <v>1027</v>
      </c>
      <c r="Q2498">
        <v>0</v>
      </c>
      <c r="R2498">
        <v>0</v>
      </c>
      <c r="S2498">
        <v>115</v>
      </c>
      <c r="T2498">
        <v>130</v>
      </c>
      <c r="V2498" s="1" t="s">
        <v>1253</v>
      </c>
      <c r="W2498">
        <v>8</v>
      </c>
      <c r="X2498" s="1" t="s">
        <v>2694</v>
      </c>
      <c r="Y2498" s="1" t="s">
        <v>2726</v>
      </c>
      <c r="Z2498">
        <v>0</v>
      </c>
      <c r="AA2498">
        <v>0</v>
      </c>
      <c r="AB2498">
        <v>0</v>
      </c>
      <c r="AC2498" s="1" t="s">
        <v>10048</v>
      </c>
      <c r="AD2498">
        <v>0</v>
      </c>
      <c r="AE2498">
        <v>0</v>
      </c>
      <c r="AF2498">
        <v>0</v>
      </c>
      <c r="AG2498">
        <v>0</v>
      </c>
      <c r="AH2498" s="1" t="s">
        <v>177</v>
      </c>
    </row>
    <row r="2499" spans="1:34" x14ac:dyDescent="0.25">
      <c r="A2499" s="1" t="s">
        <v>31</v>
      </c>
      <c r="C2499" s="2">
        <v>43120</v>
      </c>
      <c r="D2499" s="1" t="s">
        <v>32</v>
      </c>
      <c r="E2499" s="1" t="s">
        <v>10049</v>
      </c>
      <c r="F2499" s="1" t="s">
        <v>1219</v>
      </c>
      <c r="G2499" s="1" t="s">
        <v>7298</v>
      </c>
      <c r="H2499" s="1" t="s">
        <v>1417</v>
      </c>
      <c r="I2499" s="1" t="s">
        <v>1005</v>
      </c>
      <c r="J2499" s="1" t="s">
        <v>1006</v>
      </c>
      <c r="K2499">
        <v>9</v>
      </c>
      <c r="L2499" s="2">
        <v>39956</v>
      </c>
      <c r="M2499">
        <v>148</v>
      </c>
      <c r="N2499" s="1" t="s">
        <v>1007</v>
      </c>
      <c r="O2499">
        <v>0</v>
      </c>
      <c r="P2499" s="1" t="s">
        <v>1036</v>
      </c>
      <c r="Q2499">
        <v>0.5</v>
      </c>
      <c r="R2499">
        <v>0.5</v>
      </c>
      <c r="S2499">
        <v>123</v>
      </c>
      <c r="T2499">
        <v>138</v>
      </c>
      <c r="V2499" s="1" t="s">
        <v>1112</v>
      </c>
      <c r="W2499">
        <v>7</v>
      </c>
      <c r="X2499" s="1" t="s">
        <v>7654</v>
      </c>
      <c r="Y2499" s="1" t="s">
        <v>2921</v>
      </c>
      <c r="Z2499">
        <v>0</v>
      </c>
      <c r="AA2499">
        <v>0</v>
      </c>
      <c r="AB2499">
        <v>0</v>
      </c>
      <c r="AC2499" s="1" t="s">
        <v>10050</v>
      </c>
      <c r="AD2499">
        <v>0</v>
      </c>
      <c r="AE2499">
        <v>0</v>
      </c>
      <c r="AF2499">
        <v>0</v>
      </c>
      <c r="AG2499">
        <v>0</v>
      </c>
      <c r="AH2499" s="1" t="s">
        <v>177</v>
      </c>
    </row>
    <row r="2500" spans="1:34" x14ac:dyDescent="0.25">
      <c r="A2500" s="1" t="s">
        <v>31</v>
      </c>
      <c r="C2500" s="2">
        <v>43120</v>
      </c>
      <c r="D2500" s="1" t="s">
        <v>32</v>
      </c>
      <c r="E2500" s="1" t="s">
        <v>10051</v>
      </c>
      <c r="F2500" s="1" t="s">
        <v>1145</v>
      </c>
      <c r="G2500" s="1" t="s">
        <v>10052</v>
      </c>
      <c r="H2500" s="1" t="s">
        <v>4905</v>
      </c>
      <c r="I2500" s="1" t="s">
        <v>1045</v>
      </c>
      <c r="J2500" s="1" t="s">
        <v>1006</v>
      </c>
      <c r="K2500">
        <v>5</v>
      </c>
      <c r="L2500" s="2">
        <v>41364</v>
      </c>
      <c r="M2500">
        <v>147</v>
      </c>
      <c r="N2500" s="1" t="s">
        <v>177</v>
      </c>
      <c r="O2500">
        <v>0</v>
      </c>
      <c r="P2500" s="1" t="s">
        <v>1047</v>
      </c>
      <c r="Q2500">
        <v>12</v>
      </c>
      <c r="R2500">
        <v>12.5</v>
      </c>
      <c r="S2500">
        <v>125</v>
      </c>
      <c r="T2500">
        <v>125</v>
      </c>
      <c r="V2500" s="1" t="s">
        <v>1075</v>
      </c>
      <c r="W2500">
        <v>10</v>
      </c>
      <c r="X2500" s="1" t="s">
        <v>4924</v>
      </c>
      <c r="Y2500" s="1" t="s">
        <v>2860</v>
      </c>
      <c r="Z2500">
        <v>0</v>
      </c>
      <c r="AA2500">
        <v>0</v>
      </c>
      <c r="AB2500">
        <v>0</v>
      </c>
      <c r="AC2500" s="1" t="s">
        <v>10053</v>
      </c>
      <c r="AD2500">
        <v>0</v>
      </c>
      <c r="AE2500">
        <v>0</v>
      </c>
      <c r="AF2500">
        <v>0</v>
      </c>
      <c r="AG2500">
        <v>0</v>
      </c>
      <c r="AH2500" s="1" t="s">
        <v>177</v>
      </c>
    </row>
    <row r="2501" spans="1:34" x14ac:dyDescent="0.25">
      <c r="A2501" s="1" t="s">
        <v>31</v>
      </c>
      <c r="C2501" s="2">
        <v>43120</v>
      </c>
      <c r="D2501" s="1" t="s">
        <v>32</v>
      </c>
      <c r="E2501" s="1" t="s">
        <v>10054</v>
      </c>
      <c r="F2501" s="1" t="s">
        <v>7693</v>
      </c>
      <c r="G2501" s="1" t="s">
        <v>10055</v>
      </c>
      <c r="H2501" s="1" t="s">
        <v>3174</v>
      </c>
      <c r="I2501" s="1" t="s">
        <v>1005</v>
      </c>
      <c r="J2501" s="1" t="s">
        <v>1006</v>
      </c>
      <c r="K2501">
        <v>6</v>
      </c>
      <c r="L2501" s="2">
        <v>41033</v>
      </c>
      <c r="M2501">
        <v>141</v>
      </c>
      <c r="N2501" s="1" t="s">
        <v>177</v>
      </c>
      <c r="O2501">
        <v>0</v>
      </c>
      <c r="P2501" s="1" t="s">
        <v>1056</v>
      </c>
      <c r="Q2501">
        <v>4.5</v>
      </c>
      <c r="R2501">
        <v>17</v>
      </c>
      <c r="S2501">
        <v>121</v>
      </c>
      <c r="T2501">
        <v>119</v>
      </c>
      <c r="V2501" s="1" t="s">
        <v>1135</v>
      </c>
      <c r="W2501">
        <v>12</v>
      </c>
      <c r="X2501" s="1" t="s">
        <v>2699</v>
      </c>
      <c r="Y2501" s="1" t="s">
        <v>2695</v>
      </c>
      <c r="Z2501">
        <v>0</v>
      </c>
      <c r="AA2501">
        <v>5</v>
      </c>
      <c r="AB2501">
        <v>0</v>
      </c>
      <c r="AC2501" s="1" t="s">
        <v>10056</v>
      </c>
      <c r="AD2501">
        <v>0</v>
      </c>
      <c r="AE2501">
        <v>0</v>
      </c>
      <c r="AF2501">
        <v>0</v>
      </c>
      <c r="AG2501">
        <v>0</v>
      </c>
      <c r="AH2501" s="1" t="s">
        <v>177</v>
      </c>
    </row>
    <row r="2502" spans="1:34" x14ac:dyDescent="0.25">
      <c r="A2502" s="1" t="s">
        <v>31</v>
      </c>
      <c r="C2502" s="2">
        <v>43120</v>
      </c>
      <c r="D2502" s="1" t="s">
        <v>32</v>
      </c>
      <c r="E2502" s="1" t="s">
        <v>10057</v>
      </c>
      <c r="F2502" s="1" t="s">
        <v>8728</v>
      </c>
      <c r="G2502" s="1" t="s">
        <v>10058</v>
      </c>
      <c r="H2502" s="1" t="s">
        <v>2023</v>
      </c>
      <c r="I2502" s="1" t="s">
        <v>1205</v>
      </c>
      <c r="J2502" s="1" t="s">
        <v>1006</v>
      </c>
      <c r="K2502">
        <v>6</v>
      </c>
      <c r="L2502" s="2">
        <v>41013</v>
      </c>
      <c r="M2502">
        <v>159</v>
      </c>
      <c r="N2502" s="1" t="s">
        <v>177</v>
      </c>
      <c r="O2502">
        <v>0</v>
      </c>
      <c r="P2502" s="1" t="s">
        <v>1066</v>
      </c>
      <c r="Q2502">
        <v>12</v>
      </c>
      <c r="R2502">
        <v>29</v>
      </c>
      <c r="S2502">
        <v>134</v>
      </c>
      <c r="T2502">
        <v>120</v>
      </c>
      <c r="V2502" s="1" t="s">
        <v>1529</v>
      </c>
      <c r="W2502">
        <v>4.5</v>
      </c>
      <c r="X2502" s="1" t="s">
        <v>2307</v>
      </c>
      <c r="Y2502" s="1" t="s">
        <v>2689</v>
      </c>
      <c r="Z2502">
        <v>0</v>
      </c>
      <c r="AA2502">
        <v>0</v>
      </c>
      <c r="AB2502">
        <v>0</v>
      </c>
      <c r="AC2502" s="1" t="s">
        <v>10059</v>
      </c>
      <c r="AD2502">
        <v>0</v>
      </c>
      <c r="AE2502">
        <v>0</v>
      </c>
      <c r="AF2502">
        <v>0</v>
      </c>
      <c r="AG2502">
        <v>0</v>
      </c>
      <c r="AH2502" s="1" t="s">
        <v>177</v>
      </c>
    </row>
    <row r="2503" spans="1:34" x14ac:dyDescent="0.25">
      <c r="A2503" s="1" t="s">
        <v>31</v>
      </c>
      <c r="C2503" s="2">
        <v>43120</v>
      </c>
      <c r="D2503" s="1" t="s">
        <v>32</v>
      </c>
      <c r="E2503" s="1" t="s">
        <v>10060</v>
      </c>
      <c r="F2503" s="1" t="s">
        <v>1166</v>
      </c>
      <c r="G2503" s="1" t="s">
        <v>10061</v>
      </c>
      <c r="H2503" s="1" t="s">
        <v>5834</v>
      </c>
      <c r="I2503" s="1" t="s">
        <v>1005</v>
      </c>
      <c r="J2503" s="1" t="s">
        <v>1055</v>
      </c>
      <c r="K2503">
        <v>6</v>
      </c>
      <c r="L2503" s="2">
        <v>41014</v>
      </c>
      <c r="M2503">
        <v>150</v>
      </c>
      <c r="N2503" s="1" t="s">
        <v>177</v>
      </c>
      <c r="O2503">
        <v>0</v>
      </c>
      <c r="P2503" s="1" t="s">
        <v>1148</v>
      </c>
      <c r="Q2503">
        <v>2.75</v>
      </c>
      <c r="R2503">
        <v>31.75</v>
      </c>
      <c r="S2503">
        <v>125</v>
      </c>
      <c r="T2503">
        <v>108</v>
      </c>
      <c r="V2503" s="1" t="s">
        <v>2910</v>
      </c>
      <c r="W2503">
        <v>3.5</v>
      </c>
      <c r="X2503" s="1" t="s">
        <v>2288</v>
      </c>
      <c r="Y2503" s="1" t="s">
        <v>2289</v>
      </c>
      <c r="Z2503">
        <v>0</v>
      </c>
      <c r="AA2503">
        <v>0</v>
      </c>
      <c r="AB2503">
        <v>0</v>
      </c>
      <c r="AC2503" s="1" t="s">
        <v>10062</v>
      </c>
      <c r="AD2503">
        <v>0</v>
      </c>
      <c r="AE2503">
        <v>0</v>
      </c>
      <c r="AF2503">
        <v>0</v>
      </c>
      <c r="AG2503">
        <v>0</v>
      </c>
      <c r="AH2503" s="1" t="s">
        <v>177</v>
      </c>
    </row>
    <row r="2504" spans="1:34" x14ac:dyDescent="0.25">
      <c r="A2504" s="1" t="s">
        <v>31</v>
      </c>
      <c r="C2504" s="2">
        <v>43120</v>
      </c>
      <c r="D2504" s="1" t="s">
        <v>32</v>
      </c>
      <c r="E2504" s="1" t="s">
        <v>10063</v>
      </c>
      <c r="F2504" s="1" t="s">
        <v>1793</v>
      </c>
      <c r="G2504" s="1" t="s">
        <v>10064</v>
      </c>
      <c r="H2504" s="1" t="s">
        <v>2569</v>
      </c>
      <c r="I2504" s="1" t="s">
        <v>1005</v>
      </c>
      <c r="J2504" s="1" t="s">
        <v>1006</v>
      </c>
      <c r="K2504">
        <v>8</v>
      </c>
      <c r="L2504" s="2">
        <v>40256</v>
      </c>
      <c r="M2504">
        <v>156</v>
      </c>
      <c r="N2504" s="1" t="s">
        <v>177</v>
      </c>
      <c r="O2504">
        <v>0</v>
      </c>
      <c r="P2504" s="1" t="s">
        <v>1155</v>
      </c>
      <c r="Q2504">
        <v>27</v>
      </c>
      <c r="R2504">
        <v>58.75</v>
      </c>
      <c r="S2504">
        <v>136</v>
      </c>
      <c r="T2504">
        <v>92</v>
      </c>
      <c r="V2504" s="1" t="s">
        <v>1112</v>
      </c>
      <c r="W2504">
        <v>7</v>
      </c>
      <c r="X2504" s="1" t="s">
        <v>10065</v>
      </c>
      <c r="Y2504" s="1" t="s">
        <v>2762</v>
      </c>
      <c r="Z2504">
        <v>0</v>
      </c>
      <c r="AA2504">
        <v>5</v>
      </c>
      <c r="AB2504">
        <v>0</v>
      </c>
      <c r="AC2504" s="1" t="s">
        <v>10066</v>
      </c>
      <c r="AD2504">
        <v>0</v>
      </c>
      <c r="AE2504">
        <v>0</v>
      </c>
      <c r="AF2504">
        <v>0</v>
      </c>
      <c r="AG2504">
        <v>0</v>
      </c>
      <c r="AH2504" s="1" t="s">
        <v>177</v>
      </c>
    </row>
    <row r="2505" spans="1:34" x14ac:dyDescent="0.25">
      <c r="A2505" s="1" t="s">
        <v>31</v>
      </c>
      <c r="C2505" s="2">
        <v>43120</v>
      </c>
      <c r="D2505" s="1" t="s">
        <v>32</v>
      </c>
      <c r="E2505" s="1" t="s">
        <v>10067</v>
      </c>
      <c r="F2505" s="1" t="s">
        <v>10068</v>
      </c>
      <c r="G2505" s="1" t="s">
        <v>10069</v>
      </c>
      <c r="H2505" s="1" t="s">
        <v>2634</v>
      </c>
      <c r="I2505" s="1" t="s">
        <v>1005</v>
      </c>
      <c r="J2505" s="1" t="s">
        <v>1055</v>
      </c>
      <c r="K2505">
        <v>8</v>
      </c>
      <c r="L2505" s="2">
        <v>40256</v>
      </c>
      <c r="M2505">
        <v>140</v>
      </c>
      <c r="N2505" s="1" t="s">
        <v>1007</v>
      </c>
      <c r="O2505">
        <v>0</v>
      </c>
      <c r="P2505" s="1" t="s">
        <v>1018</v>
      </c>
      <c r="Q2505">
        <v>0</v>
      </c>
      <c r="R2505">
        <v>0</v>
      </c>
      <c r="S2505">
        <v>83</v>
      </c>
      <c r="V2505" s="1" t="s">
        <v>1091</v>
      </c>
      <c r="W2505">
        <v>33</v>
      </c>
      <c r="X2505" s="1" t="s">
        <v>10070</v>
      </c>
      <c r="Y2505" s="1" t="s">
        <v>2675</v>
      </c>
      <c r="Z2505">
        <v>0</v>
      </c>
      <c r="AA2505">
        <v>0</v>
      </c>
      <c r="AB2505">
        <v>0</v>
      </c>
      <c r="AC2505" s="1" t="s">
        <v>10071</v>
      </c>
      <c r="AD2505">
        <v>0</v>
      </c>
      <c r="AE2505">
        <v>0</v>
      </c>
      <c r="AF2505">
        <v>0</v>
      </c>
      <c r="AG2505">
        <v>0</v>
      </c>
      <c r="AH2505" s="1" t="s">
        <v>177</v>
      </c>
    </row>
    <row r="2506" spans="1:34" x14ac:dyDescent="0.25">
      <c r="A2506" s="1" t="s">
        <v>31</v>
      </c>
      <c r="C2506" s="2">
        <v>43120</v>
      </c>
      <c r="D2506" s="1" t="s">
        <v>32</v>
      </c>
      <c r="E2506" s="1" t="s">
        <v>6631</v>
      </c>
      <c r="F2506" s="1" t="s">
        <v>3942</v>
      </c>
      <c r="G2506" s="1" t="s">
        <v>6546</v>
      </c>
      <c r="H2506" s="1" t="s">
        <v>3245</v>
      </c>
      <c r="I2506" s="1" t="s">
        <v>1005</v>
      </c>
      <c r="J2506" s="1" t="s">
        <v>1006</v>
      </c>
      <c r="K2506">
        <v>7</v>
      </c>
      <c r="L2506" s="2">
        <v>40552</v>
      </c>
      <c r="M2506">
        <v>137</v>
      </c>
      <c r="N2506" s="1" t="s">
        <v>1046</v>
      </c>
      <c r="O2506">
        <v>0</v>
      </c>
      <c r="P2506" s="1" t="s">
        <v>1272</v>
      </c>
      <c r="Q2506">
        <v>0</v>
      </c>
      <c r="R2506">
        <v>0</v>
      </c>
      <c r="S2506">
        <v>87</v>
      </c>
      <c r="V2506" s="1" t="s">
        <v>1135</v>
      </c>
      <c r="W2506">
        <v>12</v>
      </c>
      <c r="X2506" s="1" t="s">
        <v>6521</v>
      </c>
      <c r="Y2506" s="1" t="s">
        <v>6632</v>
      </c>
      <c r="Z2506">
        <v>0</v>
      </c>
      <c r="AA2506">
        <v>7</v>
      </c>
      <c r="AB2506">
        <v>0</v>
      </c>
      <c r="AC2506" s="1" t="s">
        <v>10072</v>
      </c>
      <c r="AD2506">
        <v>0</v>
      </c>
      <c r="AE2506">
        <v>0</v>
      </c>
      <c r="AF2506">
        <v>0</v>
      </c>
      <c r="AG2506">
        <v>0</v>
      </c>
      <c r="AH2506" s="1" t="s">
        <v>177</v>
      </c>
    </row>
    <row r="2507" spans="1:34" x14ac:dyDescent="0.25">
      <c r="A2507" s="1" t="s">
        <v>31</v>
      </c>
      <c r="C2507" s="2">
        <v>43120</v>
      </c>
      <c r="D2507" s="1" t="s">
        <v>32</v>
      </c>
      <c r="E2507" s="1" t="s">
        <v>10073</v>
      </c>
      <c r="F2507" s="1" t="s">
        <v>10074</v>
      </c>
      <c r="G2507" s="1" t="s">
        <v>10075</v>
      </c>
      <c r="H2507" s="1" t="s">
        <v>4180</v>
      </c>
      <c r="I2507" s="1" t="s">
        <v>1017</v>
      </c>
      <c r="J2507" s="1" t="s">
        <v>1006</v>
      </c>
      <c r="K2507">
        <v>8</v>
      </c>
      <c r="L2507" s="2">
        <v>40258</v>
      </c>
      <c r="M2507">
        <v>151</v>
      </c>
      <c r="N2507" s="1" t="s">
        <v>1191</v>
      </c>
      <c r="O2507">
        <v>0</v>
      </c>
      <c r="P2507" s="1" t="s">
        <v>1018</v>
      </c>
      <c r="Q2507">
        <v>0</v>
      </c>
      <c r="R2507">
        <v>0</v>
      </c>
      <c r="S2507">
        <v>94</v>
      </c>
      <c r="V2507" s="1" t="s">
        <v>1091</v>
      </c>
      <c r="W2507">
        <v>33</v>
      </c>
      <c r="X2507" s="1" t="s">
        <v>10076</v>
      </c>
      <c r="Y2507" s="1" t="s">
        <v>2491</v>
      </c>
      <c r="Z2507">
        <v>0</v>
      </c>
      <c r="AA2507">
        <v>0</v>
      </c>
      <c r="AB2507">
        <v>0</v>
      </c>
      <c r="AC2507" s="1" t="s">
        <v>10077</v>
      </c>
      <c r="AD2507">
        <v>0</v>
      </c>
      <c r="AE2507">
        <v>0</v>
      </c>
      <c r="AF2507">
        <v>0</v>
      </c>
      <c r="AG2507">
        <v>0</v>
      </c>
      <c r="AH2507" s="1" t="s">
        <v>177</v>
      </c>
    </row>
    <row r="2508" spans="1:34" x14ac:dyDescent="0.25">
      <c r="A2508" s="1" t="s">
        <v>31</v>
      </c>
      <c r="C2508" s="2">
        <v>43120</v>
      </c>
      <c r="D2508" s="1" t="s">
        <v>32</v>
      </c>
      <c r="E2508" s="1" t="s">
        <v>2810</v>
      </c>
      <c r="F2508" s="1" t="s">
        <v>2811</v>
      </c>
      <c r="G2508" s="1" t="s">
        <v>2812</v>
      </c>
      <c r="H2508" s="1" t="s">
        <v>2380</v>
      </c>
      <c r="I2508" s="1" t="s">
        <v>1005</v>
      </c>
      <c r="J2508" s="1" t="s">
        <v>1006</v>
      </c>
      <c r="K2508">
        <v>6</v>
      </c>
      <c r="L2508" s="2">
        <v>41038</v>
      </c>
      <c r="M2508">
        <v>141</v>
      </c>
      <c r="N2508" s="1" t="s">
        <v>1046</v>
      </c>
      <c r="O2508">
        <v>0</v>
      </c>
      <c r="P2508" s="1" t="s">
        <v>1018</v>
      </c>
      <c r="Q2508">
        <v>0</v>
      </c>
      <c r="R2508">
        <v>0</v>
      </c>
      <c r="S2508">
        <v>87</v>
      </c>
      <c r="V2508" s="1" t="s">
        <v>1075</v>
      </c>
      <c r="W2508">
        <v>10</v>
      </c>
      <c r="X2508" s="1" t="s">
        <v>2813</v>
      </c>
      <c r="Y2508" s="1" t="s">
        <v>2748</v>
      </c>
      <c r="Z2508">
        <v>0</v>
      </c>
      <c r="AA2508">
        <v>3</v>
      </c>
      <c r="AB2508">
        <v>0</v>
      </c>
      <c r="AC2508" s="1" t="s">
        <v>10078</v>
      </c>
      <c r="AD2508">
        <v>0</v>
      </c>
      <c r="AE2508">
        <v>0</v>
      </c>
      <c r="AF2508">
        <v>0</v>
      </c>
      <c r="AG2508">
        <v>0</v>
      </c>
      <c r="AH2508" s="1" t="s">
        <v>177</v>
      </c>
    </row>
    <row r="2509" spans="1:34" x14ac:dyDescent="0.25">
      <c r="A2509" s="1" t="s">
        <v>31</v>
      </c>
      <c r="C2509" s="2">
        <v>43120</v>
      </c>
      <c r="D2509" s="1" t="s">
        <v>32</v>
      </c>
      <c r="E2509" s="1" t="s">
        <v>10079</v>
      </c>
      <c r="F2509" s="1" t="s">
        <v>10080</v>
      </c>
      <c r="G2509" s="1" t="s">
        <v>10081</v>
      </c>
      <c r="H2509" s="1" t="s">
        <v>10082</v>
      </c>
      <c r="I2509" s="1" t="s">
        <v>1005</v>
      </c>
      <c r="J2509" s="1" t="s">
        <v>10083</v>
      </c>
      <c r="K2509">
        <v>6</v>
      </c>
      <c r="L2509" s="2">
        <v>41003</v>
      </c>
      <c r="M2509">
        <v>130</v>
      </c>
      <c r="N2509" s="1" t="s">
        <v>2000</v>
      </c>
      <c r="O2509">
        <v>0</v>
      </c>
      <c r="P2509" s="1" t="s">
        <v>1018</v>
      </c>
      <c r="Q2509">
        <v>0</v>
      </c>
      <c r="R2509">
        <v>0</v>
      </c>
      <c r="S2509">
        <v>80</v>
      </c>
      <c r="V2509" s="1" t="s">
        <v>1106</v>
      </c>
      <c r="W2509">
        <v>50</v>
      </c>
      <c r="X2509" s="1" t="s">
        <v>10084</v>
      </c>
      <c r="Y2509" s="1" t="s">
        <v>7608</v>
      </c>
      <c r="Z2509">
        <v>0</v>
      </c>
      <c r="AA2509">
        <v>7</v>
      </c>
      <c r="AB2509">
        <v>0</v>
      </c>
      <c r="AC2509" s="1" t="s">
        <v>10085</v>
      </c>
      <c r="AD2509">
        <v>0</v>
      </c>
      <c r="AE2509">
        <v>0</v>
      </c>
      <c r="AF2509">
        <v>0</v>
      </c>
      <c r="AG2509">
        <v>0</v>
      </c>
      <c r="AH2509" s="1" t="s">
        <v>177</v>
      </c>
    </row>
    <row r="2510" spans="1:34" x14ac:dyDescent="0.25">
      <c r="A2510" s="1" t="s">
        <v>31</v>
      </c>
      <c r="C2510" s="2">
        <v>43120</v>
      </c>
      <c r="D2510" s="1" t="s">
        <v>32</v>
      </c>
      <c r="E2510" s="1" t="s">
        <v>2499</v>
      </c>
      <c r="F2510" s="1" t="s">
        <v>2500</v>
      </c>
      <c r="G2510" s="1" t="s">
        <v>2501</v>
      </c>
      <c r="H2510" s="1" t="s">
        <v>1177</v>
      </c>
      <c r="I2510" s="1" t="s">
        <v>1005</v>
      </c>
      <c r="J2510" s="1" t="s">
        <v>1006</v>
      </c>
      <c r="K2510">
        <v>9</v>
      </c>
      <c r="L2510" s="2">
        <v>39929</v>
      </c>
      <c r="M2510">
        <v>147</v>
      </c>
      <c r="N2510" s="1" t="s">
        <v>1007</v>
      </c>
      <c r="O2510">
        <v>0</v>
      </c>
      <c r="P2510" s="1" t="s">
        <v>1027</v>
      </c>
      <c r="Q2510">
        <v>0</v>
      </c>
      <c r="R2510">
        <v>0</v>
      </c>
      <c r="S2510">
        <v>97</v>
      </c>
      <c r="T2510">
        <v>110</v>
      </c>
      <c r="V2510" s="1" t="s">
        <v>1422</v>
      </c>
      <c r="W2510">
        <v>6</v>
      </c>
      <c r="X2510" s="1" t="s">
        <v>2362</v>
      </c>
      <c r="Y2510" s="1" t="s">
        <v>2351</v>
      </c>
      <c r="Z2510">
        <v>0</v>
      </c>
      <c r="AA2510">
        <v>7</v>
      </c>
      <c r="AB2510">
        <v>0</v>
      </c>
      <c r="AC2510" s="1" t="s">
        <v>10086</v>
      </c>
      <c r="AD2510">
        <v>0</v>
      </c>
      <c r="AE2510">
        <v>0</v>
      </c>
      <c r="AF2510">
        <v>0</v>
      </c>
      <c r="AG2510">
        <v>0</v>
      </c>
      <c r="AH2510" s="1" t="s">
        <v>177</v>
      </c>
    </row>
    <row r="2511" spans="1:34" x14ac:dyDescent="0.25">
      <c r="A2511" s="1" t="s">
        <v>31</v>
      </c>
      <c r="C2511" s="2">
        <v>43120</v>
      </c>
      <c r="D2511" s="1" t="s">
        <v>32</v>
      </c>
      <c r="E2511" s="1" t="s">
        <v>2586</v>
      </c>
      <c r="F2511" s="1" t="s">
        <v>1539</v>
      </c>
      <c r="G2511" s="1" t="s">
        <v>2587</v>
      </c>
      <c r="H2511" s="1" t="s">
        <v>1654</v>
      </c>
      <c r="I2511" s="1" t="s">
        <v>1005</v>
      </c>
      <c r="J2511" s="1" t="s">
        <v>1006</v>
      </c>
      <c r="K2511">
        <v>10</v>
      </c>
      <c r="L2511" s="2">
        <v>39566</v>
      </c>
      <c r="M2511">
        <v>160</v>
      </c>
      <c r="N2511" s="1" t="s">
        <v>1535</v>
      </c>
      <c r="O2511">
        <v>0</v>
      </c>
      <c r="P2511" s="1" t="s">
        <v>1036</v>
      </c>
      <c r="Q2511">
        <v>2.5</v>
      </c>
      <c r="R2511">
        <v>2.5</v>
      </c>
      <c r="S2511">
        <v>103</v>
      </c>
      <c r="T2511">
        <v>113</v>
      </c>
      <c r="V2511" s="1" t="s">
        <v>1253</v>
      </c>
      <c r="W2511">
        <v>8</v>
      </c>
      <c r="X2511" s="1" t="s">
        <v>2307</v>
      </c>
      <c r="Y2511" s="1" t="s">
        <v>2308</v>
      </c>
      <c r="Z2511">
        <v>0</v>
      </c>
      <c r="AA2511">
        <v>0</v>
      </c>
      <c r="AB2511">
        <v>0</v>
      </c>
      <c r="AC2511" s="1" t="s">
        <v>10087</v>
      </c>
      <c r="AD2511">
        <v>0</v>
      </c>
      <c r="AE2511">
        <v>0</v>
      </c>
      <c r="AF2511">
        <v>0</v>
      </c>
      <c r="AG2511">
        <v>0</v>
      </c>
      <c r="AH2511" s="1" t="s">
        <v>177</v>
      </c>
    </row>
    <row r="2512" spans="1:34" x14ac:dyDescent="0.25">
      <c r="A2512" s="1" t="s">
        <v>31</v>
      </c>
      <c r="C2512" s="2">
        <v>43120</v>
      </c>
      <c r="D2512" s="1" t="s">
        <v>32</v>
      </c>
      <c r="E2512" s="1" t="s">
        <v>10088</v>
      </c>
      <c r="F2512" s="1" t="s">
        <v>2169</v>
      </c>
      <c r="G2512" s="1" t="s">
        <v>10089</v>
      </c>
      <c r="H2512" s="1" t="s">
        <v>1284</v>
      </c>
      <c r="I2512" s="1" t="s">
        <v>1045</v>
      </c>
      <c r="J2512" s="1" t="s">
        <v>1055</v>
      </c>
      <c r="K2512">
        <v>10</v>
      </c>
      <c r="L2512" s="2">
        <v>39528</v>
      </c>
      <c r="M2512">
        <v>151</v>
      </c>
      <c r="N2512" s="1" t="s">
        <v>1191</v>
      </c>
      <c r="O2512">
        <v>0</v>
      </c>
      <c r="P2512" s="1" t="s">
        <v>1047</v>
      </c>
      <c r="Q2512">
        <v>1.5</v>
      </c>
      <c r="R2512">
        <v>4</v>
      </c>
      <c r="S2512">
        <v>99</v>
      </c>
      <c r="T2512">
        <v>108</v>
      </c>
      <c r="V2512" s="1" t="s">
        <v>1009</v>
      </c>
      <c r="W2512">
        <v>16</v>
      </c>
      <c r="X2512" s="1" t="s">
        <v>10090</v>
      </c>
      <c r="Y2512" s="1" t="s">
        <v>10091</v>
      </c>
      <c r="Z2512">
        <v>0</v>
      </c>
      <c r="AA2512">
        <v>5</v>
      </c>
      <c r="AB2512">
        <v>0</v>
      </c>
      <c r="AC2512" s="1" t="s">
        <v>10092</v>
      </c>
      <c r="AD2512">
        <v>0</v>
      </c>
      <c r="AE2512">
        <v>0</v>
      </c>
      <c r="AF2512">
        <v>0</v>
      </c>
      <c r="AG2512">
        <v>0</v>
      </c>
      <c r="AH2512" s="1" t="s">
        <v>177</v>
      </c>
    </row>
    <row r="2513" spans="1:34" x14ac:dyDescent="0.25">
      <c r="A2513" s="1" t="s">
        <v>31</v>
      </c>
      <c r="C2513" s="2">
        <v>43120</v>
      </c>
      <c r="D2513" s="1" t="s">
        <v>32</v>
      </c>
      <c r="E2513" s="1" t="s">
        <v>10093</v>
      </c>
      <c r="F2513" s="1" t="s">
        <v>1203</v>
      </c>
      <c r="G2513" s="1" t="s">
        <v>10094</v>
      </c>
      <c r="H2513" s="1" t="s">
        <v>1062</v>
      </c>
      <c r="I2513" s="1" t="s">
        <v>1005</v>
      </c>
      <c r="J2513" s="1" t="s">
        <v>1006</v>
      </c>
      <c r="K2513">
        <v>5</v>
      </c>
      <c r="L2513" s="2">
        <v>41417</v>
      </c>
      <c r="M2513">
        <v>158</v>
      </c>
      <c r="N2513" s="1" t="s">
        <v>177</v>
      </c>
      <c r="O2513">
        <v>0</v>
      </c>
      <c r="P2513" s="1" t="s">
        <v>1056</v>
      </c>
      <c r="Q2513">
        <v>1.5</v>
      </c>
      <c r="R2513">
        <v>5.5</v>
      </c>
      <c r="S2513">
        <v>104</v>
      </c>
      <c r="T2513">
        <v>110</v>
      </c>
      <c r="V2513" s="1" t="s">
        <v>1291</v>
      </c>
      <c r="W2513">
        <v>11</v>
      </c>
      <c r="X2513" s="1" t="s">
        <v>2480</v>
      </c>
      <c r="Y2513" s="1" t="s">
        <v>2295</v>
      </c>
      <c r="Z2513">
        <v>0</v>
      </c>
      <c r="AA2513">
        <v>0</v>
      </c>
      <c r="AB2513">
        <v>0</v>
      </c>
      <c r="AC2513" s="1" t="s">
        <v>10095</v>
      </c>
      <c r="AD2513">
        <v>0</v>
      </c>
      <c r="AE2513">
        <v>0</v>
      </c>
      <c r="AF2513">
        <v>0</v>
      </c>
      <c r="AG2513">
        <v>0</v>
      </c>
      <c r="AH2513" s="1" t="s">
        <v>177</v>
      </c>
    </row>
    <row r="2514" spans="1:34" x14ac:dyDescent="0.25">
      <c r="A2514" s="1" t="s">
        <v>31</v>
      </c>
      <c r="C2514" s="2">
        <v>43120</v>
      </c>
      <c r="D2514" s="1" t="s">
        <v>32</v>
      </c>
      <c r="E2514" s="1" t="s">
        <v>2508</v>
      </c>
      <c r="F2514" s="1" t="s">
        <v>2107</v>
      </c>
      <c r="G2514" s="1" t="s">
        <v>2509</v>
      </c>
      <c r="H2514" s="1" t="s">
        <v>1488</v>
      </c>
      <c r="I2514" s="1" t="s">
        <v>1005</v>
      </c>
      <c r="J2514" s="1" t="s">
        <v>1006</v>
      </c>
      <c r="K2514">
        <v>7</v>
      </c>
      <c r="L2514" s="2">
        <v>40678</v>
      </c>
      <c r="M2514">
        <v>147</v>
      </c>
      <c r="N2514" s="1" t="s">
        <v>1007</v>
      </c>
      <c r="O2514">
        <v>0</v>
      </c>
      <c r="P2514" s="1" t="s">
        <v>1066</v>
      </c>
      <c r="Q2514">
        <v>6</v>
      </c>
      <c r="R2514">
        <v>11.5</v>
      </c>
      <c r="S2514">
        <v>95</v>
      </c>
      <c r="T2514">
        <v>96</v>
      </c>
      <c r="V2514" s="1" t="s">
        <v>7378</v>
      </c>
      <c r="W2514">
        <v>4.5</v>
      </c>
      <c r="X2514" s="1" t="s">
        <v>2344</v>
      </c>
      <c r="Y2514" s="1" t="s">
        <v>2345</v>
      </c>
      <c r="Z2514">
        <v>0</v>
      </c>
      <c r="AA2514">
        <v>5</v>
      </c>
      <c r="AB2514">
        <v>0</v>
      </c>
      <c r="AC2514" s="1" t="s">
        <v>10096</v>
      </c>
      <c r="AD2514">
        <v>0</v>
      </c>
      <c r="AE2514">
        <v>0</v>
      </c>
      <c r="AF2514">
        <v>0</v>
      </c>
      <c r="AG2514">
        <v>0</v>
      </c>
      <c r="AH2514" s="1" t="s">
        <v>177</v>
      </c>
    </row>
    <row r="2515" spans="1:34" x14ac:dyDescent="0.25">
      <c r="A2515" s="1" t="s">
        <v>31</v>
      </c>
      <c r="C2515" s="2">
        <v>43120</v>
      </c>
      <c r="D2515" s="1" t="s">
        <v>32</v>
      </c>
      <c r="E2515" s="1" t="s">
        <v>4564</v>
      </c>
      <c r="F2515" s="1" t="s">
        <v>4565</v>
      </c>
      <c r="G2515" s="1" t="s">
        <v>4566</v>
      </c>
      <c r="H2515" s="1" t="s">
        <v>4567</v>
      </c>
      <c r="I2515" s="1" t="s">
        <v>1005</v>
      </c>
      <c r="J2515" s="1" t="s">
        <v>1006</v>
      </c>
      <c r="K2515">
        <v>12</v>
      </c>
      <c r="L2515" s="2">
        <v>38845</v>
      </c>
      <c r="M2515">
        <v>164</v>
      </c>
      <c r="N2515" s="1" t="s">
        <v>1007</v>
      </c>
      <c r="O2515">
        <v>0</v>
      </c>
      <c r="P2515" s="1" t="s">
        <v>1148</v>
      </c>
      <c r="Q2515">
        <v>0.3</v>
      </c>
      <c r="R2515">
        <v>11.8</v>
      </c>
      <c r="S2515">
        <v>107</v>
      </c>
      <c r="T2515">
        <v>108</v>
      </c>
      <c r="V2515" s="1" t="s">
        <v>1422</v>
      </c>
      <c r="W2515">
        <v>6</v>
      </c>
      <c r="X2515" s="1" t="s">
        <v>4535</v>
      </c>
      <c r="Y2515" s="1" t="s">
        <v>2860</v>
      </c>
      <c r="Z2515">
        <v>0</v>
      </c>
      <c r="AA2515">
        <v>0</v>
      </c>
      <c r="AB2515">
        <v>0</v>
      </c>
      <c r="AC2515" s="1" t="s">
        <v>10097</v>
      </c>
      <c r="AD2515">
        <v>0</v>
      </c>
      <c r="AE2515">
        <v>0</v>
      </c>
      <c r="AF2515">
        <v>0</v>
      </c>
      <c r="AG2515">
        <v>0</v>
      </c>
      <c r="AH2515" s="1" t="s">
        <v>177</v>
      </c>
    </row>
    <row r="2516" spans="1:34" x14ac:dyDescent="0.25">
      <c r="A2516" s="1" t="s">
        <v>31</v>
      </c>
      <c r="C2516" s="2">
        <v>43120</v>
      </c>
      <c r="D2516" s="1" t="s">
        <v>32</v>
      </c>
      <c r="E2516" s="1" t="s">
        <v>10098</v>
      </c>
      <c r="F2516" s="1" t="s">
        <v>1166</v>
      </c>
      <c r="G2516" s="1" t="s">
        <v>10099</v>
      </c>
      <c r="H2516" s="1" t="s">
        <v>10100</v>
      </c>
      <c r="I2516" s="1" t="s">
        <v>1005</v>
      </c>
      <c r="J2516" s="1" t="s">
        <v>1006</v>
      </c>
      <c r="K2516">
        <v>8</v>
      </c>
      <c r="L2516" s="2">
        <v>40298</v>
      </c>
      <c r="M2516">
        <v>142</v>
      </c>
      <c r="N2516" s="1" t="s">
        <v>177</v>
      </c>
      <c r="O2516">
        <v>0</v>
      </c>
      <c r="P2516" s="1" t="s">
        <v>1155</v>
      </c>
      <c r="Q2516">
        <v>15</v>
      </c>
      <c r="R2516">
        <v>26.8</v>
      </c>
      <c r="S2516">
        <v>85</v>
      </c>
      <c r="T2516">
        <v>74</v>
      </c>
      <c r="V2516" s="1" t="s">
        <v>1135</v>
      </c>
      <c r="W2516">
        <v>12</v>
      </c>
      <c r="X2516" s="1" t="s">
        <v>4975</v>
      </c>
      <c r="Y2516" s="1" t="s">
        <v>2921</v>
      </c>
      <c r="Z2516">
        <v>0</v>
      </c>
      <c r="AA2516">
        <v>0</v>
      </c>
      <c r="AB2516">
        <v>0</v>
      </c>
      <c r="AC2516" s="1" t="s">
        <v>10101</v>
      </c>
      <c r="AD2516">
        <v>0</v>
      </c>
      <c r="AE2516">
        <v>0</v>
      </c>
      <c r="AF2516">
        <v>0</v>
      </c>
      <c r="AG2516">
        <v>0</v>
      </c>
      <c r="AH2516" s="1" t="s">
        <v>177</v>
      </c>
    </row>
    <row r="2517" spans="1:34" x14ac:dyDescent="0.25">
      <c r="A2517" s="1" t="s">
        <v>31</v>
      </c>
      <c r="C2517" s="2">
        <v>43120</v>
      </c>
      <c r="D2517" s="1" t="s">
        <v>32</v>
      </c>
      <c r="E2517" s="1" t="s">
        <v>10102</v>
      </c>
      <c r="F2517" s="1" t="s">
        <v>3726</v>
      </c>
      <c r="G2517" s="1" t="s">
        <v>10103</v>
      </c>
      <c r="H2517" s="1" t="s">
        <v>2033</v>
      </c>
      <c r="I2517" s="1" t="s">
        <v>1005</v>
      </c>
      <c r="J2517" s="1" t="s">
        <v>1006</v>
      </c>
      <c r="K2517">
        <v>9</v>
      </c>
      <c r="L2517" s="2">
        <v>39924</v>
      </c>
      <c r="M2517">
        <v>156</v>
      </c>
      <c r="N2517" s="1" t="s">
        <v>2034</v>
      </c>
      <c r="O2517">
        <v>0</v>
      </c>
      <c r="P2517" s="1" t="s">
        <v>1356</v>
      </c>
      <c r="Q2517">
        <v>1.75</v>
      </c>
      <c r="R2517">
        <v>28.55</v>
      </c>
      <c r="S2517">
        <v>102</v>
      </c>
      <c r="T2517">
        <v>86</v>
      </c>
      <c r="V2517" s="1" t="s">
        <v>1100</v>
      </c>
      <c r="W2517">
        <v>20</v>
      </c>
      <c r="X2517" s="1" t="s">
        <v>2338</v>
      </c>
      <c r="Y2517" s="1" t="s">
        <v>2339</v>
      </c>
      <c r="Z2517">
        <v>0</v>
      </c>
      <c r="AA2517">
        <v>3</v>
      </c>
      <c r="AB2517">
        <v>0</v>
      </c>
      <c r="AC2517" s="1" t="s">
        <v>10104</v>
      </c>
      <c r="AD2517">
        <v>0</v>
      </c>
      <c r="AE2517">
        <v>0</v>
      </c>
      <c r="AF2517">
        <v>0</v>
      </c>
      <c r="AG2517">
        <v>0</v>
      </c>
      <c r="AH2517" s="1" t="s">
        <v>177</v>
      </c>
    </row>
    <row r="2518" spans="1:34" x14ac:dyDescent="0.25">
      <c r="A2518" s="1" t="s">
        <v>31</v>
      </c>
      <c r="C2518" s="2">
        <v>43120</v>
      </c>
      <c r="D2518" s="1" t="s">
        <v>32</v>
      </c>
      <c r="E2518" s="1" t="s">
        <v>10105</v>
      </c>
      <c r="F2518" s="1" t="s">
        <v>2250</v>
      </c>
      <c r="G2518" s="1" t="s">
        <v>10106</v>
      </c>
      <c r="H2518" s="1" t="s">
        <v>1940</v>
      </c>
      <c r="I2518" s="1" t="s">
        <v>1005</v>
      </c>
      <c r="J2518" s="1" t="s">
        <v>1006</v>
      </c>
      <c r="K2518">
        <v>11</v>
      </c>
      <c r="L2518" s="2">
        <v>39177</v>
      </c>
      <c r="M2518">
        <v>153</v>
      </c>
      <c r="N2518" s="1" t="s">
        <v>177</v>
      </c>
      <c r="O2518">
        <v>0</v>
      </c>
      <c r="P2518" s="1" t="s">
        <v>1599</v>
      </c>
      <c r="Q2518">
        <v>31</v>
      </c>
      <c r="R2518">
        <v>59.55</v>
      </c>
      <c r="S2518">
        <v>103</v>
      </c>
      <c r="T2518">
        <v>56</v>
      </c>
      <c r="V2518" s="1" t="s">
        <v>1100</v>
      </c>
      <c r="W2518">
        <v>20</v>
      </c>
      <c r="X2518" s="1" t="s">
        <v>10107</v>
      </c>
      <c r="Y2518" s="1" t="s">
        <v>4871</v>
      </c>
      <c r="Z2518">
        <v>0</v>
      </c>
      <c r="AA2518">
        <v>7</v>
      </c>
      <c r="AB2518">
        <v>0</v>
      </c>
      <c r="AC2518" s="1" t="s">
        <v>10108</v>
      </c>
      <c r="AD2518">
        <v>0</v>
      </c>
      <c r="AE2518">
        <v>0</v>
      </c>
      <c r="AF2518">
        <v>0</v>
      </c>
      <c r="AG2518">
        <v>0</v>
      </c>
      <c r="AH2518" s="1" t="s">
        <v>177</v>
      </c>
    </row>
    <row r="2519" spans="1:34" x14ac:dyDescent="0.25">
      <c r="A2519" s="1" t="s">
        <v>31</v>
      </c>
      <c r="C2519" s="2">
        <v>43120</v>
      </c>
      <c r="D2519" s="1" t="s">
        <v>32</v>
      </c>
      <c r="E2519" s="1" t="s">
        <v>10109</v>
      </c>
      <c r="F2519" s="1" t="s">
        <v>3423</v>
      </c>
      <c r="G2519" s="1" t="s">
        <v>10110</v>
      </c>
      <c r="H2519" s="1" t="s">
        <v>5124</v>
      </c>
      <c r="I2519" s="1" t="s">
        <v>1017</v>
      </c>
      <c r="J2519" s="1" t="s">
        <v>1006</v>
      </c>
      <c r="K2519">
        <v>9</v>
      </c>
      <c r="L2519" s="2">
        <v>39869</v>
      </c>
      <c r="M2519">
        <v>161</v>
      </c>
      <c r="N2519" s="1" t="s">
        <v>177</v>
      </c>
      <c r="O2519">
        <v>0</v>
      </c>
      <c r="P2519" s="1" t="s">
        <v>1604</v>
      </c>
      <c r="Q2519">
        <v>9</v>
      </c>
      <c r="R2519">
        <v>68.55</v>
      </c>
      <c r="S2519">
        <v>104</v>
      </c>
      <c r="T2519">
        <v>48</v>
      </c>
      <c r="V2519" s="1" t="s">
        <v>1253</v>
      </c>
      <c r="W2519">
        <v>8</v>
      </c>
      <c r="X2519" s="1" t="s">
        <v>10111</v>
      </c>
      <c r="Y2519" s="1" t="s">
        <v>2558</v>
      </c>
      <c r="Z2519">
        <v>0</v>
      </c>
      <c r="AA2519">
        <v>0</v>
      </c>
      <c r="AB2519">
        <v>0</v>
      </c>
      <c r="AC2519" s="1" t="s">
        <v>10112</v>
      </c>
      <c r="AD2519">
        <v>0</v>
      </c>
      <c r="AE2519">
        <v>0</v>
      </c>
      <c r="AF2519">
        <v>0</v>
      </c>
      <c r="AG2519">
        <v>0</v>
      </c>
      <c r="AH2519" s="1" t="s">
        <v>177</v>
      </c>
    </row>
    <row r="2520" spans="1:34" x14ac:dyDescent="0.25">
      <c r="A2520" s="1" t="s">
        <v>31</v>
      </c>
      <c r="C2520" s="2">
        <v>43120</v>
      </c>
      <c r="D2520" s="1" t="s">
        <v>32</v>
      </c>
      <c r="E2520" s="1" t="s">
        <v>10113</v>
      </c>
      <c r="F2520" s="1" t="s">
        <v>1182</v>
      </c>
      <c r="G2520" s="1" t="s">
        <v>10114</v>
      </c>
      <c r="H2520" s="1" t="s">
        <v>4433</v>
      </c>
      <c r="I2520" s="1" t="s">
        <v>1005</v>
      </c>
      <c r="J2520" s="1" t="s">
        <v>1006</v>
      </c>
      <c r="K2520">
        <v>8</v>
      </c>
      <c r="L2520" s="2">
        <v>40276</v>
      </c>
      <c r="M2520">
        <v>139</v>
      </c>
      <c r="N2520" s="1" t="s">
        <v>1046</v>
      </c>
      <c r="O2520">
        <v>0</v>
      </c>
      <c r="P2520" s="1" t="s">
        <v>1610</v>
      </c>
      <c r="Q2520">
        <v>2.5</v>
      </c>
      <c r="R2520">
        <v>71.05</v>
      </c>
      <c r="S2520">
        <v>87</v>
      </c>
      <c r="T2520">
        <v>28</v>
      </c>
      <c r="V2520" s="1" t="s">
        <v>1253</v>
      </c>
      <c r="W2520">
        <v>8</v>
      </c>
      <c r="X2520" s="1" t="s">
        <v>10115</v>
      </c>
      <c r="Y2520" s="1" t="s">
        <v>2695</v>
      </c>
      <c r="Z2520">
        <v>0</v>
      </c>
      <c r="AA2520">
        <v>5</v>
      </c>
      <c r="AB2520">
        <v>0</v>
      </c>
      <c r="AC2520" s="1" t="s">
        <v>10116</v>
      </c>
      <c r="AD2520">
        <v>0</v>
      </c>
      <c r="AE2520">
        <v>0</v>
      </c>
      <c r="AF2520">
        <v>0</v>
      </c>
      <c r="AG2520">
        <v>0</v>
      </c>
      <c r="AH2520" s="1" t="s">
        <v>177</v>
      </c>
    </row>
    <row r="2521" spans="1:34" x14ac:dyDescent="0.25">
      <c r="A2521" s="1" t="s">
        <v>31</v>
      </c>
      <c r="C2521" s="2">
        <v>43120</v>
      </c>
      <c r="D2521" s="1" t="s">
        <v>32</v>
      </c>
      <c r="E2521" s="1" t="s">
        <v>10117</v>
      </c>
      <c r="F2521" s="1" t="s">
        <v>1330</v>
      </c>
      <c r="G2521" s="1" t="s">
        <v>10118</v>
      </c>
      <c r="H2521" s="1" t="s">
        <v>4285</v>
      </c>
      <c r="I2521" s="1" t="s">
        <v>1005</v>
      </c>
      <c r="J2521" s="1" t="s">
        <v>1006</v>
      </c>
      <c r="K2521">
        <v>7</v>
      </c>
      <c r="L2521" s="2">
        <v>40672</v>
      </c>
      <c r="M2521">
        <v>157</v>
      </c>
      <c r="N2521" s="1" t="s">
        <v>1007</v>
      </c>
      <c r="O2521">
        <v>0</v>
      </c>
      <c r="P2521" s="1" t="s">
        <v>1617</v>
      </c>
      <c r="Q2521">
        <v>31</v>
      </c>
      <c r="R2521">
        <v>102.1</v>
      </c>
      <c r="S2521">
        <v>100</v>
      </c>
      <c r="T2521">
        <v>10</v>
      </c>
      <c r="V2521" s="1" t="s">
        <v>1149</v>
      </c>
      <c r="W2521">
        <v>14</v>
      </c>
      <c r="X2521" s="1" t="s">
        <v>2288</v>
      </c>
      <c r="Y2521" s="1" t="s">
        <v>2289</v>
      </c>
      <c r="Z2521">
        <v>0</v>
      </c>
      <c r="AA2521">
        <v>0</v>
      </c>
      <c r="AB2521">
        <v>0</v>
      </c>
      <c r="AC2521" s="1" t="s">
        <v>10119</v>
      </c>
      <c r="AD2521">
        <v>0</v>
      </c>
      <c r="AE2521">
        <v>0</v>
      </c>
      <c r="AF2521">
        <v>0</v>
      </c>
      <c r="AG2521">
        <v>0</v>
      </c>
      <c r="AH2521" s="1" t="s">
        <v>177</v>
      </c>
    </row>
    <row r="2522" spans="1:34" x14ac:dyDescent="0.25">
      <c r="A2522" s="1" t="s">
        <v>31</v>
      </c>
      <c r="C2522" s="2">
        <v>43120</v>
      </c>
      <c r="D2522" s="1" t="s">
        <v>45</v>
      </c>
      <c r="E2522" s="1" t="s">
        <v>10120</v>
      </c>
      <c r="F2522" s="1" t="s">
        <v>6355</v>
      </c>
      <c r="G2522" s="1" t="s">
        <v>10121</v>
      </c>
      <c r="H2522" s="1" t="s">
        <v>1404</v>
      </c>
      <c r="I2522" s="1" t="s">
        <v>1005</v>
      </c>
      <c r="J2522" s="1" t="s">
        <v>1006</v>
      </c>
      <c r="K2522">
        <v>8</v>
      </c>
      <c r="L2522" s="2">
        <v>40314</v>
      </c>
      <c r="M2522">
        <v>166</v>
      </c>
      <c r="N2522" s="1" t="s">
        <v>1007</v>
      </c>
      <c r="O2522">
        <v>0</v>
      </c>
      <c r="P2522" s="1" t="s">
        <v>1018</v>
      </c>
      <c r="Q2522">
        <v>0</v>
      </c>
      <c r="R2522">
        <v>0</v>
      </c>
      <c r="S2522">
        <v>0</v>
      </c>
      <c r="V2522" s="1" t="s">
        <v>1303</v>
      </c>
      <c r="W2522">
        <v>25</v>
      </c>
      <c r="X2522" s="1" t="s">
        <v>10122</v>
      </c>
      <c r="Y2522" s="1" t="s">
        <v>2368</v>
      </c>
      <c r="Z2522">
        <v>0</v>
      </c>
      <c r="AA2522">
        <v>0</v>
      </c>
      <c r="AB2522">
        <v>0</v>
      </c>
      <c r="AC2522" s="1" t="s">
        <v>10123</v>
      </c>
      <c r="AD2522">
        <v>0</v>
      </c>
      <c r="AE2522">
        <v>0</v>
      </c>
      <c r="AF2522">
        <v>0</v>
      </c>
      <c r="AG2522">
        <v>0</v>
      </c>
      <c r="AH2522" s="1" t="s">
        <v>177</v>
      </c>
    </row>
    <row r="2523" spans="1:34" x14ac:dyDescent="0.25">
      <c r="A2523" s="1" t="s">
        <v>31</v>
      </c>
      <c r="C2523" s="2">
        <v>43120</v>
      </c>
      <c r="D2523" s="1" t="s">
        <v>45</v>
      </c>
      <c r="E2523" s="1" t="s">
        <v>10124</v>
      </c>
      <c r="F2523" s="1" t="s">
        <v>1938</v>
      </c>
      <c r="G2523" s="1" t="s">
        <v>10125</v>
      </c>
      <c r="H2523" s="1" t="s">
        <v>10126</v>
      </c>
      <c r="I2523" s="1" t="s">
        <v>1005</v>
      </c>
      <c r="J2523" s="1" t="s">
        <v>1006</v>
      </c>
      <c r="K2523">
        <v>6</v>
      </c>
      <c r="L2523" s="2">
        <v>41047</v>
      </c>
      <c r="M2523">
        <v>166</v>
      </c>
      <c r="N2523" s="1" t="s">
        <v>1065</v>
      </c>
      <c r="O2523">
        <v>0</v>
      </c>
      <c r="P2523" s="1" t="s">
        <v>1018</v>
      </c>
      <c r="Q2523">
        <v>0</v>
      </c>
      <c r="R2523">
        <v>0</v>
      </c>
      <c r="S2523">
        <v>0</v>
      </c>
      <c r="V2523" s="1" t="s">
        <v>1192</v>
      </c>
      <c r="W2523">
        <v>66</v>
      </c>
      <c r="X2523" s="1" t="s">
        <v>10084</v>
      </c>
      <c r="Y2523" s="1" t="s">
        <v>2726</v>
      </c>
      <c r="Z2523">
        <v>0</v>
      </c>
      <c r="AA2523">
        <v>0</v>
      </c>
      <c r="AB2523">
        <v>0</v>
      </c>
      <c r="AC2523" s="1" t="s">
        <v>10127</v>
      </c>
      <c r="AD2523">
        <v>0</v>
      </c>
      <c r="AE2523">
        <v>0</v>
      </c>
      <c r="AF2523">
        <v>0</v>
      </c>
      <c r="AG2523">
        <v>0</v>
      </c>
      <c r="AH2523" s="1" t="s">
        <v>177</v>
      </c>
    </row>
    <row r="2524" spans="1:34" x14ac:dyDescent="0.25">
      <c r="A2524" s="1" t="s">
        <v>31</v>
      </c>
      <c r="C2524" s="2">
        <v>43120</v>
      </c>
      <c r="D2524" s="1" t="s">
        <v>45</v>
      </c>
      <c r="E2524" s="1" t="s">
        <v>10128</v>
      </c>
      <c r="F2524" s="1" t="s">
        <v>1967</v>
      </c>
      <c r="G2524" s="1" t="s">
        <v>10129</v>
      </c>
      <c r="H2524" s="1" t="s">
        <v>2569</v>
      </c>
      <c r="I2524" s="1" t="s">
        <v>1005</v>
      </c>
      <c r="J2524" s="1" t="s">
        <v>1055</v>
      </c>
      <c r="K2524">
        <v>8</v>
      </c>
      <c r="L2524" s="2">
        <v>40303</v>
      </c>
      <c r="M2524">
        <v>152</v>
      </c>
      <c r="N2524" s="1" t="s">
        <v>177</v>
      </c>
      <c r="O2524">
        <v>0</v>
      </c>
      <c r="P2524" s="1" t="s">
        <v>1018</v>
      </c>
      <c r="Q2524">
        <v>0</v>
      </c>
      <c r="R2524">
        <v>0</v>
      </c>
      <c r="S2524">
        <v>0</v>
      </c>
      <c r="V2524" s="1" t="s">
        <v>1057</v>
      </c>
      <c r="W2524">
        <v>40</v>
      </c>
      <c r="X2524" s="1" t="s">
        <v>2362</v>
      </c>
      <c r="Y2524" s="1" t="s">
        <v>2351</v>
      </c>
      <c r="Z2524">
        <v>0</v>
      </c>
      <c r="AA2524">
        <v>7</v>
      </c>
      <c r="AB2524">
        <v>0</v>
      </c>
      <c r="AC2524" s="1" t="s">
        <v>10130</v>
      </c>
      <c r="AD2524">
        <v>0</v>
      </c>
      <c r="AE2524">
        <v>0</v>
      </c>
      <c r="AF2524">
        <v>0</v>
      </c>
      <c r="AG2524">
        <v>0</v>
      </c>
      <c r="AH2524" s="1" t="s">
        <v>177</v>
      </c>
    </row>
    <row r="2525" spans="1:34" x14ac:dyDescent="0.25">
      <c r="A2525" s="1" t="s">
        <v>31</v>
      </c>
      <c r="C2525" s="2">
        <v>43120</v>
      </c>
      <c r="D2525" s="1" t="s">
        <v>45</v>
      </c>
      <c r="E2525" s="1" t="s">
        <v>10131</v>
      </c>
      <c r="F2525" s="1" t="s">
        <v>10132</v>
      </c>
      <c r="G2525" s="1" t="s">
        <v>10133</v>
      </c>
      <c r="H2525" s="1" t="s">
        <v>1561</v>
      </c>
      <c r="I2525" s="1" t="s">
        <v>1005</v>
      </c>
      <c r="J2525" s="1" t="s">
        <v>1006</v>
      </c>
      <c r="K2525">
        <v>7</v>
      </c>
      <c r="L2525" s="2">
        <v>40674</v>
      </c>
      <c r="M2525">
        <v>166</v>
      </c>
      <c r="N2525" s="1" t="s">
        <v>1007</v>
      </c>
      <c r="O2525">
        <v>0</v>
      </c>
      <c r="P2525" s="1" t="s">
        <v>1018</v>
      </c>
      <c r="Q2525">
        <v>0</v>
      </c>
      <c r="R2525">
        <v>0</v>
      </c>
      <c r="S2525">
        <v>0</v>
      </c>
      <c r="V2525" s="1" t="s">
        <v>1135</v>
      </c>
      <c r="W2525">
        <v>12</v>
      </c>
      <c r="X2525" s="1" t="s">
        <v>2307</v>
      </c>
      <c r="Y2525" s="1" t="s">
        <v>2330</v>
      </c>
      <c r="Z2525">
        <v>0</v>
      </c>
      <c r="AA2525">
        <v>0</v>
      </c>
      <c r="AB2525">
        <v>0</v>
      </c>
      <c r="AC2525" s="1" t="s">
        <v>10134</v>
      </c>
      <c r="AD2525">
        <v>0</v>
      </c>
      <c r="AE2525">
        <v>0</v>
      </c>
      <c r="AF2525">
        <v>0</v>
      </c>
      <c r="AG2525">
        <v>0</v>
      </c>
      <c r="AH2525" s="1" t="s">
        <v>177</v>
      </c>
    </row>
    <row r="2526" spans="1:34" x14ac:dyDescent="0.25">
      <c r="A2526" s="1" t="s">
        <v>31</v>
      </c>
      <c r="C2526" s="2">
        <v>43120</v>
      </c>
      <c r="D2526" s="1" t="s">
        <v>45</v>
      </c>
      <c r="E2526" s="1" t="s">
        <v>10135</v>
      </c>
      <c r="F2526" s="1" t="s">
        <v>10136</v>
      </c>
      <c r="G2526" s="1" t="s">
        <v>10137</v>
      </c>
      <c r="H2526" s="1" t="s">
        <v>10138</v>
      </c>
      <c r="I2526" s="1" t="s">
        <v>1005</v>
      </c>
      <c r="J2526" s="1" t="s">
        <v>1006</v>
      </c>
      <c r="K2526">
        <v>7</v>
      </c>
      <c r="L2526" s="2">
        <v>40639</v>
      </c>
      <c r="M2526">
        <v>166</v>
      </c>
      <c r="N2526" s="1" t="s">
        <v>2306</v>
      </c>
      <c r="O2526">
        <v>0</v>
      </c>
      <c r="P2526" s="1" t="s">
        <v>1027</v>
      </c>
      <c r="Q2526">
        <v>0</v>
      </c>
      <c r="R2526">
        <v>0</v>
      </c>
      <c r="S2526">
        <v>0</v>
      </c>
      <c r="T2526">
        <v>151</v>
      </c>
      <c r="V2526" s="1" t="s">
        <v>1199</v>
      </c>
      <c r="W2526">
        <v>2.25</v>
      </c>
      <c r="X2526" s="1" t="s">
        <v>2356</v>
      </c>
      <c r="Y2526" s="1" t="s">
        <v>2558</v>
      </c>
      <c r="Z2526">
        <v>0</v>
      </c>
      <c r="AA2526">
        <v>0</v>
      </c>
      <c r="AB2526">
        <v>0</v>
      </c>
      <c r="AC2526" s="1" t="s">
        <v>10139</v>
      </c>
      <c r="AD2526">
        <v>0</v>
      </c>
      <c r="AE2526">
        <v>0</v>
      </c>
      <c r="AF2526">
        <v>0</v>
      </c>
      <c r="AG2526">
        <v>0</v>
      </c>
      <c r="AH2526" s="1" t="s">
        <v>177</v>
      </c>
    </row>
    <row r="2527" spans="1:34" x14ac:dyDescent="0.25">
      <c r="A2527" s="1" t="s">
        <v>31</v>
      </c>
      <c r="C2527" s="2">
        <v>43120</v>
      </c>
      <c r="D2527" s="1" t="s">
        <v>45</v>
      </c>
      <c r="E2527" s="1" t="s">
        <v>10140</v>
      </c>
      <c r="F2527" s="1" t="s">
        <v>1961</v>
      </c>
      <c r="G2527" s="1" t="s">
        <v>10141</v>
      </c>
      <c r="H2527" s="1" t="s">
        <v>4292</v>
      </c>
      <c r="I2527" s="1" t="s">
        <v>1045</v>
      </c>
      <c r="J2527" s="1" t="s">
        <v>1006</v>
      </c>
      <c r="K2527">
        <v>8</v>
      </c>
      <c r="L2527" s="2">
        <v>40270</v>
      </c>
      <c r="M2527">
        <v>166</v>
      </c>
      <c r="N2527" s="1" t="s">
        <v>177</v>
      </c>
      <c r="O2527">
        <v>0</v>
      </c>
      <c r="P2527" s="1" t="s">
        <v>1036</v>
      </c>
      <c r="Q2527">
        <v>11</v>
      </c>
      <c r="R2527">
        <v>11</v>
      </c>
      <c r="S2527">
        <v>0</v>
      </c>
      <c r="T2527">
        <v>136</v>
      </c>
      <c r="V2527" s="1" t="s">
        <v>3657</v>
      </c>
      <c r="W2527">
        <v>1.25</v>
      </c>
      <c r="X2527" s="1" t="s">
        <v>2356</v>
      </c>
      <c r="Y2527" s="1" t="s">
        <v>2394</v>
      </c>
      <c r="Z2527">
        <v>0</v>
      </c>
      <c r="AA2527">
        <v>0</v>
      </c>
      <c r="AB2527">
        <v>0</v>
      </c>
      <c r="AC2527" s="1" t="s">
        <v>10142</v>
      </c>
      <c r="AD2527">
        <v>0</v>
      </c>
      <c r="AE2527">
        <v>0</v>
      </c>
      <c r="AF2527">
        <v>0</v>
      </c>
      <c r="AG2527">
        <v>0</v>
      </c>
      <c r="AH2527" s="1" t="s">
        <v>177</v>
      </c>
    </row>
    <row r="2528" spans="1:34" x14ac:dyDescent="0.25">
      <c r="A2528" s="1" t="s">
        <v>31</v>
      </c>
      <c r="C2528" s="2">
        <v>43120</v>
      </c>
      <c r="D2528" s="1" t="s">
        <v>45</v>
      </c>
      <c r="E2528" s="1" t="s">
        <v>10143</v>
      </c>
      <c r="F2528" s="1" t="s">
        <v>9896</v>
      </c>
      <c r="G2528" s="1" t="s">
        <v>10144</v>
      </c>
      <c r="H2528" s="1" t="s">
        <v>2048</v>
      </c>
      <c r="I2528" s="1" t="s">
        <v>1005</v>
      </c>
      <c r="J2528" s="1" t="s">
        <v>1006</v>
      </c>
      <c r="K2528">
        <v>6</v>
      </c>
      <c r="L2528" s="2">
        <v>41008</v>
      </c>
      <c r="M2528">
        <v>166</v>
      </c>
      <c r="N2528" s="1" t="s">
        <v>177</v>
      </c>
      <c r="O2528">
        <v>0</v>
      </c>
      <c r="P2528" s="1" t="s">
        <v>1047</v>
      </c>
      <c r="Q2528">
        <v>28</v>
      </c>
      <c r="R2528">
        <v>39</v>
      </c>
      <c r="S2528">
        <v>0</v>
      </c>
      <c r="T2528">
        <v>112</v>
      </c>
      <c r="V2528" s="1" t="s">
        <v>1422</v>
      </c>
      <c r="W2528">
        <v>6</v>
      </c>
      <c r="X2528" s="1" t="s">
        <v>2356</v>
      </c>
      <c r="Y2528" s="1" t="s">
        <v>2767</v>
      </c>
      <c r="Z2528">
        <v>0</v>
      </c>
      <c r="AA2528">
        <v>0</v>
      </c>
      <c r="AB2528">
        <v>0</v>
      </c>
      <c r="AC2528" s="1" t="s">
        <v>10145</v>
      </c>
      <c r="AD2528">
        <v>0</v>
      </c>
      <c r="AE2528">
        <v>0</v>
      </c>
      <c r="AF2528">
        <v>0</v>
      </c>
      <c r="AG2528">
        <v>0</v>
      </c>
      <c r="AH2528" s="1" t="s">
        <v>177</v>
      </c>
    </row>
    <row r="2529" spans="1:34" x14ac:dyDescent="0.25">
      <c r="A2529" s="1" t="s">
        <v>31</v>
      </c>
      <c r="C2529" s="2">
        <v>43120</v>
      </c>
      <c r="D2529" s="1" t="s">
        <v>45</v>
      </c>
      <c r="E2529" s="1" t="s">
        <v>10146</v>
      </c>
      <c r="F2529" s="1" t="s">
        <v>1208</v>
      </c>
      <c r="G2529" s="1" t="s">
        <v>10147</v>
      </c>
      <c r="H2529" s="1" t="s">
        <v>1488</v>
      </c>
      <c r="I2529" s="1" t="s">
        <v>1005</v>
      </c>
      <c r="J2529" s="1" t="s">
        <v>1006</v>
      </c>
      <c r="K2529">
        <v>7</v>
      </c>
      <c r="L2529" s="2">
        <v>40681</v>
      </c>
      <c r="M2529">
        <v>166</v>
      </c>
      <c r="N2529" s="1" t="s">
        <v>177</v>
      </c>
      <c r="O2529">
        <v>0</v>
      </c>
      <c r="P2529" s="1" t="s">
        <v>1056</v>
      </c>
      <c r="Q2529">
        <v>23</v>
      </c>
      <c r="R2529">
        <v>62</v>
      </c>
      <c r="S2529">
        <v>0</v>
      </c>
      <c r="T2529">
        <v>85</v>
      </c>
      <c r="V2529" s="1" t="s">
        <v>1303</v>
      </c>
      <c r="W2529">
        <v>25</v>
      </c>
      <c r="X2529" s="1" t="s">
        <v>4989</v>
      </c>
      <c r="Y2529" s="1" t="s">
        <v>2319</v>
      </c>
      <c r="Z2529">
        <v>0</v>
      </c>
      <c r="AA2529">
        <v>0</v>
      </c>
      <c r="AB2529">
        <v>0</v>
      </c>
      <c r="AC2529" s="1" t="s">
        <v>10148</v>
      </c>
      <c r="AD2529">
        <v>0</v>
      </c>
      <c r="AE2529">
        <v>0</v>
      </c>
      <c r="AF2529">
        <v>0</v>
      </c>
      <c r="AG2529">
        <v>0</v>
      </c>
      <c r="AH2529" s="1" t="s">
        <v>177</v>
      </c>
    </row>
    <row r="2530" spans="1:34" x14ac:dyDescent="0.25">
      <c r="A2530" s="1" t="s">
        <v>31</v>
      </c>
      <c r="C2530" s="2">
        <v>43120</v>
      </c>
      <c r="D2530" s="1" t="s">
        <v>45</v>
      </c>
      <c r="E2530" s="1" t="s">
        <v>10149</v>
      </c>
      <c r="F2530" s="1" t="s">
        <v>2744</v>
      </c>
      <c r="G2530" s="1" t="s">
        <v>10150</v>
      </c>
      <c r="H2530" s="1" t="s">
        <v>1555</v>
      </c>
      <c r="I2530" s="1" t="s">
        <v>1005</v>
      </c>
      <c r="J2530" s="1" t="s">
        <v>1006</v>
      </c>
      <c r="K2530">
        <v>11</v>
      </c>
      <c r="L2530" s="2">
        <v>39172</v>
      </c>
      <c r="M2530">
        <v>161</v>
      </c>
      <c r="N2530" s="1" t="s">
        <v>1007</v>
      </c>
      <c r="O2530">
        <v>0</v>
      </c>
      <c r="P2530" s="1" t="s">
        <v>1066</v>
      </c>
      <c r="Q2530">
        <v>0.5</v>
      </c>
      <c r="R2530">
        <v>62.5</v>
      </c>
      <c r="S2530">
        <v>0</v>
      </c>
      <c r="T2530">
        <v>85</v>
      </c>
      <c r="V2530" s="1" t="s">
        <v>1009</v>
      </c>
      <c r="W2530">
        <v>16</v>
      </c>
      <c r="X2530" s="1" t="s">
        <v>10151</v>
      </c>
      <c r="Y2530" s="1" t="s">
        <v>6539</v>
      </c>
      <c r="Z2530">
        <v>0</v>
      </c>
      <c r="AA2530">
        <v>5</v>
      </c>
      <c r="AB2530">
        <v>0</v>
      </c>
      <c r="AC2530" s="1" t="s">
        <v>10152</v>
      </c>
      <c r="AD2530">
        <v>0</v>
      </c>
      <c r="AE2530">
        <v>0</v>
      </c>
      <c r="AF2530">
        <v>0</v>
      </c>
      <c r="AG2530">
        <v>0</v>
      </c>
      <c r="AH2530" s="1" t="s">
        <v>177</v>
      </c>
    </row>
    <row r="2531" spans="1:34" x14ac:dyDescent="0.25">
      <c r="A2531" s="1" t="s">
        <v>31</v>
      </c>
      <c r="C2531" s="2">
        <v>43120</v>
      </c>
      <c r="D2531" s="1" t="s">
        <v>45</v>
      </c>
      <c r="E2531" s="1" t="s">
        <v>8150</v>
      </c>
      <c r="F2531" s="1" t="s">
        <v>1420</v>
      </c>
      <c r="G2531" s="1" t="s">
        <v>8151</v>
      </c>
      <c r="H2531" s="1" t="s">
        <v>1177</v>
      </c>
      <c r="I2531" s="1" t="s">
        <v>1005</v>
      </c>
      <c r="J2531" s="1" t="s">
        <v>1006</v>
      </c>
      <c r="K2531">
        <v>6</v>
      </c>
      <c r="L2531" s="2">
        <v>41031</v>
      </c>
      <c r="M2531">
        <v>166</v>
      </c>
      <c r="N2531" s="1" t="s">
        <v>177</v>
      </c>
      <c r="O2531">
        <v>0</v>
      </c>
      <c r="P2531" s="1" t="s">
        <v>1148</v>
      </c>
      <c r="Q2531">
        <v>13</v>
      </c>
      <c r="R2531">
        <v>75.5</v>
      </c>
      <c r="S2531">
        <v>0</v>
      </c>
      <c r="T2531">
        <v>73</v>
      </c>
      <c r="V2531" s="1" t="s">
        <v>1135</v>
      </c>
      <c r="W2531">
        <v>12</v>
      </c>
      <c r="X2531" s="1" t="s">
        <v>4897</v>
      </c>
      <c r="Y2531" s="1" t="s">
        <v>2295</v>
      </c>
      <c r="Z2531">
        <v>0</v>
      </c>
      <c r="AA2531">
        <v>0</v>
      </c>
      <c r="AB2531">
        <v>0</v>
      </c>
      <c r="AC2531" s="1" t="s">
        <v>10153</v>
      </c>
      <c r="AD2531">
        <v>0</v>
      </c>
      <c r="AE2531">
        <v>0</v>
      </c>
      <c r="AF2531">
        <v>0</v>
      </c>
      <c r="AG2531">
        <v>0</v>
      </c>
      <c r="AH2531" s="1" t="s">
        <v>177</v>
      </c>
    </row>
    <row r="2532" spans="1:34" x14ac:dyDescent="0.25">
      <c r="A2532" s="1" t="s">
        <v>31</v>
      </c>
      <c r="C2532" s="2">
        <v>43120</v>
      </c>
      <c r="D2532" s="1" t="s">
        <v>45</v>
      </c>
      <c r="E2532" s="1" t="s">
        <v>10154</v>
      </c>
      <c r="F2532" s="1" t="s">
        <v>6563</v>
      </c>
      <c r="G2532" s="1" t="s">
        <v>10155</v>
      </c>
      <c r="H2532" s="1" t="s">
        <v>1488</v>
      </c>
      <c r="I2532" s="1" t="s">
        <v>1017</v>
      </c>
      <c r="J2532" s="1" t="s">
        <v>1006</v>
      </c>
      <c r="K2532">
        <v>10</v>
      </c>
      <c r="L2532" s="2">
        <v>39540</v>
      </c>
      <c r="M2532">
        <v>145</v>
      </c>
      <c r="N2532" s="1" t="s">
        <v>1046</v>
      </c>
      <c r="O2532">
        <v>0</v>
      </c>
      <c r="P2532" s="1" t="s">
        <v>1027</v>
      </c>
      <c r="Q2532">
        <v>0</v>
      </c>
      <c r="R2532">
        <v>0</v>
      </c>
      <c r="S2532">
        <v>88</v>
      </c>
      <c r="T2532">
        <v>111</v>
      </c>
      <c r="V2532" s="1" t="s">
        <v>1140</v>
      </c>
      <c r="W2532">
        <v>3.5</v>
      </c>
      <c r="X2532" s="1" t="s">
        <v>2669</v>
      </c>
      <c r="Y2532" s="1" t="s">
        <v>2670</v>
      </c>
      <c r="Z2532">
        <v>0</v>
      </c>
      <c r="AA2532">
        <v>7</v>
      </c>
      <c r="AB2532">
        <v>0</v>
      </c>
      <c r="AC2532" s="1" t="s">
        <v>10156</v>
      </c>
      <c r="AD2532">
        <v>0</v>
      </c>
      <c r="AE2532">
        <v>0</v>
      </c>
      <c r="AF2532">
        <v>0</v>
      </c>
      <c r="AG2532">
        <v>0</v>
      </c>
      <c r="AH2532" s="1" t="s">
        <v>177</v>
      </c>
    </row>
    <row r="2533" spans="1:34" x14ac:dyDescent="0.25">
      <c r="A2533" s="1" t="s">
        <v>31</v>
      </c>
      <c r="C2533" s="2">
        <v>43120</v>
      </c>
      <c r="D2533" s="1" t="s">
        <v>45</v>
      </c>
      <c r="E2533" s="1" t="s">
        <v>10157</v>
      </c>
      <c r="F2533" s="1" t="s">
        <v>1062</v>
      </c>
      <c r="G2533" s="1" t="s">
        <v>10158</v>
      </c>
      <c r="H2533" s="1" t="s">
        <v>1420</v>
      </c>
      <c r="I2533" s="1" t="s">
        <v>1205</v>
      </c>
      <c r="J2533" s="1" t="s">
        <v>1006</v>
      </c>
      <c r="K2533">
        <v>8</v>
      </c>
      <c r="L2533" s="2">
        <v>40270</v>
      </c>
      <c r="M2533">
        <v>153</v>
      </c>
      <c r="N2533" s="1" t="s">
        <v>177</v>
      </c>
      <c r="O2533">
        <v>0</v>
      </c>
      <c r="P2533" s="1" t="s">
        <v>1036</v>
      </c>
      <c r="Q2533">
        <v>22</v>
      </c>
      <c r="R2533">
        <v>22</v>
      </c>
      <c r="S2533">
        <v>96</v>
      </c>
      <c r="T2533">
        <v>97</v>
      </c>
      <c r="V2533" s="1" t="s">
        <v>1370</v>
      </c>
      <c r="W2533">
        <v>1.88</v>
      </c>
      <c r="X2533" s="1" t="s">
        <v>2855</v>
      </c>
      <c r="Y2533" s="1" t="s">
        <v>2465</v>
      </c>
      <c r="Z2533">
        <v>0</v>
      </c>
      <c r="AA2533">
        <v>7</v>
      </c>
      <c r="AB2533">
        <v>0</v>
      </c>
      <c r="AC2533" s="1" t="s">
        <v>10159</v>
      </c>
      <c r="AD2533">
        <v>0</v>
      </c>
      <c r="AE2533">
        <v>0</v>
      </c>
      <c r="AF2533">
        <v>0</v>
      </c>
      <c r="AG2533">
        <v>0</v>
      </c>
      <c r="AH2533" s="1" t="s">
        <v>177</v>
      </c>
    </row>
    <row r="2534" spans="1:34" x14ac:dyDescent="0.25">
      <c r="A2534" s="1" t="s">
        <v>31</v>
      </c>
      <c r="C2534" s="2">
        <v>43120</v>
      </c>
      <c r="D2534" s="1" t="s">
        <v>45</v>
      </c>
      <c r="E2534" s="1" t="s">
        <v>2616</v>
      </c>
      <c r="F2534" s="1" t="s">
        <v>1967</v>
      </c>
      <c r="G2534" s="1" t="s">
        <v>2617</v>
      </c>
      <c r="H2534" s="1" t="s">
        <v>1284</v>
      </c>
      <c r="I2534" s="1" t="s">
        <v>1005</v>
      </c>
      <c r="J2534" s="1" t="s">
        <v>1006</v>
      </c>
      <c r="K2534">
        <v>12</v>
      </c>
      <c r="L2534" s="2">
        <v>38792</v>
      </c>
      <c r="M2534">
        <v>152</v>
      </c>
      <c r="N2534" s="1" t="s">
        <v>1074</v>
      </c>
      <c r="O2534">
        <v>0</v>
      </c>
      <c r="P2534" s="1" t="s">
        <v>1047</v>
      </c>
      <c r="Q2534">
        <v>8</v>
      </c>
      <c r="R2534">
        <v>30</v>
      </c>
      <c r="S2534">
        <v>88</v>
      </c>
      <c r="T2534">
        <v>82</v>
      </c>
      <c r="V2534" s="1" t="s">
        <v>1135</v>
      </c>
      <c r="W2534">
        <v>12</v>
      </c>
      <c r="X2534" s="1" t="s">
        <v>2350</v>
      </c>
      <c r="Y2534" s="1" t="s">
        <v>2491</v>
      </c>
      <c r="Z2534">
        <v>0</v>
      </c>
      <c r="AA2534">
        <v>0</v>
      </c>
      <c r="AB2534">
        <v>0</v>
      </c>
      <c r="AC2534" s="1" t="s">
        <v>10160</v>
      </c>
      <c r="AD2534">
        <v>0</v>
      </c>
      <c r="AE2534">
        <v>0</v>
      </c>
      <c r="AF2534">
        <v>0</v>
      </c>
      <c r="AG2534">
        <v>0</v>
      </c>
      <c r="AH2534" s="1" t="s">
        <v>177</v>
      </c>
    </row>
    <row r="2535" spans="1:34" x14ac:dyDescent="0.25">
      <c r="A2535" s="1" t="s">
        <v>31</v>
      </c>
      <c r="C2535" s="2">
        <v>43120</v>
      </c>
      <c r="D2535" s="1" t="s">
        <v>45</v>
      </c>
      <c r="E2535" s="1" t="s">
        <v>7605</v>
      </c>
      <c r="F2535" s="1" t="s">
        <v>4352</v>
      </c>
      <c r="G2535" s="1" t="s">
        <v>7606</v>
      </c>
      <c r="H2535" s="1" t="s">
        <v>3186</v>
      </c>
      <c r="I2535" s="1" t="s">
        <v>1045</v>
      </c>
      <c r="J2535" s="1" t="s">
        <v>1006</v>
      </c>
      <c r="K2535">
        <v>7</v>
      </c>
      <c r="L2535" s="2">
        <v>40665</v>
      </c>
      <c r="M2535">
        <v>166</v>
      </c>
      <c r="N2535" s="1" t="s">
        <v>1046</v>
      </c>
      <c r="O2535">
        <v>0</v>
      </c>
      <c r="P2535" s="1" t="s">
        <v>1056</v>
      </c>
      <c r="Q2535">
        <v>3.75</v>
      </c>
      <c r="R2535">
        <v>33.75</v>
      </c>
      <c r="S2535">
        <v>102</v>
      </c>
      <c r="T2535">
        <v>91</v>
      </c>
      <c r="V2535" s="1" t="s">
        <v>1140</v>
      </c>
      <c r="W2535">
        <v>3.5</v>
      </c>
      <c r="X2535" s="1" t="s">
        <v>7607</v>
      </c>
      <c r="Y2535" s="1" t="s">
        <v>2921</v>
      </c>
      <c r="Z2535">
        <v>0</v>
      </c>
      <c r="AA2535">
        <v>0</v>
      </c>
      <c r="AB2535">
        <v>0</v>
      </c>
      <c r="AC2535" s="1" t="s">
        <v>10161</v>
      </c>
      <c r="AD2535">
        <v>0</v>
      </c>
      <c r="AE2535">
        <v>0</v>
      </c>
      <c r="AF2535">
        <v>0</v>
      </c>
      <c r="AG2535">
        <v>0</v>
      </c>
      <c r="AH2535" s="1" t="s">
        <v>177</v>
      </c>
    </row>
    <row r="2536" spans="1:34" x14ac:dyDescent="0.25">
      <c r="A2536" s="1" t="s">
        <v>31</v>
      </c>
      <c r="C2536" s="2">
        <v>43120</v>
      </c>
      <c r="D2536" s="1" t="s">
        <v>45</v>
      </c>
      <c r="E2536" s="1" t="s">
        <v>10162</v>
      </c>
      <c r="F2536" s="1" t="s">
        <v>1313</v>
      </c>
      <c r="G2536" s="1" t="s">
        <v>10163</v>
      </c>
      <c r="H2536" s="1" t="s">
        <v>1297</v>
      </c>
      <c r="I2536" s="1" t="s">
        <v>1017</v>
      </c>
      <c r="J2536" s="1" t="s">
        <v>1006</v>
      </c>
      <c r="K2536">
        <v>8</v>
      </c>
      <c r="L2536" s="2">
        <v>40348</v>
      </c>
      <c r="M2536">
        <v>160</v>
      </c>
      <c r="N2536" s="1" t="s">
        <v>177</v>
      </c>
      <c r="O2536">
        <v>0</v>
      </c>
      <c r="P2536" s="1" t="s">
        <v>1066</v>
      </c>
      <c r="Q2536">
        <v>2.5</v>
      </c>
      <c r="R2536">
        <v>36.25</v>
      </c>
      <c r="S2536">
        <v>96</v>
      </c>
      <c r="T2536">
        <v>82</v>
      </c>
      <c r="V2536" s="1" t="s">
        <v>1253</v>
      </c>
      <c r="W2536">
        <v>8</v>
      </c>
      <c r="X2536" s="1" t="s">
        <v>2288</v>
      </c>
      <c r="Y2536" s="1" t="s">
        <v>2289</v>
      </c>
      <c r="Z2536">
        <v>0</v>
      </c>
      <c r="AA2536">
        <v>0</v>
      </c>
      <c r="AB2536">
        <v>0</v>
      </c>
      <c r="AC2536" s="1" t="s">
        <v>10164</v>
      </c>
      <c r="AD2536">
        <v>0</v>
      </c>
      <c r="AE2536">
        <v>0</v>
      </c>
      <c r="AF2536">
        <v>0</v>
      </c>
      <c r="AG2536">
        <v>0</v>
      </c>
      <c r="AH2536" s="1" t="s">
        <v>177</v>
      </c>
    </row>
    <row r="2537" spans="1:34" x14ac:dyDescent="0.25">
      <c r="A2537" s="1" t="s">
        <v>31</v>
      </c>
      <c r="C2537" s="2">
        <v>43120</v>
      </c>
      <c r="D2537" s="1" t="s">
        <v>45</v>
      </c>
      <c r="E2537" s="1" t="s">
        <v>2917</v>
      </c>
      <c r="F2537" s="1" t="s">
        <v>1313</v>
      </c>
      <c r="G2537" s="1" t="s">
        <v>2918</v>
      </c>
      <c r="H2537" s="1" t="s">
        <v>2919</v>
      </c>
      <c r="I2537" s="1" t="s">
        <v>1005</v>
      </c>
      <c r="J2537" s="1" t="s">
        <v>1006</v>
      </c>
      <c r="K2537">
        <v>12</v>
      </c>
      <c r="L2537" s="2">
        <v>38869</v>
      </c>
      <c r="M2537">
        <v>136</v>
      </c>
      <c r="N2537" s="1" t="s">
        <v>2459</v>
      </c>
      <c r="O2537">
        <v>0</v>
      </c>
      <c r="P2537" s="1" t="s">
        <v>1148</v>
      </c>
      <c r="Q2537">
        <v>17</v>
      </c>
      <c r="R2537">
        <v>53.25</v>
      </c>
      <c r="S2537">
        <v>72</v>
      </c>
      <c r="T2537">
        <v>43</v>
      </c>
      <c r="V2537" s="1" t="s">
        <v>1135</v>
      </c>
      <c r="W2537">
        <v>12</v>
      </c>
      <c r="X2537" s="1" t="s">
        <v>2920</v>
      </c>
      <c r="Y2537" s="1" t="s">
        <v>2368</v>
      </c>
      <c r="Z2537">
        <v>0</v>
      </c>
      <c r="AA2537">
        <v>0</v>
      </c>
      <c r="AB2537">
        <v>0</v>
      </c>
      <c r="AC2537" s="1" t="s">
        <v>10165</v>
      </c>
      <c r="AD2537">
        <v>0</v>
      </c>
      <c r="AE2537">
        <v>0</v>
      </c>
      <c r="AF2537">
        <v>0</v>
      </c>
      <c r="AG2537">
        <v>0</v>
      </c>
      <c r="AH2537" s="1" t="s">
        <v>177</v>
      </c>
    </row>
    <row r="2538" spans="1:34" x14ac:dyDescent="0.25">
      <c r="A2538" s="1" t="s">
        <v>31</v>
      </c>
      <c r="C2538" s="2">
        <v>43120</v>
      </c>
      <c r="D2538" s="1" t="s">
        <v>45</v>
      </c>
      <c r="E2538" s="1" t="s">
        <v>4997</v>
      </c>
      <c r="F2538" s="1" t="s">
        <v>1062</v>
      </c>
      <c r="G2538" s="1" t="s">
        <v>4998</v>
      </c>
      <c r="H2538" s="1" t="s">
        <v>1177</v>
      </c>
      <c r="I2538" s="1" t="s">
        <v>1435</v>
      </c>
      <c r="J2538" s="1" t="s">
        <v>1055</v>
      </c>
      <c r="K2538">
        <v>8</v>
      </c>
      <c r="L2538" s="2">
        <v>40265</v>
      </c>
      <c r="M2538">
        <v>145</v>
      </c>
      <c r="N2538" s="1" t="s">
        <v>177</v>
      </c>
      <c r="O2538">
        <v>0</v>
      </c>
      <c r="P2538" s="1" t="s">
        <v>1155</v>
      </c>
      <c r="Q2538">
        <v>1.75</v>
      </c>
      <c r="R2538">
        <v>55</v>
      </c>
      <c r="S2538">
        <v>81</v>
      </c>
      <c r="T2538">
        <v>51</v>
      </c>
      <c r="V2538" s="1" t="s">
        <v>1253</v>
      </c>
      <c r="W2538">
        <v>8</v>
      </c>
      <c r="X2538" s="1" t="s">
        <v>4999</v>
      </c>
      <c r="Y2538" s="1" t="s">
        <v>2319</v>
      </c>
      <c r="Z2538">
        <v>0</v>
      </c>
      <c r="AA2538">
        <v>0</v>
      </c>
      <c r="AB2538">
        <v>0</v>
      </c>
      <c r="AC2538" s="1" t="s">
        <v>10166</v>
      </c>
      <c r="AD2538">
        <v>0</v>
      </c>
      <c r="AE2538">
        <v>0</v>
      </c>
      <c r="AF2538">
        <v>0</v>
      </c>
      <c r="AG2538">
        <v>0</v>
      </c>
      <c r="AH2538" s="1" t="s">
        <v>177</v>
      </c>
    </row>
    <row r="2539" spans="1:34" x14ac:dyDescent="0.25">
      <c r="A2539" s="1" t="s">
        <v>31</v>
      </c>
      <c r="C2539" s="2">
        <v>43120</v>
      </c>
      <c r="D2539" s="1" t="s">
        <v>72</v>
      </c>
      <c r="E2539" s="1" t="s">
        <v>10167</v>
      </c>
      <c r="F2539" s="1" t="s">
        <v>7179</v>
      </c>
      <c r="G2539" s="1" t="s">
        <v>10168</v>
      </c>
      <c r="H2539" s="1" t="s">
        <v>1399</v>
      </c>
      <c r="I2539" s="1" t="s">
        <v>1005</v>
      </c>
      <c r="J2539" s="1" t="s">
        <v>1006</v>
      </c>
      <c r="K2539">
        <v>5</v>
      </c>
      <c r="L2539" s="2">
        <v>41397</v>
      </c>
      <c r="M2539">
        <v>163</v>
      </c>
      <c r="N2539" s="1" t="s">
        <v>1007</v>
      </c>
      <c r="O2539">
        <v>0</v>
      </c>
      <c r="P2539" s="1" t="s">
        <v>1027</v>
      </c>
      <c r="Q2539">
        <v>0</v>
      </c>
      <c r="R2539">
        <v>0</v>
      </c>
      <c r="S2539">
        <v>0</v>
      </c>
      <c r="T2539">
        <v>114</v>
      </c>
      <c r="V2539" s="1" t="s">
        <v>1388</v>
      </c>
      <c r="W2539">
        <v>3.33</v>
      </c>
      <c r="X2539" s="1" t="s">
        <v>2307</v>
      </c>
      <c r="Y2539" s="1" t="s">
        <v>4620</v>
      </c>
      <c r="Z2539">
        <v>0</v>
      </c>
      <c r="AA2539">
        <v>3</v>
      </c>
      <c r="AB2539">
        <v>0</v>
      </c>
      <c r="AC2539" s="1" t="s">
        <v>10169</v>
      </c>
      <c r="AD2539">
        <v>0</v>
      </c>
      <c r="AE2539">
        <v>0</v>
      </c>
      <c r="AF2539">
        <v>0</v>
      </c>
      <c r="AG2539">
        <v>0</v>
      </c>
      <c r="AH2539" s="1" t="s">
        <v>177</v>
      </c>
    </row>
    <row r="2540" spans="1:34" x14ac:dyDescent="0.25">
      <c r="A2540" s="1" t="s">
        <v>31</v>
      </c>
      <c r="C2540" s="2">
        <v>43120</v>
      </c>
      <c r="D2540" s="1" t="s">
        <v>72</v>
      </c>
      <c r="E2540" s="1" t="s">
        <v>10170</v>
      </c>
      <c r="F2540" s="1" t="s">
        <v>2354</v>
      </c>
      <c r="G2540" s="1" t="s">
        <v>10171</v>
      </c>
      <c r="H2540" s="1" t="s">
        <v>1313</v>
      </c>
      <c r="I2540" s="1" t="s">
        <v>1005</v>
      </c>
      <c r="J2540" s="1" t="s">
        <v>1006</v>
      </c>
      <c r="K2540">
        <v>5</v>
      </c>
      <c r="L2540" s="2">
        <v>41439</v>
      </c>
      <c r="M2540">
        <v>163</v>
      </c>
      <c r="N2540" s="1" t="s">
        <v>177</v>
      </c>
      <c r="O2540">
        <v>0</v>
      </c>
      <c r="P2540" s="1" t="s">
        <v>1036</v>
      </c>
      <c r="Q2540">
        <v>9</v>
      </c>
      <c r="R2540">
        <v>9</v>
      </c>
      <c r="S2540">
        <v>0</v>
      </c>
      <c r="T2540">
        <v>105</v>
      </c>
      <c r="V2540" s="1" t="s">
        <v>1253</v>
      </c>
      <c r="W2540">
        <v>8</v>
      </c>
      <c r="X2540" s="1" t="s">
        <v>2393</v>
      </c>
      <c r="Y2540" s="1" t="s">
        <v>7797</v>
      </c>
      <c r="Z2540">
        <v>0</v>
      </c>
      <c r="AA2540">
        <v>3</v>
      </c>
      <c r="AB2540">
        <v>0</v>
      </c>
      <c r="AC2540" s="1" t="s">
        <v>10172</v>
      </c>
      <c r="AD2540">
        <v>0</v>
      </c>
      <c r="AE2540">
        <v>0</v>
      </c>
      <c r="AF2540">
        <v>0</v>
      </c>
      <c r="AG2540">
        <v>0</v>
      </c>
      <c r="AH2540" s="1" t="s">
        <v>177</v>
      </c>
    </row>
    <row r="2541" spans="1:34" x14ac:dyDescent="0.25">
      <c r="A2541" s="1" t="s">
        <v>31</v>
      </c>
      <c r="C2541" s="2">
        <v>43120</v>
      </c>
      <c r="D2541" s="1" t="s">
        <v>72</v>
      </c>
      <c r="E2541" s="1" t="s">
        <v>2631</v>
      </c>
      <c r="F2541" s="1" t="s">
        <v>2632</v>
      </c>
      <c r="G2541" s="1" t="s">
        <v>2633</v>
      </c>
      <c r="H2541" s="1" t="s">
        <v>2634</v>
      </c>
      <c r="I2541" s="1" t="s">
        <v>1005</v>
      </c>
      <c r="J2541" s="1" t="s">
        <v>1006</v>
      </c>
      <c r="K2541">
        <v>6</v>
      </c>
      <c r="L2541" s="2">
        <v>40959</v>
      </c>
      <c r="M2541">
        <v>168</v>
      </c>
      <c r="N2541" s="1" t="s">
        <v>1007</v>
      </c>
      <c r="O2541">
        <v>0</v>
      </c>
      <c r="P2541" s="1" t="s">
        <v>1047</v>
      </c>
      <c r="Q2541">
        <v>3.5</v>
      </c>
      <c r="R2541">
        <v>12.5</v>
      </c>
      <c r="S2541">
        <v>0</v>
      </c>
      <c r="T2541">
        <v>104</v>
      </c>
      <c r="V2541" s="1" t="s">
        <v>1140</v>
      </c>
      <c r="W2541">
        <v>3.5</v>
      </c>
      <c r="X2541" s="1" t="s">
        <v>2288</v>
      </c>
      <c r="Y2541" s="1" t="s">
        <v>2635</v>
      </c>
      <c r="Z2541">
        <v>0</v>
      </c>
      <c r="AA2541">
        <v>0</v>
      </c>
      <c r="AB2541">
        <v>0</v>
      </c>
      <c r="AC2541" s="1" t="s">
        <v>10173</v>
      </c>
      <c r="AD2541">
        <v>0</v>
      </c>
      <c r="AE2541">
        <v>0</v>
      </c>
      <c r="AF2541">
        <v>0</v>
      </c>
      <c r="AG2541">
        <v>0</v>
      </c>
      <c r="AH2541" s="1" t="s">
        <v>177</v>
      </c>
    </row>
    <row r="2542" spans="1:34" x14ac:dyDescent="0.25">
      <c r="A2542" s="1" t="s">
        <v>31</v>
      </c>
      <c r="C2542" s="2">
        <v>43120</v>
      </c>
      <c r="D2542" s="1" t="s">
        <v>72</v>
      </c>
      <c r="E2542" s="1" t="s">
        <v>10174</v>
      </c>
      <c r="F2542" s="1" t="s">
        <v>1033</v>
      </c>
      <c r="G2542" s="1" t="s">
        <v>10175</v>
      </c>
      <c r="H2542" s="1" t="s">
        <v>2238</v>
      </c>
      <c r="I2542" s="1" t="s">
        <v>1005</v>
      </c>
      <c r="J2542" s="1" t="s">
        <v>1006</v>
      </c>
      <c r="K2542">
        <v>5</v>
      </c>
      <c r="L2542" s="2">
        <v>41388</v>
      </c>
      <c r="M2542">
        <v>166</v>
      </c>
      <c r="N2542" s="1" t="s">
        <v>177</v>
      </c>
      <c r="O2542">
        <v>0</v>
      </c>
      <c r="P2542" s="1" t="s">
        <v>1056</v>
      </c>
      <c r="Q2542">
        <v>45</v>
      </c>
      <c r="R2542">
        <v>57.5</v>
      </c>
      <c r="S2542">
        <v>0</v>
      </c>
      <c r="T2542">
        <v>67</v>
      </c>
      <c r="V2542" s="1" t="s">
        <v>6534</v>
      </c>
      <c r="W2542">
        <v>0.8</v>
      </c>
      <c r="X2542" s="1" t="s">
        <v>2356</v>
      </c>
      <c r="Y2542" s="1" t="s">
        <v>2515</v>
      </c>
      <c r="Z2542">
        <v>0</v>
      </c>
      <c r="AA2542">
        <v>0</v>
      </c>
      <c r="AB2542">
        <v>0</v>
      </c>
      <c r="AC2542" s="1" t="s">
        <v>10176</v>
      </c>
      <c r="AD2542">
        <v>0</v>
      </c>
      <c r="AE2542">
        <v>0</v>
      </c>
      <c r="AF2542">
        <v>0</v>
      </c>
      <c r="AG2542">
        <v>0</v>
      </c>
      <c r="AH2542" s="1" t="s">
        <v>177</v>
      </c>
    </row>
    <row r="2543" spans="1:34" x14ac:dyDescent="0.25">
      <c r="A2543" s="1" t="s">
        <v>31</v>
      </c>
      <c r="B2543" s="3">
        <v>3789</v>
      </c>
      <c r="C2543" s="2">
        <v>43121</v>
      </c>
      <c r="D2543" s="1" t="s">
        <v>32</v>
      </c>
      <c r="E2543" s="1" t="s">
        <v>10177</v>
      </c>
      <c r="F2543" s="1" t="s">
        <v>2952</v>
      </c>
      <c r="G2543" s="1" t="s">
        <v>10178</v>
      </c>
      <c r="H2543" s="1" t="s">
        <v>4030</v>
      </c>
      <c r="I2543" s="1" t="s">
        <v>1017</v>
      </c>
      <c r="J2543" s="1" t="s">
        <v>1006</v>
      </c>
      <c r="K2543">
        <v>6</v>
      </c>
      <c r="L2543" s="2">
        <v>40968</v>
      </c>
      <c r="M2543">
        <v>158</v>
      </c>
      <c r="N2543" s="1" t="s">
        <v>177</v>
      </c>
      <c r="O2543">
        <v>0</v>
      </c>
      <c r="P2543" s="1" t="s">
        <v>1018</v>
      </c>
      <c r="Q2543">
        <v>0</v>
      </c>
      <c r="R2543">
        <v>0</v>
      </c>
      <c r="S2543">
        <v>0</v>
      </c>
      <c r="T2543">
        <v>0</v>
      </c>
      <c r="U2543">
        <v>0</v>
      </c>
      <c r="V2543" s="1" t="s">
        <v>1349</v>
      </c>
      <c r="W2543">
        <v>100</v>
      </c>
      <c r="X2543" s="1" t="s">
        <v>4680</v>
      </c>
      <c r="Y2543" s="1" t="s">
        <v>1735</v>
      </c>
      <c r="Z2543">
        <v>0</v>
      </c>
      <c r="AA2543">
        <v>0</v>
      </c>
      <c r="AB2543">
        <v>0</v>
      </c>
      <c r="AC2543" s="1" t="s">
        <v>10179</v>
      </c>
      <c r="AD2543">
        <v>0</v>
      </c>
      <c r="AE2543">
        <v>0</v>
      </c>
      <c r="AF2543">
        <v>0</v>
      </c>
      <c r="AG2543">
        <v>0</v>
      </c>
      <c r="AH2543" s="1" t="s">
        <v>177</v>
      </c>
    </row>
    <row r="2544" spans="1:34" x14ac:dyDescent="0.25">
      <c r="A2544" s="1" t="s">
        <v>31</v>
      </c>
      <c r="B2544" s="3">
        <v>3789</v>
      </c>
      <c r="C2544" s="2">
        <v>43121</v>
      </c>
      <c r="D2544" s="1" t="s">
        <v>32</v>
      </c>
      <c r="E2544" s="1" t="s">
        <v>10180</v>
      </c>
      <c r="F2544" s="1" t="s">
        <v>1420</v>
      </c>
      <c r="G2544" s="1" t="s">
        <v>10181</v>
      </c>
      <c r="H2544" s="1" t="s">
        <v>2574</v>
      </c>
      <c r="I2544" s="1" t="s">
        <v>1005</v>
      </c>
      <c r="J2544" s="1" t="s">
        <v>1006</v>
      </c>
      <c r="K2544">
        <v>5</v>
      </c>
      <c r="L2544" s="2">
        <v>41408</v>
      </c>
      <c r="M2544">
        <v>158</v>
      </c>
      <c r="N2544" s="1" t="s">
        <v>1648</v>
      </c>
      <c r="O2544">
        <v>0</v>
      </c>
      <c r="P2544" s="1" t="s">
        <v>1008</v>
      </c>
      <c r="Q2544">
        <v>0</v>
      </c>
      <c r="R2544">
        <v>0</v>
      </c>
      <c r="S2544">
        <v>0</v>
      </c>
      <c r="T2544">
        <v>0</v>
      </c>
      <c r="U2544">
        <v>0</v>
      </c>
      <c r="V2544" s="1" t="s">
        <v>1091</v>
      </c>
      <c r="W2544">
        <v>33</v>
      </c>
      <c r="X2544" s="1" t="s">
        <v>4089</v>
      </c>
      <c r="Y2544" s="1" t="s">
        <v>1650</v>
      </c>
      <c r="Z2544">
        <v>0</v>
      </c>
      <c r="AA2544">
        <v>0</v>
      </c>
      <c r="AB2544">
        <v>0</v>
      </c>
      <c r="AC2544" s="1" t="s">
        <v>10182</v>
      </c>
      <c r="AD2544">
        <v>0</v>
      </c>
      <c r="AE2544">
        <v>0</v>
      </c>
      <c r="AF2544">
        <v>0</v>
      </c>
      <c r="AG2544">
        <v>0</v>
      </c>
      <c r="AH2544" s="1" t="s">
        <v>177</v>
      </c>
    </row>
    <row r="2545" spans="1:34" x14ac:dyDescent="0.25">
      <c r="A2545" s="1" t="s">
        <v>31</v>
      </c>
      <c r="B2545" s="3">
        <v>3789</v>
      </c>
      <c r="C2545" s="2">
        <v>43121</v>
      </c>
      <c r="D2545" s="1" t="s">
        <v>32</v>
      </c>
      <c r="E2545" s="1" t="s">
        <v>10183</v>
      </c>
      <c r="F2545" s="1" t="s">
        <v>5352</v>
      </c>
      <c r="G2545" s="1" t="s">
        <v>10184</v>
      </c>
      <c r="H2545" s="1" t="s">
        <v>2096</v>
      </c>
      <c r="I2545" s="1" t="s">
        <v>1017</v>
      </c>
      <c r="J2545" s="1" t="s">
        <v>1006</v>
      </c>
      <c r="K2545">
        <v>4</v>
      </c>
      <c r="L2545" s="2">
        <v>41761</v>
      </c>
      <c r="M2545">
        <v>153</v>
      </c>
      <c r="N2545" s="1" t="s">
        <v>177</v>
      </c>
      <c r="O2545">
        <v>0</v>
      </c>
      <c r="P2545" s="1" t="s">
        <v>1027</v>
      </c>
      <c r="Q2545">
        <v>0</v>
      </c>
      <c r="R2545">
        <v>0</v>
      </c>
      <c r="S2545">
        <v>130</v>
      </c>
      <c r="T2545">
        <v>118</v>
      </c>
      <c r="U2545">
        <v>105</v>
      </c>
      <c r="V2545" s="1" t="s">
        <v>3211</v>
      </c>
      <c r="W2545">
        <v>0.17</v>
      </c>
      <c r="X2545" s="1" t="s">
        <v>1401</v>
      </c>
      <c r="Y2545" s="1" t="s">
        <v>1656</v>
      </c>
      <c r="Z2545">
        <v>0</v>
      </c>
      <c r="AA2545">
        <v>0</v>
      </c>
      <c r="AB2545">
        <v>0</v>
      </c>
      <c r="AC2545" s="1" t="s">
        <v>10185</v>
      </c>
      <c r="AD2545">
        <v>0</v>
      </c>
      <c r="AE2545">
        <v>0</v>
      </c>
      <c r="AF2545">
        <v>0</v>
      </c>
      <c r="AG2545">
        <v>0</v>
      </c>
      <c r="AH2545" s="1" t="s">
        <v>177</v>
      </c>
    </row>
    <row r="2546" spans="1:34" x14ac:dyDescent="0.25">
      <c r="A2546" s="1" t="s">
        <v>31</v>
      </c>
      <c r="B2546" s="3">
        <v>3789</v>
      </c>
      <c r="C2546" s="2">
        <v>43121</v>
      </c>
      <c r="D2546" s="1" t="s">
        <v>32</v>
      </c>
      <c r="E2546" s="1" t="s">
        <v>10186</v>
      </c>
      <c r="F2546" s="1" t="s">
        <v>1062</v>
      </c>
      <c r="G2546" s="1" t="s">
        <v>10187</v>
      </c>
      <c r="H2546" s="1" t="s">
        <v>1678</v>
      </c>
      <c r="I2546" s="1" t="s">
        <v>1005</v>
      </c>
      <c r="J2546" s="1" t="s">
        <v>1055</v>
      </c>
      <c r="K2546">
        <v>5</v>
      </c>
      <c r="L2546" s="2">
        <v>41400</v>
      </c>
      <c r="M2546">
        <v>151</v>
      </c>
      <c r="N2546" s="1" t="s">
        <v>177</v>
      </c>
      <c r="O2546">
        <v>0</v>
      </c>
      <c r="P2546" s="1" t="s">
        <v>1036</v>
      </c>
      <c r="Q2546">
        <v>7</v>
      </c>
      <c r="R2546">
        <v>7</v>
      </c>
      <c r="S2546">
        <v>0</v>
      </c>
      <c r="T2546">
        <v>106</v>
      </c>
      <c r="U2546">
        <v>101</v>
      </c>
      <c r="V2546" s="1" t="s">
        <v>1291</v>
      </c>
      <c r="W2546">
        <v>11</v>
      </c>
      <c r="X2546" s="1" t="s">
        <v>4638</v>
      </c>
      <c r="Y2546" s="1" t="s">
        <v>1413</v>
      </c>
      <c r="Z2546">
        <v>0</v>
      </c>
      <c r="AA2546">
        <v>0</v>
      </c>
      <c r="AB2546">
        <v>0</v>
      </c>
      <c r="AC2546" s="1" t="s">
        <v>10188</v>
      </c>
      <c r="AD2546">
        <v>0</v>
      </c>
      <c r="AE2546">
        <v>0</v>
      </c>
      <c r="AF2546">
        <v>0</v>
      </c>
      <c r="AG2546">
        <v>0</v>
      </c>
      <c r="AH2546" s="1" t="s">
        <v>177</v>
      </c>
    </row>
    <row r="2547" spans="1:34" x14ac:dyDescent="0.25">
      <c r="A2547" s="1" t="s">
        <v>31</v>
      </c>
      <c r="B2547" s="3">
        <v>3789</v>
      </c>
      <c r="C2547" s="2">
        <v>43121</v>
      </c>
      <c r="D2547" s="1" t="s">
        <v>32</v>
      </c>
      <c r="E2547" s="1" t="s">
        <v>10189</v>
      </c>
      <c r="F2547" s="1" t="s">
        <v>1117</v>
      </c>
      <c r="G2547" s="1" t="s">
        <v>10190</v>
      </c>
      <c r="H2547" s="1" t="s">
        <v>1182</v>
      </c>
      <c r="I2547" s="1" t="s">
        <v>1005</v>
      </c>
      <c r="J2547" s="1" t="s">
        <v>1006</v>
      </c>
      <c r="K2547">
        <v>5</v>
      </c>
      <c r="L2547" s="2">
        <v>41353</v>
      </c>
      <c r="M2547">
        <v>158</v>
      </c>
      <c r="N2547" s="1" t="s">
        <v>177</v>
      </c>
      <c r="O2547">
        <v>0</v>
      </c>
      <c r="P2547" s="1" t="s">
        <v>1047</v>
      </c>
      <c r="Q2547">
        <v>13</v>
      </c>
      <c r="R2547">
        <v>20</v>
      </c>
      <c r="S2547">
        <v>0</v>
      </c>
      <c r="T2547">
        <v>103</v>
      </c>
      <c r="U2547">
        <v>96</v>
      </c>
      <c r="V2547" s="1" t="s">
        <v>1267</v>
      </c>
      <c r="W2547">
        <v>5</v>
      </c>
      <c r="X2547" s="1" t="s">
        <v>3863</v>
      </c>
      <c r="Y2547" s="1" t="s">
        <v>4025</v>
      </c>
      <c r="Z2547">
        <v>0</v>
      </c>
      <c r="AA2547">
        <v>0</v>
      </c>
      <c r="AB2547">
        <v>0</v>
      </c>
      <c r="AC2547" s="1" t="s">
        <v>10191</v>
      </c>
      <c r="AD2547">
        <v>0</v>
      </c>
      <c r="AE2547">
        <v>0</v>
      </c>
      <c r="AF2547">
        <v>0</v>
      </c>
      <c r="AG2547">
        <v>0</v>
      </c>
      <c r="AH2547" s="1" t="s">
        <v>177</v>
      </c>
    </row>
    <row r="2548" spans="1:34" x14ac:dyDescent="0.25">
      <c r="A2548" s="1" t="s">
        <v>31</v>
      </c>
      <c r="B2548" s="3">
        <v>3789</v>
      </c>
      <c r="C2548" s="2">
        <v>43121</v>
      </c>
      <c r="D2548" s="1" t="s">
        <v>32</v>
      </c>
      <c r="E2548" s="1" t="s">
        <v>10192</v>
      </c>
      <c r="F2548" s="1" t="s">
        <v>1426</v>
      </c>
      <c r="G2548" s="1" t="s">
        <v>10193</v>
      </c>
      <c r="H2548" s="1" t="s">
        <v>10194</v>
      </c>
      <c r="I2548" s="1" t="s">
        <v>1045</v>
      </c>
      <c r="J2548" s="1" t="s">
        <v>1006</v>
      </c>
      <c r="K2548">
        <v>5</v>
      </c>
      <c r="L2548" s="2">
        <v>41354</v>
      </c>
      <c r="M2548">
        <v>153</v>
      </c>
      <c r="N2548" s="1" t="s">
        <v>177</v>
      </c>
      <c r="O2548">
        <v>0</v>
      </c>
      <c r="P2548" s="1" t="s">
        <v>1056</v>
      </c>
      <c r="Q2548">
        <v>18</v>
      </c>
      <c r="R2548">
        <v>38</v>
      </c>
      <c r="S2548">
        <v>0</v>
      </c>
      <c r="T2548">
        <v>83</v>
      </c>
      <c r="U2548">
        <v>88</v>
      </c>
      <c r="V2548" s="1" t="s">
        <v>1349</v>
      </c>
      <c r="W2548">
        <v>100</v>
      </c>
      <c r="X2548" s="1" t="s">
        <v>1845</v>
      </c>
      <c r="Y2548" s="1" t="s">
        <v>4271</v>
      </c>
      <c r="Z2548">
        <v>0</v>
      </c>
      <c r="AA2548">
        <v>5</v>
      </c>
      <c r="AB2548">
        <v>0</v>
      </c>
      <c r="AC2548" s="1" t="s">
        <v>10195</v>
      </c>
      <c r="AD2548">
        <v>0</v>
      </c>
      <c r="AE2548">
        <v>0</v>
      </c>
      <c r="AF2548">
        <v>0</v>
      </c>
      <c r="AG2548">
        <v>0</v>
      </c>
      <c r="AH2548" s="1" t="s">
        <v>177</v>
      </c>
    </row>
    <row r="2549" spans="1:34" x14ac:dyDescent="0.25">
      <c r="A2549" s="1" t="s">
        <v>31</v>
      </c>
      <c r="B2549" s="3">
        <v>3789</v>
      </c>
      <c r="C2549" s="2">
        <v>43121</v>
      </c>
      <c r="D2549" s="1" t="s">
        <v>32</v>
      </c>
      <c r="E2549" s="1" t="s">
        <v>10196</v>
      </c>
      <c r="F2549" s="1" t="s">
        <v>3298</v>
      </c>
      <c r="G2549" s="1" t="s">
        <v>10197</v>
      </c>
      <c r="H2549" s="1" t="s">
        <v>10198</v>
      </c>
      <c r="I2549" s="1" t="s">
        <v>1005</v>
      </c>
      <c r="J2549" s="1" t="s">
        <v>1006</v>
      </c>
      <c r="K2549">
        <v>5</v>
      </c>
      <c r="L2549" s="2">
        <v>41404</v>
      </c>
      <c r="M2549">
        <v>153</v>
      </c>
      <c r="N2549" s="1" t="s">
        <v>177</v>
      </c>
      <c r="O2549">
        <v>0</v>
      </c>
      <c r="P2549" s="1" t="s">
        <v>1066</v>
      </c>
      <c r="Q2549">
        <v>16</v>
      </c>
      <c r="R2549">
        <v>54</v>
      </c>
      <c r="S2549">
        <v>0</v>
      </c>
      <c r="T2549">
        <v>68</v>
      </c>
      <c r="U2549">
        <v>81</v>
      </c>
      <c r="V2549" s="1" t="s">
        <v>1100</v>
      </c>
      <c r="W2549">
        <v>20</v>
      </c>
      <c r="X2549" s="1" t="s">
        <v>7247</v>
      </c>
      <c r="Y2549" s="1" t="s">
        <v>1228</v>
      </c>
      <c r="Z2549">
        <v>0</v>
      </c>
      <c r="AA2549">
        <v>5</v>
      </c>
      <c r="AB2549">
        <v>0</v>
      </c>
      <c r="AC2549" s="1" t="s">
        <v>10199</v>
      </c>
      <c r="AD2549">
        <v>0</v>
      </c>
      <c r="AE2549">
        <v>0</v>
      </c>
      <c r="AF2549">
        <v>0</v>
      </c>
      <c r="AG2549">
        <v>0</v>
      </c>
      <c r="AH2549" s="1" t="s">
        <v>177</v>
      </c>
    </row>
    <row r="2550" spans="1:34" x14ac:dyDescent="0.25">
      <c r="A2550" s="1" t="s">
        <v>31</v>
      </c>
      <c r="B2550" s="3">
        <v>3790</v>
      </c>
      <c r="C2550" s="2">
        <v>43121</v>
      </c>
      <c r="D2550" s="1" t="s">
        <v>45</v>
      </c>
      <c r="E2550" s="1" t="s">
        <v>10200</v>
      </c>
      <c r="F2550" s="1" t="s">
        <v>1753</v>
      </c>
      <c r="G2550" s="1" t="s">
        <v>10201</v>
      </c>
      <c r="H2550" s="1" t="s">
        <v>1105</v>
      </c>
      <c r="I2550" s="1" t="s">
        <v>1205</v>
      </c>
      <c r="J2550" s="1" t="s">
        <v>1006</v>
      </c>
      <c r="K2550">
        <v>8</v>
      </c>
      <c r="L2550" s="2">
        <v>40294</v>
      </c>
      <c r="M2550">
        <v>156</v>
      </c>
      <c r="N2550" s="1" t="s">
        <v>177</v>
      </c>
      <c r="O2550">
        <v>0</v>
      </c>
      <c r="P2550" s="1" t="s">
        <v>1027</v>
      </c>
      <c r="Q2550">
        <v>0</v>
      </c>
      <c r="R2550">
        <v>0</v>
      </c>
      <c r="S2550">
        <v>110</v>
      </c>
      <c r="T2550">
        <v>125</v>
      </c>
      <c r="U2550">
        <v>93</v>
      </c>
      <c r="V2550" s="1" t="s">
        <v>2198</v>
      </c>
      <c r="W2550">
        <v>2</v>
      </c>
      <c r="X2550" s="1" t="s">
        <v>1630</v>
      </c>
      <c r="Y2550" s="1" t="s">
        <v>1650</v>
      </c>
      <c r="Z2550">
        <v>0</v>
      </c>
      <c r="AA2550">
        <v>0</v>
      </c>
      <c r="AB2550">
        <v>0</v>
      </c>
      <c r="AC2550" s="1" t="s">
        <v>10202</v>
      </c>
      <c r="AD2550">
        <v>0</v>
      </c>
      <c r="AE2550">
        <v>0</v>
      </c>
      <c r="AF2550">
        <v>0</v>
      </c>
      <c r="AG2550">
        <v>0</v>
      </c>
      <c r="AH2550" s="1" t="s">
        <v>177</v>
      </c>
    </row>
    <row r="2551" spans="1:34" x14ac:dyDescent="0.25">
      <c r="A2551" s="1" t="s">
        <v>31</v>
      </c>
      <c r="B2551" s="3">
        <v>3790</v>
      </c>
      <c r="C2551" s="2">
        <v>43121</v>
      </c>
      <c r="D2551" s="1" t="s">
        <v>45</v>
      </c>
      <c r="E2551" s="1" t="s">
        <v>5195</v>
      </c>
      <c r="F2551" s="1" t="s">
        <v>1397</v>
      </c>
      <c r="G2551" s="1" t="s">
        <v>5196</v>
      </c>
      <c r="H2551" s="1" t="s">
        <v>3475</v>
      </c>
      <c r="I2551" s="1" t="s">
        <v>1005</v>
      </c>
      <c r="J2551" s="1" t="s">
        <v>1006</v>
      </c>
      <c r="K2551">
        <v>7</v>
      </c>
      <c r="L2551" s="2">
        <v>40649</v>
      </c>
      <c r="M2551">
        <v>154</v>
      </c>
      <c r="N2551" s="1" t="s">
        <v>177</v>
      </c>
      <c r="O2551">
        <v>0</v>
      </c>
      <c r="P2551" s="1" t="s">
        <v>1036</v>
      </c>
      <c r="Q2551">
        <v>6</v>
      </c>
      <c r="R2551">
        <v>6</v>
      </c>
      <c r="S2551">
        <v>113</v>
      </c>
      <c r="T2551">
        <v>120</v>
      </c>
      <c r="U2551">
        <v>90</v>
      </c>
      <c r="V2551" s="1" t="s">
        <v>1112</v>
      </c>
      <c r="W2551">
        <v>7</v>
      </c>
      <c r="X2551" s="1" t="s">
        <v>1845</v>
      </c>
      <c r="Y2551" s="1" t="s">
        <v>4271</v>
      </c>
      <c r="Z2551">
        <v>0</v>
      </c>
      <c r="AA2551">
        <v>5</v>
      </c>
      <c r="AB2551">
        <v>0</v>
      </c>
      <c r="AC2551" s="1" t="s">
        <v>10203</v>
      </c>
      <c r="AD2551">
        <v>0</v>
      </c>
      <c r="AE2551">
        <v>0</v>
      </c>
      <c r="AF2551">
        <v>0</v>
      </c>
      <c r="AG2551">
        <v>0</v>
      </c>
      <c r="AH2551" s="1" t="s">
        <v>177</v>
      </c>
    </row>
    <row r="2552" spans="1:34" x14ac:dyDescent="0.25">
      <c r="A2552" s="1" t="s">
        <v>31</v>
      </c>
      <c r="B2552" s="3">
        <v>3790</v>
      </c>
      <c r="C2552" s="2">
        <v>43121</v>
      </c>
      <c r="D2552" s="1" t="s">
        <v>45</v>
      </c>
      <c r="E2552" s="1" t="s">
        <v>4817</v>
      </c>
      <c r="F2552" s="1" t="s">
        <v>1182</v>
      </c>
      <c r="G2552" s="1" t="s">
        <v>4818</v>
      </c>
      <c r="H2552" s="1" t="s">
        <v>2238</v>
      </c>
      <c r="I2552" s="1" t="s">
        <v>1005</v>
      </c>
      <c r="J2552" s="1" t="s">
        <v>1006</v>
      </c>
      <c r="K2552">
        <v>8</v>
      </c>
      <c r="L2552" s="2">
        <v>40280</v>
      </c>
      <c r="M2552">
        <v>161</v>
      </c>
      <c r="N2552" s="1" t="s">
        <v>1007</v>
      </c>
      <c r="O2552">
        <v>0</v>
      </c>
      <c r="P2552" s="1" t="s">
        <v>1047</v>
      </c>
      <c r="Q2552">
        <v>1.75</v>
      </c>
      <c r="R2552">
        <v>7.75</v>
      </c>
      <c r="S2552">
        <v>115</v>
      </c>
      <c r="T2552">
        <v>121</v>
      </c>
      <c r="U2552">
        <v>89</v>
      </c>
      <c r="V2552" s="1" t="s">
        <v>1037</v>
      </c>
      <c r="W2552">
        <v>2.75</v>
      </c>
      <c r="X2552" s="1" t="s">
        <v>1315</v>
      </c>
      <c r="Y2552" s="1" t="s">
        <v>1536</v>
      </c>
      <c r="Z2552">
        <v>0</v>
      </c>
      <c r="AA2552">
        <v>0</v>
      </c>
      <c r="AB2552">
        <v>0</v>
      </c>
      <c r="AC2552" s="1" t="s">
        <v>10204</v>
      </c>
      <c r="AD2552">
        <v>0</v>
      </c>
      <c r="AE2552">
        <v>0</v>
      </c>
      <c r="AF2552">
        <v>0</v>
      </c>
      <c r="AG2552">
        <v>0</v>
      </c>
      <c r="AH2552" s="1" t="s">
        <v>177</v>
      </c>
    </row>
    <row r="2553" spans="1:34" x14ac:dyDescent="0.25">
      <c r="A2553" s="1" t="s">
        <v>31</v>
      </c>
      <c r="B2553" s="3">
        <v>3790</v>
      </c>
      <c r="C2553" s="2">
        <v>43121</v>
      </c>
      <c r="D2553" s="1" t="s">
        <v>45</v>
      </c>
      <c r="E2553" s="1" t="s">
        <v>5191</v>
      </c>
      <c r="F2553" s="1" t="s">
        <v>3309</v>
      </c>
      <c r="G2553" s="1" t="s">
        <v>5192</v>
      </c>
      <c r="H2553" s="1" t="s">
        <v>5193</v>
      </c>
      <c r="I2553" s="1" t="s">
        <v>1005</v>
      </c>
      <c r="J2553" s="1" t="s">
        <v>1006</v>
      </c>
      <c r="K2553">
        <v>12</v>
      </c>
      <c r="L2553" s="2">
        <v>38850</v>
      </c>
      <c r="M2553">
        <v>171</v>
      </c>
      <c r="N2553" s="1" t="s">
        <v>1169</v>
      </c>
      <c r="O2553">
        <v>0</v>
      </c>
      <c r="P2553" s="1" t="s">
        <v>1056</v>
      </c>
      <c r="Q2553">
        <v>3</v>
      </c>
      <c r="R2553">
        <v>10.75</v>
      </c>
      <c r="S2553">
        <v>125</v>
      </c>
      <c r="T2553">
        <v>126</v>
      </c>
      <c r="U2553">
        <v>88</v>
      </c>
      <c r="V2553" s="1" t="s">
        <v>1267</v>
      </c>
      <c r="W2553">
        <v>5</v>
      </c>
      <c r="X2553" s="1" t="s">
        <v>1994</v>
      </c>
      <c r="Y2553" s="1" t="s">
        <v>1236</v>
      </c>
      <c r="Z2553">
        <v>0</v>
      </c>
      <c r="AA2553">
        <v>0</v>
      </c>
      <c r="AB2553">
        <v>0</v>
      </c>
      <c r="AC2553" s="1" t="s">
        <v>10205</v>
      </c>
      <c r="AD2553">
        <v>0</v>
      </c>
      <c r="AE2553">
        <v>0</v>
      </c>
      <c r="AF2553">
        <v>0</v>
      </c>
      <c r="AG2553">
        <v>0</v>
      </c>
      <c r="AH2553" s="1" t="s">
        <v>177</v>
      </c>
    </row>
    <row r="2554" spans="1:34" x14ac:dyDescent="0.25">
      <c r="A2554" s="1" t="s">
        <v>31</v>
      </c>
      <c r="B2554" s="3">
        <v>3790</v>
      </c>
      <c r="C2554" s="2">
        <v>43121</v>
      </c>
      <c r="D2554" s="1" t="s">
        <v>45</v>
      </c>
      <c r="E2554" s="1" t="s">
        <v>10206</v>
      </c>
      <c r="F2554" s="1" t="s">
        <v>6839</v>
      </c>
      <c r="G2554" s="1" t="s">
        <v>10207</v>
      </c>
      <c r="H2554" s="1" t="s">
        <v>2085</v>
      </c>
      <c r="I2554" s="1" t="s">
        <v>1017</v>
      </c>
      <c r="J2554" s="1" t="s">
        <v>1006</v>
      </c>
      <c r="K2554">
        <v>6</v>
      </c>
      <c r="L2554" s="2">
        <v>40943</v>
      </c>
      <c r="M2554">
        <v>167</v>
      </c>
      <c r="N2554" s="1" t="s">
        <v>177</v>
      </c>
      <c r="O2554">
        <v>0</v>
      </c>
      <c r="P2554" s="1" t="s">
        <v>1066</v>
      </c>
      <c r="Q2554">
        <v>2.5</v>
      </c>
      <c r="R2554">
        <v>13.25</v>
      </c>
      <c r="S2554">
        <v>121</v>
      </c>
      <c r="T2554">
        <v>120</v>
      </c>
      <c r="U2554">
        <v>87</v>
      </c>
      <c r="V2554" s="1" t="s">
        <v>1529</v>
      </c>
      <c r="W2554">
        <v>4.5</v>
      </c>
      <c r="X2554" s="1" t="s">
        <v>3863</v>
      </c>
      <c r="Y2554" s="1" t="s">
        <v>1726</v>
      </c>
      <c r="Z2554">
        <v>0</v>
      </c>
      <c r="AA2554">
        <v>0</v>
      </c>
      <c r="AB2554">
        <v>0</v>
      </c>
      <c r="AC2554" s="1" t="s">
        <v>10208</v>
      </c>
      <c r="AD2554">
        <v>0</v>
      </c>
      <c r="AE2554">
        <v>0</v>
      </c>
      <c r="AF2554">
        <v>0</v>
      </c>
      <c r="AG2554">
        <v>0</v>
      </c>
      <c r="AH2554" s="1" t="s">
        <v>177</v>
      </c>
    </row>
    <row r="2555" spans="1:34" x14ac:dyDescent="0.25">
      <c r="A2555" s="1" t="s">
        <v>31</v>
      </c>
      <c r="B2555" s="3">
        <v>3790</v>
      </c>
      <c r="C2555" s="2">
        <v>43121</v>
      </c>
      <c r="D2555" s="1" t="s">
        <v>45</v>
      </c>
      <c r="E2555" s="1" t="s">
        <v>4053</v>
      </c>
      <c r="F2555" s="1" t="s">
        <v>4054</v>
      </c>
      <c r="G2555" s="1" t="s">
        <v>4055</v>
      </c>
      <c r="H2555" s="1" t="s">
        <v>1404</v>
      </c>
      <c r="I2555" s="1" t="s">
        <v>1205</v>
      </c>
      <c r="J2555" s="1" t="s">
        <v>1006</v>
      </c>
      <c r="K2555">
        <v>6</v>
      </c>
      <c r="L2555" s="2">
        <v>41041</v>
      </c>
      <c r="M2555">
        <v>163</v>
      </c>
      <c r="N2555" s="1" t="s">
        <v>177</v>
      </c>
      <c r="O2555">
        <v>0</v>
      </c>
      <c r="P2555" s="1" t="s">
        <v>1148</v>
      </c>
      <c r="Q2555">
        <v>11</v>
      </c>
      <c r="R2555">
        <v>24.25</v>
      </c>
      <c r="S2555">
        <v>117</v>
      </c>
      <c r="T2555">
        <v>106</v>
      </c>
      <c r="U2555">
        <v>82</v>
      </c>
      <c r="V2555" s="1" t="s">
        <v>2827</v>
      </c>
      <c r="W2555">
        <v>22</v>
      </c>
      <c r="X2555" s="1" t="s">
        <v>1179</v>
      </c>
      <c r="Y2555" s="1" t="s">
        <v>1179</v>
      </c>
      <c r="Z2555">
        <v>0</v>
      </c>
      <c r="AA2555">
        <v>0</v>
      </c>
      <c r="AB2555">
        <v>0</v>
      </c>
      <c r="AC2555" s="1" t="s">
        <v>10209</v>
      </c>
      <c r="AD2555">
        <v>0</v>
      </c>
      <c r="AE2555">
        <v>0</v>
      </c>
      <c r="AF2555">
        <v>0</v>
      </c>
      <c r="AG2555">
        <v>0</v>
      </c>
      <c r="AH2555" s="1" t="s">
        <v>177</v>
      </c>
    </row>
    <row r="2556" spans="1:34" x14ac:dyDescent="0.25">
      <c r="A2556" s="1" t="s">
        <v>31</v>
      </c>
      <c r="B2556" s="3">
        <v>3791</v>
      </c>
      <c r="C2556" s="2">
        <v>43121</v>
      </c>
      <c r="D2556" s="1" t="s">
        <v>32</v>
      </c>
      <c r="E2556" s="1" t="s">
        <v>10210</v>
      </c>
      <c r="F2556" s="1" t="s">
        <v>1354</v>
      </c>
      <c r="G2556" s="1" t="s">
        <v>2127</v>
      </c>
      <c r="H2556" s="1" t="s">
        <v>2128</v>
      </c>
      <c r="I2556" s="1" t="s">
        <v>1005</v>
      </c>
      <c r="J2556" s="1" t="s">
        <v>1006</v>
      </c>
      <c r="K2556">
        <v>9</v>
      </c>
      <c r="L2556" s="2">
        <v>39903</v>
      </c>
      <c r="M2556">
        <v>147</v>
      </c>
      <c r="N2556" s="1" t="s">
        <v>1007</v>
      </c>
      <c r="O2556">
        <v>0</v>
      </c>
      <c r="P2556" s="1" t="s">
        <v>1027</v>
      </c>
      <c r="Q2556">
        <v>0</v>
      </c>
      <c r="R2556">
        <v>0</v>
      </c>
      <c r="S2556">
        <v>118</v>
      </c>
      <c r="T2556">
        <v>127</v>
      </c>
      <c r="U2556">
        <v>115</v>
      </c>
      <c r="V2556" s="1" t="s">
        <v>1370</v>
      </c>
      <c r="W2556">
        <v>1.88</v>
      </c>
      <c r="X2556" s="1" t="s">
        <v>1315</v>
      </c>
      <c r="Y2556" s="1" t="s">
        <v>1536</v>
      </c>
      <c r="Z2556">
        <v>0</v>
      </c>
      <c r="AA2556">
        <v>0</v>
      </c>
      <c r="AB2556">
        <v>0</v>
      </c>
      <c r="AC2556" s="1" t="s">
        <v>10211</v>
      </c>
      <c r="AD2556">
        <v>0</v>
      </c>
      <c r="AE2556">
        <v>0</v>
      </c>
      <c r="AF2556">
        <v>0</v>
      </c>
      <c r="AG2556">
        <v>0</v>
      </c>
      <c r="AH2556" s="1" t="s">
        <v>177</v>
      </c>
    </row>
    <row r="2557" spans="1:34" x14ac:dyDescent="0.25">
      <c r="A2557" s="1" t="s">
        <v>31</v>
      </c>
      <c r="B2557" s="3">
        <v>3791</v>
      </c>
      <c r="C2557" s="2">
        <v>43121</v>
      </c>
      <c r="D2557" s="1" t="s">
        <v>32</v>
      </c>
      <c r="E2557" s="1" t="s">
        <v>4087</v>
      </c>
      <c r="F2557" s="1" t="s">
        <v>1062</v>
      </c>
      <c r="G2557" s="1" t="s">
        <v>4088</v>
      </c>
      <c r="H2557" s="1" t="s">
        <v>1940</v>
      </c>
      <c r="I2557" s="1" t="s">
        <v>1005</v>
      </c>
      <c r="J2557" s="1" t="s">
        <v>1006</v>
      </c>
      <c r="K2557">
        <v>8</v>
      </c>
      <c r="L2557" s="2">
        <v>40278</v>
      </c>
      <c r="M2557">
        <v>161</v>
      </c>
      <c r="N2557" s="1" t="s">
        <v>177</v>
      </c>
      <c r="O2557">
        <v>0</v>
      </c>
      <c r="P2557" s="1" t="s">
        <v>1036</v>
      </c>
      <c r="Q2557">
        <v>4.5</v>
      </c>
      <c r="R2557">
        <v>4.5</v>
      </c>
      <c r="S2557">
        <v>137</v>
      </c>
      <c r="T2557">
        <v>139</v>
      </c>
      <c r="U2557">
        <v>113</v>
      </c>
      <c r="V2557" s="1" t="s">
        <v>1725</v>
      </c>
      <c r="W2557">
        <v>2</v>
      </c>
      <c r="X2557" s="1" t="s">
        <v>4089</v>
      </c>
      <c r="Y2557" s="1" t="s">
        <v>1381</v>
      </c>
      <c r="Z2557">
        <v>0</v>
      </c>
      <c r="AA2557">
        <v>5</v>
      </c>
      <c r="AB2557">
        <v>0</v>
      </c>
      <c r="AC2557" s="1" t="s">
        <v>10212</v>
      </c>
      <c r="AD2557">
        <v>0</v>
      </c>
      <c r="AE2557">
        <v>0</v>
      </c>
      <c r="AF2557">
        <v>0</v>
      </c>
      <c r="AG2557">
        <v>0</v>
      </c>
      <c r="AH2557" s="1" t="s">
        <v>177</v>
      </c>
    </row>
    <row r="2558" spans="1:34" x14ac:dyDescent="0.25">
      <c r="A2558" s="1" t="s">
        <v>31</v>
      </c>
      <c r="B2558" s="3">
        <v>3791</v>
      </c>
      <c r="C2558" s="2">
        <v>43121</v>
      </c>
      <c r="D2558" s="1" t="s">
        <v>32</v>
      </c>
      <c r="E2558" s="1" t="s">
        <v>10213</v>
      </c>
      <c r="F2558" s="1" t="s">
        <v>1638</v>
      </c>
      <c r="G2558" s="1" t="s">
        <v>10214</v>
      </c>
      <c r="H2558" s="1" t="s">
        <v>10215</v>
      </c>
      <c r="I2558" s="1" t="s">
        <v>1005</v>
      </c>
      <c r="J2558" s="1" t="s">
        <v>1006</v>
      </c>
      <c r="K2558">
        <v>5</v>
      </c>
      <c r="L2558" s="2">
        <v>41346</v>
      </c>
      <c r="M2558">
        <v>156</v>
      </c>
      <c r="N2558" s="1" t="s">
        <v>177</v>
      </c>
      <c r="O2558">
        <v>0</v>
      </c>
      <c r="P2558" s="1" t="s">
        <v>1047</v>
      </c>
      <c r="Q2558">
        <v>10</v>
      </c>
      <c r="R2558">
        <v>14.5</v>
      </c>
      <c r="S2558">
        <v>127</v>
      </c>
      <c r="T2558">
        <v>120</v>
      </c>
      <c r="U2558">
        <v>109</v>
      </c>
      <c r="V2558" s="1" t="s">
        <v>1813</v>
      </c>
      <c r="W2558">
        <v>6.5</v>
      </c>
      <c r="X2558" s="1" t="s">
        <v>1845</v>
      </c>
      <c r="Y2558" s="1" t="s">
        <v>1459</v>
      </c>
      <c r="Z2558">
        <v>0</v>
      </c>
      <c r="AA2558">
        <v>0</v>
      </c>
      <c r="AB2558">
        <v>0</v>
      </c>
      <c r="AC2558" s="1" t="s">
        <v>10216</v>
      </c>
      <c r="AD2558">
        <v>0</v>
      </c>
      <c r="AE2558">
        <v>0</v>
      </c>
      <c r="AF2558">
        <v>0</v>
      </c>
      <c r="AG2558">
        <v>0</v>
      </c>
      <c r="AH2558" s="1" t="s">
        <v>177</v>
      </c>
    </row>
    <row r="2559" spans="1:34" x14ac:dyDescent="0.25">
      <c r="A2559" s="1" t="s">
        <v>31</v>
      </c>
      <c r="B2559" s="3">
        <v>3791</v>
      </c>
      <c r="C2559" s="2">
        <v>43121</v>
      </c>
      <c r="D2559" s="1" t="s">
        <v>32</v>
      </c>
      <c r="E2559" s="1" t="s">
        <v>5170</v>
      </c>
      <c r="F2559" s="1" t="s">
        <v>1117</v>
      </c>
      <c r="G2559" s="1" t="s">
        <v>5171</v>
      </c>
      <c r="H2559" s="1" t="s">
        <v>5172</v>
      </c>
      <c r="I2559" s="1" t="s">
        <v>1005</v>
      </c>
      <c r="J2559" s="1" t="s">
        <v>1006</v>
      </c>
      <c r="K2559">
        <v>9</v>
      </c>
      <c r="L2559" s="2">
        <v>39908</v>
      </c>
      <c r="M2559">
        <v>148</v>
      </c>
      <c r="N2559" s="1" t="s">
        <v>177</v>
      </c>
      <c r="O2559">
        <v>0</v>
      </c>
      <c r="P2559" s="1" t="s">
        <v>1056</v>
      </c>
      <c r="Q2559">
        <v>16</v>
      </c>
      <c r="R2559">
        <v>30.5</v>
      </c>
      <c r="S2559">
        <v>119</v>
      </c>
      <c r="T2559">
        <v>98</v>
      </c>
      <c r="U2559">
        <v>103</v>
      </c>
      <c r="V2559" s="1" t="s">
        <v>1140</v>
      </c>
      <c r="W2559">
        <v>3.5</v>
      </c>
      <c r="X2559" s="1" t="s">
        <v>3863</v>
      </c>
      <c r="Y2559" s="1" t="s">
        <v>4025</v>
      </c>
      <c r="Z2559">
        <v>0</v>
      </c>
      <c r="AA2559">
        <v>0</v>
      </c>
      <c r="AB2559">
        <v>0</v>
      </c>
      <c r="AC2559" s="1" t="s">
        <v>10217</v>
      </c>
      <c r="AD2559">
        <v>0</v>
      </c>
      <c r="AE2559">
        <v>0</v>
      </c>
      <c r="AF2559">
        <v>0</v>
      </c>
      <c r="AG2559">
        <v>0</v>
      </c>
      <c r="AH2559" s="1" t="s">
        <v>177</v>
      </c>
    </row>
    <row r="2560" spans="1:34" x14ac:dyDescent="0.25">
      <c r="A2560" s="1" t="s">
        <v>31</v>
      </c>
      <c r="B2560" s="3">
        <v>3791</v>
      </c>
      <c r="C2560" s="2">
        <v>43121</v>
      </c>
      <c r="D2560" s="1" t="s">
        <v>32</v>
      </c>
      <c r="E2560" s="1" t="s">
        <v>10218</v>
      </c>
      <c r="F2560" s="1" t="s">
        <v>8432</v>
      </c>
      <c r="G2560" s="1" t="s">
        <v>10219</v>
      </c>
      <c r="H2560" s="1" t="s">
        <v>9294</v>
      </c>
      <c r="I2560" s="1" t="s">
        <v>1005</v>
      </c>
      <c r="J2560" s="1" t="s">
        <v>1006</v>
      </c>
      <c r="K2560">
        <v>6</v>
      </c>
      <c r="L2560" s="2">
        <v>41052</v>
      </c>
      <c r="M2560">
        <v>141</v>
      </c>
      <c r="N2560" s="1" t="s">
        <v>177</v>
      </c>
      <c r="O2560">
        <v>0</v>
      </c>
      <c r="P2560" s="1" t="s">
        <v>1066</v>
      </c>
      <c r="Q2560">
        <v>39</v>
      </c>
      <c r="R2560">
        <v>69.5</v>
      </c>
      <c r="S2560">
        <v>112</v>
      </c>
      <c r="T2560">
        <v>48</v>
      </c>
      <c r="U2560">
        <v>89</v>
      </c>
      <c r="V2560" s="1" t="s">
        <v>1100</v>
      </c>
      <c r="W2560">
        <v>20</v>
      </c>
      <c r="X2560" s="1" t="s">
        <v>3863</v>
      </c>
      <c r="Y2560" s="1" t="s">
        <v>1726</v>
      </c>
      <c r="Z2560">
        <v>0</v>
      </c>
      <c r="AA2560">
        <v>0</v>
      </c>
      <c r="AB2560">
        <v>0</v>
      </c>
      <c r="AC2560" s="1" t="s">
        <v>10220</v>
      </c>
      <c r="AD2560">
        <v>0</v>
      </c>
      <c r="AE2560">
        <v>0</v>
      </c>
      <c r="AF2560">
        <v>0</v>
      </c>
      <c r="AG2560">
        <v>0</v>
      </c>
      <c r="AH2560" s="1" t="s">
        <v>177</v>
      </c>
    </row>
    <row r="2561" spans="1:34" x14ac:dyDescent="0.25">
      <c r="A2561" s="1" t="s">
        <v>31</v>
      </c>
      <c r="B2561" s="3">
        <v>3792</v>
      </c>
      <c r="C2561" s="2">
        <v>43121</v>
      </c>
      <c r="D2561" s="1" t="s">
        <v>45</v>
      </c>
      <c r="E2561" s="1" t="s">
        <v>4269</v>
      </c>
      <c r="F2561" s="1" t="s">
        <v>3032</v>
      </c>
      <c r="G2561" s="1" t="s">
        <v>4270</v>
      </c>
      <c r="H2561" s="1" t="s">
        <v>1177</v>
      </c>
      <c r="I2561" s="1" t="s">
        <v>1005</v>
      </c>
      <c r="J2561" s="1" t="s">
        <v>1055</v>
      </c>
      <c r="K2561">
        <v>7</v>
      </c>
      <c r="L2561" s="2">
        <v>40670</v>
      </c>
      <c r="M2561">
        <v>149</v>
      </c>
      <c r="N2561" s="1" t="s">
        <v>2609</v>
      </c>
      <c r="O2561">
        <v>0</v>
      </c>
      <c r="P2561" s="1" t="s">
        <v>1018</v>
      </c>
      <c r="Q2561">
        <v>0</v>
      </c>
      <c r="R2561">
        <v>0</v>
      </c>
      <c r="S2561">
        <v>87</v>
      </c>
      <c r="T2561">
        <v>0</v>
      </c>
      <c r="U2561">
        <v>0</v>
      </c>
      <c r="V2561" s="1" t="s">
        <v>1149</v>
      </c>
      <c r="W2561">
        <v>14</v>
      </c>
      <c r="X2561" s="1" t="s">
        <v>1845</v>
      </c>
      <c r="Y2561" s="1" t="s">
        <v>4271</v>
      </c>
      <c r="Z2561">
        <v>0</v>
      </c>
      <c r="AA2561">
        <v>5</v>
      </c>
      <c r="AB2561">
        <v>0</v>
      </c>
      <c r="AC2561" s="1" t="s">
        <v>10221</v>
      </c>
      <c r="AD2561">
        <v>0</v>
      </c>
      <c r="AE2561">
        <v>0</v>
      </c>
      <c r="AF2561">
        <v>0</v>
      </c>
      <c r="AG2561">
        <v>0</v>
      </c>
      <c r="AH2561" s="1" t="s">
        <v>177</v>
      </c>
    </row>
    <row r="2562" spans="1:34" x14ac:dyDescent="0.25">
      <c r="A2562" s="1" t="s">
        <v>31</v>
      </c>
      <c r="B2562" s="3">
        <v>3792</v>
      </c>
      <c r="C2562" s="2">
        <v>43121</v>
      </c>
      <c r="D2562" s="1" t="s">
        <v>45</v>
      </c>
      <c r="E2562" s="1" t="s">
        <v>10222</v>
      </c>
      <c r="F2562" s="1" t="s">
        <v>2169</v>
      </c>
      <c r="G2562" s="1" t="s">
        <v>10223</v>
      </c>
      <c r="H2562" s="1" t="s">
        <v>10224</v>
      </c>
      <c r="I2562" s="1" t="s">
        <v>1017</v>
      </c>
      <c r="J2562" s="1" t="s">
        <v>1055</v>
      </c>
      <c r="K2562">
        <v>8</v>
      </c>
      <c r="L2562" s="2">
        <v>40331</v>
      </c>
      <c r="M2562">
        <v>140</v>
      </c>
      <c r="N2562" s="1" t="s">
        <v>1648</v>
      </c>
      <c r="O2562">
        <v>0</v>
      </c>
      <c r="P2562" s="1" t="s">
        <v>1008</v>
      </c>
      <c r="Q2562">
        <v>0</v>
      </c>
      <c r="R2562">
        <v>0</v>
      </c>
      <c r="S2562">
        <v>73</v>
      </c>
      <c r="T2562">
        <v>0</v>
      </c>
      <c r="U2562">
        <v>0</v>
      </c>
      <c r="V2562" s="1" t="s">
        <v>1192</v>
      </c>
      <c r="W2562">
        <v>66</v>
      </c>
      <c r="X2562" s="1" t="s">
        <v>8490</v>
      </c>
      <c r="Y2562" s="1" t="s">
        <v>1662</v>
      </c>
      <c r="Z2562">
        <v>0</v>
      </c>
      <c r="AA2562">
        <v>0</v>
      </c>
      <c r="AB2562">
        <v>0</v>
      </c>
      <c r="AC2562" s="1" t="s">
        <v>10225</v>
      </c>
      <c r="AD2562">
        <v>0</v>
      </c>
      <c r="AE2562">
        <v>0</v>
      </c>
      <c r="AF2562">
        <v>0</v>
      </c>
      <c r="AG2562">
        <v>0</v>
      </c>
      <c r="AH2562" s="1" t="s">
        <v>177</v>
      </c>
    </row>
    <row r="2563" spans="1:34" x14ac:dyDescent="0.25">
      <c r="A2563" s="1" t="s">
        <v>31</v>
      </c>
      <c r="B2563" s="3">
        <v>3792</v>
      </c>
      <c r="C2563" s="2">
        <v>43121</v>
      </c>
      <c r="D2563" s="1" t="s">
        <v>45</v>
      </c>
      <c r="E2563" s="1" t="s">
        <v>4265</v>
      </c>
      <c r="F2563" s="1" t="s">
        <v>2901</v>
      </c>
      <c r="G2563" s="1" t="s">
        <v>4266</v>
      </c>
      <c r="H2563" s="1" t="s">
        <v>2209</v>
      </c>
      <c r="I2563" s="1" t="s">
        <v>1005</v>
      </c>
      <c r="J2563" s="1" t="s">
        <v>1006</v>
      </c>
      <c r="K2563">
        <v>7</v>
      </c>
      <c r="L2563" s="2">
        <v>40667</v>
      </c>
      <c r="M2563">
        <v>153</v>
      </c>
      <c r="N2563" s="1" t="s">
        <v>177</v>
      </c>
      <c r="O2563">
        <v>0</v>
      </c>
      <c r="P2563" s="1" t="s">
        <v>1272</v>
      </c>
      <c r="Q2563">
        <v>0</v>
      </c>
      <c r="R2563">
        <v>0</v>
      </c>
      <c r="S2563">
        <v>86</v>
      </c>
      <c r="T2563">
        <v>0</v>
      </c>
      <c r="U2563">
        <v>0</v>
      </c>
      <c r="V2563" s="1" t="s">
        <v>1112</v>
      </c>
      <c r="W2563">
        <v>7</v>
      </c>
      <c r="X2563" s="1" t="s">
        <v>4267</v>
      </c>
      <c r="Y2563" s="1" t="s">
        <v>1650</v>
      </c>
      <c r="Z2563">
        <v>0</v>
      </c>
      <c r="AA2563">
        <v>0</v>
      </c>
      <c r="AB2563">
        <v>0</v>
      </c>
      <c r="AC2563" s="1" t="s">
        <v>10226</v>
      </c>
      <c r="AD2563">
        <v>0</v>
      </c>
      <c r="AE2563">
        <v>0</v>
      </c>
      <c r="AF2563">
        <v>0</v>
      </c>
      <c r="AG2563">
        <v>0</v>
      </c>
      <c r="AH2563" s="1" t="s">
        <v>177</v>
      </c>
    </row>
    <row r="2564" spans="1:34" x14ac:dyDescent="0.25">
      <c r="A2564" s="1" t="s">
        <v>31</v>
      </c>
      <c r="B2564" s="3">
        <v>3792</v>
      </c>
      <c r="C2564" s="2">
        <v>43121</v>
      </c>
      <c r="D2564" s="1" t="s">
        <v>45</v>
      </c>
      <c r="E2564" s="1" t="s">
        <v>3342</v>
      </c>
      <c r="F2564" s="1" t="s">
        <v>1491</v>
      </c>
      <c r="G2564" s="1" t="s">
        <v>3343</v>
      </c>
      <c r="H2564" s="1" t="s">
        <v>1105</v>
      </c>
      <c r="I2564" s="1" t="s">
        <v>1005</v>
      </c>
      <c r="J2564" s="1" t="s">
        <v>1006</v>
      </c>
      <c r="K2564">
        <v>11</v>
      </c>
      <c r="L2564" s="2">
        <v>39229</v>
      </c>
      <c r="M2564">
        <v>151</v>
      </c>
      <c r="N2564" s="1" t="s">
        <v>177</v>
      </c>
      <c r="O2564">
        <v>0</v>
      </c>
      <c r="P2564" s="1" t="s">
        <v>1272</v>
      </c>
      <c r="Q2564">
        <v>0</v>
      </c>
      <c r="R2564">
        <v>0</v>
      </c>
      <c r="S2564">
        <v>84</v>
      </c>
      <c r="T2564">
        <v>0</v>
      </c>
      <c r="U2564">
        <v>0</v>
      </c>
      <c r="V2564" s="1" t="s">
        <v>1253</v>
      </c>
      <c r="W2564">
        <v>8</v>
      </c>
      <c r="X2564" s="1" t="s">
        <v>3344</v>
      </c>
      <c r="Y2564" s="1" t="s">
        <v>1351</v>
      </c>
      <c r="Z2564">
        <v>0</v>
      </c>
      <c r="AA2564">
        <v>0</v>
      </c>
      <c r="AB2564">
        <v>0</v>
      </c>
      <c r="AC2564" s="1" t="s">
        <v>10227</v>
      </c>
      <c r="AD2564">
        <v>0</v>
      </c>
      <c r="AE2564">
        <v>0</v>
      </c>
      <c r="AF2564">
        <v>0</v>
      </c>
      <c r="AG2564">
        <v>0</v>
      </c>
      <c r="AH2564" s="1" t="s">
        <v>177</v>
      </c>
    </row>
    <row r="2565" spans="1:34" x14ac:dyDescent="0.25">
      <c r="A2565" s="1" t="s">
        <v>31</v>
      </c>
      <c r="B2565" s="3">
        <v>3792</v>
      </c>
      <c r="C2565" s="2">
        <v>43121</v>
      </c>
      <c r="D2565" s="1" t="s">
        <v>45</v>
      </c>
      <c r="E2565" s="1" t="s">
        <v>10228</v>
      </c>
      <c r="F2565" s="1" t="s">
        <v>1313</v>
      </c>
      <c r="G2565" s="1" t="s">
        <v>10229</v>
      </c>
      <c r="H2565" s="1" t="s">
        <v>1168</v>
      </c>
      <c r="I2565" s="1" t="s">
        <v>1017</v>
      </c>
      <c r="J2565" s="1" t="s">
        <v>1006</v>
      </c>
      <c r="K2565">
        <v>11</v>
      </c>
      <c r="L2565" s="2">
        <v>39200</v>
      </c>
      <c r="M2565">
        <v>147</v>
      </c>
      <c r="N2565" s="1" t="s">
        <v>1169</v>
      </c>
      <c r="O2565">
        <v>0</v>
      </c>
      <c r="P2565" s="1" t="s">
        <v>1018</v>
      </c>
      <c r="Q2565">
        <v>0</v>
      </c>
      <c r="R2565">
        <v>0</v>
      </c>
      <c r="S2565">
        <v>80</v>
      </c>
      <c r="T2565">
        <v>0</v>
      </c>
      <c r="U2565">
        <v>0</v>
      </c>
      <c r="V2565" s="1" t="s">
        <v>1303</v>
      </c>
      <c r="W2565">
        <v>25</v>
      </c>
      <c r="X2565" s="1" t="s">
        <v>1934</v>
      </c>
      <c r="Y2565" s="1" t="s">
        <v>1797</v>
      </c>
      <c r="Z2565">
        <v>0</v>
      </c>
      <c r="AA2565">
        <v>0</v>
      </c>
      <c r="AB2565">
        <v>0</v>
      </c>
      <c r="AC2565" s="1" t="s">
        <v>10230</v>
      </c>
      <c r="AD2565">
        <v>0</v>
      </c>
      <c r="AE2565">
        <v>0</v>
      </c>
      <c r="AF2565">
        <v>0</v>
      </c>
      <c r="AG2565">
        <v>0</v>
      </c>
      <c r="AH2565" s="1" t="s">
        <v>177</v>
      </c>
    </row>
    <row r="2566" spans="1:34" x14ac:dyDescent="0.25">
      <c r="A2566" s="1" t="s">
        <v>31</v>
      </c>
      <c r="B2566" s="3">
        <v>3792</v>
      </c>
      <c r="C2566" s="2">
        <v>43121</v>
      </c>
      <c r="D2566" s="1" t="s">
        <v>45</v>
      </c>
      <c r="E2566" s="1" t="s">
        <v>10231</v>
      </c>
      <c r="F2566" s="1" t="s">
        <v>10232</v>
      </c>
      <c r="G2566" s="1" t="s">
        <v>10233</v>
      </c>
      <c r="H2566" s="1" t="s">
        <v>10234</v>
      </c>
      <c r="I2566" s="1" t="s">
        <v>1005</v>
      </c>
      <c r="J2566" s="1" t="s">
        <v>1006</v>
      </c>
      <c r="K2566">
        <v>8</v>
      </c>
      <c r="L2566" s="2">
        <v>40353</v>
      </c>
      <c r="M2566">
        <v>166</v>
      </c>
      <c r="N2566" s="1" t="s">
        <v>177</v>
      </c>
      <c r="O2566">
        <v>0</v>
      </c>
      <c r="P2566" s="1" t="s">
        <v>1008</v>
      </c>
      <c r="Q2566">
        <v>0</v>
      </c>
      <c r="R2566">
        <v>0</v>
      </c>
      <c r="S2566">
        <v>99</v>
      </c>
      <c r="T2566">
        <v>0</v>
      </c>
      <c r="U2566">
        <v>0</v>
      </c>
      <c r="V2566" s="1" t="s">
        <v>1267</v>
      </c>
      <c r="W2566">
        <v>5</v>
      </c>
      <c r="X2566" s="1" t="s">
        <v>1630</v>
      </c>
      <c r="Y2566" s="1" t="s">
        <v>1631</v>
      </c>
      <c r="Z2566">
        <v>0</v>
      </c>
      <c r="AA2566">
        <v>0</v>
      </c>
      <c r="AB2566">
        <v>0</v>
      </c>
      <c r="AC2566" s="1" t="s">
        <v>10235</v>
      </c>
      <c r="AD2566">
        <v>0</v>
      </c>
      <c r="AE2566">
        <v>0</v>
      </c>
      <c r="AF2566">
        <v>0</v>
      </c>
      <c r="AG2566">
        <v>0</v>
      </c>
      <c r="AH2566" s="1" t="s">
        <v>177</v>
      </c>
    </row>
    <row r="2567" spans="1:34" x14ac:dyDescent="0.25">
      <c r="A2567" s="1" t="s">
        <v>31</v>
      </c>
      <c r="B2567" s="3">
        <v>3792</v>
      </c>
      <c r="C2567" s="2">
        <v>43121</v>
      </c>
      <c r="D2567" s="1" t="s">
        <v>45</v>
      </c>
      <c r="E2567" s="1" t="s">
        <v>10236</v>
      </c>
      <c r="F2567" s="1" t="s">
        <v>1893</v>
      </c>
      <c r="G2567" s="1" t="s">
        <v>10237</v>
      </c>
      <c r="H2567" s="1" t="s">
        <v>10238</v>
      </c>
      <c r="I2567" s="1" t="s">
        <v>1005</v>
      </c>
      <c r="J2567" s="1" t="s">
        <v>1006</v>
      </c>
      <c r="K2567">
        <v>8</v>
      </c>
      <c r="L2567" s="2">
        <v>40264</v>
      </c>
      <c r="M2567">
        <v>144</v>
      </c>
      <c r="N2567" s="1" t="s">
        <v>1046</v>
      </c>
      <c r="O2567">
        <v>0</v>
      </c>
      <c r="P2567" s="1" t="s">
        <v>1027</v>
      </c>
      <c r="Q2567">
        <v>0</v>
      </c>
      <c r="R2567">
        <v>0</v>
      </c>
      <c r="S2567">
        <v>77</v>
      </c>
      <c r="T2567">
        <v>91</v>
      </c>
      <c r="U2567">
        <v>104</v>
      </c>
      <c r="V2567" s="1" t="s">
        <v>1185</v>
      </c>
      <c r="W2567">
        <v>5.5</v>
      </c>
      <c r="X2567" s="1" t="s">
        <v>1029</v>
      </c>
      <c r="Y2567" s="1" t="s">
        <v>1642</v>
      </c>
      <c r="Z2567">
        <v>0</v>
      </c>
      <c r="AA2567">
        <v>0</v>
      </c>
      <c r="AB2567">
        <v>0</v>
      </c>
      <c r="AC2567" s="1" t="s">
        <v>10239</v>
      </c>
      <c r="AD2567">
        <v>0</v>
      </c>
      <c r="AE2567">
        <v>0</v>
      </c>
      <c r="AF2567">
        <v>0</v>
      </c>
      <c r="AG2567">
        <v>0</v>
      </c>
      <c r="AH2567" s="1" t="s">
        <v>177</v>
      </c>
    </row>
    <row r="2568" spans="1:34" x14ac:dyDescent="0.25">
      <c r="A2568" s="1" t="s">
        <v>31</v>
      </c>
      <c r="B2568" s="3">
        <v>3792</v>
      </c>
      <c r="C2568" s="2">
        <v>43121</v>
      </c>
      <c r="D2568" s="1" t="s">
        <v>45</v>
      </c>
      <c r="E2568" s="1" t="s">
        <v>10240</v>
      </c>
      <c r="F2568" s="1" t="s">
        <v>3302</v>
      </c>
      <c r="G2568" s="1" t="s">
        <v>10241</v>
      </c>
      <c r="H2568" s="1" t="s">
        <v>1440</v>
      </c>
      <c r="I2568" s="1" t="s">
        <v>1005</v>
      </c>
      <c r="J2568" s="1" t="s">
        <v>1006</v>
      </c>
      <c r="K2568">
        <v>8</v>
      </c>
      <c r="L2568" s="2">
        <v>40314</v>
      </c>
      <c r="M2568">
        <v>161</v>
      </c>
      <c r="N2568" s="1" t="s">
        <v>1007</v>
      </c>
      <c r="O2568">
        <v>0</v>
      </c>
      <c r="P2568" s="1" t="s">
        <v>1036</v>
      </c>
      <c r="Q2568">
        <v>7</v>
      </c>
      <c r="R2568">
        <v>7</v>
      </c>
      <c r="S2568">
        <v>94</v>
      </c>
      <c r="T2568">
        <v>100</v>
      </c>
      <c r="U2568">
        <v>101</v>
      </c>
      <c r="V2568" s="1" t="s">
        <v>7378</v>
      </c>
      <c r="W2568">
        <v>4.5</v>
      </c>
      <c r="X2568" s="1" t="s">
        <v>2010</v>
      </c>
      <c r="Y2568" s="1" t="s">
        <v>1327</v>
      </c>
      <c r="Z2568">
        <v>0</v>
      </c>
      <c r="AA2568">
        <v>0</v>
      </c>
      <c r="AB2568">
        <v>0</v>
      </c>
      <c r="AC2568" s="1" t="s">
        <v>10242</v>
      </c>
      <c r="AD2568">
        <v>0</v>
      </c>
      <c r="AE2568">
        <v>0</v>
      </c>
      <c r="AF2568">
        <v>0</v>
      </c>
      <c r="AG2568">
        <v>0</v>
      </c>
      <c r="AH2568" s="1" t="s">
        <v>177</v>
      </c>
    </row>
    <row r="2569" spans="1:34" x14ac:dyDescent="0.25">
      <c r="A2569" s="1" t="s">
        <v>31</v>
      </c>
      <c r="B2569" s="3">
        <v>3792</v>
      </c>
      <c r="C2569" s="2">
        <v>43121</v>
      </c>
      <c r="D2569" s="1" t="s">
        <v>45</v>
      </c>
      <c r="E2569" s="1" t="s">
        <v>10243</v>
      </c>
      <c r="F2569" s="1" t="s">
        <v>2744</v>
      </c>
      <c r="G2569" s="1" t="s">
        <v>10244</v>
      </c>
      <c r="H2569" s="1" t="s">
        <v>1168</v>
      </c>
      <c r="I2569" s="1" t="s">
        <v>1005</v>
      </c>
      <c r="J2569" s="1" t="s">
        <v>1006</v>
      </c>
      <c r="K2569">
        <v>13</v>
      </c>
      <c r="L2569" s="2">
        <v>38459</v>
      </c>
      <c r="M2569">
        <v>163</v>
      </c>
      <c r="N2569" s="1" t="s">
        <v>1046</v>
      </c>
      <c r="O2569">
        <v>0</v>
      </c>
      <c r="P2569" s="1" t="s">
        <v>1047</v>
      </c>
      <c r="Q2569">
        <v>4</v>
      </c>
      <c r="R2569">
        <v>11</v>
      </c>
      <c r="S2569">
        <v>96</v>
      </c>
      <c r="T2569">
        <v>100</v>
      </c>
      <c r="U2569">
        <v>100</v>
      </c>
      <c r="V2569" s="1" t="s">
        <v>1112</v>
      </c>
      <c r="W2569">
        <v>7</v>
      </c>
      <c r="X2569" s="1" t="s">
        <v>10245</v>
      </c>
      <c r="Y2569" s="1" t="s">
        <v>8864</v>
      </c>
      <c r="Z2569">
        <v>0</v>
      </c>
      <c r="AA2569">
        <v>0</v>
      </c>
      <c r="AB2569">
        <v>0</v>
      </c>
      <c r="AC2569" s="1" t="s">
        <v>10246</v>
      </c>
      <c r="AD2569">
        <v>0</v>
      </c>
      <c r="AE2569">
        <v>0</v>
      </c>
      <c r="AF2569">
        <v>0</v>
      </c>
      <c r="AG2569">
        <v>0</v>
      </c>
      <c r="AH2569" s="1" t="s">
        <v>177</v>
      </c>
    </row>
    <row r="2570" spans="1:34" x14ac:dyDescent="0.25">
      <c r="A2570" s="1" t="s">
        <v>31</v>
      </c>
      <c r="B2570" s="3">
        <v>3792</v>
      </c>
      <c r="C2570" s="2">
        <v>43121</v>
      </c>
      <c r="D2570" s="1" t="s">
        <v>45</v>
      </c>
      <c r="E2570" s="1" t="s">
        <v>10247</v>
      </c>
      <c r="F2570" s="1" t="s">
        <v>1566</v>
      </c>
      <c r="G2570" s="1" t="s">
        <v>10248</v>
      </c>
      <c r="H2570" s="1" t="s">
        <v>10249</v>
      </c>
      <c r="I2570" s="1" t="s">
        <v>1005</v>
      </c>
      <c r="J2570" s="1" t="s">
        <v>1055</v>
      </c>
      <c r="K2570">
        <v>9</v>
      </c>
      <c r="L2570" s="2">
        <v>39887</v>
      </c>
      <c r="M2570">
        <v>146</v>
      </c>
      <c r="N2570" s="1" t="s">
        <v>1535</v>
      </c>
      <c r="O2570">
        <v>0</v>
      </c>
      <c r="P2570" s="1" t="s">
        <v>1056</v>
      </c>
      <c r="Q2570">
        <v>5</v>
      </c>
      <c r="R2570">
        <v>16</v>
      </c>
      <c r="S2570">
        <v>84</v>
      </c>
      <c r="T2570">
        <v>84</v>
      </c>
      <c r="U2570">
        <v>99</v>
      </c>
      <c r="V2570" s="1" t="s">
        <v>1267</v>
      </c>
      <c r="W2570">
        <v>5</v>
      </c>
      <c r="X2570" s="1" t="s">
        <v>1902</v>
      </c>
      <c r="Y2570" s="1" t="s">
        <v>4157</v>
      </c>
      <c r="Z2570">
        <v>0</v>
      </c>
      <c r="AA2570">
        <v>5</v>
      </c>
      <c r="AB2570">
        <v>0</v>
      </c>
      <c r="AC2570" s="1" t="s">
        <v>10250</v>
      </c>
      <c r="AD2570">
        <v>0</v>
      </c>
      <c r="AE2570">
        <v>0</v>
      </c>
      <c r="AF2570">
        <v>0</v>
      </c>
      <c r="AG2570">
        <v>0</v>
      </c>
      <c r="AH2570" s="1" t="s">
        <v>177</v>
      </c>
    </row>
    <row r="2571" spans="1:34" x14ac:dyDescent="0.25">
      <c r="A2571" s="1" t="s">
        <v>31</v>
      </c>
      <c r="B2571" s="3">
        <v>3792</v>
      </c>
      <c r="C2571" s="2">
        <v>43121</v>
      </c>
      <c r="D2571" s="1" t="s">
        <v>45</v>
      </c>
      <c r="E2571" s="1" t="s">
        <v>10251</v>
      </c>
      <c r="F2571" s="1" t="s">
        <v>10252</v>
      </c>
      <c r="G2571" s="1" t="s">
        <v>10253</v>
      </c>
      <c r="H2571" s="1" t="s">
        <v>10254</v>
      </c>
      <c r="I2571" s="1" t="s">
        <v>1005</v>
      </c>
      <c r="J2571" s="1" t="s">
        <v>1006</v>
      </c>
      <c r="K2571">
        <v>9</v>
      </c>
      <c r="L2571" s="2">
        <v>39962</v>
      </c>
      <c r="M2571">
        <v>152</v>
      </c>
      <c r="N2571" s="1" t="s">
        <v>1074</v>
      </c>
      <c r="O2571">
        <v>0</v>
      </c>
      <c r="P2571" s="1" t="s">
        <v>1066</v>
      </c>
      <c r="Q2571">
        <v>26</v>
      </c>
      <c r="R2571">
        <v>42</v>
      </c>
      <c r="S2571">
        <v>85</v>
      </c>
      <c r="T2571">
        <v>61</v>
      </c>
      <c r="U2571">
        <v>91</v>
      </c>
      <c r="V2571" s="1" t="s">
        <v>1149</v>
      </c>
      <c r="W2571">
        <v>14</v>
      </c>
      <c r="X2571" s="1" t="s">
        <v>3232</v>
      </c>
      <c r="Y2571" s="1" t="s">
        <v>1413</v>
      </c>
      <c r="Z2571">
        <v>0</v>
      </c>
      <c r="AA2571">
        <v>0</v>
      </c>
      <c r="AB2571">
        <v>0</v>
      </c>
      <c r="AC2571" s="1" t="s">
        <v>10255</v>
      </c>
      <c r="AD2571">
        <v>0</v>
      </c>
      <c r="AE2571">
        <v>0</v>
      </c>
      <c r="AF2571">
        <v>0</v>
      </c>
      <c r="AG2571">
        <v>0</v>
      </c>
      <c r="AH2571" s="1" t="s">
        <v>177</v>
      </c>
    </row>
    <row r="2572" spans="1:34" x14ac:dyDescent="0.25">
      <c r="A2572" s="1" t="s">
        <v>31</v>
      </c>
      <c r="B2572" s="3">
        <v>3793</v>
      </c>
      <c r="C2572" s="2">
        <v>43121</v>
      </c>
      <c r="D2572" s="1" t="s">
        <v>32</v>
      </c>
      <c r="E2572" s="1" t="s">
        <v>10256</v>
      </c>
      <c r="F2572" s="1" t="s">
        <v>1404</v>
      </c>
      <c r="G2572" s="1" t="s">
        <v>10257</v>
      </c>
      <c r="H2572" s="1" t="s">
        <v>1182</v>
      </c>
      <c r="I2572" s="1" t="s">
        <v>1017</v>
      </c>
      <c r="J2572" s="1" t="s">
        <v>1006</v>
      </c>
      <c r="K2572">
        <v>5</v>
      </c>
      <c r="L2572" s="2">
        <v>41345</v>
      </c>
      <c r="M2572">
        <v>152</v>
      </c>
      <c r="N2572" s="1" t="s">
        <v>177</v>
      </c>
      <c r="O2572">
        <v>0</v>
      </c>
      <c r="P2572" s="1" t="s">
        <v>1018</v>
      </c>
      <c r="Q2572">
        <v>0</v>
      </c>
      <c r="R2572">
        <v>0</v>
      </c>
      <c r="S2572">
        <v>0</v>
      </c>
      <c r="T2572">
        <v>0</v>
      </c>
      <c r="U2572">
        <v>0</v>
      </c>
      <c r="V2572" s="1" t="s">
        <v>1075</v>
      </c>
      <c r="W2572">
        <v>10</v>
      </c>
      <c r="X2572" s="1" t="s">
        <v>3806</v>
      </c>
      <c r="Y2572" s="1" t="s">
        <v>1735</v>
      </c>
      <c r="Z2572">
        <v>0</v>
      </c>
      <c r="AA2572">
        <v>0</v>
      </c>
      <c r="AB2572">
        <v>0</v>
      </c>
      <c r="AC2572" s="1" t="s">
        <v>10258</v>
      </c>
      <c r="AD2572">
        <v>0</v>
      </c>
      <c r="AE2572">
        <v>0</v>
      </c>
      <c r="AF2572">
        <v>0</v>
      </c>
      <c r="AG2572">
        <v>0</v>
      </c>
      <c r="AH2572" s="1" t="s">
        <v>177</v>
      </c>
    </row>
    <row r="2573" spans="1:34" x14ac:dyDescent="0.25">
      <c r="A2573" s="1" t="s">
        <v>31</v>
      </c>
      <c r="B2573" s="3">
        <v>3793</v>
      </c>
      <c r="C2573" s="2">
        <v>43121</v>
      </c>
      <c r="D2573" s="1" t="s">
        <v>32</v>
      </c>
      <c r="E2573" s="1" t="s">
        <v>10259</v>
      </c>
      <c r="F2573" s="1" t="s">
        <v>1444</v>
      </c>
      <c r="G2573" s="1" t="s">
        <v>10260</v>
      </c>
      <c r="H2573" s="1" t="s">
        <v>1339</v>
      </c>
      <c r="I2573" s="1" t="s">
        <v>1005</v>
      </c>
      <c r="J2573" s="1" t="s">
        <v>1006</v>
      </c>
      <c r="K2573">
        <v>6</v>
      </c>
      <c r="L2573" s="2">
        <v>40995</v>
      </c>
      <c r="M2573">
        <v>152</v>
      </c>
      <c r="N2573" s="1" t="s">
        <v>177</v>
      </c>
      <c r="O2573">
        <v>0</v>
      </c>
      <c r="P2573" s="1" t="s">
        <v>1027</v>
      </c>
      <c r="Q2573">
        <v>0</v>
      </c>
      <c r="R2573">
        <v>0</v>
      </c>
      <c r="S2573">
        <v>135</v>
      </c>
      <c r="T2573">
        <v>137</v>
      </c>
      <c r="U2573">
        <v>102</v>
      </c>
      <c r="V2573" s="1" t="s">
        <v>10261</v>
      </c>
      <c r="W2573">
        <v>0.1</v>
      </c>
      <c r="X2573" s="1" t="s">
        <v>1333</v>
      </c>
      <c r="Y2573" s="1" t="s">
        <v>1309</v>
      </c>
      <c r="Z2573">
        <v>0</v>
      </c>
      <c r="AA2573">
        <v>0</v>
      </c>
      <c r="AB2573">
        <v>0</v>
      </c>
      <c r="AC2573" s="1" t="s">
        <v>10262</v>
      </c>
      <c r="AD2573">
        <v>0</v>
      </c>
      <c r="AE2573">
        <v>0</v>
      </c>
      <c r="AF2573">
        <v>0</v>
      </c>
      <c r="AG2573">
        <v>0</v>
      </c>
      <c r="AH2573" s="1" t="s">
        <v>177</v>
      </c>
    </row>
    <row r="2574" spans="1:34" x14ac:dyDescent="0.25">
      <c r="A2574" s="1" t="s">
        <v>31</v>
      </c>
      <c r="B2574" s="3">
        <v>3793</v>
      </c>
      <c r="C2574" s="2">
        <v>43121</v>
      </c>
      <c r="D2574" s="1" t="s">
        <v>32</v>
      </c>
      <c r="E2574" s="1" t="s">
        <v>10263</v>
      </c>
      <c r="F2574" s="1" t="s">
        <v>10264</v>
      </c>
      <c r="G2574" s="1" t="s">
        <v>10265</v>
      </c>
      <c r="H2574" s="1" t="s">
        <v>4184</v>
      </c>
      <c r="I2574" s="1" t="s">
        <v>1005</v>
      </c>
      <c r="J2574" s="1" t="s">
        <v>1006</v>
      </c>
      <c r="K2574">
        <v>6</v>
      </c>
      <c r="L2574" s="2">
        <v>41028</v>
      </c>
      <c r="M2574">
        <v>152</v>
      </c>
      <c r="N2574" s="1" t="s">
        <v>177</v>
      </c>
      <c r="O2574">
        <v>0</v>
      </c>
      <c r="P2574" s="1" t="s">
        <v>1036</v>
      </c>
      <c r="Q2574">
        <v>50</v>
      </c>
      <c r="R2574">
        <v>50</v>
      </c>
      <c r="S2574">
        <v>0</v>
      </c>
      <c r="T2574">
        <v>84</v>
      </c>
      <c r="U2574">
        <v>83</v>
      </c>
      <c r="V2574" s="1" t="s">
        <v>1100</v>
      </c>
      <c r="W2574">
        <v>20</v>
      </c>
      <c r="X2574" s="1" t="s">
        <v>3863</v>
      </c>
      <c r="Y2574" s="1" t="s">
        <v>1726</v>
      </c>
      <c r="Z2574">
        <v>0</v>
      </c>
      <c r="AA2574">
        <v>0</v>
      </c>
      <c r="AB2574">
        <v>0</v>
      </c>
      <c r="AC2574" s="1" t="s">
        <v>10266</v>
      </c>
      <c r="AD2574">
        <v>0</v>
      </c>
      <c r="AE2574">
        <v>0</v>
      </c>
      <c r="AF2574">
        <v>0</v>
      </c>
      <c r="AG2574">
        <v>0</v>
      </c>
      <c r="AH2574" s="1" t="s">
        <v>177</v>
      </c>
    </row>
    <row r="2575" spans="1:34" x14ac:dyDescent="0.25">
      <c r="A2575" s="1" t="s">
        <v>31</v>
      </c>
      <c r="B2575" s="3">
        <v>3793</v>
      </c>
      <c r="C2575" s="2">
        <v>43121</v>
      </c>
      <c r="D2575" s="1" t="s">
        <v>32</v>
      </c>
      <c r="E2575" s="1" t="s">
        <v>10267</v>
      </c>
      <c r="F2575" s="1" t="s">
        <v>1491</v>
      </c>
      <c r="G2575" s="1" t="s">
        <v>10268</v>
      </c>
      <c r="H2575" s="1" t="s">
        <v>1969</v>
      </c>
      <c r="I2575" s="1" t="s">
        <v>1005</v>
      </c>
      <c r="J2575" s="1" t="s">
        <v>1055</v>
      </c>
      <c r="K2575">
        <v>8</v>
      </c>
      <c r="L2575" s="2">
        <v>40283</v>
      </c>
      <c r="M2575">
        <v>140</v>
      </c>
      <c r="N2575" s="1" t="s">
        <v>177</v>
      </c>
      <c r="O2575">
        <v>0</v>
      </c>
      <c r="P2575" s="1" t="s">
        <v>1047</v>
      </c>
      <c r="Q2575">
        <v>5</v>
      </c>
      <c r="R2575">
        <v>55</v>
      </c>
      <c r="S2575">
        <v>0</v>
      </c>
      <c r="T2575">
        <v>67</v>
      </c>
      <c r="U2575">
        <v>82</v>
      </c>
      <c r="V2575" s="1" t="s">
        <v>1091</v>
      </c>
      <c r="W2575">
        <v>33</v>
      </c>
      <c r="X2575" s="1" t="s">
        <v>1845</v>
      </c>
      <c r="Y2575" s="1" t="s">
        <v>4271</v>
      </c>
      <c r="Z2575">
        <v>0</v>
      </c>
      <c r="AA2575">
        <v>5</v>
      </c>
      <c r="AB2575">
        <v>0</v>
      </c>
      <c r="AC2575" s="1" t="s">
        <v>10269</v>
      </c>
      <c r="AD2575">
        <v>0</v>
      </c>
      <c r="AE2575">
        <v>0</v>
      </c>
      <c r="AF2575">
        <v>0</v>
      </c>
      <c r="AG2575">
        <v>0</v>
      </c>
      <c r="AH2575" s="1" t="s">
        <v>177</v>
      </c>
    </row>
    <row r="2576" spans="1:34" x14ac:dyDescent="0.25">
      <c r="A2576" s="1" t="s">
        <v>31</v>
      </c>
      <c r="B2576" s="3">
        <v>3794</v>
      </c>
      <c r="C2576" s="2">
        <v>43121</v>
      </c>
      <c r="D2576" s="1" t="s">
        <v>45</v>
      </c>
      <c r="E2576" s="1" t="s">
        <v>10270</v>
      </c>
      <c r="F2576" s="1" t="s">
        <v>1219</v>
      </c>
      <c r="G2576" s="1" t="s">
        <v>4144</v>
      </c>
      <c r="H2576" s="1" t="s">
        <v>4145</v>
      </c>
      <c r="I2576" s="1" t="s">
        <v>1005</v>
      </c>
      <c r="J2576" s="1" t="s">
        <v>1006</v>
      </c>
      <c r="K2576">
        <v>11</v>
      </c>
      <c r="L2576" s="2">
        <v>39175</v>
      </c>
      <c r="M2576">
        <v>156</v>
      </c>
      <c r="N2576" s="1" t="s">
        <v>1169</v>
      </c>
      <c r="O2576">
        <v>0</v>
      </c>
      <c r="P2576" s="1" t="s">
        <v>1027</v>
      </c>
      <c r="Q2576">
        <v>0</v>
      </c>
      <c r="R2576">
        <v>0</v>
      </c>
      <c r="S2576">
        <v>107</v>
      </c>
      <c r="T2576">
        <v>116</v>
      </c>
      <c r="U2576">
        <v>73</v>
      </c>
      <c r="V2576" s="1" t="s">
        <v>1220</v>
      </c>
      <c r="W2576">
        <v>1.5</v>
      </c>
      <c r="X2576" s="1" t="s">
        <v>4254</v>
      </c>
      <c r="Y2576" s="1" t="s">
        <v>1381</v>
      </c>
      <c r="Z2576">
        <v>0</v>
      </c>
      <c r="AA2576">
        <v>5</v>
      </c>
      <c r="AB2576">
        <v>0</v>
      </c>
      <c r="AC2576" s="1" t="s">
        <v>10271</v>
      </c>
      <c r="AD2576">
        <v>0</v>
      </c>
      <c r="AE2576">
        <v>0</v>
      </c>
      <c r="AF2576">
        <v>0</v>
      </c>
      <c r="AG2576">
        <v>0</v>
      </c>
      <c r="AH2576" s="1" t="s">
        <v>177</v>
      </c>
    </row>
    <row r="2577" spans="1:34" x14ac:dyDescent="0.25">
      <c r="A2577" s="1" t="s">
        <v>31</v>
      </c>
      <c r="B2577" s="3">
        <v>3794</v>
      </c>
      <c r="C2577" s="2">
        <v>43121</v>
      </c>
      <c r="D2577" s="1" t="s">
        <v>45</v>
      </c>
      <c r="E2577" s="1" t="s">
        <v>10272</v>
      </c>
      <c r="F2577" s="1" t="s">
        <v>1682</v>
      </c>
      <c r="G2577" s="1" t="s">
        <v>10273</v>
      </c>
      <c r="H2577" s="1" t="s">
        <v>1866</v>
      </c>
      <c r="I2577" s="1" t="s">
        <v>1205</v>
      </c>
      <c r="J2577" s="1" t="s">
        <v>1006</v>
      </c>
      <c r="K2577">
        <v>10</v>
      </c>
      <c r="L2577" s="2">
        <v>39560</v>
      </c>
      <c r="M2577">
        <v>159</v>
      </c>
      <c r="N2577" s="1" t="s">
        <v>1046</v>
      </c>
      <c r="O2577">
        <v>0</v>
      </c>
      <c r="P2577" s="1" t="s">
        <v>1036</v>
      </c>
      <c r="Q2577">
        <v>3.25</v>
      </c>
      <c r="R2577">
        <v>3.25</v>
      </c>
      <c r="S2577">
        <v>112</v>
      </c>
      <c r="T2577">
        <v>119</v>
      </c>
      <c r="U2577">
        <v>71</v>
      </c>
      <c r="V2577" s="1" t="s">
        <v>1037</v>
      </c>
      <c r="W2577">
        <v>2.75</v>
      </c>
      <c r="X2577" s="1" t="s">
        <v>1141</v>
      </c>
      <c r="Y2577" s="1" t="s">
        <v>10274</v>
      </c>
      <c r="Z2577">
        <v>0</v>
      </c>
      <c r="AA2577">
        <v>7</v>
      </c>
      <c r="AB2577">
        <v>0</v>
      </c>
      <c r="AC2577" s="1" t="s">
        <v>10275</v>
      </c>
      <c r="AD2577">
        <v>0</v>
      </c>
      <c r="AE2577">
        <v>0</v>
      </c>
      <c r="AF2577">
        <v>0</v>
      </c>
      <c r="AG2577">
        <v>0</v>
      </c>
      <c r="AH2577" s="1" t="s">
        <v>177</v>
      </c>
    </row>
    <row r="2578" spans="1:34" x14ac:dyDescent="0.25">
      <c r="A2578" s="1" t="s">
        <v>31</v>
      </c>
      <c r="B2578" s="3">
        <v>3794</v>
      </c>
      <c r="C2578" s="2">
        <v>43121</v>
      </c>
      <c r="D2578" s="1" t="s">
        <v>45</v>
      </c>
      <c r="E2578" s="1" t="s">
        <v>10276</v>
      </c>
      <c r="F2578" s="1" t="s">
        <v>1313</v>
      </c>
      <c r="G2578" s="1" t="s">
        <v>10277</v>
      </c>
      <c r="H2578" s="1" t="s">
        <v>1177</v>
      </c>
      <c r="I2578" s="1" t="s">
        <v>1005</v>
      </c>
      <c r="J2578" s="1" t="s">
        <v>1006</v>
      </c>
      <c r="K2578">
        <v>12</v>
      </c>
      <c r="L2578" s="2">
        <v>38881</v>
      </c>
      <c r="M2578">
        <v>163</v>
      </c>
      <c r="N2578" s="1" t="s">
        <v>1266</v>
      </c>
      <c r="O2578">
        <v>0</v>
      </c>
      <c r="P2578" s="1" t="s">
        <v>1047</v>
      </c>
      <c r="Q2578">
        <v>33</v>
      </c>
      <c r="R2578">
        <v>36.25</v>
      </c>
      <c r="S2578">
        <v>109</v>
      </c>
      <c r="T2578">
        <v>81</v>
      </c>
      <c r="U2578">
        <v>56</v>
      </c>
      <c r="V2578" s="1" t="s">
        <v>1529</v>
      </c>
      <c r="W2578">
        <v>4.5</v>
      </c>
      <c r="X2578" s="1" t="s">
        <v>3863</v>
      </c>
      <c r="Y2578" s="1" t="s">
        <v>4025</v>
      </c>
      <c r="Z2578">
        <v>0</v>
      </c>
      <c r="AA2578">
        <v>0</v>
      </c>
      <c r="AB2578">
        <v>0</v>
      </c>
      <c r="AC2578" s="1" t="s">
        <v>10278</v>
      </c>
      <c r="AD2578">
        <v>0</v>
      </c>
      <c r="AE2578">
        <v>0</v>
      </c>
      <c r="AF2578">
        <v>0</v>
      </c>
      <c r="AG2578">
        <v>0</v>
      </c>
      <c r="AH2578" s="1" t="s">
        <v>177</v>
      </c>
    </row>
    <row r="2579" spans="1:34" x14ac:dyDescent="0.25">
      <c r="A2579" s="1" t="s">
        <v>31</v>
      </c>
      <c r="B2579" s="3">
        <v>3794</v>
      </c>
      <c r="C2579" s="2">
        <v>43121</v>
      </c>
      <c r="D2579" s="1" t="s">
        <v>45</v>
      </c>
      <c r="E2579" s="1" t="s">
        <v>2031</v>
      </c>
      <c r="F2579" s="1" t="s">
        <v>1313</v>
      </c>
      <c r="G2579" s="1" t="s">
        <v>2032</v>
      </c>
      <c r="H2579" s="1" t="s">
        <v>2033</v>
      </c>
      <c r="I2579" s="1" t="s">
        <v>1005</v>
      </c>
      <c r="J2579" s="1" t="s">
        <v>1006</v>
      </c>
      <c r="K2579">
        <v>7</v>
      </c>
      <c r="L2579" s="2">
        <v>40670</v>
      </c>
      <c r="M2579">
        <v>158</v>
      </c>
      <c r="N2579" s="1" t="s">
        <v>2034</v>
      </c>
      <c r="O2579">
        <v>0</v>
      </c>
      <c r="P2579" s="1" t="s">
        <v>1056</v>
      </c>
      <c r="Q2579">
        <v>5</v>
      </c>
      <c r="R2579">
        <v>41.25</v>
      </c>
      <c r="S2579">
        <v>104</v>
      </c>
      <c r="T2579">
        <v>76</v>
      </c>
      <c r="U2579">
        <v>54</v>
      </c>
      <c r="V2579" s="1" t="s">
        <v>1037</v>
      </c>
      <c r="W2579">
        <v>2.75</v>
      </c>
      <c r="X2579" s="1" t="s">
        <v>2005</v>
      </c>
      <c r="Y2579" s="1" t="s">
        <v>1903</v>
      </c>
      <c r="Z2579">
        <v>0</v>
      </c>
      <c r="AA2579">
        <v>0</v>
      </c>
      <c r="AB2579">
        <v>0</v>
      </c>
      <c r="AC2579" s="1" t="s">
        <v>10279</v>
      </c>
      <c r="AD2579">
        <v>0</v>
      </c>
      <c r="AE2579">
        <v>0</v>
      </c>
      <c r="AF2579">
        <v>0</v>
      </c>
      <c r="AG2579">
        <v>0</v>
      </c>
      <c r="AH2579" s="1" t="s">
        <v>177</v>
      </c>
    </row>
    <row r="2580" spans="1:34" x14ac:dyDescent="0.25">
      <c r="A2580" s="1" t="s">
        <v>31</v>
      </c>
      <c r="B2580" s="3">
        <v>3795</v>
      </c>
      <c r="C2580" s="2">
        <v>43121</v>
      </c>
      <c r="D2580" s="1" t="s">
        <v>72</v>
      </c>
      <c r="E2580" s="1" t="s">
        <v>10280</v>
      </c>
      <c r="F2580" s="1" t="s">
        <v>1166</v>
      </c>
      <c r="G2580" s="1" t="s">
        <v>10281</v>
      </c>
      <c r="H2580" s="1" t="s">
        <v>1245</v>
      </c>
      <c r="I2580" s="1" t="s">
        <v>1005</v>
      </c>
      <c r="J2580" s="1" t="s">
        <v>1006</v>
      </c>
      <c r="K2580">
        <v>5</v>
      </c>
      <c r="L2580" s="2">
        <v>41425</v>
      </c>
      <c r="M2580">
        <v>156</v>
      </c>
      <c r="N2580" s="1" t="s">
        <v>1348</v>
      </c>
      <c r="O2580">
        <v>0</v>
      </c>
      <c r="P2580" s="1" t="s">
        <v>1027</v>
      </c>
      <c r="Q2580">
        <v>0</v>
      </c>
      <c r="R2580">
        <v>0</v>
      </c>
      <c r="S2580">
        <v>0</v>
      </c>
      <c r="T2580">
        <v>107</v>
      </c>
      <c r="V2580" s="1" t="s">
        <v>1140</v>
      </c>
      <c r="W2580">
        <v>3.5</v>
      </c>
      <c r="X2580" s="1" t="s">
        <v>3806</v>
      </c>
      <c r="Y2580" s="1" t="s">
        <v>1735</v>
      </c>
      <c r="Z2580">
        <v>0</v>
      </c>
      <c r="AA2580">
        <v>0</v>
      </c>
      <c r="AB2580">
        <v>0</v>
      </c>
      <c r="AC2580" s="1" t="s">
        <v>10282</v>
      </c>
      <c r="AD2580">
        <v>0</v>
      </c>
      <c r="AE2580">
        <v>0</v>
      </c>
      <c r="AF2580">
        <v>0</v>
      </c>
      <c r="AG2580">
        <v>0</v>
      </c>
      <c r="AH2580" s="1" t="s">
        <v>177</v>
      </c>
    </row>
    <row r="2581" spans="1:34" x14ac:dyDescent="0.25">
      <c r="A2581" s="1" t="s">
        <v>31</v>
      </c>
      <c r="B2581" s="3">
        <v>3795</v>
      </c>
      <c r="C2581" s="2">
        <v>43121</v>
      </c>
      <c r="D2581" s="1" t="s">
        <v>72</v>
      </c>
      <c r="E2581" s="1" t="s">
        <v>10283</v>
      </c>
      <c r="F2581" s="1" t="s">
        <v>3942</v>
      </c>
      <c r="G2581" s="1" t="s">
        <v>10284</v>
      </c>
      <c r="H2581" s="1" t="s">
        <v>2238</v>
      </c>
      <c r="I2581" s="1" t="s">
        <v>1017</v>
      </c>
      <c r="J2581" s="1" t="s">
        <v>1006</v>
      </c>
      <c r="K2581">
        <v>5</v>
      </c>
      <c r="L2581" s="2">
        <v>41378</v>
      </c>
      <c r="M2581">
        <v>156</v>
      </c>
      <c r="N2581" s="1" t="s">
        <v>1348</v>
      </c>
      <c r="O2581">
        <v>0</v>
      </c>
      <c r="P2581" s="1" t="s">
        <v>1036</v>
      </c>
      <c r="Q2581">
        <v>0.5</v>
      </c>
      <c r="R2581">
        <v>0.5</v>
      </c>
      <c r="S2581">
        <v>0</v>
      </c>
      <c r="T2581">
        <v>107</v>
      </c>
      <c r="V2581" s="1" t="s">
        <v>1149</v>
      </c>
      <c r="W2581">
        <v>14</v>
      </c>
      <c r="X2581" s="1" t="s">
        <v>1630</v>
      </c>
      <c r="Y2581" s="1" t="s">
        <v>1631</v>
      </c>
      <c r="Z2581">
        <v>0</v>
      </c>
      <c r="AA2581">
        <v>0</v>
      </c>
      <c r="AB2581">
        <v>0</v>
      </c>
      <c r="AC2581" s="1" t="s">
        <v>10285</v>
      </c>
      <c r="AD2581">
        <v>0</v>
      </c>
      <c r="AE2581">
        <v>0</v>
      </c>
      <c r="AF2581">
        <v>0</v>
      </c>
      <c r="AG2581">
        <v>0</v>
      </c>
      <c r="AH2581" s="1" t="s">
        <v>177</v>
      </c>
    </row>
    <row r="2582" spans="1:34" x14ac:dyDescent="0.25">
      <c r="A2582" s="1" t="s">
        <v>31</v>
      </c>
      <c r="B2582" s="3">
        <v>3795</v>
      </c>
      <c r="C2582" s="2">
        <v>43121</v>
      </c>
      <c r="D2582" s="1" t="s">
        <v>72</v>
      </c>
      <c r="E2582" s="1" t="s">
        <v>10286</v>
      </c>
      <c r="F2582" s="1" t="s">
        <v>6233</v>
      </c>
      <c r="G2582" s="1" t="s">
        <v>10287</v>
      </c>
      <c r="H2582" s="1" t="s">
        <v>3409</v>
      </c>
      <c r="I2582" s="1" t="s">
        <v>1005</v>
      </c>
      <c r="J2582" s="1" t="s">
        <v>1006</v>
      </c>
      <c r="K2582">
        <v>5</v>
      </c>
      <c r="L2582" s="2">
        <v>41298</v>
      </c>
      <c r="M2582">
        <v>156</v>
      </c>
      <c r="N2582" s="1" t="s">
        <v>177</v>
      </c>
      <c r="O2582">
        <v>0</v>
      </c>
      <c r="P2582" s="1" t="s">
        <v>1047</v>
      </c>
      <c r="Q2582">
        <v>0.75</v>
      </c>
      <c r="R2582">
        <v>1.25</v>
      </c>
      <c r="S2582">
        <v>0</v>
      </c>
      <c r="T2582">
        <v>106</v>
      </c>
      <c r="V2582" s="1" t="s">
        <v>7829</v>
      </c>
      <c r="W2582">
        <v>0.44</v>
      </c>
      <c r="X2582" s="1" t="s">
        <v>3863</v>
      </c>
      <c r="Y2582" s="1" t="s">
        <v>1726</v>
      </c>
      <c r="Z2582">
        <v>0</v>
      </c>
      <c r="AA2582">
        <v>0</v>
      </c>
      <c r="AB2582">
        <v>0</v>
      </c>
      <c r="AC2582" s="1" t="s">
        <v>10288</v>
      </c>
      <c r="AD2582">
        <v>0</v>
      </c>
      <c r="AE2582">
        <v>0</v>
      </c>
      <c r="AF2582">
        <v>0</v>
      </c>
      <c r="AG2582">
        <v>0</v>
      </c>
      <c r="AH2582" s="1" t="s">
        <v>177</v>
      </c>
    </row>
    <row r="2583" spans="1:34" x14ac:dyDescent="0.25">
      <c r="A2583" s="1" t="s">
        <v>31</v>
      </c>
      <c r="B2583" s="3">
        <v>3795</v>
      </c>
      <c r="C2583" s="2">
        <v>43121</v>
      </c>
      <c r="D2583" s="1" t="s">
        <v>72</v>
      </c>
      <c r="E2583" s="1" t="s">
        <v>10289</v>
      </c>
      <c r="F2583" s="1" t="s">
        <v>1052</v>
      </c>
      <c r="G2583" s="1" t="s">
        <v>10290</v>
      </c>
      <c r="H2583" s="1" t="s">
        <v>1440</v>
      </c>
      <c r="I2583" s="1" t="s">
        <v>1005</v>
      </c>
      <c r="J2583" s="1" t="s">
        <v>1055</v>
      </c>
      <c r="K2583">
        <v>5</v>
      </c>
      <c r="L2583" s="2">
        <v>41381</v>
      </c>
      <c r="M2583">
        <v>146</v>
      </c>
      <c r="N2583" s="1" t="s">
        <v>177</v>
      </c>
      <c r="O2583">
        <v>0</v>
      </c>
      <c r="P2583" s="1" t="s">
        <v>1056</v>
      </c>
      <c r="Q2583">
        <v>4.5</v>
      </c>
      <c r="R2583">
        <v>5.75</v>
      </c>
      <c r="S2583">
        <v>0</v>
      </c>
      <c r="T2583">
        <v>93</v>
      </c>
      <c r="V2583" s="1" t="s">
        <v>1100</v>
      </c>
      <c r="W2583">
        <v>20</v>
      </c>
      <c r="X2583" s="1" t="s">
        <v>1685</v>
      </c>
      <c r="Y2583" s="1" t="s">
        <v>1686</v>
      </c>
      <c r="Z2583">
        <v>0</v>
      </c>
      <c r="AA2583">
        <v>3</v>
      </c>
      <c r="AB2583">
        <v>0</v>
      </c>
      <c r="AC2583" s="1" t="s">
        <v>10291</v>
      </c>
      <c r="AD2583">
        <v>0</v>
      </c>
      <c r="AE2583">
        <v>0</v>
      </c>
      <c r="AF2583">
        <v>0</v>
      </c>
      <c r="AG2583">
        <v>0</v>
      </c>
      <c r="AH2583" s="1" t="s">
        <v>177</v>
      </c>
    </row>
    <row r="2584" spans="1:34" x14ac:dyDescent="0.25">
      <c r="A2584" s="1" t="s">
        <v>31</v>
      </c>
      <c r="B2584" s="3">
        <v>3795</v>
      </c>
      <c r="C2584" s="2">
        <v>43121</v>
      </c>
      <c r="D2584" s="1" t="s">
        <v>72</v>
      </c>
      <c r="E2584" s="1" t="s">
        <v>10292</v>
      </c>
      <c r="F2584" s="1" t="s">
        <v>7045</v>
      </c>
      <c r="G2584" s="1" t="s">
        <v>10293</v>
      </c>
      <c r="H2584" s="1" t="s">
        <v>10294</v>
      </c>
      <c r="I2584" s="1" t="s">
        <v>1005</v>
      </c>
      <c r="J2584" s="1" t="s">
        <v>1055</v>
      </c>
      <c r="K2584">
        <v>5</v>
      </c>
      <c r="L2584" s="2">
        <v>41440</v>
      </c>
      <c r="M2584">
        <v>149</v>
      </c>
      <c r="N2584" s="1" t="s">
        <v>177</v>
      </c>
      <c r="O2584">
        <v>0</v>
      </c>
      <c r="P2584" s="1" t="s">
        <v>1066</v>
      </c>
      <c r="Q2584">
        <v>0.5</v>
      </c>
      <c r="R2584">
        <v>6.25</v>
      </c>
      <c r="S2584">
        <v>0</v>
      </c>
      <c r="T2584">
        <v>92</v>
      </c>
      <c r="V2584" s="1" t="s">
        <v>1253</v>
      </c>
      <c r="W2584">
        <v>8</v>
      </c>
      <c r="X2584" s="1" t="s">
        <v>3863</v>
      </c>
      <c r="Y2584" s="1" t="s">
        <v>4025</v>
      </c>
      <c r="Z2584">
        <v>0</v>
      </c>
      <c r="AA2584">
        <v>0</v>
      </c>
      <c r="AB2584">
        <v>0</v>
      </c>
      <c r="AC2584" s="1" t="s">
        <v>10295</v>
      </c>
      <c r="AD2584">
        <v>0</v>
      </c>
      <c r="AE2584">
        <v>0</v>
      </c>
      <c r="AF2584">
        <v>0</v>
      </c>
      <c r="AG2584">
        <v>0</v>
      </c>
      <c r="AH2584" s="1" t="s">
        <v>177</v>
      </c>
    </row>
    <row r="2585" spans="1:34" x14ac:dyDescent="0.25">
      <c r="A2585" s="1" t="s">
        <v>31</v>
      </c>
      <c r="B2585" s="3">
        <v>3795</v>
      </c>
      <c r="C2585" s="2">
        <v>43121</v>
      </c>
      <c r="D2585" s="1" t="s">
        <v>72</v>
      </c>
      <c r="E2585" s="1" t="s">
        <v>10296</v>
      </c>
      <c r="F2585" s="1" t="s">
        <v>4184</v>
      </c>
      <c r="G2585" s="1" t="s">
        <v>10297</v>
      </c>
      <c r="H2585" s="1" t="s">
        <v>5172</v>
      </c>
      <c r="I2585" s="1" t="s">
        <v>1005</v>
      </c>
      <c r="J2585" s="1" t="s">
        <v>1055</v>
      </c>
      <c r="K2585">
        <v>5</v>
      </c>
      <c r="L2585" s="2">
        <v>41364</v>
      </c>
      <c r="M2585">
        <v>142</v>
      </c>
      <c r="N2585" s="1" t="s">
        <v>177</v>
      </c>
      <c r="O2585">
        <v>0</v>
      </c>
      <c r="P2585" s="1" t="s">
        <v>1148</v>
      </c>
      <c r="Q2585">
        <v>7</v>
      </c>
      <c r="R2585">
        <v>13.25</v>
      </c>
      <c r="S2585">
        <v>0</v>
      </c>
      <c r="T2585">
        <v>83</v>
      </c>
      <c r="V2585" s="1" t="s">
        <v>1091</v>
      </c>
      <c r="W2585">
        <v>33</v>
      </c>
      <c r="X2585" s="1" t="s">
        <v>1029</v>
      </c>
      <c r="Y2585" s="1" t="s">
        <v>2172</v>
      </c>
      <c r="Z2585">
        <v>0</v>
      </c>
      <c r="AA2585">
        <v>7</v>
      </c>
      <c r="AB2585">
        <v>0</v>
      </c>
      <c r="AC2585" s="1" t="s">
        <v>10298</v>
      </c>
      <c r="AD2585">
        <v>0</v>
      </c>
      <c r="AE2585">
        <v>0</v>
      </c>
      <c r="AF2585">
        <v>0</v>
      </c>
      <c r="AG2585">
        <v>0</v>
      </c>
      <c r="AH2585" s="1" t="s">
        <v>177</v>
      </c>
    </row>
    <row r="2586" spans="1:34" x14ac:dyDescent="0.25">
      <c r="A2586" s="1" t="s">
        <v>31</v>
      </c>
      <c r="C2586" s="2">
        <v>43121</v>
      </c>
      <c r="D2586" s="1" t="s">
        <v>32</v>
      </c>
      <c r="E2586" s="1" t="s">
        <v>10299</v>
      </c>
      <c r="F2586" s="1" t="s">
        <v>1645</v>
      </c>
      <c r="G2586" s="1" t="s">
        <v>4942</v>
      </c>
      <c r="H2586" s="1" t="s">
        <v>1866</v>
      </c>
      <c r="I2586" s="1" t="s">
        <v>1005</v>
      </c>
      <c r="J2586" s="1" t="s">
        <v>1006</v>
      </c>
      <c r="K2586">
        <v>5</v>
      </c>
      <c r="L2586" s="2">
        <v>41419</v>
      </c>
      <c r="M2586">
        <v>158</v>
      </c>
      <c r="N2586" s="1" t="s">
        <v>177</v>
      </c>
      <c r="O2586">
        <v>0</v>
      </c>
      <c r="P2586" s="1" t="s">
        <v>1018</v>
      </c>
      <c r="Q2586">
        <v>0</v>
      </c>
      <c r="R2586">
        <v>0</v>
      </c>
      <c r="S2586">
        <v>0</v>
      </c>
      <c r="V2586" s="1" t="s">
        <v>3657</v>
      </c>
      <c r="W2586">
        <v>1.25</v>
      </c>
      <c r="X2586" s="1" t="s">
        <v>2393</v>
      </c>
      <c r="Y2586" s="1" t="s">
        <v>2394</v>
      </c>
      <c r="Z2586">
        <v>0</v>
      </c>
      <c r="AA2586">
        <v>0</v>
      </c>
      <c r="AB2586">
        <v>0</v>
      </c>
      <c r="AC2586" s="1" t="s">
        <v>10300</v>
      </c>
      <c r="AD2586">
        <v>0</v>
      </c>
      <c r="AE2586">
        <v>0</v>
      </c>
      <c r="AF2586">
        <v>0</v>
      </c>
      <c r="AG2586">
        <v>0</v>
      </c>
      <c r="AH2586" s="1" t="s">
        <v>177</v>
      </c>
    </row>
    <row r="2587" spans="1:34" x14ac:dyDescent="0.25">
      <c r="A2587" s="1" t="s">
        <v>31</v>
      </c>
      <c r="C2587" s="2">
        <v>43121</v>
      </c>
      <c r="D2587" s="1" t="s">
        <v>32</v>
      </c>
      <c r="E2587" s="1" t="s">
        <v>10301</v>
      </c>
      <c r="F2587" s="1" t="s">
        <v>2077</v>
      </c>
      <c r="G2587" s="1" t="s">
        <v>10302</v>
      </c>
      <c r="H2587" s="1" t="s">
        <v>3409</v>
      </c>
      <c r="I2587" s="1" t="s">
        <v>1005</v>
      </c>
      <c r="J2587" s="1" t="s">
        <v>1006</v>
      </c>
      <c r="K2587">
        <v>4</v>
      </c>
      <c r="L2587" s="2">
        <v>41698</v>
      </c>
      <c r="M2587">
        <v>150</v>
      </c>
      <c r="N2587" s="1" t="s">
        <v>177</v>
      </c>
      <c r="O2587">
        <v>0</v>
      </c>
      <c r="P2587" s="1" t="s">
        <v>1027</v>
      </c>
      <c r="Q2587">
        <v>0</v>
      </c>
      <c r="R2587">
        <v>0</v>
      </c>
      <c r="S2587">
        <v>0</v>
      </c>
      <c r="T2587">
        <v>121</v>
      </c>
      <c r="V2587" s="1" t="s">
        <v>1112</v>
      </c>
      <c r="W2587">
        <v>7</v>
      </c>
      <c r="X2587" s="1" t="s">
        <v>2307</v>
      </c>
      <c r="Y2587" s="1" t="s">
        <v>2689</v>
      </c>
      <c r="Z2587">
        <v>0</v>
      </c>
      <c r="AA2587">
        <v>0</v>
      </c>
      <c r="AB2587">
        <v>0</v>
      </c>
      <c r="AC2587" s="1" t="s">
        <v>10303</v>
      </c>
      <c r="AD2587">
        <v>0</v>
      </c>
      <c r="AE2587">
        <v>0</v>
      </c>
      <c r="AF2587">
        <v>0</v>
      </c>
      <c r="AG2587">
        <v>0</v>
      </c>
      <c r="AH2587" s="1" t="s">
        <v>177</v>
      </c>
    </row>
    <row r="2588" spans="1:34" x14ac:dyDescent="0.25">
      <c r="A2588" s="1" t="s">
        <v>31</v>
      </c>
      <c r="C2588" s="2">
        <v>43121</v>
      </c>
      <c r="D2588" s="1" t="s">
        <v>32</v>
      </c>
      <c r="E2588" s="1" t="s">
        <v>10304</v>
      </c>
      <c r="F2588" s="1" t="s">
        <v>1166</v>
      </c>
      <c r="G2588" s="1" t="s">
        <v>10305</v>
      </c>
      <c r="H2588" s="1" t="s">
        <v>1062</v>
      </c>
      <c r="I2588" s="1" t="s">
        <v>1017</v>
      </c>
      <c r="J2588" s="1" t="s">
        <v>1006</v>
      </c>
      <c r="K2588">
        <v>5</v>
      </c>
      <c r="L2588" s="2">
        <v>41351</v>
      </c>
      <c r="M2588">
        <v>158</v>
      </c>
      <c r="N2588" s="1" t="s">
        <v>177</v>
      </c>
      <c r="O2588">
        <v>0</v>
      </c>
      <c r="P2588" s="1" t="s">
        <v>1036</v>
      </c>
      <c r="Q2588">
        <v>5</v>
      </c>
      <c r="R2588">
        <v>5</v>
      </c>
      <c r="S2588">
        <v>0</v>
      </c>
      <c r="T2588">
        <v>124</v>
      </c>
      <c r="V2588" s="1" t="s">
        <v>1185</v>
      </c>
      <c r="W2588">
        <v>5.5</v>
      </c>
      <c r="X2588" s="1" t="s">
        <v>4489</v>
      </c>
      <c r="Y2588" s="1" t="s">
        <v>2308</v>
      </c>
      <c r="Z2588">
        <v>0</v>
      </c>
      <c r="AA2588">
        <v>0</v>
      </c>
      <c r="AB2588">
        <v>0</v>
      </c>
      <c r="AC2588" s="1" t="s">
        <v>10306</v>
      </c>
      <c r="AD2588">
        <v>0</v>
      </c>
      <c r="AE2588">
        <v>0</v>
      </c>
      <c r="AF2588">
        <v>0</v>
      </c>
      <c r="AG2588">
        <v>0</v>
      </c>
      <c r="AH2588" s="1" t="s">
        <v>177</v>
      </c>
    </row>
    <row r="2589" spans="1:34" x14ac:dyDescent="0.25">
      <c r="A2589" s="1" t="s">
        <v>31</v>
      </c>
      <c r="C2589" s="2">
        <v>43121</v>
      </c>
      <c r="D2589" s="1" t="s">
        <v>32</v>
      </c>
      <c r="E2589" s="1" t="s">
        <v>10307</v>
      </c>
      <c r="F2589" s="1" t="s">
        <v>7204</v>
      </c>
      <c r="G2589" s="1" t="s">
        <v>10308</v>
      </c>
      <c r="H2589" s="1" t="s">
        <v>1608</v>
      </c>
      <c r="I2589" s="1" t="s">
        <v>1005</v>
      </c>
      <c r="J2589" s="1" t="s">
        <v>1006</v>
      </c>
      <c r="K2589">
        <v>4</v>
      </c>
      <c r="L2589" s="2">
        <v>41689</v>
      </c>
      <c r="M2589">
        <v>150</v>
      </c>
      <c r="N2589" s="1" t="s">
        <v>177</v>
      </c>
      <c r="O2589">
        <v>0</v>
      </c>
      <c r="P2589" s="1" t="s">
        <v>1047</v>
      </c>
      <c r="Q2589">
        <v>5</v>
      </c>
      <c r="R2589">
        <v>10</v>
      </c>
      <c r="S2589">
        <v>0</v>
      </c>
      <c r="T2589">
        <v>111</v>
      </c>
      <c r="V2589" s="1" t="s">
        <v>1140</v>
      </c>
      <c r="W2589">
        <v>3.5</v>
      </c>
      <c r="X2589" s="1" t="s">
        <v>2356</v>
      </c>
      <c r="Y2589" s="1" t="s">
        <v>2558</v>
      </c>
      <c r="Z2589">
        <v>0</v>
      </c>
      <c r="AA2589">
        <v>0</v>
      </c>
      <c r="AB2589">
        <v>0</v>
      </c>
      <c r="AC2589" s="1" t="s">
        <v>10309</v>
      </c>
      <c r="AD2589">
        <v>0</v>
      </c>
      <c r="AE2589">
        <v>0</v>
      </c>
      <c r="AF2589">
        <v>0</v>
      </c>
      <c r="AG2589">
        <v>0</v>
      </c>
      <c r="AH2589" s="1" t="s">
        <v>177</v>
      </c>
    </row>
    <row r="2590" spans="1:34" x14ac:dyDescent="0.25">
      <c r="A2590" s="1" t="s">
        <v>31</v>
      </c>
      <c r="C2590" s="2">
        <v>43121</v>
      </c>
      <c r="D2590" s="1" t="s">
        <v>32</v>
      </c>
      <c r="E2590" s="1" t="s">
        <v>10310</v>
      </c>
      <c r="F2590" s="1" t="s">
        <v>4914</v>
      </c>
      <c r="G2590" s="1" t="s">
        <v>10311</v>
      </c>
      <c r="H2590" s="1" t="s">
        <v>1985</v>
      </c>
      <c r="I2590" s="1" t="s">
        <v>1045</v>
      </c>
      <c r="J2590" s="1" t="s">
        <v>1006</v>
      </c>
      <c r="K2590">
        <v>5</v>
      </c>
      <c r="L2590" s="2">
        <v>41366</v>
      </c>
      <c r="M2590">
        <v>158</v>
      </c>
      <c r="N2590" s="1" t="s">
        <v>177</v>
      </c>
      <c r="O2590">
        <v>0</v>
      </c>
      <c r="P2590" s="1" t="s">
        <v>1056</v>
      </c>
      <c r="Q2590">
        <v>9.5</v>
      </c>
      <c r="R2590">
        <v>19.5</v>
      </c>
      <c r="S2590">
        <v>0</v>
      </c>
      <c r="T2590">
        <v>110</v>
      </c>
      <c r="V2590" s="1" t="s">
        <v>1253</v>
      </c>
      <c r="W2590">
        <v>8</v>
      </c>
      <c r="X2590" s="1" t="s">
        <v>2356</v>
      </c>
      <c r="Y2590" s="1" t="s">
        <v>2680</v>
      </c>
      <c r="Z2590">
        <v>0</v>
      </c>
      <c r="AA2590">
        <v>0</v>
      </c>
      <c r="AB2590">
        <v>0</v>
      </c>
      <c r="AC2590" s="1" t="s">
        <v>10312</v>
      </c>
      <c r="AD2590">
        <v>0</v>
      </c>
      <c r="AE2590">
        <v>0</v>
      </c>
      <c r="AF2590">
        <v>0</v>
      </c>
      <c r="AG2590">
        <v>0</v>
      </c>
      <c r="AH2590" s="1" t="s">
        <v>177</v>
      </c>
    </row>
    <row r="2591" spans="1:34" x14ac:dyDescent="0.25">
      <c r="A2591" s="1" t="s">
        <v>31</v>
      </c>
      <c r="C2591" s="2">
        <v>43121</v>
      </c>
      <c r="D2591" s="1" t="s">
        <v>32</v>
      </c>
      <c r="E2591" s="1" t="s">
        <v>4405</v>
      </c>
      <c r="F2591" s="1" t="s">
        <v>2354</v>
      </c>
      <c r="G2591" s="1" t="s">
        <v>4406</v>
      </c>
      <c r="H2591" s="1" t="s">
        <v>4407</v>
      </c>
      <c r="I2591" s="1" t="s">
        <v>1205</v>
      </c>
      <c r="J2591" s="1" t="s">
        <v>1006</v>
      </c>
      <c r="K2591">
        <v>5</v>
      </c>
      <c r="L2591" s="2">
        <v>41361</v>
      </c>
      <c r="M2591">
        <v>155</v>
      </c>
      <c r="N2591" s="1" t="s">
        <v>1007</v>
      </c>
      <c r="O2591">
        <v>0</v>
      </c>
      <c r="P2591" s="1" t="s">
        <v>1066</v>
      </c>
      <c r="Q2591">
        <v>18</v>
      </c>
      <c r="R2591">
        <v>37.5</v>
      </c>
      <c r="S2591">
        <v>0</v>
      </c>
      <c r="T2591">
        <v>92</v>
      </c>
      <c r="V2591" s="1" t="s">
        <v>1106</v>
      </c>
      <c r="W2591">
        <v>50</v>
      </c>
      <c r="X2591" s="1" t="s">
        <v>4408</v>
      </c>
      <c r="Y2591" s="1" t="s">
        <v>4375</v>
      </c>
      <c r="Z2591">
        <v>0</v>
      </c>
      <c r="AA2591">
        <v>3</v>
      </c>
      <c r="AB2591">
        <v>0</v>
      </c>
      <c r="AC2591" s="1" t="s">
        <v>10313</v>
      </c>
      <c r="AD2591">
        <v>0</v>
      </c>
      <c r="AE2591">
        <v>0</v>
      </c>
      <c r="AF2591">
        <v>0</v>
      </c>
      <c r="AG2591">
        <v>0</v>
      </c>
      <c r="AH2591" s="1" t="s">
        <v>177</v>
      </c>
    </row>
    <row r="2592" spans="1:34" x14ac:dyDescent="0.25">
      <c r="A2592" s="1" t="s">
        <v>31</v>
      </c>
      <c r="C2592" s="2">
        <v>43121</v>
      </c>
      <c r="D2592" s="1" t="s">
        <v>32</v>
      </c>
      <c r="E2592" s="1" t="s">
        <v>10314</v>
      </c>
      <c r="F2592" s="1" t="s">
        <v>1409</v>
      </c>
      <c r="G2592" s="1" t="s">
        <v>10315</v>
      </c>
      <c r="H2592" s="1" t="s">
        <v>10316</v>
      </c>
      <c r="I2592" s="1" t="s">
        <v>1005</v>
      </c>
      <c r="J2592" s="1" t="s">
        <v>1006</v>
      </c>
      <c r="K2592">
        <v>5</v>
      </c>
      <c r="L2592" s="2">
        <v>41411</v>
      </c>
      <c r="M2592">
        <v>158</v>
      </c>
      <c r="N2592" s="1" t="s">
        <v>177</v>
      </c>
      <c r="O2592">
        <v>0</v>
      </c>
      <c r="P2592" s="1" t="s">
        <v>1148</v>
      </c>
      <c r="Q2592">
        <v>3</v>
      </c>
      <c r="R2592">
        <v>40.5</v>
      </c>
      <c r="S2592">
        <v>0</v>
      </c>
      <c r="T2592">
        <v>89</v>
      </c>
      <c r="V2592" s="1" t="s">
        <v>1149</v>
      </c>
      <c r="W2592">
        <v>14</v>
      </c>
      <c r="X2592" s="1" t="s">
        <v>4924</v>
      </c>
      <c r="Y2592" s="1" t="s">
        <v>2860</v>
      </c>
      <c r="Z2592">
        <v>0</v>
      </c>
      <c r="AA2592">
        <v>0</v>
      </c>
      <c r="AB2592">
        <v>0</v>
      </c>
      <c r="AC2592" s="1" t="s">
        <v>10317</v>
      </c>
      <c r="AD2592">
        <v>0</v>
      </c>
      <c r="AE2592">
        <v>0</v>
      </c>
      <c r="AF2592">
        <v>0</v>
      </c>
      <c r="AG2592">
        <v>0</v>
      </c>
      <c r="AH2592" s="1" t="s">
        <v>177</v>
      </c>
    </row>
    <row r="2593" spans="1:34" x14ac:dyDescent="0.25">
      <c r="A2593" s="1" t="s">
        <v>31</v>
      </c>
      <c r="C2593" s="2">
        <v>43121</v>
      </c>
      <c r="D2593" s="1" t="s">
        <v>32</v>
      </c>
      <c r="E2593" s="1" t="s">
        <v>2691</v>
      </c>
      <c r="F2593" s="1" t="s">
        <v>2692</v>
      </c>
      <c r="G2593" s="1" t="s">
        <v>2693</v>
      </c>
      <c r="H2593" s="1" t="s">
        <v>2052</v>
      </c>
      <c r="I2593" s="1" t="s">
        <v>1005</v>
      </c>
      <c r="J2593" s="1" t="s">
        <v>1006</v>
      </c>
      <c r="K2593">
        <v>5</v>
      </c>
      <c r="L2593" s="2">
        <v>41377</v>
      </c>
      <c r="M2593">
        <v>153</v>
      </c>
      <c r="N2593" s="1" t="s">
        <v>177</v>
      </c>
      <c r="O2593">
        <v>0</v>
      </c>
      <c r="P2593" s="1" t="s">
        <v>1155</v>
      </c>
      <c r="Q2593">
        <v>5</v>
      </c>
      <c r="R2593">
        <v>45.5</v>
      </c>
      <c r="S2593">
        <v>0</v>
      </c>
      <c r="T2593">
        <v>84</v>
      </c>
      <c r="V2593" s="1" t="s">
        <v>1303</v>
      </c>
      <c r="W2593">
        <v>25</v>
      </c>
      <c r="X2593" s="1" t="s">
        <v>2694</v>
      </c>
      <c r="Y2593" s="1" t="s">
        <v>2695</v>
      </c>
      <c r="Z2593">
        <v>0</v>
      </c>
      <c r="AA2593">
        <v>5</v>
      </c>
      <c r="AB2593">
        <v>0</v>
      </c>
      <c r="AC2593" s="1" t="s">
        <v>10318</v>
      </c>
      <c r="AD2593">
        <v>0</v>
      </c>
      <c r="AE2593">
        <v>0</v>
      </c>
      <c r="AF2593">
        <v>0</v>
      </c>
      <c r="AG2593">
        <v>0</v>
      </c>
      <c r="AH2593" s="1" t="s">
        <v>177</v>
      </c>
    </row>
    <row r="2594" spans="1:34" x14ac:dyDescent="0.25">
      <c r="A2594" s="1" t="s">
        <v>31</v>
      </c>
      <c r="C2594" s="2">
        <v>43121</v>
      </c>
      <c r="D2594" s="1" t="s">
        <v>32</v>
      </c>
      <c r="E2594" s="1" t="s">
        <v>10319</v>
      </c>
      <c r="F2594" s="1" t="s">
        <v>1033</v>
      </c>
      <c r="G2594" s="1" t="s">
        <v>10320</v>
      </c>
      <c r="H2594" s="1" t="s">
        <v>1866</v>
      </c>
      <c r="I2594" s="1" t="s">
        <v>1005</v>
      </c>
      <c r="J2594" s="1" t="s">
        <v>1055</v>
      </c>
      <c r="K2594">
        <v>5</v>
      </c>
      <c r="L2594" s="2">
        <v>41390</v>
      </c>
      <c r="M2594">
        <v>144</v>
      </c>
      <c r="N2594" s="1" t="s">
        <v>177</v>
      </c>
      <c r="O2594">
        <v>0</v>
      </c>
      <c r="P2594" s="1" t="s">
        <v>1356</v>
      </c>
      <c r="Q2594">
        <v>3.25</v>
      </c>
      <c r="R2594">
        <v>48.75</v>
      </c>
      <c r="S2594">
        <v>0</v>
      </c>
      <c r="T2594">
        <v>73</v>
      </c>
      <c r="V2594" s="1" t="s">
        <v>1349</v>
      </c>
      <c r="W2594">
        <v>100</v>
      </c>
      <c r="X2594" s="1" t="s">
        <v>2460</v>
      </c>
      <c r="Y2594" s="1" t="s">
        <v>7608</v>
      </c>
      <c r="Z2594">
        <v>0</v>
      </c>
      <c r="AA2594">
        <v>7</v>
      </c>
      <c r="AB2594">
        <v>0</v>
      </c>
      <c r="AC2594" s="1" t="s">
        <v>10321</v>
      </c>
      <c r="AD2594">
        <v>0</v>
      </c>
      <c r="AE2594">
        <v>0</v>
      </c>
      <c r="AF2594">
        <v>0</v>
      </c>
      <c r="AG2594">
        <v>0</v>
      </c>
      <c r="AH2594" s="1" t="s">
        <v>177</v>
      </c>
    </row>
    <row r="2595" spans="1:34" x14ac:dyDescent="0.25">
      <c r="A2595" s="1" t="s">
        <v>31</v>
      </c>
      <c r="C2595" s="2">
        <v>43121</v>
      </c>
      <c r="D2595" s="1" t="s">
        <v>32</v>
      </c>
      <c r="E2595" s="1" t="s">
        <v>10322</v>
      </c>
      <c r="F2595" s="1" t="s">
        <v>6972</v>
      </c>
      <c r="G2595" s="1" t="s">
        <v>7474</v>
      </c>
      <c r="H2595" s="1" t="s">
        <v>1134</v>
      </c>
      <c r="I2595" s="1" t="s">
        <v>1005</v>
      </c>
      <c r="J2595" s="1" t="s">
        <v>1006</v>
      </c>
      <c r="K2595">
        <v>4</v>
      </c>
      <c r="L2595" s="2">
        <v>41699</v>
      </c>
      <c r="M2595">
        <v>145</v>
      </c>
      <c r="N2595" s="1" t="s">
        <v>177</v>
      </c>
      <c r="O2595">
        <v>0</v>
      </c>
      <c r="P2595" s="1" t="s">
        <v>1599</v>
      </c>
      <c r="Q2595">
        <v>9.5</v>
      </c>
      <c r="R2595">
        <v>58.25</v>
      </c>
      <c r="S2595">
        <v>0</v>
      </c>
      <c r="T2595">
        <v>58</v>
      </c>
      <c r="V2595" s="1" t="s">
        <v>1192</v>
      </c>
      <c r="W2595">
        <v>66</v>
      </c>
      <c r="X2595" s="1" t="s">
        <v>10323</v>
      </c>
      <c r="Y2595" s="1" t="s">
        <v>2921</v>
      </c>
      <c r="Z2595">
        <v>0</v>
      </c>
      <c r="AA2595">
        <v>0</v>
      </c>
      <c r="AB2595">
        <v>0</v>
      </c>
      <c r="AC2595" s="1" t="s">
        <v>10324</v>
      </c>
      <c r="AD2595">
        <v>0</v>
      </c>
      <c r="AE2595">
        <v>0</v>
      </c>
      <c r="AF2595">
        <v>0</v>
      </c>
      <c r="AG2595">
        <v>0</v>
      </c>
      <c r="AH2595" s="1" t="s">
        <v>177</v>
      </c>
    </row>
    <row r="2596" spans="1:34" x14ac:dyDescent="0.25">
      <c r="A2596" s="1" t="s">
        <v>31</v>
      </c>
      <c r="C2596" s="2">
        <v>43121</v>
      </c>
      <c r="D2596" s="1" t="s">
        <v>32</v>
      </c>
      <c r="E2596" s="1" t="s">
        <v>4426</v>
      </c>
      <c r="F2596" s="1" t="s">
        <v>4427</v>
      </c>
      <c r="G2596" s="1" t="s">
        <v>4428</v>
      </c>
      <c r="H2596" s="1" t="s">
        <v>4429</v>
      </c>
      <c r="I2596" s="1" t="s">
        <v>1005</v>
      </c>
      <c r="J2596" s="1" t="s">
        <v>1006</v>
      </c>
      <c r="K2596">
        <v>4</v>
      </c>
      <c r="L2596" s="2">
        <v>41726</v>
      </c>
      <c r="M2596">
        <v>140</v>
      </c>
      <c r="N2596" s="1" t="s">
        <v>177</v>
      </c>
      <c r="O2596">
        <v>0</v>
      </c>
      <c r="P2596" s="1" t="s">
        <v>1604</v>
      </c>
      <c r="Q2596">
        <v>11</v>
      </c>
      <c r="R2596">
        <v>69.25</v>
      </c>
      <c r="S2596">
        <v>0</v>
      </c>
      <c r="T2596">
        <v>47</v>
      </c>
      <c r="V2596" s="1" t="s">
        <v>1192</v>
      </c>
      <c r="W2596">
        <v>66</v>
      </c>
      <c r="X2596" s="1" t="s">
        <v>2485</v>
      </c>
      <c r="Y2596" s="1" t="s">
        <v>2486</v>
      </c>
      <c r="Z2596">
        <v>0</v>
      </c>
      <c r="AA2596">
        <v>5</v>
      </c>
      <c r="AB2596">
        <v>0</v>
      </c>
      <c r="AC2596" s="1" t="s">
        <v>10325</v>
      </c>
      <c r="AD2596">
        <v>0</v>
      </c>
      <c r="AE2596">
        <v>0</v>
      </c>
      <c r="AF2596">
        <v>0</v>
      </c>
      <c r="AG2596">
        <v>0</v>
      </c>
      <c r="AH2596" s="1" t="s">
        <v>177</v>
      </c>
    </row>
    <row r="2597" spans="1:34" x14ac:dyDescent="0.25">
      <c r="A2597" s="1" t="s">
        <v>31</v>
      </c>
      <c r="C2597" s="2">
        <v>43121</v>
      </c>
      <c r="D2597" s="1" t="s">
        <v>32</v>
      </c>
      <c r="E2597" s="1" t="s">
        <v>10326</v>
      </c>
      <c r="F2597" s="1" t="s">
        <v>2409</v>
      </c>
      <c r="G2597" s="1" t="s">
        <v>10327</v>
      </c>
      <c r="H2597" s="1" t="s">
        <v>4093</v>
      </c>
      <c r="I2597" s="1" t="s">
        <v>1005</v>
      </c>
      <c r="J2597" s="1" t="s">
        <v>1006</v>
      </c>
      <c r="K2597">
        <v>5</v>
      </c>
      <c r="L2597" s="2">
        <v>41369</v>
      </c>
      <c r="M2597">
        <v>158</v>
      </c>
      <c r="N2597" s="1" t="s">
        <v>177</v>
      </c>
      <c r="O2597">
        <v>0</v>
      </c>
      <c r="P2597" s="1" t="s">
        <v>1610</v>
      </c>
      <c r="Q2597">
        <v>31</v>
      </c>
      <c r="R2597">
        <v>100.3</v>
      </c>
      <c r="S2597">
        <v>0</v>
      </c>
      <c r="T2597">
        <v>29</v>
      </c>
      <c r="V2597" s="1" t="s">
        <v>1349</v>
      </c>
      <c r="W2597">
        <v>100</v>
      </c>
      <c r="X2597" s="1" t="s">
        <v>4501</v>
      </c>
      <c r="Y2597" s="1" t="s">
        <v>2726</v>
      </c>
      <c r="Z2597">
        <v>0</v>
      </c>
      <c r="AA2597">
        <v>0</v>
      </c>
      <c r="AB2597">
        <v>0</v>
      </c>
      <c r="AC2597" s="1" t="s">
        <v>10328</v>
      </c>
      <c r="AD2597">
        <v>0</v>
      </c>
      <c r="AE2597">
        <v>0</v>
      </c>
      <c r="AF2597">
        <v>0</v>
      </c>
      <c r="AG2597">
        <v>0</v>
      </c>
      <c r="AH2597" s="1" t="s">
        <v>177</v>
      </c>
    </row>
    <row r="2598" spans="1:34" x14ac:dyDescent="0.25">
      <c r="A2598" s="1" t="s">
        <v>31</v>
      </c>
      <c r="C2598" s="2">
        <v>43121</v>
      </c>
      <c r="D2598" s="1" t="s">
        <v>32</v>
      </c>
      <c r="E2598" s="1" t="s">
        <v>10329</v>
      </c>
      <c r="F2598" s="1" t="s">
        <v>1420</v>
      </c>
      <c r="G2598" s="1" t="s">
        <v>10330</v>
      </c>
      <c r="H2598" s="1" t="s">
        <v>1062</v>
      </c>
      <c r="I2598" s="1" t="s">
        <v>1005</v>
      </c>
      <c r="J2598" s="1" t="s">
        <v>1055</v>
      </c>
      <c r="K2598">
        <v>5</v>
      </c>
      <c r="L2598" s="2">
        <v>41392</v>
      </c>
      <c r="M2598">
        <v>151</v>
      </c>
      <c r="N2598" s="1" t="s">
        <v>177</v>
      </c>
      <c r="O2598">
        <v>0</v>
      </c>
      <c r="P2598" s="1" t="s">
        <v>1617</v>
      </c>
      <c r="Q2598">
        <v>2.25</v>
      </c>
      <c r="R2598">
        <v>102.5</v>
      </c>
      <c r="S2598">
        <v>0</v>
      </c>
      <c r="T2598">
        <v>20</v>
      </c>
      <c r="V2598" s="1" t="s">
        <v>1192</v>
      </c>
      <c r="W2598">
        <v>66</v>
      </c>
      <c r="X2598" s="1" t="s">
        <v>4371</v>
      </c>
      <c r="Y2598" s="1" t="s">
        <v>2715</v>
      </c>
      <c r="Z2598">
        <v>0</v>
      </c>
      <c r="AA2598">
        <v>0</v>
      </c>
      <c r="AB2598">
        <v>0</v>
      </c>
      <c r="AC2598" s="1" t="s">
        <v>10331</v>
      </c>
      <c r="AD2598">
        <v>0</v>
      </c>
      <c r="AE2598">
        <v>0</v>
      </c>
      <c r="AF2598">
        <v>0</v>
      </c>
      <c r="AG2598">
        <v>0</v>
      </c>
      <c r="AH2598" s="1" t="s">
        <v>177</v>
      </c>
    </row>
    <row r="2599" spans="1:34" x14ac:dyDescent="0.25">
      <c r="A2599" s="1" t="s">
        <v>31</v>
      </c>
      <c r="C2599" s="2">
        <v>43121</v>
      </c>
      <c r="D2599" s="1" t="s">
        <v>32</v>
      </c>
      <c r="E2599" s="1" t="s">
        <v>10332</v>
      </c>
      <c r="F2599" s="1" t="s">
        <v>10333</v>
      </c>
      <c r="G2599" s="1" t="s">
        <v>10334</v>
      </c>
      <c r="H2599" s="1" t="s">
        <v>10335</v>
      </c>
      <c r="I2599" s="1" t="s">
        <v>1005</v>
      </c>
      <c r="J2599" s="1" t="s">
        <v>1006</v>
      </c>
      <c r="K2599">
        <v>4</v>
      </c>
      <c r="L2599" s="2">
        <v>41694</v>
      </c>
      <c r="M2599">
        <v>143</v>
      </c>
      <c r="N2599" s="1" t="s">
        <v>177</v>
      </c>
      <c r="O2599">
        <v>0</v>
      </c>
      <c r="P2599" s="1" t="s">
        <v>1623</v>
      </c>
      <c r="Q2599">
        <v>4.5</v>
      </c>
      <c r="R2599">
        <v>107</v>
      </c>
      <c r="S2599">
        <v>0</v>
      </c>
      <c r="T2599">
        <v>14</v>
      </c>
      <c r="V2599" s="1" t="s">
        <v>1349</v>
      </c>
      <c r="W2599">
        <v>100</v>
      </c>
      <c r="X2599" s="1" t="s">
        <v>2323</v>
      </c>
      <c r="Y2599" s="1" t="s">
        <v>5052</v>
      </c>
      <c r="Z2599">
        <v>0</v>
      </c>
      <c r="AA2599">
        <v>7</v>
      </c>
      <c r="AB2599">
        <v>0</v>
      </c>
      <c r="AC2599" s="1" t="s">
        <v>10336</v>
      </c>
      <c r="AD2599">
        <v>0</v>
      </c>
      <c r="AE2599">
        <v>0</v>
      </c>
      <c r="AF2599">
        <v>0</v>
      </c>
      <c r="AG2599">
        <v>0</v>
      </c>
      <c r="AH2599" s="1" t="s">
        <v>177</v>
      </c>
    </row>
    <row r="2600" spans="1:34" x14ac:dyDescent="0.25">
      <c r="A2600" s="1" t="s">
        <v>31</v>
      </c>
      <c r="C2600" s="2">
        <v>43121</v>
      </c>
      <c r="D2600" s="1" t="s">
        <v>32</v>
      </c>
      <c r="E2600" s="1" t="s">
        <v>4436</v>
      </c>
      <c r="F2600" s="1" t="s">
        <v>4437</v>
      </c>
      <c r="G2600" s="1" t="s">
        <v>4438</v>
      </c>
      <c r="H2600" s="1" t="s">
        <v>1124</v>
      </c>
      <c r="I2600" s="1" t="s">
        <v>1005</v>
      </c>
      <c r="J2600" s="1" t="s">
        <v>1006</v>
      </c>
      <c r="K2600">
        <v>5</v>
      </c>
      <c r="L2600" s="2">
        <v>41348</v>
      </c>
      <c r="M2600">
        <v>166</v>
      </c>
      <c r="N2600" s="1" t="s">
        <v>177</v>
      </c>
      <c r="O2600">
        <v>0</v>
      </c>
      <c r="P2600" s="1" t="s">
        <v>2430</v>
      </c>
      <c r="Q2600">
        <v>30</v>
      </c>
      <c r="R2600">
        <v>137</v>
      </c>
      <c r="S2600">
        <v>0</v>
      </c>
      <c r="V2600" s="1" t="s">
        <v>1349</v>
      </c>
      <c r="W2600">
        <v>100</v>
      </c>
      <c r="X2600" s="1" t="s">
        <v>2307</v>
      </c>
      <c r="Y2600" s="1" t="s">
        <v>2330</v>
      </c>
      <c r="Z2600">
        <v>0</v>
      </c>
      <c r="AA2600">
        <v>0</v>
      </c>
      <c r="AB2600">
        <v>0</v>
      </c>
      <c r="AC2600" s="1" t="s">
        <v>10331</v>
      </c>
      <c r="AD2600">
        <v>0</v>
      </c>
      <c r="AE2600">
        <v>0</v>
      </c>
      <c r="AF2600">
        <v>0</v>
      </c>
      <c r="AG2600">
        <v>0</v>
      </c>
      <c r="AH2600" s="1" t="s">
        <v>177</v>
      </c>
    </row>
    <row r="2601" spans="1:34" x14ac:dyDescent="0.25">
      <c r="A2601" s="1" t="s">
        <v>31</v>
      </c>
      <c r="C2601" s="2">
        <v>43121</v>
      </c>
      <c r="D2601" s="1" t="s">
        <v>32</v>
      </c>
      <c r="E2601" s="1" t="s">
        <v>10337</v>
      </c>
      <c r="F2601" s="1" t="s">
        <v>1145</v>
      </c>
      <c r="G2601" s="1" t="s">
        <v>10338</v>
      </c>
      <c r="H2601" s="1" t="s">
        <v>6123</v>
      </c>
      <c r="I2601" s="1" t="s">
        <v>1005</v>
      </c>
      <c r="J2601" s="1" t="s">
        <v>1006</v>
      </c>
      <c r="K2601">
        <v>4</v>
      </c>
      <c r="L2601" s="2">
        <v>41745</v>
      </c>
      <c r="M2601">
        <v>145</v>
      </c>
      <c r="N2601" s="1" t="s">
        <v>177</v>
      </c>
      <c r="O2601">
        <v>0</v>
      </c>
      <c r="P2601" s="1" t="s">
        <v>4911</v>
      </c>
      <c r="Q2601">
        <v>0.2</v>
      </c>
      <c r="R2601">
        <v>137.19999999999999</v>
      </c>
      <c r="S2601">
        <v>0</v>
      </c>
      <c r="V2601" s="1" t="s">
        <v>1083</v>
      </c>
      <c r="W2601">
        <v>80</v>
      </c>
      <c r="X2601" s="1" t="s">
        <v>10339</v>
      </c>
      <c r="Y2601" s="1" t="s">
        <v>2319</v>
      </c>
      <c r="Z2601">
        <v>0</v>
      </c>
      <c r="AA2601">
        <v>0</v>
      </c>
      <c r="AB2601">
        <v>0</v>
      </c>
      <c r="AC2601" s="1" t="s">
        <v>10340</v>
      </c>
      <c r="AD2601">
        <v>0</v>
      </c>
      <c r="AE2601">
        <v>0</v>
      </c>
      <c r="AF2601">
        <v>0</v>
      </c>
      <c r="AG2601">
        <v>0</v>
      </c>
      <c r="AH2601" s="1" t="s">
        <v>177</v>
      </c>
    </row>
    <row r="2602" spans="1:34" x14ac:dyDescent="0.25">
      <c r="A2602" s="1" t="s">
        <v>31</v>
      </c>
      <c r="C2602" s="2">
        <v>43121</v>
      </c>
      <c r="D2602" s="1" t="s">
        <v>32</v>
      </c>
      <c r="E2602" s="1" t="s">
        <v>10341</v>
      </c>
      <c r="F2602" s="1" t="s">
        <v>1678</v>
      </c>
      <c r="G2602" s="1" t="s">
        <v>10342</v>
      </c>
      <c r="H2602" s="1" t="s">
        <v>2605</v>
      </c>
      <c r="I2602" s="1" t="s">
        <v>1005</v>
      </c>
      <c r="J2602" s="1" t="s">
        <v>1006</v>
      </c>
      <c r="K2602">
        <v>8</v>
      </c>
      <c r="L2602" s="2">
        <v>40285</v>
      </c>
      <c r="M2602">
        <v>159</v>
      </c>
      <c r="N2602" s="1" t="s">
        <v>177</v>
      </c>
      <c r="O2602">
        <v>0</v>
      </c>
      <c r="P2602" s="1" t="s">
        <v>1018</v>
      </c>
      <c r="Q2602">
        <v>0</v>
      </c>
      <c r="R2602">
        <v>0</v>
      </c>
      <c r="S2602">
        <v>0</v>
      </c>
      <c r="V2602" s="1" t="s">
        <v>1576</v>
      </c>
      <c r="W2602">
        <v>2.5</v>
      </c>
      <c r="X2602" s="1" t="s">
        <v>2720</v>
      </c>
      <c r="Y2602" s="1" t="s">
        <v>2721</v>
      </c>
      <c r="Z2602">
        <v>0</v>
      </c>
      <c r="AA2602">
        <v>0</v>
      </c>
      <c r="AB2602">
        <v>0</v>
      </c>
      <c r="AC2602" s="1" t="s">
        <v>10343</v>
      </c>
      <c r="AD2602">
        <v>0</v>
      </c>
      <c r="AE2602">
        <v>0</v>
      </c>
      <c r="AF2602">
        <v>0</v>
      </c>
      <c r="AG2602">
        <v>0</v>
      </c>
      <c r="AH2602" s="1" t="s">
        <v>177</v>
      </c>
    </row>
    <row r="2603" spans="1:34" x14ac:dyDescent="0.25">
      <c r="A2603" s="1" t="s">
        <v>31</v>
      </c>
      <c r="C2603" s="2">
        <v>43121</v>
      </c>
      <c r="D2603" s="1" t="s">
        <v>32</v>
      </c>
      <c r="E2603" s="1" t="s">
        <v>10344</v>
      </c>
      <c r="F2603" s="1" t="s">
        <v>10345</v>
      </c>
      <c r="G2603" s="1" t="s">
        <v>10346</v>
      </c>
      <c r="H2603" s="1" t="s">
        <v>10347</v>
      </c>
      <c r="I2603" s="1" t="s">
        <v>1005</v>
      </c>
      <c r="J2603" s="1" t="s">
        <v>1006</v>
      </c>
      <c r="K2603">
        <v>5</v>
      </c>
      <c r="L2603" s="2">
        <v>41376</v>
      </c>
      <c r="M2603">
        <v>161</v>
      </c>
      <c r="N2603" s="1" t="s">
        <v>177</v>
      </c>
      <c r="O2603">
        <v>0</v>
      </c>
      <c r="P2603" s="1" t="s">
        <v>1018</v>
      </c>
      <c r="Q2603">
        <v>0</v>
      </c>
      <c r="R2603">
        <v>0</v>
      </c>
      <c r="S2603">
        <v>129</v>
      </c>
      <c r="V2603" s="1" t="s">
        <v>1253</v>
      </c>
      <c r="W2603">
        <v>8</v>
      </c>
      <c r="X2603" s="1" t="s">
        <v>4924</v>
      </c>
      <c r="Y2603" s="1" t="s">
        <v>2860</v>
      </c>
      <c r="Z2603">
        <v>0</v>
      </c>
      <c r="AA2603">
        <v>0</v>
      </c>
      <c r="AB2603">
        <v>0</v>
      </c>
      <c r="AC2603" s="1" t="s">
        <v>10348</v>
      </c>
      <c r="AD2603">
        <v>0</v>
      </c>
      <c r="AE2603">
        <v>0</v>
      </c>
      <c r="AF2603">
        <v>0</v>
      </c>
      <c r="AG2603">
        <v>0</v>
      </c>
      <c r="AH2603" s="1" t="s">
        <v>177</v>
      </c>
    </row>
    <row r="2604" spans="1:34" x14ac:dyDescent="0.25">
      <c r="A2604" s="1" t="s">
        <v>31</v>
      </c>
      <c r="C2604" s="2">
        <v>43121</v>
      </c>
      <c r="D2604" s="1" t="s">
        <v>32</v>
      </c>
      <c r="E2604" s="1" t="s">
        <v>10349</v>
      </c>
      <c r="F2604" s="1" t="s">
        <v>6624</v>
      </c>
      <c r="G2604" s="1" t="s">
        <v>10350</v>
      </c>
      <c r="H2604" s="1" t="s">
        <v>1260</v>
      </c>
      <c r="I2604" s="1" t="s">
        <v>1017</v>
      </c>
      <c r="J2604" s="1" t="s">
        <v>1006</v>
      </c>
      <c r="K2604">
        <v>6</v>
      </c>
      <c r="L2604" s="2">
        <v>40940</v>
      </c>
      <c r="M2604">
        <v>159</v>
      </c>
      <c r="N2604" s="1" t="s">
        <v>1648</v>
      </c>
      <c r="O2604">
        <v>0</v>
      </c>
      <c r="P2604" s="1" t="s">
        <v>1018</v>
      </c>
      <c r="Q2604">
        <v>0</v>
      </c>
      <c r="R2604">
        <v>0</v>
      </c>
      <c r="S2604">
        <v>0</v>
      </c>
      <c r="V2604" s="1" t="s">
        <v>1253</v>
      </c>
      <c r="W2604">
        <v>8</v>
      </c>
      <c r="X2604" s="1" t="s">
        <v>2356</v>
      </c>
      <c r="Y2604" s="1" t="s">
        <v>2558</v>
      </c>
      <c r="Z2604">
        <v>0</v>
      </c>
      <c r="AA2604">
        <v>0</v>
      </c>
      <c r="AB2604">
        <v>0</v>
      </c>
      <c r="AC2604" s="1" t="s">
        <v>10351</v>
      </c>
      <c r="AD2604">
        <v>0</v>
      </c>
      <c r="AE2604">
        <v>0</v>
      </c>
      <c r="AF2604">
        <v>0</v>
      </c>
      <c r="AG2604">
        <v>0</v>
      </c>
      <c r="AH2604" s="1" t="s">
        <v>177</v>
      </c>
    </row>
    <row r="2605" spans="1:34" x14ac:dyDescent="0.25">
      <c r="A2605" s="1" t="s">
        <v>31</v>
      </c>
      <c r="C2605" s="2">
        <v>43121</v>
      </c>
      <c r="D2605" s="1" t="s">
        <v>32</v>
      </c>
      <c r="E2605" s="1" t="s">
        <v>2302</v>
      </c>
      <c r="F2605" s="1" t="s">
        <v>2303</v>
      </c>
      <c r="G2605" s="1" t="s">
        <v>2304</v>
      </c>
      <c r="H2605" s="1" t="s">
        <v>2305</v>
      </c>
      <c r="I2605" s="1" t="s">
        <v>1005</v>
      </c>
      <c r="J2605" s="1" t="s">
        <v>1006</v>
      </c>
      <c r="K2605">
        <v>5</v>
      </c>
      <c r="L2605" s="2">
        <v>41359</v>
      </c>
      <c r="M2605">
        <v>156</v>
      </c>
      <c r="N2605" s="1" t="s">
        <v>1007</v>
      </c>
      <c r="O2605">
        <v>0</v>
      </c>
      <c r="P2605" s="1" t="s">
        <v>1027</v>
      </c>
      <c r="Q2605">
        <v>0</v>
      </c>
      <c r="R2605">
        <v>0</v>
      </c>
      <c r="S2605">
        <v>0</v>
      </c>
      <c r="T2605">
        <v>149</v>
      </c>
      <c r="V2605" s="1" t="s">
        <v>1135</v>
      </c>
      <c r="W2605">
        <v>12</v>
      </c>
      <c r="X2605" s="1" t="s">
        <v>2307</v>
      </c>
      <c r="Y2605" s="1" t="s">
        <v>2308</v>
      </c>
      <c r="Z2605">
        <v>0</v>
      </c>
      <c r="AA2605">
        <v>0</v>
      </c>
      <c r="AB2605">
        <v>0</v>
      </c>
      <c r="AC2605" s="1" t="s">
        <v>10352</v>
      </c>
      <c r="AD2605">
        <v>0</v>
      </c>
      <c r="AE2605">
        <v>0</v>
      </c>
      <c r="AF2605">
        <v>0</v>
      </c>
      <c r="AG2605">
        <v>0</v>
      </c>
      <c r="AH2605" s="1" t="s">
        <v>177</v>
      </c>
    </row>
    <row r="2606" spans="1:34" x14ac:dyDescent="0.25">
      <c r="A2606" s="1" t="s">
        <v>31</v>
      </c>
      <c r="C2606" s="2">
        <v>43121</v>
      </c>
      <c r="D2606" s="1" t="s">
        <v>32</v>
      </c>
      <c r="E2606" s="1" t="s">
        <v>10353</v>
      </c>
      <c r="F2606" s="1" t="s">
        <v>1444</v>
      </c>
      <c r="G2606" s="1" t="s">
        <v>10354</v>
      </c>
      <c r="H2606" s="1" t="s">
        <v>1260</v>
      </c>
      <c r="I2606" s="1" t="s">
        <v>1005</v>
      </c>
      <c r="J2606" s="1" t="s">
        <v>1006</v>
      </c>
      <c r="K2606">
        <v>5</v>
      </c>
      <c r="L2606" s="2">
        <v>41414</v>
      </c>
      <c r="M2606">
        <v>156</v>
      </c>
      <c r="N2606" s="1" t="s">
        <v>2306</v>
      </c>
      <c r="O2606">
        <v>0</v>
      </c>
      <c r="P2606" s="1" t="s">
        <v>1036</v>
      </c>
      <c r="Q2606">
        <v>16</v>
      </c>
      <c r="R2606">
        <v>16</v>
      </c>
      <c r="S2606">
        <v>0</v>
      </c>
      <c r="T2606">
        <v>133</v>
      </c>
      <c r="V2606" s="1" t="s">
        <v>1140</v>
      </c>
      <c r="W2606">
        <v>3.5</v>
      </c>
      <c r="X2606" s="1" t="s">
        <v>2356</v>
      </c>
      <c r="Y2606" s="1" t="s">
        <v>2680</v>
      </c>
      <c r="Z2606">
        <v>0</v>
      </c>
      <c r="AA2606">
        <v>0</v>
      </c>
      <c r="AB2606">
        <v>0</v>
      </c>
      <c r="AC2606" s="1" t="s">
        <v>10355</v>
      </c>
      <c r="AD2606">
        <v>0</v>
      </c>
      <c r="AE2606">
        <v>0</v>
      </c>
      <c r="AF2606">
        <v>0</v>
      </c>
      <c r="AG2606">
        <v>0</v>
      </c>
      <c r="AH2606" s="1" t="s">
        <v>177</v>
      </c>
    </row>
    <row r="2607" spans="1:34" x14ac:dyDescent="0.25">
      <c r="A2607" s="1" t="s">
        <v>31</v>
      </c>
      <c r="C2607" s="2">
        <v>43121</v>
      </c>
      <c r="D2607" s="1" t="s">
        <v>32</v>
      </c>
      <c r="E2607" s="1" t="s">
        <v>10356</v>
      </c>
      <c r="F2607" s="1" t="s">
        <v>7045</v>
      </c>
      <c r="G2607" s="1" t="s">
        <v>10357</v>
      </c>
      <c r="H2607" s="1" t="s">
        <v>10358</v>
      </c>
      <c r="I2607" s="1" t="s">
        <v>1005</v>
      </c>
      <c r="J2607" s="1" t="s">
        <v>1006</v>
      </c>
      <c r="K2607">
        <v>5</v>
      </c>
      <c r="L2607" s="2">
        <v>41376</v>
      </c>
      <c r="M2607">
        <v>151</v>
      </c>
      <c r="N2607" s="1" t="s">
        <v>177</v>
      </c>
      <c r="O2607">
        <v>0</v>
      </c>
      <c r="P2607" s="1" t="s">
        <v>1047</v>
      </c>
      <c r="Q2607">
        <v>2</v>
      </c>
      <c r="R2607">
        <v>18</v>
      </c>
      <c r="S2607">
        <v>0</v>
      </c>
      <c r="T2607">
        <v>131</v>
      </c>
      <c r="V2607" s="1" t="s">
        <v>1112</v>
      </c>
      <c r="W2607">
        <v>7</v>
      </c>
      <c r="X2607" s="1" t="s">
        <v>2699</v>
      </c>
      <c r="Y2607" s="1" t="s">
        <v>2695</v>
      </c>
      <c r="Z2607">
        <v>0</v>
      </c>
      <c r="AA2607">
        <v>5</v>
      </c>
      <c r="AB2607">
        <v>0</v>
      </c>
      <c r="AC2607" s="1" t="s">
        <v>10359</v>
      </c>
      <c r="AD2607">
        <v>0</v>
      </c>
      <c r="AE2607">
        <v>0</v>
      </c>
      <c r="AF2607">
        <v>0</v>
      </c>
      <c r="AG2607">
        <v>0</v>
      </c>
      <c r="AH2607" s="1" t="s">
        <v>177</v>
      </c>
    </row>
    <row r="2608" spans="1:34" x14ac:dyDescent="0.25">
      <c r="A2608" s="1" t="s">
        <v>31</v>
      </c>
      <c r="C2608" s="2">
        <v>43121</v>
      </c>
      <c r="D2608" s="1" t="s">
        <v>32</v>
      </c>
      <c r="E2608" s="1" t="s">
        <v>6574</v>
      </c>
      <c r="F2608" s="1" t="s">
        <v>1033</v>
      </c>
      <c r="G2608" s="1" t="s">
        <v>6575</v>
      </c>
      <c r="H2608" s="1" t="s">
        <v>2826</v>
      </c>
      <c r="I2608" s="1" t="s">
        <v>1005</v>
      </c>
      <c r="J2608" s="1" t="s">
        <v>1006</v>
      </c>
      <c r="K2608">
        <v>6</v>
      </c>
      <c r="L2608" s="2">
        <v>41029</v>
      </c>
      <c r="M2608">
        <v>164</v>
      </c>
      <c r="N2608" s="1" t="s">
        <v>1007</v>
      </c>
      <c r="O2608">
        <v>0</v>
      </c>
      <c r="P2608" s="1" t="s">
        <v>1056</v>
      </c>
      <c r="Q2608">
        <v>4.75</v>
      </c>
      <c r="R2608">
        <v>22.75</v>
      </c>
      <c r="S2608">
        <v>0</v>
      </c>
      <c r="T2608">
        <v>135</v>
      </c>
      <c r="V2608" s="1" t="s">
        <v>1140</v>
      </c>
      <c r="W2608">
        <v>3.5</v>
      </c>
      <c r="X2608" s="1" t="s">
        <v>4489</v>
      </c>
      <c r="Y2608" s="1" t="s">
        <v>2394</v>
      </c>
      <c r="Z2608">
        <v>0</v>
      </c>
      <c r="AA2608">
        <v>0</v>
      </c>
      <c r="AB2608">
        <v>0</v>
      </c>
      <c r="AC2608" s="1" t="s">
        <v>10360</v>
      </c>
      <c r="AD2608">
        <v>0</v>
      </c>
      <c r="AE2608">
        <v>0</v>
      </c>
      <c r="AF2608">
        <v>0</v>
      </c>
      <c r="AG2608">
        <v>0</v>
      </c>
      <c r="AH2608" s="1" t="s">
        <v>177</v>
      </c>
    </row>
    <row r="2609" spans="1:34" x14ac:dyDescent="0.25">
      <c r="A2609" s="1" t="s">
        <v>31</v>
      </c>
      <c r="C2609" s="2">
        <v>43121</v>
      </c>
      <c r="D2609" s="1" t="s">
        <v>32</v>
      </c>
      <c r="E2609" s="1" t="s">
        <v>10361</v>
      </c>
      <c r="F2609" s="1" t="s">
        <v>2077</v>
      </c>
      <c r="G2609" s="1" t="s">
        <v>10362</v>
      </c>
      <c r="H2609" s="1" t="s">
        <v>10363</v>
      </c>
      <c r="I2609" s="1" t="s">
        <v>1005</v>
      </c>
      <c r="J2609" s="1" t="s">
        <v>1055</v>
      </c>
      <c r="K2609">
        <v>8</v>
      </c>
      <c r="L2609" s="2">
        <v>40308</v>
      </c>
      <c r="M2609">
        <v>145</v>
      </c>
      <c r="N2609" s="1" t="s">
        <v>177</v>
      </c>
      <c r="O2609">
        <v>0</v>
      </c>
      <c r="P2609" s="1" t="s">
        <v>1066</v>
      </c>
      <c r="Q2609">
        <v>30</v>
      </c>
      <c r="R2609">
        <v>52.75</v>
      </c>
      <c r="S2609">
        <v>114</v>
      </c>
      <c r="V2609" s="1" t="s">
        <v>1057</v>
      </c>
      <c r="W2609">
        <v>40</v>
      </c>
      <c r="X2609" s="1" t="s">
        <v>10364</v>
      </c>
      <c r="Y2609" s="1" t="s">
        <v>7608</v>
      </c>
      <c r="Z2609">
        <v>0</v>
      </c>
      <c r="AA2609">
        <v>7</v>
      </c>
      <c r="AB2609">
        <v>0</v>
      </c>
      <c r="AC2609" s="1" t="s">
        <v>10365</v>
      </c>
      <c r="AD2609">
        <v>0</v>
      </c>
      <c r="AE2609">
        <v>0</v>
      </c>
      <c r="AF2609">
        <v>0</v>
      </c>
      <c r="AG2609">
        <v>0</v>
      </c>
      <c r="AH2609" s="1" t="s">
        <v>177</v>
      </c>
    </row>
    <row r="2610" spans="1:34" x14ac:dyDescent="0.25">
      <c r="A2610" s="1" t="s">
        <v>31</v>
      </c>
      <c r="C2610" s="2">
        <v>43121</v>
      </c>
      <c r="D2610" s="1" t="s">
        <v>32</v>
      </c>
      <c r="E2610" s="1" t="s">
        <v>10366</v>
      </c>
      <c r="F2610" s="1" t="s">
        <v>1313</v>
      </c>
      <c r="G2610" s="1" t="s">
        <v>10367</v>
      </c>
      <c r="H2610" s="1" t="s">
        <v>2023</v>
      </c>
      <c r="I2610" s="1" t="s">
        <v>1205</v>
      </c>
      <c r="J2610" s="1" t="s">
        <v>1006</v>
      </c>
      <c r="K2610">
        <v>9</v>
      </c>
      <c r="L2610" s="2">
        <v>39906</v>
      </c>
      <c r="M2610">
        <v>158</v>
      </c>
      <c r="N2610" s="1" t="s">
        <v>1046</v>
      </c>
      <c r="O2610">
        <v>0</v>
      </c>
      <c r="P2610" s="1" t="s">
        <v>1018</v>
      </c>
      <c r="Q2610">
        <v>0</v>
      </c>
      <c r="R2610">
        <v>0</v>
      </c>
      <c r="S2610">
        <v>127</v>
      </c>
      <c r="V2610" s="1" t="s">
        <v>1009</v>
      </c>
      <c r="W2610">
        <v>16</v>
      </c>
      <c r="X2610" s="1" t="s">
        <v>4371</v>
      </c>
      <c r="Y2610" s="1" t="s">
        <v>2695</v>
      </c>
      <c r="Z2610">
        <v>0</v>
      </c>
      <c r="AA2610">
        <v>5</v>
      </c>
      <c r="AB2610">
        <v>0</v>
      </c>
      <c r="AC2610" s="1" t="s">
        <v>10368</v>
      </c>
      <c r="AD2610">
        <v>0</v>
      </c>
      <c r="AE2610">
        <v>0</v>
      </c>
      <c r="AF2610">
        <v>0</v>
      </c>
      <c r="AG2610">
        <v>0</v>
      </c>
      <c r="AH2610" s="1" t="s">
        <v>177</v>
      </c>
    </row>
    <row r="2611" spans="1:34" x14ac:dyDescent="0.25">
      <c r="A2611" s="1" t="s">
        <v>31</v>
      </c>
      <c r="C2611" s="2">
        <v>43121</v>
      </c>
      <c r="D2611" s="1" t="s">
        <v>32</v>
      </c>
      <c r="E2611" s="1" t="s">
        <v>10369</v>
      </c>
      <c r="F2611" s="1" t="s">
        <v>1313</v>
      </c>
      <c r="G2611" s="1" t="s">
        <v>8039</v>
      </c>
      <c r="H2611" s="1" t="s">
        <v>1709</v>
      </c>
      <c r="I2611" s="1" t="s">
        <v>1017</v>
      </c>
      <c r="J2611" s="1" t="s">
        <v>1055</v>
      </c>
      <c r="K2611">
        <v>7</v>
      </c>
      <c r="L2611" s="2">
        <v>40659</v>
      </c>
      <c r="M2611">
        <v>151</v>
      </c>
      <c r="N2611" s="1" t="s">
        <v>177</v>
      </c>
      <c r="O2611">
        <v>0</v>
      </c>
      <c r="P2611" s="1" t="s">
        <v>1018</v>
      </c>
      <c r="Q2611">
        <v>0</v>
      </c>
      <c r="R2611">
        <v>0</v>
      </c>
      <c r="S2611">
        <v>115</v>
      </c>
      <c r="V2611" s="1" t="s">
        <v>1075</v>
      </c>
      <c r="W2611">
        <v>10</v>
      </c>
      <c r="X2611" s="1" t="s">
        <v>2694</v>
      </c>
      <c r="Y2611" s="1" t="s">
        <v>2921</v>
      </c>
      <c r="Z2611">
        <v>0</v>
      </c>
      <c r="AA2611">
        <v>0</v>
      </c>
      <c r="AB2611">
        <v>0</v>
      </c>
      <c r="AC2611" s="1" t="s">
        <v>10370</v>
      </c>
      <c r="AD2611">
        <v>0</v>
      </c>
      <c r="AE2611">
        <v>0</v>
      </c>
      <c r="AF2611">
        <v>0</v>
      </c>
      <c r="AG2611">
        <v>0</v>
      </c>
      <c r="AH2611" s="1" t="s">
        <v>177</v>
      </c>
    </row>
    <row r="2612" spans="1:34" x14ac:dyDescent="0.25">
      <c r="A2612" s="1" t="s">
        <v>31</v>
      </c>
      <c r="C2612" s="2">
        <v>43121</v>
      </c>
      <c r="D2612" s="1" t="s">
        <v>32</v>
      </c>
      <c r="E2612" s="1" t="s">
        <v>10371</v>
      </c>
      <c r="F2612" s="1" t="s">
        <v>3866</v>
      </c>
      <c r="G2612" s="1" t="s">
        <v>10372</v>
      </c>
      <c r="H2612" s="1" t="s">
        <v>2975</v>
      </c>
      <c r="I2612" s="1" t="s">
        <v>1017</v>
      </c>
      <c r="J2612" s="1" t="s">
        <v>1006</v>
      </c>
      <c r="K2612">
        <v>5</v>
      </c>
      <c r="L2612" s="2">
        <v>41295</v>
      </c>
      <c r="M2612">
        <v>146</v>
      </c>
      <c r="N2612" s="1" t="s">
        <v>2034</v>
      </c>
      <c r="O2612">
        <v>0</v>
      </c>
      <c r="P2612" s="1" t="s">
        <v>1018</v>
      </c>
      <c r="Q2612">
        <v>0</v>
      </c>
      <c r="R2612">
        <v>0</v>
      </c>
      <c r="S2612">
        <v>119</v>
      </c>
      <c r="V2612" s="1" t="s">
        <v>1253</v>
      </c>
      <c r="W2612">
        <v>8</v>
      </c>
      <c r="X2612" s="1" t="s">
        <v>2307</v>
      </c>
      <c r="Y2612" s="1" t="s">
        <v>2436</v>
      </c>
      <c r="Z2612">
        <v>0</v>
      </c>
      <c r="AA2612">
        <v>7</v>
      </c>
      <c r="AB2612">
        <v>0</v>
      </c>
      <c r="AC2612" s="1" t="s">
        <v>10373</v>
      </c>
      <c r="AD2612">
        <v>0</v>
      </c>
      <c r="AE2612">
        <v>0</v>
      </c>
      <c r="AF2612">
        <v>0</v>
      </c>
      <c r="AG2612">
        <v>0</v>
      </c>
      <c r="AH2612" s="1" t="s">
        <v>177</v>
      </c>
    </row>
    <row r="2613" spans="1:34" x14ac:dyDescent="0.25">
      <c r="A2613" s="1" t="s">
        <v>31</v>
      </c>
      <c r="C2613" s="2">
        <v>43121</v>
      </c>
      <c r="D2613" s="1" t="s">
        <v>32</v>
      </c>
      <c r="E2613" s="1" t="s">
        <v>10374</v>
      </c>
      <c r="F2613" s="1" t="s">
        <v>2191</v>
      </c>
      <c r="G2613" s="1" t="s">
        <v>10375</v>
      </c>
      <c r="H2613" s="1" t="s">
        <v>10376</v>
      </c>
      <c r="I2613" s="1" t="s">
        <v>1005</v>
      </c>
      <c r="J2613" s="1" t="s">
        <v>1006</v>
      </c>
      <c r="K2613">
        <v>7</v>
      </c>
      <c r="L2613" s="2">
        <v>40655</v>
      </c>
      <c r="M2613">
        <v>143</v>
      </c>
      <c r="N2613" s="1" t="s">
        <v>1535</v>
      </c>
      <c r="O2613">
        <v>0</v>
      </c>
      <c r="P2613" s="1" t="s">
        <v>1018</v>
      </c>
      <c r="Q2613">
        <v>0</v>
      </c>
      <c r="R2613">
        <v>0</v>
      </c>
      <c r="S2613">
        <v>107</v>
      </c>
      <c r="V2613" s="1" t="s">
        <v>2827</v>
      </c>
      <c r="W2613">
        <v>22</v>
      </c>
      <c r="X2613" s="1" t="s">
        <v>10377</v>
      </c>
      <c r="Y2613" s="1" t="s">
        <v>2944</v>
      </c>
      <c r="Z2613">
        <v>0</v>
      </c>
      <c r="AA2613">
        <v>0</v>
      </c>
      <c r="AB2613">
        <v>0</v>
      </c>
      <c r="AC2613" s="1" t="s">
        <v>10378</v>
      </c>
      <c r="AD2613">
        <v>0</v>
      </c>
      <c r="AE2613">
        <v>0</v>
      </c>
      <c r="AF2613">
        <v>0</v>
      </c>
      <c r="AG2613">
        <v>0</v>
      </c>
      <c r="AH2613" s="1" t="s">
        <v>177</v>
      </c>
    </row>
    <row r="2614" spans="1:34" x14ac:dyDescent="0.25">
      <c r="A2614" s="1" t="s">
        <v>31</v>
      </c>
      <c r="C2614" s="2">
        <v>43121</v>
      </c>
      <c r="D2614" s="1" t="s">
        <v>32</v>
      </c>
      <c r="E2614" s="1" t="s">
        <v>4474</v>
      </c>
      <c r="F2614" s="1" t="s">
        <v>1354</v>
      </c>
      <c r="G2614" s="1" t="s">
        <v>4475</v>
      </c>
      <c r="H2614" s="1" t="s">
        <v>1166</v>
      </c>
      <c r="I2614" s="1" t="s">
        <v>1005</v>
      </c>
      <c r="J2614" s="1" t="s">
        <v>1055</v>
      </c>
      <c r="K2614">
        <v>8</v>
      </c>
      <c r="L2614" s="2">
        <v>40306</v>
      </c>
      <c r="M2614">
        <v>150</v>
      </c>
      <c r="N2614" s="1" t="s">
        <v>1007</v>
      </c>
      <c r="O2614">
        <v>0</v>
      </c>
      <c r="P2614" s="1" t="s">
        <v>1027</v>
      </c>
      <c r="Q2614">
        <v>0</v>
      </c>
      <c r="R2614">
        <v>0</v>
      </c>
      <c r="S2614">
        <v>117</v>
      </c>
      <c r="T2614">
        <v>124</v>
      </c>
      <c r="V2614" s="1" t="s">
        <v>1075</v>
      </c>
      <c r="W2614">
        <v>10</v>
      </c>
      <c r="X2614" s="1" t="s">
        <v>4476</v>
      </c>
      <c r="Y2614" s="1" t="s">
        <v>4599</v>
      </c>
      <c r="Z2614">
        <v>0</v>
      </c>
      <c r="AA2614">
        <v>3</v>
      </c>
      <c r="AB2614">
        <v>0</v>
      </c>
      <c r="AC2614" s="1" t="s">
        <v>10379</v>
      </c>
      <c r="AD2614">
        <v>0</v>
      </c>
      <c r="AE2614">
        <v>0</v>
      </c>
      <c r="AF2614">
        <v>0</v>
      </c>
      <c r="AG2614">
        <v>0</v>
      </c>
      <c r="AH2614" s="1" t="s">
        <v>177</v>
      </c>
    </row>
    <row r="2615" spans="1:34" x14ac:dyDescent="0.25">
      <c r="A2615" s="1" t="s">
        <v>31</v>
      </c>
      <c r="C2615" s="2">
        <v>43121</v>
      </c>
      <c r="D2615" s="1" t="s">
        <v>32</v>
      </c>
      <c r="E2615" s="1" t="s">
        <v>10380</v>
      </c>
      <c r="F2615" s="1" t="s">
        <v>4352</v>
      </c>
      <c r="G2615" s="1" t="s">
        <v>10381</v>
      </c>
      <c r="H2615" s="1" t="s">
        <v>1940</v>
      </c>
      <c r="I2615" s="1" t="s">
        <v>1045</v>
      </c>
      <c r="J2615" s="1" t="s">
        <v>1006</v>
      </c>
      <c r="K2615">
        <v>7</v>
      </c>
      <c r="L2615" s="2">
        <v>40653</v>
      </c>
      <c r="M2615">
        <v>150</v>
      </c>
      <c r="N2615" s="1" t="s">
        <v>1191</v>
      </c>
      <c r="O2615">
        <v>0</v>
      </c>
      <c r="P2615" s="1" t="s">
        <v>1036</v>
      </c>
      <c r="Q2615">
        <v>2.75</v>
      </c>
      <c r="R2615">
        <v>2.75</v>
      </c>
      <c r="S2615">
        <v>114</v>
      </c>
      <c r="T2615">
        <v>117</v>
      </c>
      <c r="V2615" s="1" t="s">
        <v>1529</v>
      </c>
      <c r="W2615">
        <v>4.5</v>
      </c>
      <c r="X2615" s="1" t="s">
        <v>10382</v>
      </c>
      <c r="Y2615" s="1" t="s">
        <v>2726</v>
      </c>
      <c r="Z2615">
        <v>0</v>
      </c>
      <c r="AA2615">
        <v>0</v>
      </c>
      <c r="AB2615">
        <v>0</v>
      </c>
      <c r="AC2615" s="1" t="s">
        <v>10383</v>
      </c>
      <c r="AD2615">
        <v>0</v>
      </c>
      <c r="AE2615">
        <v>0</v>
      </c>
      <c r="AF2615">
        <v>0</v>
      </c>
      <c r="AG2615">
        <v>0</v>
      </c>
      <c r="AH2615" s="1" t="s">
        <v>177</v>
      </c>
    </row>
    <row r="2616" spans="1:34" x14ac:dyDescent="0.25">
      <c r="A2616" s="1" t="s">
        <v>31</v>
      </c>
      <c r="C2616" s="2">
        <v>43121</v>
      </c>
      <c r="D2616" s="1" t="s">
        <v>32</v>
      </c>
      <c r="E2616" s="1" t="s">
        <v>10384</v>
      </c>
      <c r="F2616" s="1" t="s">
        <v>1539</v>
      </c>
      <c r="G2616" s="1" t="s">
        <v>10385</v>
      </c>
      <c r="H2616" s="1" t="s">
        <v>1900</v>
      </c>
      <c r="I2616" s="1" t="s">
        <v>1005</v>
      </c>
      <c r="J2616" s="1" t="s">
        <v>1006</v>
      </c>
      <c r="K2616">
        <v>7</v>
      </c>
      <c r="L2616" s="2">
        <v>40685</v>
      </c>
      <c r="M2616">
        <v>150</v>
      </c>
      <c r="N2616" s="1" t="s">
        <v>177</v>
      </c>
      <c r="O2616">
        <v>0</v>
      </c>
      <c r="P2616" s="1" t="s">
        <v>1047</v>
      </c>
      <c r="Q2616">
        <v>1.75</v>
      </c>
      <c r="R2616">
        <v>4.5</v>
      </c>
      <c r="S2616">
        <v>114</v>
      </c>
      <c r="T2616">
        <v>116</v>
      </c>
      <c r="V2616" s="1" t="s">
        <v>1135</v>
      </c>
      <c r="W2616">
        <v>12</v>
      </c>
      <c r="X2616" s="1" t="s">
        <v>2307</v>
      </c>
      <c r="Y2616" s="1" t="s">
        <v>2324</v>
      </c>
      <c r="Z2616">
        <v>0</v>
      </c>
      <c r="AA2616">
        <v>0</v>
      </c>
      <c r="AB2616">
        <v>0</v>
      </c>
      <c r="AC2616" s="1" t="s">
        <v>10386</v>
      </c>
      <c r="AD2616">
        <v>0</v>
      </c>
      <c r="AE2616">
        <v>0</v>
      </c>
      <c r="AF2616">
        <v>0</v>
      </c>
      <c r="AG2616">
        <v>0</v>
      </c>
      <c r="AH2616" s="1" t="s">
        <v>177</v>
      </c>
    </row>
    <row r="2617" spans="1:34" x14ac:dyDescent="0.25">
      <c r="A2617" s="1" t="s">
        <v>31</v>
      </c>
      <c r="C2617" s="2">
        <v>43121</v>
      </c>
      <c r="D2617" s="1" t="s">
        <v>32</v>
      </c>
      <c r="E2617" s="1" t="s">
        <v>10387</v>
      </c>
      <c r="F2617" s="1" t="s">
        <v>3493</v>
      </c>
      <c r="G2617" s="1" t="s">
        <v>10388</v>
      </c>
      <c r="H2617" s="1" t="s">
        <v>4433</v>
      </c>
      <c r="I2617" s="1" t="s">
        <v>1005</v>
      </c>
      <c r="J2617" s="1" t="s">
        <v>1006</v>
      </c>
      <c r="K2617">
        <v>6</v>
      </c>
      <c r="L2617" s="2">
        <v>41005</v>
      </c>
      <c r="M2617">
        <v>136</v>
      </c>
      <c r="N2617" s="1" t="s">
        <v>177</v>
      </c>
      <c r="O2617">
        <v>0</v>
      </c>
      <c r="P2617" s="1" t="s">
        <v>1056</v>
      </c>
      <c r="Q2617">
        <v>0.75</v>
      </c>
      <c r="R2617">
        <v>5.25</v>
      </c>
      <c r="S2617">
        <v>100</v>
      </c>
      <c r="T2617">
        <v>101</v>
      </c>
      <c r="V2617" s="1" t="s">
        <v>1149</v>
      </c>
      <c r="W2617">
        <v>14</v>
      </c>
      <c r="X2617" s="1" t="s">
        <v>2323</v>
      </c>
      <c r="Y2617" s="1" t="s">
        <v>2675</v>
      </c>
      <c r="Z2617">
        <v>0</v>
      </c>
      <c r="AA2617">
        <v>0</v>
      </c>
      <c r="AB2617">
        <v>0</v>
      </c>
      <c r="AC2617" s="1" t="s">
        <v>10389</v>
      </c>
      <c r="AD2617">
        <v>0</v>
      </c>
      <c r="AE2617">
        <v>0</v>
      </c>
      <c r="AF2617">
        <v>0</v>
      </c>
      <c r="AG2617">
        <v>0</v>
      </c>
      <c r="AH2617" s="1" t="s">
        <v>177</v>
      </c>
    </row>
    <row r="2618" spans="1:34" x14ac:dyDescent="0.25">
      <c r="A2618" s="1" t="s">
        <v>31</v>
      </c>
      <c r="C2618" s="2">
        <v>43121</v>
      </c>
      <c r="D2618" s="1" t="s">
        <v>32</v>
      </c>
      <c r="E2618" s="1" t="s">
        <v>2734</v>
      </c>
      <c r="F2618" s="1" t="s">
        <v>1546</v>
      </c>
      <c r="G2618" s="1" t="s">
        <v>2735</v>
      </c>
      <c r="H2618" s="1" t="s">
        <v>2736</v>
      </c>
      <c r="I2618" s="1" t="s">
        <v>2066</v>
      </c>
      <c r="J2618" s="1" t="s">
        <v>1006</v>
      </c>
      <c r="K2618">
        <v>5</v>
      </c>
      <c r="L2618" s="2">
        <v>41363</v>
      </c>
      <c r="M2618">
        <v>145</v>
      </c>
      <c r="N2618" s="1" t="s">
        <v>1007</v>
      </c>
      <c r="O2618">
        <v>0</v>
      </c>
      <c r="P2618" s="1" t="s">
        <v>1066</v>
      </c>
      <c r="Q2618">
        <v>20</v>
      </c>
      <c r="R2618">
        <v>25.25</v>
      </c>
      <c r="S2618">
        <v>111</v>
      </c>
      <c r="T2618">
        <v>95</v>
      </c>
      <c r="V2618" s="1" t="s">
        <v>2910</v>
      </c>
      <c r="W2618">
        <v>3.5</v>
      </c>
      <c r="X2618" s="1" t="s">
        <v>2307</v>
      </c>
      <c r="Y2618" s="1" t="s">
        <v>2689</v>
      </c>
      <c r="Z2618">
        <v>0</v>
      </c>
      <c r="AA2618">
        <v>0</v>
      </c>
      <c r="AB2618">
        <v>0</v>
      </c>
      <c r="AC2618" s="1" t="s">
        <v>10390</v>
      </c>
      <c r="AD2618">
        <v>0</v>
      </c>
      <c r="AE2618">
        <v>0</v>
      </c>
      <c r="AF2618">
        <v>0</v>
      </c>
      <c r="AG2618">
        <v>0</v>
      </c>
      <c r="AH2618" s="1" t="s">
        <v>177</v>
      </c>
    </row>
    <row r="2619" spans="1:34" x14ac:dyDescent="0.25">
      <c r="A2619" s="1" t="s">
        <v>31</v>
      </c>
      <c r="C2619" s="2">
        <v>43121</v>
      </c>
      <c r="D2619" s="1" t="s">
        <v>32</v>
      </c>
      <c r="E2619" s="1" t="s">
        <v>10391</v>
      </c>
      <c r="F2619" s="1" t="s">
        <v>1033</v>
      </c>
      <c r="G2619" s="1" t="s">
        <v>10392</v>
      </c>
      <c r="H2619" s="1" t="s">
        <v>3691</v>
      </c>
      <c r="I2619" s="1" t="s">
        <v>1005</v>
      </c>
      <c r="J2619" s="1" t="s">
        <v>1006</v>
      </c>
      <c r="K2619">
        <v>10</v>
      </c>
      <c r="L2619" s="2">
        <v>39502</v>
      </c>
      <c r="M2619">
        <v>152</v>
      </c>
      <c r="N2619" s="1" t="s">
        <v>1074</v>
      </c>
      <c r="O2619">
        <v>0</v>
      </c>
      <c r="P2619" s="1" t="s">
        <v>1148</v>
      </c>
      <c r="Q2619">
        <v>45</v>
      </c>
      <c r="R2619">
        <v>70.25</v>
      </c>
      <c r="S2619">
        <v>116</v>
      </c>
      <c r="T2619">
        <v>56</v>
      </c>
      <c r="V2619" s="1" t="s">
        <v>1340</v>
      </c>
      <c r="W2619">
        <v>9</v>
      </c>
      <c r="X2619" s="1" t="s">
        <v>2362</v>
      </c>
      <c r="Y2619" s="1" t="s">
        <v>2715</v>
      </c>
      <c r="Z2619">
        <v>0</v>
      </c>
      <c r="AA2619">
        <v>0</v>
      </c>
      <c r="AB2619">
        <v>0</v>
      </c>
      <c r="AC2619" s="1" t="s">
        <v>10393</v>
      </c>
      <c r="AD2619">
        <v>0</v>
      </c>
      <c r="AE2619">
        <v>0</v>
      </c>
      <c r="AF2619">
        <v>0</v>
      </c>
      <c r="AG2619">
        <v>0</v>
      </c>
      <c r="AH2619" s="1" t="s">
        <v>177</v>
      </c>
    </row>
    <row r="2620" spans="1:34" x14ac:dyDescent="0.25">
      <c r="A2620" s="1" t="s">
        <v>31</v>
      </c>
      <c r="C2620" s="2">
        <v>43121</v>
      </c>
      <c r="D2620" s="1" t="s">
        <v>32</v>
      </c>
      <c r="E2620" s="1" t="s">
        <v>10394</v>
      </c>
      <c r="F2620" s="1" t="s">
        <v>3707</v>
      </c>
      <c r="G2620" s="1" t="s">
        <v>10395</v>
      </c>
      <c r="H2620" s="1" t="s">
        <v>3190</v>
      </c>
      <c r="I2620" s="1" t="s">
        <v>1005</v>
      </c>
      <c r="J2620" s="1" t="s">
        <v>1006</v>
      </c>
      <c r="K2620">
        <v>5</v>
      </c>
      <c r="L2620" s="2">
        <v>41319</v>
      </c>
      <c r="M2620">
        <v>144</v>
      </c>
      <c r="N2620" s="1" t="s">
        <v>177</v>
      </c>
      <c r="O2620">
        <v>0</v>
      </c>
      <c r="P2620" s="1" t="s">
        <v>1155</v>
      </c>
      <c r="Q2620">
        <v>31</v>
      </c>
      <c r="R2620">
        <v>101.3</v>
      </c>
      <c r="S2620">
        <v>113</v>
      </c>
      <c r="T2620">
        <v>16</v>
      </c>
      <c r="V2620" s="1" t="s">
        <v>1303</v>
      </c>
      <c r="W2620">
        <v>25</v>
      </c>
      <c r="X2620" s="1" t="s">
        <v>2831</v>
      </c>
      <c r="Y2620" s="1" t="s">
        <v>2748</v>
      </c>
      <c r="Z2620">
        <v>0</v>
      </c>
      <c r="AA2620">
        <v>3</v>
      </c>
      <c r="AB2620">
        <v>0</v>
      </c>
      <c r="AC2620" s="1" t="s">
        <v>10396</v>
      </c>
      <c r="AD2620">
        <v>0</v>
      </c>
      <c r="AE2620">
        <v>0</v>
      </c>
      <c r="AF2620">
        <v>0</v>
      </c>
      <c r="AG2620">
        <v>0</v>
      </c>
      <c r="AH2620" s="1" t="s">
        <v>177</v>
      </c>
    </row>
    <row r="2621" spans="1:34" x14ac:dyDescent="0.25">
      <c r="A2621" s="1" t="s">
        <v>31</v>
      </c>
      <c r="C2621" s="2">
        <v>43121</v>
      </c>
      <c r="D2621" s="1" t="s">
        <v>32</v>
      </c>
      <c r="E2621" s="1" t="s">
        <v>2457</v>
      </c>
      <c r="F2621" s="1" t="s">
        <v>1208</v>
      </c>
      <c r="G2621" s="1" t="s">
        <v>2458</v>
      </c>
      <c r="H2621" s="1" t="s">
        <v>1062</v>
      </c>
      <c r="I2621" s="1" t="s">
        <v>1005</v>
      </c>
      <c r="J2621" s="1" t="s">
        <v>1006</v>
      </c>
      <c r="K2621">
        <v>6</v>
      </c>
      <c r="L2621" s="2">
        <v>41045</v>
      </c>
      <c r="M2621">
        <v>133</v>
      </c>
      <c r="N2621" s="1" t="s">
        <v>1074</v>
      </c>
      <c r="O2621">
        <v>0</v>
      </c>
      <c r="P2621" s="1" t="s">
        <v>1356</v>
      </c>
      <c r="Q2621">
        <v>2.75</v>
      </c>
      <c r="R2621">
        <v>104</v>
      </c>
      <c r="S2621">
        <v>104</v>
      </c>
      <c r="T2621">
        <v>6</v>
      </c>
      <c r="V2621" s="1" t="s">
        <v>1075</v>
      </c>
      <c r="W2621">
        <v>10</v>
      </c>
      <c r="X2621" s="1" t="s">
        <v>2460</v>
      </c>
      <c r="Y2621" s="1" t="s">
        <v>7608</v>
      </c>
      <c r="Z2621">
        <v>0</v>
      </c>
      <c r="AA2621">
        <v>7</v>
      </c>
      <c r="AB2621">
        <v>0</v>
      </c>
      <c r="AC2621" s="1" t="s">
        <v>10397</v>
      </c>
      <c r="AD2621">
        <v>0</v>
      </c>
      <c r="AE2621">
        <v>0</v>
      </c>
      <c r="AF2621">
        <v>0</v>
      </c>
      <c r="AG2621">
        <v>0</v>
      </c>
      <c r="AH2621" s="1" t="s">
        <v>177</v>
      </c>
    </row>
    <row r="2622" spans="1:34" x14ac:dyDescent="0.25">
      <c r="A2622" s="1" t="s">
        <v>31</v>
      </c>
      <c r="C2622" s="2">
        <v>43121</v>
      </c>
      <c r="D2622" s="1" t="s">
        <v>45</v>
      </c>
      <c r="E2622" s="1" t="s">
        <v>2867</v>
      </c>
      <c r="F2622" s="1" t="s">
        <v>2046</v>
      </c>
      <c r="G2622" s="1" t="s">
        <v>2868</v>
      </c>
      <c r="H2622" s="1" t="s">
        <v>2869</v>
      </c>
      <c r="I2622" s="1" t="s">
        <v>1005</v>
      </c>
      <c r="J2622" s="1" t="s">
        <v>1006</v>
      </c>
      <c r="K2622">
        <v>8</v>
      </c>
      <c r="L2622" s="2">
        <v>40253</v>
      </c>
      <c r="M2622">
        <v>162</v>
      </c>
      <c r="N2622" s="1" t="s">
        <v>1007</v>
      </c>
      <c r="O2622">
        <v>0</v>
      </c>
      <c r="P2622" s="1" t="s">
        <v>1027</v>
      </c>
      <c r="Q2622">
        <v>0</v>
      </c>
      <c r="R2622">
        <v>0</v>
      </c>
      <c r="S2622">
        <v>155</v>
      </c>
      <c r="T2622">
        <v>159</v>
      </c>
      <c r="V2622" s="1" t="s">
        <v>4278</v>
      </c>
      <c r="W2622">
        <v>1.5</v>
      </c>
      <c r="X2622" s="1" t="s">
        <v>2307</v>
      </c>
      <c r="Y2622" s="1" t="s">
        <v>2689</v>
      </c>
      <c r="Z2622">
        <v>0</v>
      </c>
      <c r="AA2622">
        <v>0</v>
      </c>
      <c r="AB2622">
        <v>0</v>
      </c>
      <c r="AC2622" s="1" t="s">
        <v>10398</v>
      </c>
      <c r="AD2622">
        <v>0</v>
      </c>
      <c r="AE2622">
        <v>0</v>
      </c>
      <c r="AF2622">
        <v>0</v>
      </c>
      <c r="AG2622">
        <v>0</v>
      </c>
      <c r="AH2622" s="1" t="s">
        <v>177</v>
      </c>
    </row>
    <row r="2623" spans="1:34" x14ac:dyDescent="0.25">
      <c r="A2623" s="1" t="s">
        <v>31</v>
      </c>
      <c r="C2623" s="2">
        <v>43121</v>
      </c>
      <c r="D2623" s="1" t="s">
        <v>45</v>
      </c>
      <c r="E2623" s="1" t="s">
        <v>10399</v>
      </c>
      <c r="F2623" s="1" t="s">
        <v>3733</v>
      </c>
      <c r="G2623" s="1" t="s">
        <v>10400</v>
      </c>
      <c r="H2623" s="1" t="s">
        <v>10401</v>
      </c>
      <c r="I2623" s="1" t="s">
        <v>1005</v>
      </c>
      <c r="J2623" s="1" t="s">
        <v>1006</v>
      </c>
      <c r="K2623">
        <v>7</v>
      </c>
      <c r="L2623" s="2">
        <v>40667</v>
      </c>
      <c r="M2623">
        <v>154</v>
      </c>
      <c r="N2623" s="1" t="s">
        <v>177</v>
      </c>
      <c r="O2623">
        <v>0</v>
      </c>
      <c r="P2623" s="1" t="s">
        <v>1036</v>
      </c>
      <c r="Q2623">
        <v>9.5</v>
      </c>
      <c r="R2623">
        <v>9.5</v>
      </c>
      <c r="S2623">
        <v>148</v>
      </c>
      <c r="T2623">
        <v>143</v>
      </c>
      <c r="V2623" s="1" t="s">
        <v>1178</v>
      </c>
      <c r="W2623">
        <v>1.2</v>
      </c>
      <c r="X2623" s="1" t="s">
        <v>2356</v>
      </c>
      <c r="Y2623" s="1" t="s">
        <v>2680</v>
      </c>
      <c r="Z2623">
        <v>0</v>
      </c>
      <c r="AA2623">
        <v>0</v>
      </c>
      <c r="AB2623">
        <v>0</v>
      </c>
      <c r="AC2623" s="1" t="s">
        <v>10402</v>
      </c>
      <c r="AD2623">
        <v>0</v>
      </c>
      <c r="AE2623">
        <v>0</v>
      </c>
      <c r="AF2623">
        <v>0</v>
      </c>
      <c r="AG2623">
        <v>0</v>
      </c>
      <c r="AH2623" s="1" t="s">
        <v>177</v>
      </c>
    </row>
    <row r="2624" spans="1:34" x14ac:dyDescent="0.25">
      <c r="A2624" s="1" t="s">
        <v>31</v>
      </c>
      <c r="C2624" s="2">
        <v>43121</v>
      </c>
      <c r="D2624" s="1" t="s">
        <v>45</v>
      </c>
      <c r="E2624" s="1" t="s">
        <v>10403</v>
      </c>
      <c r="F2624" s="1" t="s">
        <v>1404</v>
      </c>
      <c r="G2624" s="1" t="s">
        <v>10404</v>
      </c>
      <c r="H2624" s="1" t="s">
        <v>1555</v>
      </c>
      <c r="I2624" s="1" t="s">
        <v>1205</v>
      </c>
      <c r="J2624" s="1" t="s">
        <v>1006</v>
      </c>
      <c r="K2624">
        <v>8</v>
      </c>
      <c r="L2624" s="2">
        <v>40293</v>
      </c>
      <c r="M2624">
        <v>162</v>
      </c>
      <c r="N2624" s="1" t="s">
        <v>1007</v>
      </c>
      <c r="O2624">
        <v>0</v>
      </c>
      <c r="P2624" s="1" t="s">
        <v>1047</v>
      </c>
      <c r="Q2624">
        <v>17</v>
      </c>
      <c r="R2624">
        <v>26.5</v>
      </c>
      <c r="S2624">
        <v>149</v>
      </c>
      <c r="T2624">
        <v>136</v>
      </c>
      <c r="V2624" s="1" t="s">
        <v>1267</v>
      </c>
      <c r="W2624">
        <v>5</v>
      </c>
      <c r="X2624" s="1" t="s">
        <v>2393</v>
      </c>
      <c r="Y2624" s="1" t="s">
        <v>2394</v>
      </c>
      <c r="Z2624">
        <v>0</v>
      </c>
      <c r="AA2624">
        <v>0</v>
      </c>
      <c r="AB2624">
        <v>0</v>
      </c>
      <c r="AC2624" s="1" t="s">
        <v>10405</v>
      </c>
      <c r="AD2624">
        <v>0</v>
      </c>
      <c r="AE2624">
        <v>0</v>
      </c>
      <c r="AF2624">
        <v>0</v>
      </c>
      <c r="AG2624">
        <v>0</v>
      </c>
      <c r="AH2624" s="1" t="s">
        <v>177</v>
      </c>
    </row>
    <row r="2625" spans="1:34" x14ac:dyDescent="0.25">
      <c r="A2625" s="1" t="s">
        <v>31</v>
      </c>
      <c r="C2625" s="2">
        <v>43121</v>
      </c>
      <c r="D2625" s="1" t="s">
        <v>45</v>
      </c>
      <c r="E2625" s="1" t="s">
        <v>10406</v>
      </c>
      <c r="F2625" s="1" t="s">
        <v>1166</v>
      </c>
      <c r="G2625" s="1" t="s">
        <v>10407</v>
      </c>
      <c r="H2625" s="1" t="s">
        <v>3678</v>
      </c>
      <c r="I2625" s="1" t="s">
        <v>1005</v>
      </c>
      <c r="J2625" s="1" t="s">
        <v>1006</v>
      </c>
      <c r="K2625">
        <v>9</v>
      </c>
      <c r="L2625" s="2">
        <v>39926</v>
      </c>
      <c r="M2625">
        <v>162</v>
      </c>
      <c r="N2625" s="1" t="s">
        <v>2306</v>
      </c>
      <c r="O2625">
        <v>0</v>
      </c>
      <c r="P2625" s="1" t="s">
        <v>1056</v>
      </c>
      <c r="Q2625">
        <v>26</v>
      </c>
      <c r="R2625">
        <v>52.5</v>
      </c>
      <c r="S2625">
        <v>147</v>
      </c>
      <c r="T2625">
        <v>111</v>
      </c>
      <c r="V2625" s="1" t="s">
        <v>1429</v>
      </c>
      <c r="W2625">
        <v>18</v>
      </c>
      <c r="X2625" s="1" t="s">
        <v>4545</v>
      </c>
      <c r="Y2625" s="1" t="s">
        <v>2715</v>
      </c>
      <c r="Z2625">
        <v>0</v>
      </c>
      <c r="AA2625">
        <v>0</v>
      </c>
      <c r="AB2625">
        <v>0</v>
      </c>
      <c r="AC2625" s="1" t="s">
        <v>10408</v>
      </c>
      <c r="AD2625">
        <v>0</v>
      </c>
      <c r="AE2625">
        <v>0</v>
      </c>
      <c r="AF2625">
        <v>0</v>
      </c>
      <c r="AG2625">
        <v>0</v>
      </c>
      <c r="AH2625" s="1" t="s">
        <v>177</v>
      </c>
    </row>
    <row r="2626" spans="1:34" x14ac:dyDescent="0.25">
      <c r="A2626" s="1" t="s">
        <v>31</v>
      </c>
      <c r="C2626" s="2">
        <v>43121</v>
      </c>
      <c r="D2626" s="1" t="s">
        <v>45</v>
      </c>
      <c r="E2626" s="1" t="s">
        <v>10409</v>
      </c>
      <c r="F2626" s="1" t="s">
        <v>1404</v>
      </c>
      <c r="G2626" s="1" t="s">
        <v>10410</v>
      </c>
      <c r="H2626" s="1" t="s">
        <v>6671</v>
      </c>
      <c r="I2626" s="1" t="s">
        <v>1205</v>
      </c>
      <c r="J2626" s="1" t="s">
        <v>1055</v>
      </c>
      <c r="K2626">
        <v>8</v>
      </c>
      <c r="L2626" s="2">
        <v>40289</v>
      </c>
      <c r="M2626">
        <v>154</v>
      </c>
      <c r="N2626" s="1" t="s">
        <v>177</v>
      </c>
      <c r="O2626">
        <v>0</v>
      </c>
      <c r="P2626" s="1" t="s">
        <v>1018</v>
      </c>
      <c r="Q2626">
        <v>0</v>
      </c>
      <c r="R2626">
        <v>0</v>
      </c>
      <c r="S2626">
        <v>0</v>
      </c>
      <c r="V2626" s="1" t="s">
        <v>1192</v>
      </c>
      <c r="W2626">
        <v>66</v>
      </c>
      <c r="X2626" s="1" t="s">
        <v>10411</v>
      </c>
      <c r="Y2626" s="1" t="s">
        <v>2675</v>
      </c>
      <c r="Z2626">
        <v>0</v>
      </c>
      <c r="AA2626">
        <v>0</v>
      </c>
      <c r="AB2626">
        <v>0</v>
      </c>
      <c r="AC2626" s="1" t="s">
        <v>10412</v>
      </c>
      <c r="AD2626">
        <v>0</v>
      </c>
      <c r="AE2626">
        <v>0</v>
      </c>
      <c r="AF2626">
        <v>0</v>
      </c>
      <c r="AG2626">
        <v>0</v>
      </c>
      <c r="AH2626" s="1" t="s">
        <v>177</v>
      </c>
    </row>
    <row r="2627" spans="1:34" x14ac:dyDescent="0.25">
      <c r="A2627" s="1" t="s">
        <v>31</v>
      </c>
      <c r="C2627" s="2">
        <v>43121</v>
      </c>
      <c r="D2627" s="1" t="s">
        <v>45</v>
      </c>
      <c r="E2627" s="1" t="s">
        <v>10413</v>
      </c>
      <c r="F2627" s="1" t="s">
        <v>7045</v>
      </c>
      <c r="G2627" s="1" t="s">
        <v>10414</v>
      </c>
      <c r="H2627" s="1" t="s">
        <v>2164</v>
      </c>
      <c r="I2627" s="1" t="s">
        <v>1005</v>
      </c>
      <c r="J2627" s="1" t="s">
        <v>1055</v>
      </c>
      <c r="K2627">
        <v>5</v>
      </c>
      <c r="L2627" s="2">
        <v>41408</v>
      </c>
      <c r="M2627">
        <v>147</v>
      </c>
      <c r="N2627" s="1" t="s">
        <v>1007</v>
      </c>
      <c r="O2627">
        <v>0</v>
      </c>
      <c r="P2627" s="1" t="s">
        <v>1027</v>
      </c>
      <c r="Q2627">
        <v>0</v>
      </c>
      <c r="R2627">
        <v>0</v>
      </c>
      <c r="S2627">
        <v>0</v>
      </c>
      <c r="T2627">
        <v>139</v>
      </c>
      <c r="V2627" s="1" t="s">
        <v>3361</v>
      </c>
      <c r="W2627">
        <v>1.1000000000000001</v>
      </c>
      <c r="X2627" s="1" t="s">
        <v>2307</v>
      </c>
      <c r="Y2627" s="1" t="s">
        <v>2689</v>
      </c>
      <c r="Z2627">
        <v>0</v>
      </c>
      <c r="AA2627">
        <v>0</v>
      </c>
      <c r="AB2627">
        <v>0</v>
      </c>
      <c r="AC2627" s="1" t="s">
        <v>10415</v>
      </c>
      <c r="AD2627">
        <v>0</v>
      </c>
      <c r="AE2627">
        <v>0</v>
      </c>
      <c r="AF2627">
        <v>0</v>
      </c>
      <c r="AG2627">
        <v>0</v>
      </c>
      <c r="AH2627" s="1" t="s">
        <v>177</v>
      </c>
    </row>
    <row r="2628" spans="1:34" x14ac:dyDescent="0.25">
      <c r="A2628" s="1" t="s">
        <v>31</v>
      </c>
      <c r="C2628" s="2">
        <v>43121</v>
      </c>
      <c r="D2628" s="1" t="s">
        <v>45</v>
      </c>
      <c r="E2628" s="1" t="s">
        <v>10416</v>
      </c>
      <c r="F2628" s="1" t="s">
        <v>1166</v>
      </c>
      <c r="G2628" s="1" t="s">
        <v>10417</v>
      </c>
      <c r="H2628" s="1" t="s">
        <v>5323</v>
      </c>
      <c r="I2628" s="1" t="s">
        <v>1005</v>
      </c>
      <c r="J2628" s="1" t="s">
        <v>1055</v>
      </c>
      <c r="K2628">
        <v>7</v>
      </c>
      <c r="L2628" s="2">
        <v>40657</v>
      </c>
      <c r="M2628">
        <v>154</v>
      </c>
      <c r="N2628" s="1" t="s">
        <v>177</v>
      </c>
      <c r="O2628">
        <v>0</v>
      </c>
      <c r="P2628" s="1" t="s">
        <v>1036</v>
      </c>
      <c r="Q2628">
        <v>8</v>
      </c>
      <c r="R2628">
        <v>8</v>
      </c>
      <c r="S2628">
        <v>125</v>
      </c>
      <c r="T2628">
        <v>136</v>
      </c>
      <c r="V2628" s="1" t="s">
        <v>1529</v>
      </c>
      <c r="W2628">
        <v>4.5</v>
      </c>
      <c r="X2628" s="1" t="s">
        <v>2393</v>
      </c>
      <c r="Y2628" s="1" t="s">
        <v>2394</v>
      </c>
      <c r="Z2628">
        <v>0</v>
      </c>
      <c r="AA2628">
        <v>0</v>
      </c>
      <c r="AB2628">
        <v>0</v>
      </c>
      <c r="AC2628" s="1" t="s">
        <v>10418</v>
      </c>
      <c r="AD2628">
        <v>0</v>
      </c>
      <c r="AE2628">
        <v>0</v>
      </c>
      <c r="AF2628">
        <v>0</v>
      </c>
      <c r="AG2628">
        <v>0</v>
      </c>
      <c r="AH2628" s="1" t="s">
        <v>177</v>
      </c>
    </row>
    <row r="2629" spans="1:34" x14ac:dyDescent="0.25">
      <c r="A2629" s="1" t="s">
        <v>31</v>
      </c>
      <c r="C2629" s="2">
        <v>43121</v>
      </c>
      <c r="D2629" s="1" t="s">
        <v>45</v>
      </c>
      <c r="E2629" s="1" t="s">
        <v>10419</v>
      </c>
      <c r="F2629" s="1" t="s">
        <v>1822</v>
      </c>
      <c r="G2629" s="1" t="s">
        <v>10420</v>
      </c>
      <c r="H2629" s="1" t="s">
        <v>3726</v>
      </c>
      <c r="I2629" s="1" t="s">
        <v>1005</v>
      </c>
      <c r="J2629" s="1" t="s">
        <v>1055</v>
      </c>
      <c r="K2629">
        <v>7</v>
      </c>
      <c r="L2629" s="2">
        <v>40598</v>
      </c>
      <c r="M2629">
        <v>154</v>
      </c>
      <c r="N2629" s="1" t="s">
        <v>177</v>
      </c>
      <c r="O2629">
        <v>0</v>
      </c>
      <c r="P2629" s="1" t="s">
        <v>1047</v>
      </c>
      <c r="Q2629">
        <v>11</v>
      </c>
      <c r="R2629">
        <v>19</v>
      </c>
      <c r="S2629">
        <v>127</v>
      </c>
      <c r="T2629">
        <v>132</v>
      </c>
      <c r="V2629" s="1" t="s">
        <v>1075</v>
      </c>
      <c r="W2629">
        <v>10</v>
      </c>
      <c r="X2629" s="1" t="s">
        <v>2894</v>
      </c>
      <c r="Y2629" s="1" t="s">
        <v>2308</v>
      </c>
      <c r="Z2629">
        <v>0</v>
      </c>
      <c r="AA2629">
        <v>0</v>
      </c>
      <c r="AB2629">
        <v>0</v>
      </c>
      <c r="AC2629" s="1" t="s">
        <v>10421</v>
      </c>
      <c r="AD2629">
        <v>0</v>
      </c>
      <c r="AE2629">
        <v>0</v>
      </c>
      <c r="AF2629">
        <v>0</v>
      </c>
      <c r="AG2629">
        <v>0</v>
      </c>
      <c r="AH2629" s="1" t="s">
        <v>177</v>
      </c>
    </row>
    <row r="2630" spans="1:34" x14ac:dyDescent="0.25">
      <c r="A2630" s="1" t="s">
        <v>31</v>
      </c>
      <c r="C2630" s="2">
        <v>43121</v>
      </c>
      <c r="D2630" s="1" t="s">
        <v>45</v>
      </c>
      <c r="E2630" s="1" t="s">
        <v>10422</v>
      </c>
      <c r="F2630" s="1" t="s">
        <v>1166</v>
      </c>
      <c r="G2630" s="1" t="s">
        <v>8431</v>
      </c>
      <c r="H2630" s="1" t="s">
        <v>8432</v>
      </c>
      <c r="I2630" s="1" t="s">
        <v>1005</v>
      </c>
      <c r="J2630" s="1" t="s">
        <v>1055</v>
      </c>
      <c r="K2630">
        <v>9</v>
      </c>
      <c r="L2630" s="2">
        <v>39963</v>
      </c>
      <c r="M2630">
        <v>154</v>
      </c>
      <c r="N2630" s="1" t="s">
        <v>177</v>
      </c>
      <c r="O2630">
        <v>0</v>
      </c>
      <c r="P2630" s="1" t="s">
        <v>1056</v>
      </c>
      <c r="Q2630">
        <v>0.3</v>
      </c>
      <c r="R2630">
        <v>19.3</v>
      </c>
      <c r="S2630">
        <v>0</v>
      </c>
      <c r="T2630">
        <v>127</v>
      </c>
      <c r="V2630" s="1" t="s">
        <v>1234</v>
      </c>
      <c r="W2630">
        <v>3</v>
      </c>
      <c r="X2630" s="1" t="s">
        <v>2356</v>
      </c>
      <c r="Y2630" s="1" t="s">
        <v>2680</v>
      </c>
      <c r="Z2630">
        <v>0</v>
      </c>
      <c r="AA2630">
        <v>0</v>
      </c>
      <c r="AB2630">
        <v>0</v>
      </c>
      <c r="AC2630" s="1" t="s">
        <v>10423</v>
      </c>
      <c r="AD2630">
        <v>0</v>
      </c>
      <c r="AE2630">
        <v>0</v>
      </c>
      <c r="AF2630">
        <v>0</v>
      </c>
      <c r="AG2630">
        <v>0</v>
      </c>
      <c r="AH2630" s="1" t="s">
        <v>177</v>
      </c>
    </row>
    <row r="2631" spans="1:34" x14ac:dyDescent="0.25">
      <c r="A2631" s="1" t="s">
        <v>31</v>
      </c>
      <c r="C2631" s="2">
        <v>43121</v>
      </c>
      <c r="D2631" s="1" t="s">
        <v>45</v>
      </c>
      <c r="E2631" s="1" t="s">
        <v>10424</v>
      </c>
      <c r="F2631" s="1" t="s">
        <v>1354</v>
      </c>
      <c r="G2631" s="1" t="s">
        <v>10425</v>
      </c>
      <c r="H2631" s="1" t="s">
        <v>1849</v>
      </c>
      <c r="I2631" s="1" t="s">
        <v>1005</v>
      </c>
      <c r="J2631" s="1" t="s">
        <v>1055</v>
      </c>
      <c r="K2631">
        <v>7</v>
      </c>
      <c r="L2631" s="2">
        <v>40635</v>
      </c>
      <c r="M2631">
        <v>154</v>
      </c>
      <c r="N2631" s="1" t="s">
        <v>1191</v>
      </c>
      <c r="O2631">
        <v>0</v>
      </c>
      <c r="P2631" s="1" t="s">
        <v>1066</v>
      </c>
      <c r="Q2631">
        <v>13</v>
      </c>
      <c r="R2631">
        <v>32.299999999999997</v>
      </c>
      <c r="S2631">
        <v>130</v>
      </c>
      <c r="T2631">
        <v>112</v>
      </c>
      <c r="V2631" s="1" t="s">
        <v>1253</v>
      </c>
      <c r="W2631">
        <v>8</v>
      </c>
      <c r="X2631" s="1" t="s">
        <v>10426</v>
      </c>
      <c r="Y2631" s="1" t="s">
        <v>2558</v>
      </c>
      <c r="Z2631">
        <v>0</v>
      </c>
      <c r="AA2631">
        <v>0</v>
      </c>
      <c r="AB2631">
        <v>0</v>
      </c>
      <c r="AC2631" s="1" t="s">
        <v>10427</v>
      </c>
      <c r="AD2631">
        <v>0</v>
      </c>
      <c r="AE2631">
        <v>0</v>
      </c>
      <c r="AF2631">
        <v>0</v>
      </c>
      <c r="AG2631">
        <v>0</v>
      </c>
      <c r="AH2631" s="1" t="s">
        <v>177</v>
      </c>
    </row>
    <row r="2632" spans="1:34" x14ac:dyDescent="0.25">
      <c r="A2632" s="1" t="s">
        <v>31</v>
      </c>
      <c r="C2632" s="2">
        <v>43121</v>
      </c>
      <c r="D2632" s="1" t="s">
        <v>45</v>
      </c>
      <c r="E2632" s="1" t="s">
        <v>4576</v>
      </c>
      <c r="F2632" s="1" t="s">
        <v>1539</v>
      </c>
      <c r="G2632" s="1" t="s">
        <v>4577</v>
      </c>
      <c r="H2632" s="1" t="s">
        <v>1769</v>
      </c>
      <c r="I2632" s="1" t="s">
        <v>1205</v>
      </c>
      <c r="J2632" s="1" t="s">
        <v>1055</v>
      </c>
      <c r="K2632">
        <v>8</v>
      </c>
      <c r="L2632" s="2">
        <v>40296</v>
      </c>
      <c r="M2632">
        <v>154</v>
      </c>
      <c r="N2632" s="1" t="s">
        <v>177</v>
      </c>
      <c r="O2632">
        <v>0</v>
      </c>
      <c r="P2632" s="1" t="s">
        <v>1148</v>
      </c>
      <c r="Q2632">
        <v>9</v>
      </c>
      <c r="R2632">
        <v>41.3</v>
      </c>
      <c r="S2632">
        <v>105</v>
      </c>
      <c r="T2632">
        <v>103</v>
      </c>
      <c r="V2632" s="1" t="s">
        <v>1192</v>
      </c>
      <c r="W2632">
        <v>66</v>
      </c>
      <c r="X2632" s="1" t="s">
        <v>2720</v>
      </c>
      <c r="Y2632" s="1" t="s">
        <v>2721</v>
      </c>
      <c r="Z2632">
        <v>0</v>
      </c>
      <c r="AA2632">
        <v>0</v>
      </c>
      <c r="AB2632">
        <v>0</v>
      </c>
      <c r="AC2632" s="1" t="s">
        <v>10428</v>
      </c>
      <c r="AD2632">
        <v>0</v>
      </c>
      <c r="AE2632">
        <v>0</v>
      </c>
      <c r="AF2632">
        <v>0</v>
      </c>
      <c r="AG2632">
        <v>0</v>
      </c>
      <c r="AH2632" s="1" t="s">
        <v>177</v>
      </c>
    </row>
    <row r="2633" spans="1:34" x14ac:dyDescent="0.25">
      <c r="A2633" s="1" t="s">
        <v>31</v>
      </c>
      <c r="C2633" s="2">
        <v>43121</v>
      </c>
      <c r="D2633" s="1" t="s">
        <v>45</v>
      </c>
      <c r="E2633" s="1" t="s">
        <v>10429</v>
      </c>
      <c r="F2633" s="1" t="s">
        <v>8962</v>
      </c>
      <c r="G2633" s="1" t="s">
        <v>10430</v>
      </c>
      <c r="H2633" s="1" t="s">
        <v>2293</v>
      </c>
      <c r="I2633" s="1" t="s">
        <v>1005</v>
      </c>
      <c r="J2633" s="1" t="s">
        <v>1006</v>
      </c>
      <c r="K2633">
        <v>10</v>
      </c>
      <c r="L2633" s="2">
        <v>39547</v>
      </c>
      <c r="M2633">
        <v>149</v>
      </c>
      <c r="N2633" s="1" t="s">
        <v>177</v>
      </c>
      <c r="O2633">
        <v>0</v>
      </c>
      <c r="P2633" s="1" t="s">
        <v>1008</v>
      </c>
      <c r="Q2633">
        <v>0</v>
      </c>
      <c r="R2633">
        <v>0</v>
      </c>
      <c r="S2633">
        <v>114</v>
      </c>
      <c r="T2633">
        <v>121</v>
      </c>
      <c r="V2633" s="1" t="s">
        <v>1303</v>
      </c>
      <c r="W2633">
        <v>25</v>
      </c>
      <c r="X2633" s="1" t="s">
        <v>10382</v>
      </c>
      <c r="Y2633" s="1" t="s">
        <v>2726</v>
      </c>
      <c r="Z2633">
        <v>0</v>
      </c>
      <c r="AA2633">
        <v>0</v>
      </c>
      <c r="AB2633">
        <v>0</v>
      </c>
      <c r="AC2633" s="1" t="s">
        <v>10431</v>
      </c>
      <c r="AD2633">
        <v>0</v>
      </c>
      <c r="AE2633">
        <v>0</v>
      </c>
      <c r="AF2633">
        <v>0</v>
      </c>
      <c r="AG2633">
        <v>0</v>
      </c>
      <c r="AH2633" s="1" t="s">
        <v>177</v>
      </c>
    </row>
    <row r="2634" spans="1:34" x14ac:dyDescent="0.25">
      <c r="A2634" s="1" t="s">
        <v>31</v>
      </c>
      <c r="C2634" s="2">
        <v>43121</v>
      </c>
      <c r="D2634" s="1" t="s">
        <v>45</v>
      </c>
      <c r="E2634" s="1" t="s">
        <v>10432</v>
      </c>
      <c r="F2634" s="1" t="s">
        <v>1420</v>
      </c>
      <c r="G2634" s="1" t="s">
        <v>10433</v>
      </c>
      <c r="H2634" s="1" t="s">
        <v>3186</v>
      </c>
      <c r="I2634" s="1" t="s">
        <v>1005</v>
      </c>
      <c r="J2634" s="1" t="s">
        <v>1055</v>
      </c>
      <c r="K2634">
        <v>7</v>
      </c>
      <c r="L2634" s="2">
        <v>40637</v>
      </c>
      <c r="M2634">
        <v>161</v>
      </c>
      <c r="N2634" s="1" t="s">
        <v>1007</v>
      </c>
      <c r="O2634">
        <v>0</v>
      </c>
      <c r="P2634" s="1" t="s">
        <v>1008</v>
      </c>
      <c r="Q2634">
        <v>0</v>
      </c>
      <c r="R2634">
        <v>0</v>
      </c>
      <c r="S2634">
        <v>126</v>
      </c>
      <c r="T2634">
        <v>133</v>
      </c>
      <c r="V2634" s="1" t="s">
        <v>1075</v>
      </c>
      <c r="W2634">
        <v>10</v>
      </c>
      <c r="X2634" s="1" t="s">
        <v>2480</v>
      </c>
      <c r="Y2634" s="1" t="s">
        <v>2295</v>
      </c>
      <c r="Z2634">
        <v>0</v>
      </c>
      <c r="AA2634">
        <v>0</v>
      </c>
      <c r="AB2634">
        <v>0</v>
      </c>
      <c r="AC2634" s="1" t="s">
        <v>10434</v>
      </c>
      <c r="AD2634">
        <v>0</v>
      </c>
      <c r="AE2634">
        <v>0</v>
      </c>
      <c r="AF2634">
        <v>0</v>
      </c>
      <c r="AG2634">
        <v>0</v>
      </c>
      <c r="AH2634" s="1" t="s">
        <v>177</v>
      </c>
    </row>
    <row r="2635" spans="1:34" x14ac:dyDescent="0.25">
      <c r="A2635" s="1" t="s">
        <v>31</v>
      </c>
      <c r="C2635" s="2">
        <v>43121</v>
      </c>
      <c r="D2635" s="1" t="s">
        <v>45</v>
      </c>
      <c r="E2635" s="1" t="s">
        <v>10435</v>
      </c>
      <c r="F2635" s="1" t="s">
        <v>10436</v>
      </c>
      <c r="G2635" s="1" t="s">
        <v>10437</v>
      </c>
      <c r="H2635" s="1" t="s">
        <v>10438</v>
      </c>
      <c r="I2635" s="1" t="s">
        <v>1005</v>
      </c>
      <c r="J2635" s="1" t="s">
        <v>1006</v>
      </c>
      <c r="K2635">
        <v>9</v>
      </c>
      <c r="L2635" s="2">
        <v>39895</v>
      </c>
      <c r="M2635">
        <v>161</v>
      </c>
      <c r="N2635" s="1" t="s">
        <v>1169</v>
      </c>
      <c r="O2635">
        <v>0</v>
      </c>
      <c r="P2635" s="1" t="s">
        <v>1018</v>
      </c>
      <c r="Q2635">
        <v>0</v>
      </c>
      <c r="R2635">
        <v>0</v>
      </c>
      <c r="S2635">
        <v>126</v>
      </c>
      <c r="V2635" s="1" t="s">
        <v>1549</v>
      </c>
      <c r="W2635">
        <v>28</v>
      </c>
      <c r="X2635" s="1" t="s">
        <v>2888</v>
      </c>
      <c r="Y2635" s="1" t="s">
        <v>2324</v>
      </c>
      <c r="Z2635">
        <v>0</v>
      </c>
      <c r="AA2635">
        <v>0</v>
      </c>
      <c r="AB2635">
        <v>0</v>
      </c>
      <c r="AC2635" s="1" t="s">
        <v>10439</v>
      </c>
      <c r="AD2635">
        <v>0</v>
      </c>
      <c r="AE2635">
        <v>0</v>
      </c>
      <c r="AF2635">
        <v>0</v>
      </c>
      <c r="AG2635">
        <v>0</v>
      </c>
      <c r="AH2635" s="1" t="s">
        <v>177</v>
      </c>
    </row>
    <row r="2636" spans="1:34" x14ac:dyDescent="0.25">
      <c r="A2636" s="1" t="s">
        <v>31</v>
      </c>
      <c r="C2636" s="2">
        <v>43121</v>
      </c>
      <c r="D2636" s="1" t="s">
        <v>45</v>
      </c>
      <c r="E2636" s="1" t="s">
        <v>10440</v>
      </c>
      <c r="F2636" s="1" t="s">
        <v>1828</v>
      </c>
      <c r="G2636" s="1" t="s">
        <v>10441</v>
      </c>
      <c r="H2636" s="1" t="s">
        <v>1946</v>
      </c>
      <c r="I2636" s="1" t="s">
        <v>1005</v>
      </c>
      <c r="J2636" s="1" t="s">
        <v>1006</v>
      </c>
      <c r="K2636">
        <v>7</v>
      </c>
      <c r="L2636" s="2">
        <v>40693</v>
      </c>
      <c r="M2636">
        <v>149</v>
      </c>
      <c r="N2636" s="1" t="s">
        <v>177</v>
      </c>
      <c r="O2636">
        <v>0</v>
      </c>
      <c r="P2636" s="1" t="s">
        <v>1027</v>
      </c>
      <c r="Q2636">
        <v>0</v>
      </c>
      <c r="R2636">
        <v>0</v>
      </c>
      <c r="S2636">
        <v>114</v>
      </c>
      <c r="T2636">
        <v>120</v>
      </c>
      <c r="V2636" s="1" t="s">
        <v>1112</v>
      </c>
      <c r="W2636">
        <v>7</v>
      </c>
      <c r="X2636" s="1" t="s">
        <v>2427</v>
      </c>
      <c r="Y2636" s="1" t="s">
        <v>2860</v>
      </c>
      <c r="Z2636">
        <v>0</v>
      </c>
      <c r="AA2636">
        <v>0</v>
      </c>
      <c r="AB2636">
        <v>0</v>
      </c>
      <c r="AC2636" s="1" t="s">
        <v>10442</v>
      </c>
      <c r="AD2636">
        <v>0</v>
      </c>
      <c r="AE2636">
        <v>0</v>
      </c>
      <c r="AF2636">
        <v>0</v>
      </c>
      <c r="AG2636">
        <v>0</v>
      </c>
      <c r="AH2636" s="1" t="s">
        <v>177</v>
      </c>
    </row>
    <row r="2637" spans="1:34" x14ac:dyDescent="0.25">
      <c r="A2637" s="1" t="s">
        <v>31</v>
      </c>
      <c r="C2637" s="2">
        <v>43121</v>
      </c>
      <c r="D2637" s="1" t="s">
        <v>45</v>
      </c>
      <c r="E2637" s="1" t="s">
        <v>2603</v>
      </c>
      <c r="F2637" s="1" t="s">
        <v>2354</v>
      </c>
      <c r="G2637" s="1" t="s">
        <v>2604</v>
      </c>
      <c r="H2637" s="1" t="s">
        <v>2605</v>
      </c>
      <c r="I2637" s="1" t="s">
        <v>1205</v>
      </c>
      <c r="J2637" s="1" t="s">
        <v>1006</v>
      </c>
      <c r="K2637">
        <v>7</v>
      </c>
      <c r="L2637" s="2">
        <v>40696</v>
      </c>
      <c r="M2637">
        <v>154</v>
      </c>
      <c r="N2637" s="1" t="s">
        <v>1099</v>
      </c>
      <c r="O2637">
        <v>0</v>
      </c>
      <c r="P2637" s="1" t="s">
        <v>1036</v>
      </c>
      <c r="Q2637">
        <v>1.5</v>
      </c>
      <c r="R2637">
        <v>1.5</v>
      </c>
      <c r="S2637">
        <v>119</v>
      </c>
      <c r="T2637">
        <v>123</v>
      </c>
      <c r="V2637" s="1" t="s">
        <v>1529</v>
      </c>
      <c r="W2637">
        <v>4.5</v>
      </c>
      <c r="X2637" s="1" t="s">
        <v>2307</v>
      </c>
      <c r="Y2637" s="1" t="s">
        <v>2308</v>
      </c>
      <c r="Z2637">
        <v>0</v>
      </c>
      <c r="AA2637">
        <v>0</v>
      </c>
      <c r="AB2637">
        <v>0</v>
      </c>
      <c r="AC2637" s="1" t="s">
        <v>10443</v>
      </c>
      <c r="AD2637">
        <v>0</v>
      </c>
      <c r="AE2637">
        <v>0</v>
      </c>
      <c r="AF2637">
        <v>0</v>
      </c>
      <c r="AG2637">
        <v>0</v>
      </c>
      <c r="AH2637" s="1" t="s">
        <v>177</v>
      </c>
    </row>
    <row r="2638" spans="1:34" x14ac:dyDescent="0.25">
      <c r="A2638" s="1" t="s">
        <v>31</v>
      </c>
      <c r="C2638" s="2">
        <v>43121</v>
      </c>
      <c r="D2638" s="1" t="s">
        <v>45</v>
      </c>
      <c r="E2638" s="1" t="s">
        <v>10444</v>
      </c>
      <c r="F2638" s="1" t="s">
        <v>2077</v>
      </c>
      <c r="G2638" s="1" t="s">
        <v>10445</v>
      </c>
      <c r="H2638" s="1" t="s">
        <v>3475</v>
      </c>
      <c r="I2638" s="1" t="s">
        <v>1005</v>
      </c>
      <c r="J2638" s="1" t="s">
        <v>1055</v>
      </c>
      <c r="K2638">
        <v>7</v>
      </c>
      <c r="L2638" s="2">
        <v>40625</v>
      </c>
      <c r="M2638">
        <v>143</v>
      </c>
      <c r="N2638" s="1" t="s">
        <v>177</v>
      </c>
      <c r="O2638">
        <v>0</v>
      </c>
      <c r="P2638" s="1" t="s">
        <v>1047</v>
      </c>
      <c r="Q2638">
        <v>7</v>
      </c>
      <c r="R2638">
        <v>8.5</v>
      </c>
      <c r="S2638">
        <v>108</v>
      </c>
      <c r="T2638">
        <v>106</v>
      </c>
      <c r="V2638" s="1" t="s">
        <v>1135</v>
      </c>
      <c r="W2638">
        <v>12</v>
      </c>
      <c r="X2638" s="1" t="s">
        <v>2323</v>
      </c>
      <c r="Y2638" s="1" t="s">
        <v>2889</v>
      </c>
      <c r="Z2638">
        <v>0</v>
      </c>
      <c r="AA2638">
        <v>0</v>
      </c>
      <c r="AB2638">
        <v>0</v>
      </c>
      <c r="AC2638" s="1" t="s">
        <v>10446</v>
      </c>
      <c r="AD2638">
        <v>0</v>
      </c>
      <c r="AE2638">
        <v>0</v>
      </c>
      <c r="AF2638">
        <v>0</v>
      </c>
      <c r="AG2638">
        <v>0</v>
      </c>
      <c r="AH2638" s="1" t="s">
        <v>177</v>
      </c>
    </row>
    <row r="2639" spans="1:34" x14ac:dyDescent="0.25">
      <c r="A2639" s="1" t="s">
        <v>31</v>
      </c>
      <c r="C2639" s="2">
        <v>43121</v>
      </c>
      <c r="D2639" s="1" t="s">
        <v>45</v>
      </c>
      <c r="E2639" s="1" t="s">
        <v>10447</v>
      </c>
      <c r="F2639" s="1" t="s">
        <v>1539</v>
      </c>
      <c r="G2639" s="1" t="s">
        <v>10448</v>
      </c>
      <c r="H2639" s="1" t="s">
        <v>1166</v>
      </c>
      <c r="I2639" s="1" t="s">
        <v>1005</v>
      </c>
      <c r="J2639" s="1" t="s">
        <v>1006</v>
      </c>
      <c r="K2639">
        <v>9</v>
      </c>
      <c r="L2639" s="2">
        <v>39990</v>
      </c>
      <c r="M2639">
        <v>142</v>
      </c>
      <c r="N2639" s="1" t="s">
        <v>177</v>
      </c>
      <c r="O2639">
        <v>0</v>
      </c>
      <c r="P2639" s="1" t="s">
        <v>1056</v>
      </c>
      <c r="Q2639">
        <v>1.75</v>
      </c>
      <c r="R2639">
        <v>10.25</v>
      </c>
      <c r="S2639">
        <v>107</v>
      </c>
      <c r="T2639">
        <v>105</v>
      </c>
      <c r="V2639" s="1" t="s">
        <v>1267</v>
      </c>
      <c r="W2639">
        <v>5</v>
      </c>
      <c r="X2639" s="1" t="s">
        <v>2694</v>
      </c>
      <c r="Y2639" s="1" t="s">
        <v>2921</v>
      </c>
      <c r="Z2639">
        <v>0</v>
      </c>
      <c r="AA2639">
        <v>0</v>
      </c>
      <c r="AB2639">
        <v>0</v>
      </c>
      <c r="AC2639" s="1" t="s">
        <v>10449</v>
      </c>
      <c r="AD2639">
        <v>0</v>
      </c>
      <c r="AE2639">
        <v>0</v>
      </c>
      <c r="AF2639">
        <v>0</v>
      </c>
      <c r="AG2639">
        <v>0</v>
      </c>
      <c r="AH2639" s="1" t="s">
        <v>177</v>
      </c>
    </row>
    <row r="2640" spans="1:34" x14ac:dyDescent="0.25">
      <c r="A2640" s="1" t="s">
        <v>31</v>
      </c>
      <c r="C2640" s="2">
        <v>43121</v>
      </c>
      <c r="D2640" s="1" t="s">
        <v>45</v>
      </c>
      <c r="E2640" s="1" t="s">
        <v>4558</v>
      </c>
      <c r="F2640" s="1" t="s">
        <v>2021</v>
      </c>
      <c r="G2640" s="1" t="s">
        <v>4559</v>
      </c>
      <c r="H2640" s="1" t="s">
        <v>1940</v>
      </c>
      <c r="I2640" s="1" t="s">
        <v>1005</v>
      </c>
      <c r="J2640" s="1" t="s">
        <v>1006</v>
      </c>
      <c r="K2640">
        <v>12</v>
      </c>
      <c r="L2640" s="2">
        <v>38856</v>
      </c>
      <c r="M2640">
        <v>141</v>
      </c>
      <c r="N2640" s="1" t="s">
        <v>1046</v>
      </c>
      <c r="O2640">
        <v>0</v>
      </c>
      <c r="P2640" s="1" t="s">
        <v>1066</v>
      </c>
      <c r="Q2640">
        <v>5</v>
      </c>
      <c r="R2640">
        <v>15.25</v>
      </c>
      <c r="S2640">
        <v>106</v>
      </c>
      <c r="T2640">
        <v>96</v>
      </c>
      <c r="V2640" s="1" t="s">
        <v>1549</v>
      </c>
      <c r="W2640">
        <v>28</v>
      </c>
      <c r="X2640" s="1" t="s">
        <v>4367</v>
      </c>
      <c r="Y2640" s="1" t="s">
        <v>2767</v>
      </c>
      <c r="Z2640">
        <v>0</v>
      </c>
      <c r="AA2640">
        <v>0</v>
      </c>
      <c r="AB2640">
        <v>0</v>
      </c>
      <c r="AC2640" s="1" t="s">
        <v>10450</v>
      </c>
      <c r="AD2640">
        <v>0</v>
      </c>
      <c r="AE2640">
        <v>0</v>
      </c>
      <c r="AF2640">
        <v>0</v>
      </c>
      <c r="AG2640">
        <v>0</v>
      </c>
      <c r="AH2640" s="1" t="s">
        <v>177</v>
      </c>
    </row>
    <row r="2641" spans="1:34" x14ac:dyDescent="0.25">
      <c r="A2641" s="1" t="s">
        <v>31</v>
      </c>
      <c r="C2641" s="2">
        <v>43121</v>
      </c>
      <c r="D2641" s="1" t="s">
        <v>45</v>
      </c>
      <c r="E2641" s="1" t="s">
        <v>10451</v>
      </c>
      <c r="F2641" s="1" t="s">
        <v>2979</v>
      </c>
      <c r="G2641" s="1" t="s">
        <v>10452</v>
      </c>
      <c r="H2641" s="1" t="s">
        <v>1718</v>
      </c>
      <c r="I2641" s="1" t="s">
        <v>1005</v>
      </c>
      <c r="J2641" s="1" t="s">
        <v>1006</v>
      </c>
      <c r="K2641">
        <v>8</v>
      </c>
      <c r="L2641" s="2">
        <v>40286</v>
      </c>
      <c r="M2641">
        <v>149</v>
      </c>
      <c r="N2641" s="1" t="s">
        <v>1191</v>
      </c>
      <c r="O2641">
        <v>0</v>
      </c>
      <c r="P2641" s="1" t="s">
        <v>1148</v>
      </c>
      <c r="Q2641">
        <v>2.75</v>
      </c>
      <c r="R2641">
        <v>18</v>
      </c>
      <c r="S2641">
        <v>117</v>
      </c>
      <c r="T2641">
        <v>104</v>
      </c>
      <c r="V2641" s="1" t="s">
        <v>1135</v>
      </c>
      <c r="W2641">
        <v>12</v>
      </c>
      <c r="X2641" s="1" t="s">
        <v>2338</v>
      </c>
      <c r="Y2641" s="1" t="s">
        <v>2339</v>
      </c>
      <c r="Z2641">
        <v>0</v>
      </c>
      <c r="AA2641">
        <v>3</v>
      </c>
      <c r="AB2641">
        <v>0</v>
      </c>
      <c r="AC2641" s="1" t="s">
        <v>10453</v>
      </c>
      <c r="AD2641">
        <v>0</v>
      </c>
      <c r="AE2641">
        <v>0</v>
      </c>
      <c r="AF2641">
        <v>0</v>
      </c>
      <c r="AG2641">
        <v>0</v>
      </c>
      <c r="AH2641" s="1" t="s">
        <v>177</v>
      </c>
    </row>
    <row r="2642" spans="1:34" x14ac:dyDescent="0.25">
      <c r="A2642" s="1" t="s">
        <v>31</v>
      </c>
      <c r="C2642" s="2">
        <v>43121</v>
      </c>
      <c r="D2642" s="1" t="s">
        <v>45</v>
      </c>
      <c r="E2642" s="1" t="s">
        <v>10454</v>
      </c>
      <c r="F2642" s="1" t="s">
        <v>2692</v>
      </c>
      <c r="G2642" s="1" t="s">
        <v>10455</v>
      </c>
      <c r="H2642" s="1" t="s">
        <v>1166</v>
      </c>
      <c r="I2642" s="1" t="s">
        <v>1017</v>
      </c>
      <c r="J2642" s="1" t="s">
        <v>1006</v>
      </c>
      <c r="K2642">
        <v>9</v>
      </c>
      <c r="L2642" s="2">
        <v>39880</v>
      </c>
      <c r="M2642">
        <v>142</v>
      </c>
      <c r="N2642" s="1" t="s">
        <v>1046</v>
      </c>
      <c r="O2642">
        <v>0</v>
      </c>
      <c r="P2642" s="1" t="s">
        <v>1155</v>
      </c>
      <c r="Q2642">
        <v>5.5</v>
      </c>
      <c r="R2642">
        <v>23.5</v>
      </c>
      <c r="S2642">
        <v>112</v>
      </c>
      <c r="T2642">
        <v>94</v>
      </c>
      <c r="V2642" s="1" t="s">
        <v>1308</v>
      </c>
      <c r="W2642">
        <v>3</v>
      </c>
      <c r="X2642" s="1" t="s">
        <v>10456</v>
      </c>
      <c r="Y2642" s="1" t="s">
        <v>2762</v>
      </c>
      <c r="Z2642">
        <v>0</v>
      </c>
      <c r="AA2642">
        <v>5</v>
      </c>
      <c r="AB2642">
        <v>0</v>
      </c>
      <c r="AC2642" s="1" t="s">
        <v>10457</v>
      </c>
      <c r="AD2642">
        <v>0</v>
      </c>
      <c r="AE2642">
        <v>0</v>
      </c>
      <c r="AF2642">
        <v>0</v>
      </c>
      <c r="AG2642">
        <v>0</v>
      </c>
      <c r="AH2642" s="1" t="s">
        <v>177</v>
      </c>
    </row>
    <row r="2643" spans="1:34" x14ac:dyDescent="0.25">
      <c r="A2643" s="1" t="s">
        <v>31</v>
      </c>
      <c r="C2643" s="2">
        <v>43121</v>
      </c>
      <c r="D2643" s="1" t="s">
        <v>45</v>
      </c>
      <c r="E2643" s="1" t="s">
        <v>10458</v>
      </c>
      <c r="F2643" s="1" t="s">
        <v>1277</v>
      </c>
      <c r="G2643" s="1" t="s">
        <v>10459</v>
      </c>
      <c r="H2643" s="1" t="s">
        <v>1177</v>
      </c>
      <c r="I2643" s="1" t="s">
        <v>1205</v>
      </c>
      <c r="J2643" s="1" t="s">
        <v>1006</v>
      </c>
      <c r="K2643">
        <v>6</v>
      </c>
      <c r="L2643" s="2">
        <v>41034</v>
      </c>
      <c r="M2643">
        <v>159</v>
      </c>
      <c r="N2643" s="1" t="s">
        <v>177</v>
      </c>
      <c r="O2643">
        <v>0</v>
      </c>
      <c r="P2643" s="1" t="s">
        <v>1356</v>
      </c>
      <c r="Q2643">
        <v>13</v>
      </c>
      <c r="R2643">
        <v>36.5</v>
      </c>
      <c r="S2643">
        <v>124</v>
      </c>
      <c r="T2643">
        <v>93</v>
      </c>
      <c r="V2643" s="1" t="s">
        <v>1422</v>
      </c>
      <c r="W2643">
        <v>6</v>
      </c>
      <c r="X2643" s="1" t="s">
        <v>2307</v>
      </c>
      <c r="Y2643" s="1" t="s">
        <v>2689</v>
      </c>
      <c r="Z2643">
        <v>0</v>
      </c>
      <c r="AA2643">
        <v>0</v>
      </c>
      <c r="AB2643">
        <v>0</v>
      </c>
      <c r="AC2643" s="1" t="s">
        <v>10460</v>
      </c>
      <c r="AD2643">
        <v>0</v>
      </c>
      <c r="AE2643">
        <v>0</v>
      </c>
      <c r="AF2643">
        <v>0</v>
      </c>
      <c r="AG2643">
        <v>0</v>
      </c>
      <c r="AH2643" s="1" t="s">
        <v>177</v>
      </c>
    </row>
    <row r="2644" spans="1:34" x14ac:dyDescent="0.25">
      <c r="A2644" s="1" t="s">
        <v>31</v>
      </c>
      <c r="C2644" s="2">
        <v>43121</v>
      </c>
      <c r="D2644" s="1" t="s">
        <v>45</v>
      </c>
      <c r="E2644" s="1" t="s">
        <v>10461</v>
      </c>
      <c r="F2644" s="1" t="s">
        <v>7166</v>
      </c>
      <c r="G2644" s="1" t="s">
        <v>10462</v>
      </c>
      <c r="H2644" s="1" t="s">
        <v>2023</v>
      </c>
      <c r="I2644" s="1" t="s">
        <v>1017</v>
      </c>
      <c r="J2644" s="1" t="s">
        <v>1006</v>
      </c>
      <c r="K2644">
        <v>9</v>
      </c>
      <c r="L2644" s="2">
        <v>39944</v>
      </c>
      <c r="M2644">
        <v>154</v>
      </c>
      <c r="N2644" s="1" t="s">
        <v>2306</v>
      </c>
      <c r="O2644">
        <v>0</v>
      </c>
      <c r="P2644" s="1" t="s">
        <v>1018</v>
      </c>
      <c r="Q2644">
        <v>0</v>
      </c>
      <c r="R2644">
        <v>0</v>
      </c>
      <c r="S2644">
        <v>99</v>
      </c>
      <c r="V2644" s="1" t="s">
        <v>1091</v>
      </c>
      <c r="W2644">
        <v>33</v>
      </c>
      <c r="X2644" s="1" t="s">
        <v>10463</v>
      </c>
      <c r="Y2644" s="1" t="s">
        <v>2465</v>
      </c>
      <c r="Z2644">
        <v>0</v>
      </c>
      <c r="AA2644">
        <v>7</v>
      </c>
      <c r="AB2644">
        <v>0</v>
      </c>
      <c r="AC2644" s="1" t="s">
        <v>10464</v>
      </c>
      <c r="AD2644">
        <v>0</v>
      </c>
      <c r="AE2644">
        <v>0</v>
      </c>
      <c r="AF2644">
        <v>0</v>
      </c>
      <c r="AG2644">
        <v>0</v>
      </c>
      <c r="AH2644" s="1" t="s">
        <v>177</v>
      </c>
    </row>
    <row r="2645" spans="1:34" x14ac:dyDescent="0.25">
      <c r="A2645" s="1" t="s">
        <v>31</v>
      </c>
      <c r="C2645" s="2">
        <v>43121</v>
      </c>
      <c r="D2645" s="1" t="s">
        <v>45</v>
      </c>
      <c r="E2645" s="1" t="s">
        <v>10465</v>
      </c>
      <c r="F2645" s="1" t="s">
        <v>1893</v>
      </c>
      <c r="G2645" s="1" t="s">
        <v>10466</v>
      </c>
      <c r="H2645" s="1" t="s">
        <v>1182</v>
      </c>
      <c r="I2645" s="1" t="s">
        <v>1005</v>
      </c>
      <c r="J2645" s="1" t="s">
        <v>1055</v>
      </c>
      <c r="K2645">
        <v>6</v>
      </c>
      <c r="L2645" s="2">
        <v>40931</v>
      </c>
      <c r="M2645">
        <v>154</v>
      </c>
      <c r="N2645" s="1" t="s">
        <v>177</v>
      </c>
      <c r="O2645">
        <v>0</v>
      </c>
      <c r="P2645" s="1" t="s">
        <v>1018</v>
      </c>
      <c r="Q2645">
        <v>0</v>
      </c>
      <c r="R2645">
        <v>0</v>
      </c>
      <c r="S2645">
        <v>0</v>
      </c>
      <c r="V2645" s="1" t="s">
        <v>1106</v>
      </c>
      <c r="W2645">
        <v>50</v>
      </c>
      <c r="X2645" s="1" t="s">
        <v>10467</v>
      </c>
      <c r="Y2645" s="1" t="s">
        <v>7735</v>
      </c>
      <c r="Z2645">
        <v>0</v>
      </c>
      <c r="AA2645">
        <v>7</v>
      </c>
      <c r="AB2645">
        <v>0</v>
      </c>
      <c r="AC2645" s="1" t="s">
        <v>10468</v>
      </c>
      <c r="AD2645">
        <v>0</v>
      </c>
      <c r="AE2645">
        <v>0</v>
      </c>
      <c r="AF2645">
        <v>0</v>
      </c>
      <c r="AG2645">
        <v>0</v>
      </c>
      <c r="AH2645" s="1" t="s">
        <v>177</v>
      </c>
    </row>
    <row r="2646" spans="1:34" x14ac:dyDescent="0.25">
      <c r="A2646" s="1" t="s">
        <v>31</v>
      </c>
      <c r="C2646" s="2">
        <v>43121</v>
      </c>
      <c r="D2646" s="1" t="s">
        <v>45</v>
      </c>
      <c r="E2646" s="1" t="s">
        <v>10469</v>
      </c>
      <c r="F2646" s="1" t="s">
        <v>1166</v>
      </c>
      <c r="G2646" s="1" t="s">
        <v>7003</v>
      </c>
      <c r="H2646" s="1" t="s">
        <v>7004</v>
      </c>
      <c r="I2646" s="1" t="s">
        <v>1017</v>
      </c>
      <c r="J2646" s="1" t="s">
        <v>1055</v>
      </c>
      <c r="K2646">
        <v>8</v>
      </c>
      <c r="L2646" s="2">
        <v>40271</v>
      </c>
      <c r="M2646">
        <v>151</v>
      </c>
      <c r="N2646" s="1" t="s">
        <v>177</v>
      </c>
      <c r="O2646">
        <v>0</v>
      </c>
      <c r="P2646" s="1" t="s">
        <v>1018</v>
      </c>
      <c r="Q2646">
        <v>0</v>
      </c>
      <c r="R2646">
        <v>0</v>
      </c>
      <c r="S2646">
        <v>0</v>
      </c>
      <c r="V2646" s="1" t="s">
        <v>1149</v>
      </c>
      <c r="W2646">
        <v>14</v>
      </c>
      <c r="X2646" s="1" t="s">
        <v>4466</v>
      </c>
      <c r="Y2646" s="1" t="s">
        <v>10470</v>
      </c>
      <c r="Z2646">
        <v>0</v>
      </c>
      <c r="AA2646">
        <v>7</v>
      </c>
      <c r="AB2646">
        <v>0</v>
      </c>
      <c r="AC2646" s="1" t="s">
        <v>10471</v>
      </c>
      <c r="AD2646">
        <v>0</v>
      </c>
      <c r="AE2646">
        <v>0</v>
      </c>
      <c r="AF2646">
        <v>0</v>
      </c>
      <c r="AG2646">
        <v>0</v>
      </c>
      <c r="AH2646" s="1" t="s">
        <v>177</v>
      </c>
    </row>
    <row r="2647" spans="1:34" x14ac:dyDescent="0.25">
      <c r="A2647" s="1" t="s">
        <v>31</v>
      </c>
      <c r="C2647" s="2">
        <v>43121</v>
      </c>
      <c r="D2647" s="1" t="s">
        <v>45</v>
      </c>
      <c r="E2647" s="1" t="s">
        <v>10472</v>
      </c>
      <c r="F2647" s="1" t="s">
        <v>1033</v>
      </c>
      <c r="G2647" s="1" t="s">
        <v>10473</v>
      </c>
      <c r="H2647" s="1" t="s">
        <v>1105</v>
      </c>
      <c r="I2647" s="1" t="s">
        <v>1005</v>
      </c>
      <c r="J2647" s="1" t="s">
        <v>1006</v>
      </c>
      <c r="K2647">
        <v>10</v>
      </c>
      <c r="L2647" s="2">
        <v>39537</v>
      </c>
      <c r="M2647">
        <v>165</v>
      </c>
      <c r="N2647" s="1" t="s">
        <v>177</v>
      </c>
      <c r="O2647">
        <v>0</v>
      </c>
      <c r="P2647" s="1" t="s">
        <v>1027</v>
      </c>
      <c r="Q2647">
        <v>0</v>
      </c>
      <c r="R2647">
        <v>0</v>
      </c>
      <c r="S2647">
        <v>0</v>
      </c>
      <c r="T2647">
        <v>146</v>
      </c>
      <c r="V2647" s="1" t="s">
        <v>1220</v>
      </c>
      <c r="W2647">
        <v>1.5</v>
      </c>
      <c r="X2647" s="1" t="s">
        <v>4511</v>
      </c>
      <c r="Y2647" s="1" t="s">
        <v>2635</v>
      </c>
      <c r="Z2647">
        <v>0</v>
      </c>
      <c r="AA2647">
        <v>0</v>
      </c>
      <c r="AB2647">
        <v>0</v>
      </c>
      <c r="AC2647" s="1" t="s">
        <v>10474</v>
      </c>
      <c r="AD2647">
        <v>0</v>
      </c>
      <c r="AE2647">
        <v>0</v>
      </c>
      <c r="AF2647">
        <v>0</v>
      </c>
      <c r="AG2647">
        <v>0</v>
      </c>
      <c r="AH2647" s="1" t="s">
        <v>177</v>
      </c>
    </row>
    <row r="2648" spans="1:34" x14ac:dyDescent="0.25">
      <c r="A2648" s="1" t="s">
        <v>31</v>
      </c>
      <c r="C2648" s="2">
        <v>43121</v>
      </c>
      <c r="D2648" s="1" t="s">
        <v>45</v>
      </c>
      <c r="E2648" s="1" t="s">
        <v>10475</v>
      </c>
      <c r="F2648" s="1" t="s">
        <v>1166</v>
      </c>
      <c r="G2648" s="1" t="s">
        <v>10476</v>
      </c>
      <c r="H2648" s="1" t="s">
        <v>1488</v>
      </c>
      <c r="I2648" s="1" t="s">
        <v>1005</v>
      </c>
      <c r="J2648" s="1" t="s">
        <v>1006</v>
      </c>
      <c r="K2648">
        <v>10</v>
      </c>
      <c r="L2648" s="2">
        <v>39629</v>
      </c>
      <c r="M2648">
        <v>168</v>
      </c>
      <c r="N2648" s="1" t="s">
        <v>1127</v>
      </c>
      <c r="O2648">
        <v>0</v>
      </c>
      <c r="P2648" s="1" t="s">
        <v>1036</v>
      </c>
      <c r="Q2648">
        <v>10</v>
      </c>
      <c r="R2648">
        <v>10</v>
      </c>
      <c r="S2648">
        <v>0</v>
      </c>
      <c r="T2648">
        <v>133</v>
      </c>
      <c r="V2648" s="1" t="s">
        <v>1037</v>
      </c>
      <c r="W2648">
        <v>2.75</v>
      </c>
      <c r="X2648" s="1" t="s">
        <v>4924</v>
      </c>
      <c r="Y2648" s="1" t="s">
        <v>2470</v>
      </c>
      <c r="Z2648">
        <v>0</v>
      </c>
      <c r="AA2648">
        <v>0</v>
      </c>
      <c r="AB2648">
        <v>0</v>
      </c>
      <c r="AC2648" s="1" t="s">
        <v>10477</v>
      </c>
      <c r="AD2648">
        <v>0</v>
      </c>
      <c r="AE2648">
        <v>0</v>
      </c>
      <c r="AF2648">
        <v>0</v>
      </c>
      <c r="AG2648">
        <v>0</v>
      </c>
      <c r="AH2648" s="1" t="s">
        <v>177</v>
      </c>
    </row>
    <row r="2649" spans="1:34" x14ac:dyDescent="0.25">
      <c r="A2649" s="1" t="s">
        <v>31</v>
      </c>
      <c r="C2649" s="2">
        <v>43121</v>
      </c>
      <c r="D2649" s="1" t="s">
        <v>45</v>
      </c>
      <c r="E2649" s="1" t="s">
        <v>10478</v>
      </c>
      <c r="F2649" s="1" t="s">
        <v>1062</v>
      </c>
      <c r="G2649" s="1" t="s">
        <v>10479</v>
      </c>
      <c r="H2649" s="1" t="s">
        <v>4805</v>
      </c>
      <c r="I2649" s="1" t="s">
        <v>1005</v>
      </c>
      <c r="J2649" s="1" t="s">
        <v>1006</v>
      </c>
      <c r="K2649">
        <v>12</v>
      </c>
      <c r="L2649" s="2">
        <v>38823</v>
      </c>
      <c r="M2649">
        <v>165</v>
      </c>
      <c r="N2649" s="1" t="s">
        <v>177</v>
      </c>
      <c r="O2649">
        <v>0</v>
      </c>
      <c r="P2649" s="1" t="s">
        <v>1047</v>
      </c>
      <c r="Q2649">
        <v>0.3</v>
      </c>
      <c r="R2649">
        <v>10.3</v>
      </c>
      <c r="S2649">
        <v>0</v>
      </c>
      <c r="T2649">
        <v>130</v>
      </c>
      <c r="V2649" s="1" t="s">
        <v>1135</v>
      </c>
      <c r="W2649">
        <v>12</v>
      </c>
      <c r="X2649" s="1" t="s">
        <v>4417</v>
      </c>
      <c r="Y2649" s="1" t="s">
        <v>7674</v>
      </c>
      <c r="Z2649">
        <v>0</v>
      </c>
      <c r="AA2649">
        <v>0</v>
      </c>
      <c r="AB2649">
        <v>0</v>
      </c>
      <c r="AC2649" s="1" t="s">
        <v>10480</v>
      </c>
      <c r="AD2649">
        <v>0</v>
      </c>
      <c r="AE2649">
        <v>0</v>
      </c>
      <c r="AF2649">
        <v>0</v>
      </c>
      <c r="AG2649">
        <v>0</v>
      </c>
      <c r="AH2649" s="1" t="s">
        <v>177</v>
      </c>
    </row>
    <row r="2650" spans="1:34" x14ac:dyDescent="0.25">
      <c r="A2650" s="1" t="s">
        <v>31</v>
      </c>
      <c r="C2650" s="2">
        <v>43121</v>
      </c>
      <c r="D2650" s="1" t="s">
        <v>45</v>
      </c>
      <c r="E2650" s="1" t="s">
        <v>10481</v>
      </c>
      <c r="F2650" s="1" t="s">
        <v>3629</v>
      </c>
      <c r="G2650" s="1" t="s">
        <v>10482</v>
      </c>
      <c r="H2650" s="1" t="s">
        <v>1369</v>
      </c>
      <c r="I2650" s="1" t="s">
        <v>1005</v>
      </c>
      <c r="J2650" s="1" t="s">
        <v>1006</v>
      </c>
      <c r="K2650">
        <v>9</v>
      </c>
      <c r="L2650" s="2">
        <v>39964</v>
      </c>
      <c r="M2650">
        <v>168</v>
      </c>
      <c r="N2650" s="1" t="s">
        <v>1046</v>
      </c>
      <c r="O2650">
        <v>0</v>
      </c>
      <c r="P2650" s="1" t="s">
        <v>1056</v>
      </c>
      <c r="Q2650">
        <v>50</v>
      </c>
      <c r="R2650">
        <v>60.3</v>
      </c>
      <c r="S2650">
        <v>0</v>
      </c>
      <c r="T2650">
        <v>83</v>
      </c>
      <c r="V2650" s="1" t="s">
        <v>1379</v>
      </c>
      <c r="W2650">
        <v>2.5</v>
      </c>
      <c r="X2650" s="1" t="s">
        <v>2925</v>
      </c>
      <c r="Y2650" s="1" t="s">
        <v>2645</v>
      </c>
      <c r="Z2650">
        <v>0</v>
      </c>
      <c r="AA2650">
        <v>0</v>
      </c>
      <c r="AB2650">
        <v>0</v>
      </c>
      <c r="AC2650" s="1" t="s">
        <v>10483</v>
      </c>
      <c r="AD2650">
        <v>0</v>
      </c>
      <c r="AE2650">
        <v>0</v>
      </c>
      <c r="AF2650">
        <v>0</v>
      </c>
      <c r="AG2650">
        <v>0</v>
      </c>
      <c r="AH2650" s="1" t="s">
        <v>177</v>
      </c>
    </row>
    <row r="2651" spans="1:34" x14ac:dyDescent="0.25">
      <c r="A2651" s="1" t="s">
        <v>31</v>
      </c>
      <c r="B2651" s="3">
        <v>3810</v>
      </c>
      <c r="C2651" s="2">
        <v>43122</v>
      </c>
      <c r="D2651" s="1" t="s">
        <v>32</v>
      </c>
      <c r="E2651" s="1" t="s">
        <v>10484</v>
      </c>
      <c r="F2651" s="1" t="s">
        <v>6914</v>
      </c>
      <c r="G2651" s="1" t="s">
        <v>10485</v>
      </c>
      <c r="H2651" s="1" t="s">
        <v>4970</v>
      </c>
      <c r="I2651" s="1" t="s">
        <v>1045</v>
      </c>
      <c r="J2651" s="1" t="s">
        <v>1055</v>
      </c>
      <c r="K2651">
        <v>8</v>
      </c>
      <c r="L2651" s="2">
        <v>40247</v>
      </c>
      <c r="M2651">
        <v>162</v>
      </c>
      <c r="N2651" s="1" t="s">
        <v>1099</v>
      </c>
      <c r="O2651">
        <v>0</v>
      </c>
      <c r="P2651" s="1" t="s">
        <v>1027</v>
      </c>
      <c r="Q2651">
        <v>0</v>
      </c>
      <c r="R2651">
        <v>0</v>
      </c>
      <c r="S2651">
        <v>96</v>
      </c>
      <c r="T2651">
        <v>104</v>
      </c>
      <c r="U2651">
        <v>109</v>
      </c>
      <c r="V2651" s="1" t="s">
        <v>1449</v>
      </c>
      <c r="W2651">
        <v>3.5</v>
      </c>
      <c r="X2651" s="1" t="s">
        <v>2005</v>
      </c>
      <c r="Y2651" s="1" t="s">
        <v>3212</v>
      </c>
      <c r="Z2651">
        <v>0</v>
      </c>
      <c r="AA2651">
        <v>0</v>
      </c>
      <c r="AB2651">
        <v>0</v>
      </c>
      <c r="AC2651" s="1" t="s">
        <v>10486</v>
      </c>
      <c r="AD2651">
        <v>0</v>
      </c>
      <c r="AE2651">
        <v>0</v>
      </c>
      <c r="AF2651">
        <v>0</v>
      </c>
      <c r="AG2651">
        <v>0</v>
      </c>
      <c r="AH2651" s="1" t="s">
        <v>177</v>
      </c>
    </row>
    <row r="2652" spans="1:34" x14ac:dyDescent="0.25">
      <c r="A2652" s="1" t="s">
        <v>31</v>
      </c>
      <c r="B2652" s="3">
        <v>3810</v>
      </c>
      <c r="C2652" s="2">
        <v>43122</v>
      </c>
      <c r="D2652" s="1" t="s">
        <v>32</v>
      </c>
      <c r="E2652" s="1" t="s">
        <v>10487</v>
      </c>
      <c r="F2652" s="1" t="s">
        <v>10488</v>
      </c>
      <c r="G2652" s="1" t="s">
        <v>10489</v>
      </c>
      <c r="H2652" s="1" t="s">
        <v>3016</v>
      </c>
      <c r="I2652" s="1" t="s">
        <v>1005</v>
      </c>
      <c r="J2652" s="1" t="s">
        <v>1006</v>
      </c>
      <c r="K2652">
        <v>8</v>
      </c>
      <c r="L2652" s="2">
        <v>40275</v>
      </c>
      <c r="M2652">
        <v>143</v>
      </c>
      <c r="N2652" s="1" t="s">
        <v>1074</v>
      </c>
      <c r="O2652">
        <v>0</v>
      </c>
      <c r="P2652" s="1" t="s">
        <v>1036</v>
      </c>
      <c r="Q2652">
        <v>1</v>
      </c>
      <c r="R2652">
        <v>1</v>
      </c>
      <c r="S2652">
        <v>77</v>
      </c>
      <c r="T2652">
        <v>85</v>
      </c>
      <c r="U2652">
        <v>108</v>
      </c>
      <c r="V2652" s="1" t="s">
        <v>1149</v>
      </c>
      <c r="W2652">
        <v>14</v>
      </c>
      <c r="X2652" s="1" t="s">
        <v>1934</v>
      </c>
      <c r="Y2652" s="1" t="s">
        <v>1797</v>
      </c>
      <c r="Z2652">
        <v>0</v>
      </c>
      <c r="AA2652">
        <v>0</v>
      </c>
      <c r="AB2652">
        <v>0</v>
      </c>
      <c r="AC2652" s="1" t="s">
        <v>10490</v>
      </c>
      <c r="AD2652">
        <v>0</v>
      </c>
      <c r="AE2652">
        <v>0</v>
      </c>
      <c r="AF2652">
        <v>0</v>
      </c>
      <c r="AG2652">
        <v>0</v>
      </c>
      <c r="AH2652" s="1" t="s">
        <v>177</v>
      </c>
    </row>
    <row r="2653" spans="1:34" x14ac:dyDescent="0.25">
      <c r="A2653" s="1" t="s">
        <v>31</v>
      </c>
      <c r="B2653" s="3">
        <v>3810</v>
      </c>
      <c r="C2653" s="2">
        <v>43122</v>
      </c>
      <c r="D2653" s="1" t="s">
        <v>32</v>
      </c>
      <c r="E2653" s="1" t="s">
        <v>10491</v>
      </c>
      <c r="F2653" s="1" t="s">
        <v>1345</v>
      </c>
      <c r="G2653" s="1" t="s">
        <v>10492</v>
      </c>
      <c r="H2653" s="1" t="s">
        <v>2135</v>
      </c>
      <c r="I2653" s="1" t="s">
        <v>1017</v>
      </c>
      <c r="J2653" s="1" t="s">
        <v>1006</v>
      </c>
      <c r="K2653">
        <v>11</v>
      </c>
      <c r="L2653" s="2">
        <v>39169</v>
      </c>
      <c r="M2653">
        <v>135</v>
      </c>
      <c r="N2653" s="1" t="s">
        <v>1535</v>
      </c>
      <c r="O2653">
        <v>0</v>
      </c>
      <c r="P2653" s="1" t="s">
        <v>1047</v>
      </c>
      <c r="Q2653">
        <v>2.25</v>
      </c>
      <c r="R2653">
        <v>3.25</v>
      </c>
      <c r="S2653">
        <v>74</v>
      </c>
      <c r="T2653">
        <v>78</v>
      </c>
      <c r="U2653">
        <v>107</v>
      </c>
      <c r="V2653" s="1" t="s">
        <v>1529</v>
      </c>
      <c r="W2653">
        <v>4.5</v>
      </c>
      <c r="X2653" s="1" t="s">
        <v>9956</v>
      </c>
      <c r="Y2653" s="1" t="s">
        <v>1228</v>
      </c>
      <c r="Z2653">
        <v>0</v>
      </c>
      <c r="AA2653">
        <v>5</v>
      </c>
      <c r="AB2653">
        <v>0</v>
      </c>
      <c r="AC2653" s="1" t="s">
        <v>10493</v>
      </c>
      <c r="AD2653">
        <v>0</v>
      </c>
      <c r="AE2653">
        <v>0</v>
      </c>
      <c r="AF2653">
        <v>0</v>
      </c>
      <c r="AG2653">
        <v>0</v>
      </c>
      <c r="AH2653" s="1" t="s">
        <v>177</v>
      </c>
    </row>
    <row r="2654" spans="1:34" x14ac:dyDescent="0.25">
      <c r="A2654" s="1" t="s">
        <v>31</v>
      </c>
      <c r="B2654" s="3">
        <v>3810</v>
      </c>
      <c r="C2654" s="2">
        <v>43122</v>
      </c>
      <c r="D2654" s="1" t="s">
        <v>32</v>
      </c>
      <c r="E2654" s="1" t="s">
        <v>10494</v>
      </c>
      <c r="F2654" s="1" t="s">
        <v>6233</v>
      </c>
      <c r="G2654" s="1" t="s">
        <v>10495</v>
      </c>
      <c r="H2654" s="1" t="s">
        <v>2464</v>
      </c>
      <c r="I2654" s="1" t="s">
        <v>1005</v>
      </c>
      <c r="J2654" s="1" t="s">
        <v>1006</v>
      </c>
      <c r="K2654">
        <v>6</v>
      </c>
      <c r="L2654" s="2">
        <v>40955</v>
      </c>
      <c r="M2654">
        <v>149</v>
      </c>
      <c r="N2654" s="1" t="s">
        <v>1007</v>
      </c>
      <c r="O2654">
        <v>0</v>
      </c>
      <c r="P2654" s="1" t="s">
        <v>1056</v>
      </c>
      <c r="Q2654">
        <v>5</v>
      </c>
      <c r="R2654">
        <v>8.25</v>
      </c>
      <c r="S2654">
        <v>90</v>
      </c>
      <c r="T2654">
        <v>89</v>
      </c>
      <c r="U2654">
        <v>104</v>
      </c>
      <c r="V2654" s="1" t="s">
        <v>1429</v>
      </c>
      <c r="W2654">
        <v>18</v>
      </c>
      <c r="X2654" s="1" t="s">
        <v>2005</v>
      </c>
      <c r="Y2654" s="1" t="s">
        <v>10496</v>
      </c>
      <c r="Z2654">
        <v>0</v>
      </c>
      <c r="AA2654">
        <v>7</v>
      </c>
      <c r="AB2654">
        <v>0</v>
      </c>
      <c r="AC2654" s="1" t="s">
        <v>10497</v>
      </c>
      <c r="AD2654">
        <v>0</v>
      </c>
      <c r="AE2654">
        <v>0</v>
      </c>
      <c r="AF2654">
        <v>0</v>
      </c>
      <c r="AG2654">
        <v>0</v>
      </c>
      <c r="AH2654" s="1" t="s">
        <v>177</v>
      </c>
    </row>
    <row r="2655" spans="1:34" x14ac:dyDescent="0.25">
      <c r="A2655" s="1" t="s">
        <v>31</v>
      </c>
      <c r="B2655" s="3">
        <v>3810</v>
      </c>
      <c r="C2655" s="2">
        <v>43122</v>
      </c>
      <c r="D2655" s="1" t="s">
        <v>32</v>
      </c>
      <c r="E2655" s="1" t="s">
        <v>10498</v>
      </c>
      <c r="F2655" s="1" t="s">
        <v>3157</v>
      </c>
      <c r="G2655" s="1" t="s">
        <v>10499</v>
      </c>
      <c r="H2655" s="1" t="s">
        <v>10500</v>
      </c>
      <c r="I2655" s="1" t="s">
        <v>1017</v>
      </c>
      <c r="J2655" s="1" t="s">
        <v>1006</v>
      </c>
      <c r="K2655">
        <v>8</v>
      </c>
      <c r="L2655" s="2">
        <v>40301</v>
      </c>
      <c r="M2655">
        <v>160</v>
      </c>
      <c r="N2655" s="1" t="s">
        <v>1191</v>
      </c>
      <c r="O2655">
        <v>0</v>
      </c>
      <c r="P2655" s="1" t="s">
        <v>1066</v>
      </c>
      <c r="Q2655">
        <v>4</v>
      </c>
      <c r="R2655">
        <v>12.25</v>
      </c>
      <c r="S2655">
        <v>94</v>
      </c>
      <c r="T2655">
        <v>92</v>
      </c>
      <c r="U2655">
        <v>102</v>
      </c>
      <c r="V2655" s="1" t="s">
        <v>1267</v>
      </c>
      <c r="W2655">
        <v>5</v>
      </c>
      <c r="X2655" s="1" t="s">
        <v>1697</v>
      </c>
      <c r="Y2655" s="1" t="s">
        <v>1668</v>
      </c>
      <c r="Z2655">
        <v>0</v>
      </c>
      <c r="AA2655">
        <v>0</v>
      </c>
      <c r="AB2655">
        <v>0</v>
      </c>
      <c r="AC2655" s="1" t="s">
        <v>10501</v>
      </c>
      <c r="AD2655">
        <v>0</v>
      </c>
      <c r="AE2655">
        <v>0</v>
      </c>
      <c r="AF2655">
        <v>0</v>
      </c>
      <c r="AG2655">
        <v>0</v>
      </c>
      <c r="AH2655" s="1" t="s">
        <v>177</v>
      </c>
    </row>
    <row r="2656" spans="1:34" x14ac:dyDescent="0.25">
      <c r="A2656" s="1" t="s">
        <v>31</v>
      </c>
      <c r="B2656" s="3">
        <v>3810</v>
      </c>
      <c r="C2656" s="2">
        <v>43122</v>
      </c>
      <c r="D2656" s="1" t="s">
        <v>32</v>
      </c>
      <c r="E2656" s="1" t="s">
        <v>10502</v>
      </c>
      <c r="F2656" s="1" t="s">
        <v>1546</v>
      </c>
      <c r="G2656" s="1" t="s">
        <v>10503</v>
      </c>
      <c r="H2656" s="1" t="s">
        <v>2077</v>
      </c>
      <c r="I2656" s="1" t="s">
        <v>1005</v>
      </c>
      <c r="J2656" s="1" t="s">
        <v>1055</v>
      </c>
      <c r="K2656">
        <v>6</v>
      </c>
      <c r="L2656" s="2">
        <v>40937</v>
      </c>
      <c r="M2656">
        <v>157</v>
      </c>
      <c r="N2656" s="1" t="s">
        <v>2034</v>
      </c>
      <c r="O2656">
        <v>0</v>
      </c>
      <c r="P2656" s="1" t="s">
        <v>1148</v>
      </c>
      <c r="Q2656">
        <v>13</v>
      </c>
      <c r="R2656">
        <v>25.25</v>
      </c>
      <c r="S2656">
        <v>91</v>
      </c>
      <c r="T2656">
        <v>73</v>
      </c>
      <c r="U2656">
        <v>96</v>
      </c>
      <c r="V2656" s="1" t="s">
        <v>1340</v>
      </c>
      <c r="W2656">
        <v>9</v>
      </c>
      <c r="X2656" s="1" t="s">
        <v>1941</v>
      </c>
      <c r="Y2656" s="1" t="s">
        <v>1896</v>
      </c>
      <c r="Z2656">
        <v>0</v>
      </c>
      <c r="AA2656">
        <v>0</v>
      </c>
      <c r="AB2656">
        <v>0</v>
      </c>
      <c r="AC2656" s="1" t="s">
        <v>10504</v>
      </c>
      <c r="AD2656">
        <v>0</v>
      </c>
      <c r="AE2656">
        <v>0</v>
      </c>
      <c r="AF2656">
        <v>0</v>
      </c>
      <c r="AG2656">
        <v>0</v>
      </c>
      <c r="AH2656" s="1" t="s">
        <v>177</v>
      </c>
    </row>
    <row r="2657" spans="1:34" x14ac:dyDescent="0.25">
      <c r="A2657" s="1" t="s">
        <v>31</v>
      </c>
      <c r="B2657" s="3">
        <v>3810</v>
      </c>
      <c r="C2657" s="2">
        <v>43122</v>
      </c>
      <c r="D2657" s="1" t="s">
        <v>32</v>
      </c>
      <c r="E2657" s="1" t="s">
        <v>10505</v>
      </c>
      <c r="F2657" s="1" t="s">
        <v>6669</v>
      </c>
      <c r="G2657" s="1" t="s">
        <v>10506</v>
      </c>
      <c r="H2657" s="1" t="s">
        <v>1177</v>
      </c>
      <c r="I2657" s="1" t="s">
        <v>1017</v>
      </c>
      <c r="J2657" s="1" t="s">
        <v>1006</v>
      </c>
      <c r="K2657">
        <v>8</v>
      </c>
      <c r="L2657" s="2">
        <v>40300</v>
      </c>
      <c r="M2657">
        <v>161</v>
      </c>
      <c r="N2657" s="1" t="s">
        <v>1191</v>
      </c>
      <c r="O2657">
        <v>0</v>
      </c>
      <c r="P2657" s="1" t="s">
        <v>1155</v>
      </c>
      <c r="Q2657">
        <v>23</v>
      </c>
      <c r="R2657">
        <v>48.25</v>
      </c>
      <c r="S2657">
        <v>95</v>
      </c>
      <c r="T2657">
        <v>54</v>
      </c>
      <c r="U2657">
        <v>84</v>
      </c>
      <c r="V2657" s="1" t="s">
        <v>1100</v>
      </c>
      <c r="W2657">
        <v>20</v>
      </c>
      <c r="X2657" s="1" t="s">
        <v>6335</v>
      </c>
      <c r="Y2657" s="1" t="s">
        <v>1650</v>
      </c>
      <c r="Z2657">
        <v>0</v>
      </c>
      <c r="AA2657">
        <v>0</v>
      </c>
      <c r="AB2657">
        <v>0</v>
      </c>
      <c r="AC2657" s="1" t="s">
        <v>10507</v>
      </c>
      <c r="AD2657">
        <v>0</v>
      </c>
      <c r="AE2657">
        <v>0</v>
      </c>
      <c r="AF2657">
        <v>0</v>
      </c>
      <c r="AG2657">
        <v>0</v>
      </c>
      <c r="AH2657" s="1" t="s">
        <v>177</v>
      </c>
    </row>
    <row r="2658" spans="1:34" x14ac:dyDescent="0.25">
      <c r="A2658" s="1" t="s">
        <v>31</v>
      </c>
      <c r="B2658" s="3">
        <v>3810</v>
      </c>
      <c r="C2658" s="2">
        <v>43122</v>
      </c>
      <c r="D2658" s="1" t="s">
        <v>32</v>
      </c>
      <c r="E2658" s="1" t="s">
        <v>10508</v>
      </c>
      <c r="F2658" s="1" t="s">
        <v>2014</v>
      </c>
      <c r="G2658" s="1" t="s">
        <v>10509</v>
      </c>
      <c r="H2658" s="1" t="s">
        <v>4905</v>
      </c>
      <c r="I2658" s="1" t="s">
        <v>1017</v>
      </c>
      <c r="J2658" s="1" t="s">
        <v>1006</v>
      </c>
      <c r="K2658">
        <v>8</v>
      </c>
      <c r="L2658" s="2">
        <v>40267</v>
      </c>
      <c r="M2658">
        <v>148</v>
      </c>
      <c r="N2658" s="1" t="s">
        <v>1074</v>
      </c>
      <c r="O2658">
        <v>0</v>
      </c>
      <c r="P2658" s="1" t="s">
        <v>1356</v>
      </c>
      <c r="Q2658">
        <v>5</v>
      </c>
      <c r="R2658">
        <v>53.25</v>
      </c>
      <c r="S2658">
        <v>82</v>
      </c>
      <c r="T2658">
        <v>36</v>
      </c>
      <c r="U2658">
        <v>82</v>
      </c>
      <c r="V2658" s="1" t="s">
        <v>1449</v>
      </c>
      <c r="W2658">
        <v>3.5</v>
      </c>
      <c r="X2658" s="1" t="s">
        <v>10510</v>
      </c>
      <c r="Y2658" s="1" t="s">
        <v>1971</v>
      </c>
      <c r="Z2658">
        <v>0</v>
      </c>
      <c r="AA2658">
        <v>0</v>
      </c>
      <c r="AB2658">
        <v>0</v>
      </c>
      <c r="AC2658" s="1" t="s">
        <v>10511</v>
      </c>
      <c r="AD2658">
        <v>0</v>
      </c>
      <c r="AE2658">
        <v>0</v>
      </c>
      <c r="AF2658">
        <v>0</v>
      </c>
      <c r="AG2658">
        <v>0</v>
      </c>
      <c r="AH2658" s="1" t="s">
        <v>177</v>
      </c>
    </row>
    <row r="2659" spans="1:34" x14ac:dyDescent="0.25">
      <c r="A2659" s="1" t="s">
        <v>31</v>
      </c>
      <c r="B2659" s="3">
        <v>3810</v>
      </c>
      <c r="C2659" s="2">
        <v>43122</v>
      </c>
      <c r="D2659" s="1" t="s">
        <v>32</v>
      </c>
      <c r="E2659" s="1" t="s">
        <v>2026</v>
      </c>
      <c r="F2659" s="1" t="s">
        <v>1753</v>
      </c>
      <c r="G2659" s="1" t="s">
        <v>2027</v>
      </c>
      <c r="H2659" s="1" t="s">
        <v>1062</v>
      </c>
      <c r="I2659" s="1" t="s">
        <v>1205</v>
      </c>
      <c r="J2659" s="1" t="s">
        <v>1055</v>
      </c>
      <c r="K2659">
        <v>7</v>
      </c>
      <c r="L2659" s="2">
        <v>40615</v>
      </c>
      <c r="M2659">
        <v>166</v>
      </c>
      <c r="N2659" s="1" t="s">
        <v>1535</v>
      </c>
      <c r="O2659">
        <v>0</v>
      </c>
      <c r="P2659" s="1" t="s">
        <v>1599</v>
      </c>
      <c r="Q2659">
        <v>5</v>
      </c>
      <c r="R2659">
        <v>58.25</v>
      </c>
      <c r="S2659">
        <v>100</v>
      </c>
      <c r="T2659">
        <v>49</v>
      </c>
      <c r="U2659">
        <v>79</v>
      </c>
      <c r="V2659" s="1" t="s">
        <v>1549</v>
      </c>
      <c r="W2659">
        <v>28</v>
      </c>
      <c r="X2659" s="1" t="s">
        <v>2028</v>
      </c>
      <c r="Y2659" s="1" t="s">
        <v>1172</v>
      </c>
      <c r="Z2659">
        <v>0</v>
      </c>
      <c r="AA2659">
        <v>0</v>
      </c>
      <c r="AB2659">
        <v>0</v>
      </c>
      <c r="AC2659" s="1" t="s">
        <v>10512</v>
      </c>
      <c r="AD2659">
        <v>0</v>
      </c>
      <c r="AE2659">
        <v>0</v>
      </c>
      <c r="AF2659">
        <v>0</v>
      </c>
      <c r="AG2659">
        <v>0</v>
      </c>
      <c r="AH2659" s="1" t="s">
        <v>177</v>
      </c>
    </row>
    <row r="2660" spans="1:34" x14ac:dyDescent="0.25">
      <c r="A2660" s="1" t="s">
        <v>31</v>
      </c>
      <c r="B2660" s="3">
        <v>3810</v>
      </c>
      <c r="C2660" s="2">
        <v>43122</v>
      </c>
      <c r="D2660" s="1" t="s">
        <v>32</v>
      </c>
      <c r="E2660" s="1" t="s">
        <v>10513</v>
      </c>
      <c r="F2660" s="1" t="s">
        <v>2975</v>
      </c>
      <c r="G2660" s="1" t="s">
        <v>10514</v>
      </c>
      <c r="H2660" s="1" t="s">
        <v>4433</v>
      </c>
      <c r="I2660" s="1" t="s">
        <v>1005</v>
      </c>
      <c r="J2660" s="1" t="s">
        <v>10083</v>
      </c>
      <c r="K2660">
        <v>10</v>
      </c>
      <c r="L2660" s="2">
        <v>39510</v>
      </c>
      <c r="M2660">
        <v>161</v>
      </c>
      <c r="N2660" s="1" t="s">
        <v>1266</v>
      </c>
      <c r="O2660">
        <v>0</v>
      </c>
      <c r="P2660" s="1" t="s">
        <v>1604</v>
      </c>
      <c r="Q2660">
        <v>13</v>
      </c>
      <c r="R2660">
        <v>71.25</v>
      </c>
      <c r="S2660">
        <v>95</v>
      </c>
      <c r="T2660">
        <v>31</v>
      </c>
      <c r="U2660">
        <v>73</v>
      </c>
      <c r="V2660" s="1" t="s">
        <v>2827</v>
      </c>
      <c r="W2660">
        <v>22</v>
      </c>
      <c r="X2660" s="1" t="s">
        <v>10515</v>
      </c>
      <c r="Y2660" s="1" t="s">
        <v>1726</v>
      </c>
      <c r="Z2660">
        <v>0</v>
      </c>
      <c r="AA2660">
        <v>0</v>
      </c>
      <c r="AB2660">
        <v>0</v>
      </c>
      <c r="AC2660" s="1" t="s">
        <v>10516</v>
      </c>
      <c r="AD2660">
        <v>0</v>
      </c>
      <c r="AE2660">
        <v>0</v>
      </c>
      <c r="AF2660">
        <v>0</v>
      </c>
      <c r="AG2660">
        <v>0</v>
      </c>
      <c r="AH2660" s="1" t="s">
        <v>177</v>
      </c>
    </row>
    <row r="2661" spans="1:34" x14ac:dyDescent="0.25">
      <c r="A2661" s="1" t="s">
        <v>31</v>
      </c>
      <c r="B2661" s="3">
        <v>3811</v>
      </c>
      <c r="C2661" s="2">
        <v>43122</v>
      </c>
      <c r="D2661" s="1" t="s">
        <v>32</v>
      </c>
      <c r="E2661" s="1" t="s">
        <v>10517</v>
      </c>
      <c r="F2661" s="1" t="s">
        <v>1117</v>
      </c>
      <c r="G2661" s="1" t="s">
        <v>8413</v>
      </c>
      <c r="H2661" s="1" t="s">
        <v>1667</v>
      </c>
      <c r="I2661" s="1" t="s">
        <v>1045</v>
      </c>
      <c r="J2661" s="1" t="s">
        <v>1006</v>
      </c>
      <c r="K2661">
        <v>7</v>
      </c>
      <c r="L2661" s="2">
        <v>40622</v>
      </c>
      <c r="M2661">
        <v>152</v>
      </c>
      <c r="N2661" s="1" t="s">
        <v>177</v>
      </c>
      <c r="O2661">
        <v>0</v>
      </c>
      <c r="P2661" s="1" t="s">
        <v>1018</v>
      </c>
      <c r="Q2661">
        <v>0</v>
      </c>
      <c r="R2661">
        <v>0</v>
      </c>
      <c r="S2661">
        <v>0</v>
      </c>
      <c r="T2661">
        <v>0</v>
      </c>
      <c r="U2661">
        <v>0</v>
      </c>
      <c r="V2661" s="1" t="s">
        <v>10518</v>
      </c>
      <c r="W2661">
        <v>300</v>
      </c>
      <c r="X2661" s="1" t="s">
        <v>6088</v>
      </c>
      <c r="Y2661" s="1" t="s">
        <v>3370</v>
      </c>
      <c r="Z2661">
        <v>0</v>
      </c>
      <c r="AA2661">
        <v>0</v>
      </c>
      <c r="AB2661">
        <v>0</v>
      </c>
      <c r="AC2661" s="1" t="s">
        <v>10519</v>
      </c>
      <c r="AD2661">
        <v>0</v>
      </c>
      <c r="AE2661">
        <v>0</v>
      </c>
      <c r="AF2661">
        <v>0</v>
      </c>
      <c r="AG2661">
        <v>0</v>
      </c>
      <c r="AH2661" s="1" t="s">
        <v>177</v>
      </c>
    </row>
    <row r="2662" spans="1:34" x14ac:dyDescent="0.25">
      <c r="A2662" s="1" t="s">
        <v>31</v>
      </c>
      <c r="B2662" s="3">
        <v>3811</v>
      </c>
      <c r="C2662" s="2">
        <v>43122</v>
      </c>
      <c r="D2662" s="1" t="s">
        <v>32</v>
      </c>
      <c r="E2662" s="1" t="s">
        <v>10520</v>
      </c>
      <c r="F2662" s="1" t="s">
        <v>5175</v>
      </c>
      <c r="G2662" s="1" t="s">
        <v>10521</v>
      </c>
      <c r="H2662" s="1" t="s">
        <v>1775</v>
      </c>
      <c r="I2662" s="1" t="s">
        <v>1005</v>
      </c>
      <c r="J2662" s="1" t="s">
        <v>1006</v>
      </c>
      <c r="K2662">
        <v>7</v>
      </c>
      <c r="L2662" s="2">
        <v>40660</v>
      </c>
      <c r="M2662">
        <v>145</v>
      </c>
      <c r="N2662" s="1" t="s">
        <v>177</v>
      </c>
      <c r="O2662">
        <v>0</v>
      </c>
      <c r="P2662" s="1" t="s">
        <v>1027</v>
      </c>
      <c r="Q2662">
        <v>0</v>
      </c>
      <c r="R2662">
        <v>0</v>
      </c>
      <c r="S2662">
        <v>0</v>
      </c>
      <c r="T2662">
        <v>122</v>
      </c>
      <c r="U2662">
        <v>108</v>
      </c>
      <c r="V2662" s="1" t="s">
        <v>1100</v>
      </c>
      <c r="W2662">
        <v>20</v>
      </c>
      <c r="X2662" s="1" t="s">
        <v>2005</v>
      </c>
      <c r="Y2662" s="1" t="s">
        <v>8608</v>
      </c>
      <c r="Z2662">
        <v>0</v>
      </c>
      <c r="AA2662">
        <v>7</v>
      </c>
      <c r="AB2662">
        <v>0</v>
      </c>
      <c r="AC2662" s="1" t="s">
        <v>10522</v>
      </c>
      <c r="AD2662">
        <v>0</v>
      </c>
      <c r="AE2662">
        <v>0</v>
      </c>
      <c r="AF2662">
        <v>0</v>
      </c>
      <c r="AG2662">
        <v>0</v>
      </c>
      <c r="AH2662" s="1" t="s">
        <v>177</v>
      </c>
    </row>
    <row r="2663" spans="1:34" x14ac:dyDescent="0.25">
      <c r="A2663" s="1" t="s">
        <v>31</v>
      </c>
      <c r="B2663" s="3">
        <v>3811</v>
      </c>
      <c r="C2663" s="2">
        <v>43122</v>
      </c>
      <c r="D2663" s="1" t="s">
        <v>32</v>
      </c>
      <c r="E2663" s="1" t="s">
        <v>10523</v>
      </c>
      <c r="F2663" s="1" t="s">
        <v>10524</v>
      </c>
      <c r="G2663" s="1" t="s">
        <v>10525</v>
      </c>
      <c r="H2663" s="1" t="s">
        <v>3464</v>
      </c>
      <c r="I2663" s="1" t="s">
        <v>1005</v>
      </c>
      <c r="J2663" s="1" t="s">
        <v>1006</v>
      </c>
      <c r="K2663">
        <v>5</v>
      </c>
      <c r="L2663" s="2">
        <v>41359</v>
      </c>
      <c r="M2663">
        <v>158</v>
      </c>
      <c r="N2663" s="1" t="s">
        <v>177</v>
      </c>
      <c r="O2663">
        <v>0</v>
      </c>
      <c r="P2663" s="1" t="s">
        <v>1036</v>
      </c>
      <c r="Q2663">
        <v>0.75</v>
      </c>
      <c r="R2663">
        <v>0.75</v>
      </c>
      <c r="S2663">
        <v>0</v>
      </c>
      <c r="T2663">
        <v>129</v>
      </c>
      <c r="U2663">
        <v>107</v>
      </c>
      <c r="V2663" s="1" t="s">
        <v>6534</v>
      </c>
      <c r="W2663">
        <v>0.8</v>
      </c>
      <c r="X2663" s="1" t="s">
        <v>2005</v>
      </c>
      <c r="Y2663" s="1" t="s">
        <v>3212</v>
      </c>
      <c r="Z2663">
        <v>0</v>
      </c>
      <c r="AA2663">
        <v>0</v>
      </c>
      <c r="AB2663">
        <v>0</v>
      </c>
      <c r="AC2663" s="1" t="s">
        <v>10526</v>
      </c>
      <c r="AD2663">
        <v>0</v>
      </c>
      <c r="AE2663">
        <v>0</v>
      </c>
      <c r="AF2663">
        <v>0</v>
      </c>
      <c r="AG2663">
        <v>0</v>
      </c>
      <c r="AH2663" s="1" t="s">
        <v>177</v>
      </c>
    </row>
    <row r="2664" spans="1:34" x14ac:dyDescent="0.25">
      <c r="A2664" s="1" t="s">
        <v>31</v>
      </c>
      <c r="B2664" s="3">
        <v>3811</v>
      </c>
      <c r="C2664" s="2">
        <v>43122</v>
      </c>
      <c r="D2664" s="1" t="s">
        <v>32</v>
      </c>
      <c r="E2664" s="1" t="s">
        <v>10527</v>
      </c>
      <c r="F2664" s="1" t="s">
        <v>1420</v>
      </c>
      <c r="G2664" s="1" t="s">
        <v>10528</v>
      </c>
      <c r="H2664" s="1" t="s">
        <v>2122</v>
      </c>
      <c r="I2664" s="1" t="s">
        <v>1005</v>
      </c>
      <c r="J2664" s="1" t="s">
        <v>1055</v>
      </c>
      <c r="K2664">
        <v>5</v>
      </c>
      <c r="L2664" s="2">
        <v>41334</v>
      </c>
      <c r="M2664">
        <v>151</v>
      </c>
      <c r="N2664" s="1" t="s">
        <v>177</v>
      </c>
      <c r="O2664">
        <v>0</v>
      </c>
      <c r="P2664" s="1" t="s">
        <v>1047</v>
      </c>
      <c r="Q2664">
        <v>3.5</v>
      </c>
      <c r="R2664">
        <v>4.25</v>
      </c>
      <c r="S2664">
        <v>125</v>
      </c>
      <c r="T2664">
        <v>121</v>
      </c>
      <c r="U2664">
        <v>106</v>
      </c>
      <c r="V2664" s="1" t="s">
        <v>1185</v>
      </c>
      <c r="W2664">
        <v>5.5</v>
      </c>
      <c r="X2664" s="1" t="s">
        <v>1171</v>
      </c>
      <c r="Y2664" s="1" t="s">
        <v>1172</v>
      </c>
      <c r="Z2664">
        <v>0</v>
      </c>
      <c r="AA2664">
        <v>0</v>
      </c>
      <c r="AB2664">
        <v>0</v>
      </c>
      <c r="AC2664" s="1" t="s">
        <v>10529</v>
      </c>
      <c r="AD2664">
        <v>0</v>
      </c>
      <c r="AE2664">
        <v>0</v>
      </c>
      <c r="AF2664">
        <v>0</v>
      </c>
      <c r="AG2664">
        <v>0</v>
      </c>
      <c r="AH2664" s="1" t="s">
        <v>177</v>
      </c>
    </row>
    <row r="2665" spans="1:34" x14ac:dyDescent="0.25">
      <c r="A2665" s="1" t="s">
        <v>31</v>
      </c>
      <c r="B2665" s="3">
        <v>3811</v>
      </c>
      <c r="C2665" s="2">
        <v>43122</v>
      </c>
      <c r="D2665" s="1" t="s">
        <v>32</v>
      </c>
      <c r="E2665" s="1" t="s">
        <v>6816</v>
      </c>
      <c r="F2665" s="1" t="s">
        <v>1444</v>
      </c>
      <c r="G2665" s="1" t="s">
        <v>6817</v>
      </c>
      <c r="H2665" s="1" t="s">
        <v>1313</v>
      </c>
      <c r="I2665" s="1" t="s">
        <v>1005</v>
      </c>
      <c r="J2665" s="1" t="s">
        <v>1055</v>
      </c>
      <c r="K2665">
        <v>5</v>
      </c>
      <c r="L2665" s="2">
        <v>41323</v>
      </c>
      <c r="M2665">
        <v>145</v>
      </c>
      <c r="N2665" s="1" t="s">
        <v>177</v>
      </c>
      <c r="O2665">
        <v>0</v>
      </c>
      <c r="P2665" s="1" t="s">
        <v>1056</v>
      </c>
      <c r="Q2665">
        <v>26</v>
      </c>
      <c r="R2665">
        <v>30.25</v>
      </c>
      <c r="S2665">
        <v>0</v>
      </c>
      <c r="T2665">
        <v>85</v>
      </c>
      <c r="U2665">
        <v>97</v>
      </c>
      <c r="V2665" s="1" t="s">
        <v>1091</v>
      </c>
      <c r="W2665">
        <v>33</v>
      </c>
      <c r="X2665" s="1" t="s">
        <v>1970</v>
      </c>
      <c r="Y2665" s="1" t="s">
        <v>1971</v>
      </c>
      <c r="Z2665">
        <v>0</v>
      </c>
      <c r="AA2665">
        <v>0</v>
      </c>
      <c r="AB2665">
        <v>0</v>
      </c>
      <c r="AC2665" s="1" t="s">
        <v>10530</v>
      </c>
      <c r="AD2665">
        <v>0</v>
      </c>
      <c r="AE2665">
        <v>0</v>
      </c>
      <c r="AF2665">
        <v>0</v>
      </c>
      <c r="AG2665">
        <v>0</v>
      </c>
      <c r="AH2665" s="1" t="s">
        <v>177</v>
      </c>
    </row>
    <row r="2666" spans="1:34" x14ac:dyDescent="0.25">
      <c r="A2666" s="1" t="s">
        <v>31</v>
      </c>
      <c r="B2666" s="3">
        <v>3811</v>
      </c>
      <c r="C2666" s="2">
        <v>43122</v>
      </c>
      <c r="D2666" s="1" t="s">
        <v>32</v>
      </c>
      <c r="E2666" s="1" t="s">
        <v>10531</v>
      </c>
      <c r="F2666" s="1" t="s">
        <v>1539</v>
      </c>
      <c r="G2666" s="1" t="s">
        <v>10532</v>
      </c>
      <c r="H2666" s="1" t="s">
        <v>10533</v>
      </c>
      <c r="I2666" s="1" t="s">
        <v>1005</v>
      </c>
      <c r="J2666" s="1" t="s">
        <v>1006</v>
      </c>
      <c r="K2666">
        <v>7</v>
      </c>
      <c r="L2666" s="2">
        <v>40641</v>
      </c>
      <c r="M2666">
        <v>152</v>
      </c>
      <c r="N2666" s="1" t="s">
        <v>1007</v>
      </c>
      <c r="O2666">
        <v>0</v>
      </c>
      <c r="P2666" s="1" t="s">
        <v>1066</v>
      </c>
      <c r="Q2666">
        <v>34</v>
      </c>
      <c r="R2666">
        <v>64.25</v>
      </c>
      <c r="S2666">
        <v>118</v>
      </c>
      <c r="T2666">
        <v>58</v>
      </c>
      <c r="U2666">
        <v>85</v>
      </c>
      <c r="V2666" s="1" t="s">
        <v>1379</v>
      </c>
      <c r="W2666">
        <v>2.5</v>
      </c>
      <c r="X2666" s="1" t="s">
        <v>1474</v>
      </c>
      <c r="Y2666" s="1" t="s">
        <v>1390</v>
      </c>
      <c r="Z2666">
        <v>0</v>
      </c>
      <c r="AA2666">
        <v>0</v>
      </c>
      <c r="AB2666">
        <v>0</v>
      </c>
      <c r="AC2666" s="1" t="s">
        <v>10534</v>
      </c>
      <c r="AD2666">
        <v>0</v>
      </c>
      <c r="AE2666">
        <v>0</v>
      </c>
      <c r="AF2666">
        <v>0</v>
      </c>
      <c r="AG2666">
        <v>0</v>
      </c>
      <c r="AH2666" s="1" t="s">
        <v>177</v>
      </c>
    </row>
    <row r="2667" spans="1:34" x14ac:dyDescent="0.25">
      <c r="A2667" s="1" t="s">
        <v>31</v>
      </c>
      <c r="B2667" s="3">
        <v>3812</v>
      </c>
      <c r="C2667" s="2">
        <v>43122</v>
      </c>
      <c r="D2667" s="1" t="s">
        <v>45</v>
      </c>
      <c r="E2667" s="1" t="s">
        <v>10535</v>
      </c>
      <c r="F2667" s="1" t="s">
        <v>3572</v>
      </c>
      <c r="G2667" s="1" t="s">
        <v>10536</v>
      </c>
      <c r="H2667" s="1" t="s">
        <v>6725</v>
      </c>
      <c r="I2667" s="1" t="s">
        <v>1017</v>
      </c>
      <c r="J2667" s="1" t="s">
        <v>1006</v>
      </c>
      <c r="K2667">
        <v>6</v>
      </c>
      <c r="L2667" s="2">
        <v>41010</v>
      </c>
      <c r="M2667">
        <v>166</v>
      </c>
      <c r="N2667" s="1" t="s">
        <v>177</v>
      </c>
      <c r="O2667">
        <v>0</v>
      </c>
      <c r="P2667" s="1" t="s">
        <v>1008</v>
      </c>
      <c r="Q2667">
        <v>0</v>
      </c>
      <c r="R2667">
        <v>0</v>
      </c>
      <c r="S2667">
        <v>126</v>
      </c>
      <c r="T2667">
        <v>130</v>
      </c>
      <c r="U2667">
        <v>0</v>
      </c>
      <c r="V2667" s="1" t="s">
        <v>1314</v>
      </c>
      <c r="W2667">
        <v>4</v>
      </c>
      <c r="X2667" s="1" t="s">
        <v>5399</v>
      </c>
      <c r="Y2667" s="1" t="s">
        <v>4045</v>
      </c>
      <c r="Z2667">
        <v>0</v>
      </c>
      <c r="AA2667">
        <v>0</v>
      </c>
      <c r="AB2667">
        <v>0</v>
      </c>
      <c r="AC2667" s="1" t="s">
        <v>10537</v>
      </c>
      <c r="AD2667">
        <v>0</v>
      </c>
      <c r="AE2667">
        <v>0</v>
      </c>
      <c r="AF2667">
        <v>0</v>
      </c>
      <c r="AG2667">
        <v>0</v>
      </c>
      <c r="AH2667" s="1" t="s">
        <v>177</v>
      </c>
    </row>
    <row r="2668" spans="1:34" x14ac:dyDescent="0.25">
      <c r="A2668" s="1" t="s">
        <v>31</v>
      </c>
      <c r="B2668" s="3">
        <v>3812</v>
      </c>
      <c r="C2668" s="2">
        <v>43122</v>
      </c>
      <c r="D2668" s="1" t="s">
        <v>45</v>
      </c>
      <c r="E2668" s="1" t="s">
        <v>10538</v>
      </c>
      <c r="F2668" s="1" t="s">
        <v>1052</v>
      </c>
      <c r="G2668" s="1" t="s">
        <v>10539</v>
      </c>
      <c r="H2668" s="1" t="s">
        <v>8131</v>
      </c>
      <c r="I2668" s="1" t="s">
        <v>1005</v>
      </c>
      <c r="J2668" s="1" t="s">
        <v>1006</v>
      </c>
      <c r="K2668">
        <v>7</v>
      </c>
      <c r="L2668" s="2">
        <v>40670</v>
      </c>
      <c r="M2668">
        <v>166</v>
      </c>
      <c r="N2668" s="1" t="s">
        <v>177</v>
      </c>
      <c r="O2668">
        <v>0</v>
      </c>
      <c r="P2668" s="1" t="s">
        <v>1027</v>
      </c>
      <c r="Q2668">
        <v>0</v>
      </c>
      <c r="R2668">
        <v>0</v>
      </c>
      <c r="S2668">
        <v>131</v>
      </c>
      <c r="T2668">
        <v>139</v>
      </c>
      <c r="U2668">
        <v>103</v>
      </c>
      <c r="V2668" s="1" t="s">
        <v>1576</v>
      </c>
      <c r="W2668">
        <v>2.5</v>
      </c>
      <c r="X2668" s="1" t="s">
        <v>4642</v>
      </c>
      <c r="Y2668" s="1" t="s">
        <v>1381</v>
      </c>
      <c r="Z2668">
        <v>0</v>
      </c>
      <c r="AA2668">
        <v>5</v>
      </c>
      <c r="AB2668">
        <v>0</v>
      </c>
      <c r="AC2668" s="1" t="s">
        <v>10540</v>
      </c>
      <c r="AD2668">
        <v>0</v>
      </c>
      <c r="AE2668">
        <v>0</v>
      </c>
      <c r="AF2668">
        <v>0</v>
      </c>
      <c r="AG2668">
        <v>0</v>
      </c>
      <c r="AH2668" s="1" t="s">
        <v>177</v>
      </c>
    </row>
    <row r="2669" spans="1:34" x14ac:dyDescent="0.25">
      <c r="A2669" s="1" t="s">
        <v>31</v>
      </c>
      <c r="B2669" s="3">
        <v>3812</v>
      </c>
      <c r="C2669" s="2">
        <v>43122</v>
      </c>
      <c r="D2669" s="1" t="s">
        <v>45</v>
      </c>
      <c r="E2669" s="1" t="s">
        <v>10541</v>
      </c>
      <c r="F2669" s="1" t="s">
        <v>1817</v>
      </c>
      <c r="G2669" s="1" t="s">
        <v>10542</v>
      </c>
      <c r="H2669" s="1" t="s">
        <v>2385</v>
      </c>
      <c r="I2669" s="1" t="s">
        <v>1005</v>
      </c>
      <c r="J2669" s="1" t="s">
        <v>1006</v>
      </c>
      <c r="K2669">
        <v>9</v>
      </c>
      <c r="L2669" s="2">
        <v>39932</v>
      </c>
      <c r="M2669">
        <v>153</v>
      </c>
      <c r="N2669" s="1" t="s">
        <v>1169</v>
      </c>
      <c r="O2669">
        <v>0</v>
      </c>
      <c r="P2669" s="1" t="s">
        <v>1036</v>
      </c>
      <c r="Q2669">
        <v>0.5</v>
      </c>
      <c r="R2669">
        <v>0.5</v>
      </c>
      <c r="S2669">
        <v>113</v>
      </c>
      <c r="T2669">
        <v>118</v>
      </c>
      <c r="U2669">
        <v>102</v>
      </c>
      <c r="V2669" s="1" t="s">
        <v>1140</v>
      </c>
      <c r="W2669">
        <v>3.5</v>
      </c>
      <c r="X2669" s="1" t="s">
        <v>1994</v>
      </c>
      <c r="Y2669" s="1" t="s">
        <v>1327</v>
      </c>
      <c r="Z2669">
        <v>0</v>
      </c>
      <c r="AA2669">
        <v>0</v>
      </c>
      <c r="AB2669">
        <v>0</v>
      </c>
      <c r="AC2669" s="1" t="s">
        <v>10543</v>
      </c>
      <c r="AD2669">
        <v>0</v>
      </c>
      <c r="AE2669">
        <v>0</v>
      </c>
      <c r="AF2669">
        <v>0</v>
      </c>
      <c r="AG2669">
        <v>0</v>
      </c>
      <c r="AH2669" s="1" t="s">
        <v>177</v>
      </c>
    </row>
    <row r="2670" spans="1:34" x14ac:dyDescent="0.25">
      <c r="A2670" s="1" t="s">
        <v>31</v>
      </c>
      <c r="B2670" s="3">
        <v>3812</v>
      </c>
      <c r="C2670" s="2">
        <v>43122</v>
      </c>
      <c r="D2670" s="1" t="s">
        <v>45</v>
      </c>
      <c r="E2670" s="1" t="s">
        <v>10544</v>
      </c>
      <c r="F2670" s="1" t="s">
        <v>1182</v>
      </c>
      <c r="G2670" s="1" t="s">
        <v>6026</v>
      </c>
      <c r="H2670" s="1" t="s">
        <v>1014</v>
      </c>
      <c r="I2670" s="1" t="s">
        <v>1205</v>
      </c>
      <c r="J2670" s="1" t="s">
        <v>1006</v>
      </c>
      <c r="K2670">
        <v>10</v>
      </c>
      <c r="L2670" s="2">
        <v>39547</v>
      </c>
      <c r="M2670">
        <v>162</v>
      </c>
      <c r="N2670" s="1" t="s">
        <v>1046</v>
      </c>
      <c r="O2670">
        <v>0</v>
      </c>
      <c r="P2670" s="1" t="s">
        <v>1047</v>
      </c>
      <c r="Q2670">
        <v>3</v>
      </c>
      <c r="R2670">
        <v>3.5</v>
      </c>
      <c r="S2670">
        <v>122</v>
      </c>
      <c r="T2670">
        <v>126</v>
      </c>
      <c r="U2670">
        <v>101</v>
      </c>
      <c r="V2670" s="1" t="s">
        <v>1075</v>
      </c>
      <c r="W2670">
        <v>10</v>
      </c>
      <c r="X2670" s="1" t="s">
        <v>1029</v>
      </c>
      <c r="Y2670" s="1" t="s">
        <v>1309</v>
      </c>
      <c r="Z2670">
        <v>0</v>
      </c>
      <c r="AA2670">
        <v>0</v>
      </c>
      <c r="AB2670">
        <v>0</v>
      </c>
      <c r="AC2670" s="1" t="s">
        <v>10545</v>
      </c>
      <c r="AD2670">
        <v>0</v>
      </c>
      <c r="AE2670">
        <v>0</v>
      </c>
      <c r="AF2670">
        <v>0</v>
      </c>
      <c r="AG2670">
        <v>0</v>
      </c>
      <c r="AH2670" s="1" t="s">
        <v>177</v>
      </c>
    </row>
    <row r="2671" spans="1:34" x14ac:dyDescent="0.25">
      <c r="A2671" s="1" t="s">
        <v>31</v>
      </c>
      <c r="B2671" s="3">
        <v>3812</v>
      </c>
      <c r="C2671" s="2">
        <v>43122</v>
      </c>
      <c r="D2671" s="1" t="s">
        <v>45</v>
      </c>
      <c r="E2671" s="1" t="s">
        <v>2002</v>
      </c>
      <c r="F2671" s="1" t="s">
        <v>2003</v>
      </c>
      <c r="G2671" s="1" t="s">
        <v>2004</v>
      </c>
      <c r="H2671" s="1" t="s">
        <v>1062</v>
      </c>
      <c r="I2671" s="1" t="s">
        <v>1205</v>
      </c>
      <c r="J2671" s="1" t="s">
        <v>1006</v>
      </c>
      <c r="K2671">
        <v>7</v>
      </c>
      <c r="L2671" s="2">
        <v>40639</v>
      </c>
      <c r="M2671">
        <v>154</v>
      </c>
      <c r="N2671" s="1" t="s">
        <v>1169</v>
      </c>
      <c r="O2671">
        <v>0</v>
      </c>
      <c r="P2671" s="1" t="s">
        <v>1056</v>
      </c>
      <c r="Q2671">
        <v>6</v>
      </c>
      <c r="R2671">
        <v>9.5</v>
      </c>
      <c r="S2671">
        <v>114</v>
      </c>
      <c r="T2671">
        <v>115</v>
      </c>
      <c r="U2671">
        <v>99</v>
      </c>
      <c r="V2671" s="1" t="s">
        <v>1185</v>
      </c>
      <c r="W2671">
        <v>5.5</v>
      </c>
      <c r="X2671" s="1" t="s">
        <v>2005</v>
      </c>
      <c r="Y2671" s="1" t="s">
        <v>2006</v>
      </c>
      <c r="Z2671">
        <v>0</v>
      </c>
      <c r="AA2671">
        <v>0</v>
      </c>
      <c r="AB2671">
        <v>0</v>
      </c>
      <c r="AC2671" s="1" t="s">
        <v>10546</v>
      </c>
      <c r="AD2671">
        <v>0</v>
      </c>
      <c r="AE2671">
        <v>0</v>
      </c>
      <c r="AF2671">
        <v>0</v>
      </c>
      <c r="AG2671">
        <v>0</v>
      </c>
      <c r="AH2671" s="1" t="s">
        <v>177</v>
      </c>
    </row>
    <row r="2672" spans="1:34" x14ac:dyDescent="0.25">
      <c r="A2672" s="1" t="s">
        <v>31</v>
      </c>
      <c r="B2672" s="3">
        <v>3812</v>
      </c>
      <c r="C2672" s="2">
        <v>43122</v>
      </c>
      <c r="D2672" s="1" t="s">
        <v>45</v>
      </c>
      <c r="E2672" s="1" t="s">
        <v>6800</v>
      </c>
      <c r="F2672" s="1" t="s">
        <v>2605</v>
      </c>
      <c r="G2672" s="1" t="s">
        <v>6801</v>
      </c>
      <c r="H2672" s="1" t="s">
        <v>1177</v>
      </c>
      <c r="I2672" s="1" t="s">
        <v>1005</v>
      </c>
      <c r="J2672" s="1" t="s">
        <v>1006</v>
      </c>
      <c r="K2672">
        <v>10</v>
      </c>
      <c r="L2672" s="2">
        <v>39563</v>
      </c>
      <c r="M2672">
        <v>163</v>
      </c>
      <c r="N2672" s="1" t="s">
        <v>177</v>
      </c>
      <c r="O2672">
        <v>0</v>
      </c>
      <c r="P2672" s="1" t="s">
        <v>1066</v>
      </c>
      <c r="Q2672">
        <v>17</v>
      </c>
      <c r="R2672">
        <v>26.5</v>
      </c>
      <c r="S2672">
        <v>123</v>
      </c>
      <c r="T2672">
        <v>107</v>
      </c>
      <c r="U2672">
        <v>94</v>
      </c>
      <c r="V2672" s="1" t="s">
        <v>1422</v>
      </c>
      <c r="W2672">
        <v>6</v>
      </c>
      <c r="X2672" s="1" t="s">
        <v>1941</v>
      </c>
      <c r="Y2672" s="1" t="s">
        <v>1896</v>
      </c>
      <c r="Z2672">
        <v>0</v>
      </c>
      <c r="AA2672">
        <v>0</v>
      </c>
      <c r="AB2672">
        <v>0</v>
      </c>
      <c r="AC2672" s="1" t="s">
        <v>10547</v>
      </c>
      <c r="AD2672">
        <v>0</v>
      </c>
      <c r="AE2672">
        <v>0</v>
      </c>
      <c r="AF2672">
        <v>0</v>
      </c>
      <c r="AG2672">
        <v>0</v>
      </c>
      <c r="AH2672" s="1" t="s">
        <v>177</v>
      </c>
    </row>
    <row r="2673" spans="1:34" x14ac:dyDescent="0.25">
      <c r="A2673" s="1" t="s">
        <v>31</v>
      </c>
      <c r="B2673" s="3">
        <v>3813</v>
      </c>
      <c r="C2673" s="2">
        <v>43122</v>
      </c>
      <c r="D2673" s="1" t="s">
        <v>32</v>
      </c>
      <c r="E2673" s="1" t="s">
        <v>6086</v>
      </c>
      <c r="F2673" s="1" t="s">
        <v>4623</v>
      </c>
      <c r="G2673" s="1" t="s">
        <v>6087</v>
      </c>
      <c r="H2673" s="1" t="s">
        <v>1561</v>
      </c>
      <c r="I2673" s="1" t="s">
        <v>1045</v>
      </c>
      <c r="J2673" s="1" t="s">
        <v>1006</v>
      </c>
      <c r="K2673">
        <v>4</v>
      </c>
      <c r="L2673" s="2">
        <v>41680</v>
      </c>
      <c r="M2673">
        <v>147</v>
      </c>
      <c r="N2673" s="1" t="s">
        <v>177</v>
      </c>
      <c r="O2673">
        <v>0</v>
      </c>
      <c r="P2673" s="1" t="s">
        <v>1018</v>
      </c>
      <c r="Q2673">
        <v>0</v>
      </c>
      <c r="R2673">
        <v>0</v>
      </c>
      <c r="S2673">
        <v>0</v>
      </c>
      <c r="T2673">
        <v>0</v>
      </c>
      <c r="U2673">
        <v>0</v>
      </c>
      <c r="V2673" s="1" t="s">
        <v>1349</v>
      </c>
      <c r="W2673">
        <v>100</v>
      </c>
      <c r="X2673" s="1" t="s">
        <v>6088</v>
      </c>
      <c r="Y2673" s="1" t="s">
        <v>1971</v>
      </c>
      <c r="Z2673">
        <v>0</v>
      </c>
      <c r="AA2673">
        <v>0</v>
      </c>
      <c r="AB2673">
        <v>0</v>
      </c>
      <c r="AC2673" s="1" t="s">
        <v>10548</v>
      </c>
      <c r="AD2673">
        <v>0</v>
      </c>
      <c r="AE2673">
        <v>0</v>
      </c>
      <c r="AF2673">
        <v>0</v>
      </c>
      <c r="AG2673">
        <v>0</v>
      </c>
      <c r="AH2673" s="1" t="s">
        <v>177</v>
      </c>
    </row>
    <row r="2674" spans="1:34" x14ac:dyDescent="0.25">
      <c r="A2674" s="1" t="s">
        <v>31</v>
      </c>
      <c r="B2674" s="3">
        <v>3813</v>
      </c>
      <c r="C2674" s="2">
        <v>43122</v>
      </c>
      <c r="D2674" s="1" t="s">
        <v>32</v>
      </c>
      <c r="E2674" s="1" t="s">
        <v>10549</v>
      </c>
      <c r="F2674" s="1" t="s">
        <v>1324</v>
      </c>
      <c r="G2674" s="1" t="s">
        <v>10550</v>
      </c>
      <c r="H2674" s="1" t="s">
        <v>2021</v>
      </c>
      <c r="I2674" s="1" t="s">
        <v>1005</v>
      </c>
      <c r="J2674" s="1" t="s">
        <v>1055</v>
      </c>
      <c r="K2674">
        <v>8</v>
      </c>
      <c r="L2674" s="2">
        <v>40310</v>
      </c>
      <c r="M2674">
        <v>151</v>
      </c>
      <c r="N2674" s="1" t="s">
        <v>177</v>
      </c>
      <c r="O2674">
        <v>0</v>
      </c>
      <c r="P2674" s="1" t="s">
        <v>1027</v>
      </c>
      <c r="Q2674">
        <v>0</v>
      </c>
      <c r="R2674">
        <v>0</v>
      </c>
      <c r="S2674">
        <v>109</v>
      </c>
      <c r="T2674">
        <v>104</v>
      </c>
      <c r="U2674">
        <v>87</v>
      </c>
      <c r="V2674" s="1" t="s">
        <v>1037</v>
      </c>
      <c r="W2674">
        <v>2.75</v>
      </c>
      <c r="X2674" s="1" t="s">
        <v>1987</v>
      </c>
      <c r="Y2674" s="1" t="s">
        <v>1735</v>
      </c>
      <c r="Z2674">
        <v>0</v>
      </c>
      <c r="AA2674">
        <v>0</v>
      </c>
      <c r="AB2674">
        <v>0</v>
      </c>
      <c r="AC2674" s="1" t="s">
        <v>10551</v>
      </c>
      <c r="AD2674">
        <v>0</v>
      </c>
      <c r="AE2674">
        <v>0</v>
      </c>
      <c r="AF2674">
        <v>0</v>
      </c>
      <c r="AG2674">
        <v>0</v>
      </c>
      <c r="AH2674" s="1" t="s">
        <v>177</v>
      </c>
    </row>
    <row r="2675" spans="1:34" x14ac:dyDescent="0.25">
      <c r="A2675" s="1" t="s">
        <v>31</v>
      </c>
      <c r="B2675" s="3">
        <v>3813</v>
      </c>
      <c r="C2675" s="2">
        <v>43122</v>
      </c>
      <c r="D2675" s="1" t="s">
        <v>32</v>
      </c>
      <c r="E2675" s="1" t="s">
        <v>10552</v>
      </c>
      <c r="F2675" s="1" t="s">
        <v>9584</v>
      </c>
      <c r="G2675" s="1" t="s">
        <v>10553</v>
      </c>
      <c r="H2675" s="1" t="s">
        <v>10554</v>
      </c>
      <c r="I2675" s="1" t="s">
        <v>1005</v>
      </c>
      <c r="J2675" s="1" t="s">
        <v>1006</v>
      </c>
      <c r="K2675">
        <v>5</v>
      </c>
      <c r="L2675" s="2">
        <v>41370</v>
      </c>
      <c r="M2675">
        <v>158</v>
      </c>
      <c r="N2675" s="1" t="s">
        <v>177</v>
      </c>
      <c r="O2675">
        <v>0</v>
      </c>
      <c r="P2675" s="1" t="s">
        <v>1036</v>
      </c>
      <c r="Q2675">
        <v>5</v>
      </c>
      <c r="R2675">
        <v>5</v>
      </c>
      <c r="S2675">
        <v>0</v>
      </c>
      <c r="T2675">
        <v>107</v>
      </c>
      <c r="U2675">
        <v>84</v>
      </c>
      <c r="V2675" s="1" t="s">
        <v>1220</v>
      </c>
      <c r="W2675">
        <v>1.5</v>
      </c>
      <c r="X2675" s="1" t="s">
        <v>10555</v>
      </c>
      <c r="Y2675" s="1" t="s">
        <v>1465</v>
      </c>
      <c r="Z2675">
        <v>0</v>
      </c>
      <c r="AA2675">
        <v>0</v>
      </c>
      <c r="AB2675">
        <v>0</v>
      </c>
      <c r="AC2675" s="1" t="s">
        <v>10556</v>
      </c>
      <c r="AD2675">
        <v>0</v>
      </c>
      <c r="AE2675">
        <v>0</v>
      </c>
      <c r="AF2675">
        <v>0</v>
      </c>
      <c r="AG2675">
        <v>0</v>
      </c>
      <c r="AH2675" s="1" t="s">
        <v>177</v>
      </c>
    </row>
    <row r="2676" spans="1:34" x14ac:dyDescent="0.25">
      <c r="A2676" s="1" t="s">
        <v>31</v>
      </c>
      <c r="B2676" s="3">
        <v>3813</v>
      </c>
      <c r="C2676" s="2">
        <v>43122</v>
      </c>
      <c r="D2676" s="1" t="s">
        <v>32</v>
      </c>
      <c r="E2676" s="1" t="s">
        <v>10557</v>
      </c>
      <c r="F2676" s="1" t="s">
        <v>1729</v>
      </c>
      <c r="G2676" s="1" t="s">
        <v>10558</v>
      </c>
      <c r="H2676" s="1" t="s">
        <v>4500</v>
      </c>
      <c r="I2676" s="1" t="s">
        <v>1005</v>
      </c>
      <c r="J2676" s="1" t="s">
        <v>1006</v>
      </c>
      <c r="K2676">
        <v>7</v>
      </c>
      <c r="L2676" s="2">
        <v>40607</v>
      </c>
      <c r="M2676">
        <v>158</v>
      </c>
      <c r="N2676" s="1" t="s">
        <v>177</v>
      </c>
      <c r="O2676">
        <v>0</v>
      </c>
      <c r="P2676" s="1" t="s">
        <v>1047</v>
      </c>
      <c r="Q2676">
        <v>2.25</v>
      </c>
      <c r="R2676">
        <v>7.25</v>
      </c>
      <c r="S2676">
        <v>0</v>
      </c>
      <c r="T2676">
        <v>104</v>
      </c>
      <c r="U2676">
        <v>83</v>
      </c>
      <c r="V2676" s="1" t="s">
        <v>1253</v>
      </c>
      <c r="W2676">
        <v>8</v>
      </c>
      <c r="X2676" s="1" t="s">
        <v>2005</v>
      </c>
      <c r="Y2676" s="1" t="s">
        <v>1903</v>
      </c>
      <c r="Z2676">
        <v>0</v>
      </c>
      <c r="AA2676">
        <v>0</v>
      </c>
      <c r="AB2676">
        <v>0</v>
      </c>
      <c r="AC2676" s="1" t="s">
        <v>10559</v>
      </c>
      <c r="AD2676">
        <v>0</v>
      </c>
      <c r="AE2676">
        <v>0</v>
      </c>
      <c r="AF2676">
        <v>0</v>
      </c>
      <c r="AG2676">
        <v>0</v>
      </c>
      <c r="AH2676" s="1" t="s">
        <v>177</v>
      </c>
    </row>
    <row r="2677" spans="1:34" x14ac:dyDescent="0.25">
      <c r="A2677" s="1" t="s">
        <v>31</v>
      </c>
      <c r="B2677" s="3">
        <v>3813</v>
      </c>
      <c r="C2677" s="2">
        <v>43122</v>
      </c>
      <c r="D2677" s="1" t="s">
        <v>32</v>
      </c>
      <c r="E2677" s="1" t="s">
        <v>2068</v>
      </c>
      <c r="F2677" s="1" t="s">
        <v>1645</v>
      </c>
      <c r="G2677" s="1" t="s">
        <v>2069</v>
      </c>
      <c r="H2677" s="1" t="s">
        <v>2033</v>
      </c>
      <c r="I2677" s="1" t="s">
        <v>1005</v>
      </c>
      <c r="J2677" s="1" t="s">
        <v>1006</v>
      </c>
      <c r="K2677">
        <v>6</v>
      </c>
      <c r="L2677" s="2">
        <v>41033</v>
      </c>
      <c r="M2677">
        <v>158</v>
      </c>
      <c r="N2677" s="1" t="s">
        <v>1007</v>
      </c>
      <c r="O2677">
        <v>0</v>
      </c>
      <c r="P2677" s="1" t="s">
        <v>1056</v>
      </c>
      <c r="Q2677">
        <v>5</v>
      </c>
      <c r="R2677">
        <v>12.25</v>
      </c>
      <c r="S2677">
        <v>0</v>
      </c>
      <c r="T2677">
        <v>99</v>
      </c>
      <c r="U2677">
        <v>80</v>
      </c>
      <c r="V2677" s="1" t="s">
        <v>1091</v>
      </c>
      <c r="W2677">
        <v>33</v>
      </c>
      <c r="X2677" s="1" t="s">
        <v>2005</v>
      </c>
      <c r="Y2677" s="1" t="s">
        <v>2006</v>
      </c>
      <c r="Z2677">
        <v>0</v>
      </c>
      <c r="AA2677">
        <v>0</v>
      </c>
      <c r="AB2677">
        <v>0</v>
      </c>
      <c r="AC2677" s="1" t="s">
        <v>10560</v>
      </c>
      <c r="AD2677">
        <v>0</v>
      </c>
      <c r="AE2677">
        <v>0</v>
      </c>
      <c r="AF2677">
        <v>0</v>
      </c>
      <c r="AG2677">
        <v>0</v>
      </c>
      <c r="AH2677" s="1" t="s">
        <v>177</v>
      </c>
    </row>
    <row r="2678" spans="1:34" x14ac:dyDescent="0.25">
      <c r="A2678" s="1" t="s">
        <v>31</v>
      </c>
      <c r="B2678" s="3">
        <v>3813</v>
      </c>
      <c r="C2678" s="2">
        <v>43122</v>
      </c>
      <c r="D2678" s="1" t="s">
        <v>32</v>
      </c>
      <c r="E2678" s="1" t="s">
        <v>10561</v>
      </c>
      <c r="F2678" s="1" t="s">
        <v>1208</v>
      </c>
      <c r="G2678" s="1" t="s">
        <v>10562</v>
      </c>
      <c r="H2678" s="1" t="s">
        <v>1227</v>
      </c>
      <c r="I2678" s="1" t="s">
        <v>1005</v>
      </c>
      <c r="J2678" s="1" t="s">
        <v>1006</v>
      </c>
      <c r="K2678">
        <v>5</v>
      </c>
      <c r="L2678" s="2">
        <v>41423</v>
      </c>
      <c r="M2678">
        <v>158</v>
      </c>
      <c r="N2678" s="1" t="s">
        <v>1065</v>
      </c>
      <c r="O2678">
        <v>0</v>
      </c>
      <c r="P2678" s="1" t="s">
        <v>1066</v>
      </c>
      <c r="Q2678">
        <v>13</v>
      </c>
      <c r="R2678">
        <v>25.25</v>
      </c>
      <c r="S2678">
        <v>118</v>
      </c>
      <c r="T2678">
        <v>86</v>
      </c>
      <c r="U2678">
        <v>74</v>
      </c>
      <c r="V2678" s="1" t="s">
        <v>1379</v>
      </c>
      <c r="W2678">
        <v>2.5</v>
      </c>
      <c r="X2678" s="1" t="s">
        <v>2005</v>
      </c>
      <c r="Y2678" s="1" t="s">
        <v>3212</v>
      </c>
      <c r="Z2678">
        <v>0</v>
      </c>
      <c r="AA2678">
        <v>0</v>
      </c>
      <c r="AB2678">
        <v>0</v>
      </c>
      <c r="AC2678" s="1" t="s">
        <v>10563</v>
      </c>
      <c r="AD2678">
        <v>0</v>
      </c>
      <c r="AE2678">
        <v>0</v>
      </c>
      <c r="AF2678">
        <v>0</v>
      </c>
      <c r="AG2678">
        <v>0</v>
      </c>
      <c r="AH2678" s="1" t="s">
        <v>177</v>
      </c>
    </row>
    <row r="2679" spans="1:34" x14ac:dyDescent="0.25">
      <c r="A2679" s="1" t="s">
        <v>31</v>
      </c>
      <c r="B2679" s="3">
        <v>3813</v>
      </c>
      <c r="C2679" s="2">
        <v>43122</v>
      </c>
      <c r="D2679" s="1" t="s">
        <v>32</v>
      </c>
      <c r="E2679" s="1" t="s">
        <v>6331</v>
      </c>
      <c r="F2679" s="1" t="s">
        <v>6332</v>
      </c>
      <c r="G2679" s="1" t="s">
        <v>6333</v>
      </c>
      <c r="H2679" s="1" t="s">
        <v>6334</v>
      </c>
      <c r="I2679" s="1" t="s">
        <v>1005</v>
      </c>
      <c r="J2679" s="1" t="s">
        <v>1006</v>
      </c>
      <c r="K2679">
        <v>6</v>
      </c>
      <c r="L2679" s="2">
        <v>40985</v>
      </c>
      <c r="M2679">
        <v>158</v>
      </c>
      <c r="N2679" s="1" t="s">
        <v>177</v>
      </c>
      <c r="O2679">
        <v>0</v>
      </c>
      <c r="P2679" s="1" t="s">
        <v>1148</v>
      </c>
      <c r="Q2679">
        <v>3.25</v>
      </c>
      <c r="R2679">
        <v>28.5</v>
      </c>
      <c r="S2679">
        <v>0</v>
      </c>
      <c r="T2679">
        <v>83</v>
      </c>
      <c r="U2679">
        <v>72</v>
      </c>
      <c r="V2679" s="1" t="s">
        <v>1349</v>
      </c>
      <c r="W2679">
        <v>100</v>
      </c>
      <c r="X2679" s="1" t="s">
        <v>6335</v>
      </c>
      <c r="Y2679" s="1" t="s">
        <v>1650</v>
      </c>
      <c r="Z2679">
        <v>0</v>
      </c>
      <c r="AA2679">
        <v>0</v>
      </c>
      <c r="AB2679">
        <v>0</v>
      </c>
      <c r="AC2679" s="1" t="s">
        <v>10564</v>
      </c>
      <c r="AD2679">
        <v>0</v>
      </c>
      <c r="AE2679">
        <v>0</v>
      </c>
      <c r="AF2679">
        <v>0</v>
      </c>
      <c r="AG2679">
        <v>0</v>
      </c>
      <c r="AH2679" s="1" t="s">
        <v>177</v>
      </c>
    </row>
    <row r="2680" spans="1:34" x14ac:dyDescent="0.25">
      <c r="A2680" s="1" t="s">
        <v>31</v>
      </c>
      <c r="B2680" s="3">
        <v>3814</v>
      </c>
      <c r="C2680" s="2">
        <v>43122</v>
      </c>
      <c r="D2680" s="1" t="s">
        <v>45</v>
      </c>
      <c r="E2680" s="1" t="s">
        <v>10565</v>
      </c>
      <c r="F2680" s="1" t="s">
        <v>1313</v>
      </c>
      <c r="G2680" s="1" t="s">
        <v>10566</v>
      </c>
      <c r="H2680" s="1" t="s">
        <v>1769</v>
      </c>
      <c r="I2680" s="1" t="s">
        <v>1005</v>
      </c>
      <c r="J2680" s="1" t="s">
        <v>1006</v>
      </c>
      <c r="K2680">
        <v>7</v>
      </c>
      <c r="L2680" s="2">
        <v>40680</v>
      </c>
      <c r="M2680">
        <v>159</v>
      </c>
      <c r="N2680" s="1" t="s">
        <v>177</v>
      </c>
      <c r="O2680">
        <v>0</v>
      </c>
      <c r="P2680" s="1" t="s">
        <v>1008</v>
      </c>
      <c r="Q2680">
        <v>0</v>
      </c>
      <c r="R2680">
        <v>0</v>
      </c>
      <c r="S2680">
        <v>92</v>
      </c>
      <c r="T2680">
        <v>0</v>
      </c>
      <c r="U2680">
        <v>0</v>
      </c>
      <c r="V2680" s="1" t="s">
        <v>1253</v>
      </c>
      <c r="W2680">
        <v>8</v>
      </c>
      <c r="X2680" s="1" t="s">
        <v>4209</v>
      </c>
      <c r="Y2680" s="1" t="s">
        <v>4045</v>
      </c>
      <c r="Z2680">
        <v>0</v>
      </c>
      <c r="AA2680">
        <v>0</v>
      </c>
      <c r="AB2680">
        <v>0</v>
      </c>
      <c r="AC2680" s="1" t="s">
        <v>10567</v>
      </c>
      <c r="AD2680">
        <v>0</v>
      </c>
      <c r="AE2680">
        <v>0</v>
      </c>
      <c r="AF2680">
        <v>0</v>
      </c>
      <c r="AG2680">
        <v>0</v>
      </c>
      <c r="AH2680" s="1" t="s">
        <v>177</v>
      </c>
    </row>
    <row r="2681" spans="1:34" x14ac:dyDescent="0.25">
      <c r="A2681" s="1" t="s">
        <v>31</v>
      </c>
      <c r="B2681" s="3">
        <v>3814</v>
      </c>
      <c r="C2681" s="2">
        <v>43122</v>
      </c>
      <c r="D2681" s="1" t="s">
        <v>45</v>
      </c>
      <c r="E2681" s="1" t="s">
        <v>10568</v>
      </c>
      <c r="F2681" s="1" t="s">
        <v>9712</v>
      </c>
      <c r="G2681" s="1" t="s">
        <v>10569</v>
      </c>
      <c r="H2681" s="1" t="s">
        <v>1908</v>
      </c>
      <c r="I2681" s="1" t="s">
        <v>1005</v>
      </c>
      <c r="J2681" s="1" t="s">
        <v>1006</v>
      </c>
      <c r="K2681">
        <v>9</v>
      </c>
      <c r="L2681" s="2">
        <v>39873</v>
      </c>
      <c r="M2681">
        <v>140</v>
      </c>
      <c r="N2681" s="1" t="s">
        <v>1046</v>
      </c>
      <c r="O2681">
        <v>0</v>
      </c>
      <c r="P2681" s="1" t="s">
        <v>1272</v>
      </c>
      <c r="Q2681">
        <v>0</v>
      </c>
      <c r="R2681">
        <v>0</v>
      </c>
      <c r="S2681">
        <v>73</v>
      </c>
      <c r="T2681">
        <v>0</v>
      </c>
      <c r="U2681">
        <v>0</v>
      </c>
      <c r="V2681" s="1" t="s">
        <v>1100</v>
      </c>
      <c r="W2681">
        <v>20</v>
      </c>
      <c r="X2681" s="1" t="s">
        <v>3608</v>
      </c>
      <c r="Y2681" s="1" t="s">
        <v>1679</v>
      </c>
      <c r="Z2681">
        <v>0</v>
      </c>
      <c r="AA2681">
        <v>0</v>
      </c>
      <c r="AB2681">
        <v>0</v>
      </c>
      <c r="AC2681" s="1" t="s">
        <v>10570</v>
      </c>
      <c r="AD2681">
        <v>0</v>
      </c>
      <c r="AE2681">
        <v>0</v>
      </c>
      <c r="AF2681">
        <v>0</v>
      </c>
      <c r="AG2681">
        <v>0</v>
      </c>
      <c r="AH2681" s="1" t="s">
        <v>177</v>
      </c>
    </row>
    <row r="2682" spans="1:34" x14ac:dyDescent="0.25">
      <c r="A2682" s="1" t="s">
        <v>31</v>
      </c>
      <c r="B2682" s="3">
        <v>3814</v>
      </c>
      <c r="C2682" s="2">
        <v>43122</v>
      </c>
      <c r="D2682" s="1" t="s">
        <v>45</v>
      </c>
      <c r="E2682" s="1" t="s">
        <v>10571</v>
      </c>
      <c r="F2682" s="1" t="s">
        <v>1313</v>
      </c>
      <c r="G2682" s="1" t="s">
        <v>10572</v>
      </c>
      <c r="H2682" s="1" t="s">
        <v>2164</v>
      </c>
      <c r="I2682" s="1" t="s">
        <v>1005</v>
      </c>
      <c r="J2682" s="1" t="s">
        <v>1006</v>
      </c>
      <c r="K2682">
        <v>11</v>
      </c>
      <c r="L2682" s="2">
        <v>39152</v>
      </c>
      <c r="M2682">
        <v>164</v>
      </c>
      <c r="N2682" s="1" t="s">
        <v>1046</v>
      </c>
      <c r="O2682">
        <v>0</v>
      </c>
      <c r="P2682" s="1" t="s">
        <v>1272</v>
      </c>
      <c r="Q2682">
        <v>0</v>
      </c>
      <c r="R2682">
        <v>0</v>
      </c>
      <c r="S2682">
        <v>97</v>
      </c>
      <c r="T2682">
        <v>0</v>
      </c>
      <c r="U2682">
        <v>0</v>
      </c>
      <c r="V2682" s="1" t="s">
        <v>1112</v>
      </c>
      <c r="W2682">
        <v>7</v>
      </c>
      <c r="X2682" s="1" t="s">
        <v>5293</v>
      </c>
      <c r="Y2682" s="1" t="s">
        <v>5294</v>
      </c>
      <c r="Z2682">
        <v>0</v>
      </c>
      <c r="AA2682">
        <v>0</v>
      </c>
      <c r="AB2682">
        <v>0</v>
      </c>
      <c r="AC2682" s="1" t="s">
        <v>10573</v>
      </c>
      <c r="AD2682">
        <v>0</v>
      </c>
      <c r="AE2682">
        <v>0</v>
      </c>
      <c r="AF2682">
        <v>0</v>
      </c>
      <c r="AG2682">
        <v>0</v>
      </c>
      <c r="AH2682" s="1" t="s">
        <v>177</v>
      </c>
    </row>
    <row r="2683" spans="1:34" x14ac:dyDescent="0.25">
      <c r="A2683" s="1" t="s">
        <v>31</v>
      </c>
      <c r="B2683" s="3">
        <v>3814</v>
      </c>
      <c r="C2683" s="2">
        <v>43122</v>
      </c>
      <c r="D2683" s="1" t="s">
        <v>45</v>
      </c>
      <c r="E2683" s="1" t="s">
        <v>10574</v>
      </c>
      <c r="F2683" s="1" t="s">
        <v>1062</v>
      </c>
      <c r="G2683" s="1" t="s">
        <v>10575</v>
      </c>
      <c r="H2683" s="1" t="s">
        <v>1969</v>
      </c>
      <c r="I2683" s="1" t="s">
        <v>1005</v>
      </c>
      <c r="J2683" s="1" t="s">
        <v>1006</v>
      </c>
      <c r="K2683">
        <v>9</v>
      </c>
      <c r="L2683" s="2">
        <v>39935</v>
      </c>
      <c r="M2683">
        <v>164</v>
      </c>
      <c r="N2683" s="1" t="s">
        <v>1046</v>
      </c>
      <c r="O2683">
        <v>0</v>
      </c>
      <c r="P2683" s="1" t="s">
        <v>1027</v>
      </c>
      <c r="Q2683">
        <v>0</v>
      </c>
      <c r="R2683">
        <v>0</v>
      </c>
      <c r="S2683">
        <v>97</v>
      </c>
      <c r="T2683">
        <v>109</v>
      </c>
      <c r="U2683">
        <v>108</v>
      </c>
      <c r="V2683" s="1" t="s">
        <v>1514</v>
      </c>
      <c r="W2683">
        <v>2.25</v>
      </c>
      <c r="X2683" s="1" t="s">
        <v>2005</v>
      </c>
      <c r="Y2683" s="1" t="s">
        <v>3212</v>
      </c>
      <c r="Z2683">
        <v>0</v>
      </c>
      <c r="AA2683">
        <v>0</v>
      </c>
      <c r="AB2683">
        <v>0</v>
      </c>
      <c r="AC2683" s="1" t="s">
        <v>10576</v>
      </c>
      <c r="AD2683">
        <v>0</v>
      </c>
      <c r="AE2683">
        <v>0</v>
      </c>
      <c r="AF2683">
        <v>0</v>
      </c>
      <c r="AG2683">
        <v>0</v>
      </c>
      <c r="AH2683" s="1" t="s">
        <v>177</v>
      </c>
    </row>
    <row r="2684" spans="1:34" x14ac:dyDescent="0.25">
      <c r="A2684" s="1" t="s">
        <v>31</v>
      </c>
      <c r="B2684" s="3">
        <v>3814</v>
      </c>
      <c r="C2684" s="2">
        <v>43122</v>
      </c>
      <c r="D2684" s="1" t="s">
        <v>45</v>
      </c>
      <c r="E2684" s="1" t="s">
        <v>3086</v>
      </c>
      <c r="F2684" s="1" t="s">
        <v>2901</v>
      </c>
      <c r="G2684" s="1" t="s">
        <v>3087</v>
      </c>
      <c r="H2684" s="1" t="s">
        <v>1062</v>
      </c>
      <c r="I2684" s="1" t="s">
        <v>1005</v>
      </c>
      <c r="J2684" s="1" t="s">
        <v>1006</v>
      </c>
      <c r="K2684">
        <v>9</v>
      </c>
      <c r="L2684" s="2">
        <v>39893</v>
      </c>
      <c r="M2684">
        <v>161</v>
      </c>
      <c r="N2684" s="1" t="s">
        <v>177</v>
      </c>
      <c r="O2684">
        <v>0</v>
      </c>
      <c r="P2684" s="1" t="s">
        <v>1036</v>
      </c>
      <c r="Q2684">
        <v>9</v>
      </c>
      <c r="R2684">
        <v>9</v>
      </c>
      <c r="S2684">
        <v>99</v>
      </c>
      <c r="T2684">
        <v>108</v>
      </c>
      <c r="U2684">
        <v>104</v>
      </c>
      <c r="V2684" s="1" t="s">
        <v>1514</v>
      </c>
      <c r="W2684">
        <v>2.25</v>
      </c>
      <c r="X2684" s="1" t="s">
        <v>3051</v>
      </c>
      <c r="Y2684" s="1" t="s">
        <v>3052</v>
      </c>
      <c r="Z2684">
        <v>0</v>
      </c>
      <c r="AA2684">
        <v>5</v>
      </c>
      <c r="AB2684">
        <v>0</v>
      </c>
      <c r="AC2684" s="1" t="s">
        <v>10577</v>
      </c>
      <c r="AD2684">
        <v>0</v>
      </c>
      <c r="AE2684">
        <v>0</v>
      </c>
      <c r="AF2684">
        <v>0</v>
      </c>
      <c r="AG2684">
        <v>0</v>
      </c>
      <c r="AH2684" s="1" t="s">
        <v>177</v>
      </c>
    </row>
    <row r="2685" spans="1:34" x14ac:dyDescent="0.25">
      <c r="A2685" s="1" t="s">
        <v>31</v>
      </c>
      <c r="B2685" s="3">
        <v>3814</v>
      </c>
      <c r="C2685" s="2">
        <v>43122</v>
      </c>
      <c r="D2685" s="1" t="s">
        <v>45</v>
      </c>
      <c r="E2685" s="1" t="s">
        <v>1944</v>
      </c>
      <c r="F2685" s="1" t="s">
        <v>1217</v>
      </c>
      <c r="G2685" s="1" t="s">
        <v>1945</v>
      </c>
      <c r="H2685" s="1" t="s">
        <v>1946</v>
      </c>
      <c r="I2685" s="1" t="s">
        <v>1005</v>
      </c>
      <c r="J2685" s="1" t="s">
        <v>1006</v>
      </c>
      <c r="K2685">
        <v>9</v>
      </c>
      <c r="L2685" s="2">
        <v>39978</v>
      </c>
      <c r="M2685">
        <v>135</v>
      </c>
      <c r="N2685" s="1" t="s">
        <v>1074</v>
      </c>
      <c r="O2685">
        <v>0</v>
      </c>
      <c r="P2685" s="1" t="s">
        <v>1047</v>
      </c>
      <c r="Q2685">
        <v>57</v>
      </c>
      <c r="R2685">
        <v>66</v>
      </c>
      <c r="S2685">
        <v>73</v>
      </c>
      <c r="T2685">
        <v>19</v>
      </c>
      <c r="U2685">
        <v>82</v>
      </c>
      <c r="V2685" s="1" t="s">
        <v>1529</v>
      </c>
      <c r="W2685">
        <v>4.5</v>
      </c>
      <c r="X2685" s="1" t="s">
        <v>1947</v>
      </c>
      <c r="Y2685" s="1" t="s">
        <v>2024</v>
      </c>
      <c r="Z2685">
        <v>0</v>
      </c>
      <c r="AA2685">
        <v>5</v>
      </c>
      <c r="AB2685">
        <v>0</v>
      </c>
      <c r="AC2685" s="1" t="s">
        <v>10578</v>
      </c>
      <c r="AD2685">
        <v>0</v>
      </c>
      <c r="AE2685">
        <v>0</v>
      </c>
      <c r="AF2685">
        <v>0</v>
      </c>
      <c r="AG2685">
        <v>0</v>
      </c>
      <c r="AH2685" s="1" t="s">
        <v>177</v>
      </c>
    </row>
    <row r="2686" spans="1:34" x14ac:dyDescent="0.25">
      <c r="A2686" s="1" t="s">
        <v>31</v>
      </c>
      <c r="B2686" s="3">
        <v>3815</v>
      </c>
      <c r="C2686" s="2">
        <v>43122</v>
      </c>
      <c r="D2686" s="1" t="s">
        <v>32</v>
      </c>
      <c r="E2686" s="1" t="s">
        <v>1937</v>
      </c>
      <c r="F2686" s="1" t="s">
        <v>1938</v>
      </c>
      <c r="G2686" s="1" t="s">
        <v>1939</v>
      </c>
      <c r="H2686" s="1" t="s">
        <v>1940</v>
      </c>
      <c r="I2686" s="1" t="s">
        <v>1017</v>
      </c>
      <c r="J2686" s="1" t="s">
        <v>1006</v>
      </c>
      <c r="K2686">
        <v>8</v>
      </c>
      <c r="L2686" s="2">
        <v>40325</v>
      </c>
      <c r="M2686">
        <v>156</v>
      </c>
      <c r="N2686" s="1" t="s">
        <v>1169</v>
      </c>
      <c r="O2686">
        <v>0</v>
      </c>
      <c r="P2686" s="1" t="s">
        <v>1018</v>
      </c>
      <c r="Q2686">
        <v>0</v>
      </c>
      <c r="R2686">
        <v>0</v>
      </c>
      <c r="S2686">
        <v>95</v>
      </c>
      <c r="T2686">
        <v>0</v>
      </c>
      <c r="U2686">
        <v>0</v>
      </c>
      <c r="V2686" s="1" t="s">
        <v>1529</v>
      </c>
      <c r="W2686">
        <v>4.5</v>
      </c>
      <c r="X2686" s="1" t="s">
        <v>1941</v>
      </c>
      <c r="Y2686" s="1" t="s">
        <v>7575</v>
      </c>
      <c r="Z2686">
        <v>0</v>
      </c>
      <c r="AA2686">
        <v>6</v>
      </c>
      <c r="AB2686">
        <v>0</v>
      </c>
      <c r="AC2686" s="1" t="s">
        <v>10579</v>
      </c>
      <c r="AD2686">
        <v>0</v>
      </c>
      <c r="AE2686">
        <v>0</v>
      </c>
      <c r="AF2686">
        <v>0</v>
      </c>
      <c r="AG2686">
        <v>0</v>
      </c>
      <c r="AH2686" s="1" t="s">
        <v>177</v>
      </c>
    </row>
    <row r="2687" spans="1:34" x14ac:dyDescent="0.25">
      <c r="A2687" s="1" t="s">
        <v>31</v>
      </c>
      <c r="B2687" s="3">
        <v>3815</v>
      </c>
      <c r="C2687" s="2">
        <v>43122</v>
      </c>
      <c r="D2687" s="1" t="s">
        <v>32</v>
      </c>
      <c r="E2687" s="1" t="s">
        <v>10580</v>
      </c>
      <c r="F2687" s="1" t="s">
        <v>2643</v>
      </c>
      <c r="G2687" s="1" t="s">
        <v>10581</v>
      </c>
      <c r="H2687" s="1" t="s">
        <v>7243</v>
      </c>
      <c r="I2687" s="1" t="s">
        <v>1005</v>
      </c>
      <c r="J2687" s="1" t="s">
        <v>1055</v>
      </c>
      <c r="K2687">
        <v>6</v>
      </c>
      <c r="L2687" s="2">
        <v>41023</v>
      </c>
      <c r="M2687">
        <v>143</v>
      </c>
      <c r="N2687" s="1" t="s">
        <v>1169</v>
      </c>
      <c r="O2687">
        <v>0</v>
      </c>
      <c r="P2687" s="1" t="s">
        <v>1027</v>
      </c>
      <c r="Q2687">
        <v>0</v>
      </c>
      <c r="R2687">
        <v>0</v>
      </c>
      <c r="S2687">
        <v>82</v>
      </c>
      <c r="T2687">
        <v>87</v>
      </c>
      <c r="U2687">
        <v>103</v>
      </c>
      <c r="V2687" s="1" t="s">
        <v>1308</v>
      </c>
      <c r="W2687">
        <v>3</v>
      </c>
      <c r="X2687" s="1" t="s">
        <v>2005</v>
      </c>
      <c r="Y2687" s="1" t="s">
        <v>8608</v>
      </c>
      <c r="Z2687">
        <v>0</v>
      </c>
      <c r="AA2687">
        <v>6</v>
      </c>
      <c r="AB2687">
        <v>0</v>
      </c>
      <c r="AC2687" s="1" t="s">
        <v>10582</v>
      </c>
      <c r="AD2687">
        <v>0</v>
      </c>
      <c r="AE2687">
        <v>0</v>
      </c>
      <c r="AF2687">
        <v>0</v>
      </c>
      <c r="AG2687">
        <v>0</v>
      </c>
      <c r="AH2687" s="1" t="s">
        <v>177</v>
      </c>
    </row>
    <row r="2688" spans="1:34" x14ac:dyDescent="0.25">
      <c r="A2688" s="1" t="s">
        <v>31</v>
      </c>
      <c r="B2688" s="3">
        <v>3815</v>
      </c>
      <c r="C2688" s="2">
        <v>43122</v>
      </c>
      <c r="D2688" s="1" t="s">
        <v>32</v>
      </c>
      <c r="E2688" s="1" t="s">
        <v>10583</v>
      </c>
      <c r="F2688" s="1" t="s">
        <v>10584</v>
      </c>
      <c r="G2688" s="1" t="s">
        <v>10585</v>
      </c>
      <c r="H2688" s="1" t="s">
        <v>4838</v>
      </c>
      <c r="I2688" s="1" t="s">
        <v>1005</v>
      </c>
      <c r="J2688" s="1" t="s">
        <v>1055</v>
      </c>
      <c r="K2688">
        <v>9</v>
      </c>
      <c r="L2688" s="2">
        <v>39912</v>
      </c>
      <c r="M2688">
        <v>162</v>
      </c>
      <c r="N2688" s="1" t="s">
        <v>2306</v>
      </c>
      <c r="O2688">
        <v>0</v>
      </c>
      <c r="P2688" s="1" t="s">
        <v>1036</v>
      </c>
      <c r="Q2688">
        <v>0.5</v>
      </c>
      <c r="R2688">
        <v>0.5</v>
      </c>
      <c r="S2688">
        <v>95</v>
      </c>
      <c r="T2688">
        <v>102</v>
      </c>
      <c r="U2688">
        <v>102</v>
      </c>
      <c r="V2688" s="1" t="s">
        <v>1314</v>
      </c>
      <c r="W2688">
        <v>4</v>
      </c>
      <c r="X2688" s="1" t="s">
        <v>2005</v>
      </c>
      <c r="Y2688" s="1" t="s">
        <v>1923</v>
      </c>
      <c r="Z2688">
        <v>0</v>
      </c>
      <c r="AA2688">
        <v>0</v>
      </c>
      <c r="AB2688">
        <v>0</v>
      </c>
      <c r="AC2688" s="1" t="s">
        <v>10586</v>
      </c>
      <c r="AD2688">
        <v>0</v>
      </c>
      <c r="AE2688">
        <v>0</v>
      </c>
      <c r="AF2688">
        <v>0</v>
      </c>
      <c r="AG2688">
        <v>0</v>
      </c>
      <c r="AH2688" s="1" t="s">
        <v>177</v>
      </c>
    </row>
    <row r="2689" spans="1:34" x14ac:dyDescent="0.25">
      <c r="A2689" s="1" t="s">
        <v>31</v>
      </c>
      <c r="B2689" s="3">
        <v>3815</v>
      </c>
      <c r="C2689" s="2">
        <v>43122</v>
      </c>
      <c r="D2689" s="1" t="s">
        <v>32</v>
      </c>
      <c r="E2689" s="1" t="s">
        <v>10587</v>
      </c>
      <c r="F2689" s="1" t="s">
        <v>1203</v>
      </c>
      <c r="G2689" s="1" t="s">
        <v>10588</v>
      </c>
      <c r="H2689" s="1" t="s">
        <v>1777</v>
      </c>
      <c r="I2689" s="1" t="s">
        <v>1005</v>
      </c>
      <c r="J2689" s="1" t="s">
        <v>1006</v>
      </c>
      <c r="K2689">
        <v>8</v>
      </c>
      <c r="L2689" s="2">
        <v>40294</v>
      </c>
      <c r="M2689">
        <v>161</v>
      </c>
      <c r="N2689" s="1" t="s">
        <v>1169</v>
      </c>
      <c r="O2689">
        <v>0</v>
      </c>
      <c r="P2689" s="1" t="s">
        <v>1047</v>
      </c>
      <c r="Q2689">
        <v>6</v>
      </c>
      <c r="R2689">
        <v>6.5</v>
      </c>
      <c r="S2689">
        <v>94</v>
      </c>
      <c r="T2689">
        <v>93</v>
      </c>
      <c r="U2689">
        <v>100</v>
      </c>
      <c r="V2689" s="1" t="s">
        <v>1422</v>
      </c>
      <c r="W2689">
        <v>6</v>
      </c>
      <c r="X2689" s="1" t="s">
        <v>5478</v>
      </c>
      <c r="Y2689" s="1" t="s">
        <v>1381</v>
      </c>
      <c r="Z2689">
        <v>0</v>
      </c>
      <c r="AA2689">
        <v>0</v>
      </c>
      <c r="AB2689">
        <v>0</v>
      </c>
      <c r="AC2689" s="1" t="s">
        <v>10589</v>
      </c>
      <c r="AD2689">
        <v>0</v>
      </c>
      <c r="AE2689">
        <v>0</v>
      </c>
      <c r="AF2689">
        <v>0</v>
      </c>
      <c r="AG2689">
        <v>0</v>
      </c>
      <c r="AH2689" s="1" t="s">
        <v>177</v>
      </c>
    </row>
    <row r="2690" spans="1:34" x14ac:dyDescent="0.25">
      <c r="A2690" s="1" t="s">
        <v>31</v>
      </c>
      <c r="B2690" s="3">
        <v>3815</v>
      </c>
      <c r="C2690" s="2">
        <v>43122</v>
      </c>
      <c r="D2690" s="1" t="s">
        <v>32</v>
      </c>
      <c r="E2690" s="1" t="s">
        <v>5406</v>
      </c>
      <c r="F2690" s="1" t="s">
        <v>1906</v>
      </c>
      <c r="G2690" s="1" t="s">
        <v>5407</v>
      </c>
      <c r="H2690" s="1" t="s">
        <v>5408</v>
      </c>
      <c r="I2690" s="1" t="s">
        <v>1005</v>
      </c>
      <c r="J2690" s="1" t="s">
        <v>1055</v>
      </c>
      <c r="K2690">
        <v>10</v>
      </c>
      <c r="L2690" s="2">
        <v>39498</v>
      </c>
      <c r="M2690">
        <v>166</v>
      </c>
      <c r="N2690" s="1" t="s">
        <v>177</v>
      </c>
      <c r="O2690">
        <v>0</v>
      </c>
      <c r="P2690" s="1" t="s">
        <v>1056</v>
      </c>
      <c r="Q2690">
        <v>0.2</v>
      </c>
      <c r="R2690">
        <v>6.7</v>
      </c>
      <c r="S2690">
        <v>99</v>
      </c>
      <c r="T2690">
        <v>98</v>
      </c>
      <c r="U2690">
        <v>100</v>
      </c>
      <c r="V2690" s="1" t="s">
        <v>1790</v>
      </c>
      <c r="W2690">
        <v>8.5</v>
      </c>
      <c r="X2690" s="1" t="s">
        <v>5409</v>
      </c>
      <c r="Y2690" s="1" t="s">
        <v>2011</v>
      </c>
      <c r="Z2690">
        <v>0</v>
      </c>
      <c r="AA2690">
        <v>0</v>
      </c>
      <c r="AB2690">
        <v>0</v>
      </c>
      <c r="AC2690" s="1" t="s">
        <v>10590</v>
      </c>
      <c r="AD2690">
        <v>0</v>
      </c>
      <c r="AE2690">
        <v>0</v>
      </c>
      <c r="AF2690">
        <v>0</v>
      </c>
      <c r="AG2690">
        <v>0</v>
      </c>
      <c r="AH2690" s="1" t="s">
        <v>177</v>
      </c>
    </row>
    <row r="2691" spans="1:34" x14ac:dyDescent="0.25">
      <c r="A2691" s="1" t="s">
        <v>31</v>
      </c>
      <c r="B2691" s="3">
        <v>3815</v>
      </c>
      <c r="C2691" s="2">
        <v>43122</v>
      </c>
      <c r="D2691" s="1" t="s">
        <v>32</v>
      </c>
      <c r="E2691" s="1" t="s">
        <v>10591</v>
      </c>
      <c r="F2691" s="1" t="s">
        <v>3014</v>
      </c>
      <c r="G2691" s="1" t="s">
        <v>10592</v>
      </c>
      <c r="H2691" s="1" t="s">
        <v>10593</v>
      </c>
      <c r="I2691" s="1" t="s">
        <v>2066</v>
      </c>
      <c r="J2691" s="1" t="s">
        <v>1006</v>
      </c>
      <c r="K2691">
        <v>8</v>
      </c>
      <c r="L2691" s="2">
        <v>40253</v>
      </c>
      <c r="M2691">
        <v>165</v>
      </c>
      <c r="N2691" s="1" t="s">
        <v>1535</v>
      </c>
      <c r="O2691">
        <v>0</v>
      </c>
      <c r="P2691" s="1" t="s">
        <v>1066</v>
      </c>
      <c r="Q2691">
        <v>32</v>
      </c>
      <c r="R2691">
        <v>38.700000000000003</v>
      </c>
      <c r="S2691">
        <v>101</v>
      </c>
      <c r="T2691">
        <v>67</v>
      </c>
      <c r="U2691">
        <v>87</v>
      </c>
      <c r="V2691" s="1" t="s">
        <v>1388</v>
      </c>
      <c r="W2691">
        <v>3.33</v>
      </c>
      <c r="X2691" s="1" t="s">
        <v>4642</v>
      </c>
      <c r="Y2691" s="1" t="s">
        <v>1846</v>
      </c>
      <c r="Z2691">
        <v>0</v>
      </c>
      <c r="AA2691">
        <v>3</v>
      </c>
      <c r="AB2691">
        <v>0</v>
      </c>
      <c r="AC2691" s="1" t="s">
        <v>10594</v>
      </c>
      <c r="AD2691">
        <v>0</v>
      </c>
      <c r="AE2691">
        <v>0</v>
      </c>
      <c r="AF2691">
        <v>0</v>
      </c>
      <c r="AG2691">
        <v>0</v>
      </c>
      <c r="AH2691" s="1" t="s">
        <v>177</v>
      </c>
    </row>
    <row r="2692" spans="1:34" x14ac:dyDescent="0.25">
      <c r="A2692" s="1" t="s">
        <v>31</v>
      </c>
      <c r="B2692" s="3">
        <v>3822</v>
      </c>
      <c r="C2692" s="2">
        <v>43123</v>
      </c>
      <c r="D2692" s="1" t="s">
        <v>32</v>
      </c>
      <c r="E2692" s="1" t="s">
        <v>10595</v>
      </c>
      <c r="F2692" s="1" t="s">
        <v>3280</v>
      </c>
      <c r="G2692" s="1" t="s">
        <v>10596</v>
      </c>
      <c r="H2692" s="1" t="s">
        <v>1219</v>
      </c>
      <c r="I2692" s="1" t="s">
        <v>1005</v>
      </c>
      <c r="J2692" s="1" t="s">
        <v>1006</v>
      </c>
      <c r="K2692">
        <v>5</v>
      </c>
      <c r="L2692" s="2">
        <v>41385</v>
      </c>
      <c r="M2692">
        <v>159</v>
      </c>
      <c r="N2692" s="1" t="s">
        <v>177</v>
      </c>
      <c r="O2692">
        <v>0</v>
      </c>
      <c r="P2692" s="1" t="s">
        <v>1018</v>
      </c>
      <c r="Q2692">
        <v>0</v>
      </c>
      <c r="R2692">
        <v>0</v>
      </c>
      <c r="S2692">
        <v>0</v>
      </c>
      <c r="T2692">
        <v>0</v>
      </c>
      <c r="U2692">
        <v>0</v>
      </c>
      <c r="V2692" s="1" t="s">
        <v>1349</v>
      </c>
      <c r="W2692">
        <v>100</v>
      </c>
      <c r="X2692" s="1" t="s">
        <v>1782</v>
      </c>
      <c r="Y2692" s="1" t="s">
        <v>1903</v>
      </c>
      <c r="Z2692">
        <v>0</v>
      </c>
      <c r="AA2692">
        <v>0</v>
      </c>
      <c r="AB2692">
        <v>0</v>
      </c>
      <c r="AC2692" s="1" t="s">
        <v>10597</v>
      </c>
      <c r="AD2692">
        <v>0</v>
      </c>
      <c r="AE2692">
        <v>0</v>
      </c>
      <c r="AF2692">
        <v>0</v>
      </c>
      <c r="AG2692">
        <v>0</v>
      </c>
      <c r="AH2692" s="1" t="s">
        <v>177</v>
      </c>
    </row>
    <row r="2693" spans="1:34" x14ac:dyDescent="0.25">
      <c r="A2693" s="1" t="s">
        <v>31</v>
      </c>
      <c r="B2693" s="3">
        <v>3822</v>
      </c>
      <c r="C2693" s="2">
        <v>43123</v>
      </c>
      <c r="D2693" s="1" t="s">
        <v>32</v>
      </c>
      <c r="E2693" s="1" t="s">
        <v>10598</v>
      </c>
      <c r="F2693" s="1" t="s">
        <v>10599</v>
      </c>
      <c r="G2693" s="1" t="s">
        <v>10600</v>
      </c>
      <c r="H2693" s="1" t="s">
        <v>10601</v>
      </c>
      <c r="I2693" s="1" t="s">
        <v>1017</v>
      </c>
      <c r="J2693" s="1" t="s">
        <v>1006</v>
      </c>
      <c r="K2693">
        <v>5</v>
      </c>
      <c r="L2693" s="2">
        <v>41439</v>
      </c>
      <c r="M2693">
        <v>159</v>
      </c>
      <c r="N2693" s="1" t="s">
        <v>177</v>
      </c>
      <c r="O2693">
        <v>0</v>
      </c>
      <c r="P2693" s="1" t="s">
        <v>1018</v>
      </c>
      <c r="Q2693">
        <v>0</v>
      </c>
      <c r="R2693">
        <v>0</v>
      </c>
      <c r="S2693">
        <v>0</v>
      </c>
      <c r="T2693">
        <v>0</v>
      </c>
      <c r="U2693">
        <v>0</v>
      </c>
      <c r="V2693" s="1" t="s">
        <v>1349</v>
      </c>
      <c r="W2693">
        <v>100</v>
      </c>
      <c r="X2693" s="1" t="s">
        <v>4018</v>
      </c>
      <c r="Y2693" s="1" t="s">
        <v>1650</v>
      </c>
      <c r="Z2693">
        <v>0</v>
      </c>
      <c r="AA2693">
        <v>0</v>
      </c>
      <c r="AB2693">
        <v>0</v>
      </c>
      <c r="AC2693" s="1" t="s">
        <v>10602</v>
      </c>
      <c r="AD2693">
        <v>0</v>
      </c>
      <c r="AE2693">
        <v>0</v>
      </c>
      <c r="AF2693">
        <v>0</v>
      </c>
      <c r="AG2693">
        <v>0</v>
      </c>
      <c r="AH2693" s="1" t="s">
        <v>177</v>
      </c>
    </row>
    <row r="2694" spans="1:34" x14ac:dyDescent="0.25">
      <c r="A2694" s="1" t="s">
        <v>31</v>
      </c>
      <c r="B2694" s="3">
        <v>3822</v>
      </c>
      <c r="C2694" s="2">
        <v>43123</v>
      </c>
      <c r="D2694" s="1" t="s">
        <v>32</v>
      </c>
      <c r="E2694" s="1" t="s">
        <v>10603</v>
      </c>
      <c r="F2694" s="1" t="s">
        <v>1166</v>
      </c>
      <c r="G2694" s="1" t="s">
        <v>10604</v>
      </c>
      <c r="H2694" s="1" t="s">
        <v>10605</v>
      </c>
      <c r="I2694" s="1" t="s">
        <v>1005</v>
      </c>
      <c r="J2694" s="1" t="s">
        <v>1006</v>
      </c>
      <c r="K2694">
        <v>7</v>
      </c>
      <c r="L2694" s="2">
        <v>40617</v>
      </c>
      <c r="M2694">
        <v>159</v>
      </c>
      <c r="N2694" s="1" t="s">
        <v>177</v>
      </c>
      <c r="O2694">
        <v>0</v>
      </c>
      <c r="P2694" s="1" t="s">
        <v>1008</v>
      </c>
      <c r="Q2694">
        <v>0</v>
      </c>
      <c r="R2694">
        <v>0</v>
      </c>
      <c r="S2694">
        <v>0</v>
      </c>
      <c r="T2694">
        <v>120</v>
      </c>
      <c r="U2694">
        <v>0</v>
      </c>
      <c r="V2694" s="1" t="s">
        <v>1037</v>
      </c>
      <c r="W2694">
        <v>2.75</v>
      </c>
      <c r="X2694" s="1" t="s">
        <v>4071</v>
      </c>
      <c r="Y2694" s="1" t="s">
        <v>1321</v>
      </c>
      <c r="Z2694">
        <v>0</v>
      </c>
      <c r="AA2694">
        <v>0</v>
      </c>
      <c r="AB2694">
        <v>0</v>
      </c>
      <c r="AC2694" s="1" t="s">
        <v>10606</v>
      </c>
      <c r="AD2694">
        <v>0</v>
      </c>
      <c r="AE2694">
        <v>0</v>
      </c>
      <c r="AF2694">
        <v>0</v>
      </c>
      <c r="AG2694">
        <v>0</v>
      </c>
      <c r="AH2694" s="1" t="s">
        <v>177</v>
      </c>
    </row>
    <row r="2695" spans="1:34" x14ac:dyDescent="0.25">
      <c r="A2695" s="1" t="s">
        <v>31</v>
      </c>
      <c r="B2695" s="3">
        <v>3822</v>
      </c>
      <c r="C2695" s="2">
        <v>43123</v>
      </c>
      <c r="D2695" s="1" t="s">
        <v>32</v>
      </c>
      <c r="E2695" s="1" t="s">
        <v>10607</v>
      </c>
      <c r="F2695" s="1" t="s">
        <v>1062</v>
      </c>
      <c r="G2695" s="1" t="s">
        <v>10608</v>
      </c>
      <c r="H2695" s="1" t="s">
        <v>1219</v>
      </c>
      <c r="I2695" s="1" t="s">
        <v>1205</v>
      </c>
      <c r="J2695" s="1" t="s">
        <v>1006</v>
      </c>
      <c r="K2695">
        <v>6</v>
      </c>
      <c r="L2695" s="2">
        <v>40981</v>
      </c>
      <c r="M2695">
        <v>159</v>
      </c>
      <c r="N2695" s="1" t="s">
        <v>177</v>
      </c>
      <c r="O2695">
        <v>0</v>
      </c>
      <c r="P2695" s="1" t="s">
        <v>1027</v>
      </c>
      <c r="Q2695">
        <v>0</v>
      </c>
      <c r="R2695">
        <v>0</v>
      </c>
      <c r="S2695">
        <v>0</v>
      </c>
      <c r="T2695">
        <v>130</v>
      </c>
      <c r="U2695">
        <v>102</v>
      </c>
      <c r="V2695" s="1" t="s">
        <v>1037</v>
      </c>
      <c r="W2695">
        <v>2.75</v>
      </c>
      <c r="X2695" s="1" t="s">
        <v>2108</v>
      </c>
      <c r="Y2695" s="1" t="s">
        <v>2109</v>
      </c>
      <c r="Z2695">
        <v>0</v>
      </c>
      <c r="AA2695">
        <v>0</v>
      </c>
      <c r="AB2695">
        <v>0</v>
      </c>
      <c r="AC2695" s="1" t="s">
        <v>10609</v>
      </c>
      <c r="AD2695">
        <v>0</v>
      </c>
      <c r="AE2695">
        <v>0</v>
      </c>
      <c r="AF2695">
        <v>0</v>
      </c>
      <c r="AG2695">
        <v>0</v>
      </c>
      <c r="AH2695" s="1" t="s">
        <v>177</v>
      </c>
    </row>
    <row r="2696" spans="1:34" x14ac:dyDescent="0.25">
      <c r="A2696" s="1" t="s">
        <v>31</v>
      </c>
      <c r="B2696" s="3">
        <v>3822</v>
      </c>
      <c r="C2696" s="2">
        <v>43123</v>
      </c>
      <c r="D2696" s="1" t="s">
        <v>32</v>
      </c>
      <c r="E2696" s="1" t="s">
        <v>10610</v>
      </c>
      <c r="F2696" s="1" t="s">
        <v>2854</v>
      </c>
      <c r="G2696" s="1" t="s">
        <v>10611</v>
      </c>
      <c r="H2696" s="1" t="s">
        <v>2942</v>
      </c>
      <c r="I2696" s="1" t="s">
        <v>1005</v>
      </c>
      <c r="J2696" s="1" t="s">
        <v>1006</v>
      </c>
      <c r="K2696">
        <v>6</v>
      </c>
      <c r="L2696" s="2">
        <v>41077</v>
      </c>
      <c r="M2696">
        <v>156</v>
      </c>
      <c r="N2696" s="1" t="s">
        <v>177</v>
      </c>
      <c r="O2696">
        <v>0</v>
      </c>
      <c r="P2696" s="1" t="s">
        <v>1036</v>
      </c>
      <c r="Q2696">
        <v>19</v>
      </c>
      <c r="R2696">
        <v>19</v>
      </c>
      <c r="S2696">
        <v>0</v>
      </c>
      <c r="T2696">
        <v>115</v>
      </c>
      <c r="U2696">
        <v>94</v>
      </c>
      <c r="V2696" s="1" t="s">
        <v>1140</v>
      </c>
      <c r="W2696">
        <v>3.5</v>
      </c>
      <c r="X2696" s="1" t="s">
        <v>1922</v>
      </c>
      <c r="Y2696" s="1" t="s">
        <v>1923</v>
      </c>
      <c r="Z2696">
        <v>0</v>
      </c>
      <c r="AA2696">
        <v>3</v>
      </c>
      <c r="AB2696">
        <v>0</v>
      </c>
      <c r="AC2696" s="1" t="s">
        <v>10612</v>
      </c>
      <c r="AD2696">
        <v>0</v>
      </c>
      <c r="AE2696">
        <v>0</v>
      </c>
      <c r="AF2696">
        <v>0</v>
      </c>
      <c r="AG2696">
        <v>0</v>
      </c>
      <c r="AH2696" s="1" t="s">
        <v>177</v>
      </c>
    </row>
    <row r="2697" spans="1:34" x14ac:dyDescent="0.25">
      <c r="A2697" s="1" t="s">
        <v>31</v>
      </c>
      <c r="B2697" s="3">
        <v>3822</v>
      </c>
      <c r="C2697" s="2">
        <v>43123</v>
      </c>
      <c r="D2697" s="1" t="s">
        <v>32</v>
      </c>
      <c r="E2697" s="1" t="s">
        <v>10613</v>
      </c>
      <c r="F2697" s="1" t="s">
        <v>1188</v>
      </c>
      <c r="G2697" s="1" t="s">
        <v>10614</v>
      </c>
      <c r="H2697" s="1" t="s">
        <v>1561</v>
      </c>
      <c r="I2697" s="1" t="s">
        <v>1017</v>
      </c>
      <c r="J2697" s="1" t="s">
        <v>1006</v>
      </c>
      <c r="K2697">
        <v>5</v>
      </c>
      <c r="L2697" s="2">
        <v>41348</v>
      </c>
      <c r="M2697">
        <v>159</v>
      </c>
      <c r="N2697" s="1" t="s">
        <v>177</v>
      </c>
      <c r="O2697">
        <v>0</v>
      </c>
      <c r="P2697" s="1" t="s">
        <v>1047</v>
      </c>
      <c r="Q2697">
        <v>8</v>
      </c>
      <c r="R2697">
        <v>27</v>
      </c>
      <c r="S2697">
        <v>0</v>
      </c>
      <c r="T2697">
        <v>108</v>
      </c>
      <c r="U2697">
        <v>91</v>
      </c>
      <c r="V2697" s="1" t="s">
        <v>1100</v>
      </c>
      <c r="W2697">
        <v>20</v>
      </c>
      <c r="X2697" s="1" t="s">
        <v>3235</v>
      </c>
      <c r="Y2697" s="1" t="s">
        <v>4772</v>
      </c>
      <c r="Z2697">
        <v>0</v>
      </c>
      <c r="AA2697">
        <v>0</v>
      </c>
      <c r="AB2697">
        <v>0</v>
      </c>
      <c r="AC2697" s="1" t="s">
        <v>10615</v>
      </c>
      <c r="AD2697">
        <v>0</v>
      </c>
      <c r="AE2697">
        <v>0</v>
      </c>
      <c r="AF2697">
        <v>0</v>
      </c>
      <c r="AG2697">
        <v>0</v>
      </c>
      <c r="AH2697" s="1" t="s">
        <v>177</v>
      </c>
    </row>
    <row r="2698" spans="1:34" x14ac:dyDescent="0.25">
      <c r="A2698" s="1" t="s">
        <v>31</v>
      </c>
      <c r="B2698" s="3">
        <v>3822</v>
      </c>
      <c r="C2698" s="2">
        <v>43123</v>
      </c>
      <c r="D2698" s="1" t="s">
        <v>32</v>
      </c>
      <c r="E2698" s="1" t="s">
        <v>10616</v>
      </c>
      <c r="F2698" s="1" t="s">
        <v>5237</v>
      </c>
      <c r="G2698" s="1" t="s">
        <v>10617</v>
      </c>
      <c r="H2698" s="1" t="s">
        <v>3148</v>
      </c>
      <c r="I2698" s="1" t="s">
        <v>1005</v>
      </c>
      <c r="J2698" s="1" t="s">
        <v>1006</v>
      </c>
      <c r="K2698">
        <v>5</v>
      </c>
      <c r="L2698" s="2">
        <v>41391</v>
      </c>
      <c r="M2698">
        <v>159</v>
      </c>
      <c r="N2698" s="1" t="s">
        <v>177</v>
      </c>
      <c r="O2698">
        <v>0</v>
      </c>
      <c r="P2698" s="1" t="s">
        <v>1056</v>
      </c>
      <c r="Q2698">
        <v>20</v>
      </c>
      <c r="R2698">
        <v>47</v>
      </c>
      <c r="S2698">
        <v>0</v>
      </c>
      <c r="T2698">
        <v>83</v>
      </c>
      <c r="U2698">
        <v>84</v>
      </c>
      <c r="V2698" s="1" t="s">
        <v>1760</v>
      </c>
      <c r="W2698">
        <v>2.25</v>
      </c>
      <c r="X2698" s="1" t="s">
        <v>1500</v>
      </c>
      <c r="Y2698" s="1" t="s">
        <v>3212</v>
      </c>
      <c r="Z2698">
        <v>0</v>
      </c>
      <c r="AA2698">
        <v>0</v>
      </c>
      <c r="AB2698">
        <v>0</v>
      </c>
      <c r="AC2698" s="1" t="s">
        <v>10618</v>
      </c>
      <c r="AD2698">
        <v>0</v>
      </c>
      <c r="AE2698">
        <v>0</v>
      </c>
      <c r="AF2698">
        <v>0</v>
      </c>
      <c r="AG2698">
        <v>0</v>
      </c>
      <c r="AH2698" s="1" t="s">
        <v>177</v>
      </c>
    </row>
    <row r="2699" spans="1:34" x14ac:dyDescent="0.25">
      <c r="A2699" s="1" t="s">
        <v>31</v>
      </c>
      <c r="B2699" s="3">
        <v>3822</v>
      </c>
      <c r="C2699" s="2">
        <v>43123</v>
      </c>
      <c r="D2699" s="1" t="s">
        <v>32</v>
      </c>
      <c r="E2699" s="1" t="s">
        <v>10619</v>
      </c>
      <c r="F2699" s="1" t="s">
        <v>10620</v>
      </c>
      <c r="G2699" s="1" t="s">
        <v>10621</v>
      </c>
      <c r="H2699" s="1" t="s">
        <v>2398</v>
      </c>
      <c r="I2699" s="1" t="s">
        <v>1005</v>
      </c>
      <c r="J2699" s="1" t="s">
        <v>1008</v>
      </c>
      <c r="K2699">
        <v>4</v>
      </c>
      <c r="L2699" s="2">
        <v>41713</v>
      </c>
      <c r="M2699">
        <v>140</v>
      </c>
      <c r="N2699" s="1" t="s">
        <v>177</v>
      </c>
      <c r="O2699">
        <v>0</v>
      </c>
      <c r="P2699" s="1" t="s">
        <v>1066</v>
      </c>
      <c r="Q2699">
        <v>41</v>
      </c>
      <c r="R2699">
        <v>88</v>
      </c>
      <c r="S2699">
        <v>0</v>
      </c>
      <c r="T2699">
        <v>23</v>
      </c>
      <c r="U2699">
        <v>68</v>
      </c>
      <c r="V2699" s="1" t="s">
        <v>1106</v>
      </c>
      <c r="W2699">
        <v>50</v>
      </c>
      <c r="X2699" s="1" t="s">
        <v>4018</v>
      </c>
      <c r="Y2699" s="1" t="s">
        <v>1179</v>
      </c>
      <c r="Z2699">
        <v>0</v>
      </c>
      <c r="AA2699">
        <v>0</v>
      </c>
      <c r="AB2699">
        <v>0</v>
      </c>
      <c r="AC2699" s="1" t="s">
        <v>10622</v>
      </c>
      <c r="AD2699">
        <v>0</v>
      </c>
      <c r="AE2699">
        <v>0</v>
      </c>
      <c r="AF2699">
        <v>0</v>
      </c>
      <c r="AG2699">
        <v>0</v>
      </c>
      <c r="AH2699" s="1" t="s">
        <v>177</v>
      </c>
    </row>
    <row r="2700" spans="1:34" x14ac:dyDescent="0.25">
      <c r="A2700" s="1" t="s">
        <v>31</v>
      </c>
      <c r="B2700" s="3">
        <v>3823</v>
      </c>
      <c r="C2700" s="2">
        <v>43123</v>
      </c>
      <c r="D2700" s="1" t="s">
        <v>45</v>
      </c>
      <c r="E2700" s="1" t="s">
        <v>5241</v>
      </c>
      <c r="F2700" s="1" t="s">
        <v>1938</v>
      </c>
      <c r="G2700" s="1" t="s">
        <v>5242</v>
      </c>
      <c r="H2700" s="1" t="s">
        <v>1504</v>
      </c>
      <c r="I2700" s="1" t="s">
        <v>1005</v>
      </c>
      <c r="J2700" s="1" t="s">
        <v>1006</v>
      </c>
      <c r="K2700">
        <v>8</v>
      </c>
      <c r="L2700" s="2">
        <v>40269</v>
      </c>
      <c r="M2700">
        <v>152</v>
      </c>
      <c r="N2700" s="1" t="s">
        <v>1046</v>
      </c>
      <c r="O2700">
        <v>0</v>
      </c>
      <c r="P2700" s="1" t="s">
        <v>1018</v>
      </c>
      <c r="Q2700">
        <v>0</v>
      </c>
      <c r="R2700">
        <v>0</v>
      </c>
      <c r="S2700">
        <v>52</v>
      </c>
      <c r="T2700">
        <v>0</v>
      </c>
      <c r="U2700">
        <v>0</v>
      </c>
      <c r="V2700" s="1" t="s">
        <v>1083</v>
      </c>
      <c r="W2700">
        <v>80</v>
      </c>
      <c r="X2700" s="1" t="s">
        <v>5243</v>
      </c>
      <c r="Y2700" s="1" t="s">
        <v>1797</v>
      </c>
      <c r="Z2700">
        <v>0</v>
      </c>
      <c r="AA2700">
        <v>0</v>
      </c>
      <c r="AB2700">
        <v>0</v>
      </c>
      <c r="AC2700" s="1" t="s">
        <v>10623</v>
      </c>
      <c r="AD2700">
        <v>0</v>
      </c>
      <c r="AE2700">
        <v>0</v>
      </c>
      <c r="AF2700">
        <v>0</v>
      </c>
      <c r="AG2700">
        <v>0</v>
      </c>
      <c r="AH2700" s="1" t="s">
        <v>177</v>
      </c>
    </row>
    <row r="2701" spans="1:34" x14ac:dyDescent="0.25">
      <c r="A2701" s="1" t="s">
        <v>31</v>
      </c>
      <c r="B2701" s="3">
        <v>3823</v>
      </c>
      <c r="C2701" s="2">
        <v>43123</v>
      </c>
      <c r="D2701" s="1" t="s">
        <v>45</v>
      </c>
      <c r="E2701" s="1" t="s">
        <v>10624</v>
      </c>
      <c r="F2701" s="1" t="s">
        <v>10625</v>
      </c>
      <c r="G2701" s="1" t="s">
        <v>10626</v>
      </c>
      <c r="H2701" s="1" t="s">
        <v>10627</v>
      </c>
      <c r="I2701" s="1" t="s">
        <v>1005</v>
      </c>
      <c r="J2701" s="1" t="s">
        <v>1006</v>
      </c>
      <c r="K2701">
        <v>6</v>
      </c>
      <c r="L2701" s="2">
        <v>40979</v>
      </c>
      <c r="M2701">
        <v>162</v>
      </c>
      <c r="N2701" s="1" t="s">
        <v>1007</v>
      </c>
      <c r="O2701">
        <v>0</v>
      </c>
      <c r="P2701" s="1" t="s">
        <v>1027</v>
      </c>
      <c r="Q2701">
        <v>0</v>
      </c>
      <c r="R2701">
        <v>0</v>
      </c>
      <c r="S2701">
        <v>145</v>
      </c>
      <c r="T2701">
        <v>148</v>
      </c>
      <c r="U2701">
        <v>107</v>
      </c>
      <c r="V2701" s="1" t="s">
        <v>10628</v>
      </c>
      <c r="W2701">
        <v>0.22</v>
      </c>
      <c r="X2701" s="1" t="s">
        <v>1474</v>
      </c>
      <c r="Y2701" s="1" t="s">
        <v>1309</v>
      </c>
      <c r="Z2701">
        <v>0</v>
      </c>
      <c r="AA2701">
        <v>0</v>
      </c>
      <c r="AB2701">
        <v>0</v>
      </c>
      <c r="AC2701" s="1" t="s">
        <v>10629</v>
      </c>
      <c r="AD2701">
        <v>0</v>
      </c>
      <c r="AE2701">
        <v>0</v>
      </c>
      <c r="AF2701">
        <v>0</v>
      </c>
      <c r="AG2701">
        <v>0</v>
      </c>
      <c r="AH2701" s="1" t="s">
        <v>177</v>
      </c>
    </row>
    <row r="2702" spans="1:34" x14ac:dyDescent="0.25">
      <c r="A2702" s="1" t="s">
        <v>31</v>
      </c>
      <c r="B2702" s="3">
        <v>3823</v>
      </c>
      <c r="C2702" s="2">
        <v>43123</v>
      </c>
      <c r="D2702" s="1" t="s">
        <v>45</v>
      </c>
      <c r="E2702" s="1" t="s">
        <v>1545</v>
      </c>
      <c r="F2702" s="1" t="s">
        <v>1546</v>
      </c>
      <c r="G2702" s="1" t="s">
        <v>1547</v>
      </c>
      <c r="H2702" s="1" t="s">
        <v>1548</v>
      </c>
      <c r="I2702" s="1" t="s">
        <v>1005</v>
      </c>
      <c r="J2702" s="1" t="s">
        <v>1006</v>
      </c>
      <c r="K2702">
        <v>9</v>
      </c>
      <c r="L2702" s="2">
        <v>39870</v>
      </c>
      <c r="M2702">
        <v>149</v>
      </c>
      <c r="N2702" s="1" t="s">
        <v>1046</v>
      </c>
      <c r="O2702">
        <v>0</v>
      </c>
      <c r="P2702" s="1" t="s">
        <v>1036</v>
      </c>
      <c r="Q2702">
        <v>0.2</v>
      </c>
      <c r="R2702">
        <v>0.2</v>
      </c>
      <c r="S2702">
        <v>136</v>
      </c>
      <c r="T2702">
        <v>138</v>
      </c>
      <c r="U2702">
        <v>106</v>
      </c>
      <c r="V2702" s="1" t="s">
        <v>1234</v>
      </c>
      <c r="W2702">
        <v>3</v>
      </c>
      <c r="X2702" s="1" t="s">
        <v>1550</v>
      </c>
      <c r="Y2702" s="1" t="s">
        <v>1551</v>
      </c>
      <c r="Z2702">
        <v>0</v>
      </c>
      <c r="AA2702">
        <v>3</v>
      </c>
      <c r="AB2702">
        <v>0</v>
      </c>
      <c r="AC2702" s="1" t="s">
        <v>10630</v>
      </c>
      <c r="AD2702">
        <v>0</v>
      </c>
      <c r="AE2702">
        <v>0</v>
      </c>
      <c r="AF2702">
        <v>0</v>
      </c>
      <c r="AG2702">
        <v>0</v>
      </c>
      <c r="AH2702" s="1" t="s">
        <v>177</v>
      </c>
    </row>
    <row r="2703" spans="1:34" x14ac:dyDescent="0.25">
      <c r="A2703" s="1" t="s">
        <v>31</v>
      </c>
      <c r="B2703" s="3">
        <v>3824</v>
      </c>
      <c r="C2703" s="2">
        <v>43123</v>
      </c>
      <c r="D2703" s="1" t="s">
        <v>32</v>
      </c>
      <c r="E2703" s="1" t="s">
        <v>10631</v>
      </c>
      <c r="F2703" s="1" t="s">
        <v>2354</v>
      </c>
      <c r="G2703" s="1" t="s">
        <v>10632</v>
      </c>
      <c r="H2703" s="1" t="s">
        <v>1219</v>
      </c>
      <c r="I2703" s="1" t="s">
        <v>1005</v>
      </c>
      <c r="J2703" s="1" t="s">
        <v>1055</v>
      </c>
      <c r="K2703">
        <v>6</v>
      </c>
      <c r="L2703" s="2">
        <v>41021</v>
      </c>
      <c r="M2703">
        <v>153</v>
      </c>
      <c r="N2703" s="1" t="s">
        <v>177</v>
      </c>
      <c r="O2703">
        <v>0</v>
      </c>
      <c r="P2703" s="1" t="s">
        <v>1027</v>
      </c>
      <c r="Q2703">
        <v>0</v>
      </c>
      <c r="R2703">
        <v>0</v>
      </c>
      <c r="S2703">
        <v>0</v>
      </c>
      <c r="T2703">
        <v>115</v>
      </c>
      <c r="U2703">
        <v>108</v>
      </c>
      <c r="V2703" s="1" t="s">
        <v>1234</v>
      </c>
      <c r="W2703">
        <v>3</v>
      </c>
      <c r="X2703" s="1" t="s">
        <v>1922</v>
      </c>
      <c r="Y2703" s="1" t="s">
        <v>1923</v>
      </c>
      <c r="Z2703">
        <v>0</v>
      </c>
      <c r="AA2703">
        <v>3</v>
      </c>
      <c r="AB2703">
        <v>0</v>
      </c>
      <c r="AC2703" s="1" t="s">
        <v>10633</v>
      </c>
      <c r="AD2703">
        <v>0</v>
      </c>
      <c r="AE2703">
        <v>0</v>
      </c>
      <c r="AF2703">
        <v>0</v>
      </c>
      <c r="AG2703">
        <v>0</v>
      </c>
      <c r="AH2703" s="1" t="s">
        <v>177</v>
      </c>
    </row>
    <row r="2704" spans="1:34" x14ac:dyDescent="0.25">
      <c r="A2704" s="1" t="s">
        <v>31</v>
      </c>
      <c r="B2704" s="3">
        <v>3824</v>
      </c>
      <c r="C2704" s="2">
        <v>43123</v>
      </c>
      <c r="D2704" s="1" t="s">
        <v>32</v>
      </c>
      <c r="E2704" s="1" t="s">
        <v>10634</v>
      </c>
      <c r="F2704" s="1" t="s">
        <v>1354</v>
      </c>
      <c r="G2704" s="1" t="s">
        <v>10635</v>
      </c>
      <c r="H2704" s="1" t="s">
        <v>3245</v>
      </c>
      <c r="I2704" s="1" t="s">
        <v>1005</v>
      </c>
      <c r="J2704" s="1" t="s">
        <v>1055</v>
      </c>
      <c r="K2704">
        <v>6</v>
      </c>
      <c r="L2704" s="2">
        <v>41004</v>
      </c>
      <c r="M2704">
        <v>156</v>
      </c>
      <c r="N2704" s="1" t="s">
        <v>177</v>
      </c>
      <c r="O2704">
        <v>0</v>
      </c>
      <c r="P2704" s="1" t="s">
        <v>1036</v>
      </c>
      <c r="Q2704">
        <v>2.5</v>
      </c>
      <c r="R2704">
        <v>2.5</v>
      </c>
      <c r="S2704">
        <v>116</v>
      </c>
      <c r="T2704">
        <v>110</v>
      </c>
      <c r="U2704">
        <v>106</v>
      </c>
      <c r="V2704" s="1" t="s">
        <v>1178</v>
      </c>
      <c r="W2704">
        <v>1.2</v>
      </c>
      <c r="X2704" s="1" t="s">
        <v>4018</v>
      </c>
      <c r="Y2704" s="1" t="s">
        <v>1642</v>
      </c>
      <c r="Z2704">
        <v>0</v>
      </c>
      <c r="AA2704">
        <v>0</v>
      </c>
      <c r="AB2704">
        <v>0</v>
      </c>
      <c r="AC2704" s="1" t="s">
        <v>10636</v>
      </c>
      <c r="AD2704">
        <v>0</v>
      </c>
      <c r="AE2704">
        <v>0</v>
      </c>
      <c r="AF2704">
        <v>0</v>
      </c>
      <c r="AG2704">
        <v>0</v>
      </c>
      <c r="AH2704" s="1" t="s">
        <v>177</v>
      </c>
    </row>
    <row r="2705" spans="1:34" x14ac:dyDescent="0.25">
      <c r="A2705" s="1" t="s">
        <v>31</v>
      </c>
      <c r="B2705" s="3">
        <v>3824</v>
      </c>
      <c r="C2705" s="2">
        <v>43123</v>
      </c>
      <c r="D2705" s="1" t="s">
        <v>32</v>
      </c>
      <c r="E2705" s="1" t="s">
        <v>10637</v>
      </c>
      <c r="F2705" s="1" t="s">
        <v>1088</v>
      </c>
      <c r="G2705" s="1" t="s">
        <v>10638</v>
      </c>
      <c r="H2705" s="1" t="s">
        <v>10639</v>
      </c>
      <c r="I2705" s="1" t="s">
        <v>1005</v>
      </c>
      <c r="J2705" s="1" t="s">
        <v>1055</v>
      </c>
      <c r="K2705">
        <v>6</v>
      </c>
      <c r="L2705" s="2">
        <v>41023</v>
      </c>
      <c r="M2705">
        <v>156</v>
      </c>
      <c r="N2705" s="1" t="s">
        <v>177</v>
      </c>
      <c r="O2705">
        <v>0</v>
      </c>
      <c r="P2705" s="1" t="s">
        <v>1047</v>
      </c>
      <c r="Q2705">
        <v>4.5</v>
      </c>
      <c r="R2705">
        <v>7</v>
      </c>
      <c r="S2705">
        <v>0</v>
      </c>
      <c r="T2705">
        <v>106</v>
      </c>
      <c r="U2705">
        <v>104</v>
      </c>
      <c r="V2705" s="1" t="s">
        <v>1725</v>
      </c>
      <c r="W2705">
        <v>2</v>
      </c>
      <c r="X2705" s="1" t="s">
        <v>1141</v>
      </c>
      <c r="Y2705" s="1" t="s">
        <v>1739</v>
      </c>
      <c r="Z2705">
        <v>0</v>
      </c>
      <c r="AA2705">
        <v>0</v>
      </c>
      <c r="AB2705">
        <v>0</v>
      </c>
      <c r="AC2705" s="1" t="s">
        <v>10640</v>
      </c>
      <c r="AD2705">
        <v>0</v>
      </c>
      <c r="AE2705">
        <v>0</v>
      </c>
      <c r="AF2705">
        <v>0</v>
      </c>
      <c r="AG2705">
        <v>0</v>
      </c>
      <c r="AH2705" s="1" t="s">
        <v>177</v>
      </c>
    </row>
    <row r="2706" spans="1:34" x14ac:dyDescent="0.25">
      <c r="A2706" s="1" t="s">
        <v>31</v>
      </c>
      <c r="B2706" s="3">
        <v>3824</v>
      </c>
      <c r="C2706" s="2">
        <v>43123</v>
      </c>
      <c r="D2706" s="1" t="s">
        <v>32</v>
      </c>
      <c r="E2706" s="1" t="s">
        <v>10641</v>
      </c>
      <c r="F2706" s="1" t="s">
        <v>1420</v>
      </c>
      <c r="G2706" s="1" t="s">
        <v>10642</v>
      </c>
      <c r="H2706" s="1" t="s">
        <v>1098</v>
      </c>
      <c r="I2706" s="1" t="s">
        <v>1005</v>
      </c>
      <c r="J2706" s="1" t="s">
        <v>1055</v>
      </c>
      <c r="K2706">
        <v>5</v>
      </c>
      <c r="L2706" s="2">
        <v>41388</v>
      </c>
      <c r="M2706">
        <v>156</v>
      </c>
      <c r="N2706" s="1" t="s">
        <v>177</v>
      </c>
      <c r="O2706">
        <v>0</v>
      </c>
      <c r="P2706" s="1" t="s">
        <v>1056</v>
      </c>
      <c r="Q2706">
        <v>26</v>
      </c>
      <c r="R2706">
        <v>33</v>
      </c>
      <c r="S2706">
        <v>0</v>
      </c>
      <c r="T2706">
        <v>79</v>
      </c>
      <c r="U2706">
        <v>91</v>
      </c>
      <c r="V2706" s="1" t="s">
        <v>1009</v>
      </c>
      <c r="W2706">
        <v>16</v>
      </c>
      <c r="X2706" s="1" t="s">
        <v>1719</v>
      </c>
      <c r="Y2706" s="1" t="s">
        <v>1413</v>
      </c>
      <c r="Z2706">
        <v>0</v>
      </c>
      <c r="AA2706">
        <v>0</v>
      </c>
      <c r="AB2706">
        <v>0</v>
      </c>
      <c r="AC2706" s="1" t="s">
        <v>10643</v>
      </c>
      <c r="AD2706">
        <v>0</v>
      </c>
      <c r="AE2706">
        <v>0</v>
      </c>
      <c r="AF2706">
        <v>0</v>
      </c>
      <c r="AG2706">
        <v>0</v>
      </c>
      <c r="AH2706" s="1" t="s">
        <v>177</v>
      </c>
    </row>
    <row r="2707" spans="1:34" x14ac:dyDescent="0.25">
      <c r="A2707" s="1" t="s">
        <v>31</v>
      </c>
      <c r="B2707" s="3">
        <v>3825</v>
      </c>
      <c r="C2707" s="2">
        <v>43123</v>
      </c>
      <c r="D2707" s="1" t="s">
        <v>45</v>
      </c>
      <c r="E2707" s="1" t="s">
        <v>10644</v>
      </c>
      <c r="F2707" s="1" t="s">
        <v>3733</v>
      </c>
      <c r="G2707" s="1" t="s">
        <v>10645</v>
      </c>
      <c r="H2707" s="1" t="s">
        <v>3475</v>
      </c>
      <c r="I2707" s="1" t="s">
        <v>1005</v>
      </c>
      <c r="J2707" s="1" t="s">
        <v>1055</v>
      </c>
      <c r="K2707">
        <v>5</v>
      </c>
      <c r="L2707" s="2">
        <v>41353</v>
      </c>
      <c r="M2707">
        <v>149</v>
      </c>
      <c r="N2707" s="1" t="s">
        <v>1046</v>
      </c>
      <c r="O2707">
        <v>0</v>
      </c>
      <c r="P2707" s="1" t="s">
        <v>1027</v>
      </c>
      <c r="Q2707">
        <v>0</v>
      </c>
      <c r="R2707">
        <v>0</v>
      </c>
      <c r="S2707">
        <v>138</v>
      </c>
      <c r="T2707">
        <v>143</v>
      </c>
      <c r="U2707">
        <v>116</v>
      </c>
      <c r="V2707" s="1" t="s">
        <v>1314</v>
      </c>
      <c r="W2707">
        <v>4</v>
      </c>
      <c r="X2707" s="1" t="s">
        <v>1550</v>
      </c>
      <c r="Y2707" s="1" t="s">
        <v>1735</v>
      </c>
      <c r="Z2707">
        <v>0</v>
      </c>
      <c r="AA2707">
        <v>0</v>
      </c>
      <c r="AB2707">
        <v>0</v>
      </c>
      <c r="AC2707" s="1" t="s">
        <v>10646</v>
      </c>
      <c r="AD2707">
        <v>0</v>
      </c>
      <c r="AE2707">
        <v>0</v>
      </c>
      <c r="AF2707">
        <v>0</v>
      </c>
      <c r="AG2707">
        <v>0</v>
      </c>
      <c r="AH2707" s="1" t="s">
        <v>177</v>
      </c>
    </row>
    <row r="2708" spans="1:34" x14ac:dyDescent="0.25">
      <c r="A2708" s="1" t="s">
        <v>31</v>
      </c>
      <c r="B2708" s="3">
        <v>3825</v>
      </c>
      <c r="C2708" s="2">
        <v>43123</v>
      </c>
      <c r="D2708" s="1" t="s">
        <v>45</v>
      </c>
      <c r="E2708" s="1" t="s">
        <v>4290</v>
      </c>
      <c r="F2708" s="1" t="s">
        <v>1983</v>
      </c>
      <c r="G2708" s="1" t="s">
        <v>4291</v>
      </c>
      <c r="H2708" s="1" t="s">
        <v>4292</v>
      </c>
      <c r="I2708" s="1" t="s">
        <v>1045</v>
      </c>
      <c r="J2708" s="1" t="s">
        <v>1055</v>
      </c>
      <c r="K2708">
        <v>8</v>
      </c>
      <c r="L2708" s="2">
        <v>40292</v>
      </c>
      <c r="M2708">
        <v>158</v>
      </c>
      <c r="N2708" s="1" t="s">
        <v>1007</v>
      </c>
      <c r="O2708">
        <v>0</v>
      </c>
      <c r="P2708" s="1" t="s">
        <v>1036</v>
      </c>
      <c r="Q2708">
        <v>4.5</v>
      </c>
      <c r="R2708">
        <v>4.5</v>
      </c>
      <c r="S2708">
        <v>142</v>
      </c>
      <c r="T2708">
        <v>149</v>
      </c>
      <c r="U2708">
        <v>114</v>
      </c>
      <c r="V2708" s="1" t="s">
        <v>1199</v>
      </c>
      <c r="W2708">
        <v>2.25</v>
      </c>
      <c r="X2708" s="1" t="s">
        <v>1363</v>
      </c>
      <c r="Y2708" s="1" t="s">
        <v>1364</v>
      </c>
      <c r="Z2708">
        <v>0</v>
      </c>
      <c r="AA2708">
        <v>0</v>
      </c>
      <c r="AB2708">
        <v>0</v>
      </c>
      <c r="AC2708" s="1" t="s">
        <v>10647</v>
      </c>
      <c r="AD2708">
        <v>0</v>
      </c>
      <c r="AE2708">
        <v>0</v>
      </c>
      <c r="AF2708">
        <v>0</v>
      </c>
      <c r="AG2708">
        <v>0</v>
      </c>
      <c r="AH2708" s="1" t="s">
        <v>177</v>
      </c>
    </row>
    <row r="2709" spans="1:34" x14ac:dyDescent="0.25">
      <c r="A2709" s="1" t="s">
        <v>31</v>
      </c>
      <c r="B2709" s="3">
        <v>3825</v>
      </c>
      <c r="C2709" s="2">
        <v>43123</v>
      </c>
      <c r="D2709" s="1" t="s">
        <v>45</v>
      </c>
      <c r="E2709" s="1" t="s">
        <v>10648</v>
      </c>
      <c r="F2709" s="1" t="s">
        <v>1166</v>
      </c>
      <c r="G2709" s="1" t="s">
        <v>10649</v>
      </c>
      <c r="H2709" s="1" t="s">
        <v>5144</v>
      </c>
      <c r="I2709" s="1" t="s">
        <v>1017</v>
      </c>
      <c r="J2709" s="1" t="s">
        <v>1055</v>
      </c>
      <c r="K2709">
        <v>8</v>
      </c>
      <c r="L2709" s="2">
        <v>40260</v>
      </c>
      <c r="M2709">
        <v>154</v>
      </c>
      <c r="N2709" s="1" t="s">
        <v>177</v>
      </c>
      <c r="O2709">
        <v>0</v>
      </c>
      <c r="P2709" s="1" t="s">
        <v>1047</v>
      </c>
      <c r="Q2709">
        <v>31</v>
      </c>
      <c r="R2709">
        <v>35.5</v>
      </c>
      <c r="S2709">
        <v>135</v>
      </c>
      <c r="T2709">
        <v>112</v>
      </c>
      <c r="U2709">
        <v>103</v>
      </c>
      <c r="V2709" s="1" t="s">
        <v>3858</v>
      </c>
      <c r="W2709">
        <v>0.73</v>
      </c>
      <c r="X2709" s="1" t="s">
        <v>1156</v>
      </c>
      <c r="Y2709" s="1" t="s">
        <v>2091</v>
      </c>
      <c r="Z2709">
        <v>0</v>
      </c>
      <c r="AA2709">
        <v>0</v>
      </c>
      <c r="AB2709">
        <v>0</v>
      </c>
      <c r="AC2709" s="1" t="s">
        <v>10650</v>
      </c>
      <c r="AD2709">
        <v>0</v>
      </c>
      <c r="AE2709">
        <v>0</v>
      </c>
      <c r="AF2709">
        <v>0</v>
      </c>
      <c r="AG2709">
        <v>0</v>
      </c>
      <c r="AH2709" s="1" t="s">
        <v>177</v>
      </c>
    </row>
    <row r="2710" spans="1:34" x14ac:dyDescent="0.25">
      <c r="A2710" s="1" t="s">
        <v>31</v>
      </c>
      <c r="B2710" s="3">
        <v>3826</v>
      </c>
      <c r="C2710" s="2">
        <v>43123</v>
      </c>
      <c r="D2710" s="1" t="s">
        <v>45</v>
      </c>
      <c r="E2710" s="1" t="s">
        <v>6754</v>
      </c>
      <c r="F2710" s="1" t="s">
        <v>5175</v>
      </c>
      <c r="G2710" s="1" t="s">
        <v>6755</v>
      </c>
      <c r="H2710" s="1" t="s">
        <v>1975</v>
      </c>
      <c r="I2710" s="1" t="s">
        <v>1005</v>
      </c>
      <c r="J2710" s="1" t="s">
        <v>1006</v>
      </c>
      <c r="K2710">
        <v>9</v>
      </c>
      <c r="L2710" s="2">
        <v>39939</v>
      </c>
      <c r="M2710">
        <v>145</v>
      </c>
      <c r="N2710" s="1" t="s">
        <v>1065</v>
      </c>
      <c r="O2710">
        <v>0</v>
      </c>
      <c r="P2710" s="1" t="s">
        <v>1272</v>
      </c>
      <c r="Q2710">
        <v>0</v>
      </c>
      <c r="R2710">
        <v>0</v>
      </c>
      <c r="S2710">
        <v>94</v>
      </c>
      <c r="T2710">
        <v>0</v>
      </c>
      <c r="U2710">
        <v>0</v>
      </c>
      <c r="V2710" s="1" t="s">
        <v>1340</v>
      </c>
      <c r="W2710">
        <v>9</v>
      </c>
      <c r="X2710" s="1" t="s">
        <v>4791</v>
      </c>
      <c r="Y2710" s="1" t="s">
        <v>1228</v>
      </c>
      <c r="Z2710">
        <v>0</v>
      </c>
      <c r="AA2710">
        <v>5</v>
      </c>
      <c r="AB2710">
        <v>0</v>
      </c>
      <c r="AC2710" s="1" t="s">
        <v>10651</v>
      </c>
      <c r="AD2710">
        <v>0</v>
      </c>
      <c r="AE2710">
        <v>0</v>
      </c>
      <c r="AF2710">
        <v>0</v>
      </c>
      <c r="AG2710">
        <v>0</v>
      </c>
      <c r="AH2710" s="1" t="s">
        <v>177</v>
      </c>
    </row>
    <row r="2711" spans="1:34" x14ac:dyDescent="0.25">
      <c r="A2711" s="1" t="s">
        <v>31</v>
      </c>
      <c r="B2711" s="3">
        <v>3826</v>
      </c>
      <c r="C2711" s="2">
        <v>43123</v>
      </c>
      <c r="D2711" s="1" t="s">
        <v>45</v>
      </c>
      <c r="E2711" s="1" t="s">
        <v>10652</v>
      </c>
      <c r="F2711" s="1" t="s">
        <v>4352</v>
      </c>
      <c r="G2711" s="1" t="s">
        <v>10653</v>
      </c>
      <c r="H2711" s="1" t="s">
        <v>1105</v>
      </c>
      <c r="I2711" s="1" t="s">
        <v>1045</v>
      </c>
      <c r="J2711" s="1" t="s">
        <v>1006</v>
      </c>
      <c r="K2711">
        <v>9</v>
      </c>
      <c r="L2711" s="2">
        <v>39949</v>
      </c>
      <c r="M2711">
        <v>152</v>
      </c>
      <c r="N2711" s="1" t="s">
        <v>177</v>
      </c>
      <c r="O2711">
        <v>0</v>
      </c>
      <c r="P2711" s="1" t="s">
        <v>1027</v>
      </c>
      <c r="Q2711">
        <v>0</v>
      </c>
      <c r="R2711">
        <v>0</v>
      </c>
      <c r="S2711">
        <v>96</v>
      </c>
      <c r="T2711">
        <v>104</v>
      </c>
      <c r="U2711">
        <v>85</v>
      </c>
      <c r="V2711" s="1" t="s">
        <v>1370</v>
      </c>
      <c r="W2711">
        <v>1.88</v>
      </c>
      <c r="X2711" s="1" t="s">
        <v>3599</v>
      </c>
      <c r="Y2711" s="1" t="s">
        <v>1971</v>
      </c>
      <c r="Z2711">
        <v>0</v>
      </c>
      <c r="AA2711">
        <v>0</v>
      </c>
      <c r="AB2711">
        <v>0</v>
      </c>
      <c r="AC2711" s="1" t="s">
        <v>10654</v>
      </c>
      <c r="AD2711">
        <v>0</v>
      </c>
      <c r="AE2711">
        <v>0</v>
      </c>
      <c r="AF2711">
        <v>0</v>
      </c>
      <c r="AG2711">
        <v>0</v>
      </c>
      <c r="AH2711" s="1" t="s">
        <v>177</v>
      </c>
    </row>
    <row r="2712" spans="1:34" x14ac:dyDescent="0.25">
      <c r="A2712" s="1" t="s">
        <v>31</v>
      </c>
      <c r="B2712" s="3">
        <v>3826</v>
      </c>
      <c r="C2712" s="2">
        <v>43123</v>
      </c>
      <c r="D2712" s="1" t="s">
        <v>45</v>
      </c>
      <c r="E2712" s="1" t="s">
        <v>10655</v>
      </c>
      <c r="F2712" s="1" t="s">
        <v>5794</v>
      </c>
      <c r="G2712" s="1" t="s">
        <v>10656</v>
      </c>
      <c r="H2712" s="1" t="s">
        <v>10657</v>
      </c>
      <c r="I2712" s="1" t="s">
        <v>1005</v>
      </c>
      <c r="J2712" s="1" t="s">
        <v>1006</v>
      </c>
      <c r="K2712">
        <v>11</v>
      </c>
      <c r="L2712" s="2">
        <v>39228</v>
      </c>
      <c r="M2712">
        <v>167</v>
      </c>
      <c r="N2712" s="1" t="s">
        <v>1535</v>
      </c>
      <c r="O2712">
        <v>0</v>
      </c>
      <c r="P2712" s="1" t="s">
        <v>1036</v>
      </c>
      <c r="Q2712">
        <v>1</v>
      </c>
      <c r="R2712">
        <v>1</v>
      </c>
      <c r="S2712">
        <v>111</v>
      </c>
      <c r="T2712">
        <v>119</v>
      </c>
      <c r="U2712">
        <v>84</v>
      </c>
      <c r="V2712" s="1" t="s">
        <v>1422</v>
      </c>
      <c r="W2712">
        <v>6</v>
      </c>
      <c r="X2712" s="1" t="s">
        <v>1171</v>
      </c>
      <c r="Y2712" s="1" t="s">
        <v>1179</v>
      </c>
      <c r="Z2712">
        <v>0</v>
      </c>
      <c r="AA2712">
        <v>0</v>
      </c>
      <c r="AB2712">
        <v>0</v>
      </c>
      <c r="AC2712" s="1" t="s">
        <v>10658</v>
      </c>
      <c r="AD2712">
        <v>0</v>
      </c>
      <c r="AE2712">
        <v>0</v>
      </c>
      <c r="AF2712">
        <v>0</v>
      </c>
      <c r="AG2712">
        <v>0</v>
      </c>
      <c r="AH2712" s="1" t="s">
        <v>177</v>
      </c>
    </row>
    <row r="2713" spans="1:34" x14ac:dyDescent="0.25">
      <c r="A2713" s="1" t="s">
        <v>31</v>
      </c>
      <c r="B2713" s="3">
        <v>3826</v>
      </c>
      <c r="C2713" s="2">
        <v>43123</v>
      </c>
      <c r="D2713" s="1" t="s">
        <v>45</v>
      </c>
      <c r="E2713" s="1" t="s">
        <v>10659</v>
      </c>
      <c r="F2713" s="1" t="s">
        <v>1473</v>
      </c>
      <c r="G2713" s="1" t="s">
        <v>10660</v>
      </c>
      <c r="H2713" s="1" t="s">
        <v>10661</v>
      </c>
      <c r="I2713" s="1" t="s">
        <v>1005</v>
      </c>
      <c r="J2713" s="1" t="s">
        <v>1006</v>
      </c>
      <c r="K2713">
        <v>6</v>
      </c>
      <c r="L2713" s="2">
        <v>41042</v>
      </c>
      <c r="M2713">
        <v>163</v>
      </c>
      <c r="N2713" s="1" t="s">
        <v>177</v>
      </c>
      <c r="O2713">
        <v>0</v>
      </c>
      <c r="P2713" s="1" t="s">
        <v>1047</v>
      </c>
      <c r="Q2713">
        <v>0.3</v>
      </c>
      <c r="R2713">
        <v>1.3</v>
      </c>
      <c r="S2713">
        <v>107</v>
      </c>
      <c r="T2713">
        <v>113</v>
      </c>
      <c r="U2713">
        <v>84</v>
      </c>
      <c r="V2713" s="1" t="s">
        <v>1199</v>
      </c>
      <c r="W2713">
        <v>2.25</v>
      </c>
      <c r="X2713" s="1" t="s">
        <v>1987</v>
      </c>
      <c r="Y2713" s="1" t="s">
        <v>1735</v>
      </c>
      <c r="Z2713">
        <v>0</v>
      </c>
      <c r="AA2713">
        <v>0</v>
      </c>
      <c r="AB2713">
        <v>0</v>
      </c>
      <c r="AC2713" s="1" t="s">
        <v>10662</v>
      </c>
      <c r="AD2713">
        <v>0</v>
      </c>
      <c r="AE2713">
        <v>0</v>
      </c>
      <c r="AF2713">
        <v>0</v>
      </c>
      <c r="AG2713">
        <v>0</v>
      </c>
      <c r="AH2713" s="1" t="s">
        <v>177</v>
      </c>
    </row>
    <row r="2714" spans="1:34" x14ac:dyDescent="0.25">
      <c r="A2714" s="1" t="s">
        <v>31</v>
      </c>
      <c r="B2714" s="3">
        <v>3826</v>
      </c>
      <c r="C2714" s="2">
        <v>43123</v>
      </c>
      <c r="D2714" s="1" t="s">
        <v>45</v>
      </c>
      <c r="E2714" s="1" t="s">
        <v>10663</v>
      </c>
      <c r="F2714" s="1" t="s">
        <v>1339</v>
      </c>
      <c r="G2714" s="1" t="s">
        <v>10664</v>
      </c>
      <c r="H2714" s="1" t="s">
        <v>5144</v>
      </c>
      <c r="I2714" s="1" t="s">
        <v>1005</v>
      </c>
      <c r="J2714" s="1" t="s">
        <v>1006</v>
      </c>
      <c r="K2714">
        <v>10</v>
      </c>
      <c r="L2714" s="2">
        <v>39524</v>
      </c>
      <c r="M2714">
        <v>166</v>
      </c>
      <c r="N2714" s="1" t="s">
        <v>177</v>
      </c>
      <c r="O2714">
        <v>0</v>
      </c>
      <c r="P2714" s="1" t="s">
        <v>1056</v>
      </c>
      <c r="Q2714">
        <v>16</v>
      </c>
      <c r="R2714">
        <v>17.3</v>
      </c>
      <c r="S2714">
        <v>110</v>
      </c>
      <c r="T2714">
        <v>101</v>
      </c>
      <c r="U2714">
        <v>78</v>
      </c>
      <c r="V2714" s="1" t="s">
        <v>3122</v>
      </c>
      <c r="W2714">
        <v>7.5</v>
      </c>
      <c r="X2714" s="1" t="s">
        <v>1156</v>
      </c>
      <c r="Y2714" s="1" t="s">
        <v>2091</v>
      </c>
      <c r="Z2714">
        <v>0</v>
      </c>
      <c r="AA2714">
        <v>0</v>
      </c>
      <c r="AB2714">
        <v>0</v>
      </c>
      <c r="AC2714" s="1" t="s">
        <v>10665</v>
      </c>
      <c r="AD2714">
        <v>0</v>
      </c>
      <c r="AE2714">
        <v>0</v>
      </c>
      <c r="AF2714">
        <v>0</v>
      </c>
      <c r="AG2714">
        <v>0</v>
      </c>
      <c r="AH2714" s="1" t="s">
        <v>177</v>
      </c>
    </row>
    <row r="2715" spans="1:34" x14ac:dyDescent="0.25">
      <c r="A2715" s="1" t="s">
        <v>31</v>
      </c>
      <c r="B2715" s="3">
        <v>3826</v>
      </c>
      <c r="C2715" s="2">
        <v>43123</v>
      </c>
      <c r="D2715" s="1" t="s">
        <v>45</v>
      </c>
      <c r="E2715" s="1" t="s">
        <v>10666</v>
      </c>
      <c r="F2715" s="1" t="s">
        <v>1071</v>
      </c>
      <c r="G2715" s="1" t="s">
        <v>10667</v>
      </c>
      <c r="H2715" s="1" t="s">
        <v>1105</v>
      </c>
      <c r="I2715" s="1" t="s">
        <v>1205</v>
      </c>
      <c r="J2715" s="1" t="s">
        <v>1006</v>
      </c>
      <c r="K2715">
        <v>11</v>
      </c>
      <c r="L2715" s="2">
        <v>39233</v>
      </c>
      <c r="M2715">
        <v>168</v>
      </c>
      <c r="N2715" s="1" t="s">
        <v>177</v>
      </c>
      <c r="O2715">
        <v>0</v>
      </c>
      <c r="P2715" s="1" t="s">
        <v>1066</v>
      </c>
      <c r="Q2715">
        <v>3.75</v>
      </c>
      <c r="R2715">
        <v>21.05</v>
      </c>
      <c r="S2715">
        <v>112</v>
      </c>
      <c r="T2715">
        <v>97</v>
      </c>
      <c r="U2715">
        <v>77</v>
      </c>
      <c r="V2715" s="1" t="s">
        <v>3122</v>
      </c>
      <c r="W2715">
        <v>7.5</v>
      </c>
      <c r="X2715" s="1" t="s">
        <v>4209</v>
      </c>
      <c r="Y2715" s="1" t="s">
        <v>4045</v>
      </c>
      <c r="Z2715">
        <v>0</v>
      </c>
      <c r="AA2715">
        <v>0</v>
      </c>
      <c r="AB2715">
        <v>0</v>
      </c>
      <c r="AC2715" s="1" t="s">
        <v>10668</v>
      </c>
      <c r="AD2715">
        <v>0</v>
      </c>
      <c r="AE2715">
        <v>0</v>
      </c>
      <c r="AF2715">
        <v>0</v>
      </c>
      <c r="AG2715">
        <v>0</v>
      </c>
      <c r="AH2715" s="1" t="s">
        <v>177</v>
      </c>
    </row>
    <row r="2716" spans="1:34" x14ac:dyDescent="0.25">
      <c r="A2716" s="1" t="s">
        <v>31</v>
      </c>
      <c r="B2716" s="3">
        <v>3827</v>
      </c>
      <c r="C2716" s="2">
        <v>43123</v>
      </c>
      <c r="D2716" s="1" t="s">
        <v>32</v>
      </c>
      <c r="E2716" s="1" t="s">
        <v>10669</v>
      </c>
      <c r="F2716" s="1" t="s">
        <v>1938</v>
      </c>
      <c r="G2716" s="1" t="s">
        <v>10670</v>
      </c>
      <c r="H2716" s="1" t="s">
        <v>3405</v>
      </c>
      <c r="I2716" s="1" t="s">
        <v>1005</v>
      </c>
      <c r="J2716" s="1" t="s">
        <v>1006</v>
      </c>
      <c r="K2716">
        <v>6</v>
      </c>
      <c r="L2716" s="2">
        <v>41057</v>
      </c>
      <c r="M2716">
        <v>141</v>
      </c>
      <c r="N2716" s="1" t="s">
        <v>177</v>
      </c>
      <c r="O2716">
        <v>0</v>
      </c>
      <c r="P2716" s="1" t="s">
        <v>1018</v>
      </c>
      <c r="Q2716">
        <v>0</v>
      </c>
      <c r="R2716">
        <v>0</v>
      </c>
      <c r="S2716">
        <v>83</v>
      </c>
      <c r="T2716">
        <v>0</v>
      </c>
      <c r="U2716">
        <v>0</v>
      </c>
      <c r="V2716" s="1" t="s">
        <v>1349</v>
      </c>
      <c r="W2716">
        <v>100</v>
      </c>
      <c r="X2716" s="1" t="s">
        <v>5243</v>
      </c>
      <c r="Y2716" s="1" t="s">
        <v>1797</v>
      </c>
      <c r="Z2716">
        <v>1</v>
      </c>
      <c r="AA2716">
        <v>0</v>
      </c>
      <c r="AB2716">
        <v>0</v>
      </c>
      <c r="AC2716" s="1" t="s">
        <v>10671</v>
      </c>
      <c r="AD2716">
        <v>0</v>
      </c>
      <c r="AE2716">
        <v>0</v>
      </c>
      <c r="AF2716">
        <v>0</v>
      </c>
      <c r="AG2716">
        <v>0</v>
      </c>
      <c r="AH2716" s="1" t="s">
        <v>177</v>
      </c>
    </row>
    <row r="2717" spans="1:34" x14ac:dyDescent="0.25">
      <c r="A2717" s="1" t="s">
        <v>31</v>
      </c>
      <c r="B2717" s="3">
        <v>3827</v>
      </c>
      <c r="C2717" s="2">
        <v>43123</v>
      </c>
      <c r="D2717" s="1" t="s">
        <v>32</v>
      </c>
      <c r="E2717" s="1" t="s">
        <v>10672</v>
      </c>
      <c r="F2717" s="1" t="s">
        <v>2021</v>
      </c>
      <c r="G2717" s="1" t="s">
        <v>10673</v>
      </c>
      <c r="H2717" s="1" t="s">
        <v>1777</v>
      </c>
      <c r="I2717" s="1" t="s">
        <v>1005</v>
      </c>
      <c r="J2717" s="1" t="s">
        <v>1006</v>
      </c>
      <c r="K2717">
        <v>10</v>
      </c>
      <c r="L2717" s="2">
        <v>39556</v>
      </c>
      <c r="M2717">
        <v>140</v>
      </c>
      <c r="N2717" s="1" t="s">
        <v>1191</v>
      </c>
      <c r="O2717">
        <v>0</v>
      </c>
      <c r="P2717" s="1" t="s">
        <v>1027</v>
      </c>
      <c r="Q2717">
        <v>0</v>
      </c>
      <c r="R2717">
        <v>0</v>
      </c>
      <c r="S2717">
        <v>87</v>
      </c>
      <c r="T2717">
        <v>94</v>
      </c>
      <c r="U2717">
        <v>110</v>
      </c>
      <c r="V2717" s="1" t="s">
        <v>1234</v>
      </c>
      <c r="W2717">
        <v>3</v>
      </c>
      <c r="X2717" s="1" t="s">
        <v>4791</v>
      </c>
      <c r="Y2717" s="1" t="s">
        <v>1228</v>
      </c>
      <c r="Z2717">
        <v>0</v>
      </c>
      <c r="AA2717">
        <v>5</v>
      </c>
      <c r="AB2717">
        <v>0</v>
      </c>
      <c r="AC2717" s="1" t="s">
        <v>10674</v>
      </c>
      <c r="AD2717">
        <v>0</v>
      </c>
      <c r="AE2717">
        <v>0</v>
      </c>
      <c r="AF2717">
        <v>0</v>
      </c>
      <c r="AG2717">
        <v>0</v>
      </c>
      <c r="AH2717" s="1" t="s">
        <v>177</v>
      </c>
    </row>
    <row r="2718" spans="1:34" x14ac:dyDescent="0.25">
      <c r="A2718" s="1" t="s">
        <v>31</v>
      </c>
      <c r="B2718" s="3">
        <v>3827</v>
      </c>
      <c r="C2718" s="2">
        <v>43123</v>
      </c>
      <c r="D2718" s="1" t="s">
        <v>32</v>
      </c>
      <c r="E2718" s="1" t="s">
        <v>10675</v>
      </c>
      <c r="F2718" s="1" t="s">
        <v>9653</v>
      </c>
      <c r="G2718" s="1" t="s">
        <v>10676</v>
      </c>
      <c r="H2718" s="1" t="s">
        <v>10677</v>
      </c>
      <c r="I2718" s="1" t="s">
        <v>1005</v>
      </c>
      <c r="J2718" s="1" t="s">
        <v>1006</v>
      </c>
      <c r="K2718">
        <v>5</v>
      </c>
      <c r="L2718" s="2">
        <v>41395</v>
      </c>
      <c r="M2718">
        <v>163</v>
      </c>
      <c r="N2718" s="1" t="s">
        <v>1535</v>
      </c>
      <c r="O2718">
        <v>0</v>
      </c>
      <c r="P2718" s="1" t="s">
        <v>1036</v>
      </c>
      <c r="Q2718">
        <v>2.5</v>
      </c>
      <c r="R2718">
        <v>2.5</v>
      </c>
      <c r="S2718">
        <v>105</v>
      </c>
      <c r="T2718">
        <v>110</v>
      </c>
      <c r="U2718">
        <v>108</v>
      </c>
      <c r="V2718" s="1" t="s">
        <v>1314</v>
      </c>
      <c r="W2718">
        <v>4</v>
      </c>
      <c r="X2718" s="1" t="s">
        <v>1641</v>
      </c>
      <c r="Y2718" s="1" t="s">
        <v>1642</v>
      </c>
      <c r="Z2718">
        <v>0</v>
      </c>
      <c r="AA2718">
        <v>0</v>
      </c>
      <c r="AB2718">
        <v>0</v>
      </c>
      <c r="AC2718" s="1" t="s">
        <v>10678</v>
      </c>
      <c r="AD2718">
        <v>0</v>
      </c>
      <c r="AE2718">
        <v>0</v>
      </c>
      <c r="AF2718">
        <v>0</v>
      </c>
      <c r="AG2718">
        <v>0</v>
      </c>
      <c r="AH2718" s="1" t="s">
        <v>177</v>
      </c>
    </row>
    <row r="2719" spans="1:34" x14ac:dyDescent="0.25">
      <c r="A2719" s="1" t="s">
        <v>31</v>
      </c>
      <c r="B2719" s="3">
        <v>3827</v>
      </c>
      <c r="C2719" s="2">
        <v>43123</v>
      </c>
      <c r="D2719" s="1" t="s">
        <v>32</v>
      </c>
      <c r="E2719" s="1" t="s">
        <v>10679</v>
      </c>
      <c r="F2719" s="1" t="s">
        <v>5041</v>
      </c>
      <c r="G2719" s="1" t="s">
        <v>8297</v>
      </c>
      <c r="H2719" s="1" t="s">
        <v>1673</v>
      </c>
      <c r="I2719" s="1" t="s">
        <v>1017</v>
      </c>
      <c r="J2719" s="1" t="s">
        <v>1006</v>
      </c>
      <c r="K2719">
        <v>10</v>
      </c>
      <c r="L2719" s="2">
        <v>39483</v>
      </c>
      <c r="M2719">
        <v>166</v>
      </c>
      <c r="N2719" s="1" t="s">
        <v>1007</v>
      </c>
      <c r="O2719">
        <v>0</v>
      </c>
      <c r="P2719" s="1" t="s">
        <v>1047</v>
      </c>
      <c r="Q2719">
        <v>7</v>
      </c>
      <c r="R2719">
        <v>9.5</v>
      </c>
      <c r="S2719">
        <v>108</v>
      </c>
      <c r="T2719">
        <v>104</v>
      </c>
      <c r="U2719">
        <v>105</v>
      </c>
      <c r="V2719" s="1" t="s">
        <v>1135</v>
      </c>
      <c r="W2719">
        <v>12</v>
      </c>
      <c r="X2719" s="1" t="s">
        <v>4209</v>
      </c>
      <c r="Y2719" s="1" t="s">
        <v>4045</v>
      </c>
      <c r="Z2719">
        <v>0</v>
      </c>
      <c r="AA2719">
        <v>0</v>
      </c>
      <c r="AB2719">
        <v>0</v>
      </c>
      <c r="AC2719" s="1" t="s">
        <v>10680</v>
      </c>
      <c r="AD2719">
        <v>0</v>
      </c>
      <c r="AE2719">
        <v>0</v>
      </c>
      <c r="AF2719">
        <v>0</v>
      </c>
      <c r="AG2719">
        <v>0</v>
      </c>
      <c r="AH2719" s="1" t="s">
        <v>177</v>
      </c>
    </row>
    <row r="2720" spans="1:34" x14ac:dyDescent="0.25">
      <c r="A2720" s="1" t="s">
        <v>31</v>
      </c>
      <c r="B2720" s="3">
        <v>3827</v>
      </c>
      <c r="C2720" s="2">
        <v>43123</v>
      </c>
      <c r="D2720" s="1" t="s">
        <v>32</v>
      </c>
      <c r="E2720" s="1" t="s">
        <v>10681</v>
      </c>
      <c r="F2720" s="1" t="s">
        <v>3309</v>
      </c>
      <c r="G2720" s="1" t="s">
        <v>9458</v>
      </c>
      <c r="H2720" s="1" t="s">
        <v>3805</v>
      </c>
      <c r="I2720" s="1" t="s">
        <v>1005</v>
      </c>
      <c r="J2720" s="1" t="s">
        <v>1006</v>
      </c>
      <c r="K2720">
        <v>4</v>
      </c>
      <c r="L2720" s="2">
        <v>41733</v>
      </c>
      <c r="M2720">
        <v>154</v>
      </c>
      <c r="N2720" s="1" t="s">
        <v>177</v>
      </c>
      <c r="O2720">
        <v>0</v>
      </c>
      <c r="P2720" s="1" t="s">
        <v>1056</v>
      </c>
      <c r="Q2720">
        <v>0.5</v>
      </c>
      <c r="R2720">
        <v>10</v>
      </c>
      <c r="S2720">
        <v>107</v>
      </c>
      <c r="T2720">
        <v>93</v>
      </c>
      <c r="U2720">
        <v>105</v>
      </c>
      <c r="V2720" s="1" t="s">
        <v>1100</v>
      </c>
      <c r="W2720">
        <v>20</v>
      </c>
      <c r="X2720" s="1" t="s">
        <v>3232</v>
      </c>
      <c r="Y2720" s="1" t="s">
        <v>3370</v>
      </c>
      <c r="Z2720">
        <v>0</v>
      </c>
      <c r="AA2720">
        <v>0</v>
      </c>
      <c r="AB2720">
        <v>0</v>
      </c>
      <c r="AC2720" s="1" t="s">
        <v>10682</v>
      </c>
      <c r="AD2720">
        <v>0</v>
      </c>
      <c r="AE2720">
        <v>0</v>
      </c>
      <c r="AF2720">
        <v>0</v>
      </c>
      <c r="AG2720">
        <v>0</v>
      </c>
      <c r="AH2720" s="1" t="s">
        <v>177</v>
      </c>
    </row>
    <row r="2721" spans="1:34" x14ac:dyDescent="0.25">
      <c r="A2721" s="1" t="s">
        <v>31</v>
      </c>
      <c r="B2721" s="3">
        <v>3827</v>
      </c>
      <c r="C2721" s="2">
        <v>43123</v>
      </c>
      <c r="D2721" s="1" t="s">
        <v>32</v>
      </c>
      <c r="E2721" s="1" t="s">
        <v>10683</v>
      </c>
      <c r="F2721" s="1" t="s">
        <v>10684</v>
      </c>
      <c r="G2721" s="1" t="s">
        <v>10685</v>
      </c>
      <c r="H2721" s="1" t="s">
        <v>2772</v>
      </c>
      <c r="I2721" s="1" t="s">
        <v>1017</v>
      </c>
      <c r="J2721" s="1" t="s">
        <v>1006</v>
      </c>
      <c r="K2721">
        <v>5</v>
      </c>
      <c r="L2721" s="2">
        <v>41367</v>
      </c>
      <c r="M2721">
        <v>157</v>
      </c>
      <c r="N2721" s="1" t="s">
        <v>177</v>
      </c>
      <c r="O2721">
        <v>0</v>
      </c>
      <c r="P2721" s="1" t="s">
        <v>1066</v>
      </c>
      <c r="Q2721">
        <v>5</v>
      </c>
      <c r="R2721">
        <v>15</v>
      </c>
      <c r="S2721">
        <v>99</v>
      </c>
      <c r="T2721">
        <v>92</v>
      </c>
      <c r="U2721">
        <v>102</v>
      </c>
      <c r="V2721" s="1" t="s">
        <v>1075</v>
      </c>
      <c r="W2721">
        <v>10</v>
      </c>
      <c r="X2721" s="1" t="s">
        <v>9950</v>
      </c>
      <c r="Y2721" s="1" t="s">
        <v>9951</v>
      </c>
      <c r="Z2721">
        <v>0</v>
      </c>
      <c r="AA2721">
        <v>0</v>
      </c>
      <c r="AB2721">
        <v>0</v>
      </c>
      <c r="AC2721" s="1" t="s">
        <v>10686</v>
      </c>
      <c r="AD2721">
        <v>0</v>
      </c>
      <c r="AE2721">
        <v>0</v>
      </c>
      <c r="AF2721">
        <v>0</v>
      </c>
      <c r="AG2721">
        <v>0</v>
      </c>
      <c r="AH2721" s="1" t="s">
        <v>177</v>
      </c>
    </row>
    <row r="2722" spans="1:34" x14ac:dyDescent="0.25">
      <c r="A2722" s="1" t="s">
        <v>31</v>
      </c>
      <c r="B2722" s="3">
        <v>3827</v>
      </c>
      <c r="C2722" s="2">
        <v>43123</v>
      </c>
      <c r="D2722" s="1" t="s">
        <v>32</v>
      </c>
      <c r="E2722" s="1" t="s">
        <v>10687</v>
      </c>
      <c r="F2722" s="1" t="s">
        <v>1671</v>
      </c>
      <c r="G2722" s="1" t="s">
        <v>10688</v>
      </c>
      <c r="H2722" s="1" t="s">
        <v>2736</v>
      </c>
      <c r="I2722" s="1" t="s">
        <v>1005</v>
      </c>
      <c r="J2722" s="1" t="s">
        <v>1006</v>
      </c>
      <c r="K2722">
        <v>6</v>
      </c>
      <c r="L2722" s="2">
        <v>40981</v>
      </c>
      <c r="M2722">
        <v>162</v>
      </c>
      <c r="N2722" s="1" t="s">
        <v>177</v>
      </c>
      <c r="O2722">
        <v>0</v>
      </c>
      <c r="P2722" s="1" t="s">
        <v>1148</v>
      </c>
      <c r="Q2722">
        <v>9</v>
      </c>
      <c r="R2722">
        <v>24</v>
      </c>
      <c r="S2722">
        <v>107</v>
      </c>
      <c r="T2722">
        <v>91</v>
      </c>
      <c r="U2722">
        <v>98</v>
      </c>
      <c r="V2722" s="1" t="s">
        <v>1370</v>
      </c>
      <c r="W2722">
        <v>1.88</v>
      </c>
      <c r="X2722" s="1" t="s">
        <v>1922</v>
      </c>
      <c r="Y2722" s="1" t="s">
        <v>1923</v>
      </c>
      <c r="Z2722">
        <v>0</v>
      </c>
      <c r="AA2722">
        <v>3</v>
      </c>
      <c r="AB2722">
        <v>0</v>
      </c>
      <c r="AC2722" s="1" t="s">
        <v>10689</v>
      </c>
      <c r="AD2722">
        <v>0</v>
      </c>
      <c r="AE2722">
        <v>0</v>
      </c>
      <c r="AF2722">
        <v>0</v>
      </c>
      <c r="AG2722">
        <v>0</v>
      </c>
      <c r="AH2722" s="1" t="s">
        <v>177</v>
      </c>
    </row>
    <row r="2723" spans="1:34" x14ac:dyDescent="0.25">
      <c r="A2723" s="1" t="s">
        <v>31</v>
      </c>
      <c r="B2723" s="3">
        <v>3827</v>
      </c>
      <c r="C2723" s="2">
        <v>43123</v>
      </c>
      <c r="D2723" s="1" t="s">
        <v>32</v>
      </c>
      <c r="E2723" s="1" t="s">
        <v>10690</v>
      </c>
      <c r="F2723" s="1" t="s">
        <v>5798</v>
      </c>
      <c r="G2723" s="1" t="s">
        <v>10691</v>
      </c>
      <c r="H2723" s="1" t="s">
        <v>3409</v>
      </c>
      <c r="I2723" s="1" t="s">
        <v>1005</v>
      </c>
      <c r="J2723" s="1" t="s">
        <v>1006</v>
      </c>
      <c r="K2723">
        <v>5</v>
      </c>
      <c r="L2723" s="2">
        <v>41378</v>
      </c>
      <c r="M2723">
        <v>170</v>
      </c>
      <c r="N2723" s="1" t="s">
        <v>177</v>
      </c>
      <c r="O2723">
        <v>0</v>
      </c>
      <c r="P2723" s="1" t="s">
        <v>1155</v>
      </c>
      <c r="Q2723">
        <v>19</v>
      </c>
      <c r="R2723">
        <v>43</v>
      </c>
      <c r="S2723">
        <v>112</v>
      </c>
      <c r="T2723">
        <v>75</v>
      </c>
      <c r="U2723">
        <v>88</v>
      </c>
      <c r="V2723" s="1" t="s">
        <v>2827</v>
      </c>
      <c r="W2723">
        <v>22</v>
      </c>
      <c r="X2723" s="1" t="s">
        <v>6687</v>
      </c>
      <c r="Y2723" s="1" t="s">
        <v>1465</v>
      </c>
      <c r="Z2723">
        <v>0</v>
      </c>
      <c r="AA2723">
        <v>0</v>
      </c>
      <c r="AB2723">
        <v>0</v>
      </c>
      <c r="AC2723" s="1" t="s">
        <v>10692</v>
      </c>
      <c r="AD2723">
        <v>0</v>
      </c>
      <c r="AE2723">
        <v>0</v>
      </c>
      <c r="AF2723">
        <v>0</v>
      </c>
      <c r="AG2723">
        <v>0</v>
      </c>
      <c r="AH2723" s="1" t="s">
        <v>177</v>
      </c>
    </row>
    <row r="2724" spans="1:34" x14ac:dyDescent="0.25">
      <c r="A2724" s="1" t="s">
        <v>31</v>
      </c>
      <c r="B2724" s="3">
        <v>3827</v>
      </c>
      <c r="C2724" s="2">
        <v>43123</v>
      </c>
      <c r="D2724" s="1" t="s">
        <v>32</v>
      </c>
      <c r="E2724" s="1" t="s">
        <v>10693</v>
      </c>
      <c r="F2724" s="1" t="s">
        <v>10694</v>
      </c>
      <c r="G2724" s="1" t="s">
        <v>10695</v>
      </c>
      <c r="H2724" s="1" t="s">
        <v>10696</v>
      </c>
      <c r="I2724" s="1" t="s">
        <v>1005</v>
      </c>
      <c r="J2724" s="1" t="s">
        <v>1006</v>
      </c>
      <c r="K2724">
        <v>10</v>
      </c>
      <c r="L2724" s="2">
        <v>39541</v>
      </c>
      <c r="M2724">
        <v>158</v>
      </c>
      <c r="N2724" s="1" t="s">
        <v>1007</v>
      </c>
      <c r="O2724">
        <v>0</v>
      </c>
      <c r="P2724" s="1" t="s">
        <v>1356</v>
      </c>
      <c r="Q2724">
        <v>6</v>
      </c>
      <c r="R2724">
        <v>49</v>
      </c>
      <c r="S2724">
        <v>107</v>
      </c>
      <c r="T2724">
        <v>64</v>
      </c>
      <c r="U2724">
        <v>85</v>
      </c>
      <c r="V2724" s="1" t="s">
        <v>1291</v>
      </c>
      <c r="W2724">
        <v>11</v>
      </c>
      <c r="X2724" s="1" t="s">
        <v>3723</v>
      </c>
      <c r="Y2724" s="1" t="s">
        <v>1495</v>
      </c>
      <c r="Z2724">
        <v>0</v>
      </c>
      <c r="AA2724">
        <v>7</v>
      </c>
      <c r="AB2724">
        <v>0</v>
      </c>
      <c r="AC2724" s="1" t="s">
        <v>10697</v>
      </c>
      <c r="AD2724">
        <v>0</v>
      </c>
      <c r="AE2724">
        <v>0</v>
      </c>
      <c r="AF2724">
        <v>0</v>
      </c>
      <c r="AG2724">
        <v>0</v>
      </c>
      <c r="AH2724" s="1" t="s">
        <v>177</v>
      </c>
    </row>
    <row r="2725" spans="1:34" x14ac:dyDescent="0.25">
      <c r="A2725" s="1" t="s">
        <v>31</v>
      </c>
      <c r="B2725" s="3">
        <v>3828</v>
      </c>
      <c r="C2725" s="2">
        <v>43123</v>
      </c>
      <c r="D2725" s="1" t="s">
        <v>32</v>
      </c>
      <c r="E2725" s="1" t="s">
        <v>10698</v>
      </c>
      <c r="F2725" s="1" t="s">
        <v>1420</v>
      </c>
      <c r="G2725" s="1" t="s">
        <v>10699</v>
      </c>
      <c r="H2725" s="1" t="s">
        <v>1166</v>
      </c>
      <c r="I2725" s="1" t="s">
        <v>1005</v>
      </c>
      <c r="J2725" s="1" t="s">
        <v>1055</v>
      </c>
      <c r="K2725">
        <v>6</v>
      </c>
      <c r="L2725" s="2">
        <v>41011</v>
      </c>
      <c r="M2725">
        <v>149</v>
      </c>
      <c r="N2725" s="1" t="s">
        <v>1046</v>
      </c>
      <c r="O2725">
        <v>0</v>
      </c>
      <c r="P2725" s="1" t="s">
        <v>1272</v>
      </c>
      <c r="Q2725">
        <v>0</v>
      </c>
      <c r="R2725">
        <v>0</v>
      </c>
      <c r="S2725">
        <v>88</v>
      </c>
      <c r="T2725">
        <v>0</v>
      </c>
      <c r="U2725">
        <v>0</v>
      </c>
      <c r="V2725" s="1" t="s">
        <v>1267</v>
      </c>
      <c r="W2725">
        <v>5</v>
      </c>
      <c r="X2725" s="1" t="s">
        <v>4071</v>
      </c>
      <c r="Y2725" s="1" t="s">
        <v>6695</v>
      </c>
      <c r="Z2725">
        <v>0</v>
      </c>
      <c r="AA2725">
        <v>8</v>
      </c>
      <c r="AB2725">
        <v>0</v>
      </c>
      <c r="AC2725" s="1" t="s">
        <v>10700</v>
      </c>
      <c r="AD2725">
        <v>0</v>
      </c>
      <c r="AE2725">
        <v>0</v>
      </c>
      <c r="AF2725">
        <v>0</v>
      </c>
      <c r="AG2725">
        <v>0</v>
      </c>
      <c r="AH2725" s="1" t="s">
        <v>177</v>
      </c>
    </row>
    <row r="2726" spans="1:34" x14ac:dyDescent="0.25">
      <c r="A2726" s="1" t="s">
        <v>31</v>
      </c>
      <c r="B2726" s="3">
        <v>3828</v>
      </c>
      <c r="C2726" s="2">
        <v>43123</v>
      </c>
      <c r="D2726" s="1" t="s">
        <v>32</v>
      </c>
      <c r="E2726" s="1" t="s">
        <v>6013</v>
      </c>
      <c r="F2726" s="1" t="s">
        <v>1182</v>
      </c>
      <c r="G2726" s="1" t="s">
        <v>6014</v>
      </c>
      <c r="H2726" s="1" t="s">
        <v>1177</v>
      </c>
      <c r="I2726" s="1" t="s">
        <v>1005</v>
      </c>
      <c r="J2726" s="1" t="s">
        <v>1055</v>
      </c>
      <c r="K2726">
        <v>8</v>
      </c>
      <c r="L2726" s="2">
        <v>40268</v>
      </c>
      <c r="M2726">
        <v>147</v>
      </c>
      <c r="N2726" s="1" t="s">
        <v>1046</v>
      </c>
      <c r="O2726">
        <v>0</v>
      </c>
      <c r="P2726" s="1" t="s">
        <v>1027</v>
      </c>
      <c r="Q2726">
        <v>0</v>
      </c>
      <c r="R2726">
        <v>0</v>
      </c>
      <c r="S2726">
        <v>84</v>
      </c>
      <c r="T2726">
        <v>84</v>
      </c>
      <c r="U2726">
        <v>78</v>
      </c>
      <c r="V2726" s="1" t="s">
        <v>1199</v>
      </c>
      <c r="W2726">
        <v>2.25</v>
      </c>
      <c r="X2726" s="1" t="s">
        <v>3599</v>
      </c>
      <c r="Y2726" s="1" t="s">
        <v>3717</v>
      </c>
      <c r="Z2726">
        <v>0</v>
      </c>
      <c r="AA2726">
        <v>6</v>
      </c>
      <c r="AB2726">
        <v>0</v>
      </c>
      <c r="AC2726" s="1" t="s">
        <v>10701</v>
      </c>
      <c r="AD2726">
        <v>0</v>
      </c>
      <c r="AE2726">
        <v>0</v>
      </c>
      <c r="AF2726">
        <v>0</v>
      </c>
      <c r="AG2726">
        <v>0</v>
      </c>
      <c r="AH2726" s="1" t="s">
        <v>177</v>
      </c>
    </row>
    <row r="2727" spans="1:34" x14ac:dyDescent="0.25">
      <c r="A2727" s="1" t="s">
        <v>31</v>
      </c>
      <c r="B2727" s="3">
        <v>3828</v>
      </c>
      <c r="C2727" s="2">
        <v>43123</v>
      </c>
      <c r="D2727" s="1" t="s">
        <v>32</v>
      </c>
      <c r="E2727" s="1" t="s">
        <v>10702</v>
      </c>
      <c r="F2727" s="1" t="s">
        <v>4394</v>
      </c>
      <c r="G2727" s="1" t="s">
        <v>10703</v>
      </c>
      <c r="H2727" s="1" t="s">
        <v>4180</v>
      </c>
      <c r="I2727" s="1" t="s">
        <v>1005</v>
      </c>
      <c r="J2727" s="1" t="s">
        <v>1055</v>
      </c>
      <c r="K2727">
        <v>5</v>
      </c>
      <c r="L2727" s="2">
        <v>41411</v>
      </c>
      <c r="M2727">
        <v>166</v>
      </c>
      <c r="N2727" s="1" t="s">
        <v>1007</v>
      </c>
      <c r="O2727">
        <v>0</v>
      </c>
      <c r="P2727" s="1" t="s">
        <v>1036</v>
      </c>
      <c r="Q2727">
        <v>2.5</v>
      </c>
      <c r="R2727">
        <v>2.5</v>
      </c>
      <c r="S2727">
        <v>97</v>
      </c>
      <c r="T2727">
        <v>95</v>
      </c>
      <c r="U2727">
        <v>77</v>
      </c>
      <c r="V2727" s="1" t="s">
        <v>1303</v>
      </c>
      <c r="W2727">
        <v>25</v>
      </c>
      <c r="X2727" s="1" t="s">
        <v>5478</v>
      </c>
      <c r="Y2727" s="1" t="s">
        <v>1923</v>
      </c>
      <c r="Z2727">
        <v>0</v>
      </c>
      <c r="AA2727">
        <v>0</v>
      </c>
      <c r="AB2727">
        <v>0</v>
      </c>
      <c r="AC2727" s="1" t="s">
        <v>10704</v>
      </c>
      <c r="AD2727">
        <v>0</v>
      </c>
      <c r="AE2727">
        <v>0</v>
      </c>
      <c r="AF2727">
        <v>0</v>
      </c>
      <c r="AG2727">
        <v>0</v>
      </c>
      <c r="AH2727" s="1" t="s">
        <v>177</v>
      </c>
    </row>
    <row r="2728" spans="1:34" x14ac:dyDescent="0.25">
      <c r="A2728" s="1" t="s">
        <v>31</v>
      </c>
      <c r="B2728" s="3">
        <v>3828</v>
      </c>
      <c r="C2728" s="2">
        <v>43123</v>
      </c>
      <c r="D2728" s="1" t="s">
        <v>32</v>
      </c>
      <c r="E2728" s="1" t="s">
        <v>10705</v>
      </c>
      <c r="F2728" s="1" t="s">
        <v>3032</v>
      </c>
      <c r="G2728" s="1" t="s">
        <v>10706</v>
      </c>
      <c r="H2728" s="1" t="s">
        <v>10707</v>
      </c>
      <c r="I2728" s="1" t="s">
        <v>1005</v>
      </c>
      <c r="J2728" s="1" t="s">
        <v>1055</v>
      </c>
      <c r="K2728">
        <v>8</v>
      </c>
      <c r="L2728" s="2">
        <v>40325</v>
      </c>
      <c r="M2728">
        <v>153</v>
      </c>
      <c r="N2728" s="1" t="s">
        <v>177</v>
      </c>
      <c r="O2728">
        <v>0</v>
      </c>
      <c r="P2728" s="1" t="s">
        <v>1047</v>
      </c>
      <c r="Q2728">
        <v>10</v>
      </c>
      <c r="R2728">
        <v>12.5</v>
      </c>
      <c r="S2728">
        <v>84</v>
      </c>
      <c r="T2728">
        <v>71</v>
      </c>
      <c r="U2728">
        <v>73</v>
      </c>
      <c r="V2728" s="1" t="s">
        <v>1253</v>
      </c>
      <c r="W2728">
        <v>8</v>
      </c>
      <c r="X2728" s="1" t="s">
        <v>4791</v>
      </c>
      <c r="Y2728" s="1" t="s">
        <v>1381</v>
      </c>
      <c r="Z2728">
        <v>0</v>
      </c>
      <c r="AA2728">
        <v>0</v>
      </c>
      <c r="AB2728">
        <v>0</v>
      </c>
      <c r="AC2728" s="1" t="s">
        <v>10708</v>
      </c>
      <c r="AD2728">
        <v>0</v>
      </c>
      <c r="AE2728">
        <v>0</v>
      </c>
      <c r="AF2728">
        <v>0</v>
      </c>
      <c r="AG2728">
        <v>0</v>
      </c>
      <c r="AH2728" s="1" t="s">
        <v>177</v>
      </c>
    </row>
    <row r="2729" spans="1:34" x14ac:dyDescent="0.25">
      <c r="A2729" s="1" t="s">
        <v>31</v>
      </c>
      <c r="B2729" s="3">
        <v>3828</v>
      </c>
      <c r="C2729" s="2">
        <v>43123</v>
      </c>
      <c r="D2729" s="1" t="s">
        <v>32</v>
      </c>
      <c r="E2729" s="1" t="s">
        <v>7234</v>
      </c>
      <c r="F2729" s="1" t="s">
        <v>1166</v>
      </c>
      <c r="G2729" s="1" t="s">
        <v>7235</v>
      </c>
      <c r="H2729" s="1" t="s">
        <v>1420</v>
      </c>
      <c r="I2729" s="1" t="s">
        <v>1005</v>
      </c>
      <c r="J2729" s="1" t="s">
        <v>1055</v>
      </c>
      <c r="K2729">
        <v>7</v>
      </c>
      <c r="L2729" s="2">
        <v>40712</v>
      </c>
      <c r="M2729">
        <v>171</v>
      </c>
      <c r="N2729" s="1" t="s">
        <v>177</v>
      </c>
      <c r="O2729">
        <v>0</v>
      </c>
      <c r="P2729" s="1" t="s">
        <v>1056</v>
      </c>
      <c r="Q2729">
        <v>6</v>
      </c>
      <c r="R2729">
        <v>18.5</v>
      </c>
      <c r="S2729">
        <v>102</v>
      </c>
      <c r="T2729">
        <v>83</v>
      </c>
      <c r="U2729">
        <v>70</v>
      </c>
      <c r="V2729" s="1" t="s">
        <v>3657</v>
      </c>
      <c r="W2729">
        <v>1.25</v>
      </c>
      <c r="X2729" s="1" t="s">
        <v>1141</v>
      </c>
      <c r="Y2729" s="1" t="s">
        <v>2011</v>
      </c>
      <c r="Z2729">
        <v>0</v>
      </c>
      <c r="AA2729">
        <v>0</v>
      </c>
      <c r="AB2729">
        <v>0</v>
      </c>
      <c r="AC2729" s="1" t="s">
        <v>10709</v>
      </c>
      <c r="AD2729">
        <v>0</v>
      </c>
      <c r="AE2729">
        <v>0</v>
      </c>
      <c r="AF2729">
        <v>0</v>
      </c>
      <c r="AG2729">
        <v>0</v>
      </c>
      <c r="AH2729" s="1" t="s">
        <v>177</v>
      </c>
    </row>
    <row r="2730" spans="1:34" x14ac:dyDescent="0.25">
      <c r="A2730" s="1" t="s">
        <v>31</v>
      </c>
      <c r="B2730" s="3">
        <v>3828</v>
      </c>
      <c r="C2730" s="2">
        <v>43123</v>
      </c>
      <c r="D2730" s="1" t="s">
        <v>32</v>
      </c>
      <c r="E2730" s="1" t="s">
        <v>3308</v>
      </c>
      <c r="F2730" s="1" t="s">
        <v>3309</v>
      </c>
      <c r="G2730" s="1" t="s">
        <v>3310</v>
      </c>
      <c r="H2730" s="1" t="s">
        <v>1866</v>
      </c>
      <c r="I2730" s="1" t="s">
        <v>1005</v>
      </c>
      <c r="J2730" s="1" t="s">
        <v>1055</v>
      </c>
      <c r="K2730">
        <v>9</v>
      </c>
      <c r="L2730" s="2">
        <v>39928</v>
      </c>
      <c r="M2730">
        <v>137</v>
      </c>
      <c r="N2730" s="1" t="s">
        <v>177</v>
      </c>
      <c r="O2730">
        <v>0</v>
      </c>
      <c r="P2730" s="1" t="s">
        <v>1066</v>
      </c>
      <c r="Q2730">
        <v>39</v>
      </c>
      <c r="R2730">
        <v>57.5</v>
      </c>
      <c r="S2730">
        <v>71</v>
      </c>
      <c r="T2730">
        <v>13</v>
      </c>
      <c r="U2730">
        <v>56</v>
      </c>
      <c r="V2730" s="1" t="s">
        <v>1106</v>
      </c>
      <c r="W2730">
        <v>50</v>
      </c>
      <c r="X2730" s="1" t="s">
        <v>3311</v>
      </c>
      <c r="Y2730" s="1" t="s">
        <v>1495</v>
      </c>
      <c r="Z2730">
        <v>0</v>
      </c>
      <c r="AA2730">
        <v>3</v>
      </c>
      <c r="AB2730">
        <v>0</v>
      </c>
      <c r="AC2730" s="1" t="s">
        <v>10710</v>
      </c>
      <c r="AD2730">
        <v>0</v>
      </c>
      <c r="AE2730">
        <v>0</v>
      </c>
      <c r="AF2730">
        <v>0</v>
      </c>
      <c r="AG2730">
        <v>0</v>
      </c>
      <c r="AH2730" s="1" t="s">
        <v>177</v>
      </c>
    </row>
    <row r="2731" spans="1:34" x14ac:dyDescent="0.25">
      <c r="A2731" s="1" t="s">
        <v>31</v>
      </c>
      <c r="B2731" s="3">
        <v>3828</v>
      </c>
      <c r="C2731" s="2">
        <v>43123</v>
      </c>
      <c r="D2731" s="1" t="s">
        <v>32</v>
      </c>
      <c r="E2731" s="1" t="s">
        <v>10711</v>
      </c>
      <c r="F2731" s="1" t="s">
        <v>5987</v>
      </c>
      <c r="G2731" s="1" t="s">
        <v>10712</v>
      </c>
      <c r="H2731" s="1" t="s">
        <v>10713</v>
      </c>
      <c r="I2731" s="1" t="s">
        <v>1005</v>
      </c>
      <c r="J2731" s="1" t="s">
        <v>1055</v>
      </c>
      <c r="K2731">
        <v>8</v>
      </c>
      <c r="L2731" s="2">
        <v>40265</v>
      </c>
      <c r="M2731">
        <v>163</v>
      </c>
      <c r="N2731" s="1" t="s">
        <v>177</v>
      </c>
      <c r="O2731">
        <v>0</v>
      </c>
      <c r="P2731" s="1" t="s">
        <v>1148</v>
      </c>
      <c r="Q2731">
        <v>40</v>
      </c>
      <c r="R2731">
        <v>97.5</v>
      </c>
      <c r="S2731">
        <v>94</v>
      </c>
      <c r="T2731">
        <v>0</v>
      </c>
      <c r="U2731">
        <v>40</v>
      </c>
      <c r="V2731" s="1" t="s">
        <v>1100</v>
      </c>
      <c r="W2731">
        <v>20</v>
      </c>
      <c r="X2731" s="1" t="s">
        <v>1987</v>
      </c>
      <c r="Y2731" s="1" t="s">
        <v>1750</v>
      </c>
      <c r="Z2731">
        <v>0</v>
      </c>
      <c r="AA2731">
        <v>0</v>
      </c>
      <c r="AB2731">
        <v>0</v>
      </c>
      <c r="AC2731" s="1" t="s">
        <v>10714</v>
      </c>
      <c r="AD2731">
        <v>0</v>
      </c>
      <c r="AE2731">
        <v>0</v>
      </c>
      <c r="AF2731">
        <v>0</v>
      </c>
      <c r="AG2731">
        <v>0</v>
      </c>
      <c r="AH2731" s="1" t="s">
        <v>177</v>
      </c>
    </row>
    <row r="2732" spans="1:34" x14ac:dyDescent="0.25">
      <c r="A2732" s="1" t="s">
        <v>31</v>
      </c>
      <c r="B2732" s="3">
        <v>3829</v>
      </c>
      <c r="C2732" s="2">
        <v>43123</v>
      </c>
      <c r="D2732" s="1" t="s">
        <v>32</v>
      </c>
      <c r="E2732" s="1" t="s">
        <v>10715</v>
      </c>
      <c r="F2732" s="1" t="s">
        <v>10716</v>
      </c>
      <c r="G2732" s="1" t="s">
        <v>10717</v>
      </c>
      <c r="H2732" s="1" t="s">
        <v>4660</v>
      </c>
      <c r="I2732" s="1" t="s">
        <v>1005</v>
      </c>
      <c r="J2732" s="1" t="s">
        <v>5079</v>
      </c>
      <c r="K2732">
        <v>4</v>
      </c>
      <c r="L2732" s="2">
        <v>41747</v>
      </c>
      <c r="M2732">
        <v>159</v>
      </c>
      <c r="N2732" s="1" t="s">
        <v>1007</v>
      </c>
      <c r="O2732">
        <v>0</v>
      </c>
      <c r="P2732" s="1" t="s">
        <v>1027</v>
      </c>
      <c r="Q2732">
        <v>0</v>
      </c>
      <c r="R2732">
        <v>0</v>
      </c>
      <c r="S2732">
        <v>0</v>
      </c>
      <c r="T2732">
        <v>105</v>
      </c>
      <c r="U2732">
        <v>101</v>
      </c>
      <c r="V2732" s="1" t="s">
        <v>3657</v>
      </c>
      <c r="W2732">
        <v>1.25</v>
      </c>
      <c r="X2732" s="1" t="s">
        <v>1474</v>
      </c>
      <c r="Y2732" s="1" t="s">
        <v>1390</v>
      </c>
      <c r="Z2732">
        <v>0</v>
      </c>
      <c r="AA2732">
        <v>0</v>
      </c>
      <c r="AB2732">
        <v>0</v>
      </c>
      <c r="AC2732" s="1" t="s">
        <v>10718</v>
      </c>
      <c r="AD2732">
        <v>0</v>
      </c>
      <c r="AE2732">
        <v>0</v>
      </c>
      <c r="AF2732">
        <v>0</v>
      </c>
      <c r="AG2732">
        <v>0</v>
      </c>
      <c r="AH2732" s="1" t="s">
        <v>177</v>
      </c>
    </row>
    <row r="2733" spans="1:34" x14ac:dyDescent="0.25">
      <c r="A2733" s="1" t="s">
        <v>31</v>
      </c>
      <c r="B2733" s="3">
        <v>3829</v>
      </c>
      <c r="C2733" s="2">
        <v>43123</v>
      </c>
      <c r="D2733" s="1" t="s">
        <v>32</v>
      </c>
      <c r="E2733" s="1" t="s">
        <v>10719</v>
      </c>
      <c r="F2733" s="1" t="s">
        <v>7590</v>
      </c>
      <c r="G2733" s="1" t="s">
        <v>10720</v>
      </c>
      <c r="H2733" s="1" t="s">
        <v>2409</v>
      </c>
      <c r="I2733" s="1" t="s">
        <v>1005</v>
      </c>
      <c r="J2733" s="1" t="s">
        <v>1006</v>
      </c>
      <c r="K2733">
        <v>4</v>
      </c>
      <c r="L2733" s="2">
        <v>41748</v>
      </c>
      <c r="M2733">
        <v>152</v>
      </c>
      <c r="N2733" s="1" t="s">
        <v>1007</v>
      </c>
      <c r="O2733">
        <v>0</v>
      </c>
      <c r="P2733" s="1" t="s">
        <v>1036</v>
      </c>
      <c r="Q2733">
        <v>0.5</v>
      </c>
      <c r="R2733">
        <v>0.5</v>
      </c>
      <c r="S2733">
        <v>0</v>
      </c>
      <c r="T2733">
        <v>95</v>
      </c>
      <c r="U2733">
        <v>100</v>
      </c>
      <c r="V2733" s="1" t="s">
        <v>1106</v>
      </c>
      <c r="W2733">
        <v>50</v>
      </c>
      <c r="X2733" s="1" t="s">
        <v>3222</v>
      </c>
      <c r="Y2733" s="1" t="s">
        <v>2006</v>
      </c>
      <c r="Z2733">
        <v>0</v>
      </c>
      <c r="AA2733">
        <v>0</v>
      </c>
      <c r="AB2733">
        <v>0</v>
      </c>
      <c r="AC2733" s="1" t="s">
        <v>10721</v>
      </c>
      <c r="AD2733">
        <v>0</v>
      </c>
      <c r="AE2733">
        <v>0</v>
      </c>
      <c r="AF2733">
        <v>0</v>
      </c>
      <c r="AG2733">
        <v>0</v>
      </c>
      <c r="AH2733" s="1" t="s">
        <v>177</v>
      </c>
    </row>
    <row r="2734" spans="1:34" x14ac:dyDescent="0.25">
      <c r="A2734" s="1" t="s">
        <v>31</v>
      </c>
      <c r="B2734" s="3">
        <v>3829</v>
      </c>
      <c r="C2734" s="2">
        <v>43123</v>
      </c>
      <c r="D2734" s="1" t="s">
        <v>32</v>
      </c>
      <c r="E2734" s="1" t="s">
        <v>10722</v>
      </c>
      <c r="F2734" s="1" t="s">
        <v>5798</v>
      </c>
      <c r="G2734" s="1" t="s">
        <v>10723</v>
      </c>
      <c r="H2734" s="1" t="s">
        <v>1673</v>
      </c>
      <c r="I2734" s="1" t="s">
        <v>1005</v>
      </c>
      <c r="J2734" s="1" t="s">
        <v>1006</v>
      </c>
      <c r="K2734">
        <v>4</v>
      </c>
      <c r="L2734" s="2">
        <v>41725</v>
      </c>
      <c r="M2734">
        <v>159</v>
      </c>
      <c r="N2734" s="1" t="s">
        <v>177</v>
      </c>
      <c r="O2734">
        <v>0</v>
      </c>
      <c r="P2734" s="1" t="s">
        <v>1047</v>
      </c>
      <c r="Q2734">
        <v>1.25</v>
      </c>
      <c r="R2734">
        <v>1.75</v>
      </c>
      <c r="S2734">
        <v>125</v>
      </c>
      <c r="T2734">
        <v>102</v>
      </c>
      <c r="U2734">
        <v>100</v>
      </c>
      <c r="V2734" s="1" t="s">
        <v>3692</v>
      </c>
      <c r="W2734">
        <v>1.63</v>
      </c>
      <c r="X2734" s="1" t="s">
        <v>2005</v>
      </c>
      <c r="Y2734" s="1" t="s">
        <v>1465</v>
      </c>
      <c r="Z2734">
        <v>0</v>
      </c>
      <c r="AA2734">
        <v>0</v>
      </c>
      <c r="AB2734">
        <v>0</v>
      </c>
      <c r="AC2734" s="1" t="s">
        <v>10724</v>
      </c>
      <c r="AD2734">
        <v>0</v>
      </c>
      <c r="AE2734">
        <v>0</v>
      </c>
      <c r="AF2734">
        <v>0</v>
      </c>
      <c r="AG2734">
        <v>0</v>
      </c>
      <c r="AH2734" s="1" t="s">
        <v>177</v>
      </c>
    </row>
    <row r="2735" spans="1:34" x14ac:dyDescent="0.25">
      <c r="A2735" s="1" t="s">
        <v>31</v>
      </c>
      <c r="B2735" s="3">
        <v>3829</v>
      </c>
      <c r="C2735" s="2">
        <v>43123</v>
      </c>
      <c r="D2735" s="1" t="s">
        <v>32</v>
      </c>
      <c r="E2735" s="1" t="s">
        <v>10725</v>
      </c>
      <c r="F2735" s="1" t="s">
        <v>10726</v>
      </c>
      <c r="G2735" s="1" t="s">
        <v>10727</v>
      </c>
      <c r="H2735" s="1" t="s">
        <v>1835</v>
      </c>
      <c r="I2735" s="1" t="s">
        <v>1005</v>
      </c>
      <c r="J2735" s="1" t="s">
        <v>1006</v>
      </c>
      <c r="K2735">
        <v>4</v>
      </c>
      <c r="L2735" s="2">
        <v>41784</v>
      </c>
      <c r="M2735">
        <v>152</v>
      </c>
      <c r="N2735" s="1" t="s">
        <v>1348</v>
      </c>
      <c r="O2735">
        <v>0</v>
      </c>
      <c r="P2735" s="1" t="s">
        <v>1056</v>
      </c>
      <c r="Q2735">
        <v>2.75</v>
      </c>
      <c r="R2735">
        <v>4.5</v>
      </c>
      <c r="S2735">
        <v>0</v>
      </c>
      <c r="T2735">
        <v>92</v>
      </c>
      <c r="U2735">
        <v>98</v>
      </c>
      <c r="V2735" s="1" t="s">
        <v>1422</v>
      </c>
      <c r="W2735">
        <v>6</v>
      </c>
      <c r="X2735" s="1" t="s">
        <v>1076</v>
      </c>
      <c r="Y2735" s="1" t="s">
        <v>2087</v>
      </c>
      <c r="Z2735">
        <v>0</v>
      </c>
      <c r="AA2735">
        <v>0</v>
      </c>
      <c r="AB2735">
        <v>0</v>
      </c>
      <c r="AC2735" s="1" t="s">
        <v>10728</v>
      </c>
      <c r="AD2735">
        <v>0</v>
      </c>
      <c r="AE2735">
        <v>0</v>
      </c>
      <c r="AF2735">
        <v>0</v>
      </c>
      <c r="AG2735">
        <v>0</v>
      </c>
      <c r="AH2735" s="1" t="s">
        <v>177</v>
      </c>
    </row>
    <row r="2736" spans="1:34" x14ac:dyDescent="0.25">
      <c r="A2736" s="1" t="s">
        <v>31</v>
      </c>
      <c r="B2736" s="3">
        <v>3829</v>
      </c>
      <c r="C2736" s="2">
        <v>43123</v>
      </c>
      <c r="D2736" s="1" t="s">
        <v>32</v>
      </c>
      <c r="E2736" s="1" t="s">
        <v>6080</v>
      </c>
      <c r="F2736" s="1" t="s">
        <v>1152</v>
      </c>
      <c r="G2736" s="1" t="s">
        <v>6081</v>
      </c>
      <c r="H2736" s="1" t="s">
        <v>2077</v>
      </c>
      <c r="I2736" s="1" t="s">
        <v>1005</v>
      </c>
      <c r="J2736" s="1" t="s">
        <v>1006</v>
      </c>
      <c r="K2736">
        <v>4</v>
      </c>
      <c r="L2736" s="2">
        <v>41734</v>
      </c>
      <c r="M2736">
        <v>152</v>
      </c>
      <c r="N2736" s="1" t="s">
        <v>177</v>
      </c>
      <c r="O2736">
        <v>0</v>
      </c>
      <c r="P2736" s="1" t="s">
        <v>1066</v>
      </c>
      <c r="Q2736">
        <v>2.25</v>
      </c>
      <c r="R2736">
        <v>6.75</v>
      </c>
      <c r="S2736">
        <v>0</v>
      </c>
      <c r="T2736">
        <v>89</v>
      </c>
      <c r="U2736">
        <v>97</v>
      </c>
      <c r="V2736" s="1" t="s">
        <v>1291</v>
      </c>
      <c r="W2736">
        <v>11</v>
      </c>
      <c r="X2736" s="1" t="s">
        <v>2073</v>
      </c>
      <c r="Y2736" s="1" t="s">
        <v>2080</v>
      </c>
      <c r="Z2736">
        <v>0</v>
      </c>
      <c r="AA2736">
        <v>0</v>
      </c>
      <c r="AB2736">
        <v>0</v>
      </c>
      <c r="AC2736" s="1" t="s">
        <v>10729</v>
      </c>
      <c r="AD2736">
        <v>0</v>
      </c>
      <c r="AE2736">
        <v>0</v>
      </c>
      <c r="AF2736">
        <v>0</v>
      </c>
      <c r="AG2736">
        <v>0</v>
      </c>
      <c r="AH2736" s="1" t="s">
        <v>177</v>
      </c>
    </row>
    <row r="2737" spans="1:34" x14ac:dyDescent="0.25">
      <c r="A2737" s="1" t="s">
        <v>31</v>
      </c>
      <c r="B2737" s="3">
        <v>3829</v>
      </c>
      <c r="C2737" s="2">
        <v>43123</v>
      </c>
      <c r="D2737" s="1" t="s">
        <v>32</v>
      </c>
      <c r="E2737" s="1" t="s">
        <v>6093</v>
      </c>
      <c r="F2737" s="1" t="s">
        <v>1671</v>
      </c>
      <c r="G2737" s="1" t="s">
        <v>6094</v>
      </c>
      <c r="H2737" s="1" t="s">
        <v>2206</v>
      </c>
      <c r="I2737" s="1" t="s">
        <v>1005</v>
      </c>
      <c r="J2737" s="1" t="s">
        <v>1006</v>
      </c>
      <c r="K2737">
        <v>4</v>
      </c>
      <c r="L2737" s="2">
        <v>41687</v>
      </c>
      <c r="M2737">
        <v>152</v>
      </c>
      <c r="N2737" s="1" t="s">
        <v>177</v>
      </c>
      <c r="O2737">
        <v>0</v>
      </c>
      <c r="P2737" s="1" t="s">
        <v>1148</v>
      </c>
      <c r="Q2737">
        <v>48</v>
      </c>
      <c r="R2737">
        <v>54.75</v>
      </c>
      <c r="S2737">
        <v>0</v>
      </c>
      <c r="T2737">
        <v>41</v>
      </c>
      <c r="U2737">
        <v>73</v>
      </c>
      <c r="V2737" s="1" t="s">
        <v>2663</v>
      </c>
      <c r="W2737">
        <v>125</v>
      </c>
      <c r="X2737" s="1" t="s">
        <v>6095</v>
      </c>
      <c r="Y2737" s="1" t="s">
        <v>1021</v>
      </c>
      <c r="Z2737">
        <v>0</v>
      </c>
      <c r="AA2737">
        <v>0</v>
      </c>
      <c r="AB2737">
        <v>0</v>
      </c>
      <c r="AC2737" s="1" t="s">
        <v>10730</v>
      </c>
      <c r="AD2737">
        <v>0</v>
      </c>
      <c r="AE2737">
        <v>0</v>
      </c>
      <c r="AF2737">
        <v>0</v>
      </c>
      <c r="AG2737">
        <v>0</v>
      </c>
      <c r="AH2737" s="1" t="s">
        <v>177</v>
      </c>
    </row>
    <row r="2738" spans="1:34" x14ac:dyDescent="0.25">
      <c r="A2738" s="1" t="s">
        <v>31</v>
      </c>
      <c r="B2738" s="3">
        <v>3830</v>
      </c>
      <c r="C2738" s="2">
        <v>43123</v>
      </c>
      <c r="D2738" s="1" t="s">
        <v>32</v>
      </c>
      <c r="E2738" s="1" t="s">
        <v>10731</v>
      </c>
      <c r="F2738" s="1" t="s">
        <v>3760</v>
      </c>
      <c r="G2738" s="1" t="s">
        <v>10732</v>
      </c>
      <c r="H2738" s="1" t="s">
        <v>3821</v>
      </c>
      <c r="I2738" s="1" t="s">
        <v>1005</v>
      </c>
      <c r="J2738" s="1" t="s">
        <v>1006</v>
      </c>
      <c r="K2738">
        <v>9</v>
      </c>
      <c r="L2738" s="2">
        <v>39854</v>
      </c>
      <c r="M2738">
        <v>165</v>
      </c>
      <c r="N2738" s="1" t="s">
        <v>177</v>
      </c>
      <c r="O2738">
        <v>0</v>
      </c>
      <c r="P2738" s="1" t="s">
        <v>1027</v>
      </c>
      <c r="Q2738">
        <v>0</v>
      </c>
      <c r="R2738">
        <v>0</v>
      </c>
      <c r="S2738">
        <v>99</v>
      </c>
      <c r="T2738">
        <v>105</v>
      </c>
      <c r="U2738">
        <v>113</v>
      </c>
      <c r="V2738" s="1" t="s">
        <v>1149</v>
      </c>
      <c r="W2738">
        <v>14</v>
      </c>
      <c r="X2738" s="1" t="s">
        <v>1113</v>
      </c>
      <c r="Y2738" s="1" t="s">
        <v>1114</v>
      </c>
      <c r="Z2738">
        <v>0</v>
      </c>
      <c r="AA2738">
        <v>0</v>
      </c>
      <c r="AB2738">
        <v>0</v>
      </c>
      <c r="AC2738" s="1" t="s">
        <v>10733</v>
      </c>
      <c r="AD2738">
        <v>0</v>
      </c>
      <c r="AE2738">
        <v>0</v>
      </c>
      <c r="AF2738">
        <v>0</v>
      </c>
      <c r="AG2738">
        <v>0</v>
      </c>
      <c r="AH2738" s="1" t="s">
        <v>177</v>
      </c>
    </row>
    <row r="2739" spans="1:34" x14ac:dyDescent="0.25">
      <c r="A2739" s="1" t="s">
        <v>31</v>
      </c>
      <c r="B2739" s="3">
        <v>3830</v>
      </c>
      <c r="C2739" s="2">
        <v>43123</v>
      </c>
      <c r="D2739" s="1" t="s">
        <v>32</v>
      </c>
      <c r="E2739" s="1" t="s">
        <v>4736</v>
      </c>
      <c r="F2739" s="1" t="s">
        <v>4737</v>
      </c>
      <c r="G2739" s="1" t="s">
        <v>4738</v>
      </c>
      <c r="H2739" s="1" t="s">
        <v>4739</v>
      </c>
      <c r="I2739" s="1" t="s">
        <v>1005</v>
      </c>
      <c r="J2739" s="1" t="s">
        <v>1006</v>
      </c>
      <c r="K2739">
        <v>8</v>
      </c>
      <c r="L2739" s="2">
        <v>40264</v>
      </c>
      <c r="M2739">
        <v>162</v>
      </c>
      <c r="N2739" s="1" t="s">
        <v>1169</v>
      </c>
      <c r="O2739">
        <v>0</v>
      </c>
      <c r="P2739" s="1" t="s">
        <v>1036</v>
      </c>
      <c r="Q2739">
        <v>0.5</v>
      </c>
      <c r="R2739">
        <v>0.5</v>
      </c>
      <c r="S2739">
        <v>96</v>
      </c>
      <c r="T2739">
        <v>101</v>
      </c>
      <c r="U2739">
        <v>112</v>
      </c>
      <c r="V2739" s="1" t="s">
        <v>10734</v>
      </c>
      <c r="W2739">
        <v>2.13</v>
      </c>
      <c r="X2739" s="1" t="s">
        <v>1474</v>
      </c>
      <c r="Y2739" s="1" t="s">
        <v>1390</v>
      </c>
      <c r="Z2739">
        <v>0</v>
      </c>
      <c r="AA2739">
        <v>0</v>
      </c>
      <c r="AB2739">
        <v>0</v>
      </c>
      <c r="AC2739" s="1" t="s">
        <v>10735</v>
      </c>
      <c r="AD2739">
        <v>0</v>
      </c>
      <c r="AE2739">
        <v>0</v>
      </c>
      <c r="AF2739">
        <v>0</v>
      </c>
      <c r="AG2739">
        <v>0</v>
      </c>
      <c r="AH2739" s="1" t="s">
        <v>177</v>
      </c>
    </row>
    <row r="2740" spans="1:34" x14ac:dyDescent="0.25">
      <c r="A2740" s="1" t="s">
        <v>31</v>
      </c>
      <c r="B2740" s="3">
        <v>3830</v>
      </c>
      <c r="C2740" s="2">
        <v>43123</v>
      </c>
      <c r="D2740" s="1" t="s">
        <v>32</v>
      </c>
      <c r="E2740" s="1" t="s">
        <v>8348</v>
      </c>
      <c r="F2740" s="1" t="s">
        <v>8349</v>
      </c>
      <c r="G2740" s="1" t="s">
        <v>8350</v>
      </c>
      <c r="H2740" s="1" t="s">
        <v>1488</v>
      </c>
      <c r="I2740" s="1" t="s">
        <v>1017</v>
      </c>
      <c r="J2740" s="1" t="s">
        <v>1006</v>
      </c>
      <c r="K2740">
        <v>11</v>
      </c>
      <c r="L2740" s="2">
        <v>39232</v>
      </c>
      <c r="M2740">
        <v>135</v>
      </c>
      <c r="N2740" s="1" t="s">
        <v>1266</v>
      </c>
      <c r="O2740">
        <v>0</v>
      </c>
      <c r="P2740" s="1" t="s">
        <v>1047</v>
      </c>
      <c r="Q2740">
        <v>7</v>
      </c>
      <c r="R2740">
        <v>7.5</v>
      </c>
      <c r="S2740">
        <v>74</v>
      </c>
      <c r="T2740">
        <v>72</v>
      </c>
      <c r="U2740">
        <v>110</v>
      </c>
      <c r="V2740" s="1" t="s">
        <v>1075</v>
      </c>
      <c r="W2740">
        <v>10</v>
      </c>
      <c r="X2740" s="1" t="s">
        <v>1285</v>
      </c>
      <c r="Y2740" s="1" t="s">
        <v>2130</v>
      </c>
      <c r="Z2740">
        <v>0</v>
      </c>
      <c r="AA2740">
        <v>5</v>
      </c>
      <c r="AB2740">
        <v>0</v>
      </c>
      <c r="AC2740" s="1" t="s">
        <v>10736</v>
      </c>
      <c r="AD2740">
        <v>0</v>
      </c>
      <c r="AE2740">
        <v>0</v>
      </c>
      <c r="AF2740">
        <v>0</v>
      </c>
      <c r="AG2740">
        <v>0</v>
      </c>
      <c r="AH2740" s="1" t="s">
        <v>177</v>
      </c>
    </row>
    <row r="2741" spans="1:34" x14ac:dyDescent="0.25">
      <c r="A2741" s="1" t="s">
        <v>31</v>
      </c>
      <c r="B2741" s="3">
        <v>3830</v>
      </c>
      <c r="C2741" s="2">
        <v>43123</v>
      </c>
      <c r="D2741" s="1" t="s">
        <v>32</v>
      </c>
      <c r="E2741" s="1" t="s">
        <v>10737</v>
      </c>
      <c r="F2741" s="1" t="s">
        <v>1014</v>
      </c>
      <c r="G2741" s="1" t="s">
        <v>10738</v>
      </c>
      <c r="H2741" s="1" t="s">
        <v>1177</v>
      </c>
      <c r="I2741" s="1" t="s">
        <v>1005</v>
      </c>
      <c r="J2741" s="1" t="s">
        <v>1055</v>
      </c>
      <c r="K2741">
        <v>7</v>
      </c>
      <c r="L2741" s="2">
        <v>40634</v>
      </c>
      <c r="M2741">
        <v>159</v>
      </c>
      <c r="N2741" s="1" t="s">
        <v>177</v>
      </c>
      <c r="O2741">
        <v>0</v>
      </c>
      <c r="P2741" s="1" t="s">
        <v>1056</v>
      </c>
      <c r="Q2741">
        <v>1.75</v>
      </c>
      <c r="R2741">
        <v>9.25</v>
      </c>
      <c r="S2741">
        <v>100</v>
      </c>
      <c r="T2741">
        <v>98</v>
      </c>
      <c r="U2741">
        <v>109</v>
      </c>
      <c r="V2741" s="1" t="s">
        <v>1135</v>
      </c>
      <c r="W2741">
        <v>12</v>
      </c>
      <c r="X2741" s="1" t="s">
        <v>3490</v>
      </c>
      <c r="Y2741" s="1" t="s">
        <v>9576</v>
      </c>
      <c r="Z2741">
        <v>0</v>
      </c>
      <c r="AA2741">
        <v>7</v>
      </c>
      <c r="AB2741">
        <v>0</v>
      </c>
      <c r="AC2741" s="1" t="s">
        <v>10739</v>
      </c>
      <c r="AD2741">
        <v>0</v>
      </c>
      <c r="AE2741">
        <v>0</v>
      </c>
      <c r="AF2741">
        <v>0</v>
      </c>
      <c r="AG2741">
        <v>0</v>
      </c>
      <c r="AH2741" s="1" t="s">
        <v>177</v>
      </c>
    </row>
    <row r="2742" spans="1:34" x14ac:dyDescent="0.25">
      <c r="A2742" s="1" t="s">
        <v>31</v>
      </c>
      <c r="B2742" s="3">
        <v>3830</v>
      </c>
      <c r="C2742" s="2">
        <v>43123</v>
      </c>
      <c r="D2742" s="1" t="s">
        <v>32</v>
      </c>
      <c r="E2742" s="1" t="s">
        <v>10740</v>
      </c>
      <c r="F2742" s="1" t="s">
        <v>1938</v>
      </c>
      <c r="G2742" s="1" t="s">
        <v>10741</v>
      </c>
      <c r="H2742" s="1" t="s">
        <v>1866</v>
      </c>
      <c r="I2742" s="1" t="s">
        <v>1005</v>
      </c>
      <c r="J2742" s="1" t="s">
        <v>1006</v>
      </c>
      <c r="K2742">
        <v>7</v>
      </c>
      <c r="L2742" s="2">
        <v>40638</v>
      </c>
      <c r="M2742">
        <v>156</v>
      </c>
      <c r="N2742" s="1" t="s">
        <v>1191</v>
      </c>
      <c r="O2742">
        <v>0</v>
      </c>
      <c r="P2742" s="1" t="s">
        <v>1066</v>
      </c>
      <c r="Q2742">
        <v>11</v>
      </c>
      <c r="R2742">
        <v>20.25</v>
      </c>
      <c r="S2742">
        <v>90</v>
      </c>
      <c r="T2742">
        <v>75</v>
      </c>
      <c r="U2742">
        <v>104</v>
      </c>
      <c r="V2742" s="1" t="s">
        <v>1253</v>
      </c>
      <c r="W2742">
        <v>8</v>
      </c>
      <c r="X2742" s="1" t="s">
        <v>10742</v>
      </c>
      <c r="Y2742" s="1" t="s">
        <v>1668</v>
      </c>
      <c r="Z2742">
        <v>0</v>
      </c>
      <c r="AA2742">
        <v>0</v>
      </c>
      <c r="AB2742">
        <v>0</v>
      </c>
      <c r="AC2742" s="1" t="s">
        <v>10743</v>
      </c>
      <c r="AD2742">
        <v>0</v>
      </c>
      <c r="AE2742">
        <v>0</v>
      </c>
      <c r="AF2742">
        <v>0</v>
      </c>
      <c r="AG2742">
        <v>0</v>
      </c>
      <c r="AH2742" s="1" t="s">
        <v>177</v>
      </c>
    </row>
    <row r="2743" spans="1:34" x14ac:dyDescent="0.25">
      <c r="A2743" s="1" t="s">
        <v>31</v>
      </c>
      <c r="B2743" s="3">
        <v>3830</v>
      </c>
      <c r="C2743" s="2">
        <v>43123</v>
      </c>
      <c r="D2743" s="1" t="s">
        <v>32</v>
      </c>
      <c r="E2743" s="1" t="s">
        <v>10744</v>
      </c>
      <c r="F2743" s="1" t="s">
        <v>2169</v>
      </c>
      <c r="G2743" s="1" t="s">
        <v>10745</v>
      </c>
      <c r="H2743" s="1" t="s">
        <v>10746</v>
      </c>
      <c r="I2743" s="1" t="s">
        <v>1205</v>
      </c>
      <c r="J2743" s="1" t="s">
        <v>1006</v>
      </c>
      <c r="K2743">
        <v>8</v>
      </c>
      <c r="L2743" s="2">
        <v>40358</v>
      </c>
      <c r="M2743">
        <v>157</v>
      </c>
      <c r="N2743" s="1" t="s">
        <v>1046</v>
      </c>
      <c r="O2743">
        <v>0</v>
      </c>
      <c r="P2743" s="1" t="s">
        <v>1148</v>
      </c>
      <c r="Q2743">
        <v>0.5</v>
      </c>
      <c r="R2743">
        <v>20.75</v>
      </c>
      <c r="S2743">
        <v>91</v>
      </c>
      <c r="T2743">
        <v>76</v>
      </c>
      <c r="U2743">
        <v>104</v>
      </c>
      <c r="V2743" s="1" t="s">
        <v>1314</v>
      </c>
      <c r="W2743">
        <v>4</v>
      </c>
      <c r="X2743" s="1" t="s">
        <v>1326</v>
      </c>
      <c r="Y2743" s="1" t="s">
        <v>1605</v>
      </c>
      <c r="Z2743">
        <v>0</v>
      </c>
      <c r="AA2743">
        <v>0</v>
      </c>
      <c r="AB2743">
        <v>0</v>
      </c>
      <c r="AC2743" s="1" t="s">
        <v>10747</v>
      </c>
      <c r="AD2743">
        <v>0</v>
      </c>
      <c r="AE2743">
        <v>0</v>
      </c>
      <c r="AF2743">
        <v>0</v>
      </c>
      <c r="AG2743">
        <v>0</v>
      </c>
      <c r="AH2743" s="1" t="s">
        <v>177</v>
      </c>
    </row>
    <row r="2744" spans="1:34" x14ac:dyDescent="0.25">
      <c r="A2744" s="1" t="s">
        <v>31</v>
      </c>
      <c r="B2744" s="3">
        <v>3830</v>
      </c>
      <c r="C2744" s="2">
        <v>43123</v>
      </c>
      <c r="D2744" s="1" t="s">
        <v>32</v>
      </c>
      <c r="E2744" s="1" t="s">
        <v>10748</v>
      </c>
      <c r="F2744" s="1" t="s">
        <v>6745</v>
      </c>
      <c r="G2744" s="1" t="s">
        <v>10749</v>
      </c>
      <c r="H2744" s="1" t="s">
        <v>9919</v>
      </c>
      <c r="I2744" s="1" t="s">
        <v>1017</v>
      </c>
      <c r="J2744" s="1" t="s">
        <v>1006</v>
      </c>
      <c r="K2744">
        <v>9</v>
      </c>
      <c r="L2744" s="2">
        <v>39898</v>
      </c>
      <c r="M2744">
        <v>151</v>
      </c>
      <c r="N2744" s="1" t="s">
        <v>2609</v>
      </c>
      <c r="O2744">
        <v>0</v>
      </c>
      <c r="P2744" s="1" t="s">
        <v>1155</v>
      </c>
      <c r="Q2744">
        <v>1.5</v>
      </c>
      <c r="R2744">
        <v>22.25</v>
      </c>
      <c r="S2744">
        <v>92</v>
      </c>
      <c r="T2744">
        <v>77</v>
      </c>
      <c r="U2744">
        <v>104</v>
      </c>
      <c r="V2744" s="1" t="s">
        <v>1100</v>
      </c>
      <c r="W2744">
        <v>20</v>
      </c>
      <c r="X2744" s="1" t="s">
        <v>3222</v>
      </c>
      <c r="Y2744" s="1" t="s">
        <v>1077</v>
      </c>
      <c r="Z2744">
        <v>0</v>
      </c>
      <c r="AA2744">
        <v>7</v>
      </c>
      <c r="AB2744">
        <v>0</v>
      </c>
      <c r="AC2744" s="1" t="s">
        <v>10750</v>
      </c>
      <c r="AD2744">
        <v>0</v>
      </c>
      <c r="AE2744">
        <v>0</v>
      </c>
      <c r="AF2744">
        <v>0</v>
      </c>
      <c r="AG2744">
        <v>0</v>
      </c>
      <c r="AH2744" s="1" t="s">
        <v>177</v>
      </c>
    </row>
    <row r="2745" spans="1:34" x14ac:dyDescent="0.25">
      <c r="A2745" s="1" t="s">
        <v>31</v>
      </c>
      <c r="B2745" s="3">
        <v>3830</v>
      </c>
      <c r="C2745" s="2">
        <v>43123</v>
      </c>
      <c r="D2745" s="1" t="s">
        <v>32</v>
      </c>
      <c r="E2745" s="1" t="s">
        <v>5456</v>
      </c>
      <c r="F2745" s="1" t="s">
        <v>1208</v>
      </c>
      <c r="G2745" s="1" t="s">
        <v>5457</v>
      </c>
      <c r="H2745" s="1" t="s">
        <v>1866</v>
      </c>
      <c r="I2745" s="1" t="s">
        <v>1005</v>
      </c>
      <c r="J2745" s="1" t="s">
        <v>1006</v>
      </c>
      <c r="K2745">
        <v>7</v>
      </c>
      <c r="L2745" s="2">
        <v>40627</v>
      </c>
      <c r="M2745">
        <v>146</v>
      </c>
      <c r="N2745" s="1" t="s">
        <v>1046</v>
      </c>
      <c r="O2745">
        <v>0</v>
      </c>
      <c r="P2745" s="1" t="s">
        <v>1356</v>
      </c>
      <c r="Q2745">
        <v>1.25</v>
      </c>
      <c r="R2745">
        <v>23.5</v>
      </c>
      <c r="S2745">
        <v>87</v>
      </c>
      <c r="T2745">
        <v>69</v>
      </c>
      <c r="U2745">
        <v>103</v>
      </c>
      <c r="V2745" s="1" t="s">
        <v>1253</v>
      </c>
      <c r="W2745">
        <v>8</v>
      </c>
      <c r="X2745" s="1" t="s">
        <v>3056</v>
      </c>
      <c r="Y2745" s="1" t="s">
        <v>6889</v>
      </c>
      <c r="Z2745">
        <v>1</v>
      </c>
      <c r="AA2745">
        <v>7</v>
      </c>
      <c r="AB2745">
        <v>0</v>
      </c>
      <c r="AC2745" s="1" t="s">
        <v>10751</v>
      </c>
      <c r="AD2745">
        <v>0</v>
      </c>
      <c r="AE2745">
        <v>0</v>
      </c>
      <c r="AF2745">
        <v>0</v>
      </c>
      <c r="AG2745">
        <v>0</v>
      </c>
      <c r="AH2745" s="1" t="s">
        <v>177</v>
      </c>
    </row>
    <row r="2746" spans="1:34" x14ac:dyDescent="0.25">
      <c r="A2746" s="1" t="s">
        <v>31</v>
      </c>
      <c r="B2746" s="3">
        <v>3830</v>
      </c>
      <c r="C2746" s="2">
        <v>43123</v>
      </c>
      <c r="D2746" s="1" t="s">
        <v>32</v>
      </c>
      <c r="E2746" s="1" t="s">
        <v>7483</v>
      </c>
      <c r="F2746" s="1" t="s">
        <v>2794</v>
      </c>
      <c r="G2746" s="1" t="s">
        <v>7484</v>
      </c>
      <c r="H2746" s="1" t="s">
        <v>7485</v>
      </c>
      <c r="I2746" s="1" t="s">
        <v>1017</v>
      </c>
      <c r="J2746" s="1" t="s">
        <v>1006</v>
      </c>
      <c r="K2746">
        <v>6</v>
      </c>
      <c r="L2746" s="2">
        <v>41053</v>
      </c>
      <c r="M2746">
        <v>155</v>
      </c>
      <c r="N2746" s="1" t="s">
        <v>177</v>
      </c>
      <c r="O2746">
        <v>0</v>
      </c>
      <c r="P2746" s="1" t="s">
        <v>1599</v>
      </c>
      <c r="Q2746">
        <v>34</v>
      </c>
      <c r="R2746">
        <v>57.5</v>
      </c>
      <c r="S2746">
        <v>89</v>
      </c>
      <c r="T2746">
        <v>37</v>
      </c>
      <c r="U2746">
        <v>90</v>
      </c>
      <c r="V2746" s="1" t="s">
        <v>1303</v>
      </c>
      <c r="W2746">
        <v>25</v>
      </c>
      <c r="X2746" s="1" t="s">
        <v>6115</v>
      </c>
      <c r="Y2746" s="1" t="s">
        <v>2080</v>
      </c>
      <c r="Z2746">
        <v>0</v>
      </c>
      <c r="AA2746">
        <v>0</v>
      </c>
      <c r="AB2746">
        <v>0</v>
      </c>
      <c r="AC2746" s="1" t="s">
        <v>10752</v>
      </c>
      <c r="AD2746">
        <v>0</v>
      </c>
      <c r="AE2746">
        <v>0</v>
      </c>
      <c r="AF2746">
        <v>0</v>
      </c>
      <c r="AG2746">
        <v>0</v>
      </c>
      <c r="AH2746" s="1" t="s">
        <v>177</v>
      </c>
    </row>
    <row r="2747" spans="1:34" x14ac:dyDescent="0.25">
      <c r="A2747" s="1" t="s">
        <v>31</v>
      </c>
      <c r="B2747" s="3">
        <v>3830</v>
      </c>
      <c r="C2747" s="2">
        <v>43123</v>
      </c>
      <c r="D2747" s="1" t="s">
        <v>32</v>
      </c>
      <c r="E2747" s="1" t="s">
        <v>10753</v>
      </c>
      <c r="F2747" s="1" t="s">
        <v>1849</v>
      </c>
      <c r="G2747" s="1" t="s">
        <v>10754</v>
      </c>
      <c r="H2747" s="1" t="s">
        <v>10755</v>
      </c>
      <c r="I2747" s="1" t="s">
        <v>1005</v>
      </c>
      <c r="J2747" s="1" t="s">
        <v>1006</v>
      </c>
      <c r="K2747">
        <v>7</v>
      </c>
      <c r="L2747" s="2">
        <v>40669</v>
      </c>
      <c r="M2747">
        <v>148</v>
      </c>
      <c r="N2747" s="1" t="s">
        <v>177</v>
      </c>
      <c r="O2747">
        <v>0</v>
      </c>
      <c r="P2747" s="1" t="s">
        <v>1604</v>
      </c>
      <c r="Q2747">
        <v>6</v>
      </c>
      <c r="R2747">
        <v>63.5</v>
      </c>
      <c r="S2747">
        <v>82</v>
      </c>
      <c r="T2747">
        <v>24</v>
      </c>
      <c r="U2747">
        <v>87</v>
      </c>
      <c r="V2747" s="1" t="s">
        <v>1091</v>
      </c>
      <c r="W2747">
        <v>33</v>
      </c>
      <c r="X2747" s="1" t="s">
        <v>6936</v>
      </c>
      <c r="Y2747" s="1" t="s">
        <v>1059</v>
      </c>
      <c r="Z2747">
        <v>0</v>
      </c>
      <c r="AA2747">
        <v>0</v>
      </c>
      <c r="AB2747">
        <v>0</v>
      </c>
      <c r="AC2747" s="1" t="s">
        <v>10756</v>
      </c>
      <c r="AD2747">
        <v>0</v>
      </c>
      <c r="AE2747">
        <v>0</v>
      </c>
      <c r="AF2747">
        <v>0</v>
      </c>
      <c r="AG2747">
        <v>0</v>
      </c>
      <c r="AH2747" s="1" t="s">
        <v>177</v>
      </c>
    </row>
    <row r="2748" spans="1:34" x14ac:dyDescent="0.25">
      <c r="A2748" s="1" t="s">
        <v>31</v>
      </c>
      <c r="B2748" s="3">
        <v>3830</v>
      </c>
      <c r="C2748" s="2">
        <v>43123</v>
      </c>
      <c r="D2748" s="1" t="s">
        <v>32</v>
      </c>
      <c r="E2748" s="1" t="s">
        <v>10757</v>
      </c>
      <c r="F2748" s="1" t="s">
        <v>1793</v>
      </c>
      <c r="G2748" s="1" t="s">
        <v>10758</v>
      </c>
      <c r="H2748" s="1" t="s">
        <v>10759</v>
      </c>
      <c r="I2748" s="1" t="s">
        <v>1005</v>
      </c>
      <c r="J2748" s="1" t="s">
        <v>1006</v>
      </c>
      <c r="K2748">
        <v>10</v>
      </c>
      <c r="L2748" s="2">
        <v>39510</v>
      </c>
      <c r="M2748">
        <v>142</v>
      </c>
      <c r="N2748" s="1" t="s">
        <v>177</v>
      </c>
      <c r="O2748">
        <v>0</v>
      </c>
      <c r="P2748" s="1" t="s">
        <v>1610</v>
      </c>
      <c r="Q2748">
        <v>14</v>
      </c>
      <c r="R2748">
        <v>77.5</v>
      </c>
      <c r="S2748">
        <v>79</v>
      </c>
      <c r="T2748">
        <v>7</v>
      </c>
      <c r="U2748">
        <v>82</v>
      </c>
      <c r="V2748" s="1" t="s">
        <v>1009</v>
      </c>
      <c r="W2748">
        <v>16</v>
      </c>
      <c r="X2748" s="1" t="s">
        <v>10760</v>
      </c>
      <c r="Y2748" s="1" t="s">
        <v>1068</v>
      </c>
      <c r="Z2748">
        <v>0</v>
      </c>
      <c r="AA2748">
        <v>3</v>
      </c>
      <c r="AB2748">
        <v>0</v>
      </c>
      <c r="AC2748" s="1" t="s">
        <v>10761</v>
      </c>
      <c r="AD2748">
        <v>0</v>
      </c>
      <c r="AE2748">
        <v>0</v>
      </c>
      <c r="AF2748">
        <v>0</v>
      </c>
      <c r="AG2748">
        <v>0</v>
      </c>
      <c r="AH2748" s="1" t="s">
        <v>177</v>
      </c>
    </row>
    <row r="2749" spans="1:34" x14ac:dyDescent="0.25">
      <c r="A2749" s="1" t="s">
        <v>31</v>
      </c>
      <c r="B2749" s="3">
        <v>3831</v>
      </c>
      <c r="C2749" s="2">
        <v>43123</v>
      </c>
      <c r="D2749" s="1" t="s">
        <v>45</v>
      </c>
      <c r="E2749" s="1" t="s">
        <v>10762</v>
      </c>
      <c r="F2749" s="1" t="s">
        <v>1598</v>
      </c>
      <c r="G2749" s="1" t="s">
        <v>10763</v>
      </c>
      <c r="H2749" s="1" t="s">
        <v>10764</v>
      </c>
      <c r="I2749" s="1" t="s">
        <v>1045</v>
      </c>
      <c r="J2749" s="1" t="s">
        <v>1006</v>
      </c>
      <c r="K2749">
        <v>10</v>
      </c>
      <c r="L2749" s="2">
        <v>39600</v>
      </c>
      <c r="M2749">
        <v>153</v>
      </c>
      <c r="N2749" s="1" t="s">
        <v>177</v>
      </c>
      <c r="O2749">
        <v>0</v>
      </c>
      <c r="P2749" s="1" t="s">
        <v>1272</v>
      </c>
      <c r="Q2749">
        <v>0</v>
      </c>
      <c r="R2749">
        <v>0</v>
      </c>
      <c r="S2749">
        <v>97</v>
      </c>
      <c r="T2749">
        <v>0</v>
      </c>
      <c r="U2749">
        <v>0</v>
      </c>
      <c r="V2749" s="1" t="s">
        <v>1291</v>
      </c>
      <c r="W2749">
        <v>11</v>
      </c>
      <c r="X2749" s="1" t="s">
        <v>1020</v>
      </c>
      <c r="Y2749" s="1" t="s">
        <v>1021</v>
      </c>
      <c r="Z2749">
        <v>0</v>
      </c>
      <c r="AA2749">
        <v>0</v>
      </c>
      <c r="AB2749">
        <v>0</v>
      </c>
      <c r="AC2749" s="1" t="s">
        <v>10765</v>
      </c>
      <c r="AD2749">
        <v>0</v>
      </c>
      <c r="AE2749">
        <v>0</v>
      </c>
      <c r="AF2749">
        <v>0</v>
      </c>
      <c r="AG2749">
        <v>0</v>
      </c>
      <c r="AH2749" s="1" t="s">
        <v>177</v>
      </c>
    </row>
    <row r="2750" spans="1:34" x14ac:dyDescent="0.25">
      <c r="A2750" s="1" t="s">
        <v>31</v>
      </c>
      <c r="B2750" s="3">
        <v>3831</v>
      </c>
      <c r="C2750" s="2">
        <v>43123</v>
      </c>
      <c r="D2750" s="1" t="s">
        <v>45</v>
      </c>
      <c r="E2750" s="1" t="s">
        <v>10766</v>
      </c>
      <c r="F2750" s="1" t="s">
        <v>1024</v>
      </c>
      <c r="G2750" s="1" t="s">
        <v>10767</v>
      </c>
      <c r="H2750" s="1" t="s">
        <v>7206</v>
      </c>
      <c r="I2750" s="1" t="s">
        <v>1005</v>
      </c>
      <c r="J2750" s="1" t="s">
        <v>1006</v>
      </c>
      <c r="K2750">
        <v>9</v>
      </c>
      <c r="L2750" s="2">
        <v>39939</v>
      </c>
      <c r="M2750">
        <v>159</v>
      </c>
      <c r="N2750" s="1" t="s">
        <v>1007</v>
      </c>
      <c r="O2750">
        <v>0</v>
      </c>
      <c r="P2750" s="1" t="s">
        <v>1018</v>
      </c>
      <c r="Q2750">
        <v>0</v>
      </c>
      <c r="R2750">
        <v>0</v>
      </c>
      <c r="S2750">
        <v>103</v>
      </c>
      <c r="T2750">
        <v>0</v>
      </c>
      <c r="U2750">
        <v>0</v>
      </c>
      <c r="V2750" s="1" t="s">
        <v>1135</v>
      </c>
      <c r="W2750">
        <v>12</v>
      </c>
      <c r="X2750" s="1" t="s">
        <v>2136</v>
      </c>
      <c r="Y2750" s="1" t="s">
        <v>2137</v>
      </c>
      <c r="Z2750">
        <v>0</v>
      </c>
      <c r="AA2750">
        <v>0</v>
      </c>
      <c r="AB2750">
        <v>0</v>
      </c>
      <c r="AC2750" s="1" t="s">
        <v>10768</v>
      </c>
      <c r="AD2750">
        <v>0</v>
      </c>
      <c r="AE2750">
        <v>0</v>
      </c>
      <c r="AF2750">
        <v>0</v>
      </c>
      <c r="AG2750">
        <v>0</v>
      </c>
      <c r="AH2750" s="1" t="s">
        <v>177</v>
      </c>
    </row>
    <row r="2751" spans="1:34" x14ac:dyDescent="0.25">
      <c r="A2751" s="1" t="s">
        <v>31</v>
      </c>
      <c r="B2751" s="3">
        <v>3831</v>
      </c>
      <c r="C2751" s="2">
        <v>43123</v>
      </c>
      <c r="D2751" s="1" t="s">
        <v>45</v>
      </c>
      <c r="E2751" s="1" t="s">
        <v>10769</v>
      </c>
      <c r="F2751" s="1" t="s">
        <v>9315</v>
      </c>
      <c r="G2751" s="1" t="s">
        <v>10770</v>
      </c>
      <c r="H2751" s="1" t="s">
        <v>1404</v>
      </c>
      <c r="I2751" s="1" t="s">
        <v>1005</v>
      </c>
      <c r="J2751" s="1" t="s">
        <v>1006</v>
      </c>
      <c r="K2751">
        <v>7</v>
      </c>
      <c r="L2751" s="2">
        <v>40681</v>
      </c>
      <c r="M2751">
        <v>161</v>
      </c>
      <c r="N2751" s="1" t="s">
        <v>177</v>
      </c>
      <c r="O2751">
        <v>0</v>
      </c>
      <c r="P2751" s="1" t="s">
        <v>1018</v>
      </c>
      <c r="Q2751">
        <v>0</v>
      </c>
      <c r="R2751">
        <v>0</v>
      </c>
      <c r="S2751">
        <v>105</v>
      </c>
      <c r="T2751">
        <v>0</v>
      </c>
      <c r="U2751">
        <v>0</v>
      </c>
      <c r="V2751" s="1" t="s">
        <v>1253</v>
      </c>
      <c r="W2751">
        <v>8</v>
      </c>
      <c r="X2751" s="1" t="s">
        <v>1320</v>
      </c>
      <c r="Y2751" s="1" t="s">
        <v>1662</v>
      </c>
      <c r="Z2751">
        <v>0</v>
      </c>
      <c r="AA2751">
        <v>0</v>
      </c>
      <c r="AB2751">
        <v>0</v>
      </c>
      <c r="AC2751" s="1" t="s">
        <v>10771</v>
      </c>
      <c r="AD2751">
        <v>0</v>
      </c>
      <c r="AE2751">
        <v>0</v>
      </c>
      <c r="AF2751">
        <v>0</v>
      </c>
      <c r="AG2751">
        <v>0</v>
      </c>
      <c r="AH2751" s="1" t="s">
        <v>177</v>
      </c>
    </row>
    <row r="2752" spans="1:34" x14ac:dyDescent="0.25">
      <c r="A2752" s="1" t="s">
        <v>31</v>
      </c>
      <c r="B2752" s="3">
        <v>3831</v>
      </c>
      <c r="C2752" s="2">
        <v>43123</v>
      </c>
      <c r="D2752" s="1" t="s">
        <v>45</v>
      </c>
      <c r="E2752" s="1" t="s">
        <v>10772</v>
      </c>
      <c r="F2752" s="1" t="s">
        <v>2556</v>
      </c>
      <c r="G2752" s="1" t="s">
        <v>9547</v>
      </c>
      <c r="H2752" s="1" t="s">
        <v>1555</v>
      </c>
      <c r="I2752" s="1" t="s">
        <v>1205</v>
      </c>
      <c r="J2752" s="1" t="s">
        <v>1006</v>
      </c>
      <c r="K2752">
        <v>8</v>
      </c>
      <c r="L2752" s="2">
        <v>40339</v>
      </c>
      <c r="M2752">
        <v>155</v>
      </c>
      <c r="N2752" s="1" t="s">
        <v>177</v>
      </c>
      <c r="O2752">
        <v>0</v>
      </c>
      <c r="P2752" s="1" t="s">
        <v>1018</v>
      </c>
      <c r="Q2752">
        <v>0</v>
      </c>
      <c r="R2752">
        <v>0</v>
      </c>
      <c r="S2752">
        <v>99</v>
      </c>
      <c r="T2752">
        <v>0</v>
      </c>
      <c r="U2752">
        <v>0</v>
      </c>
      <c r="V2752" s="1" t="s">
        <v>10734</v>
      </c>
      <c r="W2752">
        <v>2.13</v>
      </c>
      <c r="X2752" s="1" t="s">
        <v>1038</v>
      </c>
      <c r="Y2752" s="1" t="s">
        <v>1039</v>
      </c>
      <c r="Z2752">
        <v>0</v>
      </c>
      <c r="AA2752">
        <v>0</v>
      </c>
      <c r="AB2752">
        <v>0</v>
      </c>
      <c r="AC2752" s="1" t="s">
        <v>10773</v>
      </c>
      <c r="AD2752">
        <v>0</v>
      </c>
      <c r="AE2752">
        <v>0</v>
      </c>
      <c r="AF2752">
        <v>0</v>
      </c>
      <c r="AG2752">
        <v>0</v>
      </c>
      <c r="AH2752" s="1" t="s">
        <v>177</v>
      </c>
    </row>
    <row r="2753" spans="1:34" x14ac:dyDescent="0.25">
      <c r="A2753" s="1" t="s">
        <v>31</v>
      </c>
      <c r="B2753" s="3">
        <v>3831</v>
      </c>
      <c r="C2753" s="2">
        <v>43123</v>
      </c>
      <c r="D2753" s="1" t="s">
        <v>45</v>
      </c>
      <c r="E2753" s="1" t="s">
        <v>10774</v>
      </c>
      <c r="F2753" s="1" t="s">
        <v>4465</v>
      </c>
      <c r="G2753" s="1" t="s">
        <v>10775</v>
      </c>
      <c r="H2753" s="1" t="s">
        <v>1682</v>
      </c>
      <c r="I2753" s="1" t="s">
        <v>1205</v>
      </c>
      <c r="J2753" s="1" t="s">
        <v>1006</v>
      </c>
      <c r="K2753">
        <v>11</v>
      </c>
      <c r="L2753" s="2">
        <v>39153</v>
      </c>
      <c r="M2753">
        <v>166</v>
      </c>
      <c r="N2753" s="1" t="s">
        <v>1007</v>
      </c>
      <c r="O2753">
        <v>0</v>
      </c>
      <c r="P2753" s="1" t="s">
        <v>1018</v>
      </c>
      <c r="Q2753">
        <v>0</v>
      </c>
      <c r="R2753">
        <v>0</v>
      </c>
      <c r="S2753">
        <v>110</v>
      </c>
      <c r="T2753">
        <v>0</v>
      </c>
      <c r="U2753">
        <v>0</v>
      </c>
      <c r="V2753" s="1" t="s">
        <v>1549</v>
      </c>
      <c r="W2753">
        <v>28</v>
      </c>
      <c r="X2753" s="1" t="s">
        <v>2239</v>
      </c>
      <c r="Y2753" s="1" t="s">
        <v>2240</v>
      </c>
      <c r="Z2753">
        <v>0</v>
      </c>
      <c r="AA2753">
        <v>0</v>
      </c>
      <c r="AB2753">
        <v>0</v>
      </c>
      <c r="AC2753" s="1" t="s">
        <v>10776</v>
      </c>
      <c r="AD2753">
        <v>0</v>
      </c>
      <c r="AE2753">
        <v>0</v>
      </c>
      <c r="AF2753">
        <v>0</v>
      </c>
      <c r="AG2753">
        <v>0</v>
      </c>
      <c r="AH2753" s="1" t="s">
        <v>177</v>
      </c>
    </row>
    <row r="2754" spans="1:34" x14ac:dyDescent="0.25">
      <c r="A2754" s="1" t="s">
        <v>31</v>
      </c>
      <c r="B2754" s="3">
        <v>3831</v>
      </c>
      <c r="C2754" s="2">
        <v>43123</v>
      </c>
      <c r="D2754" s="1" t="s">
        <v>45</v>
      </c>
      <c r="E2754" s="1" t="s">
        <v>10777</v>
      </c>
      <c r="F2754" s="1" t="s">
        <v>1258</v>
      </c>
      <c r="G2754" s="1" t="s">
        <v>10778</v>
      </c>
      <c r="H2754" s="1" t="s">
        <v>5464</v>
      </c>
      <c r="I2754" s="1" t="s">
        <v>1005</v>
      </c>
      <c r="J2754" s="1" t="s">
        <v>1006</v>
      </c>
      <c r="K2754">
        <v>7</v>
      </c>
      <c r="L2754" s="2">
        <v>40629</v>
      </c>
      <c r="M2754">
        <v>162</v>
      </c>
      <c r="N2754" s="1" t="s">
        <v>2306</v>
      </c>
      <c r="O2754">
        <v>0</v>
      </c>
      <c r="P2754" s="1" t="s">
        <v>1027</v>
      </c>
      <c r="Q2754">
        <v>0</v>
      </c>
      <c r="R2754">
        <v>0</v>
      </c>
      <c r="S2754">
        <v>106</v>
      </c>
      <c r="T2754">
        <v>121</v>
      </c>
      <c r="U2754">
        <v>105</v>
      </c>
      <c r="V2754" s="1" t="s">
        <v>1267</v>
      </c>
      <c r="W2754">
        <v>5</v>
      </c>
      <c r="X2754" s="1" t="s">
        <v>1010</v>
      </c>
      <c r="Y2754" s="1" t="s">
        <v>1011</v>
      </c>
      <c r="Z2754">
        <v>0</v>
      </c>
      <c r="AA2754">
        <v>0</v>
      </c>
      <c r="AB2754">
        <v>0</v>
      </c>
      <c r="AC2754" s="1" t="s">
        <v>10779</v>
      </c>
      <c r="AD2754">
        <v>0</v>
      </c>
      <c r="AE2754">
        <v>0</v>
      </c>
      <c r="AF2754">
        <v>0</v>
      </c>
      <c r="AG2754">
        <v>0</v>
      </c>
      <c r="AH2754" s="1" t="s">
        <v>177</v>
      </c>
    </row>
    <row r="2755" spans="1:34" x14ac:dyDescent="0.25">
      <c r="A2755" s="1" t="s">
        <v>31</v>
      </c>
      <c r="B2755" s="3">
        <v>3831</v>
      </c>
      <c r="C2755" s="2">
        <v>43123</v>
      </c>
      <c r="D2755" s="1" t="s">
        <v>45</v>
      </c>
      <c r="E2755" s="1" t="s">
        <v>10780</v>
      </c>
      <c r="F2755" s="1" t="s">
        <v>10584</v>
      </c>
      <c r="G2755" s="1" t="s">
        <v>10781</v>
      </c>
      <c r="H2755" s="1" t="s">
        <v>1866</v>
      </c>
      <c r="I2755" s="1" t="s">
        <v>1005</v>
      </c>
      <c r="J2755" s="1" t="s">
        <v>1006</v>
      </c>
      <c r="K2755">
        <v>7</v>
      </c>
      <c r="L2755" s="2">
        <v>40659</v>
      </c>
      <c r="M2755">
        <v>165</v>
      </c>
      <c r="N2755" s="1" t="s">
        <v>1074</v>
      </c>
      <c r="O2755">
        <v>0</v>
      </c>
      <c r="P2755" s="1" t="s">
        <v>1036</v>
      </c>
      <c r="Q2755">
        <v>15</v>
      </c>
      <c r="R2755">
        <v>15</v>
      </c>
      <c r="S2755">
        <v>109</v>
      </c>
      <c r="T2755">
        <v>114</v>
      </c>
      <c r="U2755">
        <v>100</v>
      </c>
      <c r="V2755" s="1" t="s">
        <v>1379</v>
      </c>
      <c r="W2755">
        <v>2.5</v>
      </c>
      <c r="X2755" s="1" t="s">
        <v>1171</v>
      </c>
      <c r="Y2755" s="1" t="s">
        <v>1172</v>
      </c>
      <c r="Z2755">
        <v>0</v>
      </c>
      <c r="AA2755">
        <v>0</v>
      </c>
      <c r="AB2755">
        <v>0</v>
      </c>
      <c r="AC2755" s="1" t="s">
        <v>10782</v>
      </c>
      <c r="AD2755">
        <v>0</v>
      </c>
      <c r="AE2755">
        <v>0</v>
      </c>
      <c r="AF2755">
        <v>0</v>
      </c>
      <c r="AG2755">
        <v>0</v>
      </c>
      <c r="AH2755" s="1" t="s">
        <v>177</v>
      </c>
    </row>
    <row r="2756" spans="1:34" x14ac:dyDescent="0.25">
      <c r="A2756" s="1" t="s">
        <v>31</v>
      </c>
      <c r="B2756" s="3">
        <v>3832</v>
      </c>
      <c r="C2756" s="2">
        <v>43123</v>
      </c>
      <c r="D2756" s="1" t="s">
        <v>32</v>
      </c>
      <c r="E2756" s="1" t="s">
        <v>10783</v>
      </c>
      <c r="F2756" s="1" t="s">
        <v>1539</v>
      </c>
      <c r="G2756" s="1" t="s">
        <v>10784</v>
      </c>
      <c r="H2756" s="1" t="s">
        <v>1177</v>
      </c>
      <c r="I2756" s="1" t="s">
        <v>1005</v>
      </c>
      <c r="J2756" s="1" t="s">
        <v>1006</v>
      </c>
      <c r="K2756">
        <v>7</v>
      </c>
      <c r="L2756" s="2">
        <v>40618</v>
      </c>
      <c r="M2756">
        <v>167</v>
      </c>
      <c r="N2756" s="1" t="s">
        <v>1046</v>
      </c>
      <c r="O2756">
        <v>0</v>
      </c>
      <c r="P2756" s="1" t="s">
        <v>1027</v>
      </c>
      <c r="Q2756">
        <v>0</v>
      </c>
      <c r="R2756">
        <v>0</v>
      </c>
      <c r="S2756">
        <v>101</v>
      </c>
      <c r="T2756">
        <v>106</v>
      </c>
      <c r="U2756">
        <v>94</v>
      </c>
      <c r="V2756" s="1" t="s">
        <v>1128</v>
      </c>
      <c r="W2756">
        <v>3.33</v>
      </c>
      <c r="X2756" s="1" t="s">
        <v>3056</v>
      </c>
      <c r="Y2756" s="1" t="s">
        <v>1021</v>
      </c>
      <c r="Z2756">
        <v>0</v>
      </c>
      <c r="AA2756">
        <v>0</v>
      </c>
      <c r="AB2756">
        <v>0</v>
      </c>
      <c r="AC2756" s="1" t="s">
        <v>10785</v>
      </c>
      <c r="AD2756">
        <v>0</v>
      </c>
      <c r="AE2756">
        <v>0</v>
      </c>
      <c r="AF2756">
        <v>0</v>
      </c>
      <c r="AG2756">
        <v>0</v>
      </c>
      <c r="AH2756" s="1" t="s">
        <v>177</v>
      </c>
    </row>
    <row r="2757" spans="1:34" x14ac:dyDescent="0.25">
      <c r="A2757" s="1" t="s">
        <v>31</v>
      </c>
      <c r="B2757" s="3">
        <v>3832</v>
      </c>
      <c r="C2757" s="2">
        <v>43123</v>
      </c>
      <c r="D2757" s="1" t="s">
        <v>32</v>
      </c>
      <c r="E2757" s="1" t="s">
        <v>10786</v>
      </c>
      <c r="F2757" s="1" t="s">
        <v>2776</v>
      </c>
      <c r="G2757" s="1" t="s">
        <v>10787</v>
      </c>
      <c r="H2757" s="1" t="s">
        <v>1420</v>
      </c>
      <c r="I2757" s="1" t="s">
        <v>1005</v>
      </c>
      <c r="J2757" s="1" t="s">
        <v>1006</v>
      </c>
      <c r="K2757">
        <v>8</v>
      </c>
      <c r="L2757" s="2">
        <v>40323</v>
      </c>
      <c r="M2757">
        <v>166</v>
      </c>
      <c r="N2757" s="1" t="s">
        <v>1169</v>
      </c>
      <c r="O2757">
        <v>0</v>
      </c>
      <c r="P2757" s="1" t="s">
        <v>1036</v>
      </c>
      <c r="Q2757">
        <v>0.5</v>
      </c>
      <c r="R2757">
        <v>0.5</v>
      </c>
      <c r="S2757">
        <v>100</v>
      </c>
      <c r="T2757">
        <v>105</v>
      </c>
      <c r="U2757">
        <v>93</v>
      </c>
      <c r="V2757" s="1" t="s">
        <v>1112</v>
      </c>
      <c r="W2757">
        <v>7</v>
      </c>
      <c r="X2757" s="1" t="s">
        <v>2108</v>
      </c>
      <c r="Y2757" s="1" t="s">
        <v>4075</v>
      </c>
      <c r="Z2757">
        <v>0</v>
      </c>
      <c r="AA2757">
        <v>0</v>
      </c>
      <c r="AB2757">
        <v>0</v>
      </c>
      <c r="AC2757" s="1" t="s">
        <v>10788</v>
      </c>
      <c r="AD2757">
        <v>0</v>
      </c>
      <c r="AE2757">
        <v>0</v>
      </c>
      <c r="AF2757">
        <v>0</v>
      </c>
      <c r="AG2757">
        <v>0</v>
      </c>
      <c r="AH2757" s="1" t="s">
        <v>177</v>
      </c>
    </row>
    <row r="2758" spans="1:34" x14ac:dyDescent="0.25">
      <c r="A2758" s="1" t="s">
        <v>31</v>
      </c>
      <c r="B2758" s="3">
        <v>3832</v>
      </c>
      <c r="C2758" s="2">
        <v>43123</v>
      </c>
      <c r="D2758" s="1" t="s">
        <v>32</v>
      </c>
      <c r="E2758" s="1" t="s">
        <v>8513</v>
      </c>
      <c r="F2758" s="1" t="s">
        <v>2483</v>
      </c>
      <c r="G2758" s="1" t="s">
        <v>8514</v>
      </c>
      <c r="H2758" s="1" t="s">
        <v>3069</v>
      </c>
      <c r="I2758" s="1" t="s">
        <v>1005</v>
      </c>
      <c r="J2758" s="1" t="s">
        <v>1006</v>
      </c>
      <c r="K2758">
        <v>6</v>
      </c>
      <c r="L2758" s="2">
        <v>41065</v>
      </c>
      <c r="M2758">
        <v>158</v>
      </c>
      <c r="N2758" s="1" t="s">
        <v>2609</v>
      </c>
      <c r="O2758">
        <v>0</v>
      </c>
      <c r="P2758" s="1" t="s">
        <v>1047</v>
      </c>
      <c r="Q2758">
        <v>3</v>
      </c>
      <c r="R2758">
        <v>3.5</v>
      </c>
      <c r="S2758">
        <v>99</v>
      </c>
      <c r="T2758">
        <v>102</v>
      </c>
      <c r="U2758">
        <v>92</v>
      </c>
      <c r="V2758" s="1" t="s">
        <v>1185</v>
      </c>
      <c r="W2758">
        <v>5.5</v>
      </c>
      <c r="X2758" s="1" t="s">
        <v>3222</v>
      </c>
      <c r="Y2758" s="1" t="s">
        <v>1077</v>
      </c>
      <c r="Z2758">
        <v>0</v>
      </c>
      <c r="AA2758">
        <v>7</v>
      </c>
      <c r="AB2758">
        <v>0</v>
      </c>
      <c r="AC2758" s="1" t="s">
        <v>10789</v>
      </c>
      <c r="AD2758">
        <v>0</v>
      </c>
      <c r="AE2758">
        <v>0</v>
      </c>
      <c r="AF2758">
        <v>0</v>
      </c>
      <c r="AG2758">
        <v>0</v>
      </c>
      <c r="AH2758" s="1" t="s">
        <v>177</v>
      </c>
    </row>
    <row r="2759" spans="1:34" x14ac:dyDescent="0.25">
      <c r="A2759" s="1" t="s">
        <v>31</v>
      </c>
      <c r="B2759" s="3">
        <v>3832</v>
      </c>
      <c r="C2759" s="2">
        <v>43123</v>
      </c>
      <c r="D2759" s="1" t="s">
        <v>32</v>
      </c>
      <c r="E2759" s="1" t="s">
        <v>10790</v>
      </c>
      <c r="F2759" s="1" t="s">
        <v>1539</v>
      </c>
      <c r="G2759" s="1" t="s">
        <v>10791</v>
      </c>
      <c r="H2759" s="1" t="s">
        <v>3872</v>
      </c>
      <c r="I2759" s="1" t="s">
        <v>1005</v>
      </c>
      <c r="J2759" s="1" t="s">
        <v>1006</v>
      </c>
      <c r="K2759">
        <v>9</v>
      </c>
      <c r="L2759" s="2">
        <v>39934</v>
      </c>
      <c r="M2759">
        <v>140</v>
      </c>
      <c r="N2759" s="1" t="s">
        <v>1065</v>
      </c>
      <c r="O2759">
        <v>0</v>
      </c>
      <c r="P2759" s="1" t="s">
        <v>1056</v>
      </c>
      <c r="Q2759">
        <v>1.25</v>
      </c>
      <c r="R2759">
        <v>4.75</v>
      </c>
      <c r="S2759">
        <v>74</v>
      </c>
      <c r="T2759">
        <v>74</v>
      </c>
      <c r="U2759">
        <v>92</v>
      </c>
      <c r="V2759" s="1" t="s">
        <v>1185</v>
      </c>
      <c r="W2759">
        <v>5.5</v>
      </c>
      <c r="X2759" s="1" t="s">
        <v>3792</v>
      </c>
      <c r="Y2759" s="1" t="s">
        <v>1668</v>
      </c>
      <c r="Z2759">
        <v>0</v>
      </c>
      <c r="AA2759">
        <v>0</v>
      </c>
      <c r="AB2759">
        <v>0</v>
      </c>
      <c r="AC2759" s="1" t="s">
        <v>10792</v>
      </c>
      <c r="AD2759">
        <v>0</v>
      </c>
      <c r="AE2759">
        <v>0</v>
      </c>
      <c r="AF2759">
        <v>0</v>
      </c>
      <c r="AG2759">
        <v>0</v>
      </c>
      <c r="AH2759" s="1" t="s">
        <v>177</v>
      </c>
    </row>
    <row r="2760" spans="1:34" x14ac:dyDescent="0.25">
      <c r="A2760" s="1" t="s">
        <v>31</v>
      </c>
      <c r="B2760" s="3">
        <v>3832</v>
      </c>
      <c r="C2760" s="2">
        <v>43123</v>
      </c>
      <c r="D2760" s="1" t="s">
        <v>32</v>
      </c>
      <c r="E2760" s="1" t="s">
        <v>10793</v>
      </c>
      <c r="F2760" s="1" t="s">
        <v>2776</v>
      </c>
      <c r="G2760" s="1" t="s">
        <v>10794</v>
      </c>
      <c r="H2760" s="1" t="s">
        <v>2023</v>
      </c>
      <c r="I2760" s="1" t="s">
        <v>1005</v>
      </c>
      <c r="J2760" s="1" t="s">
        <v>1006</v>
      </c>
      <c r="K2760">
        <v>7</v>
      </c>
      <c r="L2760" s="2">
        <v>40662</v>
      </c>
      <c r="M2760">
        <v>158</v>
      </c>
      <c r="N2760" s="1" t="s">
        <v>177</v>
      </c>
      <c r="O2760">
        <v>0</v>
      </c>
      <c r="P2760" s="1" t="s">
        <v>1066</v>
      </c>
      <c r="Q2760">
        <v>6</v>
      </c>
      <c r="R2760">
        <v>10.75</v>
      </c>
      <c r="S2760">
        <v>92</v>
      </c>
      <c r="T2760">
        <v>90</v>
      </c>
      <c r="U2760">
        <v>90</v>
      </c>
      <c r="V2760" s="1" t="s">
        <v>1253</v>
      </c>
      <c r="W2760">
        <v>8</v>
      </c>
      <c r="X2760" s="1" t="s">
        <v>1029</v>
      </c>
      <c r="Y2760" s="1" t="s">
        <v>1662</v>
      </c>
      <c r="Z2760">
        <v>0</v>
      </c>
      <c r="AA2760">
        <v>0</v>
      </c>
      <c r="AB2760">
        <v>0</v>
      </c>
      <c r="AC2760" s="1" t="s">
        <v>10795</v>
      </c>
      <c r="AD2760">
        <v>0</v>
      </c>
      <c r="AE2760">
        <v>0</v>
      </c>
      <c r="AF2760">
        <v>0</v>
      </c>
      <c r="AG2760">
        <v>0</v>
      </c>
      <c r="AH2760" s="1" t="s">
        <v>177</v>
      </c>
    </row>
    <row r="2761" spans="1:34" x14ac:dyDescent="0.25">
      <c r="A2761" s="1" t="s">
        <v>31</v>
      </c>
      <c r="B2761" s="3">
        <v>3832</v>
      </c>
      <c r="C2761" s="2">
        <v>43123</v>
      </c>
      <c r="D2761" s="1" t="s">
        <v>32</v>
      </c>
      <c r="E2761" s="1" t="s">
        <v>5264</v>
      </c>
      <c r="F2761" s="1" t="s">
        <v>1182</v>
      </c>
      <c r="G2761" s="1" t="s">
        <v>5265</v>
      </c>
      <c r="H2761" s="1" t="s">
        <v>1886</v>
      </c>
      <c r="I2761" s="1" t="s">
        <v>1005</v>
      </c>
      <c r="J2761" s="1" t="s">
        <v>1006</v>
      </c>
      <c r="K2761">
        <v>7</v>
      </c>
      <c r="L2761" s="2">
        <v>40636</v>
      </c>
      <c r="M2761">
        <v>146</v>
      </c>
      <c r="N2761" s="1" t="s">
        <v>1191</v>
      </c>
      <c r="O2761">
        <v>0</v>
      </c>
      <c r="P2761" s="1" t="s">
        <v>1148</v>
      </c>
      <c r="Q2761">
        <v>3.5</v>
      </c>
      <c r="R2761">
        <v>14.25</v>
      </c>
      <c r="S2761">
        <v>80</v>
      </c>
      <c r="T2761">
        <v>70</v>
      </c>
      <c r="U2761">
        <v>89</v>
      </c>
      <c r="V2761" s="1" t="s">
        <v>1303</v>
      </c>
      <c r="W2761">
        <v>25</v>
      </c>
      <c r="X2761" s="1" t="s">
        <v>5266</v>
      </c>
      <c r="Y2761" s="1" t="s">
        <v>1605</v>
      </c>
      <c r="Z2761">
        <v>0</v>
      </c>
      <c r="AA2761">
        <v>0</v>
      </c>
      <c r="AB2761">
        <v>0</v>
      </c>
      <c r="AC2761" s="1" t="s">
        <v>6894</v>
      </c>
      <c r="AD2761">
        <v>0</v>
      </c>
      <c r="AE2761">
        <v>0</v>
      </c>
      <c r="AF2761">
        <v>0</v>
      </c>
      <c r="AG2761">
        <v>0</v>
      </c>
      <c r="AH2761" s="1" t="s">
        <v>177</v>
      </c>
    </row>
    <row r="2762" spans="1:34" x14ac:dyDescent="0.25">
      <c r="A2762" s="1" t="s">
        <v>31</v>
      </c>
      <c r="B2762" s="3">
        <v>3832</v>
      </c>
      <c r="C2762" s="2">
        <v>43123</v>
      </c>
      <c r="D2762" s="1" t="s">
        <v>32</v>
      </c>
      <c r="E2762" s="1" t="s">
        <v>10796</v>
      </c>
      <c r="F2762" s="1" t="s">
        <v>3097</v>
      </c>
      <c r="G2762" s="1" t="s">
        <v>10797</v>
      </c>
      <c r="H2762" s="1" t="s">
        <v>1307</v>
      </c>
      <c r="I2762" s="1" t="s">
        <v>1017</v>
      </c>
      <c r="J2762" s="1" t="s">
        <v>1055</v>
      </c>
      <c r="K2762">
        <v>7</v>
      </c>
      <c r="L2762" s="2">
        <v>40636</v>
      </c>
      <c r="M2762">
        <v>155</v>
      </c>
      <c r="N2762" s="1" t="s">
        <v>177</v>
      </c>
      <c r="O2762">
        <v>0</v>
      </c>
      <c r="P2762" s="1" t="s">
        <v>1155</v>
      </c>
      <c r="Q2762">
        <v>6</v>
      </c>
      <c r="R2762">
        <v>20.25</v>
      </c>
      <c r="S2762">
        <v>89</v>
      </c>
      <c r="T2762">
        <v>73</v>
      </c>
      <c r="U2762">
        <v>87</v>
      </c>
      <c r="V2762" s="1" t="s">
        <v>1083</v>
      </c>
      <c r="W2762">
        <v>80</v>
      </c>
      <c r="X2762" s="1" t="s">
        <v>2149</v>
      </c>
      <c r="Y2762" s="1" t="s">
        <v>1059</v>
      </c>
      <c r="Z2762">
        <v>0</v>
      </c>
      <c r="AA2762">
        <v>0</v>
      </c>
      <c r="AB2762">
        <v>0</v>
      </c>
      <c r="AC2762" s="1" t="s">
        <v>10798</v>
      </c>
      <c r="AD2762">
        <v>0</v>
      </c>
      <c r="AE2762">
        <v>0</v>
      </c>
      <c r="AF2762">
        <v>0</v>
      </c>
      <c r="AG2762">
        <v>0</v>
      </c>
      <c r="AH2762" s="1" t="s">
        <v>177</v>
      </c>
    </row>
    <row r="2763" spans="1:34" x14ac:dyDescent="0.25">
      <c r="A2763" s="1" t="s">
        <v>31</v>
      </c>
      <c r="B2763" s="3">
        <v>3832</v>
      </c>
      <c r="C2763" s="2">
        <v>43123</v>
      </c>
      <c r="D2763" s="1" t="s">
        <v>32</v>
      </c>
      <c r="E2763" s="1" t="s">
        <v>10799</v>
      </c>
      <c r="F2763" s="1" t="s">
        <v>1203</v>
      </c>
      <c r="G2763" s="1" t="s">
        <v>10800</v>
      </c>
      <c r="H2763" s="1" t="s">
        <v>8962</v>
      </c>
      <c r="I2763" s="1" t="s">
        <v>1005</v>
      </c>
      <c r="J2763" s="1" t="s">
        <v>1006</v>
      </c>
      <c r="K2763">
        <v>6</v>
      </c>
      <c r="L2763" s="2">
        <v>41001</v>
      </c>
      <c r="M2763">
        <v>154</v>
      </c>
      <c r="N2763" s="1" t="s">
        <v>2000</v>
      </c>
      <c r="O2763">
        <v>0</v>
      </c>
      <c r="P2763" s="1" t="s">
        <v>1356</v>
      </c>
      <c r="Q2763">
        <v>0.3</v>
      </c>
      <c r="R2763">
        <v>20.55</v>
      </c>
      <c r="S2763">
        <v>91</v>
      </c>
      <c r="T2763">
        <v>76</v>
      </c>
      <c r="U2763">
        <v>87</v>
      </c>
      <c r="V2763" s="1" t="s">
        <v>1253</v>
      </c>
      <c r="W2763">
        <v>8</v>
      </c>
      <c r="X2763" s="1" t="s">
        <v>2136</v>
      </c>
      <c r="Y2763" s="1" t="s">
        <v>3450</v>
      </c>
      <c r="Z2763">
        <v>0</v>
      </c>
      <c r="AA2763">
        <v>3</v>
      </c>
      <c r="AB2763">
        <v>0</v>
      </c>
      <c r="AC2763" s="1" t="s">
        <v>10801</v>
      </c>
      <c r="AD2763">
        <v>0</v>
      </c>
      <c r="AE2763">
        <v>0</v>
      </c>
      <c r="AF2763">
        <v>0</v>
      </c>
      <c r="AG2763">
        <v>0</v>
      </c>
      <c r="AH2763" s="1" t="s">
        <v>177</v>
      </c>
    </row>
    <row r="2764" spans="1:34" x14ac:dyDescent="0.25">
      <c r="A2764" s="1" t="s">
        <v>31</v>
      </c>
      <c r="B2764" s="3">
        <v>3832</v>
      </c>
      <c r="C2764" s="2">
        <v>43123</v>
      </c>
      <c r="D2764" s="1" t="s">
        <v>32</v>
      </c>
      <c r="E2764" s="1" t="s">
        <v>10802</v>
      </c>
      <c r="F2764" s="1" t="s">
        <v>1088</v>
      </c>
      <c r="G2764" s="1" t="s">
        <v>10803</v>
      </c>
      <c r="H2764" s="1" t="s">
        <v>10804</v>
      </c>
      <c r="I2764" s="1" t="s">
        <v>1005</v>
      </c>
      <c r="J2764" s="1" t="s">
        <v>1006</v>
      </c>
      <c r="K2764">
        <v>6</v>
      </c>
      <c r="L2764" s="2">
        <v>41033</v>
      </c>
      <c r="M2764">
        <v>156</v>
      </c>
      <c r="N2764" s="1" t="s">
        <v>177</v>
      </c>
      <c r="O2764">
        <v>0</v>
      </c>
      <c r="P2764" s="1" t="s">
        <v>1599</v>
      </c>
      <c r="Q2764">
        <v>12</v>
      </c>
      <c r="R2764">
        <v>32.549999999999997</v>
      </c>
      <c r="S2764">
        <v>95</v>
      </c>
      <c r="T2764">
        <v>70</v>
      </c>
      <c r="U2764">
        <v>83</v>
      </c>
      <c r="V2764" s="1" t="s">
        <v>1009</v>
      </c>
      <c r="W2764">
        <v>16</v>
      </c>
      <c r="X2764" s="1" t="s">
        <v>3051</v>
      </c>
      <c r="Y2764" s="1" t="s">
        <v>3052</v>
      </c>
      <c r="Z2764">
        <v>0</v>
      </c>
      <c r="AA2764">
        <v>5</v>
      </c>
      <c r="AB2764">
        <v>0</v>
      </c>
      <c r="AC2764" s="1" t="s">
        <v>10805</v>
      </c>
      <c r="AD2764">
        <v>0</v>
      </c>
      <c r="AE2764">
        <v>0</v>
      </c>
      <c r="AF2764">
        <v>0</v>
      </c>
      <c r="AG2764">
        <v>0</v>
      </c>
      <c r="AH2764" s="1" t="s">
        <v>177</v>
      </c>
    </row>
    <row r="2765" spans="1:34" x14ac:dyDescent="0.25">
      <c r="A2765" s="1" t="s">
        <v>31</v>
      </c>
      <c r="B2765" s="3">
        <v>3832</v>
      </c>
      <c r="C2765" s="2">
        <v>43123</v>
      </c>
      <c r="D2765" s="1" t="s">
        <v>32</v>
      </c>
      <c r="E2765" s="1" t="s">
        <v>10806</v>
      </c>
      <c r="F2765" s="1" t="s">
        <v>1313</v>
      </c>
      <c r="G2765" s="1" t="s">
        <v>10807</v>
      </c>
      <c r="H2765" s="1" t="s">
        <v>2846</v>
      </c>
      <c r="I2765" s="1" t="s">
        <v>1005</v>
      </c>
      <c r="J2765" s="1" t="s">
        <v>1006</v>
      </c>
      <c r="K2765">
        <v>5</v>
      </c>
      <c r="L2765" s="2">
        <v>41376</v>
      </c>
      <c r="M2765">
        <v>157</v>
      </c>
      <c r="N2765" s="1" t="s">
        <v>177</v>
      </c>
      <c r="O2765">
        <v>0</v>
      </c>
      <c r="P2765" s="1" t="s">
        <v>1604</v>
      </c>
      <c r="Q2765">
        <v>17</v>
      </c>
      <c r="R2765">
        <v>49.55</v>
      </c>
      <c r="S2765">
        <v>98</v>
      </c>
      <c r="T2765">
        <v>53</v>
      </c>
      <c r="U2765">
        <v>77</v>
      </c>
      <c r="V2765" s="1" t="s">
        <v>1253</v>
      </c>
      <c r="W2765">
        <v>8</v>
      </c>
      <c r="X2765" s="1" t="s">
        <v>3235</v>
      </c>
      <c r="Y2765" s="1" t="s">
        <v>3235</v>
      </c>
      <c r="Z2765">
        <v>0</v>
      </c>
      <c r="AA2765">
        <v>7</v>
      </c>
      <c r="AB2765">
        <v>0</v>
      </c>
      <c r="AC2765" s="1" t="s">
        <v>10808</v>
      </c>
      <c r="AD2765">
        <v>0</v>
      </c>
      <c r="AE2765">
        <v>0</v>
      </c>
      <c r="AF2765">
        <v>0</v>
      </c>
      <c r="AG2765">
        <v>0</v>
      </c>
      <c r="AH2765" s="1" t="s">
        <v>177</v>
      </c>
    </row>
    <row r="2766" spans="1:34" x14ac:dyDescent="0.25">
      <c r="A2766" s="1" t="s">
        <v>31</v>
      </c>
      <c r="B2766" s="3">
        <v>3833</v>
      </c>
      <c r="C2766" s="2">
        <v>43123</v>
      </c>
      <c r="D2766" s="1" t="s">
        <v>45</v>
      </c>
      <c r="E2766" s="1" t="s">
        <v>10809</v>
      </c>
      <c r="F2766" s="1" t="s">
        <v>3629</v>
      </c>
      <c r="G2766" s="1" t="s">
        <v>10810</v>
      </c>
      <c r="H2766" s="1" t="s">
        <v>2117</v>
      </c>
      <c r="I2766" s="1" t="s">
        <v>1005</v>
      </c>
      <c r="J2766" s="1" t="s">
        <v>1006</v>
      </c>
      <c r="K2766">
        <v>6</v>
      </c>
      <c r="L2766" s="2">
        <v>40983</v>
      </c>
      <c r="M2766">
        <v>162</v>
      </c>
      <c r="N2766" s="1" t="s">
        <v>1074</v>
      </c>
      <c r="O2766">
        <v>0</v>
      </c>
      <c r="P2766" s="1" t="s">
        <v>1027</v>
      </c>
      <c r="Q2766">
        <v>0</v>
      </c>
      <c r="R2766">
        <v>0</v>
      </c>
      <c r="S2766">
        <v>128</v>
      </c>
      <c r="T2766">
        <v>136</v>
      </c>
      <c r="U2766">
        <v>107</v>
      </c>
      <c r="V2766" s="1" t="s">
        <v>3361</v>
      </c>
      <c r="W2766">
        <v>1.1000000000000001</v>
      </c>
      <c r="X2766" s="1" t="s">
        <v>1494</v>
      </c>
      <c r="Y2766" s="1" t="s">
        <v>2080</v>
      </c>
      <c r="Z2766">
        <v>0</v>
      </c>
      <c r="AA2766">
        <v>0</v>
      </c>
      <c r="AB2766">
        <v>0</v>
      </c>
      <c r="AC2766" s="1" t="s">
        <v>10811</v>
      </c>
      <c r="AD2766">
        <v>0</v>
      </c>
      <c r="AE2766">
        <v>0</v>
      </c>
      <c r="AF2766">
        <v>0</v>
      </c>
      <c r="AG2766">
        <v>0</v>
      </c>
      <c r="AH2766" s="1" t="s">
        <v>177</v>
      </c>
    </row>
    <row r="2767" spans="1:34" x14ac:dyDescent="0.25">
      <c r="A2767" s="1" t="s">
        <v>31</v>
      </c>
      <c r="B2767" s="3">
        <v>3833</v>
      </c>
      <c r="C2767" s="2">
        <v>43123</v>
      </c>
      <c r="D2767" s="1" t="s">
        <v>45</v>
      </c>
      <c r="E2767" s="1" t="s">
        <v>10812</v>
      </c>
      <c r="F2767" s="1" t="s">
        <v>1324</v>
      </c>
      <c r="G2767" s="1" t="s">
        <v>10813</v>
      </c>
      <c r="H2767" s="1" t="s">
        <v>10814</v>
      </c>
      <c r="I2767" s="1" t="s">
        <v>1017</v>
      </c>
      <c r="J2767" s="1" t="s">
        <v>1006</v>
      </c>
      <c r="K2767">
        <v>8</v>
      </c>
      <c r="L2767" s="2">
        <v>40268</v>
      </c>
      <c r="M2767">
        <v>166</v>
      </c>
      <c r="N2767" s="1" t="s">
        <v>1007</v>
      </c>
      <c r="O2767">
        <v>0</v>
      </c>
      <c r="P2767" s="1" t="s">
        <v>1036</v>
      </c>
      <c r="Q2767">
        <v>2.75</v>
      </c>
      <c r="R2767">
        <v>2.75</v>
      </c>
      <c r="S2767">
        <v>132</v>
      </c>
      <c r="T2767">
        <v>136</v>
      </c>
      <c r="U2767">
        <v>105</v>
      </c>
      <c r="V2767" s="1" t="s">
        <v>1140</v>
      </c>
      <c r="W2767">
        <v>3.5</v>
      </c>
      <c r="X2767" s="1" t="s">
        <v>2239</v>
      </c>
      <c r="Y2767" s="1" t="s">
        <v>2240</v>
      </c>
      <c r="Z2767">
        <v>0</v>
      </c>
      <c r="AA2767">
        <v>0</v>
      </c>
      <c r="AB2767">
        <v>0</v>
      </c>
      <c r="AC2767" s="1" t="s">
        <v>10815</v>
      </c>
      <c r="AD2767">
        <v>0</v>
      </c>
      <c r="AE2767">
        <v>0</v>
      </c>
      <c r="AF2767">
        <v>0</v>
      </c>
      <c r="AG2767">
        <v>0</v>
      </c>
      <c r="AH2767" s="1" t="s">
        <v>177</v>
      </c>
    </row>
    <row r="2768" spans="1:34" x14ac:dyDescent="0.25">
      <c r="A2768" s="1" t="s">
        <v>31</v>
      </c>
      <c r="B2768" s="3">
        <v>3833</v>
      </c>
      <c r="C2768" s="2">
        <v>43123</v>
      </c>
      <c r="D2768" s="1" t="s">
        <v>45</v>
      </c>
      <c r="E2768" s="1" t="s">
        <v>10816</v>
      </c>
      <c r="F2768" s="1" t="s">
        <v>1426</v>
      </c>
      <c r="G2768" s="1" t="s">
        <v>10817</v>
      </c>
      <c r="H2768" s="1" t="s">
        <v>10818</v>
      </c>
      <c r="I2768" s="1" t="s">
        <v>1005</v>
      </c>
      <c r="J2768" s="1" t="s">
        <v>1055</v>
      </c>
      <c r="K2768">
        <v>7</v>
      </c>
      <c r="L2768" s="2">
        <v>40599</v>
      </c>
      <c r="M2768">
        <v>155</v>
      </c>
      <c r="N2768" s="1" t="s">
        <v>1007</v>
      </c>
      <c r="O2768">
        <v>0</v>
      </c>
      <c r="P2768" s="1" t="s">
        <v>1047</v>
      </c>
      <c r="Q2768">
        <v>3.75</v>
      </c>
      <c r="R2768">
        <v>6.5</v>
      </c>
      <c r="S2768">
        <v>121</v>
      </c>
      <c r="T2768">
        <v>122</v>
      </c>
      <c r="U2768">
        <v>104</v>
      </c>
      <c r="V2768" s="1" t="s">
        <v>1813</v>
      </c>
      <c r="W2768">
        <v>6.5</v>
      </c>
      <c r="X2768" s="1" t="s">
        <v>1048</v>
      </c>
      <c r="Y2768" s="1" t="s">
        <v>2097</v>
      </c>
      <c r="Z2768">
        <v>0</v>
      </c>
      <c r="AA2768">
        <v>0</v>
      </c>
      <c r="AB2768">
        <v>0</v>
      </c>
      <c r="AC2768" s="1" t="s">
        <v>10819</v>
      </c>
      <c r="AD2768">
        <v>0</v>
      </c>
      <c r="AE2768">
        <v>0</v>
      </c>
      <c r="AF2768">
        <v>0</v>
      </c>
      <c r="AG2768">
        <v>0</v>
      </c>
      <c r="AH2768" s="1" t="s">
        <v>177</v>
      </c>
    </row>
    <row r="2769" spans="1:34" x14ac:dyDescent="0.25">
      <c r="A2769" s="1" t="s">
        <v>31</v>
      </c>
      <c r="B2769" s="3">
        <v>3833</v>
      </c>
      <c r="C2769" s="2">
        <v>43123</v>
      </c>
      <c r="D2769" s="1" t="s">
        <v>45</v>
      </c>
      <c r="E2769" s="1" t="s">
        <v>10820</v>
      </c>
      <c r="F2769" s="1" t="s">
        <v>1166</v>
      </c>
      <c r="G2769" s="1" t="s">
        <v>7335</v>
      </c>
      <c r="H2769" s="1" t="s">
        <v>1775</v>
      </c>
      <c r="I2769" s="1" t="s">
        <v>1005</v>
      </c>
      <c r="J2769" s="1" t="s">
        <v>1006</v>
      </c>
      <c r="K2769">
        <v>9</v>
      </c>
      <c r="L2769" s="2">
        <v>39919</v>
      </c>
      <c r="M2769">
        <v>160</v>
      </c>
      <c r="N2769" s="1" t="s">
        <v>177</v>
      </c>
      <c r="O2769">
        <v>0</v>
      </c>
      <c r="P2769" s="1" t="s">
        <v>1056</v>
      </c>
      <c r="Q2769">
        <v>12</v>
      </c>
      <c r="R2769">
        <v>18.5</v>
      </c>
      <c r="S2769">
        <v>126</v>
      </c>
      <c r="T2769">
        <v>118</v>
      </c>
      <c r="U2769">
        <v>99</v>
      </c>
      <c r="V2769" s="1" t="s">
        <v>1388</v>
      </c>
      <c r="W2769">
        <v>3.33</v>
      </c>
      <c r="X2769" s="1" t="s">
        <v>1038</v>
      </c>
      <c r="Y2769" s="1" t="s">
        <v>1039</v>
      </c>
      <c r="Z2769">
        <v>0</v>
      </c>
      <c r="AA2769">
        <v>0</v>
      </c>
      <c r="AB2769">
        <v>0</v>
      </c>
      <c r="AC2769" s="1" t="s">
        <v>10821</v>
      </c>
      <c r="AD2769">
        <v>0</v>
      </c>
      <c r="AE2769">
        <v>0</v>
      </c>
      <c r="AF2769">
        <v>0</v>
      </c>
      <c r="AG2769">
        <v>0</v>
      </c>
      <c r="AH2769" s="1" t="s">
        <v>177</v>
      </c>
    </row>
    <row r="2770" spans="1:34" x14ac:dyDescent="0.25">
      <c r="A2770" s="1" t="s">
        <v>31</v>
      </c>
      <c r="B2770" s="3">
        <v>3834</v>
      </c>
      <c r="C2770" s="2">
        <v>43123</v>
      </c>
      <c r="D2770" s="1" t="s">
        <v>32</v>
      </c>
      <c r="E2770" s="1" t="s">
        <v>10822</v>
      </c>
      <c r="F2770" s="1" t="s">
        <v>1088</v>
      </c>
      <c r="G2770" s="1" t="s">
        <v>10823</v>
      </c>
      <c r="H2770" s="1" t="s">
        <v>3651</v>
      </c>
      <c r="I2770" s="1" t="s">
        <v>1005</v>
      </c>
      <c r="J2770" s="1" t="s">
        <v>1006</v>
      </c>
      <c r="K2770">
        <v>6</v>
      </c>
      <c r="L2770" s="2">
        <v>40975</v>
      </c>
      <c r="M2770">
        <v>158</v>
      </c>
      <c r="N2770" s="1" t="s">
        <v>177</v>
      </c>
      <c r="O2770">
        <v>0</v>
      </c>
      <c r="P2770" s="1" t="s">
        <v>1272</v>
      </c>
      <c r="Q2770">
        <v>0</v>
      </c>
      <c r="R2770">
        <v>0</v>
      </c>
      <c r="S2770">
        <v>0</v>
      </c>
      <c r="T2770">
        <v>95</v>
      </c>
      <c r="U2770">
        <v>0</v>
      </c>
      <c r="V2770" s="1" t="s">
        <v>2865</v>
      </c>
      <c r="W2770">
        <v>1</v>
      </c>
      <c r="X2770" s="1" t="s">
        <v>1038</v>
      </c>
      <c r="Y2770" s="1" t="s">
        <v>1039</v>
      </c>
      <c r="Z2770">
        <v>0</v>
      </c>
      <c r="AA2770">
        <v>0</v>
      </c>
      <c r="AB2770">
        <v>0</v>
      </c>
      <c r="AC2770" s="1" t="s">
        <v>10824</v>
      </c>
      <c r="AD2770">
        <v>0</v>
      </c>
      <c r="AE2770">
        <v>0</v>
      </c>
      <c r="AF2770">
        <v>0</v>
      </c>
      <c r="AG2770">
        <v>0</v>
      </c>
      <c r="AH2770" s="1" t="s">
        <v>177</v>
      </c>
    </row>
    <row r="2771" spans="1:34" x14ac:dyDescent="0.25">
      <c r="A2771" s="1" t="s">
        <v>31</v>
      </c>
      <c r="B2771" s="3">
        <v>3834</v>
      </c>
      <c r="C2771" s="2">
        <v>43123</v>
      </c>
      <c r="D2771" s="1" t="s">
        <v>32</v>
      </c>
      <c r="E2771" s="1" t="s">
        <v>10825</v>
      </c>
      <c r="F2771" s="1" t="s">
        <v>2548</v>
      </c>
      <c r="G2771" s="1" t="s">
        <v>10826</v>
      </c>
      <c r="H2771" s="1" t="s">
        <v>1404</v>
      </c>
      <c r="I2771" s="1" t="s">
        <v>1005</v>
      </c>
      <c r="J2771" s="1" t="s">
        <v>1006</v>
      </c>
      <c r="K2771">
        <v>5</v>
      </c>
      <c r="L2771" s="2">
        <v>41391</v>
      </c>
      <c r="M2771">
        <v>164</v>
      </c>
      <c r="N2771" s="1" t="s">
        <v>177</v>
      </c>
      <c r="O2771">
        <v>0</v>
      </c>
      <c r="P2771" s="1" t="s">
        <v>1027</v>
      </c>
      <c r="Q2771">
        <v>0</v>
      </c>
      <c r="R2771">
        <v>0</v>
      </c>
      <c r="S2771">
        <v>0</v>
      </c>
      <c r="T2771">
        <v>124</v>
      </c>
      <c r="U2771">
        <v>109</v>
      </c>
      <c r="V2771" s="1" t="s">
        <v>4278</v>
      </c>
      <c r="W2771">
        <v>1.5</v>
      </c>
      <c r="X2771" s="1" t="s">
        <v>1474</v>
      </c>
      <c r="Y2771" s="1" t="s">
        <v>1390</v>
      </c>
      <c r="Z2771">
        <v>0</v>
      </c>
      <c r="AA2771">
        <v>0</v>
      </c>
      <c r="AB2771">
        <v>0</v>
      </c>
      <c r="AC2771" s="1" t="s">
        <v>10827</v>
      </c>
      <c r="AD2771">
        <v>0</v>
      </c>
      <c r="AE2771">
        <v>0</v>
      </c>
      <c r="AF2771">
        <v>0</v>
      </c>
      <c r="AG2771">
        <v>0</v>
      </c>
      <c r="AH2771" s="1" t="s">
        <v>177</v>
      </c>
    </row>
    <row r="2772" spans="1:34" x14ac:dyDescent="0.25">
      <c r="A2772" s="1" t="s">
        <v>31</v>
      </c>
      <c r="B2772" s="3">
        <v>3834</v>
      </c>
      <c r="C2772" s="2">
        <v>43123</v>
      </c>
      <c r="D2772" s="1" t="s">
        <v>32</v>
      </c>
      <c r="E2772" s="1" t="s">
        <v>4632</v>
      </c>
      <c r="F2772" s="1" t="s">
        <v>1938</v>
      </c>
      <c r="G2772" s="1" t="s">
        <v>4633</v>
      </c>
      <c r="H2772" s="1" t="s">
        <v>4634</v>
      </c>
      <c r="I2772" s="1" t="s">
        <v>1005</v>
      </c>
      <c r="J2772" s="1" t="s">
        <v>1055</v>
      </c>
      <c r="K2772">
        <v>6</v>
      </c>
      <c r="L2772" s="2">
        <v>40988</v>
      </c>
      <c r="M2772">
        <v>151</v>
      </c>
      <c r="N2772" s="1" t="s">
        <v>1007</v>
      </c>
      <c r="O2772">
        <v>0</v>
      </c>
      <c r="P2772" s="1" t="s">
        <v>1036</v>
      </c>
      <c r="Q2772">
        <v>8</v>
      </c>
      <c r="R2772">
        <v>8</v>
      </c>
      <c r="S2772">
        <v>0</v>
      </c>
      <c r="T2772">
        <v>99</v>
      </c>
      <c r="U2772">
        <v>105</v>
      </c>
      <c r="V2772" s="1" t="s">
        <v>1340</v>
      </c>
      <c r="W2772">
        <v>9</v>
      </c>
      <c r="X2772" s="1" t="s">
        <v>1641</v>
      </c>
      <c r="Y2772" s="1" t="s">
        <v>1679</v>
      </c>
      <c r="Z2772">
        <v>0</v>
      </c>
      <c r="AA2772">
        <v>0</v>
      </c>
      <c r="AB2772">
        <v>0</v>
      </c>
      <c r="AC2772" s="1" t="s">
        <v>10828</v>
      </c>
      <c r="AD2772">
        <v>0</v>
      </c>
      <c r="AE2772">
        <v>0</v>
      </c>
      <c r="AF2772">
        <v>0</v>
      </c>
      <c r="AG2772">
        <v>0</v>
      </c>
      <c r="AH2772" s="1" t="s">
        <v>177</v>
      </c>
    </row>
    <row r="2773" spans="1:34" x14ac:dyDescent="0.25">
      <c r="A2773" s="1" t="s">
        <v>31</v>
      </c>
      <c r="B2773" s="3">
        <v>3834</v>
      </c>
      <c r="C2773" s="2">
        <v>43123</v>
      </c>
      <c r="D2773" s="1" t="s">
        <v>32</v>
      </c>
      <c r="E2773" s="1" t="s">
        <v>10829</v>
      </c>
      <c r="F2773" s="1" t="s">
        <v>2692</v>
      </c>
      <c r="G2773" s="1" t="s">
        <v>10830</v>
      </c>
      <c r="H2773" s="1" t="s">
        <v>5918</v>
      </c>
      <c r="I2773" s="1" t="s">
        <v>1005</v>
      </c>
      <c r="J2773" s="1" t="s">
        <v>1006</v>
      </c>
      <c r="K2773">
        <v>5</v>
      </c>
      <c r="L2773" s="2">
        <v>41388</v>
      </c>
      <c r="M2773">
        <v>158</v>
      </c>
      <c r="N2773" s="1" t="s">
        <v>177</v>
      </c>
      <c r="O2773">
        <v>0</v>
      </c>
      <c r="P2773" s="1" t="s">
        <v>1047</v>
      </c>
      <c r="Q2773">
        <v>0.5</v>
      </c>
      <c r="R2773">
        <v>8.5</v>
      </c>
      <c r="S2773">
        <v>0</v>
      </c>
      <c r="T2773">
        <v>104</v>
      </c>
      <c r="U2773">
        <v>104</v>
      </c>
      <c r="V2773" s="1" t="s">
        <v>1303</v>
      </c>
      <c r="W2773">
        <v>25</v>
      </c>
      <c r="X2773" s="1" t="s">
        <v>1156</v>
      </c>
      <c r="Y2773" s="1" t="s">
        <v>2080</v>
      </c>
      <c r="Z2773">
        <v>0</v>
      </c>
      <c r="AA2773">
        <v>0</v>
      </c>
      <c r="AB2773">
        <v>0</v>
      </c>
      <c r="AC2773" s="1" t="s">
        <v>10831</v>
      </c>
      <c r="AD2773">
        <v>0</v>
      </c>
      <c r="AE2773">
        <v>0</v>
      </c>
      <c r="AF2773">
        <v>0</v>
      </c>
      <c r="AG2773">
        <v>0</v>
      </c>
      <c r="AH2773" s="1" t="s">
        <v>177</v>
      </c>
    </row>
    <row r="2774" spans="1:34" x14ac:dyDescent="0.25">
      <c r="A2774" s="1" t="s">
        <v>31</v>
      </c>
      <c r="B2774" s="3">
        <v>3834</v>
      </c>
      <c r="C2774" s="2">
        <v>43123</v>
      </c>
      <c r="D2774" s="1" t="s">
        <v>32</v>
      </c>
      <c r="E2774" s="1" t="s">
        <v>6167</v>
      </c>
      <c r="F2774" s="1" t="s">
        <v>2140</v>
      </c>
      <c r="G2774" s="1" t="s">
        <v>6168</v>
      </c>
      <c r="H2774" s="1" t="s">
        <v>1124</v>
      </c>
      <c r="I2774" s="1" t="s">
        <v>1005</v>
      </c>
      <c r="J2774" s="1" t="s">
        <v>1006</v>
      </c>
      <c r="K2774">
        <v>5</v>
      </c>
      <c r="L2774" s="2">
        <v>41348</v>
      </c>
      <c r="M2774">
        <v>158</v>
      </c>
      <c r="N2774" s="1" t="s">
        <v>177</v>
      </c>
      <c r="O2774">
        <v>0</v>
      </c>
      <c r="P2774" s="1" t="s">
        <v>1056</v>
      </c>
      <c r="Q2774">
        <v>8</v>
      </c>
      <c r="R2774">
        <v>16.5</v>
      </c>
      <c r="S2774">
        <v>0</v>
      </c>
      <c r="T2774">
        <v>96</v>
      </c>
      <c r="U2774">
        <v>100</v>
      </c>
      <c r="V2774" s="1" t="s">
        <v>1303</v>
      </c>
      <c r="W2774">
        <v>25</v>
      </c>
      <c r="X2774" s="1" t="s">
        <v>3521</v>
      </c>
      <c r="Y2774" s="1" t="s">
        <v>6169</v>
      </c>
      <c r="Z2774">
        <v>0</v>
      </c>
      <c r="AA2774">
        <v>0</v>
      </c>
      <c r="AB2774">
        <v>0</v>
      </c>
      <c r="AC2774" s="1" t="s">
        <v>10832</v>
      </c>
      <c r="AD2774">
        <v>0</v>
      </c>
      <c r="AE2774">
        <v>0</v>
      </c>
      <c r="AF2774">
        <v>0</v>
      </c>
      <c r="AG2774">
        <v>0</v>
      </c>
      <c r="AH2774" s="1" t="s">
        <v>177</v>
      </c>
    </row>
    <row r="2775" spans="1:34" x14ac:dyDescent="0.25">
      <c r="A2775" s="1" t="s">
        <v>31</v>
      </c>
      <c r="B2775" s="3">
        <v>3834</v>
      </c>
      <c r="C2775" s="2">
        <v>43123</v>
      </c>
      <c r="D2775" s="1" t="s">
        <v>32</v>
      </c>
      <c r="E2775" s="1" t="s">
        <v>6171</v>
      </c>
      <c r="F2775" s="1" t="s">
        <v>3707</v>
      </c>
      <c r="G2775" s="1" t="s">
        <v>6172</v>
      </c>
      <c r="H2775" s="1" t="s">
        <v>1479</v>
      </c>
      <c r="I2775" s="1" t="s">
        <v>1005</v>
      </c>
      <c r="J2775" s="1" t="s">
        <v>1006</v>
      </c>
      <c r="K2775">
        <v>5</v>
      </c>
      <c r="L2775" s="2">
        <v>41354</v>
      </c>
      <c r="M2775">
        <v>158</v>
      </c>
      <c r="N2775" s="1" t="s">
        <v>177</v>
      </c>
      <c r="O2775">
        <v>0</v>
      </c>
      <c r="P2775" s="1" t="s">
        <v>1066</v>
      </c>
      <c r="Q2775">
        <v>1.5</v>
      </c>
      <c r="R2775">
        <v>18</v>
      </c>
      <c r="S2775">
        <v>0</v>
      </c>
      <c r="T2775">
        <v>95</v>
      </c>
      <c r="U2775">
        <v>100</v>
      </c>
      <c r="V2775" s="1" t="s">
        <v>1349</v>
      </c>
      <c r="W2775">
        <v>100</v>
      </c>
      <c r="X2775" s="1" t="s">
        <v>3521</v>
      </c>
      <c r="Y2775" s="1" t="s">
        <v>1059</v>
      </c>
      <c r="Z2775">
        <v>0</v>
      </c>
      <c r="AA2775">
        <v>0</v>
      </c>
      <c r="AB2775">
        <v>0</v>
      </c>
      <c r="AC2775" s="1" t="s">
        <v>10833</v>
      </c>
      <c r="AD2775">
        <v>0</v>
      </c>
      <c r="AE2775">
        <v>0</v>
      </c>
      <c r="AF2775">
        <v>0</v>
      </c>
      <c r="AG2775">
        <v>0</v>
      </c>
      <c r="AH2775" s="1" t="s">
        <v>177</v>
      </c>
    </row>
    <row r="2776" spans="1:34" x14ac:dyDescent="0.25">
      <c r="A2776" s="1" t="s">
        <v>31</v>
      </c>
      <c r="B2776" s="3">
        <v>3835</v>
      </c>
      <c r="C2776" s="2">
        <v>43124</v>
      </c>
      <c r="D2776" s="1" t="s">
        <v>32</v>
      </c>
      <c r="E2776" s="1" t="s">
        <v>10834</v>
      </c>
      <c r="F2776" s="1" t="s">
        <v>2014</v>
      </c>
      <c r="G2776" s="1" t="s">
        <v>10835</v>
      </c>
      <c r="H2776" s="1" t="s">
        <v>1849</v>
      </c>
      <c r="I2776" s="1" t="s">
        <v>1017</v>
      </c>
      <c r="J2776" s="1" t="s">
        <v>1006</v>
      </c>
      <c r="K2776">
        <v>5</v>
      </c>
      <c r="L2776" s="2">
        <v>41382</v>
      </c>
      <c r="M2776">
        <v>149</v>
      </c>
      <c r="N2776" s="1" t="s">
        <v>177</v>
      </c>
      <c r="O2776">
        <v>0</v>
      </c>
      <c r="P2776" s="1" t="s">
        <v>1018</v>
      </c>
      <c r="Q2776">
        <v>0</v>
      </c>
      <c r="R2776">
        <v>0</v>
      </c>
      <c r="S2776">
        <v>0</v>
      </c>
      <c r="T2776">
        <v>0</v>
      </c>
      <c r="U2776">
        <v>0</v>
      </c>
      <c r="V2776" s="1" t="s">
        <v>1019</v>
      </c>
      <c r="W2776">
        <v>150</v>
      </c>
      <c r="X2776" s="1" t="s">
        <v>1618</v>
      </c>
      <c r="Y2776" s="1" t="s">
        <v>1085</v>
      </c>
      <c r="Z2776">
        <v>0</v>
      </c>
      <c r="AA2776">
        <v>3</v>
      </c>
      <c r="AB2776">
        <v>0</v>
      </c>
      <c r="AC2776" s="1" t="s">
        <v>10836</v>
      </c>
      <c r="AD2776">
        <v>0</v>
      </c>
      <c r="AE2776">
        <v>0</v>
      </c>
      <c r="AF2776">
        <v>0</v>
      </c>
      <c r="AG2776">
        <v>0</v>
      </c>
      <c r="AH2776" s="1" t="s">
        <v>177</v>
      </c>
    </row>
    <row r="2777" spans="1:34" x14ac:dyDescent="0.25">
      <c r="A2777" s="1" t="s">
        <v>31</v>
      </c>
      <c r="B2777" s="3">
        <v>3835</v>
      </c>
      <c r="C2777" s="2">
        <v>43124</v>
      </c>
      <c r="D2777" s="1" t="s">
        <v>32</v>
      </c>
      <c r="E2777" s="1" t="s">
        <v>3785</v>
      </c>
      <c r="F2777" s="1" t="s">
        <v>1345</v>
      </c>
      <c r="G2777" s="1" t="s">
        <v>3786</v>
      </c>
      <c r="H2777" s="1" t="s">
        <v>3787</v>
      </c>
      <c r="I2777" s="1" t="s">
        <v>1005</v>
      </c>
      <c r="J2777" s="1" t="s">
        <v>1006</v>
      </c>
      <c r="K2777">
        <v>6</v>
      </c>
      <c r="L2777" s="2">
        <v>41057</v>
      </c>
      <c r="M2777">
        <v>152</v>
      </c>
      <c r="N2777" s="1" t="s">
        <v>177</v>
      </c>
      <c r="O2777">
        <v>0</v>
      </c>
      <c r="P2777" s="1" t="s">
        <v>1027</v>
      </c>
      <c r="Q2777">
        <v>0</v>
      </c>
      <c r="R2777">
        <v>0</v>
      </c>
      <c r="S2777">
        <v>118</v>
      </c>
      <c r="T2777">
        <v>112</v>
      </c>
      <c r="U2777">
        <v>87</v>
      </c>
      <c r="V2777" s="1" t="s">
        <v>6534</v>
      </c>
      <c r="W2777">
        <v>0.8</v>
      </c>
      <c r="X2777" s="1" t="s">
        <v>1010</v>
      </c>
      <c r="Y2777" s="1" t="s">
        <v>1011</v>
      </c>
      <c r="Z2777">
        <v>0</v>
      </c>
      <c r="AA2777">
        <v>0</v>
      </c>
      <c r="AB2777">
        <v>0</v>
      </c>
      <c r="AC2777" s="1" t="s">
        <v>10837</v>
      </c>
      <c r="AD2777">
        <v>0</v>
      </c>
      <c r="AE2777">
        <v>0</v>
      </c>
      <c r="AF2777">
        <v>0</v>
      </c>
      <c r="AG2777">
        <v>0</v>
      </c>
      <c r="AH2777" s="1" t="s">
        <v>177</v>
      </c>
    </row>
    <row r="2778" spans="1:34" x14ac:dyDescent="0.25">
      <c r="A2778" s="1" t="s">
        <v>31</v>
      </c>
      <c r="B2778" s="3">
        <v>3835</v>
      </c>
      <c r="C2778" s="2">
        <v>43124</v>
      </c>
      <c r="D2778" s="1" t="s">
        <v>32</v>
      </c>
      <c r="E2778" s="1" t="s">
        <v>10838</v>
      </c>
      <c r="F2778" s="1" t="s">
        <v>1324</v>
      </c>
      <c r="G2778" s="1" t="s">
        <v>10839</v>
      </c>
      <c r="H2778" s="1" t="s">
        <v>1105</v>
      </c>
      <c r="I2778" s="1" t="s">
        <v>1005</v>
      </c>
      <c r="J2778" s="1" t="s">
        <v>1006</v>
      </c>
      <c r="K2778">
        <v>5</v>
      </c>
      <c r="L2778" s="2">
        <v>41306</v>
      </c>
      <c r="M2778">
        <v>145</v>
      </c>
      <c r="N2778" s="1" t="s">
        <v>177</v>
      </c>
      <c r="O2778">
        <v>0</v>
      </c>
      <c r="P2778" s="1" t="s">
        <v>1027</v>
      </c>
      <c r="Q2778">
        <v>0</v>
      </c>
      <c r="R2778">
        <v>0</v>
      </c>
      <c r="S2778">
        <v>110</v>
      </c>
      <c r="T2778">
        <v>112</v>
      </c>
      <c r="U2778">
        <v>87</v>
      </c>
      <c r="V2778" s="1" t="s">
        <v>1379</v>
      </c>
      <c r="W2778">
        <v>2.5</v>
      </c>
      <c r="X2778" s="1" t="s">
        <v>3490</v>
      </c>
      <c r="Y2778" s="1" t="s">
        <v>9576</v>
      </c>
      <c r="Z2778">
        <v>0</v>
      </c>
      <c r="AA2778">
        <v>7</v>
      </c>
      <c r="AB2778">
        <v>0</v>
      </c>
      <c r="AC2778" s="1" t="s">
        <v>10840</v>
      </c>
      <c r="AD2778">
        <v>0</v>
      </c>
      <c r="AE2778">
        <v>0</v>
      </c>
      <c r="AF2778">
        <v>0</v>
      </c>
      <c r="AG2778">
        <v>0</v>
      </c>
      <c r="AH2778" s="1" t="s">
        <v>177</v>
      </c>
    </row>
    <row r="2779" spans="1:34" x14ac:dyDescent="0.25">
      <c r="A2779" s="1" t="s">
        <v>31</v>
      </c>
      <c r="B2779" s="3">
        <v>3835</v>
      </c>
      <c r="C2779" s="2">
        <v>43124</v>
      </c>
      <c r="D2779" s="1" t="s">
        <v>32</v>
      </c>
      <c r="E2779" s="1" t="s">
        <v>2064</v>
      </c>
      <c r="F2779" s="1" t="s">
        <v>1042</v>
      </c>
      <c r="G2779" s="1" t="s">
        <v>2065</v>
      </c>
      <c r="H2779" s="1" t="s">
        <v>1473</v>
      </c>
      <c r="I2779" s="1" t="s">
        <v>2066</v>
      </c>
      <c r="J2779" s="1" t="s">
        <v>1006</v>
      </c>
      <c r="K2779">
        <v>5</v>
      </c>
      <c r="L2779" s="2">
        <v>41364</v>
      </c>
      <c r="M2779">
        <v>147</v>
      </c>
      <c r="N2779" s="1" t="s">
        <v>1046</v>
      </c>
      <c r="O2779">
        <v>0</v>
      </c>
      <c r="P2779" s="1" t="s">
        <v>1047</v>
      </c>
      <c r="Q2779">
        <v>9</v>
      </c>
      <c r="R2779">
        <v>9</v>
      </c>
      <c r="S2779">
        <v>0</v>
      </c>
      <c r="T2779">
        <v>101</v>
      </c>
      <c r="U2779">
        <v>83</v>
      </c>
      <c r="V2779" s="1" t="s">
        <v>1057</v>
      </c>
      <c r="W2779">
        <v>40</v>
      </c>
      <c r="X2779" s="1" t="s">
        <v>1273</v>
      </c>
      <c r="Y2779" s="1" t="s">
        <v>1274</v>
      </c>
      <c r="Z2779">
        <v>0</v>
      </c>
      <c r="AA2779">
        <v>5</v>
      </c>
      <c r="AB2779">
        <v>0</v>
      </c>
      <c r="AC2779" s="1" t="s">
        <v>10841</v>
      </c>
      <c r="AD2779">
        <v>0</v>
      </c>
      <c r="AE2779">
        <v>0</v>
      </c>
      <c r="AF2779">
        <v>0</v>
      </c>
      <c r="AG2779">
        <v>0</v>
      </c>
      <c r="AH2779" s="1" t="s">
        <v>177</v>
      </c>
    </row>
    <row r="2780" spans="1:34" x14ac:dyDescent="0.25">
      <c r="A2780" s="1" t="s">
        <v>31</v>
      </c>
      <c r="B2780" s="3">
        <v>3835</v>
      </c>
      <c r="C2780" s="2">
        <v>43124</v>
      </c>
      <c r="D2780" s="1" t="s">
        <v>32</v>
      </c>
      <c r="E2780" s="1" t="s">
        <v>5347</v>
      </c>
      <c r="F2780" s="1" t="s">
        <v>2643</v>
      </c>
      <c r="G2780" s="1" t="s">
        <v>5348</v>
      </c>
      <c r="H2780" s="1" t="s">
        <v>1124</v>
      </c>
      <c r="I2780" s="1" t="s">
        <v>1005</v>
      </c>
      <c r="J2780" s="1" t="s">
        <v>1006</v>
      </c>
      <c r="K2780">
        <v>5</v>
      </c>
      <c r="L2780" s="2">
        <v>41347</v>
      </c>
      <c r="M2780">
        <v>152</v>
      </c>
      <c r="N2780" s="1" t="s">
        <v>177</v>
      </c>
      <c r="O2780">
        <v>0</v>
      </c>
      <c r="P2780" s="1" t="s">
        <v>1056</v>
      </c>
      <c r="Q2780">
        <v>7</v>
      </c>
      <c r="R2780">
        <v>16</v>
      </c>
      <c r="S2780">
        <v>0</v>
      </c>
      <c r="T2780">
        <v>95</v>
      </c>
      <c r="U2780">
        <v>80</v>
      </c>
      <c r="V2780" s="1" t="s">
        <v>1091</v>
      </c>
      <c r="W2780">
        <v>33</v>
      </c>
      <c r="X2780" s="1" t="s">
        <v>5349</v>
      </c>
      <c r="Y2780" s="1" t="s">
        <v>1059</v>
      </c>
      <c r="Z2780">
        <v>0</v>
      </c>
      <c r="AA2780">
        <v>0</v>
      </c>
      <c r="AB2780">
        <v>0</v>
      </c>
      <c r="AC2780" s="1" t="s">
        <v>10842</v>
      </c>
      <c r="AD2780">
        <v>0</v>
      </c>
      <c r="AE2780">
        <v>0</v>
      </c>
      <c r="AF2780">
        <v>0</v>
      </c>
      <c r="AG2780">
        <v>0</v>
      </c>
      <c r="AH2780" s="1" t="s">
        <v>177</v>
      </c>
    </row>
    <row r="2781" spans="1:34" x14ac:dyDescent="0.25">
      <c r="A2781" s="1" t="s">
        <v>31</v>
      </c>
      <c r="B2781" s="3">
        <v>3835</v>
      </c>
      <c r="C2781" s="2">
        <v>43124</v>
      </c>
      <c r="D2781" s="1" t="s">
        <v>32</v>
      </c>
      <c r="E2781" s="1" t="s">
        <v>10843</v>
      </c>
      <c r="F2781" s="1" t="s">
        <v>1614</v>
      </c>
      <c r="G2781" s="1" t="s">
        <v>10844</v>
      </c>
      <c r="H2781" s="1" t="s">
        <v>2193</v>
      </c>
      <c r="I2781" s="1" t="s">
        <v>1005</v>
      </c>
      <c r="J2781" s="1" t="s">
        <v>1006</v>
      </c>
      <c r="K2781">
        <v>5</v>
      </c>
      <c r="L2781" s="2">
        <v>41369</v>
      </c>
      <c r="M2781">
        <v>145</v>
      </c>
      <c r="N2781" s="1" t="s">
        <v>1046</v>
      </c>
      <c r="O2781">
        <v>0</v>
      </c>
      <c r="P2781" s="1" t="s">
        <v>1066</v>
      </c>
      <c r="Q2781">
        <v>0.75</v>
      </c>
      <c r="R2781">
        <v>16.75</v>
      </c>
      <c r="S2781">
        <v>0</v>
      </c>
      <c r="T2781">
        <v>94</v>
      </c>
      <c r="U2781">
        <v>79</v>
      </c>
      <c r="V2781" s="1" t="s">
        <v>1075</v>
      </c>
      <c r="W2781">
        <v>10</v>
      </c>
      <c r="X2781" s="1" t="s">
        <v>1618</v>
      </c>
      <c r="Y2781" s="1" t="s">
        <v>3235</v>
      </c>
      <c r="Z2781">
        <v>0</v>
      </c>
      <c r="AA2781">
        <v>7</v>
      </c>
      <c r="AB2781">
        <v>0</v>
      </c>
      <c r="AC2781" s="1" t="s">
        <v>10845</v>
      </c>
      <c r="AD2781">
        <v>0</v>
      </c>
      <c r="AE2781">
        <v>0</v>
      </c>
      <c r="AF2781">
        <v>0</v>
      </c>
      <c r="AG2781">
        <v>0</v>
      </c>
      <c r="AH2781" s="1" t="s">
        <v>177</v>
      </c>
    </row>
    <row r="2782" spans="1:34" x14ac:dyDescent="0.25">
      <c r="A2782" s="1" t="s">
        <v>31</v>
      </c>
      <c r="B2782" s="3">
        <v>3835</v>
      </c>
      <c r="C2782" s="2">
        <v>43124</v>
      </c>
      <c r="D2782" s="1" t="s">
        <v>32</v>
      </c>
      <c r="E2782" s="1" t="s">
        <v>10846</v>
      </c>
      <c r="F2782" s="1" t="s">
        <v>1998</v>
      </c>
      <c r="G2782" s="1" t="s">
        <v>10847</v>
      </c>
      <c r="H2782" s="1" t="s">
        <v>2736</v>
      </c>
      <c r="I2782" s="1" t="s">
        <v>1005</v>
      </c>
      <c r="J2782" s="1" t="s">
        <v>1006</v>
      </c>
      <c r="K2782">
        <v>5</v>
      </c>
      <c r="L2782" s="2">
        <v>41344</v>
      </c>
      <c r="M2782">
        <v>152</v>
      </c>
      <c r="N2782" s="1" t="s">
        <v>177</v>
      </c>
      <c r="O2782">
        <v>0</v>
      </c>
      <c r="P2782" s="1" t="s">
        <v>1148</v>
      </c>
      <c r="Q2782">
        <v>16</v>
      </c>
      <c r="R2782">
        <v>32.75</v>
      </c>
      <c r="S2782">
        <v>0</v>
      </c>
      <c r="T2782">
        <v>77</v>
      </c>
      <c r="U2782">
        <v>73</v>
      </c>
      <c r="V2782" s="1" t="s">
        <v>3122</v>
      </c>
      <c r="W2782">
        <v>7.5</v>
      </c>
      <c r="X2782" s="1" t="s">
        <v>1038</v>
      </c>
      <c r="Y2782" s="1" t="s">
        <v>1039</v>
      </c>
      <c r="Z2782">
        <v>0</v>
      </c>
      <c r="AA2782">
        <v>0</v>
      </c>
      <c r="AB2782">
        <v>0</v>
      </c>
      <c r="AC2782" s="1" t="s">
        <v>10848</v>
      </c>
      <c r="AD2782">
        <v>0</v>
      </c>
      <c r="AE2782">
        <v>0</v>
      </c>
      <c r="AF2782">
        <v>0</v>
      </c>
      <c r="AG2782">
        <v>0</v>
      </c>
      <c r="AH2782" s="1" t="s">
        <v>177</v>
      </c>
    </row>
    <row r="2783" spans="1:34" x14ac:dyDescent="0.25">
      <c r="A2783" s="1" t="s">
        <v>31</v>
      </c>
      <c r="B2783" s="3">
        <v>3835</v>
      </c>
      <c r="C2783" s="2">
        <v>43124</v>
      </c>
      <c r="D2783" s="1" t="s">
        <v>32</v>
      </c>
      <c r="E2783" s="1" t="s">
        <v>10849</v>
      </c>
      <c r="F2783" s="1" t="s">
        <v>4394</v>
      </c>
      <c r="G2783" s="1" t="s">
        <v>10850</v>
      </c>
      <c r="H2783" s="1" t="s">
        <v>4650</v>
      </c>
      <c r="I2783" s="1" t="s">
        <v>1017</v>
      </c>
      <c r="J2783" s="1" t="s">
        <v>1006</v>
      </c>
      <c r="K2783">
        <v>5</v>
      </c>
      <c r="L2783" s="2">
        <v>41415</v>
      </c>
      <c r="M2783">
        <v>147</v>
      </c>
      <c r="N2783" s="1" t="s">
        <v>177</v>
      </c>
      <c r="O2783">
        <v>0</v>
      </c>
      <c r="P2783" s="1" t="s">
        <v>1155</v>
      </c>
      <c r="Q2783">
        <v>30</v>
      </c>
      <c r="R2783">
        <v>62.75</v>
      </c>
      <c r="S2783">
        <v>0</v>
      </c>
      <c r="T2783">
        <v>49</v>
      </c>
      <c r="U2783">
        <v>60</v>
      </c>
      <c r="V2783" s="1" t="s">
        <v>3770</v>
      </c>
      <c r="W2783">
        <v>250</v>
      </c>
      <c r="X2783" s="1" t="s">
        <v>6888</v>
      </c>
      <c r="Y2783" s="1" t="s">
        <v>6889</v>
      </c>
      <c r="Z2783">
        <v>2</v>
      </c>
      <c r="AA2783">
        <v>7</v>
      </c>
      <c r="AB2783">
        <v>0</v>
      </c>
      <c r="AC2783" s="1" t="s">
        <v>10851</v>
      </c>
      <c r="AD2783">
        <v>0</v>
      </c>
      <c r="AE2783">
        <v>0</v>
      </c>
      <c r="AF2783">
        <v>0</v>
      </c>
      <c r="AG2783">
        <v>0</v>
      </c>
      <c r="AH2783" s="1" t="s">
        <v>177</v>
      </c>
    </row>
    <row r="2784" spans="1:34" x14ac:dyDescent="0.25">
      <c r="A2784" s="1" t="s">
        <v>31</v>
      </c>
      <c r="B2784" s="3">
        <v>3835</v>
      </c>
      <c r="C2784" s="2">
        <v>43124</v>
      </c>
      <c r="D2784" s="1" t="s">
        <v>32</v>
      </c>
      <c r="E2784" s="1" t="s">
        <v>2951</v>
      </c>
      <c r="F2784" s="1" t="s">
        <v>2952</v>
      </c>
      <c r="G2784" s="1" t="s">
        <v>2953</v>
      </c>
      <c r="H2784" s="1" t="s">
        <v>2954</v>
      </c>
      <c r="I2784" s="1" t="s">
        <v>1005</v>
      </c>
      <c r="J2784" s="1" t="s">
        <v>1006</v>
      </c>
      <c r="K2784">
        <v>7</v>
      </c>
      <c r="L2784" s="2">
        <v>40605</v>
      </c>
      <c r="M2784">
        <v>145</v>
      </c>
      <c r="N2784" s="1" t="s">
        <v>2306</v>
      </c>
      <c r="O2784">
        <v>0</v>
      </c>
      <c r="P2784" s="1" t="s">
        <v>1356</v>
      </c>
      <c r="Q2784">
        <v>51</v>
      </c>
      <c r="R2784">
        <v>113.8</v>
      </c>
      <c r="S2784">
        <v>0</v>
      </c>
      <c r="T2784">
        <v>0</v>
      </c>
      <c r="U2784">
        <v>39</v>
      </c>
      <c r="V2784" s="1" t="s">
        <v>1549</v>
      </c>
      <c r="W2784">
        <v>28</v>
      </c>
      <c r="X2784" s="1" t="s">
        <v>2102</v>
      </c>
      <c r="Y2784" s="1" t="s">
        <v>2685</v>
      </c>
      <c r="Z2784">
        <v>0</v>
      </c>
      <c r="AA2784">
        <v>7</v>
      </c>
      <c r="AB2784">
        <v>0</v>
      </c>
      <c r="AC2784" s="1" t="s">
        <v>10852</v>
      </c>
      <c r="AD2784">
        <v>0</v>
      </c>
      <c r="AE2784">
        <v>0</v>
      </c>
      <c r="AF2784">
        <v>0</v>
      </c>
      <c r="AG2784">
        <v>0</v>
      </c>
      <c r="AH2784" s="1" t="s">
        <v>177</v>
      </c>
    </row>
    <row r="2785" spans="1:34" x14ac:dyDescent="0.25">
      <c r="A2785" s="1" t="s">
        <v>31</v>
      </c>
      <c r="B2785" s="3">
        <v>3835</v>
      </c>
      <c r="C2785" s="2">
        <v>43124</v>
      </c>
      <c r="D2785" s="1" t="s">
        <v>32</v>
      </c>
      <c r="E2785" s="1" t="s">
        <v>3557</v>
      </c>
      <c r="F2785" s="1" t="s">
        <v>3198</v>
      </c>
      <c r="G2785" s="1" t="s">
        <v>3558</v>
      </c>
      <c r="H2785" s="1" t="s">
        <v>2826</v>
      </c>
      <c r="I2785" s="1" t="s">
        <v>1005</v>
      </c>
      <c r="J2785" s="1" t="s">
        <v>1006</v>
      </c>
      <c r="K2785">
        <v>6</v>
      </c>
      <c r="L2785" s="2">
        <v>41054</v>
      </c>
      <c r="M2785">
        <v>149</v>
      </c>
      <c r="N2785" s="1" t="s">
        <v>177</v>
      </c>
      <c r="O2785">
        <v>0</v>
      </c>
      <c r="P2785" s="1" t="s">
        <v>1599</v>
      </c>
      <c r="Q2785">
        <v>14</v>
      </c>
      <c r="R2785">
        <v>127.8</v>
      </c>
      <c r="S2785">
        <v>0</v>
      </c>
      <c r="T2785">
        <v>0</v>
      </c>
      <c r="U2785">
        <v>33</v>
      </c>
      <c r="V2785" s="1" t="s">
        <v>1083</v>
      </c>
      <c r="W2785">
        <v>80</v>
      </c>
      <c r="X2785" s="1" t="s">
        <v>2991</v>
      </c>
      <c r="Y2785" s="1" t="s">
        <v>2265</v>
      </c>
      <c r="Z2785">
        <v>0</v>
      </c>
      <c r="AA2785">
        <v>3</v>
      </c>
      <c r="AB2785">
        <v>0</v>
      </c>
      <c r="AC2785" s="1" t="s">
        <v>10853</v>
      </c>
      <c r="AD2785">
        <v>0</v>
      </c>
      <c r="AE2785">
        <v>0</v>
      </c>
      <c r="AF2785">
        <v>0</v>
      </c>
      <c r="AG2785">
        <v>0</v>
      </c>
      <c r="AH2785" s="1" t="s">
        <v>177</v>
      </c>
    </row>
    <row r="2786" spans="1:34" x14ac:dyDescent="0.25">
      <c r="A2786" s="1" t="s">
        <v>31</v>
      </c>
      <c r="B2786" s="3">
        <v>3836</v>
      </c>
      <c r="C2786" s="2">
        <v>43124</v>
      </c>
      <c r="D2786" s="1" t="s">
        <v>45</v>
      </c>
      <c r="E2786" s="1" t="s">
        <v>10854</v>
      </c>
      <c r="F2786" s="1" t="s">
        <v>1166</v>
      </c>
      <c r="G2786" s="1" t="s">
        <v>10855</v>
      </c>
      <c r="H2786" s="1" t="s">
        <v>3603</v>
      </c>
      <c r="I2786" s="1" t="s">
        <v>1005</v>
      </c>
      <c r="J2786" s="1" t="s">
        <v>1006</v>
      </c>
      <c r="K2786">
        <v>8</v>
      </c>
      <c r="L2786" s="2">
        <v>40290</v>
      </c>
      <c r="M2786">
        <v>143</v>
      </c>
      <c r="N2786" s="1" t="s">
        <v>1169</v>
      </c>
      <c r="O2786">
        <v>0</v>
      </c>
      <c r="P2786" s="1" t="s">
        <v>1008</v>
      </c>
      <c r="Q2786">
        <v>0</v>
      </c>
      <c r="R2786">
        <v>0</v>
      </c>
      <c r="S2786">
        <v>76</v>
      </c>
      <c r="T2786">
        <v>0</v>
      </c>
      <c r="U2786">
        <v>0</v>
      </c>
      <c r="V2786" s="1" t="s">
        <v>1813</v>
      </c>
      <c r="W2786">
        <v>6.5</v>
      </c>
      <c r="X2786" s="1" t="s">
        <v>2053</v>
      </c>
      <c r="Y2786" s="1" t="s">
        <v>2054</v>
      </c>
      <c r="Z2786">
        <v>0</v>
      </c>
      <c r="AA2786">
        <v>0</v>
      </c>
      <c r="AB2786">
        <v>0</v>
      </c>
      <c r="AC2786" s="1" t="s">
        <v>10856</v>
      </c>
      <c r="AD2786">
        <v>0</v>
      </c>
      <c r="AE2786">
        <v>0</v>
      </c>
      <c r="AF2786">
        <v>0</v>
      </c>
      <c r="AG2786">
        <v>0</v>
      </c>
      <c r="AH2786" s="1" t="s">
        <v>177</v>
      </c>
    </row>
    <row r="2787" spans="1:34" x14ac:dyDescent="0.25">
      <c r="A2787" s="1" t="s">
        <v>31</v>
      </c>
      <c r="B2787" s="3">
        <v>3836</v>
      </c>
      <c r="C2787" s="2">
        <v>43124</v>
      </c>
      <c r="D2787" s="1" t="s">
        <v>45</v>
      </c>
      <c r="E2787" s="1" t="s">
        <v>6956</v>
      </c>
      <c r="F2787" s="1" t="s">
        <v>6957</v>
      </c>
      <c r="G2787" s="1" t="s">
        <v>6958</v>
      </c>
      <c r="H2787" s="1" t="s">
        <v>6959</v>
      </c>
      <c r="I2787" s="1" t="s">
        <v>1205</v>
      </c>
      <c r="J2787" s="1" t="s">
        <v>1006</v>
      </c>
      <c r="K2787">
        <v>7</v>
      </c>
      <c r="L2787" s="2">
        <v>40654</v>
      </c>
      <c r="M2787">
        <v>160</v>
      </c>
      <c r="N2787" s="1" t="s">
        <v>177</v>
      </c>
      <c r="O2787">
        <v>0</v>
      </c>
      <c r="P2787" s="1" t="s">
        <v>1018</v>
      </c>
      <c r="Q2787">
        <v>0</v>
      </c>
      <c r="R2787">
        <v>0</v>
      </c>
      <c r="S2787">
        <v>96</v>
      </c>
      <c r="T2787">
        <v>0</v>
      </c>
      <c r="U2787">
        <v>0</v>
      </c>
      <c r="V2787" s="1" t="s">
        <v>1303</v>
      </c>
      <c r="W2787">
        <v>25</v>
      </c>
      <c r="X2787" s="1" t="s">
        <v>5349</v>
      </c>
      <c r="Y2787" s="1" t="s">
        <v>1121</v>
      </c>
      <c r="Z2787">
        <v>0</v>
      </c>
      <c r="AA2787">
        <v>3</v>
      </c>
      <c r="AB2787">
        <v>0</v>
      </c>
      <c r="AC2787" s="1" t="s">
        <v>10857</v>
      </c>
      <c r="AD2787">
        <v>0</v>
      </c>
      <c r="AE2787">
        <v>0</v>
      </c>
      <c r="AF2787">
        <v>0</v>
      </c>
      <c r="AG2787">
        <v>0</v>
      </c>
      <c r="AH2787" s="1" t="s">
        <v>177</v>
      </c>
    </row>
    <row r="2788" spans="1:34" x14ac:dyDescent="0.25">
      <c r="A2788" s="1" t="s">
        <v>31</v>
      </c>
      <c r="B2788" s="3">
        <v>3836</v>
      </c>
      <c r="C2788" s="2">
        <v>43124</v>
      </c>
      <c r="D2788" s="1" t="s">
        <v>45</v>
      </c>
      <c r="E2788" s="1" t="s">
        <v>7445</v>
      </c>
      <c r="F2788" s="1" t="s">
        <v>3181</v>
      </c>
      <c r="G2788" s="1" t="s">
        <v>7446</v>
      </c>
      <c r="H2788" s="1" t="s">
        <v>7447</v>
      </c>
      <c r="I2788" s="1" t="s">
        <v>1005</v>
      </c>
      <c r="J2788" s="1" t="s">
        <v>1006</v>
      </c>
      <c r="K2788">
        <v>10</v>
      </c>
      <c r="L2788" s="2">
        <v>39540</v>
      </c>
      <c r="M2788">
        <v>162</v>
      </c>
      <c r="N2788" s="1" t="s">
        <v>1065</v>
      </c>
      <c r="O2788">
        <v>0</v>
      </c>
      <c r="P2788" s="1" t="s">
        <v>1008</v>
      </c>
      <c r="Q2788">
        <v>0</v>
      </c>
      <c r="R2788">
        <v>0</v>
      </c>
      <c r="S2788">
        <v>95</v>
      </c>
      <c r="T2788">
        <v>0</v>
      </c>
      <c r="U2788">
        <v>0</v>
      </c>
      <c r="V2788" s="1" t="s">
        <v>1106</v>
      </c>
      <c r="W2788">
        <v>50</v>
      </c>
      <c r="X2788" s="1" t="s">
        <v>6936</v>
      </c>
      <c r="Y2788" s="1" t="s">
        <v>1039</v>
      </c>
      <c r="Z2788">
        <v>0</v>
      </c>
      <c r="AA2788">
        <v>0</v>
      </c>
      <c r="AB2788">
        <v>0</v>
      </c>
      <c r="AC2788" s="1" t="s">
        <v>10858</v>
      </c>
      <c r="AD2788">
        <v>0</v>
      </c>
      <c r="AE2788">
        <v>0</v>
      </c>
      <c r="AF2788">
        <v>0</v>
      </c>
      <c r="AG2788">
        <v>0</v>
      </c>
      <c r="AH2788" s="1" t="s">
        <v>177</v>
      </c>
    </row>
    <row r="2789" spans="1:34" x14ac:dyDescent="0.25">
      <c r="A2789" s="1" t="s">
        <v>31</v>
      </c>
      <c r="B2789" s="3">
        <v>3836</v>
      </c>
      <c r="C2789" s="2">
        <v>43124</v>
      </c>
      <c r="D2789" s="1" t="s">
        <v>45</v>
      </c>
      <c r="E2789" s="1" t="s">
        <v>9497</v>
      </c>
      <c r="F2789" s="1" t="s">
        <v>1409</v>
      </c>
      <c r="G2789" s="1" t="s">
        <v>9498</v>
      </c>
      <c r="H2789" s="1" t="s">
        <v>2085</v>
      </c>
      <c r="I2789" s="1" t="s">
        <v>1005</v>
      </c>
      <c r="J2789" s="1" t="s">
        <v>1006</v>
      </c>
      <c r="K2789">
        <v>8</v>
      </c>
      <c r="L2789" s="2">
        <v>40294</v>
      </c>
      <c r="M2789">
        <v>138</v>
      </c>
      <c r="N2789" s="1" t="s">
        <v>177</v>
      </c>
      <c r="O2789">
        <v>0</v>
      </c>
      <c r="P2789" s="1" t="s">
        <v>1018</v>
      </c>
      <c r="Q2789">
        <v>0</v>
      </c>
      <c r="R2789">
        <v>0</v>
      </c>
      <c r="S2789">
        <v>78</v>
      </c>
      <c r="T2789">
        <v>0</v>
      </c>
      <c r="U2789">
        <v>0</v>
      </c>
      <c r="V2789" s="1" t="s">
        <v>1009</v>
      </c>
      <c r="W2789">
        <v>16</v>
      </c>
      <c r="X2789" s="1" t="s">
        <v>6888</v>
      </c>
      <c r="Y2789" s="1" t="s">
        <v>6899</v>
      </c>
      <c r="Z2789">
        <v>0</v>
      </c>
      <c r="AA2789">
        <v>7</v>
      </c>
      <c r="AB2789">
        <v>0</v>
      </c>
      <c r="AC2789" s="1" t="s">
        <v>10859</v>
      </c>
      <c r="AD2789">
        <v>0</v>
      </c>
      <c r="AE2789">
        <v>0</v>
      </c>
      <c r="AF2789">
        <v>0</v>
      </c>
      <c r="AG2789">
        <v>0</v>
      </c>
      <c r="AH2789" s="1" t="s">
        <v>177</v>
      </c>
    </row>
    <row r="2790" spans="1:34" x14ac:dyDescent="0.25">
      <c r="A2790" s="1" t="s">
        <v>31</v>
      </c>
      <c r="B2790" s="3">
        <v>3836</v>
      </c>
      <c r="C2790" s="2">
        <v>43124</v>
      </c>
      <c r="D2790" s="1" t="s">
        <v>45</v>
      </c>
      <c r="E2790" s="1" t="s">
        <v>10860</v>
      </c>
      <c r="F2790" s="1" t="s">
        <v>1409</v>
      </c>
      <c r="G2790" s="1" t="s">
        <v>10588</v>
      </c>
      <c r="H2790" s="1" t="s">
        <v>1777</v>
      </c>
      <c r="I2790" s="1" t="s">
        <v>1005</v>
      </c>
      <c r="J2790" s="1" t="s">
        <v>1006</v>
      </c>
      <c r="K2790">
        <v>11</v>
      </c>
      <c r="L2790" s="2">
        <v>39250</v>
      </c>
      <c r="M2790">
        <v>144</v>
      </c>
      <c r="N2790" s="1" t="s">
        <v>1007</v>
      </c>
      <c r="O2790">
        <v>0</v>
      </c>
      <c r="P2790" s="1" t="s">
        <v>1018</v>
      </c>
      <c r="Q2790">
        <v>0</v>
      </c>
      <c r="R2790">
        <v>0</v>
      </c>
      <c r="S2790">
        <v>77</v>
      </c>
      <c r="T2790">
        <v>0</v>
      </c>
      <c r="U2790">
        <v>0</v>
      </c>
      <c r="V2790" s="1" t="s">
        <v>1340</v>
      </c>
      <c r="W2790">
        <v>9</v>
      </c>
      <c r="X2790" s="1" t="s">
        <v>6936</v>
      </c>
      <c r="Y2790" s="1" t="s">
        <v>1059</v>
      </c>
      <c r="Z2790">
        <v>0</v>
      </c>
      <c r="AA2790">
        <v>0</v>
      </c>
      <c r="AB2790">
        <v>0</v>
      </c>
      <c r="AC2790" s="1" t="s">
        <v>10861</v>
      </c>
      <c r="AD2790">
        <v>0</v>
      </c>
      <c r="AE2790">
        <v>0</v>
      </c>
      <c r="AF2790">
        <v>0</v>
      </c>
      <c r="AG2790">
        <v>0</v>
      </c>
      <c r="AH2790" s="1" t="s">
        <v>177</v>
      </c>
    </row>
    <row r="2791" spans="1:34" x14ac:dyDescent="0.25">
      <c r="A2791" s="1" t="s">
        <v>31</v>
      </c>
      <c r="B2791" s="3">
        <v>3836</v>
      </c>
      <c r="C2791" s="2">
        <v>43124</v>
      </c>
      <c r="D2791" s="1" t="s">
        <v>45</v>
      </c>
      <c r="E2791" s="1" t="s">
        <v>9491</v>
      </c>
      <c r="F2791" s="1" t="s">
        <v>5798</v>
      </c>
      <c r="G2791" s="1" t="s">
        <v>9492</v>
      </c>
      <c r="H2791" s="1" t="s">
        <v>2736</v>
      </c>
      <c r="I2791" s="1" t="s">
        <v>1005</v>
      </c>
      <c r="J2791" s="1" t="s">
        <v>1006</v>
      </c>
      <c r="K2791">
        <v>7</v>
      </c>
      <c r="L2791" s="2">
        <v>40675</v>
      </c>
      <c r="M2791">
        <v>161</v>
      </c>
      <c r="N2791" s="1" t="s">
        <v>1046</v>
      </c>
      <c r="O2791">
        <v>0</v>
      </c>
      <c r="P2791" s="1" t="s">
        <v>1027</v>
      </c>
      <c r="Q2791">
        <v>0</v>
      </c>
      <c r="R2791">
        <v>0</v>
      </c>
      <c r="S2791">
        <v>99</v>
      </c>
      <c r="T2791">
        <v>108</v>
      </c>
      <c r="U2791">
        <v>103</v>
      </c>
      <c r="V2791" s="1" t="s">
        <v>3064</v>
      </c>
      <c r="W2791">
        <v>5.5</v>
      </c>
      <c r="X2791" s="1" t="s">
        <v>2129</v>
      </c>
      <c r="Y2791" s="1" t="s">
        <v>2130</v>
      </c>
      <c r="Z2791">
        <v>0</v>
      </c>
      <c r="AA2791">
        <v>5</v>
      </c>
      <c r="AB2791">
        <v>0</v>
      </c>
      <c r="AC2791" s="1" t="s">
        <v>10862</v>
      </c>
      <c r="AD2791">
        <v>0</v>
      </c>
      <c r="AE2791">
        <v>0</v>
      </c>
      <c r="AF2791">
        <v>0</v>
      </c>
      <c r="AG2791">
        <v>0</v>
      </c>
      <c r="AH2791" s="1" t="s">
        <v>177</v>
      </c>
    </row>
    <row r="2792" spans="1:34" x14ac:dyDescent="0.25">
      <c r="A2792" s="1" t="s">
        <v>31</v>
      </c>
      <c r="B2792" s="3">
        <v>3836</v>
      </c>
      <c r="C2792" s="2">
        <v>43124</v>
      </c>
      <c r="D2792" s="1" t="s">
        <v>45</v>
      </c>
      <c r="E2792" s="1" t="s">
        <v>6994</v>
      </c>
      <c r="F2792" s="1" t="s">
        <v>2354</v>
      </c>
      <c r="G2792" s="1" t="s">
        <v>6995</v>
      </c>
      <c r="H2792" s="1" t="s">
        <v>3762</v>
      </c>
      <c r="I2792" s="1" t="s">
        <v>1017</v>
      </c>
      <c r="J2792" s="1" t="s">
        <v>1006</v>
      </c>
      <c r="K2792">
        <v>8</v>
      </c>
      <c r="L2792" s="2">
        <v>40303</v>
      </c>
      <c r="M2792">
        <v>159</v>
      </c>
      <c r="N2792" s="1" t="s">
        <v>1266</v>
      </c>
      <c r="O2792">
        <v>0</v>
      </c>
      <c r="P2792" s="1" t="s">
        <v>1036</v>
      </c>
      <c r="Q2792">
        <v>0.3</v>
      </c>
      <c r="R2792">
        <v>0.3</v>
      </c>
      <c r="S2792">
        <v>95</v>
      </c>
      <c r="T2792">
        <v>102</v>
      </c>
      <c r="U2792">
        <v>102</v>
      </c>
      <c r="V2792" s="1" t="s">
        <v>3064</v>
      </c>
      <c r="W2792">
        <v>5.5</v>
      </c>
      <c r="X2792" s="1" t="s">
        <v>3056</v>
      </c>
      <c r="Y2792" s="1" t="s">
        <v>1085</v>
      </c>
      <c r="Z2792">
        <v>0</v>
      </c>
      <c r="AA2792">
        <v>3</v>
      </c>
      <c r="AB2792">
        <v>0</v>
      </c>
      <c r="AC2792" s="1" t="s">
        <v>10863</v>
      </c>
      <c r="AD2792">
        <v>0</v>
      </c>
      <c r="AE2792">
        <v>0</v>
      </c>
      <c r="AF2792">
        <v>0</v>
      </c>
      <c r="AG2792">
        <v>0</v>
      </c>
      <c r="AH2792" s="1" t="s">
        <v>177</v>
      </c>
    </row>
    <row r="2793" spans="1:34" x14ac:dyDescent="0.25">
      <c r="A2793" s="1" t="s">
        <v>31</v>
      </c>
      <c r="B2793" s="3">
        <v>3836</v>
      </c>
      <c r="C2793" s="2">
        <v>43124</v>
      </c>
      <c r="D2793" s="1" t="s">
        <v>45</v>
      </c>
      <c r="E2793" s="1" t="s">
        <v>3606</v>
      </c>
      <c r="F2793" s="1" t="s">
        <v>2354</v>
      </c>
      <c r="G2793" s="1" t="s">
        <v>3607</v>
      </c>
      <c r="H2793" s="1" t="s">
        <v>1488</v>
      </c>
      <c r="I2793" s="1" t="s">
        <v>1017</v>
      </c>
      <c r="J2793" s="1" t="s">
        <v>1006</v>
      </c>
      <c r="K2793">
        <v>7</v>
      </c>
      <c r="L2793" s="2">
        <v>40670</v>
      </c>
      <c r="M2793">
        <v>156</v>
      </c>
      <c r="N2793" s="1" t="s">
        <v>1046</v>
      </c>
      <c r="O2793">
        <v>0</v>
      </c>
      <c r="P2793" s="1" t="s">
        <v>1047</v>
      </c>
      <c r="Q2793">
        <v>0.05</v>
      </c>
      <c r="R2793">
        <v>0.35</v>
      </c>
      <c r="S2793">
        <v>89</v>
      </c>
      <c r="T2793">
        <v>98</v>
      </c>
      <c r="U2793">
        <v>102</v>
      </c>
      <c r="V2793" s="1" t="s">
        <v>1291</v>
      </c>
      <c r="W2793">
        <v>11</v>
      </c>
      <c r="X2793" s="1" t="s">
        <v>3608</v>
      </c>
      <c r="Y2793" s="1" t="s">
        <v>1114</v>
      </c>
      <c r="Z2793">
        <v>0</v>
      </c>
      <c r="AA2793">
        <v>0</v>
      </c>
      <c r="AB2793">
        <v>0</v>
      </c>
      <c r="AC2793" s="1" t="s">
        <v>10864</v>
      </c>
      <c r="AD2793">
        <v>0</v>
      </c>
      <c r="AE2793">
        <v>0</v>
      </c>
      <c r="AF2793">
        <v>0</v>
      </c>
      <c r="AG2793">
        <v>0</v>
      </c>
      <c r="AH2793" s="1" t="s">
        <v>177</v>
      </c>
    </row>
    <row r="2794" spans="1:34" x14ac:dyDescent="0.25">
      <c r="A2794" s="1" t="s">
        <v>31</v>
      </c>
      <c r="B2794" s="3">
        <v>3836</v>
      </c>
      <c r="C2794" s="2">
        <v>43124</v>
      </c>
      <c r="D2794" s="1" t="s">
        <v>45</v>
      </c>
      <c r="E2794" s="1" t="s">
        <v>10865</v>
      </c>
      <c r="F2794" s="1" t="s">
        <v>1354</v>
      </c>
      <c r="G2794" s="1" t="s">
        <v>10866</v>
      </c>
      <c r="H2794" s="1" t="s">
        <v>2107</v>
      </c>
      <c r="I2794" s="1" t="s">
        <v>1005</v>
      </c>
      <c r="J2794" s="1" t="s">
        <v>1006</v>
      </c>
      <c r="K2794">
        <v>9</v>
      </c>
      <c r="L2794" s="2">
        <v>39968</v>
      </c>
      <c r="M2794">
        <v>154</v>
      </c>
      <c r="N2794" s="1" t="s">
        <v>177</v>
      </c>
      <c r="O2794">
        <v>0</v>
      </c>
      <c r="P2794" s="1" t="s">
        <v>1056</v>
      </c>
      <c r="Q2794">
        <v>8</v>
      </c>
      <c r="R2794">
        <v>8.35</v>
      </c>
      <c r="S2794">
        <v>87</v>
      </c>
      <c r="T2794">
        <v>89</v>
      </c>
      <c r="U2794">
        <v>100</v>
      </c>
      <c r="V2794" s="1" t="s">
        <v>1340</v>
      </c>
      <c r="W2794">
        <v>9</v>
      </c>
      <c r="X2794" s="1" t="s">
        <v>1010</v>
      </c>
      <c r="Y2794" s="1" t="s">
        <v>1011</v>
      </c>
      <c r="Z2794">
        <v>0</v>
      </c>
      <c r="AA2794">
        <v>0</v>
      </c>
      <c r="AB2794">
        <v>0</v>
      </c>
      <c r="AC2794" s="1" t="s">
        <v>10867</v>
      </c>
      <c r="AD2794">
        <v>0</v>
      </c>
      <c r="AE2794">
        <v>0</v>
      </c>
      <c r="AF2794">
        <v>0</v>
      </c>
      <c r="AG2794">
        <v>0</v>
      </c>
      <c r="AH2794" s="1" t="s">
        <v>177</v>
      </c>
    </row>
    <row r="2795" spans="1:34" x14ac:dyDescent="0.25">
      <c r="A2795" s="1" t="s">
        <v>31</v>
      </c>
      <c r="B2795" s="3">
        <v>3836</v>
      </c>
      <c r="C2795" s="2">
        <v>43124</v>
      </c>
      <c r="D2795" s="1" t="s">
        <v>45</v>
      </c>
      <c r="E2795" s="1" t="s">
        <v>3592</v>
      </c>
      <c r="F2795" s="1" t="s">
        <v>3593</v>
      </c>
      <c r="G2795" s="1" t="s">
        <v>3594</v>
      </c>
      <c r="H2795" s="1" t="s">
        <v>2979</v>
      </c>
      <c r="I2795" s="1" t="s">
        <v>1017</v>
      </c>
      <c r="J2795" s="1" t="s">
        <v>1006</v>
      </c>
      <c r="K2795">
        <v>7</v>
      </c>
      <c r="L2795" s="2">
        <v>40739</v>
      </c>
      <c r="M2795">
        <v>169</v>
      </c>
      <c r="N2795" s="1" t="s">
        <v>1065</v>
      </c>
      <c r="O2795">
        <v>0</v>
      </c>
      <c r="P2795" s="1" t="s">
        <v>1066</v>
      </c>
      <c r="Q2795">
        <v>23</v>
      </c>
      <c r="R2795">
        <v>31.35</v>
      </c>
      <c r="S2795">
        <v>102</v>
      </c>
      <c r="T2795">
        <v>78</v>
      </c>
      <c r="U2795">
        <v>92</v>
      </c>
      <c r="V2795" s="1" t="s">
        <v>1422</v>
      </c>
      <c r="W2795">
        <v>6</v>
      </c>
      <c r="X2795" s="1" t="s">
        <v>1156</v>
      </c>
      <c r="Y2795" s="1" t="s">
        <v>2080</v>
      </c>
      <c r="Z2795">
        <v>0</v>
      </c>
      <c r="AA2795">
        <v>0</v>
      </c>
      <c r="AB2795">
        <v>0</v>
      </c>
      <c r="AC2795" s="1" t="s">
        <v>10868</v>
      </c>
      <c r="AD2795">
        <v>0</v>
      </c>
      <c r="AE2795">
        <v>0</v>
      </c>
      <c r="AF2795">
        <v>0</v>
      </c>
      <c r="AG2795">
        <v>0</v>
      </c>
      <c r="AH2795" s="1" t="s">
        <v>177</v>
      </c>
    </row>
    <row r="2796" spans="1:34" x14ac:dyDescent="0.25">
      <c r="A2796" s="1" t="s">
        <v>31</v>
      </c>
      <c r="B2796" s="3">
        <v>3836</v>
      </c>
      <c r="C2796" s="2">
        <v>43124</v>
      </c>
      <c r="D2796" s="1" t="s">
        <v>45</v>
      </c>
      <c r="E2796" s="1" t="s">
        <v>10869</v>
      </c>
      <c r="F2796" s="1" t="s">
        <v>2257</v>
      </c>
      <c r="G2796" s="1" t="s">
        <v>10870</v>
      </c>
      <c r="H2796" s="1" t="s">
        <v>1105</v>
      </c>
      <c r="I2796" s="1" t="s">
        <v>1005</v>
      </c>
      <c r="J2796" s="1" t="s">
        <v>1006</v>
      </c>
      <c r="K2796">
        <v>9</v>
      </c>
      <c r="L2796" s="2">
        <v>39954</v>
      </c>
      <c r="M2796">
        <v>146</v>
      </c>
      <c r="N2796" s="1" t="s">
        <v>177</v>
      </c>
      <c r="O2796">
        <v>0</v>
      </c>
      <c r="P2796" s="1" t="s">
        <v>1148</v>
      </c>
      <c r="Q2796">
        <v>9</v>
      </c>
      <c r="R2796">
        <v>40.35</v>
      </c>
      <c r="S2796">
        <v>79</v>
      </c>
      <c r="T2796">
        <v>46</v>
      </c>
      <c r="U2796">
        <v>90</v>
      </c>
      <c r="V2796" s="1" t="s">
        <v>1253</v>
      </c>
      <c r="W2796">
        <v>8</v>
      </c>
      <c r="X2796" s="1" t="s">
        <v>1048</v>
      </c>
      <c r="Y2796" s="1" t="s">
        <v>2097</v>
      </c>
      <c r="Z2796">
        <v>0</v>
      </c>
      <c r="AA2796">
        <v>0</v>
      </c>
      <c r="AB2796">
        <v>0</v>
      </c>
      <c r="AC2796" s="1" t="s">
        <v>10871</v>
      </c>
      <c r="AD2796">
        <v>0</v>
      </c>
      <c r="AE2796">
        <v>0</v>
      </c>
      <c r="AF2796">
        <v>0</v>
      </c>
      <c r="AG2796">
        <v>0</v>
      </c>
      <c r="AH2796" s="1" t="s">
        <v>177</v>
      </c>
    </row>
    <row r="2797" spans="1:34" x14ac:dyDescent="0.25">
      <c r="A2797" s="1" t="s">
        <v>31</v>
      </c>
      <c r="B2797" s="3">
        <v>3836</v>
      </c>
      <c r="C2797" s="2">
        <v>43124</v>
      </c>
      <c r="D2797" s="1" t="s">
        <v>45</v>
      </c>
      <c r="E2797" s="1" t="s">
        <v>6983</v>
      </c>
      <c r="F2797" s="1" t="s">
        <v>1967</v>
      </c>
      <c r="G2797" s="1" t="s">
        <v>6984</v>
      </c>
      <c r="H2797" s="1" t="s">
        <v>3714</v>
      </c>
      <c r="I2797" s="1" t="s">
        <v>1005</v>
      </c>
      <c r="J2797" s="1" t="s">
        <v>1006</v>
      </c>
      <c r="K2797">
        <v>10</v>
      </c>
      <c r="L2797" s="2">
        <v>39510</v>
      </c>
      <c r="M2797">
        <v>150</v>
      </c>
      <c r="N2797" s="1" t="s">
        <v>177</v>
      </c>
      <c r="O2797">
        <v>0</v>
      </c>
      <c r="P2797" s="1" t="s">
        <v>1155</v>
      </c>
      <c r="Q2797">
        <v>3.75</v>
      </c>
      <c r="R2797">
        <v>44.1</v>
      </c>
      <c r="S2797">
        <v>90</v>
      </c>
      <c r="T2797">
        <v>53</v>
      </c>
      <c r="U2797">
        <v>88</v>
      </c>
      <c r="V2797" s="1" t="s">
        <v>1100</v>
      </c>
      <c r="W2797">
        <v>20</v>
      </c>
      <c r="X2797" s="1" t="s">
        <v>3056</v>
      </c>
      <c r="Y2797" s="1" t="s">
        <v>6889</v>
      </c>
      <c r="Z2797">
        <v>0</v>
      </c>
      <c r="AA2797">
        <v>7</v>
      </c>
      <c r="AB2797">
        <v>0</v>
      </c>
      <c r="AC2797" s="1" t="s">
        <v>10872</v>
      </c>
      <c r="AD2797">
        <v>0</v>
      </c>
      <c r="AE2797">
        <v>0</v>
      </c>
      <c r="AF2797">
        <v>0</v>
      </c>
      <c r="AG2797">
        <v>0</v>
      </c>
      <c r="AH2797" s="1" t="s">
        <v>177</v>
      </c>
    </row>
    <row r="2798" spans="1:34" x14ac:dyDescent="0.25">
      <c r="A2798" s="1" t="s">
        <v>31</v>
      </c>
      <c r="B2798" s="3">
        <v>3837</v>
      </c>
      <c r="C2798" s="2">
        <v>43124</v>
      </c>
      <c r="D2798" s="1" t="s">
        <v>32</v>
      </c>
      <c r="E2798" s="1" t="s">
        <v>10873</v>
      </c>
      <c r="F2798" s="1" t="s">
        <v>1614</v>
      </c>
      <c r="G2798" s="1" t="s">
        <v>10874</v>
      </c>
      <c r="H2798" s="1" t="s">
        <v>10875</v>
      </c>
      <c r="I2798" s="1" t="s">
        <v>1005</v>
      </c>
      <c r="J2798" s="1" t="s">
        <v>1006</v>
      </c>
      <c r="K2798">
        <v>7</v>
      </c>
      <c r="L2798" s="2">
        <v>40654</v>
      </c>
      <c r="M2798">
        <v>160</v>
      </c>
      <c r="N2798" s="1" t="s">
        <v>1046</v>
      </c>
      <c r="O2798">
        <v>0</v>
      </c>
      <c r="P2798" s="1" t="s">
        <v>1027</v>
      </c>
      <c r="Q2798">
        <v>0</v>
      </c>
      <c r="R2798">
        <v>0</v>
      </c>
      <c r="S2798">
        <v>125</v>
      </c>
      <c r="T2798">
        <v>130</v>
      </c>
      <c r="U2798">
        <v>92</v>
      </c>
      <c r="V2798" s="1" t="s">
        <v>1185</v>
      </c>
      <c r="W2798">
        <v>5.5</v>
      </c>
      <c r="X2798" s="1" t="s">
        <v>1101</v>
      </c>
      <c r="Y2798" s="1" t="s">
        <v>1021</v>
      </c>
      <c r="Z2798">
        <v>0</v>
      </c>
      <c r="AA2798">
        <v>0</v>
      </c>
      <c r="AB2798">
        <v>0</v>
      </c>
      <c r="AC2798" s="1" t="s">
        <v>10876</v>
      </c>
      <c r="AD2798">
        <v>0</v>
      </c>
      <c r="AE2798">
        <v>0</v>
      </c>
      <c r="AF2798">
        <v>0</v>
      </c>
      <c r="AG2798">
        <v>0</v>
      </c>
      <c r="AH2798" s="1" t="s">
        <v>177</v>
      </c>
    </row>
    <row r="2799" spans="1:34" x14ac:dyDescent="0.25">
      <c r="A2799" s="1" t="s">
        <v>31</v>
      </c>
      <c r="B2799" s="3">
        <v>3837</v>
      </c>
      <c r="C2799" s="2">
        <v>43124</v>
      </c>
      <c r="D2799" s="1" t="s">
        <v>32</v>
      </c>
      <c r="E2799" s="1" t="s">
        <v>4351</v>
      </c>
      <c r="F2799" s="1" t="s">
        <v>4352</v>
      </c>
      <c r="G2799" s="1" t="s">
        <v>4353</v>
      </c>
      <c r="H2799" s="1" t="s">
        <v>1488</v>
      </c>
      <c r="I2799" s="1" t="s">
        <v>1045</v>
      </c>
      <c r="J2799" s="1" t="s">
        <v>1006</v>
      </c>
      <c r="K2799">
        <v>9</v>
      </c>
      <c r="L2799" s="2">
        <v>39952</v>
      </c>
      <c r="M2799">
        <v>166</v>
      </c>
      <c r="N2799" s="1" t="s">
        <v>1074</v>
      </c>
      <c r="O2799">
        <v>0</v>
      </c>
      <c r="P2799" s="1" t="s">
        <v>1036</v>
      </c>
      <c r="Q2799">
        <v>7</v>
      </c>
      <c r="R2799">
        <v>7</v>
      </c>
      <c r="S2799">
        <v>131</v>
      </c>
      <c r="T2799">
        <v>131</v>
      </c>
      <c r="U2799">
        <v>89</v>
      </c>
      <c r="V2799" s="1" t="s">
        <v>1234</v>
      </c>
      <c r="W2799">
        <v>3</v>
      </c>
      <c r="X2799" s="1" t="s">
        <v>1941</v>
      </c>
      <c r="Y2799" s="1" t="s">
        <v>1896</v>
      </c>
      <c r="Z2799">
        <v>0</v>
      </c>
      <c r="AA2799">
        <v>0</v>
      </c>
      <c r="AB2799">
        <v>0</v>
      </c>
      <c r="AC2799" s="1" t="s">
        <v>10877</v>
      </c>
      <c r="AD2799">
        <v>0</v>
      </c>
      <c r="AE2799">
        <v>0</v>
      </c>
      <c r="AF2799">
        <v>0</v>
      </c>
      <c r="AG2799">
        <v>0</v>
      </c>
      <c r="AH2799" s="1" t="s">
        <v>177</v>
      </c>
    </row>
    <row r="2800" spans="1:34" x14ac:dyDescent="0.25">
      <c r="A2800" s="1" t="s">
        <v>31</v>
      </c>
      <c r="B2800" s="3">
        <v>3837</v>
      </c>
      <c r="C2800" s="2">
        <v>43124</v>
      </c>
      <c r="D2800" s="1" t="s">
        <v>32</v>
      </c>
      <c r="E2800" s="1" t="s">
        <v>2208</v>
      </c>
      <c r="F2800" s="1" t="s">
        <v>2209</v>
      </c>
      <c r="G2800" s="1" t="s">
        <v>2210</v>
      </c>
      <c r="H2800" s="1" t="s">
        <v>1354</v>
      </c>
      <c r="I2800" s="1" t="s">
        <v>1005</v>
      </c>
      <c r="J2800" s="1" t="s">
        <v>1006</v>
      </c>
      <c r="K2800">
        <v>9</v>
      </c>
      <c r="L2800" s="2">
        <v>39907</v>
      </c>
      <c r="M2800">
        <v>158</v>
      </c>
      <c r="N2800" s="1" t="s">
        <v>1191</v>
      </c>
      <c r="O2800">
        <v>0</v>
      </c>
      <c r="P2800" s="1" t="s">
        <v>1047</v>
      </c>
      <c r="Q2800">
        <v>15</v>
      </c>
      <c r="R2800">
        <v>22</v>
      </c>
      <c r="S2800">
        <v>130</v>
      </c>
      <c r="T2800">
        <v>113</v>
      </c>
      <c r="U2800">
        <v>82</v>
      </c>
      <c r="V2800" s="1" t="s">
        <v>1009</v>
      </c>
      <c r="W2800">
        <v>16</v>
      </c>
      <c r="X2800" s="1" t="s">
        <v>2211</v>
      </c>
      <c r="Y2800" s="1" t="s">
        <v>10878</v>
      </c>
      <c r="Z2800">
        <v>0</v>
      </c>
      <c r="AA2800">
        <v>7</v>
      </c>
      <c r="AB2800">
        <v>0</v>
      </c>
      <c r="AC2800" s="1" t="s">
        <v>10879</v>
      </c>
      <c r="AD2800">
        <v>0</v>
      </c>
      <c r="AE2800">
        <v>0</v>
      </c>
      <c r="AF2800">
        <v>0</v>
      </c>
      <c r="AG2800">
        <v>0</v>
      </c>
      <c r="AH2800" s="1" t="s">
        <v>177</v>
      </c>
    </row>
    <row r="2801" spans="1:34" x14ac:dyDescent="0.25">
      <c r="A2801" s="1" t="s">
        <v>31</v>
      </c>
      <c r="B2801" s="3">
        <v>3837</v>
      </c>
      <c r="C2801" s="2">
        <v>43124</v>
      </c>
      <c r="D2801" s="1" t="s">
        <v>32</v>
      </c>
      <c r="E2801" s="1" t="s">
        <v>2186</v>
      </c>
      <c r="F2801" s="1" t="s">
        <v>2046</v>
      </c>
      <c r="G2801" s="1" t="s">
        <v>2187</v>
      </c>
      <c r="H2801" s="1" t="s">
        <v>2188</v>
      </c>
      <c r="I2801" s="1" t="s">
        <v>1005</v>
      </c>
      <c r="J2801" s="1" t="s">
        <v>1006</v>
      </c>
      <c r="K2801">
        <v>8</v>
      </c>
      <c r="L2801" s="2">
        <v>40266</v>
      </c>
      <c r="M2801">
        <v>160</v>
      </c>
      <c r="N2801" s="1" t="s">
        <v>177</v>
      </c>
      <c r="O2801">
        <v>0</v>
      </c>
      <c r="P2801" s="1" t="s">
        <v>1056</v>
      </c>
      <c r="Q2801">
        <v>7</v>
      </c>
      <c r="R2801">
        <v>29</v>
      </c>
      <c r="S2801">
        <v>125</v>
      </c>
      <c r="T2801">
        <v>100</v>
      </c>
      <c r="U2801">
        <v>79</v>
      </c>
      <c r="V2801" s="1" t="s">
        <v>1303</v>
      </c>
      <c r="W2801">
        <v>25</v>
      </c>
      <c r="X2801" s="1" t="s">
        <v>2086</v>
      </c>
      <c r="Y2801" s="1" t="s">
        <v>6169</v>
      </c>
      <c r="Z2801">
        <v>0</v>
      </c>
      <c r="AA2801">
        <v>0</v>
      </c>
      <c r="AB2801">
        <v>0</v>
      </c>
      <c r="AC2801" s="1" t="s">
        <v>10880</v>
      </c>
      <c r="AD2801">
        <v>0</v>
      </c>
      <c r="AE2801">
        <v>0</v>
      </c>
      <c r="AF2801">
        <v>0</v>
      </c>
      <c r="AG2801">
        <v>0</v>
      </c>
      <c r="AH2801" s="1" t="s">
        <v>177</v>
      </c>
    </row>
    <row r="2802" spans="1:34" x14ac:dyDescent="0.25">
      <c r="A2802" s="1" t="s">
        <v>31</v>
      </c>
      <c r="B2802" s="3">
        <v>3837</v>
      </c>
      <c r="C2802" s="2">
        <v>43124</v>
      </c>
      <c r="D2802" s="1" t="s">
        <v>32</v>
      </c>
      <c r="E2802" s="1" t="s">
        <v>10881</v>
      </c>
      <c r="F2802" s="1" t="s">
        <v>7328</v>
      </c>
      <c r="G2802" s="1" t="s">
        <v>10882</v>
      </c>
      <c r="H2802" s="1" t="s">
        <v>7447</v>
      </c>
      <c r="I2802" s="1" t="s">
        <v>1005</v>
      </c>
      <c r="J2802" s="1" t="s">
        <v>1006</v>
      </c>
      <c r="K2802">
        <v>8</v>
      </c>
      <c r="L2802" s="2">
        <v>40307</v>
      </c>
      <c r="M2802">
        <v>165</v>
      </c>
      <c r="N2802" s="1" t="s">
        <v>177</v>
      </c>
      <c r="O2802">
        <v>0</v>
      </c>
      <c r="P2802" s="1" t="s">
        <v>1066</v>
      </c>
      <c r="Q2802">
        <v>0.75</v>
      </c>
      <c r="R2802">
        <v>29.75</v>
      </c>
      <c r="S2802">
        <v>130</v>
      </c>
      <c r="T2802">
        <v>103</v>
      </c>
      <c r="U2802">
        <v>79</v>
      </c>
      <c r="V2802" s="1" t="s">
        <v>1185</v>
      </c>
      <c r="W2802">
        <v>5.5</v>
      </c>
      <c r="X2802" s="1" t="s">
        <v>2962</v>
      </c>
      <c r="Y2802" s="1" t="s">
        <v>2715</v>
      </c>
      <c r="Z2802">
        <v>0</v>
      </c>
      <c r="AA2802">
        <v>0</v>
      </c>
      <c r="AB2802">
        <v>0</v>
      </c>
      <c r="AC2802" s="1" t="s">
        <v>10883</v>
      </c>
      <c r="AD2802">
        <v>0</v>
      </c>
      <c r="AE2802">
        <v>0</v>
      </c>
      <c r="AF2802">
        <v>0</v>
      </c>
      <c r="AG2802">
        <v>0</v>
      </c>
      <c r="AH2802" s="1" t="s">
        <v>177</v>
      </c>
    </row>
    <row r="2803" spans="1:34" x14ac:dyDescent="0.25">
      <c r="A2803" s="1" t="s">
        <v>31</v>
      </c>
      <c r="B2803" s="3">
        <v>3837</v>
      </c>
      <c r="C2803" s="2">
        <v>43124</v>
      </c>
      <c r="D2803" s="1" t="s">
        <v>32</v>
      </c>
      <c r="E2803" s="1" t="s">
        <v>3130</v>
      </c>
      <c r="F2803" s="1" t="s">
        <v>1440</v>
      </c>
      <c r="G2803" s="1" t="s">
        <v>3131</v>
      </c>
      <c r="H2803" s="1" t="s">
        <v>3132</v>
      </c>
      <c r="I2803" s="1" t="s">
        <v>1005</v>
      </c>
      <c r="J2803" s="1" t="s">
        <v>1006</v>
      </c>
      <c r="K2803">
        <v>12</v>
      </c>
      <c r="L2803" s="2">
        <v>38832</v>
      </c>
      <c r="M2803">
        <v>158</v>
      </c>
      <c r="N2803" s="1" t="s">
        <v>1169</v>
      </c>
      <c r="O2803">
        <v>0</v>
      </c>
      <c r="P2803" s="1" t="s">
        <v>1148</v>
      </c>
      <c r="Q2803">
        <v>3</v>
      </c>
      <c r="R2803">
        <v>32.75</v>
      </c>
      <c r="S2803">
        <v>123</v>
      </c>
      <c r="T2803">
        <v>94</v>
      </c>
      <c r="U2803">
        <v>78</v>
      </c>
      <c r="V2803" s="1" t="s">
        <v>1303</v>
      </c>
      <c r="W2803">
        <v>25</v>
      </c>
      <c r="X2803" s="1" t="s">
        <v>1048</v>
      </c>
      <c r="Y2803" s="1" t="s">
        <v>2097</v>
      </c>
      <c r="Z2803">
        <v>0</v>
      </c>
      <c r="AA2803">
        <v>0</v>
      </c>
      <c r="AB2803">
        <v>0</v>
      </c>
      <c r="AC2803" s="1" t="s">
        <v>10884</v>
      </c>
      <c r="AD2803">
        <v>0</v>
      </c>
      <c r="AE2803">
        <v>0</v>
      </c>
      <c r="AF2803">
        <v>0</v>
      </c>
      <c r="AG2803">
        <v>0</v>
      </c>
      <c r="AH2803" s="1" t="s">
        <v>177</v>
      </c>
    </row>
    <row r="2804" spans="1:34" x14ac:dyDescent="0.25">
      <c r="A2804" s="1" t="s">
        <v>31</v>
      </c>
      <c r="B2804" s="3">
        <v>3837</v>
      </c>
      <c r="C2804" s="2">
        <v>43124</v>
      </c>
      <c r="D2804" s="1" t="s">
        <v>32</v>
      </c>
      <c r="E2804" s="1" t="s">
        <v>10885</v>
      </c>
      <c r="F2804" s="1" t="s">
        <v>9541</v>
      </c>
      <c r="G2804" s="1" t="s">
        <v>10886</v>
      </c>
      <c r="H2804" s="1" t="s">
        <v>3996</v>
      </c>
      <c r="I2804" s="1" t="s">
        <v>1005</v>
      </c>
      <c r="J2804" s="1" t="s">
        <v>1006</v>
      </c>
      <c r="K2804">
        <v>7</v>
      </c>
      <c r="L2804" s="2">
        <v>40664</v>
      </c>
      <c r="M2804">
        <v>160</v>
      </c>
      <c r="N2804" s="1" t="s">
        <v>177</v>
      </c>
      <c r="O2804">
        <v>0</v>
      </c>
      <c r="P2804" s="1" t="s">
        <v>1155</v>
      </c>
      <c r="Q2804">
        <v>10</v>
      </c>
      <c r="R2804">
        <v>42.75</v>
      </c>
      <c r="S2804">
        <v>125</v>
      </c>
      <c r="T2804">
        <v>85</v>
      </c>
      <c r="U2804">
        <v>74</v>
      </c>
      <c r="V2804" s="1" t="s">
        <v>1009</v>
      </c>
      <c r="W2804">
        <v>16</v>
      </c>
      <c r="X2804" s="1" t="s">
        <v>2086</v>
      </c>
      <c r="Y2804" s="1" t="s">
        <v>1059</v>
      </c>
      <c r="Z2804">
        <v>0</v>
      </c>
      <c r="AA2804">
        <v>0</v>
      </c>
      <c r="AB2804">
        <v>0</v>
      </c>
      <c r="AC2804" s="1" t="s">
        <v>10887</v>
      </c>
      <c r="AD2804">
        <v>0</v>
      </c>
      <c r="AE2804">
        <v>0</v>
      </c>
      <c r="AF2804">
        <v>0</v>
      </c>
      <c r="AG2804">
        <v>0</v>
      </c>
      <c r="AH2804" s="1" t="s">
        <v>177</v>
      </c>
    </row>
    <row r="2805" spans="1:34" x14ac:dyDescent="0.25">
      <c r="A2805" s="1" t="s">
        <v>31</v>
      </c>
      <c r="B2805" s="3">
        <v>3837</v>
      </c>
      <c r="C2805" s="2">
        <v>43124</v>
      </c>
      <c r="D2805" s="1" t="s">
        <v>32</v>
      </c>
      <c r="E2805" s="1" t="s">
        <v>7424</v>
      </c>
      <c r="F2805" s="1" t="s">
        <v>3198</v>
      </c>
      <c r="G2805" s="1" t="s">
        <v>7425</v>
      </c>
      <c r="H2805" s="1" t="s">
        <v>1724</v>
      </c>
      <c r="I2805" s="1" t="s">
        <v>1045</v>
      </c>
      <c r="J2805" s="1" t="s">
        <v>1006</v>
      </c>
      <c r="K2805">
        <v>5</v>
      </c>
      <c r="L2805" s="2">
        <v>41359</v>
      </c>
      <c r="M2805">
        <v>157</v>
      </c>
      <c r="N2805" s="1" t="s">
        <v>177</v>
      </c>
      <c r="O2805">
        <v>0</v>
      </c>
      <c r="P2805" s="1" t="s">
        <v>1356</v>
      </c>
      <c r="Q2805">
        <v>8</v>
      </c>
      <c r="R2805">
        <v>50.75</v>
      </c>
      <c r="S2805">
        <v>122</v>
      </c>
      <c r="T2805">
        <v>74</v>
      </c>
      <c r="U2805">
        <v>70</v>
      </c>
      <c r="V2805" s="1" t="s">
        <v>1957</v>
      </c>
      <c r="W2805">
        <v>1.75</v>
      </c>
      <c r="X2805" s="1" t="s">
        <v>1038</v>
      </c>
      <c r="Y2805" s="1" t="s">
        <v>1039</v>
      </c>
      <c r="Z2805">
        <v>0</v>
      </c>
      <c r="AA2805">
        <v>0</v>
      </c>
      <c r="AB2805">
        <v>0</v>
      </c>
      <c r="AC2805" s="1" t="s">
        <v>10888</v>
      </c>
      <c r="AD2805">
        <v>0</v>
      </c>
      <c r="AE2805">
        <v>0</v>
      </c>
      <c r="AF2805">
        <v>0</v>
      </c>
      <c r="AG2805">
        <v>0</v>
      </c>
      <c r="AH2805" s="1" t="s">
        <v>177</v>
      </c>
    </row>
    <row r="2806" spans="1:34" x14ac:dyDescent="0.25">
      <c r="A2806" s="1" t="s">
        <v>31</v>
      </c>
      <c r="B2806" s="3">
        <v>3838</v>
      </c>
      <c r="C2806" s="2">
        <v>43124</v>
      </c>
      <c r="D2806" s="1" t="s">
        <v>45</v>
      </c>
      <c r="E2806" s="1" t="s">
        <v>10889</v>
      </c>
      <c r="F2806" s="1" t="s">
        <v>3691</v>
      </c>
      <c r="G2806" s="1" t="s">
        <v>10890</v>
      </c>
      <c r="H2806" s="1" t="s">
        <v>2062</v>
      </c>
      <c r="I2806" s="1" t="s">
        <v>1017</v>
      </c>
      <c r="J2806" s="1" t="s">
        <v>1006</v>
      </c>
      <c r="K2806">
        <v>6</v>
      </c>
      <c r="L2806" s="2">
        <v>40964</v>
      </c>
      <c r="M2806">
        <v>154</v>
      </c>
      <c r="N2806" s="1" t="s">
        <v>2459</v>
      </c>
      <c r="O2806">
        <v>0</v>
      </c>
      <c r="P2806" s="1" t="s">
        <v>1027</v>
      </c>
      <c r="Q2806">
        <v>0</v>
      </c>
      <c r="R2806">
        <v>0</v>
      </c>
      <c r="S2806">
        <v>115</v>
      </c>
      <c r="T2806">
        <v>128</v>
      </c>
      <c r="U2806">
        <v>92</v>
      </c>
      <c r="V2806" s="1" t="s">
        <v>1199</v>
      </c>
      <c r="W2806">
        <v>2.25</v>
      </c>
      <c r="X2806" s="1" t="s">
        <v>1254</v>
      </c>
      <c r="Y2806" s="1" t="s">
        <v>1465</v>
      </c>
      <c r="Z2806">
        <v>0</v>
      </c>
      <c r="AA2806">
        <v>0</v>
      </c>
      <c r="AB2806">
        <v>0</v>
      </c>
      <c r="AC2806" s="1" t="s">
        <v>10891</v>
      </c>
      <c r="AD2806">
        <v>0</v>
      </c>
      <c r="AE2806">
        <v>0</v>
      </c>
      <c r="AF2806">
        <v>0</v>
      </c>
      <c r="AG2806">
        <v>0</v>
      </c>
      <c r="AH2806" s="1" t="s">
        <v>177</v>
      </c>
    </row>
    <row r="2807" spans="1:34" x14ac:dyDescent="0.25">
      <c r="A2807" s="1" t="s">
        <v>31</v>
      </c>
      <c r="B2807" s="3">
        <v>3838</v>
      </c>
      <c r="C2807" s="2">
        <v>43124</v>
      </c>
      <c r="D2807" s="1" t="s">
        <v>45</v>
      </c>
      <c r="E2807" s="1" t="s">
        <v>6797</v>
      </c>
      <c r="F2807" s="1" t="s">
        <v>1313</v>
      </c>
      <c r="G2807" s="1" t="s">
        <v>6798</v>
      </c>
      <c r="H2807" s="1" t="s">
        <v>1946</v>
      </c>
      <c r="I2807" s="1" t="s">
        <v>1017</v>
      </c>
      <c r="J2807" s="1" t="s">
        <v>1006</v>
      </c>
      <c r="K2807">
        <v>9</v>
      </c>
      <c r="L2807" s="2">
        <v>39978</v>
      </c>
      <c r="M2807">
        <v>170</v>
      </c>
      <c r="N2807" s="1" t="s">
        <v>177</v>
      </c>
      <c r="O2807">
        <v>0</v>
      </c>
      <c r="P2807" s="1" t="s">
        <v>1036</v>
      </c>
      <c r="Q2807">
        <v>3.5</v>
      </c>
      <c r="R2807">
        <v>3.5</v>
      </c>
      <c r="S2807">
        <v>136</v>
      </c>
      <c r="T2807">
        <v>145</v>
      </c>
      <c r="U2807">
        <v>90</v>
      </c>
      <c r="V2807" s="1" t="s">
        <v>2545</v>
      </c>
      <c r="W2807">
        <v>0.67</v>
      </c>
      <c r="X2807" s="1" t="s">
        <v>1902</v>
      </c>
      <c r="Y2807" s="1" t="s">
        <v>4157</v>
      </c>
      <c r="Z2807">
        <v>0</v>
      </c>
      <c r="AA2807">
        <v>5</v>
      </c>
      <c r="AB2807">
        <v>0</v>
      </c>
      <c r="AC2807" s="1" t="s">
        <v>10892</v>
      </c>
      <c r="AD2807">
        <v>0</v>
      </c>
      <c r="AE2807">
        <v>0</v>
      </c>
      <c r="AF2807">
        <v>0</v>
      </c>
      <c r="AG2807">
        <v>0</v>
      </c>
      <c r="AH2807" s="1" t="s">
        <v>177</v>
      </c>
    </row>
    <row r="2808" spans="1:34" x14ac:dyDescent="0.25">
      <c r="A2808" s="1" t="s">
        <v>31</v>
      </c>
      <c r="B2808" s="3">
        <v>3838</v>
      </c>
      <c r="C2808" s="2">
        <v>43124</v>
      </c>
      <c r="D2808" s="1" t="s">
        <v>45</v>
      </c>
      <c r="E2808" s="1" t="s">
        <v>10893</v>
      </c>
      <c r="F2808" s="1" t="s">
        <v>1775</v>
      </c>
      <c r="G2808" s="1" t="s">
        <v>10894</v>
      </c>
      <c r="H2808" s="1" t="s">
        <v>2826</v>
      </c>
      <c r="I2808" s="1" t="s">
        <v>1005</v>
      </c>
      <c r="J2808" s="1" t="s">
        <v>1006</v>
      </c>
      <c r="K2808">
        <v>9</v>
      </c>
      <c r="L2808" s="2">
        <v>39972</v>
      </c>
      <c r="M2808">
        <v>153</v>
      </c>
      <c r="N2808" s="1" t="s">
        <v>177</v>
      </c>
      <c r="O2808">
        <v>0</v>
      </c>
      <c r="P2808" s="1" t="s">
        <v>1047</v>
      </c>
      <c r="Q2808">
        <v>36</v>
      </c>
      <c r="R2808">
        <v>39.5</v>
      </c>
      <c r="S2808">
        <v>121</v>
      </c>
      <c r="T2808">
        <v>100</v>
      </c>
      <c r="U2808">
        <v>75</v>
      </c>
      <c r="V2808" s="1" t="s">
        <v>1422</v>
      </c>
      <c r="W2808">
        <v>6</v>
      </c>
      <c r="X2808" s="1" t="s">
        <v>1048</v>
      </c>
      <c r="Y2808" s="1" t="s">
        <v>1049</v>
      </c>
      <c r="Z2808">
        <v>0</v>
      </c>
      <c r="AA2808">
        <v>7</v>
      </c>
      <c r="AB2808">
        <v>0</v>
      </c>
      <c r="AC2808" s="1" t="s">
        <v>10895</v>
      </c>
      <c r="AD2808">
        <v>0</v>
      </c>
      <c r="AE2808">
        <v>0</v>
      </c>
      <c r="AF2808">
        <v>0</v>
      </c>
      <c r="AG2808">
        <v>0</v>
      </c>
      <c r="AH2808" s="1" t="s">
        <v>177</v>
      </c>
    </row>
    <row r="2809" spans="1:34" x14ac:dyDescent="0.25">
      <c r="A2809" s="1" t="s">
        <v>31</v>
      </c>
      <c r="B2809" s="3">
        <v>3839</v>
      </c>
      <c r="C2809" s="2">
        <v>43124</v>
      </c>
      <c r="D2809" s="1" t="s">
        <v>45</v>
      </c>
      <c r="E2809" s="1" t="s">
        <v>2978</v>
      </c>
      <c r="F2809" s="1" t="s">
        <v>2979</v>
      </c>
      <c r="G2809" s="1" t="s">
        <v>2980</v>
      </c>
      <c r="H2809" s="1" t="s">
        <v>1014</v>
      </c>
      <c r="I2809" s="1" t="s">
        <v>1005</v>
      </c>
      <c r="J2809" s="1" t="s">
        <v>1006</v>
      </c>
      <c r="K2809">
        <v>8</v>
      </c>
      <c r="L2809" s="2">
        <v>40295</v>
      </c>
      <c r="M2809">
        <v>147</v>
      </c>
      <c r="N2809" s="1" t="s">
        <v>177</v>
      </c>
      <c r="O2809">
        <v>0</v>
      </c>
      <c r="P2809" s="1" t="s">
        <v>1008</v>
      </c>
      <c r="Q2809">
        <v>0</v>
      </c>
      <c r="R2809">
        <v>0</v>
      </c>
      <c r="S2809">
        <v>0</v>
      </c>
      <c r="T2809">
        <v>0</v>
      </c>
      <c r="U2809">
        <v>0</v>
      </c>
      <c r="V2809" s="1" t="s">
        <v>1192</v>
      </c>
      <c r="W2809">
        <v>66</v>
      </c>
      <c r="X2809" s="1" t="s">
        <v>2129</v>
      </c>
      <c r="Y2809" s="1" t="s">
        <v>2130</v>
      </c>
      <c r="Z2809">
        <v>0</v>
      </c>
      <c r="AA2809">
        <v>5</v>
      </c>
      <c r="AB2809">
        <v>0</v>
      </c>
      <c r="AC2809" s="1" t="s">
        <v>10896</v>
      </c>
      <c r="AD2809">
        <v>0</v>
      </c>
      <c r="AE2809">
        <v>0</v>
      </c>
      <c r="AF2809">
        <v>0</v>
      </c>
      <c r="AG2809">
        <v>0</v>
      </c>
      <c r="AH2809" s="1" t="s">
        <v>177</v>
      </c>
    </row>
    <row r="2810" spans="1:34" x14ac:dyDescent="0.25">
      <c r="A2810" s="1" t="s">
        <v>31</v>
      </c>
      <c r="B2810" s="3">
        <v>3839</v>
      </c>
      <c r="C2810" s="2">
        <v>43124</v>
      </c>
      <c r="D2810" s="1" t="s">
        <v>45</v>
      </c>
      <c r="E2810" s="1" t="s">
        <v>10897</v>
      </c>
      <c r="F2810" s="1" t="s">
        <v>1208</v>
      </c>
      <c r="G2810" s="1" t="s">
        <v>10898</v>
      </c>
      <c r="H2810" s="1" t="s">
        <v>10899</v>
      </c>
      <c r="I2810" s="1" t="s">
        <v>1005</v>
      </c>
      <c r="J2810" s="1" t="s">
        <v>1006</v>
      </c>
      <c r="K2810">
        <v>7</v>
      </c>
      <c r="L2810" s="2">
        <v>40598</v>
      </c>
      <c r="M2810">
        <v>146</v>
      </c>
      <c r="N2810" s="1" t="s">
        <v>177</v>
      </c>
      <c r="O2810">
        <v>0</v>
      </c>
      <c r="P2810" s="1" t="s">
        <v>1018</v>
      </c>
      <c r="Q2810">
        <v>0</v>
      </c>
      <c r="R2810">
        <v>0</v>
      </c>
      <c r="S2810">
        <v>0</v>
      </c>
      <c r="T2810">
        <v>0</v>
      </c>
      <c r="U2810">
        <v>0</v>
      </c>
      <c r="V2810" s="1" t="s">
        <v>1019</v>
      </c>
      <c r="W2810">
        <v>150</v>
      </c>
      <c r="X2810" s="1" t="s">
        <v>6888</v>
      </c>
      <c r="Y2810" s="1" t="s">
        <v>6889</v>
      </c>
      <c r="Z2810">
        <v>1</v>
      </c>
      <c r="AA2810">
        <v>7</v>
      </c>
      <c r="AB2810">
        <v>0</v>
      </c>
      <c r="AC2810" s="1" t="s">
        <v>10900</v>
      </c>
      <c r="AD2810">
        <v>0</v>
      </c>
      <c r="AE2810">
        <v>0</v>
      </c>
      <c r="AF2810">
        <v>0</v>
      </c>
      <c r="AG2810">
        <v>0</v>
      </c>
      <c r="AH2810" s="1" t="s">
        <v>177</v>
      </c>
    </row>
    <row r="2811" spans="1:34" x14ac:dyDescent="0.25">
      <c r="A2811" s="1" t="s">
        <v>31</v>
      </c>
      <c r="B2811" s="3">
        <v>3839</v>
      </c>
      <c r="C2811" s="2">
        <v>43124</v>
      </c>
      <c r="D2811" s="1" t="s">
        <v>45</v>
      </c>
      <c r="E2811" s="1" t="s">
        <v>10901</v>
      </c>
      <c r="F2811" s="1" t="s">
        <v>2191</v>
      </c>
      <c r="G2811" s="1" t="s">
        <v>10902</v>
      </c>
      <c r="H2811" s="1" t="s">
        <v>1241</v>
      </c>
      <c r="I2811" s="1" t="s">
        <v>1005</v>
      </c>
      <c r="J2811" s="1" t="s">
        <v>1006</v>
      </c>
      <c r="K2811">
        <v>9</v>
      </c>
      <c r="L2811" s="2">
        <v>39857</v>
      </c>
      <c r="M2811">
        <v>152</v>
      </c>
      <c r="N2811" s="1" t="s">
        <v>177</v>
      </c>
      <c r="O2811">
        <v>0</v>
      </c>
      <c r="P2811" s="1" t="s">
        <v>1027</v>
      </c>
      <c r="Q2811">
        <v>0</v>
      </c>
      <c r="R2811">
        <v>0</v>
      </c>
      <c r="S2811">
        <v>144</v>
      </c>
      <c r="T2811">
        <v>138</v>
      </c>
      <c r="U2811">
        <v>114</v>
      </c>
      <c r="V2811" s="1" t="s">
        <v>1037</v>
      </c>
      <c r="W2811">
        <v>2.75</v>
      </c>
      <c r="X2811" s="1" t="s">
        <v>2086</v>
      </c>
      <c r="Y2811" s="1" t="s">
        <v>1039</v>
      </c>
      <c r="Z2811">
        <v>0</v>
      </c>
      <c r="AA2811">
        <v>0</v>
      </c>
      <c r="AB2811">
        <v>0</v>
      </c>
      <c r="AC2811" s="1" t="s">
        <v>10903</v>
      </c>
      <c r="AD2811">
        <v>0</v>
      </c>
      <c r="AE2811">
        <v>0</v>
      </c>
      <c r="AF2811">
        <v>0</v>
      </c>
      <c r="AG2811">
        <v>0</v>
      </c>
      <c r="AH2811" s="1" t="s">
        <v>177</v>
      </c>
    </row>
    <row r="2812" spans="1:34" x14ac:dyDescent="0.25">
      <c r="A2812" s="1" t="s">
        <v>31</v>
      </c>
      <c r="B2812" s="3">
        <v>3839</v>
      </c>
      <c r="C2812" s="2">
        <v>43124</v>
      </c>
      <c r="D2812" s="1" t="s">
        <v>45</v>
      </c>
      <c r="E2812" s="1" t="s">
        <v>10904</v>
      </c>
      <c r="F2812" s="1" t="s">
        <v>2209</v>
      </c>
      <c r="G2812" s="1" t="s">
        <v>10905</v>
      </c>
      <c r="H2812" s="1" t="s">
        <v>1307</v>
      </c>
      <c r="I2812" s="1" t="s">
        <v>1005</v>
      </c>
      <c r="J2812" s="1" t="s">
        <v>1055</v>
      </c>
      <c r="K2812">
        <v>6</v>
      </c>
      <c r="L2812" s="2">
        <v>41029</v>
      </c>
      <c r="M2812">
        <v>145</v>
      </c>
      <c r="N2812" s="1" t="s">
        <v>177</v>
      </c>
      <c r="O2812">
        <v>0</v>
      </c>
      <c r="P2812" s="1" t="s">
        <v>1036</v>
      </c>
      <c r="Q2812">
        <v>9</v>
      </c>
      <c r="R2812">
        <v>9</v>
      </c>
      <c r="S2812">
        <v>130</v>
      </c>
      <c r="T2812">
        <v>121</v>
      </c>
      <c r="U2812">
        <v>109</v>
      </c>
      <c r="V2812" s="1" t="s">
        <v>2079</v>
      </c>
      <c r="W2812">
        <v>0.53</v>
      </c>
      <c r="X2812" s="1" t="s">
        <v>1120</v>
      </c>
      <c r="Y2812" s="1" t="s">
        <v>2080</v>
      </c>
      <c r="Z2812">
        <v>0</v>
      </c>
      <c r="AA2812">
        <v>0</v>
      </c>
      <c r="AB2812">
        <v>0</v>
      </c>
      <c r="AC2812" s="1" t="s">
        <v>10906</v>
      </c>
      <c r="AD2812">
        <v>0</v>
      </c>
      <c r="AE2812">
        <v>0</v>
      </c>
      <c r="AF2812">
        <v>0</v>
      </c>
      <c r="AG2812">
        <v>0</v>
      </c>
      <c r="AH2812" s="1" t="s">
        <v>177</v>
      </c>
    </row>
    <row r="2813" spans="1:34" x14ac:dyDescent="0.25">
      <c r="A2813" s="1" t="s">
        <v>31</v>
      </c>
      <c r="B2813" s="3">
        <v>3839</v>
      </c>
      <c r="C2813" s="2">
        <v>43124</v>
      </c>
      <c r="D2813" s="1" t="s">
        <v>45</v>
      </c>
      <c r="E2813" s="1" t="s">
        <v>10907</v>
      </c>
      <c r="F2813" s="1" t="s">
        <v>2975</v>
      </c>
      <c r="G2813" s="1" t="s">
        <v>10908</v>
      </c>
      <c r="H2813" s="1" t="s">
        <v>1473</v>
      </c>
      <c r="I2813" s="1" t="s">
        <v>1005</v>
      </c>
      <c r="J2813" s="1" t="s">
        <v>1006</v>
      </c>
      <c r="K2813">
        <v>6</v>
      </c>
      <c r="L2813" s="2">
        <v>40962</v>
      </c>
      <c r="M2813">
        <v>152</v>
      </c>
      <c r="N2813" s="1" t="s">
        <v>1046</v>
      </c>
      <c r="O2813">
        <v>0</v>
      </c>
      <c r="P2813" s="1" t="s">
        <v>1047</v>
      </c>
      <c r="Q2813">
        <v>8</v>
      </c>
      <c r="R2813">
        <v>17</v>
      </c>
      <c r="S2813">
        <v>117</v>
      </c>
      <c r="T2813">
        <v>121</v>
      </c>
      <c r="U2813">
        <v>105</v>
      </c>
      <c r="V2813" s="1" t="s">
        <v>1185</v>
      </c>
      <c r="W2813">
        <v>5.5</v>
      </c>
      <c r="X2813" s="1" t="s">
        <v>1048</v>
      </c>
      <c r="Y2813" s="1" t="s">
        <v>1114</v>
      </c>
      <c r="Z2813">
        <v>0</v>
      </c>
      <c r="AA2813">
        <v>0</v>
      </c>
      <c r="AB2813">
        <v>0</v>
      </c>
      <c r="AC2813" s="1" t="s">
        <v>10909</v>
      </c>
      <c r="AD2813">
        <v>0</v>
      </c>
      <c r="AE2813">
        <v>0</v>
      </c>
      <c r="AF2813">
        <v>0</v>
      </c>
      <c r="AG2813">
        <v>0</v>
      </c>
      <c r="AH2813" s="1" t="s">
        <v>177</v>
      </c>
    </row>
    <row r="2814" spans="1:34" x14ac:dyDescent="0.25">
      <c r="A2814" s="1" t="s">
        <v>31</v>
      </c>
      <c r="B2814" s="3">
        <v>3840</v>
      </c>
      <c r="C2814" s="2">
        <v>43124</v>
      </c>
      <c r="D2814" s="1" t="s">
        <v>32</v>
      </c>
      <c r="E2814" s="1" t="s">
        <v>10910</v>
      </c>
      <c r="F2814" s="1" t="s">
        <v>10911</v>
      </c>
      <c r="G2814" s="1" t="s">
        <v>10912</v>
      </c>
      <c r="H2814" s="1" t="s">
        <v>2418</v>
      </c>
      <c r="I2814" s="1" t="s">
        <v>1005</v>
      </c>
      <c r="J2814" s="1" t="s">
        <v>1006</v>
      </c>
      <c r="K2814">
        <v>13</v>
      </c>
      <c r="L2814" s="2">
        <v>38426</v>
      </c>
      <c r="M2814">
        <v>136</v>
      </c>
      <c r="N2814" s="1" t="s">
        <v>1074</v>
      </c>
      <c r="O2814">
        <v>0</v>
      </c>
      <c r="P2814" s="1" t="s">
        <v>1018</v>
      </c>
      <c r="Q2814">
        <v>0</v>
      </c>
      <c r="R2814">
        <v>0</v>
      </c>
      <c r="S2814">
        <v>74</v>
      </c>
      <c r="T2814">
        <v>0</v>
      </c>
      <c r="U2814">
        <v>0</v>
      </c>
      <c r="V2814" s="1" t="s">
        <v>1349</v>
      </c>
      <c r="W2814">
        <v>100</v>
      </c>
      <c r="X2814" s="1" t="s">
        <v>6888</v>
      </c>
      <c r="Y2814" s="1" t="s">
        <v>6899</v>
      </c>
      <c r="Z2814">
        <v>0</v>
      </c>
      <c r="AA2814">
        <v>7</v>
      </c>
      <c r="AB2814">
        <v>0</v>
      </c>
      <c r="AC2814" s="1" t="s">
        <v>10913</v>
      </c>
      <c r="AD2814">
        <v>0</v>
      </c>
      <c r="AE2814">
        <v>0</v>
      </c>
      <c r="AF2814">
        <v>0</v>
      </c>
      <c r="AG2814">
        <v>0</v>
      </c>
      <c r="AH2814" s="1" t="s">
        <v>177</v>
      </c>
    </row>
    <row r="2815" spans="1:34" x14ac:dyDescent="0.25">
      <c r="A2815" s="1" t="s">
        <v>31</v>
      </c>
      <c r="B2815" s="3">
        <v>3840</v>
      </c>
      <c r="C2815" s="2">
        <v>43124</v>
      </c>
      <c r="D2815" s="1" t="s">
        <v>32</v>
      </c>
      <c r="E2815" s="1" t="s">
        <v>10914</v>
      </c>
      <c r="F2815" s="1" t="s">
        <v>1420</v>
      </c>
      <c r="G2815" s="1" t="s">
        <v>10915</v>
      </c>
      <c r="H2815" s="1" t="s">
        <v>1975</v>
      </c>
      <c r="I2815" s="1" t="s">
        <v>1005</v>
      </c>
      <c r="J2815" s="1" t="s">
        <v>1006</v>
      </c>
      <c r="K2815">
        <v>7</v>
      </c>
      <c r="L2815" s="2">
        <v>40664</v>
      </c>
      <c r="M2815">
        <v>160</v>
      </c>
      <c r="N2815" s="1" t="s">
        <v>1007</v>
      </c>
      <c r="O2815">
        <v>0</v>
      </c>
      <c r="P2815" s="1" t="s">
        <v>1027</v>
      </c>
      <c r="Q2815">
        <v>0</v>
      </c>
      <c r="R2815">
        <v>0</v>
      </c>
      <c r="S2815">
        <v>91</v>
      </c>
      <c r="T2815">
        <v>106</v>
      </c>
      <c r="U2815">
        <v>111</v>
      </c>
      <c r="V2815" s="1" t="s">
        <v>1576</v>
      </c>
      <c r="W2815">
        <v>2.5</v>
      </c>
      <c r="X2815" s="1" t="s">
        <v>1156</v>
      </c>
      <c r="Y2815" s="1" t="s">
        <v>2091</v>
      </c>
      <c r="Z2815">
        <v>0</v>
      </c>
      <c r="AA2815">
        <v>0</v>
      </c>
      <c r="AB2815">
        <v>0</v>
      </c>
      <c r="AC2815" s="1" t="s">
        <v>10916</v>
      </c>
      <c r="AD2815">
        <v>0</v>
      </c>
      <c r="AE2815">
        <v>0</v>
      </c>
      <c r="AF2815">
        <v>0</v>
      </c>
      <c r="AG2815">
        <v>0</v>
      </c>
      <c r="AH2815" s="1" t="s">
        <v>177</v>
      </c>
    </row>
    <row r="2816" spans="1:34" x14ac:dyDescent="0.25">
      <c r="A2816" s="1" t="s">
        <v>31</v>
      </c>
      <c r="B2816" s="3">
        <v>3840</v>
      </c>
      <c r="C2816" s="2">
        <v>43124</v>
      </c>
      <c r="D2816" s="1" t="s">
        <v>32</v>
      </c>
      <c r="E2816" s="1" t="s">
        <v>10917</v>
      </c>
      <c r="F2816" s="1" t="s">
        <v>1300</v>
      </c>
      <c r="G2816" s="1" t="s">
        <v>10918</v>
      </c>
      <c r="H2816" s="1" t="s">
        <v>5144</v>
      </c>
      <c r="I2816" s="1" t="s">
        <v>1005</v>
      </c>
      <c r="J2816" s="1" t="s">
        <v>1006</v>
      </c>
      <c r="K2816">
        <v>7</v>
      </c>
      <c r="L2816" s="2">
        <v>40649</v>
      </c>
      <c r="M2816">
        <v>160</v>
      </c>
      <c r="N2816" s="1" t="s">
        <v>1191</v>
      </c>
      <c r="O2816">
        <v>0</v>
      </c>
      <c r="P2816" s="1" t="s">
        <v>1036</v>
      </c>
      <c r="Q2816">
        <v>10</v>
      </c>
      <c r="R2816">
        <v>10</v>
      </c>
      <c r="S2816">
        <v>96</v>
      </c>
      <c r="T2816">
        <v>98</v>
      </c>
      <c r="U2816">
        <v>106</v>
      </c>
      <c r="V2816" s="1" t="s">
        <v>1314</v>
      </c>
      <c r="W2816">
        <v>4</v>
      </c>
      <c r="X2816" s="1" t="s">
        <v>1076</v>
      </c>
      <c r="Y2816" s="1" t="s">
        <v>2150</v>
      </c>
      <c r="Z2816">
        <v>0</v>
      </c>
      <c r="AA2816">
        <v>5</v>
      </c>
      <c r="AB2816">
        <v>0</v>
      </c>
      <c r="AC2816" s="1" t="s">
        <v>10919</v>
      </c>
      <c r="AD2816">
        <v>0</v>
      </c>
      <c r="AE2816">
        <v>0</v>
      </c>
      <c r="AF2816">
        <v>0</v>
      </c>
      <c r="AG2816">
        <v>0</v>
      </c>
      <c r="AH2816" s="1" t="s">
        <v>177</v>
      </c>
    </row>
    <row r="2817" spans="1:34" x14ac:dyDescent="0.25">
      <c r="A2817" s="1" t="s">
        <v>31</v>
      </c>
      <c r="B2817" s="3">
        <v>3840</v>
      </c>
      <c r="C2817" s="2">
        <v>43124</v>
      </c>
      <c r="D2817" s="1" t="s">
        <v>32</v>
      </c>
      <c r="E2817" s="1" t="s">
        <v>10920</v>
      </c>
      <c r="F2817" s="1" t="s">
        <v>5949</v>
      </c>
      <c r="G2817" s="1" t="s">
        <v>10921</v>
      </c>
      <c r="H2817" s="1" t="s">
        <v>10922</v>
      </c>
      <c r="I2817" s="1" t="s">
        <v>1005</v>
      </c>
      <c r="J2817" s="1" t="s">
        <v>1006</v>
      </c>
      <c r="K2817">
        <v>8</v>
      </c>
      <c r="L2817" s="2">
        <v>40228</v>
      </c>
      <c r="M2817">
        <v>164</v>
      </c>
      <c r="N2817" s="1" t="s">
        <v>177</v>
      </c>
      <c r="O2817">
        <v>0</v>
      </c>
      <c r="P2817" s="1" t="s">
        <v>1047</v>
      </c>
      <c r="Q2817">
        <v>7</v>
      </c>
      <c r="R2817">
        <v>17</v>
      </c>
      <c r="S2817">
        <v>95</v>
      </c>
      <c r="T2817">
        <v>90</v>
      </c>
      <c r="U2817">
        <v>102</v>
      </c>
      <c r="V2817" s="1" t="s">
        <v>1135</v>
      </c>
      <c r="W2817">
        <v>12</v>
      </c>
      <c r="X2817" s="1" t="s">
        <v>6088</v>
      </c>
      <c r="Y2817" s="1" t="s">
        <v>1971</v>
      </c>
      <c r="Z2817">
        <v>0</v>
      </c>
      <c r="AA2817">
        <v>0</v>
      </c>
      <c r="AB2817">
        <v>0</v>
      </c>
      <c r="AC2817" s="1" t="s">
        <v>10923</v>
      </c>
      <c r="AD2817">
        <v>0</v>
      </c>
      <c r="AE2817">
        <v>0</v>
      </c>
      <c r="AF2817">
        <v>0</v>
      </c>
      <c r="AG2817">
        <v>0</v>
      </c>
      <c r="AH2817" s="1" t="s">
        <v>177</v>
      </c>
    </row>
    <row r="2818" spans="1:34" x14ac:dyDescent="0.25">
      <c r="A2818" s="1" t="s">
        <v>31</v>
      </c>
      <c r="B2818" s="3">
        <v>3840</v>
      </c>
      <c r="C2818" s="2">
        <v>43124</v>
      </c>
      <c r="D2818" s="1" t="s">
        <v>32</v>
      </c>
      <c r="E2818" s="1" t="s">
        <v>1108</v>
      </c>
      <c r="F2818" s="1" t="s">
        <v>1109</v>
      </c>
      <c r="G2818" s="1" t="s">
        <v>1110</v>
      </c>
      <c r="H2818" s="1" t="s">
        <v>1111</v>
      </c>
      <c r="I2818" s="1" t="s">
        <v>1045</v>
      </c>
      <c r="J2818" s="1" t="s">
        <v>1006</v>
      </c>
      <c r="K2818">
        <v>9</v>
      </c>
      <c r="L2818" s="2">
        <v>39847</v>
      </c>
      <c r="M2818">
        <v>166</v>
      </c>
      <c r="N2818" s="1" t="s">
        <v>1046</v>
      </c>
      <c r="O2818">
        <v>0</v>
      </c>
      <c r="P2818" s="1" t="s">
        <v>1056</v>
      </c>
      <c r="Q2818">
        <v>0.3</v>
      </c>
      <c r="R2818">
        <v>17.3</v>
      </c>
      <c r="S2818">
        <v>97</v>
      </c>
      <c r="T2818">
        <v>92</v>
      </c>
      <c r="U2818">
        <v>102</v>
      </c>
      <c r="V2818" s="1" t="s">
        <v>1185</v>
      </c>
      <c r="W2818">
        <v>5.5</v>
      </c>
      <c r="X2818" s="1" t="s">
        <v>1113</v>
      </c>
      <c r="Y2818" s="1" t="s">
        <v>1114</v>
      </c>
      <c r="Z2818">
        <v>0</v>
      </c>
      <c r="AA2818">
        <v>0</v>
      </c>
      <c r="AB2818">
        <v>0</v>
      </c>
      <c r="AC2818" s="1" t="s">
        <v>10924</v>
      </c>
      <c r="AD2818">
        <v>0</v>
      </c>
      <c r="AE2818">
        <v>0</v>
      </c>
      <c r="AF2818">
        <v>0</v>
      </c>
      <c r="AG2818">
        <v>0</v>
      </c>
      <c r="AH2818" s="1" t="s">
        <v>177</v>
      </c>
    </row>
    <row r="2819" spans="1:34" x14ac:dyDescent="0.25">
      <c r="A2819" s="1" t="s">
        <v>31</v>
      </c>
      <c r="B2819" s="3">
        <v>3840</v>
      </c>
      <c r="C2819" s="2">
        <v>43124</v>
      </c>
      <c r="D2819" s="1" t="s">
        <v>32</v>
      </c>
      <c r="E2819" s="1" t="s">
        <v>7473</v>
      </c>
      <c r="F2819" s="1" t="s">
        <v>6972</v>
      </c>
      <c r="G2819" s="1" t="s">
        <v>7474</v>
      </c>
      <c r="H2819" s="1" t="s">
        <v>1134</v>
      </c>
      <c r="I2819" s="1" t="s">
        <v>1005</v>
      </c>
      <c r="J2819" s="1" t="s">
        <v>1006</v>
      </c>
      <c r="K2819">
        <v>7</v>
      </c>
      <c r="L2819" s="2">
        <v>40625</v>
      </c>
      <c r="M2819">
        <v>146</v>
      </c>
      <c r="N2819" s="1" t="s">
        <v>177</v>
      </c>
      <c r="O2819">
        <v>0</v>
      </c>
      <c r="P2819" s="1" t="s">
        <v>1066</v>
      </c>
      <c r="Q2819">
        <v>3.5</v>
      </c>
      <c r="R2819">
        <v>20.8</v>
      </c>
      <c r="S2819">
        <v>84</v>
      </c>
      <c r="T2819">
        <v>75</v>
      </c>
      <c r="U2819">
        <v>100</v>
      </c>
      <c r="V2819" s="1" t="s">
        <v>1037</v>
      </c>
      <c r="W2819">
        <v>2.75</v>
      </c>
      <c r="X2819" s="1" t="s">
        <v>3553</v>
      </c>
      <c r="Y2819" s="1" t="s">
        <v>7475</v>
      </c>
      <c r="Z2819">
        <v>0</v>
      </c>
      <c r="AA2819">
        <v>7</v>
      </c>
      <c r="AB2819">
        <v>0</v>
      </c>
      <c r="AC2819" s="1" t="s">
        <v>10925</v>
      </c>
      <c r="AD2819">
        <v>0</v>
      </c>
      <c r="AE2819">
        <v>0</v>
      </c>
      <c r="AF2819">
        <v>0</v>
      </c>
      <c r="AG2819">
        <v>0</v>
      </c>
      <c r="AH2819" s="1" t="s">
        <v>177</v>
      </c>
    </row>
    <row r="2820" spans="1:34" x14ac:dyDescent="0.25">
      <c r="A2820" s="1" t="s">
        <v>31</v>
      </c>
      <c r="B2820" s="3">
        <v>3840</v>
      </c>
      <c r="C2820" s="2">
        <v>43124</v>
      </c>
      <c r="D2820" s="1" t="s">
        <v>32</v>
      </c>
      <c r="E2820" s="1" t="s">
        <v>10926</v>
      </c>
      <c r="F2820" s="1" t="s">
        <v>2759</v>
      </c>
      <c r="G2820" s="1" t="s">
        <v>10927</v>
      </c>
      <c r="H2820" s="1" t="s">
        <v>2038</v>
      </c>
      <c r="I2820" s="1" t="s">
        <v>1005</v>
      </c>
      <c r="J2820" s="1" t="s">
        <v>1006</v>
      </c>
      <c r="K2820">
        <v>6</v>
      </c>
      <c r="L2820" s="2">
        <v>40942</v>
      </c>
      <c r="M2820">
        <v>160</v>
      </c>
      <c r="N2820" s="1" t="s">
        <v>177</v>
      </c>
      <c r="O2820">
        <v>0</v>
      </c>
      <c r="P2820" s="1" t="s">
        <v>1148</v>
      </c>
      <c r="Q2820">
        <v>1.75</v>
      </c>
      <c r="R2820">
        <v>22.55</v>
      </c>
      <c r="S2820">
        <v>91</v>
      </c>
      <c r="T2820">
        <v>81</v>
      </c>
      <c r="U2820">
        <v>99</v>
      </c>
      <c r="V2820" s="1" t="s">
        <v>1112</v>
      </c>
      <c r="W2820">
        <v>7</v>
      </c>
      <c r="X2820" s="1" t="s">
        <v>10928</v>
      </c>
      <c r="Y2820" s="1" t="s">
        <v>2080</v>
      </c>
      <c r="Z2820">
        <v>0</v>
      </c>
      <c r="AA2820">
        <v>0</v>
      </c>
      <c r="AB2820">
        <v>0</v>
      </c>
      <c r="AC2820" s="1" t="s">
        <v>10929</v>
      </c>
      <c r="AD2820">
        <v>0</v>
      </c>
      <c r="AE2820">
        <v>0</v>
      </c>
      <c r="AF2820">
        <v>0</v>
      </c>
      <c r="AG2820">
        <v>0</v>
      </c>
      <c r="AH2820" s="1" t="s">
        <v>177</v>
      </c>
    </row>
    <row r="2821" spans="1:34" x14ac:dyDescent="0.25">
      <c r="A2821" s="1" t="s">
        <v>31</v>
      </c>
      <c r="B2821" s="3">
        <v>3840</v>
      </c>
      <c r="C2821" s="2">
        <v>43124</v>
      </c>
      <c r="D2821" s="1" t="s">
        <v>32</v>
      </c>
      <c r="E2821" s="1" t="s">
        <v>10930</v>
      </c>
      <c r="F2821" s="1" t="s">
        <v>6450</v>
      </c>
      <c r="G2821" s="1" t="s">
        <v>10931</v>
      </c>
      <c r="H2821" s="1" t="s">
        <v>1906</v>
      </c>
      <c r="I2821" s="1" t="s">
        <v>1005</v>
      </c>
      <c r="J2821" s="1" t="s">
        <v>1006</v>
      </c>
      <c r="K2821">
        <v>5</v>
      </c>
      <c r="L2821" s="2">
        <v>41424</v>
      </c>
      <c r="M2821">
        <v>162</v>
      </c>
      <c r="N2821" s="1" t="s">
        <v>1191</v>
      </c>
      <c r="O2821">
        <v>0</v>
      </c>
      <c r="P2821" s="1" t="s">
        <v>1155</v>
      </c>
      <c r="Q2821">
        <v>20</v>
      </c>
      <c r="R2821">
        <v>42.55</v>
      </c>
      <c r="S2821">
        <v>96</v>
      </c>
      <c r="T2821">
        <v>65</v>
      </c>
      <c r="U2821">
        <v>89</v>
      </c>
      <c r="V2821" s="1" t="s">
        <v>1057</v>
      </c>
      <c r="W2821">
        <v>40</v>
      </c>
      <c r="X2821" s="1" t="s">
        <v>1618</v>
      </c>
      <c r="Y2821" s="1" t="s">
        <v>1085</v>
      </c>
      <c r="Z2821">
        <v>0</v>
      </c>
      <c r="AA2821">
        <v>3</v>
      </c>
      <c r="AB2821">
        <v>0</v>
      </c>
      <c r="AC2821" s="1" t="s">
        <v>10932</v>
      </c>
      <c r="AD2821">
        <v>0</v>
      </c>
      <c r="AE2821">
        <v>0</v>
      </c>
      <c r="AF2821">
        <v>0</v>
      </c>
      <c r="AG2821">
        <v>0</v>
      </c>
      <c r="AH2821" s="1" t="s">
        <v>177</v>
      </c>
    </row>
    <row r="2822" spans="1:34" x14ac:dyDescent="0.25">
      <c r="A2822" s="1" t="s">
        <v>31</v>
      </c>
      <c r="B2822" s="3">
        <v>3847</v>
      </c>
      <c r="C2822" s="2">
        <v>43125</v>
      </c>
      <c r="D2822" s="1" t="s">
        <v>32</v>
      </c>
      <c r="E2822" s="1" t="s">
        <v>10933</v>
      </c>
      <c r="F2822" s="1" t="s">
        <v>8349</v>
      </c>
      <c r="G2822" s="1" t="s">
        <v>10934</v>
      </c>
      <c r="H2822" s="1" t="s">
        <v>1566</v>
      </c>
      <c r="I2822" s="1" t="s">
        <v>1005</v>
      </c>
      <c r="J2822" s="1" t="s">
        <v>1006</v>
      </c>
      <c r="K2822">
        <v>9</v>
      </c>
      <c r="L2822" s="2">
        <v>39939</v>
      </c>
      <c r="M2822">
        <v>146</v>
      </c>
      <c r="N2822" s="1" t="s">
        <v>1007</v>
      </c>
      <c r="O2822">
        <v>0</v>
      </c>
      <c r="P2822" s="1" t="s">
        <v>1272</v>
      </c>
      <c r="Q2822">
        <v>0</v>
      </c>
      <c r="R2822">
        <v>0</v>
      </c>
      <c r="S2822">
        <v>100</v>
      </c>
      <c r="T2822">
        <v>92</v>
      </c>
      <c r="U2822">
        <v>0</v>
      </c>
      <c r="V2822" s="1" t="s">
        <v>1234</v>
      </c>
      <c r="W2822">
        <v>3</v>
      </c>
      <c r="X2822" s="1" t="s">
        <v>2136</v>
      </c>
      <c r="Y2822" s="1" t="s">
        <v>10935</v>
      </c>
      <c r="Z2822">
        <v>0</v>
      </c>
      <c r="AA2822">
        <v>7</v>
      </c>
      <c r="AB2822">
        <v>0</v>
      </c>
      <c r="AC2822" s="1" t="s">
        <v>10936</v>
      </c>
      <c r="AD2822">
        <v>0</v>
      </c>
      <c r="AE2822">
        <v>0</v>
      </c>
      <c r="AF2822">
        <v>0</v>
      </c>
      <c r="AG2822">
        <v>0</v>
      </c>
      <c r="AH2822" s="1" t="s">
        <v>177</v>
      </c>
    </row>
    <row r="2823" spans="1:34" x14ac:dyDescent="0.25">
      <c r="A2823" s="1" t="s">
        <v>31</v>
      </c>
      <c r="B2823" s="3">
        <v>3847</v>
      </c>
      <c r="C2823" s="2">
        <v>43125</v>
      </c>
      <c r="D2823" s="1" t="s">
        <v>32</v>
      </c>
      <c r="E2823" s="1" t="s">
        <v>2223</v>
      </c>
      <c r="F2823" s="1" t="s">
        <v>1491</v>
      </c>
      <c r="G2823" s="1" t="s">
        <v>2224</v>
      </c>
      <c r="H2823" s="1" t="s">
        <v>2225</v>
      </c>
      <c r="I2823" s="1" t="s">
        <v>1005</v>
      </c>
      <c r="J2823" s="1" t="s">
        <v>1006</v>
      </c>
      <c r="K2823">
        <v>8</v>
      </c>
      <c r="L2823" s="2">
        <v>40347</v>
      </c>
      <c r="M2823">
        <v>166</v>
      </c>
      <c r="N2823" s="1" t="s">
        <v>1046</v>
      </c>
      <c r="O2823">
        <v>0</v>
      </c>
      <c r="P2823" s="1" t="s">
        <v>1027</v>
      </c>
      <c r="Q2823">
        <v>0</v>
      </c>
      <c r="R2823">
        <v>0</v>
      </c>
      <c r="S2823">
        <v>116</v>
      </c>
      <c r="T2823">
        <v>121</v>
      </c>
      <c r="U2823">
        <v>106</v>
      </c>
      <c r="V2823" s="1" t="s">
        <v>1234</v>
      </c>
      <c r="W2823">
        <v>3</v>
      </c>
      <c r="X2823" s="1" t="s">
        <v>1156</v>
      </c>
      <c r="Y2823" s="1" t="s">
        <v>6226</v>
      </c>
      <c r="Z2823">
        <v>0</v>
      </c>
      <c r="AA2823">
        <v>3</v>
      </c>
      <c r="AB2823">
        <v>0</v>
      </c>
      <c r="AC2823" s="1" t="s">
        <v>10937</v>
      </c>
      <c r="AD2823">
        <v>0</v>
      </c>
      <c r="AE2823">
        <v>0</v>
      </c>
      <c r="AF2823">
        <v>0</v>
      </c>
      <c r="AG2823">
        <v>0</v>
      </c>
      <c r="AH2823" s="1" t="s">
        <v>177</v>
      </c>
    </row>
    <row r="2824" spans="1:34" x14ac:dyDescent="0.25">
      <c r="A2824" s="1" t="s">
        <v>31</v>
      </c>
      <c r="B2824" s="3">
        <v>3847</v>
      </c>
      <c r="C2824" s="2">
        <v>43125</v>
      </c>
      <c r="D2824" s="1" t="s">
        <v>32</v>
      </c>
      <c r="E2824" s="1" t="s">
        <v>7932</v>
      </c>
      <c r="F2824" s="1" t="s">
        <v>3542</v>
      </c>
      <c r="G2824" s="1" t="s">
        <v>7933</v>
      </c>
      <c r="H2824" s="1" t="s">
        <v>1260</v>
      </c>
      <c r="I2824" s="1" t="s">
        <v>1005</v>
      </c>
      <c r="J2824" s="1" t="s">
        <v>1006</v>
      </c>
      <c r="K2824">
        <v>10</v>
      </c>
      <c r="L2824" s="2">
        <v>39543</v>
      </c>
      <c r="M2824">
        <v>165</v>
      </c>
      <c r="N2824" s="1" t="s">
        <v>1074</v>
      </c>
      <c r="O2824">
        <v>0</v>
      </c>
      <c r="P2824" s="1" t="s">
        <v>1036</v>
      </c>
      <c r="Q2824">
        <v>5</v>
      </c>
      <c r="R2824">
        <v>5</v>
      </c>
      <c r="S2824">
        <v>112</v>
      </c>
      <c r="T2824">
        <v>112</v>
      </c>
      <c r="U2824">
        <v>103</v>
      </c>
      <c r="V2824" s="1" t="s">
        <v>1691</v>
      </c>
      <c r="W2824">
        <v>1.63</v>
      </c>
      <c r="X2824" s="1" t="s">
        <v>1076</v>
      </c>
      <c r="Y2824" s="1" t="s">
        <v>7943</v>
      </c>
      <c r="Z2824">
        <v>0</v>
      </c>
      <c r="AA2824">
        <v>0</v>
      </c>
      <c r="AB2824">
        <v>0</v>
      </c>
      <c r="AC2824" s="1" t="s">
        <v>10938</v>
      </c>
      <c r="AD2824">
        <v>0</v>
      </c>
      <c r="AE2824">
        <v>0</v>
      </c>
      <c r="AF2824">
        <v>0</v>
      </c>
      <c r="AG2824">
        <v>0</v>
      </c>
      <c r="AH2824" s="1" t="s">
        <v>177</v>
      </c>
    </row>
    <row r="2825" spans="1:34" x14ac:dyDescent="0.25">
      <c r="A2825" s="1" t="s">
        <v>31</v>
      </c>
      <c r="B2825" s="3">
        <v>3847</v>
      </c>
      <c r="C2825" s="2">
        <v>43125</v>
      </c>
      <c r="D2825" s="1" t="s">
        <v>32</v>
      </c>
      <c r="E2825" s="1" t="s">
        <v>10939</v>
      </c>
      <c r="F2825" s="1" t="s">
        <v>1409</v>
      </c>
      <c r="G2825" s="1" t="s">
        <v>10940</v>
      </c>
      <c r="H2825" s="1" t="s">
        <v>1062</v>
      </c>
      <c r="I2825" s="1" t="s">
        <v>1005</v>
      </c>
      <c r="J2825" s="1" t="s">
        <v>1006</v>
      </c>
      <c r="K2825">
        <v>6</v>
      </c>
      <c r="L2825" s="2">
        <v>40998</v>
      </c>
      <c r="M2825">
        <v>161</v>
      </c>
      <c r="N2825" s="1" t="s">
        <v>177</v>
      </c>
      <c r="O2825">
        <v>0</v>
      </c>
      <c r="P2825" s="1" t="s">
        <v>1047</v>
      </c>
      <c r="Q2825">
        <v>6</v>
      </c>
      <c r="R2825">
        <v>11</v>
      </c>
      <c r="S2825">
        <v>113</v>
      </c>
      <c r="T2825">
        <v>108</v>
      </c>
      <c r="U2825">
        <v>101</v>
      </c>
      <c r="V2825" s="1" t="s">
        <v>1340</v>
      </c>
      <c r="W2825">
        <v>9</v>
      </c>
      <c r="X2825" s="1" t="s">
        <v>10928</v>
      </c>
      <c r="Y2825" s="1" t="s">
        <v>5065</v>
      </c>
      <c r="Z2825">
        <v>0</v>
      </c>
      <c r="AA2825">
        <v>5</v>
      </c>
      <c r="AB2825">
        <v>0</v>
      </c>
      <c r="AC2825" s="1" t="s">
        <v>10941</v>
      </c>
      <c r="AD2825">
        <v>0</v>
      </c>
      <c r="AE2825">
        <v>0</v>
      </c>
      <c r="AF2825">
        <v>0</v>
      </c>
      <c r="AG2825">
        <v>0</v>
      </c>
      <c r="AH2825" s="1" t="s">
        <v>177</v>
      </c>
    </row>
    <row r="2826" spans="1:34" x14ac:dyDescent="0.25">
      <c r="A2826" s="1" t="s">
        <v>31</v>
      </c>
      <c r="B2826" s="3">
        <v>3847</v>
      </c>
      <c r="C2826" s="2">
        <v>43125</v>
      </c>
      <c r="D2826" s="1" t="s">
        <v>32</v>
      </c>
      <c r="E2826" s="1" t="s">
        <v>10942</v>
      </c>
      <c r="F2826" s="1" t="s">
        <v>3032</v>
      </c>
      <c r="G2826" s="1" t="s">
        <v>10943</v>
      </c>
      <c r="H2826" s="1" t="s">
        <v>2023</v>
      </c>
      <c r="I2826" s="1" t="s">
        <v>1005</v>
      </c>
      <c r="J2826" s="1" t="s">
        <v>1006</v>
      </c>
      <c r="K2826">
        <v>10</v>
      </c>
      <c r="L2826" s="2">
        <v>39535</v>
      </c>
      <c r="M2826">
        <v>153</v>
      </c>
      <c r="N2826" s="1" t="s">
        <v>177</v>
      </c>
      <c r="O2826">
        <v>0</v>
      </c>
      <c r="P2826" s="1" t="s">
        <v>1056</v>
      </c>
      <c r="Q2826">
        <v>4.5</v>
      </c>
      <c r="R2826">
        <v>15.5</v>
      </c>
      <c r="S2826">
        <v>105</v>
      </c>
      <c r="T2826">
        <v>97</v>
      </c>
      <c r="U2826">
        <v>99</v>
      </c>
      <c r="V2826" s="1" t="s">
        <v>1253</v>
      </c>
      <c r="W2826">
        <v>8</v>
      </c>
      <c r="X2826" s="1" t="s">
        <v>3046</v>
      </c>
      <c r="Y2826" s="1" t="s">
        <v>2981</v>
      </c>
      <c r="Z2826">
        <v>0</v>
      </c>
      <c r="AA2826">
        <v>5</v>
      </c>
      <c r="AB2826">
        <v>0</v>
      </c>
      <c r="AC2826" s="1" t="s">
        <v>10944</v>
      </c>
      <c r="AD2826">
        <v>0</v>
      </c>
      <c r="AE2826">
        <v>0</v>
      </c>
      <c r="AF2826">
        <v>0</v>
      </c>
      <c r="AG2826">
        <v>0</v>
      </c>
      <c r="AH2826" s="1" t="s">
        <v>177</v>
      </c>
    </row>
    <row r="2827" spans="1:34" x14ac:dyDescent="0.25">
      <c r="A2827" s="1" t="s">
        <v>31</v>
      </c>
      <c r="B2827" s="3">
        <v>3848</v>
      </c>
      <c r="C2827" s="2">
        <v>43125</v>
      </c>
      <c r="D2827" s="1" t="s">
        <v>32</v>
      </c>
      <c r="E2827" s="1" t="s">
        <v>10945</v>
      </c>
      <c r="F2827" s="1" t="s">
        <v>8250</v>
      </c>
      <c r="G2827" s="1" t="s">
        <v>10946</v>
      </c>
      <c r="H2827" s="1" t="s">
        <v>3787</v>
      </c>
      <c r="I2827" s="1" t="s">
        <v>1005</v>
      </c>
      <c r="J2827" s="1" t="s">
        <v>1006</v>
      </c>
      <c r="K2827">
        <v>12</v>
      </c>
      <c r="L2827" s="2">
        <v>38853</v>
      </c>
      <c r="M2827">
        <v>148</v>
      </c>
      <c r="N2827" s="1" t="s">
        <v>177</v>
      </c>
      <c r="O2827">
        <v>0</v>
      </c>
      <c r="P2827" s="1" t="s">
        <v>1018</v>
      </c>
      <c r="Q2827">
        <v>0</v>
      </c>
      <c r="R2827">
        <v>0</v>
      </c>
      <c r="S2827">
        <v>114</v>
      </c>
      <c r="T2827">
        <v>0</v>
      </c>
      <c r="U2827">
        <v>0</v>
      </c>
      <c r="V2827" s="1" t="s">
        <v>3122</v>
      </c>
      <c r="W2827">
        <v>7.5</v>
      </c>
      <c r="X2827" s="1" t="s">
        <v>3128</v>
      </c>
      <c r="Y2827" s="1" t="s">
        <v>3002</v>
      </c>
      <c r="Z2827">
        <v>0</v>
      </c>
      <c r="AA2827">
        <v>7</v>
      </c>
      <c r="AB2827">
        <v>0</v>
      </c>
      <c r="AC2827" s="1" t="s">
        <v>10947</v>
      </c>
      <c r="AD2827">
        <v>0</v>
      </c>
      <c r="AE2827">
        <v>0</v>
      </c>
      <c r="AF2827">
        <v>0</v>
      </c>
      <c r="AG2827">
        <v>0</v>
      </c>
      <c r="AH2827" s="1" t="s">
        <v>177</v>
      </c>
    </row>
    <row r="2828" spans="1:34" x14ac:dyDescent="0.25">
      <c r="A2828" s="1" t="s">
        <v>31</v>
      </c>
      <c r="B2828" s="3">
        <v>3848</v>
      </c>
      <c r="C2828" s="2">
        <v>43125</v>
      </c>
      <c r="D2828" s="1" t="s">
        <v>32</v>
      </c>
      <c r="E2828" s="1" t="s">
        <v>10948</v>
      </c>
      <c r="F2828" s="1" t="s">
        <v>1491</v>
      </c>
      <c r="G2828" s="1" t="s">
        <v>7637</v>
      </c>
      <c r="H2828" s="1" t="s">
        <v>1940</v>
      </c>
      <c r="I2828" s="1" t="s">
        <v>1205</v>
      </c>
      <c r="J2828" s="1" t="s">
        <v>1006</v>
      </c>
      <c r="K2828">
        <v>10</v>
      </c>
      <c r="L2828" s="2">
        <v>39558</v>
      </c>
      <c r="M2828">
        <v>156</v>
      </c>
      <c r="N2828" s="1" t="s">
        <v>177</v>
      </c>
      <c r="O2828">
        <v>0</v>
      </c>
      <c r="P2828" s="1" t="s">
        <v>1027</v>
      </c>
      <c r="Q2828">
        <v>0</v>
      </c>
      <c r="R2828">
        <v>0</v>
      </c>
      <c r="S2828">
        <v>115</v>
      </c>
      <c r="T2828">
        <v>121</v>
      </c>
      <c r="U2828">
        <v>112</v>
      </c>
      <c r="V2828" s="1" t="s">
        <v>1314</v>
      </c>
      <c r="W2828">
        <v>4</v>
      </c>
      <c r="X2828" s="1" t="s">
        <v>2239</v>
      </c>
      <c r="Y2828" s="1" t="s">
        <v>2240</v>
      </c>
      <c r="Z2828">
        <v>0</v>
      </c>
      <c r="AA2828">
        <v>0</v>
      </c>
      <c r="AB2828">
        <v>0</v>
      </c>
      <c r="AC2828" s="1" t="s">
        <v>10949</v>
      </c>
      <c r="AD2828">
        <v>0</v>
      </c>
      <c r="AE2828">
        <v>0</v>
      </c>
      <c r="AF2828">
        <v>0</v>
      </c>
      <c r="AG2828">
        <v>0</v>
      </c>
      <c r="AH2828" s="1" t="s">
        <v>177</v>
      </c>
    </row>
    <row r="2829" spans="1:34" x14ac:dyDescent="0.25">
      <c r="A2829" s="1" t="s">
        <v>31</v>
      </c>
      <c r="B2829" s="3">
        <v>3848</v>
      </c>
      <c r="C2829" s="2">
        <v>43125</v>
      </c>
      <c r="D2829" s="1" t="s">
        <v>32</v>
      </c>
      <c r="E2829" s="1" t="s">
        <v>3107</v>
      </c>
      <c r="F2829" s="1" t="s">
        <v>1210</v>
      </c>
      <c r="G2829" s="1" t="s">
        <v>3108</v>
      </c>
      <c r="H2829" s="1" t="s">
        <v>1307</v>
      </c>
      <c r="I2829" s="1" t="s">
        <v>1017</v>
      </c>
      <c r="J2829" s="1" t="s">
        <v>1006</v>
      </c>
      <c r="K2829">
        <v>10</v>
      </c>
      <c r="L2829" s="2">
        <v>39565</v>
      </c>
      <c r="M2829">
        <v>166</v>
      </c>
      <c r="N2829" s="1" t="s">
        <v>2459</v>
      </c>
      <c r="O2829">
        <v>0</v>
      </c>
      <c r="P2829" s="1" t="s">
        <v>1036</v>
      </c>
      <c r="Q2829">
        <v>1.25</v>
      </c>
      <c r="R2829">
        <v>1.25</v>
      </c>
      <c r="S2829">
        <v>132</v>
      </c>
      <c r="T2829">
        <v>137</v>
      </c>
      <c r="U2829">
        <v>111</v>
      </c>
      <c r="V2829" s="1" t="s">
        <v>1760</v>
      </c>
      <c r="W2829">
        <v>2.25</v>
      </c>
      <c r="X2829" s="1" t="s">
        <v>2142</v>
      </c>
      <c r="Y2829" s="1" t="s">
        <v>2143</v>
      </c>
      <c r="Z2829">
        <v>0</v>
      </c>
      <c r="AA2829">
        <v>7</v>
      </c>
      <c r="AB2829">
        <v>0</v>
      </c>
      <c r="AC2829" s="1" t="s">
        <v>10950</v>
      </c>
      <c r="AD2829">
        <v>0</v>
      </c>
      <c r="AE2829">
        <v>0</v>
      </c>
      <c r="AF2829">
        <v>0</v>
      </c>
      <c r="AG2829">
        <v>0</v>
      </c>
      <c r="AH2829" s="1" t="s">
        <v>177</v>
      </c>
    </row>
    <row r="2830" spans="1:34" x14ac:dyDescent="0.25">
      <c r="A2830" s="1" t="s">
        <v>31</v>
      </c>
      <c r="B2830" s="3">
        <v>3848</v>
      </c>
      <c r="C2830" s="2">
        <v>43125</v>
      </c>
      <c r="D2830" s="1" t="s">
        <v>32</v>
      </c>
      <c r="E2830" s="1" t="s">
        <v>10951</v>
      </c>
      <c r="F2830" s="1" t="s">
        <v>1014</v>
      </c>
      <c r="G2830" s="1" t="s">
        <v>10952</v>
      </c>
      <c r="H2830" s="1" t="s">
        <v>10953</v>
      </c>
      <c r="I2830" s="1" t="s">
        <v>1005</v>
      </c>
      <c r="J2830" s="1" t="s">
        <v>1055</v>
      </c>
      <c r="K2830">
        <v>10</v>
      </c>
      <c r="L2830" s="2">
        <v>39599</v>
      </c>
      <c r="M2830">
        <v>157</v>
      </c>
      <c r="N2830" s="1" t="s">
        <v>177</v>
      </c>
      <c r="O2830">
        <v>0</v>
      </c>
      <c r="P2830" s="1" t="s">
        <v>1047</v>
      </c>
      <c r="Q2830">
        <v>4</v>
      </c>
      <c r="R2830">
        <v>5.25</v>
      </c>
      <c r="S2830">
        <v>119</v>
      </c>
      <c r="T2830">
        <v>118</v>
      </c>
      <c r="U2830">
        <v>110</v>
      </c>
      <c r="V2830" s="1" t="s">
        <v>1234</v>
      </c>
      <c r="W2830">
        <v>3</v>
      </c>
      <c r="X2830" s="1" t="s">
        <v>3553</v>
      </c>
      <c r="Y2830" s="1" t="s">
        <v>2074</v>
      </c>
      <c r="Z2830">
        <v>0</v>
      </c>
      <c r="AA2830">
        <v>3</v>
      </c>
      <c r="AB2830">
        <v>0</v>
      </c>
      <c r="AC2830" s="1" t="s">
        <v>10954</v>
      </c>
      <c r="AD2830">
        <v>0</v>
      </c>
      <c r="AE2830">
        <v>0</v>
      </c>
      <c r="AF2830">
        <v>0</v>
      </c>
      <c r="AG2830">
        <v>0</v>
      </c>
      <c r="AH2830" s="1" t="s">
        <v>177</v>
      </c>
    </row>
    <row r="2831" spans="1:34" x14ac:dyDescent="0.25">
      <c r="A2831" s="1" t="s">
        <v>31</v>
      </c>
      <c r="B2831" s="3">
        <v>3848</v>
      </c>
      <c r="C2831" s="2">
        <v>43125</v>
      </c>
      <c r="D2831" s="1" t="s">
        <v>32</v>
      </c>
      <c r="E2831" s="1" t="s">
        <v>8268</v>
      </c>
      <c r="F2831" s="1" t="s">
        <v>1473</v>
      </c>
      <c r="G2831" s="1" t="s">
        <v>8269</v>
      </c>
      <c r="H2831" s="1" t="s">
        <v>1488</v>
      </c>
      <c r="I2831" s="1" t="s">
        <v>1205</v>
      </c>
      <c r="J2831" s="1" t="s">
        <v>1006</v>
      </c>
      <c r="K2831">
        <v>12</v>
      </c>
      <c r="L2831" s="2">
        <v>38785</v>
      </c>
      <c r="M2831">
        <v>152</v>
      </c>
      <c r="N2831" s="1" t="s">
        <v>1046</v>
      </c>
      <c r="O2831">
        <v>0</v>
      </c>
      <c r="P2831" s="1" t="s">
        <v>1056</v>
      </c>
      <c r="Q2831">
        <v>2</v>
      </c>
      <c r="R2831">
        <v>7.25</v>
      </c>
      <c r="S2831">
        <v>118</v>
      </c>
      <c r="T2831">
        <v>116</v>
      </c>
      <c r="U2831">
        <v>109</v>
      </c>
      <c r="V2831" s="1" t="s">
        <v>1100</v>
      </c>
      <c r="W2831">
        <v>20</v>
      </c>
      <c r="X2831" s="1" t="s">
        <v>2142</v>
      </c>
      <c r="Y2831" s="1" t="s">
        <v>6899</v>
      </c>
      <c r="Z2831">
        <v>0</v>
      </c>
      <c r="AA2831">
        <v>7</v>
      </c>
      <c r="AB2831">
        <v>0</v>
      </c>
      <c r="AC2831" s="1" t="s">
        <v>10955</v>
      </c>
      <c r="AD2831">
        <v>0</v>
      </c>
      <c r="AE2831">
        <v>0</v>
      </c>
      <c r="AF2831">
        <v>0</v>
      </c>
      <c r="AG2831">
        <v>0</v>
      </c>
      <c r="AH2831" s="1" t="s">
        <v>177</v>
      </c>
    </row>
    <row r="2832" spans="1:34" x14ac:dyDescent="0.25">
      <c r="A2832" s="1" t="s">
        <v>31</v>
      </c>
      <c r="B2832" s="3">
        <v>3848</v>
      </c>
      <c r="C2832" s="2">
        <v>43125</v>
      </c>
      <c r="D2832" s="1" t="s">
        <v>32</v>
      </c>
      <c r="E2832" s="1" t="s">
        <v>10956</v>
      </c>
      <c r="F2832" s="1" t="s">
        <v>1539</v>
      </c>
      <c r="G2832" s="1" t="s">
        <v>10957</v>
      </c>
      <c r="H2832" s="1" t="s">
        <v>1177</v>
      </c>
      <c r="I2832" s="1" t="s">
        <v>1005</v>
      </c>
      <c r="J2832" s="1" t="s">
        <v>1006</v>
      </c>
      <c r="K2832">
        <v>9</v>
      </c>
      <c r="L2832" s="2">
        <v>39920</v>
      </c>
      <c r="M2832">
        <v>152</v>
      </c>
      <c r="N2832" s="1" t="s">
        <v>177</v>
      </c>
      <c r="O2832">
        <v>0</v>
      </c>
      <c r="P2832" s="1" t="s">
        <v>1066</v>
      </c>
      <c r="Q2832">
        <v>15</v>
      </c>
      <c r="R2832">
        <v>22.25</v>
      </c>
      <c r="S2832">
        <v>114</v>
      </c>
      <c r="T2832">
        <v>96</v>
      </c>
      <c r="U2832">
        <v>105</v>
      </c>
      <c r="V2832" s="1" t="s">
        <v>1291</v>
      </c>
      <c r="W2832">
        <v>11</v>
      </c>
      <c r="X2832" s="1" t="s">
        <v>2971</v>
      </c>
      <c r="Y2832" s="1" t="s">
        <v>2972</v>
      </c>
      <c r="Z2832">
        <v>0</v>
      </c>
      <c r="AA2832">
        <v>3</v>
      </c>
      <c r="AB2832">
        <v>0</v>
      </c>
      <c r="AC2832" s="1" t="s">
        <v>10958</v>
      </c>
      <c r="AD2832">
        <v>0</v>
      </c>
      <c r="AE2832">
        <v>0</v>
      </c>
      <c r="AF2832">
        <v>0</v>
      </c>
      <c r="AG2832">
        <v>0</v>
      </c>
      <c r="AH2832" s="1" t="s">
        <v>177</v>
      </c>
    </row>
    <row r="2833" spans="1:34" x14ac:dyDescent="0.25">
      <c r="A2833" s="1" t="s">
        <v>31</v>
      </c>
      <c r="B2833" s="3">
        <v>3848</v>
      </c>
      <c r="C2833" s="2">
        <v>43125</v>
      </c>
      <c r="D2833" s="1" t="s">
        <v>32</v>
      </c>
      <c r="E2833" s="1" t="s">
        <v>7542</v>
      </c>
      <c r="F2833" s="1" t="s">
        <v>1245</v>
      </c>
      <c r="G2833" s="1" t="s">
        <v>7543</v>
      </c>
      <c r="H2833" s="1" t="s">
        <v>1014</v>
      </c>
      <c r="I2833" s="1" t="s">
        <v>1005</v>
      </c>
      <c r="J2833" s="1" t="s">
        <v>1055</v>
      </c>
      <c r="K2833">
        <v>9</v>
      </c>
      <c r="L2833" s="2">
        <v>39931</v>
      </c>
      <c r="M2833">
        <v>163</v>
      </c>
      <c r="N2833" s="1" t="s">
        <v>177</v>
      </c>
      <c r="O2833">
        <v>0</v>
      </c>
      <c r="P2833" s="1" t="s">
        <v>1148</v>
      </c>
      <c r="Q2833">
        <v>26</v>
      </c>
      <c r="R2833">
        <v>48.25</v>
      </c>
      <c r="S2833">
        <v>125</v>
      </c>
      <c r="T2833">
        <v>81</v>
      </c>
      <c r="U2833">
        <v>97</v>
      </c>
      <c r="V2833" s="1" t="s">
        <v>1100</v>
      </c>
      <c r="W2833">
        <v>20</v>
      </c>
      <c r="X2833" s="1" t="s">
        <v>6953</v>
      </c>
      <c r="Y2833" s="1" t="s">
        <v>6954</v>
      </c>
      <c r="Z2833">
        <v>0</v>
      </c>
      <c r="AA2833">
        <v>3</v>
      </c>
      <c r="AB2833">
        <v>0</v>
      </c>
      <c r="AC2833" s="1" t="s">
        <v>10959</v>
      </c>
      <c r="AD2833">
        <v>0</v>
      </c>
      <c r="AE2833">
        <v>0</v>
      </c>
      <c r="AF2833">
        <v>0</v>
      </c>
      <c r="AG2833">
        <v>0</v>
      </c>
      <c r="AH2833" s="1" t="s">
        <v>177</v>
      </c>
    </row>
    <row r="2834" spans="1:34" x14ac:dyDescent="0.25">
      <c r="A2834" s="1" t="s">
        <v>31</v>
      </c>
      <c r="B2834" s="3">
        <v>3848</v>
      </c>
      <c r="C2834" s="2">
        <v>43125</v>
      </c>
      <c r="D2834" s="1" t="s">
        <v>32</v>
      </c>
      <c r="E2834" s="1" t="s">
        <v>10960</v>
      </c>
      <c r="F2834" s="1" t="s">
        <v>2744</v>
      </c>
      <c r="G2834" s="1" t="s">
        <v>10961</v>
      </c>
      <c r="H2834" s="1" t="s">
        <v>1105</v>
      </c>
      <c r="I2834" s="1" t="s">
        <v>1005</v>
      </c>
      <c r="J2834" s="1" t="s">
        <v>1006</v>
      </c>
      <c r="K2834">
        <v>11</v>
      </c>
      <c r="L2834" s="2">
        <v>39225</v>
      </c>
      <c r="M2834">
        <v>151</v>
      </c>
      <c r="N2834" s="1" t="s">
        <v>177</v>
      </c>
      <c r="O2834">
        <v>0</v>
      </c>
      <c r="P2834" s="1" t="s">
        <v>1155</v>
      </c>
      <c r="Q2834">
        <v>14</v>
      </c>
      <c r="R2834">
        <v>62.25</v>
      </c>
      <c r="S2834">
        <v>113</v>
      </c>
      <c r="T2834">
        <v>55</v>
      </c>
      <c r="U2834">
        <v>92</v>
      </c>
      <c r="V2834" s="1" t="s">
        <v>1075</v>
      </c>
      <c r="W2834">
        <v>10</v>
      </c>
      <c r="X2834" s="1" t="s">
        <v>10962</v>
      </c>
      <c r="Y2834" s="1" t="s">
        <v>2265</v>
      </c>
      <c r="Z2834">
        <v>0</v>
      </c>
      <c r="AA2834">
        <v>3</v>
      </c>
      <c r="AB2834">
        <v>0</v>
      </c>
      <c r="AC2834" s="1" t="s">
        <v>10963</v>
      </c>
      <c r="AD2834">
        <v>0</v>
      </c>
      <c r="AE2834">
        <v>0</v>
      </c>
      <c r="AF2834">
        <v>0</v>
      </c>
      <c r="AG2834">
        <v>0</v>
      </c>
      <c r="AH2834" s="1" t="s">
        <v>177</v>
      </c>
    </row>
    <row r="2835" spans="1:34" x14ac:dyDescent="0.25">
      <c r="A2835" s="1" t="s">
        <v>31</v>
      </c>
      <c r="B2835" s="3">
        <v>3849</v>
      </c>
      <c r="C2835" s="2">
        <v>43125</v>
      </c>
      <c r="D2835" s="1" t="s">
        <v>45</v>
      </c>
      <c r="E2835" s="1" t="s">
        <v>8323</v>
      </c>
      <c r="F2835" s="1" t="s">
        <v>8324</v>
      </c>
      <c r="G2835" s="1" t="s">
        <v>1398</v>
      </c>
      <c r="H2835" s="1" t="s">
        <v>1399</v>
      </c>
      <c r="I2835" s="1" t="s">
        <v>1017</v>
      </c>
      <c r="J2835" s="1" t="s">
        <v>1006</v>
      </c>
      <c r="K2835">
        <v>10</v>
      </c>
      <c r="L2835" s="2">
        <v>39528</v>
      </c>
      <c r="M2835">
        <v>151</v>
      </c>
      <c r="N2835" s="1" t="s">
        <v>177</v>
      </c>
      <c r="O2835">
        <v>0</v>
      </c>
      <c r="P2835" s="1" t="s">
        <v>1018</v>
      </c>
      <c r="Q2835">
        <v>0</v>
      </c>
      <c r="R2835">
        <v>0</v>
      </c>
      <c r="S2835">
        <v>110</v>
      </c>
      <c r="T2835">
        <v>0</v>
      </c>
      <c r="U2835">
        <v>0</v>
      </c>
      <c r="V2835" s="1" t="s">
        <v>1529</v>
      </c>
      <c r="W2835">
        <v>4.5</v>
      </c>
      <c r="X2835" s="1" t="s">
        <v>8325</v>
      </c>
      <c r="Y2835" s="1" t="s">
        <v>2130</v>
      </c>
      <c r="Z2835">
        <v>0</v>
      </c>
      <c r="AA2835">
        <v>5</v>
      </c>
      <c r="AB2835">
        <v>0</v>
      </c>
      <c r="AC2835" s="1" t="s">
        <v>10964</v>
      </c>
      <c r="AD2835">
        <v>0</v>
      </c>
      <c r="AE2835">
        <v>0</v>
      </c>
      <c r="AF2835">
        <v>0</v>
      </c>
      <c r="AG2835">
        <v>0</v>
      </c>
      <c r="AH2835" s="1" t="s">
        <v>177</v>
      </c>
    </row>
    <row r="2836" spans="1:34" x14ac:dyDescent="0.25">
      <c r="A2836" s="1" t="s">
        <v>31</v>
      </c>
      <c r="B2836" s="3">
        <v>3849</v>
      </c>
      <c r="C2836" s="2">
        <v>43125</v>
      </c>
      <c r="D2836" s="1" t="s">
        <v>45</v>
      </c>
      <c r="E2836" s="1" t="s">
        <v>10965</v>
      </c>
      <c r="F2836" s="1" t="s">
        <v>2311</v>
      </c>
      <c r="G2836" s="1" t="s">
        <v>10966</v>
      </c>
      <c r="H2836" s="1" t="s">
        <v>1219</v>
      </c>
      <c r="I2836" s="1" t="s">
        <v>1005</v>
      </c>
      <c r="J2836" s="1" t="s">
        <v>1006</v>
      </c>
      <c r="K2836">
        <v>9</v>
      </c>
      <c r="L2836" s="2">
        <v>39949</v>
      </c>
      <c r="M2836">
        <v>155</v>
      </c>
      <c r="N2836" s="1" t="s">
        <v>1007</v>
      </c>
      <c r="O2836">
        <v>0</v>
      </c>
      <c r="P2836" s="1" t="s">
        <v>1027</v>
      </c>
      <c r="Q2836">
        <v>0</v>
      </c>
      <c r="R2836">
        <v>0</v>
      </c>
      <c r="S2836">
        <v>109</v>
      </c>
      <c r="T2836">
        <v>126</v>
      </c>
      <c r="U2836">
        <v>109</v>
      </c>
      <c r="V2836" s="1" t="s">
        <v>1901</v>
      </c>
      <c r="W2836">
        <v>1.38</v>
      </c>
      <c r="X2836" s="1" t="s">
        <v>1156</v>
      </c>
      <c r="Y2836" s="1" t="s">
        <v>2080</v>
      </c>
      <c r="Z2836">
        <v>0</v>
      </c>
      <c r="AA2836">
        <v>0</v>
      </c>
      <c r="AB2836">
        <v>0</v>
      </c>
      <c r="AC2836" s="1" t="s">
        <v>10967</v>
      </c>
      <c r="AD2836">
        <v>0</v>
      </c>
      <c r="AE2836">
        <v>0</v>
      </c>
      <c r="AF2836">
        <v>0</v>
      </c>
      <c r="AG2836">
        <v>0</v>
      </c>
      <c r="AH2836" s="1" t="s">
        <v>177</v>
      </c>
    </row>
    <row r="2837" spans="1:34" x14ac:dyDescent="0.25">
      <c r="A2837" s="1" t="s">
        <v>31</v>
      </c>
      <c r="B2837" s="3">
        <v>3849</v>
      </c>
      <c r="C2837" s="2">
        <v>43125</v>
      </c>
      <c r="D2837" s="1" t="s">
        <v>45</v>
      </c>
      <c r="E2837" s="1" t="s">
        <v>6141</v>
      </c>
      <c r="F2837" s="1" t="s">
        <v>1983</v>
      </c>
      <c r="G2837" s="1" t="s">
        <v>6142</v>
      </c>
      <c r="H2837" s="1" t="s">
        <v>2117</v>
      </c>
      <c r="I2837" s="1" t="s">
        <v>1005</v>
      </c>
      <c r="J2837" s="1" t="s">
        <v>1006</v>
      </c>
      <c r="K2837">
        <v>9</v>
      </c>
      <c r="L2837" s="2">
        <v>39995</v>
      </c>
      <c r="M2837">
        <v>166</v>
      </c>
      <c r="N2837" s="1" t="s">
        <v>1007</v>
      </c>
      <c r="O2837">
        <v>0</v>
      </c>
      <c r="P2837" s="1" t="s">
        <v>1036</v>
      </c>
      <c r="Q2837">
        <v>16</v>
      </c>
      <c r="R2837">
        <v>16</v>
      </c>
      <c r="S2837">
        <v>120</v>
      </c>
      <c r="T2837">
        <v>120</v>
      </c>
      <c r="U2837">
        <v>101</v>
      </c>
      <c r="V2837" s="1" t="s">
        <v>3122</v>
      </c>
      <c r="W2837">
        <v>7.5</v>
      </c>
      <c r="X2837" s="1" t="s">
        <v>2136</v>
      </c>
      <c r="Y2837" s="1" t="s">
        <v>2137</v>
      </c>
      <c r="Z2837">
        <v>0</v>
      </c>
      <c r="AA2837">
        <v>0</v>
      </c>
      <c r="AB2837">
        <v>0</v>
      </c>
      <c r="AC2837" s="1" t="s">
        <v>10968</v>
      </c>
      <c r="AD2837">
        <v>0</v>
      </c>
      <c r="AE2837">
        <v>0</v>
      </c>
      <c r="AF2837">
        <v>0</v>
      </c>
      <c r="AG2837">
        <v>0</v>
      </c>
      <c r="AH2837" s="1" t="s">
        <v>177</v>
      </c>
    </row>
    <row r="2838" spans="1:34" x14ac:dyDescent="0.25">
      <c r="A2838" s="1" t="s">
        <v>31</v>
      </c>
      <c r="B2838" s="3">
        <v>3849</v>
      </c>
      <c r="C2838" s="2">
        <v>43125</v>
      </c>
      <c r="D2838" s="1" t="s">
        <v>45</v>
      </c>
      <c r="E2838" s="1" t="s">
        <v>10969</v>
      </c>
      <c r="F2838" s="1" t="s">
        <v>2548</v>
      </c>
      <c r="G2838" s="1" t="s">
        <v>10970</v>
      </c>
      <c r="H2838" s="1" t="s">
        <v>3914</v>
      </c>
      <c r="I2838" s="1" t="s">
        <v>1005</v>
      </c>
      <c r="J2838" s="1" t="s">
        <v>1006</v>
      </c>
      <c r="K2838">
        <v>10</v>
      </c>
      <c r="L2838" s="2">
        <v>39572</v>
      </c>
      <c r="M2838">
        <v>153</v>
      </c>
      <c r="N2838" s="1" t="s">
        <v>177</v>
      </c>
      <c r="O2838">
        <v>0</v>
      </c>
      <c r="P2838" s="1" t="s">
        <v>1047</v>
      </c>
      <c r="Q2838">
        <v>13</v>
      </c>
      <c r="R2838">
        <v>29</v>
      </c>
      <c r="S2838">
        <v>110</v>
      </c>
      <c r="T2838">
        <v>98</v>
      </c>
      <c r="U2838">
        <v>95</v>
      </c>
      <c r="V2838" s="1" t="s">
        <v>1199</v>
      </c>
      <c r="W2838">
        <v>2.25</v>
      </c>
      <c r="X2838" s="1" t="s">
        <v>5349</v>
      </c>
      <c r="Y2838" s="1" t="s">
        <v>1121</v>
      </c>
      <c r="Z2838">
        <v>0</v>
      </c>
      <c r="AA2838">
        <v>3</v>
      </c>
      <c r="AB2838">
        <v>0</v>
      </c>
      <c r="AC2838" s="1" t="s">
        <v>10971</v>
      </c>
      <c r="AD2838">
        <v>0</v>
      </c>
      <c r="AE2838">
        <v>0</v>
      </c>
      <c r="AF2838">
        <v>0</v>
      </c>
      <c r="AG2838">
        <v>0</v>
      </c>
      <c r="AH2838" s="1" t="s">
        <v>177</v>
      </c>
    </row>
    <row r="2839" spans="1:34" x14ac:dyDescent="0.25">
      <c r="A2839" s="1" t="s">
        <v>31</v>
      </c>
      <c r="B2839" s="3">
        <v>3849</v>
      </c>
      <c r="C2839" s="2">
        <v>43125</v>
      </c>
      <c r="D2839" s="1" t="s">
        <v>45</v>
      </c>
      <c r="E2839" s="1" t="s">
        <v>3139</v>
      </c>
      <c r="F2839" s="1" t="s">
        <v>3140</v>
      </c>
      <c r="G2839" s="1" t="s">
        <v>3141</v>
      </c>
      <c r="H2839" s="1" t="s">
        <v>3142</v>
      </c>
      <c r="I2839" s="1" t="s">
        <v>1435</v>
      </c>
      <c r="J2839" s="1" t="s">
        <v>1006</v>
      </c>
      <c r="K2839">
        <v>6</v>
      </c>
      <c r="L2839" s="2">
        <v>40974</v>
      </c>
      <c r="M2839">
        <v>143</v>
      </c>
      <c r="N2839" s="1" t="s">
        <v>177</v>
      </c>
      <c r="O2839">
        <v>0</v>
      </c>
      <c r="P2839" s="1" t="s">
        <v>1056</v>
      </c>
      <c r="Q2839">
        <v>19</v>
      </c>
      <c r="R2839">
        <v>48</v>
      </c>
      <c r="S2839">
        <v>97</v>
      </c>
      <c r="T2839">
        <v>64</v>
      </c>
      <c r="U2839">
        <v>86</v>
      </c>
      <c r="V2839" s="1" t="s">
        <v>1149</v>
      </c>
      <c r="W2839">
        <v>14</v>
      </c>
      <c r="X2839" s="1" t="s">
        <v>3046</v>
      </c>
      <c r="Y2839" s="1" t="s">
        <v>4772</v>
      </c>
      <c r="Z2839">
        <v>0</v>
      </c>
      <c r="AA2839">
        <v>0</v>
      </c>
      <c r="AB2839">
        <v>0</v>
      </c>
      <c r="AC2839" s="1" t="s">
        <v>10972</v>
      </c>
      <c r="AD2839">
        <v>0</v>
      </c>
      <c r="AE2839">
        <v>0</v>
      </c>
      <c r="AF2839">
        <v>0</v>
      </c>
      <c r="AG2839">
        <v>0</v>
      </c>
      <c r="AH2839" s="1" t="s">
        <v>177</v>
      </c>
    </row>
    <row r="2840" spans="1:34" x14ac:dyDescent="0.25">
      <c r="A2840" s="1" t="s">
        <v>31</v>
      </c>
      <c r="B2840" s="3">
        <v>3850</v>
      </c>
      <c r="C2840" s="2">
        <v>43125</v>
      </c>
      <c r="D2840" s="1" t="s">
        <v>45</v>
      </c>
      <c r="E2840" s="1" t="s">
        <v>3074</v>
      </c>
      <c r="F2840" s="1" t="s">
        <v>1354</v>
      </c>
      <c r="G2840" s="1" t="s">
        <v>3075</v>
      </c>
      <c r="H2840" s="1" t="s">
        <v>2349</v>
      </c>
      <c r="I2840" s="1" t="s">
        <v>1005</v>
      </c>
      <c r="J2840" s="1" t="s">
        <v>1006</v>
      </c>
      <c r="K2840">
        <v>8</v>
      </c>
      <c r="L2840" s="2">
        <v>40288</v>
      </c>
      <c r="M2840">
        <v>151</v>
      </c>
      <c r="N2840" s="1" t="s">
        <v>2034</v>
      </c>
      <c r="O2840">
        <v>0</v>
      </c>
      <c r="P2840" s="1" t="s">
        <v>1027</v>
      </c>
      <c r="Q2840">
        <v>0</v>
      </c>
      <c r="R2840">
        <v>0</v>
      </c>
      <c r="S2840">
        <v>115</v>
      </c>
      <c r="T2840">
        <v>131</v>
      </c>
      <c r="U2840">
        <v>91</v>
      </c>
      <c r="V2840" s="1" t="s">
        <v>1914</v>
      </c>
      <c r="W2840">
        <v>1.88</v>
      </c>
      <c r="X2840" s="1" t="s">
        <v>2283</v>
      </c>
      <c r="Y2840" s="1" t="s">
        <v>5065</v>
      </c>
      <c r="Z2840">
        <v>0</v>
      </c>
      <c r="AA2840">
        <v>7</v>
      </c>
      <c r="AB2840">
        <v>0</v>
      </c>
      <c r="AC2840" s="1" t="s">
        <v>10973</v>
      </c>
      <c r="AD2840">
        <v>0</v>
      </c>
      <c r="AE2840">
        <v>0</v>
      </c>
      <c r="AF2840">
        <v>0</v>
      </c>
      <c r="AG2840">
        <v>0</v>
      </c>
      <c r="AH2840" s="1" t="s">
        <v>177</v>
      </c>
    </row>
    <row r="2841" spans="1:34" x14ac:dyDescent="0.25">
      <c r="A2841" s="1" t="s">
        <v>31</v>
      </c>
      <c r="B2841" s="3">
        <v>3850</v>
      </c>
      <c r="C2841" s="2">
        <v>43125</v>
      </c>
      <c r="D2841" s="1" t="s">
        <v>45</v>
      </c>
      <c r="E2841" s="1" t="s">
        <v>10974</v>
      </c>
      <c r="F2841" s="1" t="s">
        <v>2643</v>
      </c>
      <c r="G2841" s="1" t="s">
        <v>10975</v>
      </c>
      <c r="H2841" s="1" t="s">
        <v>10976</v>
      </c>
      <c r="I2841" s="1" t="s">
        <v>1005</v>
      </c>
      <c r="J2841" s="1" t="s">
        <v>1006</v>
      </c>
      <c r="K2841">
        <v>6</v>
      </c>
      <c r="L2841" s="2">
        <v>41001</v>
      </c>
      <c r="M2841">
        <v>164</v>
      </c>
      <c r="N2841" s="1" t="s">
        <v>177</v>
      </c>
      <c r="O2841">
        <v>0</v>
      </c>
      <c r="P2841" s="1" t="s">
        <v>1036</v>
      </c>
      <c r="Q2841">
        <v>0.5</v>
      </c>
      <c r="R2841">
        <v>0.5</v>
      </c>
      <c r="S2841">
        <v>135</v>
      </c>
      <c r="T2841">
        <v>136</v>
      </c>
      <c r="U2841">
        <v>90</v>
      </c>
      <c r="V2841" s="1" t="s">
        <v>7829</v>
      </c>
      <c r="W2841">
        <v>0.44</v>
      </c>
      <c r="X2841" s="1" t="s">
        <v>3521</v>
      </c>
      <c r="Y2841" s="1" t="s">
        <v>2080</v>
      </c>
      <c r="Z2841">
        <v>0</v>
      </c>
      <c r="AA2841">
        <v>0</v>
      </c>
      <c r="AB2841">
        <v>0</v>
      </c>
      <c r="AC2841" s="1" t="s">
        <v>10977</v>
      </c>
      <c r="AD2841">
        <v>0</v>
      </c>
      <c r="AE2841">
        <v>0</v>
      </c>
      <c r="AF2841">
        <v>0</v>
      </c>
      <c r="AG2841">
        <v>0</v>
      </c>
      <c r="AH2841" s="1" t="s">
        <v>177</v>
      </c>
    </row>
    <row r="2842" spans="1:34" x14ac:dyDescent="0.25">
      <c r="A2842" s="1" t="s">
        <v>31</v>
      </c>
      <c r="B2842" s="3">
        <v>3850</v>
      </c>
      <c r="C2842" s="2">
        <v>43125</v>
      </c>
      <c r="D2842" s="1" t="s">
        <v>45</v>
      </c>
      <c r="E2842" s="1" t="s">
        <v>7969</v>
      </c>
      <c r="F2842" s="1" t="s">
        <v>1062</v>
      </c>
      <c r="G2842" s="1" t="s">
        <v>7970</v>
      </c>
      <c r="H2842" s="1" t="s">
        <v>1105</v>
      </c>
      <c r="I2842" s="1" t="s">
        <v>1005</v>
      </c>
      <c r="J2842" s="1" t="s">
        <v>1055</v>
      </c>
      <c r="K2842">
        <v>8</v>
      </c>
      <c r="L2842" s="2">
        <v>40296</v>
      </c>
      <c r="M2842">
        <v>140</v>
      </c>
      <c r="N2842" s="1" t="s">
        <v>177</v>
      </c>
      <c r="O2842">
        <v>0</v>
      </c>
      <c r="P2842" s="1" t="s">
        <v>1047</v>
      </c>
      <c r="Q2842">
        <v>40</v>
      </c>
      <c r="R2842">
        <v>40.5</v>
      </c>
      <c r="S2842">
        <v>0</v>
      </c>
      <c r="T2842">
        <v>77</v>
      </c>
      <c r="U2842">
        <v>76</v>
      </c>
      <c r="V2842" s="1" t="s">
        <v>1106</v>
      </c>
      <c r="W2842">
        <v>50</v>
      </c>
      <c r="X2842" s="1" t="s">
        <v>3051</v>
      </c>
      <c r="Y2842" s="1" t="s">
        <v>3052</v>
      </c>
      <c r="Z2842">
        <v>0</v>
      </c>
      <c r="AA2842">
        <v>5</v>
      </c>
      <c r="AB2842">
        <v>0</v>
      </c>
      <c r="AC2842" s="1" t="s">
        <v>10978</v>
      </c>
      <c r="AD2842">
        <v>0</v>
      </c>
      <c r="AE2842">
        <v>0</v>
      </c>
      <c r="AF2842">
        <v>0</v>
      </c>
      <c r="AG2842">
        <v>0</v>
      </c>
      <c r="AH2842" s="1" t="s">
        <v>177</v>
      </c>
    </row>
    <row r="2843" spans="1:34" x14ac:dyDescent="0.25">
      <c r="A2843" s="1" t="s">
        <v>31</v>
      </c>
      <c r="B2843" s="3">
        <v>3851</v>
      </c>
      <c r="C2843" s="2">
        <v>43125</v>
      </c>
      <c r="D2843" s="1" t="s">
        <v>32</v>
      </c>
      <c r="E2843" s="1" t="s">
        <v>10979</v>
      </c>
      <c r="F2843" s="1" t="s">
        <v>1330</v>
      </c>
      <c r="G2843" s="1" t="s">
        <v>10980</v>
      </c>
      <c r="H2843" s="1" t="s">
        <v>1440</v>
      </c>
      <c r="I2843" s="1" t="s">
        <v>1045</v>
      </c>
      <c r="J2843" s="1" t="s">
        <v>1006</v>
      </c>
      <c r="K2843">
        <v>6</v>
      </c>
      <c r="L2843" s="2">
        <v>41026</v>
      </c>
      <c r="M2843">
        <v>158</v>
      </c>
      <c r="N2843" s="1" t="s">
        <v>177</v>
      </c>
      <c r="O2843">
        <v>0</v>
      </c>
      <c r="P2843" s="1" t="s">
        <v>1027</v>
      </c>
      <c r="Q2843">
        <v>0</v>
      </c>
      <c r="R2843">
        <v>0</v>
      </c>
      <c r="S2843">
        <v>118</v>
      </c>
      <c r="T2843">
        <v>111</v>
      </c>
      <c r="U2843">
        <v>101</v>
      </c>
      <c r="V2843" s="1" t="s">
        <v>5234</v>
      </c>
      <c r="W2843">
        <v>0.3</v>
      </c>
      <c r="X2843" s="1" t="s">
        <v>2129</v>
      </c>
      <c r="Y2843" s="1" t="s">
        <v>2080</v>
      </c>
      <c r="Z2843">
        <v>0</v>
      </c>
      <c r="AA2843">
        <v>0</v>
      </c>
      <c r="AB2843">
        <v>0</v>
      </c>
      <c r="AC2843" s="1" t="s">
        <v>10981</v>
      </c>
      <c r="AD2843">
        <v>0</v>
      </c>
      <c r="AE2843">
        <v>0</v>
      </c>
      <c r="AF2843">
        <v>0</v>
      </c>
      <c r="AG2843">
        <v>0</v>
      </c>
      <c r="AH2843" s="1" t="s">
        <v>177</v>
      </c>
    </row>
    <row r="2844" spans="1:34" x14ac:dyDescent="0.25">
      <c r="A2844" s="1" t="s">
        <v>31</v>
      </c>
      <c r="B2844" s="3">
        <v>3851</v>
      </c>
      <c r="C2844" s="2">
        <v>43125</v>
      </c>
      <c r="D2844" s="1" t="s">
        <v>32</v>
      </c>
      <c r="E2844" s="1" t="s">
        <v>3037</v>
      </c>
      <c r="F2844" s="1" t="s">
        <v>1645</v>
      </c>
      <c r="G2844" s="1" t="s">
        <v>3038</v>
      </c>
      <c r="H2844" s="1" t="s">
        <v>1219</v>
      </c>
      <c r="I2844" s="1" t="s">
        <v>1005</v>
      </c>
      <c r="J2844" s="1" t="s">
        <v>1055</v>
      </c>
      <c r="K2844">
        <v>6</v>
      </c>
      <c r="L2844" s="2">
        <v>41013</v>
      </c>
      <c r="M2844">
        <v>151</v>
      </c>
      <c r="N2844" s="1" t="s">
        <v>177</v>
      </c>
      <c r="O2844">
        <v>0</v>
      </c>
      <c r="P2844" s="1" t="s">
        <v>1036</v>
      </c>
      <c r="Q2844">
        <v>3</v>
      </c>
      <c r="R2844">
        <v>3</v>
      </c>
      <c r="S2844">
        <v>101</v>
      </c>
      <c r="T2844">
        <v>98</v>
      </c>
      <c r="U2844">
        <v>99</v>
      </c>
      <c r="V2844" s="1" t="s">
        <v>1422</v>
      </c>
      <c r="W2844">
        <v>6</v>
      </c>
      <c r="X2844" s="1" t="s">
        <v>2239</v>
      </c>
      <c r="Y2844" s="1" t="s">
        <v>2240</v>
      </c>
      <c r="Z2844">
        <v>0</v>
      </c>
      <c r="AA2844">
        <v>0</v>
      </c>
      <c r="AB2844">
        <v>0</v>
      </c>
      <c r="AC2844" s="1" t="s">
        <v>10982</v>
      </c>
      <c r="AD2844">
        <v>0</v>
      </c>
      <c r="AE2844">
        <v>0</v>
      </c>
      <c r="AF2844">
        <v>0</v>
      </c>
      <c r="AG2844">
        <v>0</v>
      </c>
      <c r="AH2844" s="1" t="s">
        <v>177</v>
      </c>
    </row>
    <row r="2845" spans="1:34" x14ac:dyDescent="0.25">
      <c r="A2845" s="1" t="s">
        <v>31</v>
      </c>
      <c r="B2845" s="3">
        <v>3851</v>
      </c>
      <c r="C2845" s="2">
        <v>43125</v>
      </c>
      <c r="D2845" s="1" t="s">
        <v>32</v>
      </c>
      <c r="E2845" s="1" t="s">
        <v>10983</v>
      </c>
      <c r="F2845" s="1" t="s">
        <v>1559</v>
      </c>
      <c r="G2845" s="1" t="s">
        <v>6901</v>
      </c>
      <c r="H2845" s="1" t="s">
        <v>2021</v>
      </c>
      <c r="I2845" s="1" t="s">
        <v>1005</v>
      </c>
      <c r="J2845" s="1" t="s">
        <v>1006</v>
      </c>
      <c r="K2845">
        <v>5</v>
      </c>
      <c r="L2845" s="2">
        <v>41401</v>
      </c>
      <c r="M2845">
        <v>158</v>
      </c>
      <c r="N2845" s="1" t="s">
        <v>1007</v>
      </c>
      <c r="O2845">
        <v>0</v>
      </c>
      <c r="P2845" s="1" t="s">
        <v>1047</v>
      </c>
      <c r="Q2845">
        <v>0.3</v>
      </c>
      <c r="R2845">
        <v>3.3</v>
      </c>
      <c r="S2845">
        <v>0</v>
      </c>
      <c r="T2845">
        <v>105</v>
      </c>
      <c r="U2845">
        <v>99</v>
      </c>
      <c r="V2845" s="1" t="s">
        <v>1185</v>
      </c>
      <c r="W2845">
        <v>5.5</v>
      </c>
      <c r="X2845" s="1" t="s">
        <v>2136</v>
      </c>
      <c r="Y2845" s="1" t="s">
        <v>2137</v>
      </c>
      <c r="Z2845">
        <v>0</v>
      </c>
      <c r="AA2845">
        <v>0</v>
      </c>
      <c r="AB2845">
        <v>0</v>
      </c>
      <c r="AC2845" s="1" t="s">
        <v>10984</v>
      </c>
      <c r="AD2845">
        <v>0</v>
      </c>
      <c r="AE2845">
        <v>0</v>
      </c>
      <c r="AF2845">
        <v>0</v>
      </c>
      <c r="AG2845">
        <v>0</v>
      </c>
      <c r="AH2845" s="1" t="s">
        <v>177</v>
      </c>
    </row>
    <row r="2846" spans="1:34" x14ac:dyDescent="0.25">
      <c r="A2846" s="1" t="s">
        <v>31</v>
      </c>
      <c r="B2846" s="3">
        <v>3851</v>
      </c>
      <c r="C2846" s="2">
        <v>43125</v>
      </c>
      <c r="D2846" s="1" t="s">
        <v>32</v>
      </c>
      <c r="E2846" s="1" t="s">
        <v>10985</v>
      </c>
      <c r="F2846" s="1" t="s">
        <v>7204</v>
      </c>
      <c r="G2846" s="1" t="s">
        <v>10986</v>
      </c>
      <c r="H2846" s="1" t="s">
        <v>10987</v>
      </c>
      <c r="I2846" s="1" t="s">
        <v>1005</v>
      </c>
      <c r="J2846" s="1" t="s">
        <v>1006</v>
      </c>
      <c r="K2846">
        <v>6</v>
      </c>
      <c r="L2846" s="2">
        <v>40915</v>
      </c>
      <c r="M2846">
        <v>155</v>
      </c>
      <c r="N2846" s="1" t="s">
        <v>177</v>
      </c>
      <c r="O2846">
        <v>0</v>
      </c>
      <c r="P2846" s="1" t="s">
        <v>1056</v>
      </c>
      <c r="Q2846">
        <v>17</v>
      </c>
      <c r="R2846">
        <v>20.3</v>
      </c>
      <c r="S2846">
        <v>0</v>
      </c>
      <c r="T2846">
        <v>90</v>
      </c>
      <c r="U2846">
        <v>90</v>
      </c>
      <c r="V2846" s="1" t="s">
        <v>1253</v>
      </c>
      <c r="W2846">
        <v>8</v>
      </c>
      <c r="X2846" s="1" t="s">
        <v>2283</v>
      </c>
      <c r="Y2846" s="1" t="s">
        <v>2074</v>
      </c>
      <c r="Z2846">
        <v>0</v>
      </c>
      <c r="AA2846">
        <v>3</v>
      </c>
      <c r="AB2846">
        <v>0</v>
      </c>
      <c r="AC2846" s="1" t="s">
        <v>10988</v>
      </c>
      <c r="AD2846">
        <v>0</v>
      </c>
      <c r="AE2846">
        <v>0</v>
      </c>
      <c r="AF2846">
        <v>0</v>
      </c>
      <c r="AG2846">
        <v>0</v>
      </c>
      <c r="AH2846" s="1" t="s">
        <v>177</v>
      </c>
    </row>
    <row r="2847" spans="1:34" x14ac:dyDescent="0.25">
      <c r="A2847" s="1" t="s">
        <v>31</v>
      </c>
      <c r="B2847" s="3">
        <v>3851</v>
      </c>
      <c r="C2847" s="2">
        <v>43125</v>
      </c>
      <c r="D2847" s="1" t="s">
        <v>32</v>
      </c>
      <c r="E2847" s="1" t="s">
        <v>10989</v>
      </c>
      <c r="F2847" s="1" t="s">
        <v>1886</v>
      </c>
      <c r="G2847" s="1" t="s">
        <v>10990</v>
      </c>
      <c r="H2847" s="1" t="s">
        <v>10991</v>
      </c>
      <c r="I2847" s="1" t="s">
        <v>1005</v>
      </c>
      <c r="J2847" s="1" t="s">
        <v>1006</v>
      </c>
      <c r="K2847">
        <v>7</v>
      </c>
      <c r="L2847" s="2">
        <v>40689</v>
      </c>
      <c r="M2847">
        <v>155</v>
      </c>
      <c r="N2847" s="1" t="s">
        <v>1348</v>
      </c>
      <c r="O2847">
        <v>0</v>
      </c>
      <c r="P2847" s="1" t="s">
        <v>1066</v>
      </c>
      <c r="Q2847">
        <v>1.5</v>
      </c>
      <c r="R2847">
        <v>21.8</v>
      </c>
      <c r="S2847">
        <v>0</v>
      </c>
      <c r="T2847">
        <v>88</v>
      </c>
      <c r="U2847">
        <v>90</v>
      </c>
      <c r="V2847" s="1" t="s">
        <v>1192</v>
      </c>
      <c r="W2847">
        <v>66</v>
      </c>
      <c r="X2847" s="1" t="s">
        <v>2142</v>
      </c>
      <c r="Y2847" s="1" t="s">
        <v>1121</v>
      </c>
      <c r="Z2847">
        <v>0</v>
      </c>
      <c r="AA2847">
        <v>3</v>
      </c>
      <c r="AB2847">
        <v>0</v>
      </c>
      <c r="AC2847" s="1" t="s">
        <v>10992</v>
      </c>
      <c r="AD2847">
        <v>0</v>
      </c>
      <c r="AE2847">
        <v>0</v>
      </c>
      <c r="AF2847">
        <v>0</v>
      </c>
      <c r="AG2847">
        <v>0</v>
      </c>
      <c r="AH2847" s="1" t="s">
        <v>177</v>
      </c>
    </row>
    <row r="2848" spans="1:34" x14ac:dyDescent="0.25">
      <c r="A2848" s="1" t="s">
        <v>31</v>
      </c>
      <c r="B2848" s="3">
        <v>3851</v>
      </c>
      <c r="C2848" s="2">
        <v>43125</v>
      </c>
      <c r="D2848" s="1" t="s">
        <v>32</v>
      </c>
      <c r="E2848" s="1" t="s">
        <v>10993</v>
      </c>
      <c r="F2848" s="1" t="s">
        <v>8339</v>
      </c>
      <c r="G2848" s="1" t="s">
        <v>10994</v>
      </c>
      <c r="H2848" s="1" t="s">
        <v>1671</v>
      </c>
      <c r="I2848" s="1" t="s">
        <v>1005</v>
      </c>
      <c r="J2848" s="1" t="s">
        <v>1006</v>
      </c>
      <c r="K2848">
        <v>5</v>
      </c>
      <c r="L2848" s="2">
        <v>41332</v>
      </c>
      <c r="M2848">
        <v>153</v>
      </c>
      <c r="N2848" s="1" t="s">
        <v>177</v>
      </c>
      <c r="O2848">
        <v>0</v>
      </c>
      <c r="P2848" s="1" t="s">
        <v>1148</v>
      </c>
      <c r="Q2848">
        <v>4.5</v>
      </c>
      <c r="R2848">
        <v>26.3</v>
      </c>
      <c r="S2848">
        <v>0</v>
      </c>
      <c r="T2848">
        <v>82</v>
      </c>
      <c r="U2848">
        <v>87</v>
      </c>
      <c r="V2848" s="1" t="s">
        <v>1549</v>
      </c>
      <c r="W2848">
        <v>28</v>
      </c>
      <c r="X2848" s="1" t="s">
        <v>3051</v>
      </c>
      <c r="Y2848" s="1" t="s">
        <v>3052</v>
      </c>
      <c r="Z2848">
        <v>0</v>
      </c>
      <c r="AA2848">
        <v>5</v>
      </c>
      <c r="AB2848">
        <v>0</v>
      </c>
      <c r="AC2848" s="1" t="s">
        <v>10995</v>
      </c>
      <c r="AD2848">
        <v>0</v>
      </c>
      <c r="AE2848">
        <v>0</v>
      </c>
      <c r="AF2848">
        <v>0</v>
      </c>
      <c r="AG2848">
        <v>0</v>
      </c>
      <c r="AH2848" s="1" t="s">
        <v>177</v>
      </c>
    </row>
    <row r="2849" spans="1:34" x14ac:dyDescent="0.25">
      <c r="A2849" s="1" t="s">
        <v>31</v>
      </c>
      <c r="B2849" s="3">
        <v>3851</v>
      </c>
      <c r="C2849" s="2">
        <v>43125</v>
      </c>
      <c r="D2849" s="1" t="s">
        <v>32</v>
      </c>
      <c r="E2849" s="1" t="s">
        <v>3054</v>
      </c>
      <c r="F2849" s="1" t="s">
        <v>1166</v>
      </c>
      <c r="G2849" s="1" t="s">
        <v>3055</v>
      </c>
      <c r="H2849" s="1" t="s">
        <v>1420</v>
      </c>
      <c r="I2849" s="1" t="s">
        <v>1005</v>
      </c>
      <c r="J2849" s="1" t="s">
        <v>1006</v>
      </c>
      <c r="K2849">
        <v>5</v>
      </c>
      <c r="L2849" s="2">
        <v>41337</v>
      </c>
      <c r="M2849">
        <v>158</v>
      </c>
      <c r="N2849" s="1" t="s">
        <v>177</v>
      </c>
      <c r="O2849">
        <v>0</v>
      </c>
      <c r="P2849" s="1" t="s">
        <v>1155</v>
      </c>
      <c r="Q2849">
        <v>11</v>
      </c>
      <c r="R2849">
        <v>37.299999999999997</v>
      </c>
      <c r="S2849">
        <v>0</v>
      </c>
      <c r="T2849">
        <v>71</v>
      </c>
      <c r="U2849">
        <v>82</v>
      </c>
      <c r="V2849" s="1" t="s">
        <v>1083</v>
      </c>
      <c r="W2849">
        <v>80</v>
      </c>
      <c r="X2849" s="1" t="s">
        <v>3056</v>
      </c>
      <c r="Y2849" s="1" t="s">
        <v>2166</v>
      </c>
      <c r="Z2849">
        <v>0</v>
      </c>
      <c r="AA2849">
        <v>0</v>
      </c>
      <c r="AB2849">
        <v>0</v>
      </c>
      <c r="AC2849" s="1" t="s">
        <v>10996</v>
      </c>
      <c r="AD2849">
        <v>0</v>
      </c>
      <c r="AE2849">
        <v>0</v>
      </c>
      <c r="AF2849">
        <v>0</v>
      </c>
      <c r="AG2849">
        <v>0</v>
      </c>
      <c r="AH2849" s="1" t="s">
        <v>177</v>
      </c>
    </row>
    <row r="2850" spans="1:34" x14ac:dyDescent="0.25">
      <c r="A2850" s="1" t="s">
        <v>31</v>
      </c>
      <c r="B2850" s="3">
        <v>3851</v>
      </c>
      <c r="C2850" s="2">
        <v>43125</v>
      </c>
      <c r="D2850" s="1" t="s">
        <v>32</v>
      </c>
      <c r="E2850" s="1" t="s">
        <v>10997</v>
      </c>
      <c r="F2850" s="1" t="s">
        <v>1002</v>
      </c>
      <c r="G2850" s="1" t="s">
        <v>10998</v>
      </c>
      <c r="H2850" s="1" t="s">
        <v>4227</v>
      </c>
      <c r="I2850" s="1" t="s">
        <v>1005</v>
      </c>
      <c r="J2850" s="1" t="s">
        <v>1006</v>
      </c>
      <c r="K2850">
        <v>6</v>
      </c>
      <c r="L2850" s="2">
        <v>41037</v>
      </c>
      <c r="M2850">
        <v>158</v>
      </c>
      <c r="N2850" s="1" t="s">
        <v>177</v>
      </c>
      <c r="O2850">
        <v>0</v>
      </c>
      <c r="P2850" s="1" t="s">
        <v>1356</v>
      </c>
      <c r="Q2850">
        <v>1</v>
      </c>
      <c r="R2850">
        <v>38.299999999999997</v>
      </c>
      <c r="S2850">
        <v>0</v>
      </c>
      <c r="T2850">
        <v>71</v>
      </c>
      <c r="U2850">
        <v>81</v>
      </c>
      <c r="V2850" s="1" t="s">
        <v>1083</v>
      </c>
      <c r="W2850">
        <v>80</v>
      </c>
      <c r="X2850" s="1" t="s">
        <v>1020</v>
      </c>
      <c r="Y2850" s="1" t="s">
        <v>1021</v>
      </c>
      <c r="Z2850">
        <v>0</v>
      </c>
      <c r="AA2850">
        <v>0</v>
      </c>
      <c r="AB2850">
        <v>0</v>
      </c>
      <c r="AC2850" s="1" t="s">
        <v>10999</v>
      </c>
      <c r="AD2850">
        <v>0</v>
      </c>
      <c r="AE2850">
        <v>0</v>
      </c>
      <c r="AF2850">
        <v>0</v>
      </c>
      <c r="AG2850">
        <v>0</v>
      </c>
      <c r="AH2850" s="1" t="s">
        <v>177</v>
      </c>
    </row>
    <row r="2851" spans="1:34" x14ac:dyDescent="0.25">
      <c r="A2851" s="1" t="s">
        <v>31</v>
      </c>
      <c r="B2851" s="3">
        <v>3852</v>
      </c>
      <c r="C2851" s="2">
        <v>43125</v>
      </c>
      <c r="D2851" s="1" t="s">
        <v>72</v>
      </c>
      <c r="E2851" s="1" t="s">
        <v>11000</v>
      </c>
      <c r="F2851" s="1" t="s">
        <v>2846</v>
      </c>
      <c r="G2851" s="1" t="s">
        <v>11001</v>
      </c>
      <c r="H2851" s="1" t="s">
        <v>1313</v>
      </c>
      <c r="I2851" s="1" t="s">
        <v>1045</v>
      </c>
      <c r="J2851" s="1" t="s">
        <v>1006</v>
      </c>
      <c r="K2851">
        <v>5</v>
      </c>
      <c r="L2851" s="2">
        <v>41404</v>
      </c>
      <c r="M2851">
        <v>158</v>
      </c>
      <c r="N2851" s="1" t="s">
        <v>177</v>
      </c>
      <c r="O2851">
        <v>0</v>
      </c>
      <c r="P2851" s="1" t="s">
        <v>1027</v>
      </c>
      <c r="Q2851">
        <v>0</v>
      </c>
      <c r="R2851">
        <v>0</v>
      </c>
      <c r="S2851">
        <v>0</v>
      </c>
      <c r="T2851">
        <v>110</v>
      </c>
      <c r="U2851">
        <v>90</v>
      </c>
      <c r="V2851" s="1" t="s">
        <v>1388</v>
      </c>
      <c r="W2851">
        <v>3.33</v>
      </c>
      <c r="X2851" s="1" t="s">
        <v>2136</v>
      </c>
      <c r="Y2851" s="1" t="s">
        <v>2137</v>
      </c>
      <c r="Z2851">
        <v>0</v>
      </c>
      <c r="AA2851">
        <v>0</v>
      </c>
      <c r="AB2851">
        <v>0</v>
      </c>
      <c r="AC2851" s="1" t="s">
        <v>11002</v>
      </c>
      <c r="AD2851">
        <v>0</v>
      </c>
      <c r="AE2851">
        <v>0</v>
      </c>
      <c r="AF2851">
        <v>0</v>
      </c>
      <c r="AG2851">
        <v>0</v>
      </c>
      <c r="AH2851" s="1" t="s">
        <v>177</v>
      </c>
    </row>
    <row r="2852" spans="1:34" x14ac:dyDescent="0.25">
      <c r="A2852" s="1" t="s">
        <v>31</v>
      </c>
      <c r="B2852" s="3">
        <v>3852</v>
      </c>
      <c r="C2852" s="2">
        <v>43125</v>
      </c>
      <c r="D2852" s="1" t="s">
        <v>72</v>
      </c>
      <c r="E2852" s="1" t="s">
        <v>11003</v>
      </c>
      <c r="F2852" s="1" t="s">
        <v>1645</v>
      </c>
      <c r="G2852" s="1" t="s">
        <v>11004</v>
      </c>
      <c r="H2852" s="1" t="s">
        <v>1420</v>
      </c>
      <c r="I2852" s="1" t="s">
        <v>1005</v>
      </c>
      <c r="J2852" s="1" t="s">
        <v>1006</v>
      </c>
      <c r="K2852">
        <v>5</v>
      </c>
      <c r="L2852" s="2">
        <v>41346</v>
      </c>
      <c r="M2852">
        <v>158</v>
      </c>
      <c r="N2852" s="1" t="s">
        <v>177</v>
      </c>
      <c r="O2852">
        <v>0</v>
      </c>
      <c r="P2852" s="1" t="s">
        <v>1036</v>
      </c>
      <c r="Q2852">
        <v>0.2</v>
      </c>
      <c r="R2852">
        <v>0.2</v>
      </c>
      <c r="S2852">
        <v>0</v>
      </c>
      <c r="T2852">
        <v>110</v>
      </c>
      <c r="U2852">
        <v>89</v>
      </c>
      <c r="V2852" s="1" t="s">
        <v>1370</v>
      </c>
      <c r="W2852">
        <v>1.88</v>
      </c>
      <c r="X2852" s="1" t="s">
        <v>3056</v>
      </c>
      <c r="Y2852" s="1" t="s">
        <v>2166</v>
      </c>
      <c r="Z2852">
        <v>0</v>
      </c>
      <c r="AA2852">
        <v>0</v>
      </c>
      <c r="AB2852">
        <v>0</v>
      </c>
      <c r="AC2852" s="1" t="s">
        <v>11005</v>
      </c>
      <c r="AD2852">
        <v>0</v>
      </c>
      <c r="AE2852">
        <v>0</v>
      </c>
      <c r="AF2852">
        <v>0</v>
      </c>
      <c r="AG2852">
        <v>0</v>
      </c>
      <c r="AH2852" s="1" t="s">
        <v>177</v>
      </c>
    </row>
    <row r="2853" spans="1:34" x14ac:dyDescent="0.25">
      <c r="A2853" s="1" t="s">
        <v>31</v>
      </c>
      <c r="B2853" s="3">
        <v>3852</v>
      </c>
      <c r="C2853" s="2">
        <v>43125</v>
      </c>
      <c r="D2853" s="1" t="s">
        <v>72</v>
      </c>
      <c r="E2853" s="1" t="s">
        <v>11006</v>
      </c>
      <c r="F2853" s="1" t="s">
        <v>4742</v>
      </c>
      <c r="G2853" s="1" t="s">
        <v>11007</v>
      </c>
      <c r="H2853" s="1" t="s">
        <v>2473</v>
      </c>
      <c r="I2853" s="1" t="s">
        <v>1045</v>
      </c>
      <c r="J2853" s="1" t="s">
        <v>1006</v>
      </c>
      <c r="K2853">
        <v>5</v>
      </c>
      <c r="L2853" s="2">
        <v>41336</v>
      </c>
      <c r="M2853">
        <v>155</v>
      </c>
      <c r="N2853" s="1" t="s">
        <v>2306</v>
      </c>
      <c r="O2853">
        <v>0</v>
      </c>
      <c r="P2853" s="1" t="s">
        <v>1047</v>
      </c>
      <c r="Q2853">
        <v>3.5</v>
      </c>
      <c r="R2853">
        <v>3.7</v>
      </c>
      <c r="S2853">
        <v>0</v>
      </c>
      <c r="T2853">
        <v>107</v>
      </c>
      <c r="U2853">
        <v>88</v>
      </c>
      <c r="V2853" s="1" t="s">
        <v>1291</v>
      </c>
      <c r="W2853">
        <v>11</v>
      </c>
      <c r="X2853" s="1" t="s">
        <v>1221</v>
      </c>
      <c r="Y2853" s="1" t="s">
        <v>1222</v>
      </c>
      <c r="Z2853">
        <v>0</v>
      </c>
      <c r="AA2853">
        <v>3</v>
      </c>
      <c r="AB2853">
        <v>0</v>
      </c>
      <c r="AC2853" s="1" t="s">
        <v>11008</v>
      </c>
      <c r="AD2853">
        <v>0</v>
      </c>
      <c r="AE2853">
        <v>0</v>
      </c>
      <c r="AF2853">
        <v>0</v>
      </c>
      <c r="AG2853">
        <v>0</v>
      </c>
      <c r="AH2853" s="1" t="s">
        <v>177</v>
      </c>
    </row>
    <row r="2854" spans="1:34" x14ac:dyDescent="0.25">
      <c r="A2854" s="1" t="s">
        <v>31</v>
      </c>
      <c r="B2854" s="3">
        <v>3852</v>
      </c>
      <c r="C2854" s="2">
        <v>43125</v>
      </c>
      <c r="D2854" s="1" t="s">
        <v>72</v>
      </c>
      <c r="E2854" s="1" t="s">
        <v>11009</v>
      </c>
      <c r="F2854" s="1" t="s">
        <v>1444</v>
      </c>
      <c r="G2854" s="1" t="s">
        <v>11010</v>
      </c>
      <c r="H2854" s="1" t="s">
        <v>8978</v>
      </c>
      <c r="I2854" s="1" t="s">
        <v>1005</v>
      </c>
      <c r="J2854" s="1" t="s">
        <v>1055</v>
      </c>
      <c r="K2854">
        <v>6</v>
      </c>
      <c r="L2854" s="2">
        <v>40990</v>
      </c>
      <c r="M2854">
        <v>158</v>
      </c>
      <c r="N2854" s="1" t="s">
        <v>177</v>
      </c>
      <c r="O2854">
        <v>0</v>
      </c>
      <c r="P2854" s="1" t="s">
        <v>1056</v>
      </c>
      <c r="Q2854">
        <v>9</v>
      </c>
      <c r="R2854">
        <v>12.7</v>
      </c>
      <c r="S2854">
        <v>0</v>
      </c>
      <c r="T2854">
        <v>98</v>
      </c>
      <c r="U2854">
        <v>83</v>
      </c>
      <c r="V2854" s="1" t="s">
        <v>1379</v>
      </c>
      <c r="W2854">
        <v>2.5</v>
      </c>
      <c r="X2854" s="1" t="s">
        <v>1076</v>
      </c>
      <c r="Y2854" s="1" t="s">
        <v>2087</v>
      </c>
      <c r="Z2854">
        <v>0</v>
      </c>
      <c r="AA2854">
        <v>0</v>
      </c>
      <c r="AB2854">
        <v>0</v>
      </c>
      <c r="AC2854" s="1" t="s">
        <v>11011</v>
      </c>
      <c r="AD2854">
        <v>0</v>
      </c>
      <c r="AE2854">
        <v>0</v>
      </c>
      <c r="AF2854">
        <v>0</v>
      </c>
      <c r="AG2854">
        <v>0</v>
      </c>
      <c r="AH2854" s="1" t="s">
        <v>177</v>
      </c>
    </row>
    <row r="2855" spans="1:34" x14ac:dyDescent="0.25">
      <c r="A2855" s="1" t="s">
        <v>31</v>
      </c>
      <c r="B2855" s="3">
        <v>3852</v>
      </c>
      <c r="C2855" s="2">
        <v>43125</v>
      </c>
      <c r="D2855" s="1" t="s">
        <v>72</v>
      </c>
      <c r="E2855" s="1" t="s">
        <v>3551</v>
      </c>
      <c r="F2855" s="1" t="s">
        <v>1345</v>
      </c>
      <c r="G2855" s="1" t="s">
        <v>3552</v>
      </c>
      <c r="H2855" s="1" t="s">
        <v>3029</v>
      </c>
      <c r="I2855" s="1" t="s">
        <v>1005</v>
      </c>
      <c r="J2855" s="1" t="s">
        <v>1006</v>
      </c>
      <c r="K2855">
        <v>6</v>
      </c>
      <c r="L2855" s="2">
        <v>41041</v>
      </c>
      <c r="M2855">
        <v>155</v>
      </c>
      <c r="N2855" s="1" t="s">
        <v>177</v>
      </c>
      <c r="O2855">
        <v>0</v>
      </c>
      <c r="P2855" s="1" t="s">
        <v>1066</v>
      </c>
      <c r="Q2855">
        <v>3.5</v>
      </c>
      <c r="R2855">
        <v>16.2</v>
      </c>
      <c r="S2855">
        <v>0</v>
      </c>
      <c r="T2855">
        <v>94</v>
      </c>
      <c r="U2855">
        <v>81</v>
      </c>
      <c r="V2855" s="1" t="s">
        <v>1075</v>
      </c>
      <c r="W2855">
        <v>10</v>
      </c>
      <c r="X2855" s="1" t="s">
        <v>3553</v>
      </c>
      <c r="Y2855" s="1" t="s">
        <v>3450</v>
      </c>
      <c r="Z2855">
        <v>0</v>
      </c>
      <c r="AA2855">
        <v>3</v>
      </c>
      <c r="AB2855">
        <v>0</v>
      </c>
      <c r="AC2855" s="1" t="s">
        <v>11012</v>
      </c>
      <c r="AD2855">
        <v>0</v>
      </c>
      <c r="AE2855">
        <v>0</v>
      </c>
      <c r="AF2855">
        <v>0</v>
      </c>
      <c r="AG2855">
        <v>0</v>
      </c>
      <c r="AH2855" s="1" t="s">
        <v>177</v>
      </c>
    </row>
    <row r="2856" spans="1:34" x14ac:dyDescent="0.25">
      <c r="A2856" s="1" t="s">
        <v>31</v>
      </c>
      <c r="B2856" s="3">
        <v>3852</v>
      </c>
      <c r="C2856" s="2">
        <v>43125</v>
      </c>
      <c r="D2856" s="1" t="s">
        <v>72</v>
      </c>
      <c r="E2856" s="1" t="s">
        <v>11013</v>
      </c>
      <c r="F2856" s="1" t="s">
        <v>2354</v>
      </c>
      <c r="G2856" s="1" t="s">
        <v>3607</v>
      </c>
      <c r="H2856" s="1" t="s">
        <v>1488</v>
      </c>
      <c r="I2856" s="1" t="s">
        <v>1205</v>
      </c>
      <c r="J2856" s="1" t="s">
        <v>1055</v>
      </c>
      <c r="K2856">
        <v>5</v>
      </c>
      <c r="L2856" s="2">
        <v>41346</v>
      </c>
      <c r="M2856">
        <v>148</v>
      </c>
      <c r="N2856" s="1" t="s">
        <v>177</v>
      </c>
      <c r="O2856">
        <v>0</v>
      </c>
      <c r="P2856" s="1" t="s">
        <v>1148</v>
      </c>
      <c r="Q2856">
        <v>4</v>
      </c>
      <c r="R2856">
        <v>20.2</v>
      </c>
      <c r="S2856">
        <v>0</v>
      </c>
      <c r="T2856">
        <v>83</v>
      </c>
      <c r="U2856">
        <v>79</v>
      </c>
      <c r="V2856" s="1" t="s">
        <v>1106</v>
      </c>
      <c r="W2856">
        <v>50</v>
      </c>
      <c r="X2856" s="1" t="s">
        <v>2239</v>
      </c>
      <c r="Y2856" s="1" t="s">
        <v>2272</v>
      </c>
      <c r="Z2856">
        <v>0</v>
      </c>
      <c r="AA2856">
        <v>3</v>
      </c>
      <c r="AB2856">
        <v>0</v>
      </c>
      <c r="AC2856" s="1" t="s">
        <v>11014</v>
      </c>
      <c r="AD2856">
        <v>0</v>
      </c>
      <c r="AE2856">
        <v>0</v>
      </c>
      <c r="AF2856">
        <v>0</v>
      </c>
      <c r="AG2856">
        <v>0</v>
      </c>
      <c r="AH2856" s="1" t="s">
        <v>177</v>
      </c>
    </row>
    <row r="2857" spans="1:34" x14ac:dyDescent="0.25">
      <c r="A2857" s="1" t="s">
        <v>31</v>
      </c>
      <c r="B2857" s="3">
        <v>3852</v>
      </c>
      <c r="C2857" s="2">
        <v>43125</v>
      </c>
      <c r="D2857" s="1" t="s">
        <v>72</v>
      </c>
      <c r="E2857" s="1" t="s">
        <v>11015</v>
      </c>
      <c r="F2857" s="1" t="s">
        <v>1432</v>
      </c>
      <c r="G2857" s="1" t="s">
        <v>11016</v>
      </c>
      <c r="H2857" s="1" t="s">
        <v>1566</v>
      </c>
      <c r="I2857" s="1" t="s">
        <v>1005</v>
      </c>
      <c r="J2857" s="1" t="s">
        <v>1006</v>
      </c>
      <c r="K2857">
        <v>5</v>
      </c>
      <c r="L2857" s="2">
        <v>41383</v>
      </c>
      <c r="M2857">
        <v>158</v>
      </c>
      <c r="N2857" s="1" t="s">
        <v>177</v>
      </c>
      <c r="O2857">
        <v>0</v>
      </c>
      <c r="P2857" s="1" t="s">
        <v>1155</v>
      </c>
      <c r="Q2857">
        <v>4.5</v>
      </c>
      <c r="R2857">
        <v>24.7</v>
      </c>
      <c r="S2857">
        <v>0</v>
      </c>
      <c r="T2857">
        <v>86</v>
      </c>
      <c r="U2857">
        <v>77</v>
      </c>
      <c r="V2857" s="1" t="s">
        <v>1149</v>
      </c>
      <c r="W2857">
        <v>14</v>
      </c>
      <c r="X2857" s="1" t="s">
        <v>1076</v>
      </c>
      <c r="Y2857" s="1" t="s">
        <v>2240</v>
      </c>
      <c r="Z2857">
        <v>0</v>
      </c>
      <c r="AA2857">
        <v>0</v>
      </c>
      <c r="AB2857">
        <v>0</v>
      </c>
      <c r="AC2857" s="1" t="s">
        <v>11017</v>
      </c>
      <c r="AD2857">
        <v>0</v>
      </c>
      <c r="AE2857">
        <v>0</v>
      </c>
      <c r="AF2857">
        <v>0</v>
      </c>
      <c r="AG2857">
        <v>0</v>
      </c>
      <c r="AH2857" s="1" t="s">
        <v>177</v>
      </c>
    </row>
    <row r="2858" spans="1:34" x14ac:dyDescent="0.25">
      <c r="A2858" s="1" t="s">
        <v>31</v>
      </c>
      <c r="B2858" s="3">
        <v>3853</v>
      </c>
      <c r="C2858" s="2">
        <v>43125</v>
      </c>
      <c r="D2858" s="1" t="s">
        <v>72</v>
      </c>
      <c r="E2858" s="1" t="s">
        <v>11018</v>
      </c>
      <c r="F2858" s="1" t="s">
        <v>1277</v>
      </c>
      <c r="G2858" s="1" t="s">
        <v>11019</v>
      </c>
      <c r="H2858" s="1" t="s">
        <v>1654</v>
      </c>
      <c r="I2858" s="1" t="s">
        <v>1005</v>
      </c>
      <c r="J2858" s="1" t="s">
        <v>1006</v>
      </c>
      <c r="K2858">
        <v>6</v>
      </c>
      <c r="L2858" s="2">
        <v>41033</v>
      </c>
      <c r="M2858">
        <v>158</v>
      </c>
      <c r="N2858" s="1" t="s">
        <v>177</v>
      </c>
      <c r="O2858">
        <v>0</v>
      </c>
      <c r="P2858" s="1" t="s">
        <v>1027</v>
      </c>
      <c r="Q2858">
        <v>0</v>
      </c>
      <c r="R2858">
        <v>0</v>
      </c>
      <c r="S2858">
        <v>0</v>
      </c>
      <c r="T2858">
        <v>116</v>
      </c>
      <c r="U2858">
        <v>105</v>
      </c>
      <c r="V2858" s="1" t="s">
        <v>1178</v>
      </c>
      <c r="W2858">
        <v>1.2</v>
      </c>
      <c r="X2858" s="1" t="s">
        <v>1156</v>
      </c>
      <c r="Y2858" s="1" t="s">
        <v>2080</v>
      </c>
      <c r="Z2858">
        <v>0</v>
      </c>
      <c r="AA2858">
        <v>0</v>
      </c>
      <c r="AB2858">
        <v>0</v>
      </c>
      <c r="AC2858" s="1" t="s">
        <v>11020</v>
      </c>
      <c r="AD2858">
        <v>0</v>
      </c>
      <c r="AE2858">
        <v>0</v>
      </c>
      <c r="AF2858">
        <v>0</v>
      </c>
      <c r="AG2858">
        <v>0</v>
      </c>
      <c r="AH2858" s="1" t="s">
        <v>177</v>
      </c>
    </row>
    <row r="2859" spans="1:34" x14ac:dyDescent="0.25">
      <c r="A2859" s="1" t="s">
        <v>31</v>
      </c>
      <c r="B2859" s="3">
        <v>3853</v>
      </c>
      <c r="C2859" s="2">
        <v>43125</v>
      </c>
      <c r="D2859" s="1" t="s">
        <v>72</v>
      </c>
      <c r="E2859" s="1" t="s">
        <v>11021</v>
      </c>
      <c r="F2859" s="1" t="s">
        <v>1539</v>
      </c>
      <c r="G2859" s="1" t="s">
        <v>11022</v>
      </c>
      <c r="H2859" s="1" t="s">
        <v>1014</v>
      </c>
      <c r="I2859" s="1" t="s">
        <v>1005</v>
      </c>
      <c r="J2859" s="1" t="s">
        <v>1006</v>
      </c>
      <c r="K2859">
        <v>5</v>
      </c>
      <c r="L2859" s="2">
        <v>41353</v>
      </c>
      <c r="M2859">
        <v>153</v>
      </c>
      <c r="N2859" s="1" t="s">
        <v>177</v>
      </c>
      <c r="O2859">
        <v>0</v>
      </c>
      <c r="P2859" s="1" t="s">
        <v>1036</v>
      </c>
      <c r="Q2859">
        <v>6</v>
      </c>
      <c r="R2859">
        <v>6</v>
      </c>
      <c r="S2859">
        <v>0</v>
      </c>
      <c r="T2859">
        <v>110</v>
      </c>
      <c r="U2859">
        <v>102</v>
      </c>
      <c r="V2859" s="1" t="s">
        <v>1234</v>
      </c>
      <c r="W2859">
        <v>3</v>
      </c>
      <c r="X2859" s="1" t="s">
        <v>2136</v>
      </c>
      <c r="Y2859" s="1" t="s">
        <v>2221</v>
      </c>
      <c r="Z2859">
        <v>0</v>
      </c>
      <c r="AA2859">
        <v>5</v>
      </c>
      <c r="AB2859">
        <v>0</v>
      </c>
      <c r="AC2859" s="1" t="s">
        <v>11023</v>
      </c>
      <c r="AD2859">
        <v>0</v>
      </c>
      <c r="AE2859">
        <v>0</v>
      </c>
      <c r="AF2859">
        <v>0</v>
      </c>
      <c r="AG2859">
        <v>0</v>
      </c>
      <c r="AH2859" s="1" t="s">
        <v>177</v>
      </c>
    </row>
    <row r="2860" spans="1:34" x14ac:dyDescent="0.25">
      <c r="A2860" s="1" t="s">
        <v>31</v>
      </c>
      <c r="B2860" s="3">
        <v>3853</v>
      </c>
      <c r="C2860" s="2">
        <v>43125</v>
      </c>
      <c r="D2860" s="1" t="s">
        <v>72</v>
      </c>
      <c r="E2860" s="1" t="s">
        <v>11024</v>
      </c>
      <c r="F2860" s="1" t="s">
        <v>1213</v>
      </c>
      <c r="G2860" s="1" t="s">
        <v>11025</v>
      </c>
      <c r="H2860" s="1" t="s">
        <v>2096</v>
      </c>
      <c r="I2860" s="1" t="s">
        <v>1045</v>
      </c>
      <c r="J2860" s="1" t="s">
        <v>1055</v>
      </c>
      <c r="K2860">
        <v>6</v>
      </c>
      <c r="L2860" s="2">
        <v>40968</v>
      </c>
      <c r="M2860">
        <v>146</v>
      </c>
      <c r="N2860" s="1" t="s">
        <v>177</v>
      </c>
      <c r="O2860">
        <v>0</v>
      </c>
      <c r="P2860" s="1" t="s">
        <v>1047</v>
      </c>
      <c r="Q2860">
        <v>12</v>
      </c>
      <c r="R2860">
        <v>18</v>
      </c>
      <c r="S2860">
        <v>0</v>
      </c>
      <c r="T2860">
        <v>91</v>
      </c>
      <c r="U2860">
        <v>96</v>
      </c>
      <c r="V2860" s="1" t="s">
        <v>1009</v>
      </c>
      <c r="W2860">
        <v>16</v>
      </c>
      <c r="X2860" s="1" t="s">
        <v>2123</v>
      </c>
      <c r="Y2860" s="1" t="s">
        <v>2124</v>
      </c>
      <c r="Z2860">
        <v>0</v>
      </c>
      <c r="AA2860">
        <v>5</v>
      </c>
      <c r="AB2860">
        <v>0</v>
      </c>
      <c r="AC2860" s="1" t="s">
        <v>11026</v>
      </c>
      <c r="AD2860">
        <v>0</v>
      </c>
      <c r="AE2860">
        <v>0</v>
      </c>
      <c r="AF2860">
        <v>0</v>
      </c>
      <c r="AG2860">
        <v>0</v>
      </c>
      <c r="AH2860" s="1" t="s">
        <v>177</v>
      </c>
    </row>
    <row r="2861" spans="1:34" x14ac:dyDescent="0.25">
      <c r="A2861" s="1" t="s">
        <v>31</v>
      </c>
      <c r="B2861" s="3">
        <v>3853</v>
      </c>
      <c r="C2861" s="2">
        <v>43125</v>
      </c>
      <c r="D2861" s="1" t="s">
        <v>72</v>
      </c>
      <c r="E2861" s="1" t="s">
        <v>11027</v>
      </c>
      <c r="F2861" s="1" t="s">
        <v>2303</v>
      </c>
      <c r="G2861" s="1" t="s">
        <v>11007</v>
      </c>
      <c r="H2861" s="1" t="s">
        <v>2473</v>
      </c>
      <c r="I2861" s="1" t="s">
        <v>1045</v>
      </c>
      <c r="J2861" s="1" t="s">
        <v>1006</v>
      </c>
      <c r="K2861">
        <v>4</v>
      </c>
      <c r="L2861" s="2">
        <v>41709</v>
      </c>
      <c r="M2861">
        <v>147</v>
      </c>
      <c r="N2861" s="1" t="s">
        <v>177</v>
      </c>
      <c r="O2861">
        <v>0</v>
      </c>
      <c r="P2861" s="1" t="s">
        <v>1056</v>
      </c>
      <c r="Q2861">
        <v>7</v>
      </c>
      <c r="R2861">
        <v>25</v>
      </c>
      <c r="S2861">
        <v>0</v>
      </c>
      <c r="T2861">
        <v>80</v>
      </c>
      <c r="U2861">
        <v>92</v>
      </c>
      <c r="V2861" s="1" t="s">
        <v>1253</v>
      </c>
      <c r="W2861">
        <v>8</v>
      </c>
      <c r="X2861" s="1" t="s">
        <v>2239</v>
      </c>
      <c r="Y2861" s="1" t="s">
        <v>2240</v>
      </c>
      <c r="Z2861">
        <v>0</v>
      </c>
      <c r="AA2861">
        <v>0</v>
      </c>
      <c r="AB2861">
        <v>0</v>
      </c>
      <c r="AC2861" s="1" t="s">
        <v>11028</v>
      </c>
      <c r="AD2861">
        <v>0</v>
      </c>
      <c r="AE2861">
        <v>0</v>
      </c>
      <c r="AF2861">
        <v>0</v>
      </c>
      <c r="AG2861">
        <v>0</v>
      </c>
      <c r="AH2861" s="1" t="s">
        <v>177</v>
      </c>
    </row>
    <row r="2862" spans="1:34" x14ac:dyDescent="0.25">
      <c r="A2862" s="1" t="s">
        <v>31</v>
      </c>
      <c r="B2862" s="3">
        <v>3853</v>
      </c>
      <c r="C2862" s="2">
        <v>43125</v>
      </c>
      <c r="D2862" s="1" t="s">
        <v>72</v>
      </c>
      <c r="E2862" s="1" t="s">
        <v>11029</v>
      </c>
      <c r="F2862" s="1" t="s">
        <v>1961</v>
      </c>
      <c r="G2862" s="1" t="s">
        <v>11030</v>
      </c>
      <c r="H2862" s="1" t="s">
        <v>11031</v>
      </c>
      <c r="I2862" s="1" t="s">
        <v>1045</v>
      </c>
      <c r="J2862" s="1" t="s">
        <v>1006</v>
      </c>
      <c r="K2862">
        <v>5</v>
      </c>
      <c r="L2862" s="2">
        <v>41409</v>
      </c>
      <c r="M2862">
        <v>158</v>
      </c>
      <c r="N2862" s="1" t="s">
        <v>1348</v>
      </c>
      <c r="O2862">
        <v>0</v>
      </c>
      <c r="P2862" s="1" t="s">
        <v>1066</v>
      </c>
      <c r="Q2862">
        <v>26</v>
      </c>
      <c r="R2862">
        <v>51</v>
      </c>
      <c r="S2862">
        <v>0</v>
      </c>
      <c r="T2862">
        <v>65</v>
      </c>
      <c r="U2862">
        <v>79</v>
      </c>
      <c r="V2862" s="1" t="s">
        <v>1185</v>
      </c>
      <c r="W2862">
        <v>5.5</v>
      </c>
      <c r="X2862" s="1" t="s">
        <v>1076</v>
      </c>
      <c r="Y2862" s="1" t="s">
        <v>2087</v>
      </c>
      <c r="Z2862">
        <v>0</v>
      </c>
      <c r="AA2862">
        <v>0</v>
      </c>
      <c r="AB2862">
        <v>0</v>
      </c>
      <c r="AC2862" s="1" t="s">
        <v>11032</v>
      </c>
      <c r="AD2862">
        <v>0</v>
      </c>
      <c r="AE2862">
        <v>0</v>
      </c>
      <c r="AF2862">
        <v>0</v>
      </c>
      <c r="AG2862">
        <v>0</v>
      </c>
      <c r="AH2862" s="1" t="s">
        <v>177</v>
      </c>
    </row>
    <row r="2863" spans="1:34" x14ac:dyDescent="0.25">
      <c r="A2863" s="1" t="s">
        <v>31</v>
      </c>
      <c r="B2863" s="3">
        <v>3853</v>
      </c>
      <c r="C2863" s="2">
        <v>43125</v>
      </c>
      <c r="D2863" s="1" t="s">
        <v>72</v>
      </c>
      <c r="E2863" s="1" t="s">
        <v>11033</v>
      </c>
      <c r="F2863" s="1" t="s">
        <v>1247</v>
      </c>
      <c r="G2863" s="1" t="s">
        <v>11034</v>
      </c>
      <c r="H2863" s="1" t="s">
        <v>2107</v>
      </c>
      <c r="I2863" s="1" t="s">
        <v>1045</v>
      </c>
      <c r="J2863" s="1" t="s">
        <v>1006</v>
      </c>
      <c r="K2863">
        <v>5</v>
      </c>
      <c r="L2863" s="2">
        <v>41380</v>
      </c>
      <c r="M2863">
        <v>151</v>
      </c>
      <c r="N2863" s="1" t="s">
        <v>177</v>
      </c>
      <c r="O2863">
        <v>0</v>
      </c>
      <c r="P2863" s="1" t="s">
        <v>1148</v>
      </c>
      <c r="Q2863">
        <v>6</v>
      </c>
      <c r="R2863">
        <v>57</v>
      </c>
      <c r="S2863">
        <v>0</v>
      </c>
      <c r="T2863">
        <v>59</v>
      </c>
      <c r="U2863">
        <v>76</v>
      </c>
      <c r="V2863" s="1" t="s">
        <v>1083</v>
      </c>
      <c r="W2863">
        <v>80</v>
      </c>
      <c r="X2863" s="1" t="s">
        <v>2283</v>
      </c>
      <c r="Y2863" s="1" t="s">
        <v>5065</v>
      </c>
      <c r="Z2863">
        <v>0</v>
      </c>
      <c r="AA2863">
        <v>7</v>
      </c>
      <c r="AB2863">
        <v>0</v>
      </c>
      <c r="AC2863" s="1" t="s">
        <v>11035</v>
      </c>
      <c r="AD2863">
        <v>0</v>
      </c>
      <c r="AE2863">
        <v>0</v>
      </c>
      <c r="AF2863">
        <v>0</v>
      </c>
      <c r="AG2863">
        <v>0</v>
      </c>
      <c r="AH2863" s="1" t="s">
        <v>177</v>
      </c>
    </row>
    <row r="2864" spans="1:34" x14ac:dyDescent="0.25">
      <c r="A2864" s="1" t="s">
        <v>31</v>
      </c>
      <c r="B2864" s="3">
        <v>3853</v>
      </c>
      <c r="C2864" s="2">
        <v>43125</v>
      </c>
      <c r="D2864" s="1" t="s">
        <v>72</v>
      </c>
      <c r="E2864" s="1" t="s">
        <v>11036</v>
      </c>
      <c r="F2864" s="1" t="s">
        <v>3198</v>
      </c>
      <c r="G2864" s="1" t="s">
        <v>11037</v>
      </c>
      <c r="H2864" s="1" t="s">
        <v>1417</v>
      </c>
      <c r="I2864" s="1" t="s">
        <v>1005</v>
      </c>
      <c r="J2864" s="1" t="s">
        <v>1006</v>
      </c>
      <c r="K2864">
        <v>4</v>
      </c>
      <c r="L2864" s="2">
        <v>41770</v>
      </c>
      <c r="M2864">
        <v>140</v>
      </c>
      <c r="N2864" s="1" t="s">
        <v>177</v>
      </c>
      <c r="O2864">
        <v>0</v>
      </c>
      <c r="P2864" s="1" t="s">
        <v>1155</v>
      </c>
      <c r="Q2864">
        <v>18</v>
      </c>
      <c r="R2864">
        <v>75</v>
      </c>
      <c r="S2864">
        <v>0</v>
      </c>
      <c r="T2864">
        <v>30</v>
      </c>
      <c r="U2864">
        <v>67</v>
      </c>
      <c r="V2864" s="1" t="s">
        <v>1135</v>
      </c>
      <c r="W2864">
        <v>12</v>
      </c>
      <c r="X2864" s="1" t="s">
        <v>3521</v>
      </c>
      <c r="Y2864" s="1" t="s">
        <v>6112</v>
      </c>
      <c r="Z2864">
        <v>0</v>
      </c>
      <c r="AA2864">
        <v>7</v>
      </c>
      <c r="AB2864">
        <v>0</v>
      </c>
      <c r="AC2864" s="1" t="s">
        <v>11038</v>
      </c>
      <c r="AD2864">
        <v>0</v>
      </c>
      <c r="AE2864">
        <v>0</v>
      </c>
      <c r="AF2864">
        <v>0</v>
      </c>
      <c r="AG2864">
        <v>0</v>
      </c>
      <c r="AH2864" s="1" t="s">
        <v>177</v>
      </c>
    </row>
    <row r="2865" spans="1:34" x14ac:dyDescent="0.25">
      <c r="A2865" s="1" t="s">
        <v>31</v>
      </c>
      <c r="B2865" s="3">
        <v>3854</v>
      </c>
      <c r="C2865" s="2">
        <v>43125</v>
      </c>
      <c r="D2865" s="1" t="s">
        <v>32</v>
      </c>
      <c r="E2865" s="1" t="s">
        <v>4032</v>
      </c>
      <c r="F2865" s="1" t="s">
        <v>3529</v>
      </c>
      <c r="G2865" s="1" t="s">
        <v>4033</v>
      </c>
      <c r="H2865" s="1" t="s">
        <v>2048</v>
      </c>
      <c r="I2865" s="1" t="s">
        <v>1045</v>
      </c>
      <c r="J2865" s="1" t="s">
        <v>1006</v>
      </c>
      <c r="K2865">
        <v>4</v>
      </c>
      <c r="L2865" s="2">
        <v>41774</v>
      </c>
      <c r="M2865">
        <v>145</v>
      </c>
      <c r="N2865" s="1" t="s">
        <v>177</v>
      </c>
      <c r="O2865">
        <v>0</v>
      </c>
      <c r="P2865" s="1" t="s">
        <v>1272</v>
      </c>
      <c r="Q2865">
        <v>0</v>
      </c>
      <c r="R2865">
        <v>0</v>
      </c>
      <c r="S2865">
        <v>0</v>
      </c>
      <c r="T2865">
        <v>0</v>
      </c>
      <c r="U2865">
        <v>0</v>
      </c>
      <c r="V2865" s="1" t="s">
        <v>1009</v>
      </c>
      <c r="W2865">
        <v>16</v>
      </c>
      <c r="X2865" s="1" t="s">
        <v>1242</v>
      </c>
      <c r="Y2865" s="1" t="s">
        <v>1495</v>
      </c>
      <c r="Z2865">
        <v>0</v>
      </c>
      <c r="AA2865">
        <v>7</v>
      </c>
      <c r="AB2865">
        <v>0</v>
      </c>
      <c r="AC2865" s="1" t="s">
        <v>11039</v>
      </c>
      <c r="AD2865">
        <v>0</v>
      </c>
      <c r="AE2865">
        <v>0</v>
      </c>
      <c r="AF2865">
        <v>0</v>
      </c>
      <c r="AG2865">
        <v>0</v>
      </c>
      <c r="AH2865" s="1" t="s">
        <v>177</v>
      </c>
    </row>
    <row r="2866" spans="1:34" x14ac:dyDescent="0.25">
      <c r="A2866" s="1" t="s">
        <v>31</v>
      </c>
      <c r="B2866" s="3">
        <v>3854</v>
      </c>
      <c r="C2866" s="2">
        <v>43125</v>
      </c>
      <c r="D2866" s="1" t="s">
        <v>32</v>
      </c>
      <c r="E2866" s="1" t="s">
        <v>8371</v>
      </c>
      <c r="F2866" s="1" t="s">
        <v>8372</v>
      </c>
      <c r="G2866" s="1" t="s">
        <v>8373</v>
      </c>
      <c r="H2866" s="1" t="s">
        <v>1993</v>
      </c>
      <c r="I2866" s="1" t="s">
        <v>1005</v>
      </c>
      <c r="J2866" s="1" t="s">
        <v>1006</v>
      </c>
      <c r="K2866">
        <v>4</v>
      </c>
      <c r="L2866" s="2">
        <v>41714</v>
      </c>
      <c r="M2866">
        <v>152</v>
      </c>
      <c r="N2866" s="1" t="s">
        <v>1191</v>
      </c>
      <c r="O2866">
        <v>0</v>
      </c>
      <c r="P2866" s="1" t="s">
        <v>1008</v>
      </c>
      <c r="Q2866">
        <v>0</v>
      </c>
      <c r="R2866">
        <v>0</v>
      </c>
      <c r="S2866">
        <v>0</v>
      </c>
      <c r="T2866">
        <v>0</v>
      </c>
      <c r="U2866">
        <v>0</v>
      </c>
      <c r="V2866" s="1" t="s">
        <v>1192</v>
      </c>
      <c r="W2866">
        <v>66</v>
      </c>
      <c r="X2866" s="1" t="s">
        <v>1845</v>
      </c>
      <c r="Y2866" s="1" t="s">
        <v>1459</v>
      </c>
      <c r="Z2866">
        <v>0</v>
      </c>
      <c r="AA2866">
        <v>0</v>
      </c>
      <c r="AB2866">
        <v>0</v>
      </c>
      <c r="AC2866" s="1" t="s">
        <v>11040</v>
      </c>
      <c r="AD2866">
        <v>0</v>
      </c>
      <c r="AE2866">
        <v>0</v>
      </c>
      <c r="AF2866">
        <v>0</v>
      </c>
      <c r="AG2866">
        <v>0</v>
      </c>
      <c r="AH2866" s="1" t="s">
        <v>177</v>
      </c>
    </row>
    <row r="2867" spans="1:34" x14ac:dyDescent="0.25">
      <c r="A2867" s="1" t="s">
        <v>31</v>
      </c>
      <c r="B2867" s="3">
        <v>3854</v>
      </c>
      <c r="C2867" s="2">
        <v>43125</v>
      </c>
      <c r="D2867" s="1" t="s">
        <v>32</v>
      </c>
      <c r="E2867" s="1" t="s">
        <v>4023</v>
      </c>
      <c r="F2867" s="1" t="s">
        <v>3561</v>
      </c>
      <c r="G2867" s="1" t="s">
        <v>4024</v>
      </c>
      <c r="H2867" s="1" t="s">
        <v>3405</v>
      </c>
      <c r="I2867" s="1" t="s">
        <v>1017</v>
      </c>
      <c r="J2867" s="1" t="s">
        <v>1006</v>
      </c>
      <c r="K2867">
        <v>4</v>
      </c>
      <c r="L2867" s="2">
        <v>41742</v>
      </c>
      <c r="M2867">
        <v>152</v>
      </c>
      <c r="N2867" s="1" t="s">
        <v>177</v>
      </c>
      <c r="O2867">
        <v>0</v>
      </c>
      <c r="P2867" s="1" t="s">
        <v>1027</v>
      </c>
      <c r="Q2867">
        <v>0</v>
      </c>
      <c r="R2867">
        <v>0</v>
      </c>
      <c r="S2867">
        <v>0</v>
      </c>
      <c r="T2867">
        <v>124</v>
      </c>
      <c r="U2867">
        <v>107</v>
      </c>
      <c r="V2867" s="1" t="s">
        <v>1234</v>
      </c>
      <c r="W2867">
        <v>3</v>
      </c>
      <c r="X2867" s="1" t="s">
        <v>3863</v>
      </c>
      <c r="Y2867" s="1" t="s">
        <v>4025</v>
      </c>
      <c r="Z2867">
        <v>0</v>
      </c>
      <c r="AA2867">
        <v>0</v>
      </c>
      <c r="AB2867">
        <v>0</v>
      </c>
      <c r="AC2867" s="1" t="s">
        <v>11041</v>
      </c>
      <c r="AD2867">
        <v>0</v>
      </c>
      <c r="AE2867">
        <v>0</v>
      </c>
      <c r="AF2867">
        <v>0</v>
      </c>
      <c r="AG2867">
        <v>0</v>
      </c>
      <c r="AH2867" s="1" t="s">
        <v>177</v>
      </c>
    </row>
    <row r="2868" spans="1:34" x14ac:dyDescent="0.25">
      <c r="A2868" s="1" t="s">
        <v>31</v>
      </c>
      <c r="B2868" s="3">
        <v>3854</v>
      </c>
      <c r="C2868" s="2">
        <v>43125</v>
      </c>
      <c r="D2868" s="1" t="s">
        <v>32</v>
      </c>
      <c r="E2868" s="1" t="s">
        <v>11042</v>
      </c>
      <c r="F2868" s="1" t="s">
        <v>2632</v>
      </c>
      <c r="G2868" s="1" t="s">
        <v>11043</v>
      </c>
      <c r="H2868" s="1" t="s">
        <v>1124</v>
      </c>
      <c r="I2868" s="1" t="s">
        <v>1005</v>
      </c>
      <c r="J2868" s="1" t="s">
        <v>1006</v>
      </c>
      <c r="K2868">
        <v>4</v>
      </c>
      <c r="L2868" s="2">
        <v>41754</v>
      </c>
      <c r="M2868">
        <v>152</v>
      </c>
      <c r="N2868" s="1" t="s">
        <v>177</v>
      </c>
      <c r="O2868">
        <v>0</v>
      </c>
      <c r="P2868" s="1" t="s">
        <v>1036</v>
      </c>
      <c r="Q2868">
        <v>3.25</v>
      </c>
      <c r="R2868">
        <v>3.25</v>
      </c>
      <c r="S2868">
        <v>0</v>
      </c>
      <c r="T2868">
        <v>119</v>
      </c>
      <c r="U2868">
        <v>105</v>
      </c>
      <c r="V2868" s="1" t="s">
        <v>1340</v>
      </c>
      <c r="W2868">
        <v>9</v>
      </c>
      <c r="X2868" s="1" t="s">
        <v>2005</v>
      </c>
      <c r="Y2868" s="1" t="s">
        <v>3212</v>
      </c>
      <c r="Z2868">
        <v>0</v>
      </c>
      <c r="AA2868">
        <v>0</v>
      </c>
      <c r="AB2868">
        <v>0</v>
      </c>
      <c r="AC2868" s="1" t="s">
        <v>11044</v>
      </c>
      <c r="AD2868">
        <v>0</v>
      </c>
      <c r="AE2868">
        <v>0</v>
      </c>
      <c r="AF2868">
        <v>0</v>
      </c>
      <c r="AG2868">
        <v>0</v>
      </c>
      <c r="AH2868" s="1" t="s">
        <v>177</v>
      </c>
    </row>
    <row r="2869" spans="1:34" x14ac:dyDescent="0.25">
      <c r="A2869" s="1" t="s">
        <v>31</v>
      </c>
      <c r="B2869" s="3">
        <v>3854</v>
      </c>
      <c r="C2869" s="2">
        <v>43125</v>
      </c>
      <c r="D2869" s="1" t="s">
        <v>32</v>
      </c>
      <c r="E2869" s="1" t="s">
        <v>11045</v>
      </c>
      <c r="F2869" s="1" t="s">
        <v>4437</v>
      </c>
      <c r="G2869" s="1" t="s">
        <v>11046</v>
      </c>
      <c r="H2869" s="1" t="s">
        <v>1064</v>
      </c>
      <c r="I2869" s="1" t="s">
        <v>1005</v>
      </c>
      <c r="J2869" s="1" t="s">
        <v>1006</v>
      </c>
      <c r="K2869">
        <v>4</v>
      </c>
      <c r="L2869" s="2">
        <v>41678</v>
      </c>
      <c r="M2869">
        <v>152</v>
      </c>
      <c r="N2869" s="1" t="s">
        <v>177</v>
      </c>
      <c r="O2869">
        <v>0</v>
      </c>
      <c r="P2869" s="1" t="s">
        <v>1047</v>
      </c>
      <c r="Q2869">
        <v>4</v>
      </c>
      <c r="R2869">
        <v>7.25</v>
      </c>
      <c r="S2869">
        <v>0</v>
      </c>
      <c r="T2869">
        <v>116</v>
      </c>
      <c r="U2869">
        <v>103</v>
      </c>
      <c r="V2869" s="1" t="s">
        <v>1691</v>
      </c>
      <c r="W2869">
        <v>1.63</v>
      </c>
      <c r="X2869" s="1" t="s">
        <v>11047</v>
      </c>
      <c r="Y2869" s="1" t="s">
        <v>1327</v>
      </c>
      <c r="Z2869">
        <v>0</v>
      </c>
      <c r="AA2869">
        <v>0</v>
      </c>
      <c r="AB2869">
        <v>0</v>
      </c>
      <c r="AC2869" s="1" t="s">
        <v>11048</v>
      </c>
      <c r="AD2869">
        <v>0</v>
      </c>
      <c r="AE2869">
        <v>0</v>
      </c>
      <c r="AF2869">
        <v>0</v>
      </c>
      <c r="AG2869">
        <v>0</v>
      </c>
      <c r="AH2869" s="1" t="s">
        <v>177</v>
      </c>
    </row>
    <row r="2870" spans="1:34" x14ac:dyDescent="0.25">
      <c r="A2870" s="1" t="s">
        <v>31</v>
      </c>
      <c r="B2870" s="3">
        <v>3854</v>
      </c>
      <c r="C2870" s="2">
        <v>43125</v>
      </c>
      <c r="D2870" s="1" t="s">
        <v>32</v>
      </c>
      <c r="E2870" s="1" t="s">
        <v>11049</v>
      </c>
      <c r="F2870" s="1" t="s">
        <v>6785</v>
      </c>
      <c r="G2870" s="1" t="s">
        <v>11050</v>
      </c>
      <c r="H2870" s="1" t="s">
        <v>2038</v>
      </c>
      <c r="I2870" s="1" t="s">
        <v>1005</v>
      </c>
      <c r="J2870" s="1" t="s">
        <v>1006</v>
      </c>
      <c r="K2870">
        <v>4</v>
      </c>
      <c r="L2870" s="2">
        <v>41739</v>
      </c>
      <c r="M2870">
        <v>152</v>
      </c>
      <c r="N2870" s="1" t="s">
        <v>177</v>
      </c>
      <c r="O2870">
        <v>0</v>
      </c>
      <c r="P2870" s="1" t="s">
        <v>1056</v>
      </c>
      <c r="Q2870">
        <v>5</v>
      </c>
      <c r="R2870">
        <v>12.25</v>
      </c>
      <c r="S2870">
        <v>0</v>
      </c>
      <c r="T2870">
        <v>109</v>
      </c>
      <c r="U2870">
        <v>100</v>
      </c>
      <c r="V2870" s="1" t="s">
        <v>1267</v>
      </c>
      <c r="W2870">
        <v>5</v>
      </c>
      <c r="X2870" s="1" t="s">
        <v>1474</v>
      </c>
      <c r="Y2870" s="1" t="s">
        <v>1390</v>
      </c>
      <c r="Z2870">
        <v>0</v>
      </c>
      <c r="AA2870">
        <v>0</v>
      </c>
      <c r="AB2870">
        <v>0</v>
      </c>
      <c r="AC2870" s="1" t="s">
        <v>11051</v>
      </c>
      <c r="AD2870">
        <v>0</v>
      </c>
      <c r="AE2870">
        <v>0</v>
      </c>
      <c r="AF2870">
        <v>0</v>
      </c>
      <c r="AG2870">
        <v>0</v>
      </c>
      <c r="AH2870" s="1" t="s">
        <v>177</v>
      </c>
    </row>
    <row r="2871" spans="1:34" x14ac:dyDescent="0.25">
      <c r="A2871" s="1" t="s">
        <v>31</v>
      </c>
      <c r="B2871" s="3">
        <v>3854</v>
      </c>
      <c r="C2871" s="2">
        <v>43125</v>
      </c>
      <c r="D2871" s="1" t="s">
        <v>32</v>
      </c>
      <c r="E2871" s="1" t="s">
        <v>11052</v>
      </c>
      <c r="F2871" s="1" t="s">
        <v>2643</v>
      </c>
      <c r="G2871" s="1" t="s">
        <v>11053</v>
      </c>
      <c r="H2871" s="1" t="s">
        <v>11054</v>
      </c>
      <c r="I2871" s="1" t="s">
        <v>1005</v>
      </c>
      <c r="J2871" s="1" t="s">
        <v>1006</v>
      </c>
      <c r="K2871">
        <v>4</v>
      </c>
      <c r="L2871" s="2">
        <v>41666</v>
      </c>
      <c r="M2871">
        <v>152</v>
      </c>
      <c r="N2871" s="1" t="s">
        <v>177</v>
      </c>
      <c r="O2871">
        <v>0</v>
      </c>
      <c r="P2871" s="1" t="s">
        <v>1066</v>
      </c>
      <c r="Q2871">
        <v>15</v>
      </c>
      <c r="R2871">
        <v>27.25</v>
      </c>
      <c r="S2871">
        <v>0</v>
      </c>
      <c r="T2871">
        <v>94</v>
      </c>
      <c r="U2871">
        <v>93</v>
      </c>
      <c r="V2871" s="1" t="s">
        <v>1253</v>
      </c>
      <c r="W2871">
        <v>8</v>
      </c>
      <c r="X2871" s="1" t="s">
        <v>1401</v>
      </c>
      <c r="Y2871" s="1" t="s">
        <v>1656</v>
      </c>
      <c r="Z2871">
        <v>0</v>
      </c>
      <c r="AA2871">
        <v>0</v>
      </c>
      <c r="AB2871">
        <v>0</v>
      </c>
      <c r="AC2871" s="1" t="s">
        <v>11055</v>
      </c>
      <c r="AD2871">
        <v>0</v>
      </c>
      <c r="AE2871">
        <v>0</v>
      </c>
      <c r="AF2871">
        <v>0</v>
      </c>
      <c r="AG2871">
        <v>0</v>
      </c>
      <c r="AH2871" s="1" t="s">
        <v>177</v>
      </c>
    </row>
    <row r="2872" spans="1:34" x14ac:dyDescent="0.25">
      <c r="A2872" s="1" t="s">
        <v>31</v>
      </c>
      <c r="B2872" s="3">
        <v>3854</v>
      </c>
      <c r="C2872" s="2">
        <v>43125</v>
      </c>
      <c r="D2872" s="1" t="s">
        <v>32</v>
      </c>
      <c r="E2872" s="1" t="s">
        <v>11056</v>
      </c>
      <c r="F2872" s="1" t="s">
        <v>10333</v>
      </c>
      <c r="G2872" s="1" t="s">
        <v>11057</v>
      </c>
      <c r="H2872" s="1" t="s">
        <v>1484</v>
      </c>
      <c r="I2872" s="1" t="s">
        <v>1005</v>
      </c>
      <c r="J2872" s="1" t="s">
        <v>1006</v>
      </c>
      <c r="K2872">
        <v>4</v>
      </c>
      <c r="L2872" s="2">
        <v>41739</v>
      </c>
      <c r="M2872">
        <v>145</v>
      </c>
      <c r="N2872" s="1" t="s">
        <v>177</v>
      </c>
      <c r="O2872">
        <v>0</v>
      </c>
      <c r="P2872" s="1" t="s">
        <v>1148</v>
      </c>
      <c r="Q2872">
        <v>1</v>
      </c>
      <c r="R2872">
        <v>28.25</v>
      </c>
      <c r="S2872">
        <v>109</v>
      </c>
      <c r="T2872">
        <v>93</v>
      </c>
      <c r="U2872">
        <v>92</v>
      </c>
      <c r="V2872" s="1" t="s">
        <v>1100</v>
      </c>
      <c r="W2872">
        <v>20</v>
      </c>
      <c r="X2872" s="1" t="s">
        <v>1861</v>
      </c>
      <c r="Y2872" s="1" t="s">
        <v>1711</v>
      </c>
      <c r="Z2872">
        <v>0</v>
      </c>
      <c r="AA2872">
        <v>7</v>
      </c>
      <c r="AB2872">
        <v>0</v>
      </c>
      <c r="AC2872" s="1" t="s">
        <v>11058</v>
      </c>
      <c r="AD2872">
        <v>0</v>
      </c>
      <c r="AE2872">
        <v>0</v>
      </c>
      <c r="AF2872">
        <v>0</v>
      </c>
      <c r="AG2872">
        <v>0</v>
      </c>
      <c r="AH2872" s="1" t="s">
        <v>177</v>
      </c>
    </row>
    <row r="2873" spans="1:34" x14ac:dyDescent="0.25">
      <c r="A2873" s="1" t="s">
        <v>31</v>
      </c>
      <c r="B2873" s="3">
        <v>3855</v>
      </c>
      <c r="C2873" s="2">
        <v>43125</v>
      </c>
      <c r="D2873" s="1" t="s">
        <v>32</v>
      </c>
      <c r="E2873" s="1" t="s">
        <v>11059</v>
      </c>
      <c r="F2873" s="1" t="s">
        <v>1539</v>
      </c>
      <c r="G2873" s="1" t="s">
        <v>11060</v>
      </c>
      <c r="H2873" s="1" t="s">
        <v>1277</v>
      </c>
      <c r="I2873" s="1" t="s">
        <v>1005</v>
      </c>
      <c r="J2873" s="1" t="s">
        <v>1055</v>
      </c>
      <c r="K2873">
        <v>5</v>
      </c>
      <c r="L2873" s="2">
        <v>41362</v>
      </c>
      <c r="M2873">
        <v>154</v>
      </c>
      <c r="N2873" s="1" t="s">
        <v>177</v>
      </c>
      <c r="O2873">
        <v>0</v>
      </c>
      <c r="P2873" s="1" t="s">
        <v>1027</v>
      </c>
      <c r="Q2873">
        <v>0</v>
      </c>
      <c r="R2873">
        <v>0</v>
      </c>
      <c r="S2873">
        <v>0</v>
      </c>
      <c r="T2873">
        <v>123</v>
      </c>
      <c r="U2873">
        <v>88</v>
      </c>
      <c r="V2873" s="1" t="s">
        <v>1914</v>
      </c>
      <c r="W2873">
        <v>1.88</v>
      </c>
      <c r="X2873" s="1" t="s">
        <v>1655</v>
      </c>
      <c r="Y2873" s="1" t="s">
        <v>1656</v>
      </c>
      <c r="Z2873">
        <v>0</v>
      </c>
      <c r="AA2873">
        <v>0</v>
      </c>
      <c r="AB2873">
        <v>0</v>
      </c>
      <c r="AC2873" s="1" t="s">
        <v>11061</v>
      </c>
      <c r="AD2873">
        <v>0</v>
      </c>
      <c r="AE2873">
        <v>0</v>
      </c>
      <c r="AF2873">
        <v>0</v>
      </c>
      <c r="AG2873">
        <v>0</v>
      </c>
      <c r="AH2873" s="1" t="s">
        <v>177</v>
      </c>
    </row>
    <row r="2874" spans="1:34" x14ac:dyDescent="0.25">
      <c r="A2874" s="1" t="s">
        <v>31</v>
      </c>
      <c r="B2874" s="3">
        <v>3855</v>
      </c>
      <c r="C2874" s="2">
        <v>43125</v>
      </c>
      <c r="D2874" s="1" t="s">
        <v>32</v>
      </c>
      <c r="E2874" s="1" t="s">
        <v>11062</v>
      </c>
      <c r="F2874" s="1" t="s">
        <v>1166</v>
      </c>
      <c r="G2874" s="1" t="s">
        <v>11063</v>
      </c>
      <c r="H2874" s="1" t="s">
        <v>3245</v>
      </c>
      <c r="I2874" s="1" t="s">
        <v>1005</v>
      </c>
      <c r="J2874" s="1" t="s">
        <v>1055</v>
      </c>
      <c r="K2874">
        <v>7</v>
      </c>
      <c r="L2874" s="2">
        <v>40687</v>
      </c>
      <c r="M2874">
        <v>160</v>
      </c>
      <c r="N2874" s="1" t="s">
        <v>177</v>
      </c>
      <c r="O2874">
        <v>0</v>
      </c>
      <c r="P2874" s="1" t="s">
        <v>1036</v>
      </c>
      <c r="Q2874">
        <v>3</v>
      </c>
      <c r="R2874">
        <v>3</v>
      </c>
      <c r="S2874">
        <v>135</v>
      </c>
      <c r="T2874">
        <v>124</v>
      </c>
      <c r="U2874">
        <v>86</v>
      </c>
      <c r="V2874" s="1" t="s">
        <v>2545</v>
      </c>
      <c r="W2874">
        <v>0.67</v>
      </c>
      <c r="X2874" s="1" t="s">
        <v>1474</v>
      </c>
      <c r="Y2874" s="1" t="s">
        <v>1390</v>
      </c>
      <c r="Z2874">
        <v>0</v>
      </c>
      <c r="AA2874">
        <v>0</v>
      </c>
      <c r="AB2874">
        <v>0</v>
      </c>
      <c r="AC2874" s="1" t="s">
        <v>11064</v>
      </c>
      <c r="AD2874">
        <v>0</v>
      </c>
      <c r="AE2874">
        <v>0</v>
      </c>
      <c r="AF2874">
        <v>0</v>
      </c>
      <c r="AG2874">
        <v>0</v>
      </c>
      <c r="AH2874" s="1" t="s">
        <v>177</v>
      </c>
    </row>
    <row r="2875" spans="1:34" x14ac:dyDescent="0.25">
      <c r="A2875" s="1" t="s">
        <v>31</v>
      </c>
      <c r="B2875" s="3">
        <v>3855</v>
      </c>
      <c r="C2875" s="2">
        <v>43125</v>
      </c>
      <c r="D2875" s="1" t="s">
        <v>32</v>
      </c>
      <c r="E2875" s="1" t="s">
        <v>3680</v>
      </c>
      <c r="F2875" s="1" t="s">
        <v>1014</v>
      </c>
      <c r="G2875" s="1" t="s">
        <v>3681</v>
      </c>
      <c r="H2875" s="1" t="s">
        <v>1769</v>
      </c>
      <c r="I2875" s="1" t="s">
        <v>1005</v>
      </c>
      <c r="J2875" s="1" t="s">
        <v>1055</v>
      </c>
      <c r="K2875">
        <v>6</v>
      </c>
      <c r="L2875" s="2">
        <v>41012</v>
      </c>
      <c r="M2875">
        <v>154</v>
      </c>
      <c r="N2875" s="1" t="s">
        <v>1191</v>
      </c>
      <c r="O2875">
        <v>0</v>
      </c>
      <c r="P2875" s="1" t="s">
        <v>1047</v>
      </c>
      <c r="Q2875">
        <v>9</v>
      </c>
      <c r="R2875">
        <v>12</v>
      </c>
      <c r="S2875">
        <v>0</v>
      </c>
      <c r="T2875">
        <v>109</v>
      </c>
      <c r="U2875">
        <v>83</v>
      </c>
      <c r="V2875" s="1" t="s">
        <v>1149</v>
      </c>
      <c r="W2875">
        <v>14</v>
      </c>
      <c r="X2875" s="1" t="s">
        <v>3652</v>
      </c>
      <c r="Y2875" s="1" t="s">
        <v>1635</v>
      </c>
      <c r="Z2875">
        <v>0</v>
      </c>
      <c r="AA2875">
        <v>0</v>
      </c>
      <c r="AB2875">
        <v>0</v>
      </c>
      <c r="AC2875" s="1" t="s">
        <v>11065</v>
      </c>
      <c r="AD2875">
        <v>0</v>
      </c>
      <c r="AE2875">
        <v>0</v>
      </c>
      <c r="AF2875">
        <v>0</v>
      </c>
      <c r="AG2875">
        <v>0</v>
      </c>
      <c r="AH2875" s="1" t="s">
        <v>177</v>
      </c>
    </row>
    <row r="2876" spans="1:34" x14ac:dyDescent="0.25">
      <c r="A2876" s="1" t="s">
        <v>31</v>
      </c>
      <c r="B2876" s="3">
        <v>3855</v>
      </c>
      <c r="C2876" s="2">
        <v>43125</v>
      </c>
      <c r="D2876" s="1" t="s">
        <v>32</v>
      </c>
      <c r="E2876" s="1" t="s">
        <v>11066</v>
      </c>
      <c r="F2876" s="1" t="s">
        <v>1203</v>
      </c>
      <c r="G2876" s="1" t="s">
        <v>8527</v>
      </c>
      <c r="H2876" s="1" t="s">
        <v>2238</v>
      </c>
      <c r="I2876" s="1" t="s">
        <v>1005</v>
      </c>
      <c r="J2876" s="1" t="s">
        <v>1055</v>
      </c>
      <c r="K2876">
        <v>5</v>
      </c>
      <c r="L2876" s="2">
        <v>41408</v>
      </c>
      <c r="M2876">
        <v>154</v>
      </c>
      <c r="N2876" s="1" t="s">
        <v>177</v>
      </c>
      <c r="O2876">
        <v>0</v>
      </c>
      <c r="P2876" s="1" t="s">
        <v>1056</v>
      </c>
      <c r="Q2876">
        <v>33</v>
      </c>
      <c r="R2876">
        <v>45</v>
      </c>
      <c r="S2876">
        <v>0</v>
      </c>
      <c r="T2876">
        <v>79</v>
      </c>
      <c r="U2876">
        <v>70</v>
      </c>
      <c r="V2876" s="1" t="s">
        <v>2827</v>
      </c>
      <c r="W2876">
        <v>22</v>
      </c>
      <c r="X2876" s="1" t="s">
        <v>1326</v>
      </c>
      <c r="Y2876" s="1" t="s">
        <v>1327</v>
      </c>
      <c r="Z2876">
        <v>0</v>
      </c>
      <c r="AA2876">
        <v>0</v>
      </c>
      <c r="AB2876">
        <v>0</v>
      </c>
      <c r="AC2876" s="1" t="s">
        <v>11067</v>
      </c>
      <c r="AD2876">
        <v>0</v>
      </c>
      <c r="AE2876">
        <v>0</v>
      </c>
      <c r="AF2876">
        <v>0</v>
      </c>
      <c r="AG2876">
        <v>0</v>
      </c>
      <c r="AH2876" s="1" t="s">
        <v>177</v>
      </c>
    </row>
    <row r="2877" spans="1:34" x14ac:dyDescent="0.25">
      <c r="A2877" s="1" t="s">
        <v>31</v>
      </c>
      <c r="B2877" s="3">
        <v>3855</v>
      </c>
      <c r="C2877" s="2">
        <v>43125</v>
      </c>
      <c r="D2877" s="1" t="s">
        <v>32</v>
      </c>
      <c r="E2877" s="1" t="s">
        <v>11068</v>
      </c>
      <c r="F2877" s="1" t="s">
        <v>1729</v>
      </c>
      <c r="G2877" s="1" t="s">
        <v>11069</v>
      </c>
      <c r="H2877" s="1" t="s">
        <v>1210</v>
      </c>
      <c r="I2877" s="1" t="s">
        <v>1017</v>
      </c>
      <c r="J2877" s="1" t="s">
        <v>1055</v>
      </c>
      <c r="K2877">
        <v>6</v>
      </c>
      <c r="L2877" s="2">
        <v>41012</v>
      </c>
      <c r="M2877">
        <v>147</v>
      </c>
      <c r="N2877" s="1" t="s">
        <v>1348</v>
      </c>
      <c r="O2877">
        <v>0</v>
      </c>
      <c r="P2877" s="1" t="s">
        <v>1066</v>
      </c>
      <c r="Q2877">
        <v>48</v>
      </c>
      <c r="R2877">
        <v>93</v>
      </c>
      <c r="S2877">
        <v>0</v>
      </c>
      <c r="T2877">
        <v>28</v>
      </c>
      <c r="U2877">
        <v>52</v>
      </c>
      <c r="V2877" s="1" t="s">
        <v>1349</v>
      </c>
      <c r="W2877">
        <v>100</v>
      </c>
      <c r="X2877" s="1" t="s">
        <v>3311</v>
      </c>
      <c r="Y2877" s="1" t="s">
        <v>1495</v>
      </c>
      <c r="Z2877">
        <v>0</v>
      </c>
      <c r="AA2877">
        <v>7</v>
      </c>
      <c r="AB2877">
        <v>0</v>
      </c>
      <c r="AC2877" s="1" t="s">
        <v>11070</v>
      </c>
      <c r="AD2877">
        <v>0</v>
      </c>
      <c r="AE2877">
        <v>0</v>
      </c>
      <c r="AF2877">
        <v>0</v>
      </c>
      <c r="AG2877">
        <v>0</v>
      </c>
      <c r="AH2877" s="1" t="s">
        <v>177</v>
      </c>
    </row>
    <row r="2878" spans="1:34" x14ac:dyDescent="0.25">
      <c r="A2878" s="1" t="s">
        <v>31</v>
      </c>
      <c r="B2878" s="3">
        <v>3856</v>
      </c>
      <c r="C2878" s="2">
        <v>43125</v>
      </c>
      <c r="D2878" s="1" t="s">
        <v>45</v>
      </c>
      <c r="E2878" s="1" t="s">
        <v>11071</v>
      </c>
      <c r="F2878" s="1" t="s">
        <v>1444</v>
      </c>
      <c r="G2878" s="1" t="s">
        <v>11072</v>
      </c>
      <c r="H2878" s="1" t="s">
        <v>8324</v>
      </c>
      <c r="I2878" s="1" t="s">
        <v>1045</v>
      </c>
      <c r="J2878" s="1" t="s">
        <v>1006</v>
      </c>
      <c r="K2878">
        <v>7</v>
      </c>
      <c r="L2878" s="2">
        <v>40681</v>
      </c>
      <c r="M2878">
        <v>154</v>
      </c>
      <c r="N2878" s="1" t="s">
        <v>177</v>
      </c>
      <c r="O2878">
        <v>0</v>
      </c>
      <c r="P2878" s="1" t="s">
        <v>1027</v>
      </c>
      <c r="Q2878">
        <v>0</v>
      </c>
      <c r="R2878">
        <v>0</v>
      </c>
      <c r="S2878">
        <v>108</v>
      </c>
      <c r="T2878">
        <v>126</v>
      </c>
      <c r="U2878">
        <v>106</v>
      </c>
      <c r="V2878" s="1" t="s">
        <v>11073</v>
      </c>
      <c r="W2878">
        <v>2.75</v>
      </c>
      <c r="X2878" s="1" t="s">
        <v>1341</v>
      </c>
      <c r="Y2878" s="1" t="s">
        <v>1327</v>
      </c>
      <c r="Z2878">
        <v>0</v>
      </c>
      <c r="AA2878">
        <v>0</v>
      </c>
      <c r="AB2878">
        <v>0</v>
      </c>
      <c r="AC2878" s="1" t="s">
        <v>11074</v>
      </c>
      <c r="AD2878">
        <v>0</v>
      </c>
      <c r="AE2878">
        <v>0</v>
      </c>
      <c r="AF2878">
        <v>0</v>
      </c>
      <c r="AG2878">
        <v>0</v>
      </c>
      <c r="AH2878" s="1" t="s">
        <v>177</v>
      </c>
    </row>
    <row r="2879" spans="1:34" x14ac:dyDescent="0.25">
      <c r="A2879" s="1" t="s">
        <v>31</v>
      </c>
      <c r="B2879" s="3">
        <v>3856</v>
      </c>
      <c r="C2879" s="2">
        <v>43125</v>
      </c>
      <c r="D2879" s="1" t="s">
        <v>45</v>
      </c>
      <c r="E2879" s="1" t="s">
        <v>4244</v>
      </c>
      <c r="F2879" s="1" t="s">
        <v>1539</v>
      </c>
      <c r="G2879" s="1" t="s">
        <v>4245</v>
      </c>
      <c r="H2879" s="1" t="s">
        <v>1718</v>
      </c>
      <c r="I2879" s="1" t="s">
        <v>1005</v>
      </c>
      <c r="J2879" s="1" t="s">
        <v>1006</v>
      </c>
      <c r="K2879">
        <v>9</v>
      </c>
      <c r="L2879" s="2">
        <v>39905</v>
      </c>
      <c r="M2879">
        <v>142</v>
      </c>
      <c r="N2879" s="1" t="s">
        <v>177</v>
      </c>
      <c r="O2879">
        <v>0</v>
      </c>
      <c r="P2879" s="1" t="s">
        <v>1036</v>
      </c>
      <c r="Q2879">
        <v>2</v>
      </c>
      <c r="R2879">
        <v>2</v>
      </c>
      <c r="S2879">
        <v>96</v>
      </c>
      <c r="T2879">
        <v>110</v>
      </c>
      <c r="U2879">
        <v>105</v>
      </c>
      <c r="V2879" s="1" t="s">
        <v>11073</v>
      </c>
      <c r="W2879">
        <v>2.75</v>
      </c>
      <c r="X2879" s="1" t="s">
        <v>2010</v>
      </c>
      <c r="Y2879" s="1" t="s">
        <v>1321</v>
      </c>
      <c r="Z2879">
        <v>0</v>
      </c>
      <c r="AA2879">
        <v>0</v>
      </c>
      <c r="AB2879">
        <v>0</v>
      </c>
      <c r="AC2879" s="1" t="s">
        <v>11075</v>
      </c>
      <c r="AD2879">
        <v>0</v>
      </c>
      <c r="AE2879">
        <v>0</v>
      </c>
      <c r="AF2879">
        <v>0</v>
      </c>
      <c r="AG2879">
        <v>0</v>
      </c>
      <c r="AH2879" s="1" t="s">
        <v>177</v>
      </c>
    </row>
    <row r="2880" spans="1:34" x14ac:dyDescent="0.25">
      <c r="A2880" s="1" t="s">
        <v>31</v>
      </c>
      <c r="B2880" s="3">
        <v>3856</v>
      </c>
      <c r="C2880" s="2">
        <v>43125</v>
      </c>
      <c r="D2880" s="1" t="s">
        <v>45</v>
      </c>
      <c r="E2880" s="1" t="s">
        <v>11076</v>
      </c>
      <c r="F2880" s="1" t="s">
        <v>2354</v>
      </c>
      <c r="G2880" s="1" t="s">
        <v>11077</v>
      </c>
      <c r="H2880" s="1" t="s">
        <v>3024</v>
      </c>
      <c r="I2880" s="1" t="s">
        <v>1205</v>
      </c>
      <c r="J2880" s="1" t="s">
        <v>1006</v>
      </c>
      <c r="K2880">
        <v>8</v>
      </c>
      <c r="L2880" s="2">
        <v>40296</v>
      </c>
      <c r="M2880">
        <v>152</v>
      </c>
      <c r="N2880" s="1" t="s">
        <v>1007</v>
      </c>
      <c r="O2880">
        <v>0</v>
      </c>
      <c r="P2880" s="1" t="s">
        <v>1047</v>
      </c>
      <c r="Q2880">
        <v>15</v>
      </c>
      <c r="R2880">
        <v>17</v>
      </c>
      <c r="S2880">
        <v>106</v>
      </c>
      <c r="T2880">
        <v>108</v>
      </c>
      <c r="U2880">
        <v>100</v>
      </c>
      <c r="V2880" s="1" t="s">
        <v>1135</v>
      </c>
      <c r="W2880">
        <v>12</v>
      </c>
      <c r="X2880" s="1" t="s">
        <v>5859</v>
      </c>
      <c r="Y2880" s="1" t="s">
        <v>1739</v>
      </c>
      <c r="Z2880">
        <v>0</v>
      </c>
      <c r="AA2880">
        <v>0</v>
      </c>
      <c r="AB2880">
        <v>0</v>
      </c>
      <c r="AC2880" s="1" t="s">
        <v>11078</v>
      </c>
      <c r="AD2880">
        <v>0</v>
      </c>
      <c r="AE2880">
        <v>0</v>
      </c>
      <c r="AF2880">
        <v>0</v>
      </c>
      <c r="AG2880">
        <v>0</v>
      </c>
      <c r="AH2880" s="1" t="s">
        <v>177</v>
      </c>
    </row>
    <row r="2881" spans="1:34" x14ac:dyDescent="0.25">
      <c r="A2881" s="1" t="s">
        <v>31</v>
      </c>
      <c r="B2881" s="3">
        <v>3856</v>
      </c>
      <c r="C2881" s="2">
        <v>43125</v>
      </c>
      <c r="D2881" s="1" t="s">
        <v>45</v>
      </c>
      <c r="E2881" s="1" t="s">
        <v>11079</v>
      </c>
      <c r="F2881" s="1" t="s">
        <v>1245</v>
      </c>
      <c r="G2881" s="1" t="s">
        <v>11080</v>
      </c>
      <c r="H2881" s="1" t="s">
        <v>1488</v>
      </c>
      <c r="I2881" s="1" t="s">
        <v>1045</v>
      </c>
      <c r="J2881" s="1" t="s">
        <v>1055</v>
      </c>
      <c r="K2881">
        <v>9</v>
      </c>
      <c r="L2881" s="2">
        <v>39938</v>
      </c>
      <c r="M2881">
        <v>164</v>
      </c>
      <c r="N2881" s="1" t="s">
        <v>1266</v>
      </c>
      <c r="O2881">
        <v>0</v>
      </c>
      <c r="P2881" s="1" t="s">
        <v>1056</v>
      </c>
      <c r="Q2881">
        <v>2</v>
      </c>
      <c r="R2881">
        <v>19</v>
      </c>
      <c r="S2881">
        <v>118</v>
      </c>
      <c r="T2881">
        <v>115</v>
      </c>
      <c r="U2881">
        <v>99</v>
      </c>
      <c r="V2881" s="1" t="s">
        <v>1135</v>
      </c>
      <c r="W2881">
        <v>12</v>
      </c>
      <c r="X2881" s="1" t="s">
        <v>1380</v>
      </c>
      <c r="Y2881" s="1" t="s">
        <v>1364</v>
      </c>
      <c r="Z2881">
        <v>0</v>
      </c>
      <c r="AA2881">
        <v>0</v>
      </c>
      <c r="AB2881">
        <v>0</v>
      </c>
      <c r="AC2881" s="1" t="s">
        <v>11081</v>
      </c>
      <c r="AD2881">
        <v>0</v>
      </c>
      <c r="AE2881">
        <v>0</v>
      </c>
      <c r="AF2881">
        <v>0</v>
      </c>
      <c r="AG2881">
        <v>0</v>
      </c>
      <c r="AH2881" s="1" t="s">
        <v>177</v>
      </c>
    </row>
    <row r="2882" spans="1:34" x14ac:dyDescent="0.25">
      <c r="A2882" s="1" t="s">
        <v>31</v>
      </c>
      <c r="B2882" s="3">
        <v>3856</v>
      </c>
      <c r="C2882" s="2">
        <v>43125</v>
      </c>
      <c r="D2882" s="1" t="s">
        <v>45</v>
      </c>
      <c r="E2882" s="1" t="s">
        <v>11082</v>
      </c>
      <c r="F2882" s="1" t="s">
        <v>5903</v>
      </c>
      <c r="G2882" s="1" t="s">
        <v>11083</v>
      </c>
      <c r="H2882" s="1" t="s">
        <v>1718</v>
      </c>
      <c r="I2882" s="1" t="s">
        <v>1005</v>
      </c>
      <c r="J2882" s="1" t="s">
        <v>1006</v>
      </c>
      <c r="K2882">
        <v>8</v>
      </c>
      <c r="L2882" s="2">
        <v>40253</v>
      </c>
      <c r="M2882">
        <v>152</v>
      </c>
      <c r="N2882" s="1" t="s">
        <v>1169</v>
      </c>
      <c r="O2882">
        <v>0</v>
      </c>
      <c r="P2882" s="1" t="s">
        <v>1066</v>
      </c>
      <c r="Q2882">
        <v>2.25</v>
      </c>
      <c r="R2882">
        <v>21.25</v>
      </c>
      <c r="S2882">
        <v>109</v>
      </c>
      <c r="T2882">
        <v>107</v>
      </c>
      <c r="U2882">
        <v>99</v>
      </c>
      <c r="V2882" s="1" t="s">
        <v>1140</v>
      </c>
      <c r="W2882">
        <v>3.5</v>
      </c>
      <c r="X2882" s="1" t="s">
        <v>1380</v>
      </c>
      <c r="Y2882" s="1" t="s">
        <v>1436</v>
      </c>
      <c r="Z2882">
        <v>0</v>
      </c>
      <c r="AA2882">
        <v>3</v>
      </c>
      <c r="AB2882">
        <v>0</v>
      </c>
      <c r="AC2882" s="1" t="s">
        <v>11084</v>
      </c>
      <c r="AD2882">
        <v>0</v>
      </c>
      <c r="AE2882">
        <v>0</v>
      </c>
      <c r="AF2882">
        <v>0</v>
      </c>
      <c r="AG2882">
        <v>0</v>
      </c>
      <c r="AH2882" s="1" t="s">
        <v>177</v>
      </c>
    </row>
    <row r="2883" spans="1:34" x14ac:dyDescent="0.25">
      <c r="A2883" s="1" t="s">
        <v>31</v>
      </c>
      <c r="B2883" s="3">
        <v>3856</v>
      </c>
      <c r="C2883" s="2">
        <v>43125</v>
      </c>
      <c r="D2883" s="1" t="s">
        <v>45</v>
      </c>
      <c r="E2883" s="1" t="s">
        <v>11085</v>
      </c>
      <c r="F2883" s="1" t="s">
        <v>1166</v>
      </c>
      <c r="G2883" s="1" t="s">
        <v>11086</v>
      </c>
      <c r="H2883" s="1" t="s">
        <v>1420</v>
      </c>
      <c r="I2883" s="1" t="s">
        <v>1205</v>
      </c>
      <c r="J2883" s="1" t="s">
        <v>1006</v>
      </c>
      <c r="K2883">
        <v>10</v>
      </c>
      <c r="L2883" s="2">
        <v>39500</v>
      </c>
      <c r="M2883">
        <v>160</v>
      </c>
      <c r="N2883" s="1" t="s">
        <v>1046</v>
      </c>
      <c r="O2883">
        <v>0</v>
      </c>
      <c r="P2883" s="1" t="s">
        <v>1148</v>
      </c>
      <c r="Q2883">
        <v>8</v>
      </c>
      <c r="R2883">
        <v>29.25</v>
      </c>
      <c r="S2883">
        <v>114</v>
      </c>
      <c r="T2883">
        <v>103</v>
      </c>
      <c r="U2883">
        <v>96</v>
      </c>
      <c r="V2883" s="1" t="s">
        <v>1253</v>
      </c>
      <c r="W2883">
        <v>8</v>
      </c>
      <c r="X2883" s="1" t="s">
        <v>1156</v>
      </c>
      <c r="Y2883" s="1" t="s">
        <v>2091</v>
      </c>
      <c r="Z2883">
        <v>0</v>
      </c>
      <c r="AA2883">
        <v>0</v>
      </c>
      <c r="AB2883">
        <v>0</v>
      </c>
      <c r="AC2883" s="1" t="s">
        <v>11087</v>
      </c>
      <c r="AD2883">
        <v>0</v>
      </c>
      <c r="AE2883">
        <v>0</v>
      </c>
      <c r="AF2883">
        <v>0</v>
      </c>
      <c r="AG2883">
        <v>0</v>
      </c>
      <c r="AH2883" s="1" t="s">
        <v>177</v>
      </c>
    </row>
    <row r="2884" spans="1:34" x14ac:dyDescent="0.25">
      <c r="A2884" s="1" t="s">
        <v>31</v>
      </c>
      <c r="B2884" s="3">
        <v>3856</v>
      </c>
      <c r="C2884" s="2">
        <v>43125</v>
      </c>
      <c r="D2884" s="1" t="s">
        <v>45</v>
      </c>
      <c r="E2884" s="1" t="s">
        <v>11088</v>
      </c>
      <c r="F2884" s="1" t="s">
        <v>1208</v>
      </c>
      <c r="G2884" s="1" t="s">
        <v>11089</v>
      </c>
      <c r="H2884" s="1" t="s">
        <v>6125</v>
      </c>
      <c r="I2884" s="1" t="s">
        <v>1005</v>
      </c>
      <c r="J2884" s="1" t="s">
        <v>1006</v>
      </c>
      <c r="K2884">
        <v>8</v>
      </c>
      <c r="L2884" s="2">
        <v>40341</v>
      </c>
      <c r="M2884">
        <v>166</v>
      </c>
      <c r="N2884" s="1" t="s">
        <v>1007</v>
      </c>
      <c r="O2884">
        <v>0</v>
      </c>
      <c r="P2884" s="1" t="s">
        <v>1155</v>
      </c>
      <c r="Q2884">
        <v>42</v>
      </c>
      <c r="R2884">
        <v>71.25</v>
      </c>
      <c r="S2884">
        <v>120</v>
      </c>
      <c r="T2884">
        <v>65</v>
      </c>
      <c r="U2884">
        <v>83</v>
      </c>
      <c r="V2884" s="1" t="s">
        <v>1340</v>
      </c>
      <c r="W2884">
        <v>9</v>
      </c>
      <c r="X2884" s="1" t="s">
        <v>1765</v>
      </c>
      <c r="Y2884" s="1" t="s">
        <v>1650</v>
      </c>
      <c r="Z2884">
        <v>0</v>
      </c>
      <c r="AA2884">
        <v>0</v>
      </c>
      <c r="AB2884">
        <v>0</v>
      </c>
      <c r="AC2884" s="1" t="s">
        <v>11090</v>
      </c>
      <c r="AD2884">
        <v>0</v>
      </c>
      <c r="AE2884">
        <v>0</v>
      </c>
      <c r="AF2884">
        <v>0</v>
      </c>
      <c r="AG2884">
        <v>0</v>
      </c>
      <c r="AH2884" s="1" t="s">
        <v>177</v>
      </c>
    </row>
    <row r="2885" spans="1:34" x14ac:dyDescent="0.25">
      <c r="A2885" s="1" t="s">
        <v>31</v>
      </c>
      <c r="B2885" s="3">
        <v>3857</v>
      </c>
      <c r="C2885" s="2">
        <v>43125</v>
      </c>
      <c r="D2885" s="1" t="s">
        <v>32</v>
      </c>
      <c r="E2885" s="1" t="s">
        <v>3955</v>
      </c>
      <c r="F2885" s="1" t="s">
        <v>2191</v>
      </c>
      <c r="G2885" s="1" t="s">
        <v>3956</v>
      </c>
      <c r="H2885" s="1" t="s">
        <v>3405</v>
      </c>
      <c r="I2885" s="1" t="s">
        <v>1005</v>
      </c>
      <c r="J2885" s="1" t="s">
        <v>1006</v>
      </c>
      <c r="K2885">
        <v>7</v>
      </c>
      <c r="L2885" s="2">
        <v>40653</v>
      </c>
      <c r="M2885">
        <v>148</v>
      </c>
      <c r="N2885" s="1" t="s">
        <v>1046</v>
      </c>
      <c r="O2885">
        <v>0</v>
      </c>
      <c r="P2885" s="1" t="s">
        <v>1008</v>
      </c>
      <c r="Q2885">
        <v>0</v>
      </c>
      <c r="R2885">
        <v>0</v>
      </c>
      <c r="S2885">
        <v>122</v>
      </c>
      <c r="T2885">
        <v>118</v>
      </c>
      <c r="U2885">
        <v>0</v>
      </c>
      <c r="V2885" s="1" t="s">
        <v>1100</v>
      </c>
      <c r="W2885">
        <v>20</v>
      </c>
      <c r="X2885" s="1" t="s">
        <v>3337</v>
      </c>
      <c r="Y2885" s="1" t="s">
        <v>3919</v>
      </c>
      <c r="Z2885">
        <v>0</v>
      </c>
      <c r="AA2885">
        <v>5</v>
      </c>
      <c r="AB2885">
        <v>0</v>
      </c>
      <c r="AC2885" s="1" t="s">
        <v>11091</v>
      </c>
      <c r="AD2885">
        <v>0</v>
      </c>
      <c r="AE2885">
        <v>0</v>
      </c>
      <c r="AF2885">
        <v>0</v>
      </c>
      <c r="AG2885">
        <v>0</v>
      </c>
      <c r="AH2885" s="1" t="s">
        <v>177</v>
      </c>
    </row>
    <row r="2886" spans="1:34" x14ac:dyDescent="0.25">
      <c r="A2886" s="1" t="s">
        <v>31</v>
      </c>
      <c r="B2886" s="3">
        <v>3857</v>
      </c>
      <c r="C2886" s="2">
        <v>43125</v>
      </c>
      <c r="D2886" s="1" t="s">
        <v>32</v>
      </c>
      <c r="E2886" s="1" t="s">
        <v>11092</v>
      </c>
      <c r="F2886" s="1" t="s">
        <v>1539</v>
      </c>
      <c r="G2886" s="1" t="s">
        <v>11093</v>
      </c>
      <c r="H2886" s="1" t="s">
        <v>2613</v>
      </c>
      <c r="I2886" s="1" t="s">
        <v>1005</v>
      </c>
      <c r="J2886" s="1" t="s">
        <v>1006</v>
      </c>
      <c r="K2886">
        <v>6</v>
      </c>
      <c r="L2886" s="2">
        <v>41076</v>
      </c>
      <c r="M2886">
        <v>161</v>
      </c>
      <c r="N2886" s="1" t="s">
        <v>177</v>
      </c>
      <c r="O2886">
        <v>0</v>
      </c>
      <c r="P2886" s="1" t="s">
        <v>1272</v>
      </c>
      <c r="Q2886">
        <v>0</v>
      </c>
      <c r="R2886">
        <v>0</v>
      </c>
      <c r="S2886">
        <v>130</v>
      </c>
      <c r="T2886">
        <v>0</v>
      </c>
      <c r="U2886">
        <v>0</v>
      </c>
      <c r="V2886" s="1" t="s">
        <v>1135</v>
      </c>
      <c r="W2886">
        <v>12</v>
      </c>
      <c r="X2886" s="1" t="s">
        <v>1719</v>
      </c>
      <c r="Y2886" s="1" t="s">
        <v>1465</v>
      </c>
      <c r="Z2886">
        <v>0</v>
      </c>
      <c r="AA2886">
        <v>0</v>
      </c>
      <c r="AB2886">
        <v>0</v>
      </c>
      <c r="AC2886" s="1" t="s">
        <v>11094</v>
      </c>
      <c r="AD2886">
        <v>0</v>
      </c>
      <c r="AE2886">
        <v>0</v>
      </c>
      <c r="AF2886">
        <v>0</v>
      </c>
      <c r="AG2886">
        <v>0</v>
      </c>
      <c r="AH2886" s="1" t="s">
        <v>177</v>
      </c>
    </row>
    <row r="2887" spans="1:34" x14ac:dyDescent="0.25">
      <c r="A2887" s="1" t="s">
        <v>31</v>
      </c>
      <c r="B2887" s="3">
        <v>3857</v>
      </c>
      <c r="C2887" s="2">
        <v>43125</v>
      </c>
      <c r="D2887" s="1" t="s">
        <v>32</v>
      </c>
      <c r="E2887" s="1" t="s">
        <v>11095</v>
      </c>
      <c r="F2887" s="1" t="s">
        <v>11096</v>
      </c>
      <c r="G2887" s="1" t="s">
        <v>11097</v>
      </c>
      <c r="H2887" s="1" t="s">
        <v>11098</v>
      </c>
      <c r="I2887" s="1" t="s">
        <v>1005</v>
      </c>
      <c r="J2887" s="1" t="s">
        <v>1006</v>
      </c>
      <c r="K2887">
        <v>8</v>
      </c>
      <c r="L2887" s="2">
        <v>40302</v>
      </c>
      <c r="M2887">
        <v>145</v>
      </c>
      <c r="N2887" s="1" t="s">
        <v>1266</v>
      </c>
      <c r="O2887">
        <v>0</v>
      </c>
      <c r="P2887" s="1" t="s">
        <v>1027</v>
      </c>
      <c r="Q2887">
        <v>0</v>
      </c>
      <c r="R2887">
        <v>0</v>
      </c>
      <c r="S2887">
        <v>114</v>
      </c>
      <c r="T2887">
        <v>129</v>
      </c>
      <c r="U2887">
        <v>106</v>
      </c>
      <c r="V2887" s="1" t="s">
        <v>3122</v>
      </c>
      <c r="W2887">
        <v>7.5</v>
      </c>
      <c r="X2887" s="1" t="s">
        <v>4254</v>
      </c>
      <c r="Y2887" s="1" t="s">
        <v>1593</v>
      </c>
      <c r="Z2887">
        <v>0</v>
      </c>
      <c r="AA2887">
        <v>0</v>
      </c>
      <c r="AB2887">
        <v>0</v>
      </c>
      <c r="AC2887" s="1" t="s">
        <v>11099</v>
      </c>
      <c r="AD2887">
        <v>0</v>
      </c>
      <c r="AE2887">
        <v>0</v>
      </c>
      <c r="AF2887">
        <v>0</v>
      </c>
      <c r="AG2887">
        <v>0</v>
      </c>
      <c r="AH2887" s="1" t="s">
        <v>177</v>
      </c>
    </row>
    <row r="2888" spans="1:34" x14ac:dyDescent="0.25">
      <c r="A2888" s="1" t="s">
        <v>31</v>
      </c>
      <c r="B2888" s="3">
        <v>3857</v>
      </c>
      <c r="C2888" s="2">
        <v>43125</v>
      </c>
      <c r="D2888" s="1" t="s">
        <v>32</v>
      </c>
      <c r="E2888" s="1" t="s">
        <v>9151</v>
      </c>
      <c r="F2888" s="1" t="s">
        <v>1033</v>
      </c>
      <c r="G2888" s="1" t="s">
        <v>9152</v>
      </c>
      <c r="H2888" s="1" t="s">
        <v>1307</v>
      </c>
      <c r="I2888" s="1" t="s">
        <v>1005</v>
      </c>
      <c r="J2888" s="1" t="s">
        <v>1006</v>
      </c>
      <c r="K2888">
        <v>6</v>
      </c>
      <c r="L2888" s="2">
        <v>40982</v>
      </c>
      <c r="M2888">
        <v>163</v>
      </c>
      <c r="N2888" s="1" t="s">
        <v>177</v>
      </c>
      <c r="O2888">
        <v>7</v>
      </c>
      <c r="P2888" s="1" t="s">
        <v>1036</v>
      </c>
      <c r="Q2888">
        <v>2.75</v>
      </c>
      <c r="R2888">
        <v>2.75</v>
      </c>
      <c r="S2888">
        <v>132</v>
      </c>
      <c r="T2888">
        <v>142</v>
      </c>
      <c r="U2888">
        <v>105</v>
      </c>
      <c r="V2888" s="1" t="s">
        <v>1901</v>
      </c>
      <c r="W2888">
        <v>1.38</v>
      </c>
      <c r="X2888" s="1" t="s">
        <v>1341</v>
      </c>
      <c r="Y2888" s="1" t="s">
        <v>3212</v>
      </c>
      <c r="Z2888">
        <v>0</v>
      </c>
      <c r="AA2888">
        <v>0</v>
      </c>
      <c r="AB2888">
        <v>0</v>
      </c>
      <c r="AC2888" s="1" t="s">
        <v>11100</v>
      </c>
      <c r="AD2888">
        <v>0</v>
      </c>
      <c r="AE2888">
        <v>0</v>
      </c>
      <c r="AF2888">
        <v>0</v>
      </c>
      <c r="AG2888">
        <v>0</v>
      </c>
      <c r="AH2888" s="1" t="s">
        <v>177</v>
      </c>
    </row>
    <row r="2889" spans="1:34" x14ac:dyDescent="0.25">
      <c r="A2889" s="1" t="s">
        <v>31</v>
      </c>
      <c r="B2889" s="3">
        <v>3857</v>
      </c>
      <c r="C2889" s="2">
        <v>43125</v>
      </c>
      <c r="D2889" s="1" t="s">
        <v>32</v>
      </c>
      <c r="E2889" s="1" t="s">
        <v>8684</v>
      </c>
      <c r="F2889" s="1" t="s">
        <v>1166</v>
      </c>
      <c r="G2889" s="1" t="s">
        <v>8685</v>
      </c>
      <c r="H2889" s="1" t="s">
        <v>1555</v>
      </c>
      <c r="I2889" s="1" t="s">
        <v>1005</v>
      </c>
      <c r="J2889" s="1" t="s">
        <v>1006</v>
      </c>
      <c r="K2889">
        <v>6</v>
      </c>
      <c r="L2889" s="2">
        <v>41057</v>
      </c>
      <c r="M2889">
        <v>141</v>
      </c>
      <c r="N2889" s="1" t="s">
        <v>1046</v>
      </c>
      <c r="O2889">
        <v>7</v>
      </c>
      <c r="P2889" s="1" t="s">
        <v>1047</v>
      </c>
      <c r="Q2889">
        <v>5</v>
      </c>
      <c r="R2889">
        <v>7.75</v>
      </c>
      <c r="S2889">
        <v>110</v>
      </c>
      <c r="T2889">
        <v>116</v>
      </c>
      <c r="U2889">
        <v>103</v>
      </c>
      <c r="V2889" s="1" t="s">
        <v>1267</v>
      </c>
      <c r="W2889">
        <v>5</v>
      </c>
      <c r="X2889" s="1" t="s">
        <v>1474</v>
      </c>
      <c r="Y2889" s="1" t="s">
        <v>1390</v>
      </c>
      <c r="Z2889">
        <v>0</v>
      </c>
      <c r="AA2889">
        <v>0</v>
      </c>
      <c r="AB2889">
        <v>0</v>
      </c>
      <c r="AC2889" s="1" t="s">
        <v>11101</v>
      </c>
      <c r="AD2889">
        <v>0</v>
      </c>
      <c r="AE2889">
        <v>0</v>
      </c>
      <c r="AF2889">
        <v>0</v>
      </c>
      <c r="AG2889">
        <v>0</v>
      </c>
      <c r="AH2889" s="1" t="s">
        <v>177</v>
      </c>
    </row>
    <row r="2890" spans="1:34" x14ac:dyDescent="0.25">
      <c r="A2890" s="1" t="s">
        <v>31</v>
      </c>
      <c r="B2890" s="3">
        <v>3857</v>
      </c>
      <c r="C2890" s="2">
        <v>43125</v>
      </c>
      <c r="D2890" s="1" t="s">
        <v>32</v>
      </c>
      <c r="E2890" s="1" t="s">
        <v>11102</v>
      </c>
      <c r="F2890" s="1" t="s">
        <v>1539</v>
      </c>
      <c r="G2890" s="1" t="s">
        <v>11103</v>
      </c>
      <c r="H2890" s="1" t="s">
        <v>1440</v>
      </c>
      <c r="I2890" s="1" t="s">
        <v>1005</v>
      </c>
      <c r="J2890" s="1" t="s">
        <v>1006</v>
      </c>
      <c r="K2890">
        <v>6</v>
      </c>
      <c r="L2890" s="2">
        <v>41034</v>
      </c>
      <c r="M2890">
        <v>157</v>
      </c>
      <c r="N2890" s="1" t="s">
        <v>1266</v>
      </c>
      <c r="O2890">
        <v>0</v>
      </c>
      <c r="P2890" s="1" t="s">
        <v>1056</v>
      </c>
      <c r="Q2890">
        <v>6</v>
      </c>
      <c r="R2890">
        <v>13.75</v>
      </c>
      <c r="S2890">
        <v>126</v>
      </c>
      <c r="T2890">
        <v>124</v>
      </c>
      <c r="U2890">
        <v>101</v>
      </c>
      <c r="V2890" s="1" t="s">
        <v>1267</v>
      </c>
      <c r="W2890">
        <v>5</v>
      </c>
      <c r="X2890" s="1" t="s">
        <v>1401</v>
      </c>
      <c r="Y2890" s="1" t="s">
        <v>1656</v>
      </c>
      <c r="Z2890">
        <v>0</v>
      </c>
      <c r="AA2890">
        <v>0</v>
      </c>
      <c r="AB2890">
        <v>0</v>
      </c>
      <c r="AC2890" s="1" t="s">
        <v>11104</v>
      </c>
      <c r="AD2890">
        <v>0</v>
      </c>
      <c r="AE2890">
        <v>0</v>
      </c>
      <c r="AF2890">
        <v>0</v>
      </c>
      <c r="AG2890">
        <v>0</v>
      </c>
      <c r="AH2890" s="1" t="s">
        <v>177</v>
      </c>
    </row>
    <row r="2891" spans="1:34" x14ac:dyDescent="0.25">
      <c r="A2891" s="1" t="s">
        <v>31</v>
      </c>
      <c r="B2891" s="3">
        <v>3857</v>
      </c>
      <c r="C2891" s="2">
        <v>43125</v>
      </c>
      <c r="D2891" s="1" t="s">
        <v>32</v>
      </c>
      <c r="E2891" s="1" t="s">
        <v>11105</v>
      </c>
      <c r="F2891" s="1" t="s">
        <v>1313</v>
      </c>
      <c r="G2891" s="1" t="s">
        <v>11106</v>
      </c>
      <c r="H2891" s="1" t="s">
        <v>2998</v>
      </c>
      <c r="I2891" s="1" t="s">
        <v>1005</v>
      </c>
      <c r="J2891" s="1" t="s">
        <v>1006</v>
      </c>
      <c r="K2891">
        <v>8</v>
      </c>
      <c r="L2891" s="2">
        <v>40323</v>
      </c>
      <c r="M2891">
        <v>158</v>
      </c>
      <c r="N2891" s="1" t="s">
        <v>1169</v>
      </c>
      <c r="O2891">
        <v>0</v>
      </c>
      <c r="P2891" s="1" t="s">
        <v>1066</v>
      </c>
      <c r="Q2891">
        <v>29</v>
      </c>
      <c r="R2891">
        <v>42.75</v>
      </c>
      <c r="S2891">
        <v>127</v>
      </c>
      <c r="T2891">
        <v>96</v>
      </c>
      <c r="U2891">
        <v>92</v>
      </c>
      <c r="V2891" s="1" t="s">
        <v>1009</v>
      </c>
      <c r="W2891">
        <v>16</v>
      </c>
      <c r="X2891" s="1" t="s">
        <v>1029</v>
      </c>
      <c r="Y2891" s="1" t="s">
        <v>1309</v>
      </c>
      <c r="Z2891">
        <v>0</v>
      </c>
      <c r="AA2891">
        <v>0</v>
      </c>
      <c r="AB2891">
        <v>0</v>
      </c>
      <c r="AC2891" s="1" t="s">
        <v>11107</v>
      </c>
      <c r="AD2891">
        <v>0</v>
      </c>
      <c r="AE2891">
        <v>0</v>
      </c>
      <c r="AF2891">
        <v>0</v>
      </c>
      <c r="AG2891">
        <v>0</v>
      </c>
      <c r="AH2891" s="1" t="s">
        <v>177</v>
      </c>
    </row>
    <row r="2892" spans="1:34" x14ac:dyDescent="0.25">
      <c r="A2892" s="1" t="s">
        <v>31</v>
      </c>
      <c r="B2892" s="3">
        <v>3857</v>
      </c>
      <c r="C2892" s="2">
        <v>43125</v>
      </c>
      <c r="D2892" s="1" t="s">
        <v>32</v>
      </c>
      <c r="E2892" s="1" t="s">
        <v>11108</v>
      </c>
      <c r="F2892" s="1" t="s">
        <v>2262</v>
      </c>
      <c r="G2892" s="1" t="s">
        <v>11109</v>
      </c>
      <c r="H2892" s="1" t="s">
        <v>11110</v>
      </c>
      <c r="I2892" s="1" t="s">
        <v>1005</v>
      </c>
      <c r="J2892" s="1" t="s">
        <v>1006</v>
      </c>
      <c r="K2892">
        <v>11</v>
      </c>
      <c r="L2892" s="2">
        <v>39201</v>
      </c>
      <c r="M2892">
        <v>144</v>
      </c>
      <c r="N2892" s="1" t="s">
        <v>177</v>
      </c>
      <c r="O2892">
        <v>0</v>
      </c>
      <c r="P2892" s="1" t="s">
        <v>1148</v>
      </c>
      <c r="Q2892">
        <v>0.5</v>
      </c>
      <c r="R2892">
        <v>43.25</v>
      </c>
      <c r="S2892">
        <v>113</v>
      </c>
      <c r="T2892">
        <v>82</v>
      </c>
      <c r="U2892">
        <v>92</v>
      </c>
      <c r="V2892" s="1" t="s">
        <v>1303</v>
      </c>
      <c r="W2892">
        <v>25</v>
      </c>
      <c r="X2892" s="1" t="s">
        <v>1380</v>
      </c>
      <c r="Y2892" s="1" t="s">
        <v>1364</v>
      </c>
      <c r="Z2892">
        <v>0</v>
      </c>
      <c r="AA2892">
        <v>0</v>
      </c>
      <c r="AB2892">
        <v>0</v>
      </c>
      <c r="AC2892" s="1" t="s">
        <v>11111</v>
      </c>
      <c r="AD2892">
        <v>0</v>
      </c>
      <c r="AE2892">
        <v>0</v>
      </c>
      <c r="AF2892">
        <v>0</v>
      </c>
      <c r="AG2892">
        <v>0</v>
      </c>
      <c r="AH2892" s="1" t="s">
        <v>177</v>
      </c>
    </row>
    <row r="2893" spans="1:34" x14ac:dyDescent="0.25">
      <c r="A2893" s="1" t="s">
        <v>31</v>
      </c>
      <c r="B2893" s="3">
        <v>3857</v>
      </c>
      <c r="C2893" s="2">
        <v>43125</v>
      </c>
      <c r="D2893" s="1" t="s">
        <v>32</v>
      </c>
      <c r="E2893" s="1" t="s">
        <v>3951</v>
      </c>
      <c r="F2893" s="1" t="s">
        <v>1124</v>
      </c>
      <c r="G2893" s="1" t="s">
        <v>3952</v>
      </c>
      <c r="H2893" s="1" t="s">
        <v>3953</v>
      </c>
      <c r="I2893" s="1" t="s">
        <v>1005</v>
      </c>
      <c r="J2893" s="1" t="s">
        <v>1006</v>
      </c>
      <c r="K2893">
        <v>7</v>
      </c>
      <c r="L2893" s="2">
        <v>40591</v>
      </c>
      <c r="M2893">
        <v>163</v>
      </c>
      <c r="N2893" s="1" t="s">
        <v>177</v>
      </c>
      <c r="O2893">
        <v>0</v>
      </c>
      <c r="P2893" s="1" t="s">
        <v>1155</v>
      </c>
      <c r="Q2893">
        <v>34</v>
      </c>
      <c r="R2893">
        <v>77.25</v>
      </c>
      <c r="S2893">
        <v>135</v>
      </c>
      <c r="T2893">
        <v>70</v>
      </c>
      <c r="U2893">
        <v>82</v>
      </c>
      <c r="V2893" s="1" t="s">
        <v>1100</v>
      </c>
      <c r="W2893">
        <v>20</v>
      </c>
      <c r="X2893" s="1" t="s">
        <v>1464</v>
      </c>
      <c r="Y2893" s="1" t="s">
        <v>1692</v>
      </c>
      <c r="Z2893">
        <v>0</v>
      </c>
      <c r="AA2893">
        <v>3</v>
      </c>
      <c r="AB2893">
        <v>0</v>
      </c>
      <c r="AC2893" s="1" t="s">
        <v>11112</v>
      </c>
      <c r="AD2893">
        <v>0</v>
      </c>
      <c r="AE2893">
        <v>0</v>
      </c>
      <c r="AF2893">
        <v>0</v>
      </c>
      <c r="AG2893">
        <v>0</v>
      </c>
      <c r="AH2893" s="1" t="s">
        <v>177</v>
      </c>
    </row>
    <row r="2894" spans="1:34" x14ac:dyDescent="0.25">
      <c r="A2894" s="1" t="s">
        <v>31</v>
      </c>
      <c r="B2894" s="3">
        <v>3858</v>
      </c>
      <c r="C2894" s="2">
        <v>43125</v>
      </c>
      <c r="D2894" s="1" t="s">
        <v>45</v>
      </c>
      <c r="E2894" s="1" t="s">
        <v>11113</v>
      </c>
      <c r="F2894" s="1" t="s">
        <v>3148</v>
      </c>
      <c r="G2894" s="1" t="s">
        <v>11114</v>
      </c>
      <c r="H2894" s="1" t="s">
        <v>2451</v>
      </c>
      <c r="I2894" s="1" t="s">
        <v>1005</v>
      </c>
      <c r="J2894" s="1" t="s">
        <v>1006</v>
      </c>
      <c r="K2894">
        <v>7</v>
      </c>
      <c r="L2894" s="2">
        <v>40630</v>
      </c>
      <c r="M2894">
        <v>167</v>
      </c>
      <c r="N2894" s="1" t="s">
        <v>177</v>
      </c>
      <c r="O2894">
        <v>0</v>
      </c>
      <c r="P2894" s="1" t="s">
        <v>1018</v>
      </c>
      <c r="Q2894">
        <v>0</v>
      </c>
      <c r="R2894">
        <v>0</v>
      </c>
      <c r="S2894">
        <v>133</v>
      </c>
      <c r="T2894">
        <v>0</v>
      </c>
      <c r="U2894">
        <v>0</v>
      </c>
      <c r="V2894" s="1" t="s">
        <v>1075</v>
      </c>
      <c r="W2894">
        <v>10</v>
      </c>
      <c r="X2894" s="1" t="s">
        <v>11115</v>
      </c>
      <c r="Y2894" s="1" t="s">
        <v>11116</v>
      </c>
      <c r="Z2894">
        <v>0</v>
      </c>
      <c r="AA2894">
        <v>3</v>
      </c>
      <c r="AB2894">
        <v>0</v>
      </c>
      <c r="AC2894" s="1" t="s">
        <v>11117</v>
      </c>
      <c r="AD2894">
        <v>0</v>
      </c>
      <c r="AE2894">
        <v>0</v>
      </c>
      <c r="AF2894">
        <v>0</v>
      </c>
      <c r="AG2894">
        <v>0</v>
      </c>
      <c r="AH2894" s="1" t="s">
        <v>177</v>
      </c>
    </row>
    <row r="2895" spans="1:34" x14ac:dyDescent="0.25">
      <c r="A2895" s="1" t="s">
        <v>31</v>
      </c>
      <c r="B2895" s="3">
        <v>3858</v>
      </c>
      <c r="C2895" s="2">
        <v>43125</v>
      </c>
      <c r="D2895" s="1" t="s">
        <v>45</v>
      </c>
      <c r="E2895" s="1" t="s">
        <v>11118</v>
      </c>
      <c r="F2895" s="1" t="s">
        <v>3821</v>
      </c>
      <c r="G2895" s="1" t="s">
        <v>11119</v>
      </c>
      <c r="H2895" s="1" t="s">
        <v>1260</v>
      </c>
      <c r="I2895" s="1" t="s">
        <v>1017</v>
      </c>
      <c r="J2895" s="1" t="s">
        <v>1006</v>
      </c>
      <c r="K2895">
        <v>13</v>
      </c>
      <c r="L2895" s="2">
        <v>38483</v>
      </c>
      <c r="M2895">
        <v>170</v>
      </c>
      <c r="N2895" s="1" t="s">
        <v>1074</v>
      </c>
      <c r="O2895">
        <v>0</v>
      </c>
      <c r="P2895" s="1" t="s">
        <v>1008</v>
      </c>
      <c r="Q2895">
        <v>0</v>
      </c>
      <c r="R2895">
        <v>0</v>
      </c>
      <c r="S2895">
        <v>130</v>
      </c>
      <c r="T2895">
        <v>0</v>
      </c>
      <c r="U2895">
        <v>0</v>
      </c>
      <c r="V2895" s="1" t="s">
        <v>1149</v>
      </c>
      <c r="W2895">
        <v>14</v>
      </c>
      <c r="X2895" s="1" t="s">
        <v>11120</v>
      </c>
      <c r="Y2895" s="1" t="s">
        <v>5726</v>
      </c>
      <c r="Z2895">
        <v>0</v>
      </c>
      <c r="AA2895">
        <v>0</v>
      </c>
      <c r="AB2895">
        <v>0</v>
      </c>
      <c r="AC2895" s="1" t="s">
        <v>11121</v>
      </c>
      <c r="AD2895">
        <v>0</v>
      </c>
      <c r="AE2895">
        <v>0</v>
      </c>
      <c r="AF2895">
        <v>0</v>
      </c>
      <c r="AG2895">
        <v>0</v>
      </c>
      <c r="AH2895" s="1" t="s">
        <v>177</v>
      </c>
    </row>
    <row r="2896" spans="1:34" x14ac:dyDescent="0.25">
      <c r="A2896" s="1" t="s">
        <v>31</v>
      </c>
      <c r="B2896" s="3">
        <v>3858</v>
      </c>
      <c r="C2896" s="2">
        <v>43125</v>
      </c>
      <c r="D2896" s="1" t="s">
        <v>45</v>
      </c>
      <c r="E2896" s="1" t="s">
        <v>11122</v>
      </c>
      <c r="F2896" s="1" t="s">
        <v>1961</v>
      </c>
      <c r="G2896" s="1" t="s">
        <v>11123</v>
      </c>
      <c r="H2896" s="1" t="s">
        <v>11124</v>
      </c>
      <c r="I2896" s="1" t="s">
        <v>1045</v>
      </c>
      <c r="J2896" s="1" t="s">
        <v>1006</v>
      </c>
      <c r="K2896">
        <v>11</v>
      </c>
      <c r="L2896" s="2">
        <v>39146</v>
      </c>
      <c r="M2896">
        <v>166</v>
      </c>
      <c r="N2896" s="1" t="s">
        <v>1007</v>
      </c>
      <c r="O2896">
        <v>0</v>
      </c>
      <c r="P2896" s="1" t="s">
        <v>1027</v>
      </c>
      <c r="Q2896">
        <v>0</v>
      </c>
      <c r="R2896">
        <v>0</v>
      </c>
      <c r="S2896">
        <v>0</v>
      </c>
      <c r="T2896">
        <v>130</v>
      </c>
      <c r="U2896">
        <v>101</v>
      </c>
      <c r="V2896" s="1" t="s">
        <v>3361</v>
      </c>
      <c r="W2896">
        <v>1.1000000000000001</v>
      </c>
      <c r="X2896" s="1" t="s">
        <v>5707</v>
      </c>
      <c r="Y2896" s="1" t="s">
        <v>5708</v>
      </c>
      <c r="Z2896">
        <v>0</v>
      </c>
      <c r="AA2896">
        <v>0</v>
      </c>
      <c r="AB2896">
        <v>0</v>
      </c>
      <c r="AC2896" s="1" t="s">
        <v>11125</v>
      </c>
      <c r="AD2896">
        <v>0</v>
      </c>
      <c r="AE2896">
        <v>0</v>
      </c>
      <c r="AF2896">
        <v>0</v>
      </c>
      <c r="AG2896">
        <v>0</v>
      </c>
      <c r="AH2896" s="1" t="s">
        <v>177</v>
      </c>
    </row>
    <row r="2897" spans="1:34" x14ac:dyDescent="0.25">
      <c r="A2897" s="1" t="s">
        <v>31</v>
      </c>
      <c r="B2897" s="3">
        <v>3858</v>
      </c>
      <c r="C2897" s="2">
        <v>43125</v>
      </c>
      <c r="D2897" s="1" t="s">
        <v>45</v>
      </c>
      <c r="E2897" s="1" t="s">
        <v>11126</v>
      </c>
      <c r="F2897" s="1" t="s">
        <v>1598</v>
      </c>
      <c r="G2897" s="1" t="s">
        <v>11127</v>
      </c>
      <c r="H2897" s="1" t="s">
        <v>11128</v>
      </c>
      <c r="I2897" s="1" t="s">
        <v>1005</v>
      </c>
      <c r="J2897" s="1" t="s">
        <v>1006</v>
      </c>
      <c r="K2897">
        <v>13</v>
      </c>
      <c r="L2897" s="2">
        <v>38443</v>
      </c>
      <c r="M2897">
        <v>169</v>
      </c>
      <c r="N2897" s="1" t="s">
        <v>1074</v>
      </c>
      <c r="O2897">
        <v>0</v>
      </c>
      <c r="P2897" s="1" t="s">
        <v>1036</v>
      </c>
      <c r="Q2897">
        <v>6</v>
      </c>
      <c r="R2897">
        <v>6</v>
      </c>
      <c r="S2897">
        <v>122</v>
      </c>
      <c r="T2897">
        <v>125</v>
      </c>
      <c r="U2897">
        <v>99</v>
      </c>
      <c r="V2897" s="1" t="s">
        <v>1100</v>
      </c>
      <c r="W2897">
        <v>20</v>
      </c>
      <c r="X2897" s="1" t="s">
        <v>11129</v>
      </c>
      <c r="Y2897" s="1" t="s">
        <v>11130</v>
      </c>
      <c r="Z2897">
        <v>0</v>
      </c>
      <c r="AA2897">
        <v>5</v>
      </c>
      <c r="AB2897">
        <v>0</v>
      </c>
      <c r="AC2897" s="1" t="s">
        <v>11131</v>
      </c>
      <c r="AD2897">
        <v>0</v>
      </c>
      <c r="AE2897">
        <v>0</v>
      </c>
      <c r="AF2897">
        <v>0</v>
      </c>
      <c r="AG2897">
        <v>0</v>
      </c>
      <c r="AH2897" s="1" t="s">
        <v>177</v>
      </c>
    </row>
    <row r="2898" spans="1:34" x14ac:dyDescent="0.25">
      <c r="A2898" s="1" t="s">
        <v>31</v>
      </c>
      <c r="B2898" s="3">
        <v>3858</v>
      </c>
      <c r="C2898" s="2">
        <v>43125</v>
      </c>
      <c r="D2898" s="1" t="s">
        <v>45</v>
      </c>
      <c r="E2898" s="1" t="s">
        <v>11132</v>
      </c>
      <c r="F2898" s="1" t="s">
        <v>3111</v>
      </c>
      <c r="G2898" s="1" t="s">
        <v>11133</v>
      </c>
      <c r="H2898" s="1" t="s">
        <v>1690</v>
      </c>
      <c r="I2898" s="1" t="s">
        <v>1005</v>
      </c>
      <c r="J2898" s="1" t="s">
        <v>1006</v>
      </c>
      <c r="K2898">
        <v>12</v>
      </c>
      <c r="L2898" s="2">
        <v>38802</v>
      </c>
      <c r="M2898">
        <v>170</v>
      </c>
      <c r="N2898" s="1" t="s">
        <v>1169</v>
      </c>
      <c r="O2898">
        <v>0</v>
      </c>
      <c r="P2898" s="1" t="s">
        <v>1047</v>
      </c>
      <c r="Q2898">
        <v>5</v>
      </c>
      <c r="R2898">
        <v>11</v>
      </c>
      <c r="S2898">
        <v>134</v>
      </c>
      <c r="T2898">
        <v>117</v>
      </c>
      <c r="U2898">
        <v>97</v>
      </c>
      <c r="V2898" s="1" t="s">
        <v>1267</v>
      </c>
      <c r="W2898">
        <v>5</v>
      </c>
      <c r="X2898" s="1" t="s">
        <v>11134</v>
      </c>
      <c r="Y2898" s="1" t="s">
        <v>5224</v>
      </c>
      <c r="Z2898">
        <v>0</v>
      </c>
      <c r="AA2898">
        <v>0</v>
      </c>
      <c r="AB2898">
        <v>0</v>
      </c>
      <c r="AC2898" s="1" t="s">
        <v>11135</v>
      </c>
      <c r="AD2898">
        <v>0</v>
      </c>
      <c r="AE2898">
        <v>0</v>
      </c>
      <c r="AF2898">
        <v>0</v>
      </c>
      <c r="AG2898">
        <v>0</v>
      </c>
      <c r="AH2898" s="1" t="s">
        <v>177</v>
      </c>
    </row>
    <row r="2899" spans="1:34" x14ac:dyDescent="0.25">
      <c r="A2899" s="1" t="s">
        <v>31</v>
      </c>
      <c r="B2899" s="3">
        <v>3858</v>
      </c>
      <c r="C2899" s="2">
        <v>43125</v>
      </c>
      <c r="D2899" s="1" t="s">
        <v>45</v>
      </c>
      <c r="E2899" s="1" t="s">
        <v>11136</v>
      </c>
      <c r="F2899" s="1" t="s">
        <v>1682</v>
      </c>
      <c r="G2899" s="1" t="s">
        <v>11137</v>
      </c>
      <c r="H2899" s="1" t="s">
        <v>3598</v>
      </c>
      <c r="I2899" s="1" t="s">
        <v>1205</v>
      </c>
      <c r="J2899" s="1" t="s">
        <v>1006</v>
      </c>
      <c r="K2899">
        <v>12</v>
      </c>
      <c r="L2899" s="2">
        <v>38844</v>
      </c>
      <c r="M2899">
        <v>170</v>
      </c>
      <c r="N2899" s="1" t="s">
        <v>2459</v>
      </c>
      <c r="O2899">
        <v>0</v>
      </c>
      <c r="P2899" s="1" t="s">
        <v>1056</v>
      </c>
      <c r="Q2899">
        <v>11</v>
      </c>
      <c r="R2899">
        <v>22</v>
      </c>
      <c r="S2899">
        <v>112</v>
      </c>
      <c r="T2899">
        <v>109</v>
      </c>
      <c r="U2899">
        <v>93</v>
      </c>
      <c r="V2899" s="1" t="s">
        <v>1009</v>
      </c>
      <c r="W2899">
        <v>16</v>
      </c>
      <c r="X2899" s="1" t="s">
        <v>11138</v>
      </c>
      <c r="Y2899" s="1" t="s">
        <v>1720</v>
      </c>
      <c r="Z2899">
        <v>0</v>
      </c>
      <c r="AA2899">
        <v>0</v>
      </c>
      <c r="AB2899">
        <v>0</v>
      </c>
      <c r="AC2899" s="1" t="s">
        <v>11139</v>
      </c>
      <c r="AD2899">
        <v>0</v>
      </c>
      <c r="AE2899">
        <v>0</v>
      </c>
      <c r="AF2899">
        <v>0</v>
      </c>
      <c r="AG2899">
        <v>0</v>
      </c>
      <c r="AH2899" s="1" t="s">
        <v>177</v>
      </c>
    </row>
    <row r="2900" spans="1:34" x14ac:dyDescent="0.25">
      <c r="A2900" s="1" t="s">
        <v>31</v>
      </c>
      <c r="B2900" s="3">
        <v>3858</v>
      </c>
      <c r="C2900" s="2">
        <v>43125</v>
      </c>
      <c r="D2900" s="1" t="s">
        <v>45</v>
      </c>
      <c r="E2900" s="1" t="s">
        <v>11140</v>
      </c>
      <c r="F2900" s="1" t="s">
        <v>1160</v>
      </c>
      <c r="G2900" s="1" t="s">
        <v>11141</v>
      </c>
      <c r="H2900" s="1" t="s">
        <v>1484</v>
      </c>
      <c r="I2900" s="1" t="s">
        <v>1005</v>
      </c>
      <c r="J2900" s="1" t="s">
        <v>1006</v>
      </c>
      <c r="K2900">
        <v>9</v>
      </c>
      <c r="L2900" s="2">
        <v>39917</v>
      </c>
      <c r="M2900">
        <v>161</v>
      </c>
      <c r="N2900" s="1" t="s">
        <v>177</v>
      </c>
      <c r="O2900">
        <v>0</v>
      </c>
      <c r="P2900" s="1" t="s">
        <v>1066</v>
      </c>
      <c r="Q2900">
        <v>9</v>
      </c>
      <c r="R2900">
        <v>31</v>
      </c>
      <c r="S2900">
        <v>0</v>
      </c>
      <c r="T2900">
        <v>98</v>
      </c>
      <c r="U2900">
        <v>90</v>
      </c>
      <c r="V2900" s="1" t="s">
        <v>1267</v>
      </c>
      <c r="W2900">
        <v>5</v>
      </c>
      <c r="X2900" s="1" t="s">
        <v>11142</v>
      </c>
      <c r="Y2900" s="1" t="s">
        <v>11142</v>
      </c>
      <c r="Z2900">
        <v>0</v>
      </c>
      <c r="AA2900">
        <v>5</v>
      </c>
      <c r="AB2900">
        <v>0</v>
      </c>
      <c r="AC2900" s="1" t="s">
        <v>11143</v>
      </c>
      <c r="AD2900">
        <v>0</v>
      </c>
      <c r="AE2900">
        <v>0</v>
      </c>
      <c r="AF2900">
        <v>0</v>
      </c>
      <c r="AG2900">
        <v>0</v>
      </c>
      <c r="AH2900" s="1" t="s">
        <v>177</v>
      </c>
    </row>
    <row r="2901" spans="1:34" x14ac:dyDescent="0.25">
      <c r="A2901" s="1" t="s">
        <v>31</v>
      </c>
      <c r="B2901" s="3">
        <v>3858</v>
      </c>
      <c r="C2901" s="2">
        <v>43125</v>
      </c>
      <c r="D2901" s="1" t="s">
        <v>45</v>
      </c>
      <c r="E2901" s="1" t="s">
        <v>11144</v>
      </c>
      <c r="F2901" s="1" t="s">
        <v>4879</v>
      </c>
      <c r="G2901" s="1" t="s">
        <v>11145</v>
      </c>
      <c r="H2901" s="1" t="s">
        <v>2987</v>
      </c>
      <c r="I2901" s="1" t="s">
        <v>1005</v>
      </c>
      <c r="J2901" s="1" t="s">
        <v>1006</v>
      </c>
      <c r="K2901">
        <v>9</v>
      </c>
      <c r="L2901" s="2">
        <v>39850</v>
      </c>
      <c r="M2901">
        <v>163</v>
      </c>
      <c r="N2901" s="1" t="s">
        <v>177</v>
      </c>
      <c r="O2901">
        <v>0</v>
      </c>
      <c r="P2901" s="1" t="s">
        <v>1148</v>
      </c>
      <c r="Q2901">
        <v>3.75</v>
      </c>
      <c r="R2901">
        <v>34.75</v>
      </c>
      <c r="S2901">
        <v>100</v>
      </c>
      <c r="T2901">
        <v>90</v>
      </c>
      <c r="U2901">
        <v>89</v>
      </c>
      <c r="V2901" s="1" t="s">
        <v>1149</v>
      </c>
      <c r="W2901">
        <v>14</v>
      </c>
      <c r="X2901" s="1" t="s">
        <v>11146</v>
      </c>
      <c r="Y2901" s="1" t="s">
        <v>1929</v>
      </c>
      <c r="Z2901">
        <v>0</v>
      </c>
      <c r="AA2901">
        <v>5</v>
      </c>
      <c r="AB2901">
        <v>0</v>
      </c>
      <c r="AC2901" s="1" t="s">
        <v>11147</v>
      </c>
      <c r="AD2901">
        <v>0</v>
      </c>
      <c r="AE2901">
        <v>0</v>
      </c>
      <c r="AF2901">
        <v>0</v>
      </c>
      <c r="AG2901">
        <v>0</v>
      </c>
      <c r="AH2901" s="1" t="s">
        <v>177</v>
      </c>
    </row>
    <row r="2902" spans="1:34" x14ac:dyDescent="0.25">
      <c r="A2902" s="1" t="s">
        <v>31</v>
      </c>
      <c r="B2902" s="3">
        <v>3859</v>
      </c>
      <c r="C2902" s="2">
        <v>43125</v>
      </c>
      <c r="D2902" s="1" t="s">
        <v>72</v>
      </c>
      <c r="E2902" s="1" t="s">
        <v>11148</v>
      </c>
      <c r="F2902" s="1" t="s">
        <v>1893</v>
      </c>
      <c r="G2902" s="1" t="s">
        <v>11149</v>
      </c>
      <c r="H2902" s="1" t="s">
        <v>11150</v>
      </c>
      <c r="I2902" s="1" t="s">
        <v>1017</v>
      </c>
      <c r="J2902" s="1" t="s">
        <v>1006</v>
      </c>
      <c r="K2902">
        <v>5</v>
      </c>
      <c r="L2902" s="2">
        <v>41403</v>
      </c>
      <c r="M2902">
        <v>158</v>
      </c>
      <c r="N2902" s="1" t="s">
        <v>177</v>
      </c>
      <c r="O2902">
        <v>0</v>
      </c>
      <c r="P2902" s="1" t="s">
        <v>1027</v>
      </c>
      <c r="Q2902">
        <v>0</v>
      </c>
      <c r="R2902">
        <v>0</v>
      </c>
      <c r="S2902">
        <v>0</v>
      </c>
      <c r="T2902">
        <v>114</v>
      </c>
      <c r="U2902">
        <v>107</v>
      </c>
      <c r="V2902" s="1" t="s">
        <v>1037</v>
      </c>
      <c r="W2902">
        <v>2.75</v>
      </c>
      <c r="X2902" s="1" t="s">
        <v>1341</v>
      </c>
      <c r="Y2902" s="1" t="s">
        <v>3212</v>
      </c>
      <c r="Z2902">
        <v>0</v>
      </c>
      <c r="AA2902">
        <v>0</v>
      </c>
      <c r="AB2902">
        <v>0</v>
      </c>
      <c r="AC2902" s="1" t="s">
        <v>11151</v>
      </c>
      <c r="AD2902">
        <v>0</v>
      </c>
      <c r="AE2902">
        <v>0</v>
      </c>
      <c r="AF2902">
        <v>0</v>
      </c>
      <c r="AG2902">
        <v>0</v>
      </c>
      <c r="AH2902" s="1" t="s">
        <v>177</v>
      </c>
    </row>
    <row r="2903" spans="1:34" x14ac:dyDescent="0.25">
      <c r="A2903" s="1" t="s">
        <v>31</v>
      </c>
      <c r="B2903" s="3">
        <v>3859</v>
      </c>
      <c r="C2903" s="2">
        <v>43125</v>
      </c>
      <c r="D2903" s="1" t="s">
        <v>72</v>
      </c>
      <c r="E2903" s="1" t="s">
        <v>11152</v>
      </c>
      <c r="F2903" s="1" t="s">
        <v>1404</v>
      </c>
      <c r="G2903" s="1" t="s">
        <v>11153</v>
      </c>
      <c r="H2903" s="1" t="s">
        <v>1440</v>
      </c>
      <c r="I2903" s="1" t="s">
        <v>1005</v>
      </c>
      <c r="J2903" s="1" t="s">
        <v>1006</v>
      </c>
      <c r="K2903">
        <v>5</v>
      </c>
      <c r="L2903" s="2">
        <v>41309</v>
      </c>
      <c r="M2903">
        <v>158</v>
      </c>
      <c r="N2903" s="1" t="s">
        <v>177</v>
      </c>
      <c r="O2903">
        <v>0</v>
      </c>
      <c r="P2903" s="1" t="s">
        <v>1036</v>
      </c>
      <c r="Q2903">
        <v>1</v>
      </c>
      <c r="R2903">
        <v>1</v>
      </c>
      <c r="S2903">
        <v>0</v>
      </c>
      <c r="T2903">
        <v>113</v>
      </c>
      <c r="U2903">
        <v>106</v>
      </c>
      <c r="V2903" s="1" t="s">
        <v>1234</v>
      </c>
      <c r="W2903">
        <v>3</v>
      </c>
      <c r="X2903" s="1" t="s">
        <v>3806</v>
      </c>
      <c r="Y2903" s="1" t="s">
        <v>1650</v>
      </c>
      <c r="Z2903">
        <v>0</v>
      </c>
      <c r="AA2903">
        <v>0</v>
      </c>
      <c r="AB2903">
        <v>0</v>
      </c>
      <c r="AC2903" s="1" t="s">
        <v>11154</v>
      </c>
      <c r="AD2903">
        <v>0</v>
      </c>
      <c r="AE2903">
        <v>0</v>
      </c>
      <c r="AF2903">
        <v>0</v>
      </c>
      <c r="AG2903">
        <v>0</v>
      </c>
      <c r="AH2903" s="1" t="s">
        <v>177</v>
      </c>
    </row>
    <row r="2904" spans="1:34" x14ac:dyDescent="0.25">
      <c r="A2904" s="1" t="s">
        <v>31</v>
      </c>
      <c r="B2904" s="3">
        <v>3859</v>
      </c>
      <c r="C2904" s="2">
        <v>43125</v>
      </c>
      <c r="D2904" s="1" t="s">
        <v>72</v>
      </c>
      <c r="E2904" s="1" t="s">
        <v>11155</v>
      </c>
      <c r="F2904" s="1" t="s">
        <v>1645</v>
      </c>
      <c r="G2904" s="1" t="s">
        <v>11156</v>
      </c>
      <c r="H2904" s="1" t="s">
        <v>1420</v>
      </c>
      <c r="I2904" s="1" t="s">
        <v>1205</v>
      </c>
      <c r="J2904" s="1" t="s">
        <v>1006</v>
      </c>
      <c r="K2904">
        <v>6</v>
      </c>
      <c r="L2904" s="2">
        <v>41050</v>
      </c>
      <c r="M2904">
        <v>158</v>
      </c>
      <c r="N2904" s="1" t="s">
        <v>177</v>
      </c>
      <c r="O2904">
        <v>0</v>
      </c>
      <c r="P2904" s="1" t="s">
        <v>1047</v>
      </c>
      <c r="Q2904">
        <v>9</v>
      </c>
      <c r="R2904">
        <v>10</v>
      </c>
      <c r="S2904">
        <v>0</v>
      </c>
      <c r="T2904">
        <v>105</v>
      </c>
      <c r="U2904">
        <v>102</v>
      </c>
      <c r="V2904" s="1" t="s">
        <v>2198</v>
      </c>
      <c r="W2904">
        <v>2</v>
      </c>
      <c r="X2904" s="1" t="s">
        <v>1380</v>
      </c>
      <c r="Y2904" s="1" t="s">
        <v>1358</v>
      </c>
      <c r="Z2904">
        <v>0</v>
      </c>
      <c r="AA2904">
        <v>0</v>
      </c>
      <c r="AB2904">
        <v>0</v>
      </c>
      <c r="AC2904" s="1" t="s">
        <v>11157</v>
      </c>
      <c r="AD2904">
        <v>0</v>
      </c>
      <c r="AE2904">
        <v>0</v>
      </c>
      <c r="AF2904">
        <v>0</v>
      </c>
      <c r="AG2904">
        <v>0</v>
      </c>
      <c r="AH2904" s="1" t="s">
        <v>177</v>
      </c>
    </row>
    <row r="2905" spans="1:34" x14ac:dyDescent="0.25">
      <c r="A2905" s="1" t="s">
        <v>31</v>
      </c>
      <c r="B2905" s="3">
        <v>3859</v>
      </c>
      <c r="C2905" s="2">
        <v>43125</v>
      </c>
      <c r="D2905" s="1" t="s">
        <v>72</v>
      </c>
      <c r="E2905" s="1" t="s">
        <v>11158</v>
      </c>
      <c r="F2905" s="1" t="s">
        <v>1420</v>
      </c>
      <c r="G2905" s="1" t="s">
        <v>2553</v>
      </c>
      <c r="H2905" s="1" t="s">
        <v>1177</v>
      </c>
      <c r="I2905" s="1" t="s">
        <v>1005</v>
      </c>
      <c r="J2905" s="1" t="s">
        <v>1006</v>
      </c>
      <c r="K2905">
        <v>5</v>
      </c>
      <c r="L2905" s="2">
        <v>41388</v>
      </c>
      <c r="M2905">
        <v>155</v>
      </c>
      <c r="N2905" s="1" t="s">
        <v>177</v>
      </c>
      <c r="O2905">
        <v>0</v>
      </c>
      <c r="P2905" s="1" t="s">
        <v>1056</v>
      </c>
      <c r="Q2905">
        <v>3.75</v>
      </c>
      <c r="R2905">
        <v>13.75</v>
      </c>
      <c r="S2905">
        <v>0</v>
      </c>
      <c r="T2905">
        <v>100</v>
      </c>
      <c r="U2905">
        <v>100</v>
      </c>
      <c r="V2905" s="1" t="s">
        <v>1149</v>
      </c>
      <c r="W2905">
        <v>14</v>
      </c>
      <c r="X2905" s="1" t="s">
        <v>9950</v>
      </c>
      <c r="Y2905" s="1" t="s">
        <v>2011</v>
      </c>
      <c r="Z2905">
        <v>0</v>
      </c>
      <c r="AA2905">
        <v>3</v>
      </c>
      <c r="AB2905">
        <v>0</v>
      </c>
      <c r="AC2905" s="1" t="s">
        <v>11159</v>
      </c>
      <c r="AD2905">
        <v>0</v>
      </c>
      <c r="AE2905">
        <v>0</v>
      </c>
      <c r="AF2905">
        <v>0</v>
      </c>
      <c r="AG2905">
        <v>0</v>
      </c>
      <c r="AH2905" s="1" t="s">
        <v>177</v>
      </c>
    </row>
    <row r="2906" spans="1:34" x14ac:dyDescent="0.25">
      <c r="A2906" s="1" t="s">
        <v>31</v>
      </c>
      <c r="B2906" s="3">
        <v>3859</v>
      </c>
      <c r="C2906" s="2">
        <v>43125</v>
      </c>
      <c r="D2906" s="1" t="s">
        <v>72</v>
      </c>
      <c r="E2906" s="1" t="s">
        <v>11160</v>
      </c>
      <c r="F2906" s="1" t="s">
        <v>1088</v>
      </c>
      <c r="G2906" s="1" t="s">
        <v>11161</v>
      </c>
      <c r="H2906" s="1" t="s">
        <v>11162</v>
      </c>
      <c r="I2906" s="1" t="s">
        <v>1005</v>
      </c>
      <c r="J2906" s="1" t="s">
        <v>1055</v>
      </c>
      <c r="K2906">
        <v>6</v>
      </c>
      <c r="L2906" s="2">
        <v>41008</v>
      </c>
      <c r="M2906">
        <v>151</v>
      </c>
      <c r="N2906" s="1" t="s">
        <v>2306</v>
      </c>
      <c r="O2906">
        <v>0</v>
      </c>
      <c r="P2906" s="1" t="s">
        <v>1066</v>
      </c>
      <c r="Q2906">
        <v>14</v>
      </c>
      <c r="R2906">
        <v>27.75</v>
      </c>
      <c r="S2906">
        <v>0</v>
      </c>
      <c r="T2906">
        <v>79</v>
      </c>
      <c r="U2906">
        <v>93</v>
      </c>
      <c r="V2906" s="1" t="s">
        <v>1106</v>
      </c>
      <c r="W2906">
        <v>50</v>
      </c>
      <c r="X2906" s="1" t="s">
        <v>11163</v>
      </c>
      <c r="Y2906" s="1" t="s">
        <v>3780</v>
      </c>
      <c r="Z2906">
        <v>0</v>
      </c>
      <c r="AA2906">
        <v>0</v>
      </c>
      <c r="AB2906">
        <v>0</v>
      </c>
      <c r="AC2906" s="1" t="s">
        <v>11164</v>
      </c>
      <c r="AD2906">
        <v>0</v>
      </c>
      <c r="AE2906">
        <v>0</v>
      </c>
      <c r="AF2906">
        <v>0</v>
      </c>
      <c r="AG2906">
        <v>0</v>
      </c>
      <c r="AH2906" s="1" t="s">
        <v>177</v>
      </c>
    </row>
    <row r="2907" spans="1:34" x14ac:dyDescent="0.25">
      <c r="A2907" s="1" t="s">
        <v>31</v>
      </c>
      <c r="B2907" s="3">
        <v>3859</v>
      </c>
      <c r="C2907" s="2">
        <v>43125</v>
      </c>
      <c r="D2907" s="1" t="s">
        <v>72</v>
      </c>
      <c r="E2907" s="1" t="s">
        <v>11165</v>
      </c>
      <c r="F2907" s="1" t="s">
        <v>1742</v>
      </c>
      <c r="G2907" s="1" t="s">
        <v>11166</v>
      </c>
      <c r="H2907" s="1" t="s">
        <v>6270</v>
      </c>
      <c r="I2907" s="1" t="s">
        <v>1005</v>
      </c>
      <c r="J2907" s="1" t="s">
        <v>1055</v>
      </c>
      <c r="K2907">
        <v>6</v>
      </c>
      <c r="L2907" s="2">
        <v>40999</v>
      </c>
      <c r="M2907">
        <v>151</v>
      </c>
      <c r="N2907" s="1" t="s">
        <v>177</v>
      </c>
      <c r="O2907">
        <v>0</v>
      </c>
      <c r="P2907" s="1" t="s">
        <v>1148</v>
      </c>
      <c r="Q2907">
        <v>47</v>
      </c>
      <c r="R2907">
        <v>74.75</v>
      </c>
      <c r="S2907">
        <v>0</v>
      </c>
      <c r="T2907">
        <v>32</v>
      </c>
      <c r="U2907">
        <v>69</v>
      </c>
      <c r="V2907" s="1" t="s">
        <v>1192</v>
      </c>
      <c r="W2907">
        <v>66</v>
      </c>
      <c r="X2907" s="1" t="s">
        <v>6368</v>
      </c>
      <c r="Y2907" s="1" t="s">
        <v>1179</v>
      </c>
      <c r="Z2907">
        <v>0</v>
      </c>
      <c r="AA2907">
        <v>0</v>
      </c>
      <c r="AB2907">
        <v>0</v>
      </c>
      <c r="AC2907" s="1" t="s">
        <v>11167</v>
      </c>
      <c r="AD2907">
        <v>0</v>
      </c>
      <c r="AE2907">
        <v>0</v>
      </c>
      <c r="AF2907">
        <v>0</v>
      </c>
      <c r="AG2907">
        <v>0</v>
      </c>
      <c r="AH2907" s="1" t="s">
        <v>177</v>
      </c>
    </row>
    <row r="2908" spans="1:34" x14ac:dyDescent="0.25">
      <c r="A2908" s="1" t="s">
        <v>31</v>
      </c>
      <c r="B2908" s="3">
        <v>3859</v>
      </c>
      <c r="C2908" s="2">
        <v>43125</v>
      </c>
      <c r="D2908" s="1" t="s">
        <v>72</v>
      </c>
      <c r="E2908" s="1" t="s">
        <v>11168</v>
      </c>
      <c r="F2908" s="1" t="s">
        <v>1188</v>
      </c>
      <c r="G2908" s="1" t="s">
        <v>11169</v>
      </c>
      <c r="H2908" s="1" t="s">
        <v>11170</v>
      </c>
      <c r="I2908" s="1" t="s">
        <v>1005</v>
      </c>
      <c r="J2908" s="1" t="s">
        <v>1006</v>
      </c>
      <c r="K2908">
        <v>5</v>
      </c>
      <c r="L2908" s="2">
        <v>41341</v>
      </c>
      <c r="M2908">
        <v>158</v>
      </c>
      <c r="N2908" s="1" t="s">
        <v>2306</v>
      </c>
      <c r="O2908">
        <v>0</v>
      </c>
      <c r="P2908" s="1" t="s">
        <v>1155</v>
      </c>
      <c r="Q2908">
        <v>28</v>
      </c>
      <c r="R2908">
        <v>102.8</v>
      </c>
      <c r="S2908">
        <v>0</v>
      </c>
      <c r="T2908">
        <v>11</v>
      </c>
      <c r="U2908">
        <v>55</v>
      </c>
      <c r="V2908" s="1" t="s">
        <v>1135</v>
      </c>
      <c r="W2908">
        <v>12</v>
      </c>
      <c r="X2908" s="1" t="s">
        <v>1326</v>
      </c>
      <c r="Y2908" s="1" t="s">
        <v>1327</v>
      </c>
      <c r="Z2908">
        <v>0</v>
      </c>
      <c r="AA2908">
        <v>0</v>
      </c>
      <c r="AB2908">
        <v>0</v>
      </c>
      <c r="AC2908" s="1" t="s">
        <v>11171</v>
      </c>
      <c r="AD2908">
        <v>0</v>
      </c>
      <c r="AE2908">
        <v>0</v>
      </c>
      <c r="AF2908">
        <v>0</v>
      </c>
      <c r="AG2908">
        <v>0</v>
      </c>
      <c r="AH2908" s="1" t="s">
        <v>177</v>
      </c>
    </row>
    <row r="2909" spans="1:34" x14ac:dyDescent="0.25">
      <c r="A2909" s="1" t="s">
        <v>31</v>
      </c>
      <c r="B2909" s="3">
        <v>3859</v>
      </c>
      <c r="C2909" s="2">
        <v>43125</v>
      </c>
      <c r="D2909" s="1" t="s">
        <v>72</v>
      </c>
      <c r="E2909" s="1" t="s">
        <v>1858</v>
      </c>
      <c r="F2909" s="1" t="s">
        <v>1182</v>
      </c>
      <c r="G2909" s="1" t="s">
        <v>1859</v>
      </c>
      <c r="H2909" s="1" t="s">
        <v>1860</v>
      </c>
      <c r="I2909" s="1" t="s">
        <v>1005</v>
      </c>
      <c r="J2909" s="1" t="s">
        <v>1006</v>
      </c>
      <c r="K2909">
        <v>6</v>
      </c>
      <c r="L2909" s="2">
        <v>41007</v>
      </c>
      <c r="M2909">
        <v>151</v>
      </c>
      <c r="N2909" s="1" t="s">
        <v>177</v>
      </c>
      <c r="O2909">
        <v>0</v>
      </c>
      <c r="P2909" s="1" t="s">
        <v>1356</v>
      </c>
      <c r="Q2909">
        <v>10</v>
      </c>
      <c r="R2909">
        <v>112.8</v>
      </c>
      <c r="S2909">
        <v>0</v>
      </c>
      <c r="T2909">
        <v>0</v>
      </c>
      <c r="U2909">
        <v>50</v>
      </c>
      <c r="V2909" s="1" t="s">
        <v>1422</v>
      </c>
      <c r="W2909">
        <v>6</v>
      </c>
      <c r="X2909" s="1" t="s">
        <v>1861</v>
      </c>
      <c r="Y2909" s="1" t="s">
        <v>1862</v>
      </c>
      <c r="Z2909">
        <v>0</v>
      </c>
      <c r="AA2909">
        <v>7</v>
      </c>
      <c r="AB2909">
        <v>0</v>
      </c>
      <c r="AC2909" s="1" t="s">
        <v>11172</v>
      </c>
      <c r="AD2909">
        <v>0</v>
      </c>
      <c r="AE2909">
        <v>0</v>
      </c>
      <c r="AF2909">
        <v>0</v>
      </c>
      <c r="AG2909">
        <v>0</v>
      </c>
      <c r="AH2909" s="1" t="s">
        <v>177</v>
      </c>
    </row>
    <row r="2910" spans="1:34" x14ac:dyDescent="0.25">
      <c r="A2910" s="1" t="s">
        <v>31</v>
      </c>
      <c r="B2910" s="3">
        <v>3859</v>
      </c>
      <c r="C2910" s="2">
        <v>43125</v>
      </c>
      <c r="D2910" s="1" t="s">
        <v>72</v>
      </c>
      <c r="E2910" s="1" t="s">
        <v>11173</v>
      </c>
      <c r="F2910" s="1" t="s">
        <v>1645</v>
      </c>
      <c r="G2910" s="1" t="s">
        <v>10890</v>
      </c>
      <c r="H2910" s="1" t="s">
        <v>2062</v>
      </c>
      <c r="I2910" s="1" t="s">
        <v>1005</v>
      </c>
      <c r="J2910" s="1" t="s">
        <v>1055</v>
      </c>
      <c r="K2910">
        <v>5</v>
      </c>
      <c r="L2910" s="2">
        <v>41348</v>
      </c>
      <c r="M2910">
        <v>144</v>
      </c>
      <c r="N2910" s="1" t="s">
        <v>177</v>
      </c>
      <c r="O2910">
        <v>0</v>
      </c>
      <c r="P2910" s="1" t="s">
        <v>1599</v>
      </c>
      <c r="Q2910">
        <v>4.5</v>
      </c>
      <c r="R2910">
        <v>117.3</v>
      </c>
      <c r="S2910">
        <v>0</v>
      </c>
      <c r="T2910">
        <v>0</v>
      </c>
      <c r="U2910">
        <v>48</v>
      </c>
      <c r="V2910" s="1" t="s">
        <v>1091</v>
      </c>
      <c r="W2910">
        <v>33</v>
      </c>
      <c r="X2910" s="1" t="s">
        <v>1254</v>
      </c>
      <c r="Y2910" s="1" t="s">
        <v>1480</v>
      </c>
      <c r="Z2910">
        <v>0</v>
      </c>
      <c r="AA2910">
        <v>7</v>
      </c>
      <c r="AB2910">
        <v>0</v>
      </c>
      <c r="AC2910" s="1" t="s">
        <v>11174</v>
      </c>
      <c r="AD2910">
        <v>0</v>
      </c>
      <c r="AE2910">
        <v>0</v>
      </c>
      <c r="AF2910">
        <v>0</v>
      </c>
      <c r="AG2910">
        <v>0</v>
      </c>
      <c r="AH2910" s="1" t="s">
        <v>177</v>
      </c>
    </row>
    <row r="2911" spans="1:34" x14ac:dyDescent="0.25">
      <c r="A2911" s="1" t="s">
        <v>31</v>
      </c>
      <c r="B2911" s="3">
        <v>3859</v>
      </c>
      <c r="C2911" s="2">
        <v>43125</v>
      </c>
      <c r="D2911" s="1" t="s">
        <v>72</v>
      </c>
      <c r="E2911" s="1" t="s">
        <v>11175</v>
      </c>
      <c r="F2911" s="1" t="s">
        <v>1330</v>
      </c>
      <c r="G2911" s="1" t="s">
        <v>11176</v>
      </c>
      <c r="H2911" s="1" t="s">
        <v>3029</v>
      </c>
      <c r="I2911" s="1" t="s">
        <v>1005</v>
      </c>
      <c r="J2911" s="1" t="s">
        <v>1006</v>
      </c>
      <c r="K2911">
        <v>5</v>
      </c>
      <c r="L2911" s="2">
        <v>41412</v>
      </c>
      <c r="M2911">
        <v>158</v>
      </c>
      <c r="N2911" s="1" t="s">
        <v>177</v>
      </c>
      <c r="O2911">
        <v>0</v>
      </c>
      <c r="P2911" s="1" t="s">
        <v>1604</v>
      </c>
      <c r="Q2911">
        <v>0.5</v>
      </c>
      <c r="R2911">
        <v>117.8</v>
      </c>
      <c r="S2911">
        <v>0</v>
      </c>
      <c r="T2911">
        <v>0</v>
      </c>
      <c r="U2911">
        <v>48</v>
      </c>
      <c r="V2911" s="1" t="s">
        <v>1192</v>
      </c>
      <c r="W2911">
        <v>66</v>
      </c>
      <c r="X2911" s="1" t="s">
        <v>1987</v>
      </c>
      <c r="Y2911" s="1" t="s">
        <v>1735</v>
      </c>
      <c r="Z2911">
        <v>0</v>
      </c>
      <c r="AA2911">
        <v>0</v>
      </c>
      <c r="AB2911">
        <v>0</v>
      </c>
      <c r="AC2911" s="1" t="s">
        <v>11177</v>
      </c>
      <c r="AD2911">
        <v>0</v>
      </c>
      <c r="AE2911">
        <v>0</v>
      </c>
      <c r="AF2911">
        <v>0</v>
      </c>
      <c r="AG2911">
        <v>0</v>
      </c>
      <c r="AH2911" s="1" t="s">
        <v>177</v>
      </c>
    </row>
    <row r="2912" spans="1:34" x14ac:dyDescent="0.25">
      <c r="A2912" s="1" t="s">
        <v>31</v>
      </c>
      <c r="C2912" s="2">
        <v>43125</v>
      </c>
      <c r="D2912" s="1" t="s">
        <v>32</v>
      </c>
      <c r="E2912" s="1" t="s">
        <v>11178</v>
      </c>
      <c r="F2912" s="1" t="s">
        <v>3866</v>
      </c>
      <c r="G2912" s="1" t="s">
        <v>11179</v>
      </c>
      <c r="H2912" s="1" t="s">
        <v>2987</v>
      </c>
      <c r="I2912" s="1" t="s">
        <v>1005</v>
      </c>
      <c r="J2912" s="1" t="s">
        <v>1006</v>
      </c>
      <c r="K2912">
        <v>5</v>
      </c>
      <c r="L2912" s="2">
        <v>41368</v>
      </c>
      <c r="M2912">
        <v>164</v>
      </c>
      <c r="N2912" s="1" t="s">
        <v>177</v>
      </c>
      <c r="O2912">
        <v>0</v>
      </c>
      <c r="P2912" s="1" t="s">
        <v>1027</v>
      </c>
      <c r="Q2912">
        <v>0</v>
      </c>
      <c r="R2912">
        <v>0</v>
      </c>
      <c r="S2912">
        <v>0</v>
      </c>
      <c r="T2912">
        <v>142</v>
      </c>
      <c r="V2912" s="1" t="s">
        <v>1691</v>
      </c>
      <c r="W2912">
        <v>1.63</v>
      </c>
      <c r="X2912" s="1" t="s">
        <v>2356</v>
      </c>
      <c r="Y2912" s="1" t="s">
        <v>2680</v>
      </c>
      <c r="Z2912">
        <v>0</v>
      </c>
      <c r="AA2912">
        <v>0</v>
      </c>
      <c r="AB2912">
        <v>0</v>
      </c>
      <c r="AC2912" s="1" t="s">
        <v>11180</v>
      </c>
      <c r="AD2912">
        <v>0</v>
      </c>
      <c r="AE2912">
        <v>0</v>
      </c>
      <c r="AF2912">
        <v>0</v>
      </c>
      <c r="AG2912">
        <v>0</v>
      </c>
      <c r="AH2912" s="1" t="s">
        <v>177</v>
      </c>
    </row>
    <row r="2913" spans="1:34" x14ac:dyDescent="0.25">
      <c r="A2913" s="1" t="s">
        <v>31</v>
      </c>
      <c r="C2913" s="2">
        <v>43125</v>
      </c>
      <c r="D2913" s="1" t="s">
        <v>32</v>
      </c>
      <c r="E2913" s="1" t="s">
        <v>11181</v>
      </c>
      <c r="F2913" s="1" t="s">
        <v>2077</v>
      </c>
      <c r="G2913" s="1" t="s">
        <v>11182</v>
      </c>
      <c r="H2913" s="1" t="s">
        <v>6099</v>
      </c>
      <c r="I2913" s="1" t="s">
        <v>1005</v>
      </c>
      <c r="J2913" s="1" t="s">
        <v>1006</v>
      </c>
      <c r="K2913">
        <v>5</v>
      </c>
      <c r="L2913" s="2">
        <v>41368</v>
      </c>
      <c r="M2913">
        <v>164</v>
      </c>
      <c r="N2913" s="1" t="s">
        <v>177</v>
      </c>
      <c r="O2913">
        <v>0</v>
      </c>
      <c r="P2913" s="1" t="s">
        <v>1036</v>
      </c>
      <c r="Q2913">
        <v>17</v>
      </c>
      <c r="R2913">
        <v>17</v>
      </c>
      <c r="S2913">
        <v>0</v>
      </c>
      <c r="T2913">
        <v>125</v>
      </c>
      <c r="V2913" s="1" t="s">
        <v>1100</v>
      </c>
      <c r="W2913">
        <v>20</v>
      </c>
      <c r="X2913" s="1" t="s">
        <v>2307</v>
      </c>
      <c r="Y2913" s="1" t="s">
        <v>2689</v>
      </c>
      <c r="Z2913">
        <v>0</v>
      </c>
      <c r="AA2913">
        <v>0</v>
      </c>
      <c r="AB2913">
        <v>0</v>
      </c>
      <c r="AC2913" s="1" t="s">
        <v>11183</v>
      </c>
      <c r="AD2913">
        <v>0</v>
      </c>
      <c r="AE2913">
        <v>0</v>
      </c>
      <c r="AF2913">
        <v>0</v>
      </c>
      <c r="AG2913">
        <v>0</v>
      </c>
      <c r="AH2913" s="1" t="s">
        <v>177</v>
      </c>
    </row>
    <row r="2914" spans="1:34" x14ac:dyDescent="0.25">
      <c r="A2914" s="1" t="s">
        <v>31</v>
      </c>
      <c r="C2914" s="2">
        <v>43125</v>
      </c>
      <c r="D2914" s="1" t="s">
        <v>32</v>
      </c>
      <c r="E2914" s="1" t="s">
        <v>11184</v>
      </c>
      <c r="F2914" s="1" t="s">
        <v>1182</v>
      </c>
      <c r="G2914" s="1" t="s">
        <v>11185</v>
      </c>
      <c r="H2914" s="1" t="s">
        <v>1295</v>
      </c>
      <c r="I2914" s="1" t="s">
        <v>2066</v>
      </c>
      <c r="J2914" s="1" t="s">
        <v>1006</v>
      </c>
      <c r="K2914">
        <v>5</v>
      </c>
      <c r="L2914" s="2">
        <v>41343</v>
      </c>
      <c r="M2914">
        <v>164</v>
      </c>
      <c r="N2914" s="1" t="s">
        <v>177</v>
      </c>
      <c r="O2914">
        <v>0</v>
      </c>
      <c r="P2914" s="1" t="s">
        <v>1047</v>
      </c>
      <c r="Q2914">
        <v>3.25</v>
      </c>
      <c r="R2914">
        <v>20.25</v>
      </c>
      <c r="S2914">
        <v>0</v>
      </c>
      <c r="T2914">
        <v>122</v>
      </c>
      <c r="V2914" s="1" t="s">
        <v>1037</v>
      </c>
      <c r="W2914">
        <v>2.75</v>
      </c>
      <c r="X2914" s="1" t="s">
        <v>2393</v>
      </c>
      <c r="Y2914" s="1" t="s">
        <v>2394</v>
      </c>
      <c r="Z2914">
        <v>0</v>
      </c>
      <c r="AA2914">
        <v>0</v>
      </c>
      <c r="AB2914">
        <v>0</v>
      </c>
      <c r="AC2914" s="1" t="s">
        <v>11186</v>
      </c>
      <c r="AD2914">
        <v>0</v>
      </c>
      <c r="AE2914">
        <v>0</v>
      </c>
      <c r="AF2914">
        <v>0</v>
      </c>
      <c r="AG2914">
        <v>0</v>
      </c>
      <c r="AH2914" s="1" t="s">
        <v>177</v>
      </c>
    </row>
    <row r="2915" spans="1:34" x14ac:dyDescent="0.25">
      <c r="A2915" s="1" t="s">
        <v>31</v>
      </c>
      <c r="C2915" s="2">
        <v>43125</v>
      </c>
      <c r="D2915" s="1" t="s">
        <v>32</v>
      </c>
      <c r="E2915" s="1" t="s">
        <v>11187</v>
      </c>
      <c r="F2915" s="1" t="s">
        <v>1033</v>
      </c>
      <c r="G2915" s="1" t="s">
        <v>11188</v>
      </c>
      <c r="H2915" s="1" t="s">
        <v>1219</v>
      </c>
      <c r="I2915" s="1" t="s">
        <v>1005</v>
      </c>
      <c r="J2915" s="1" t="s">
        <v>1055</v>
      </c>
      <c r="K2915">
        <v>5</v>
      </c>
      <c r="L2915" s="2">
        <v>41349</v>
      </c>
      <c r="M2915">
        <v>157</v>
      </c>
      <c r="N2915" s="1" t="s">
        <v>177</v>
      </c>
      <c r="O2915">
        <v>0</v>
      </c>
      <c r="P2915" s="1" t="s">
        <v>1056</v>
      </c>
      <c r="Q2915">
        <v>2.5</v>
      </c>
      <c r="R2915">
        <v>22.75</v>
      </c>
      <c r="S2915">
        <v>0</v>
      </c>
      <c r="T2915">
        <v>112</v>
      </c>
      <c r="V2915" s="1" t="s">
        <v>1100</v>
      </c>
      <c r="W2915">
        <v>20</v>
      </c>
      <c r="X2915" s="1" t="s">
        <v>4989</v>
      </c>
      <c r="Y2915" s="1" t="s">
        <v>2289</v>
      </c>
      <c r="Z2915">
        <v>0</v>
      </c>
      <c r="AA2915">
        <v>0</v>
      </c>
      <c r="AB2915">
        <v>0</v>
      </c>
      <c r="AC2915" s="1" t="s">
        <v>11189</v>
      </c>
      <c r="AD2915">
        <v>0</v>
      </c>
      <c r="AE2915">
        <v>0</v>
      </c>
      <c r="AF2915">
        <v>0</v>
      </c>
      <c r="AG2915">
        <v>0</v>
      </c>
      <c r="AH2915" s="1" t="s">
        <v>177</v>
      </c>
    </row>
    <row r="2916" spans="1:34" x14ac:dyDescent="0.25">
      <c r="A2916" s="1" t="s">
        <v>31</v>
      </c>
      <c r="C2916" s="2">
        <v>43125</v>
      </c>
      <c r="D2916" s="1" t="s">
        <v>32</v>
      </c>
      <c r="E2916" s="1" t="s">
        <v>11190</v>
      </c>
      <c r="F2916" s="1" t="s">
        <v>3857</v>
      </c>
      <c r="G2916" s="1" t="s">
        <v>11191</v>
      </c>
      <c r="H2916" s="1" t="s">
        <v>1203</v>
      </c>
      <c r="I2916" s="1" t="s">
        <v>1435</v>
      </c>
      <c r="J2916" s="1" t="s">
        <v>1006</v>
      </c>
      <c r="K2916">
        <v>5</v>
      </c>
      <c r="L2916" s="2">
        <v>41377</v>
      </c>
      <c r="M2916">
        <v>159</v>
      </c>
      <c r="N2916" s="1" t="s">
        <v>177</v>
      </c>
      <c r="O2916">
        <v>0</v>
      </c>
      <c r="P2916" s="1" t="s">
        <v>1066</v>
      </c>
      <c r="Q2916">
        <v>3.75</v>
      </c>
      <c r="R2916">
        <v>26.5</v>
      </c>
      <c r="S2916">
        <v>0</v>
      </c>
      <c r="T2916">
        <v>119</v>
      </c>
      <c r="V2916" s="1" t="s">
        <v>1037</v>
      </c>
      <c r="W2916">
        <v>2.75</v>
      </c>
      <c r="X2916" s="1" t="s">
        <v>2703</v>
      </c>
      <c r="Y2916" s="1" t="s">
        <v>2704</v>
      </c>
      <c r="Z2916">
        <v>0</v>
      </c>
      <c r="AA2916">
        <v>5</v>
      </c>
      <c r="AB2916">
        <v>0</v>
      </c>
      <c r="AC2916" s="1" t="s">
        <v>11192</v>
      </c>
      <c r="AD2916">
        <v>0</v>
      </c>
      <c r="AE2916">
        <v>0</v>
      </c>
      <c r="AF2916">
        <v>0</v>
      </c>
      <c r="AG2916">
        <v>0</v>
      </c>
      <c r="AH2916" s="1" t="s">
        <v>177</v>
      </c>
    </row>
    <row r="2917" spans="1:34" x14ac:dyDescent="0.25">
      <c r="A2917" s="1" t="s">
        <v>31</v>
      </c>
      <c r="C2917" s="2">
        <v>43125</v>
      </c>
      <c r="D2917" s="1" t="s">
        <v>32</v>
      </c>
      <c r="E2917" s="1" t="s">
        <v>11193</v>
      </c>
      <c r="F2917" s="1" t="s">
        <v>1596</v>
      </c>
      <c r="G2917" s="1" t="s">
        <v>11194</v>
      </c>
      <c r="H2917" s="1" t="s">
        <v>1271</v>
      </c>
      <c r="I2917" s="1" t="s">
        <v>1005</v>
      </c>
      <c r="J2917" s="1" t="s">
        <v>1006</v>
      </c>
      <c r="K2917">
        <v>5</v>
      </c>
      <c r="L2917" s="2">
        <v>41397</v>
      </c>
      <c r="M2917">
        <v>164</v>
      </c>
      <c r="N2917" s="1" t="s">
        <v>177</v>
      </c>
      <c r="O2917">
        <v>0</v>
      </c>
      <c r="P2917" s="1" t="s">
        <v>1148</v>
      </c>
      <c r="Q2917">
        <v>12</v>
      </c>
      <c r="R2917">
        <v>38.5</v>
      </c>
      <c r="S2917">
        <v>0</v>
      </c>
      <c r="T2917">
        <v>104</v>
      </c>
      <c r="V2917" s="1" t="s">
        <v>1429</v>
      </c>
      <c r="W2917">
        <v>18</v>
      </c>
      <c r="X2917" s="1" t="s">
        <v>2307</v>
      </c>
      <c r="Y2917" s="1" t="s">
        <v>2308</v>
      </c>
      <c r="Z2917">
        <v>0</v>
      </c>
      <c r="AA2917">
        <v>0</v>
      </c>
      <c r="AB2917">
        <v>0</v>
      </c>
      <c r="AC2917" s="1" t="s">
        <v>11195</v>
      </c>
      <c r="AD2917">
        <v>0</v>
      </c>
      <c r="AE2917">
        <v>0</v>
      </c>
      <c r="AF2917">
        <v>0</v>
      </c>
      <c r="AG2917">
        <v>0</v>
      </c>
      <c r="AH2917" s="1" t="s">
        <v>177</v>
      </c>
    </row>
    <row r="2918" spans="1:34" x14ac:dyDescent="0.25">
      <c r="A2918" s="1" t="s">
        <v>31</v>
      </c>
      <c r="C2918" s="2">
        <v>43125</v>
      </c>
      <c r="D2918" s="1" t="s">
        <v>32</v>
      </c>
      <c r="E2918" s="1" t="s">
        <v>11196</v>
      </c>
      <c r="F2918" s="1" t="s">
        <v>6745</v>
      </c>
      <c r="G2918" s="1" t="s">
        <v>11197</v>
      </c>
      <c r="H2918" s="1" t="s">
        <v>2038</v>
      </c>
      <c r="I2918" s="1" t="s">
        <v>1017</v>
      </c>
      <c r="J2918" s="1" t="s">
        <v>1006</v>
      </c>
      <c r="K2918">
        <v>5</v>
      </c>
      <c r="L2918" s="2">
        <v>41363</v>
      </c>
      <c r="M2918">
        <v>164</v>
      </c>
      <c r="N2918" s="1" t="s">
        <v>177</v>
      </c>
      <c r="O2918">
        <v>0</v>
      </c>
      <c r="P2918" s="1" t="s">
        <v>1155</v>
      </c>
      <c r="Q2918">
        <v>0.75</v>
      </c>
      <c r="R2918">
        <v>39.25</v>
      </c>
      <c r="S2918">
        <v>0</v>
      </c>
      <c r="T2918">
        <v>103</v>
      </c>
      <c r="V2918" s="1" t="s">
        <v>1192</v>
      </c>
      <c r="W2918">
        <v>66</v>
      </c>
      <c r="X2918" s="1" t="s">
        <v>2699</v>
      </c>
      <c r="Y2918" s="1" t="s">
        <v>2558</v>
      </c>
      <c r="Z2918">
        <v>0</v>
      </c>
      <c r="AA2918">
        <v>0</v>
      </c>
      <c r="AB2918">
        <v>0</v>
      </c>
      <c r="AC2918" s="1" t="s">
        <v>11198</v>
      </c>
      <c r="AD2918">
        <v>0</v>
      </c>
      <c r="AE2918">
        <v>0</v>
      </c>
      <c r="AF2918">
        <v>0</v>
      </c>
      <c r="AG2918">
        <v>0</v>
      </c>
      <c r="AH2918" s="1" t="s">
        <v>177</v>
      </c>
    </row>
    <row r="2919" spans="1:34" x14ac:dyDescent="0.25">
      <c r="A2919" s="1" t="s">
        <v>31</v>
      </c>
      <c r="C2919" s="2">
        <v>43125</v>
      </c>
      <c r="D2919" s="1" t="s">
        <v>32</v>
      </c>
      <c r="E2919" s="1" t="s">
        <v>2728</v>
      </c>
      <c r="F2919" s="1" t="s">
        <v>1539</v>
      </c>
      <c r="G2919" s="1" t="s">
        <v>2729</v>
      </c>
      <c r="H2919" s="1" t="s">
        <v>2730</v>
      </c>
      <c r="I2919" s="1" t="s">
        <v>1005</v>
      </c>
      <c r="J2919" s="1" t="s">
        <v>1055</v>
      </c>
      <c r="K2919">
        <v>6</v>
      </c>
      <c r="L2919" s="2">
        <v>41031</v>
      </c>
      <c r="M2919">
        <v>152</v>
      </c>
      <c r="N2919" s="1" t="s">
        <v>177</v>
      </c>
      <c r="O2919">
        <v>0</v>
      </c>
      <c r="P2919" s="1" t="s">
        <v>1356</v>
      </c>
      <c r="Q2919">
        <v>0.75</v>
      </c>
      <c r="R2919">
        <v>40</v>
      </c>
      <c r="S2919">
        <v>0</v>
      </c>
      <c r="T2919">
        <v>97</v>
      </c>
      <c r="V2919" s="1" t="s">
        <v>1349</v>
      </c>
      <c r="W2919">
        <v>100</v>
      </c>
      <c r="X2919" s="1" t="s">
        <v>2731</v>
      </c>
      <c r="Y2919" s="1" t="s">
        <v>2732</v>
      </c>
      <c r="Z2919">
        <v>0</v>
      </c>
      <c r="AA2919">
        <v>7</v>
      </c>
      <c r="AB2919">
        <v>0</v>
      </c>
      <c r="AC2919" s="1" t="s">
        <v>11199</v>
      </c>
      <c r="AD2919">
        <v>0</v>
      </c>
      <c r="AE2919">
        <v>0</v>
      </c>
      <c r="AF2919">
        <v>0</v>
      </c>
      <c r="AG2919">
        <v>0</v>
      </c>
      <c r="AH2919" s="1" t="s">
        <v>177</v>
      </c>
    </row>
    <row r="2920" spans="1:34" x14ac:dyDescent="0.25">
      <c r="A2920" s="1" t="s">
        <v>31</v>
      </c>
      <c r="C2920" s="2">
        <v>43125</v>
      </c>
      <c r="D2920" s="1" t="s">
        <v>32</v>
      </c>
      <c r="E2920" s="1" t="s">
        <v>11200</v>
      </c>
      <c r="F2920" s="1" t="s">
        <v>7774</v>
      </c>
      <c r="G2920" s="1" t="s">
        <v>11201</v>
      </c>
      <c r="H2920" s="1" t="s">
        <v>1420</v>
      </c>
      <c r="I2920" s="1" t="s">
        <v>1005</v>
      </c>
      <c r="J2920" s="1" t="s">
        <v>1006</v>
      </c>
      <c r="K2920">
        <v>5</v>
      </c>
      <c r="L2920" s="2">
        <v>41397</v>
      </c>
      <c r="M2920">
        <v>159</v>
      </c>
      <c r="N2920" s="1" t="s">
        <v>177</v>
      </c>
      <c r="O2920">
        <v>0</v>
      </c>
      <c r="P2920" s="1" t="s">
        <v>1599</v>
      </c>
      <c r="Q2920">
        <v>0.3</v>
      </c>
      <c r="R2920">
        <v>40.299999999999997</v>
      </c>
      <c r="S2920">
        <v>0</v>
      </c>
      <c r="T2920">
        <v>102</v>
      </c>
      <c r="V2920" s="1" t="s">
        <v>1091</v>
      </c>
      <c r="W2920">
        <v>33</v>
      </c>
      <c r="X2920" s="1" t="s">
        <v>2344</v>
      </c>
      <c r="Y2920" s="1" t="s">
        <v>2345</v>
      </c>
      <c r="Z2920">
        <v>0</v>
      </c>
      <c r="AA2920">
        <v>5</v>
      </c>
      <c r="AB2920">
        <v>0</v>
      </c>
      <c r="AC2920" s="1" t="s">
        <v>11202</v>
      </c>
      <c r="AD2920">
        <v>0</v>
      </c>
      <c r="AE2920">
        <v>0</v>
      </c>
      <c r="AF2920">
        <v>0</v>
      </c>
      <c r="AG2920">
        <v>0</v>
      </c>
      <c r="AH2920" s="1" t="s">
        <v>177</v>
      </c>
    </row>
    <row r="2921" spans="1:34" x14ac:dyDescent="0.25">
      <c r="A2921" s="1" t="s">
        <v>31</v>
      </c>
      <c r="C2921" s="2">
        <v>43125</v>
      </c>
      <c r="D2921" s="1" t="s">
        <v>32</v>
      </c>
      <c r="E2921" s="1" t="s">
        <v>7814</v>
      </c>
      <c r="F2921" s="1" t="s">
        <v>2556</v>
      </c>
      <c r="G2921" s="1" t="s">
        <v>7815</v>
      </c>
      <c r="H2921" s="1" t="s">
        <v>1168</v>
      </c>
      <c r="I2921" s="1" t="s">
        <v>1005</v>
      </c>
      <c r="J2921" s="1" t="s">
        <v>1055</v>
      </c>
      <c r="K2921">
        <v>6</v>
      </c>
      <c r="L2921" s="2">
        <v>41030</v>
      </c>
      <c r="M2921">
        <v>152</v>
      </c>
      <c r="N2921" s="1" t="s">
        <v>177</v>
      </c>
      <c r="O2921">
        <v>0</v>
      </c>
      <c r="P2921" s="1" t="s">
        <v>1604</v>
      </c>
      <c r="Q2921">
        <v>1.25</v>
      </c>
      <c r="R2921">
        <v>41.55</v>
      </c>
      <c r="S2921">
        <v>0</v>
      </c>
      <c r="T2921">
        <v>95</v>
      </c>
      <c r="V2921" s="1" t="s">
        <v>1192</v>
      </c>
      <c r="W2921">
        <v>66</v>
      </c>
      <c r="X2921" s="1" t="s">
        <v>2372</v>
      </c>
      <c r="Y2921" s="1" t="s">
        <v>11203</v>
      </c>
      <c r="Z2921">
        <v>0</v>
      </c>
      <c r="AA2921">
        <v>7</v>
      </c>
      <c r="AB2921">
        <v>0</v>
      </c>
      <c r="AC2921" s="1" t="s">
        <v>11204</v>
      </c>
      <c r="AD2921">
        <v>0</v>
      </c>
      <c r="AE2921">
        <v>0</v>
      </c>
      <c r="AF2921">
        <v>0</v>
      </c>
      <c r="AG2921">
        <v>0</v>
      </c>
      <c r="AH2921" s="1" t="s">
        <v>177</v>
      </c>
    </row>
    <row r="2922" spans="1:34" x14ac:dyDescent="0.25">
      <c r="A2922" s="1" t="s">
        <v>31</v>
      </c>
      <c r="C2922" s="2">
        <v>43125</v>
      </c>
      <c r="D2922" s="1" t="s">
        <v>32</v>
      </c>
      <c r="E2922" s="1" t="s">
        <v>11205</v>
      </c>
      <c r="F2922" s="1" t="s">
        <v>1166</v>
      </c>
      <c r="G2922" s="1" t="s">
        <v>11206</v>
      </c>
      <c r="H2922" s="1" t="s">
        <v>4465</v>
      </c>
      <c r="I2922" s="1" t="s">
        <v>1005</v>
      </c>
      <c r="J2922" s="1" t="s">
        <v>1006</v>
      </c>
      <c r="K2922">
        <v>5</v>
      </c>
      <c r="L2922" s="2">
        <v>41366</v>
      </c>
      <c r="M2922">
        <v>164</v>
      </c>
      <c r="N2922" s="1" t="s">
        <v>177</v>
      </c>
      <c r="O2922">
        <v>0</v>
      </c>
      <c r="P2922" s="1" t="s">
        <v>1610</v>
      </c>
      <c r="Q2922">
        <v>4.5</v>
      </c>
      <c r="R2922">
        <v>46.05</v>
      </c>
      <c r="S2922">
        <v>0</v>
      </c>
      <c r="T2922">
        <v>96</v>
      </c>
      <c r="V2922" s="1" t="s">
        <v>1100</v>
      </c>
      <c r="W2922">
        <v>20</v>
      </c>
      <c r="X2922" s="1" t="s">
        <v>4489</v>
      </c>
      <c r="Y2922" s="1" t="s">
        <v>1316</v>
      </c>
      <c r="Z2922">
        <v>0</v>
      </c>
      <c r="AA2922">
        <v>0</v>
      </c>
      <c r="AB2922">
        <v>0</v>
      </c>
      <c r="AC2922" s="1" t="s">
        <v>11207</v>
      </c>
      <c r="AD2922">
        <v>0</v>
      </c>
      <c r="AE2922">
        <v>0</v>
      </c>
      <c r="AF2922">
        <v>0</v>
      </c>
      <c r="AG2922">
        <v>0</v>
      </c>
      <c r="AH2922" s="1" t="s">
        <v>177</v>
      </c>
    </row>
    <row r="2923" spans="1:34" x14ac:dyDescent="0.25">
      <c r="A2923" s="1" t="s">
        <v>31</v>
      </c>
      <c r="C2923" s="2">
        <v>43125</v>
      </c>
      <c r="D2923" s="1" t="s">
        <v>32</v>
      </c>
      <c r="E2923" s="1" t="s">
        <v>11208</v>
      </c>
      <c r="F2923" s="1" t="s">
        <v>1330</v>
      </c>
      <c r="G2923" s="1" t="s">
        <v>11209</v>
      </c>
      <c r="H2923" s="1" t="s">
        <v>1062</v>
      </c>
      <c r="I2923" s="1" t="s">
        <v>1045</v>
      </c>
      <c r="J2923" s="1" t="s">
        <v>1006</v>
      </c>
      <c r="K2923">
        <v>6</v>
      </c>
      <c r="L2923" s="2">
        <v>40977</v>
      </c>
      <c r="M2923">
        <v>163</v>
      </c>
      <c r="N2923" s="1" t="s">
        <v>2306</v>
      </c>
      <c r="O2923">
        <v>0</v>
      </c>
      <c r="P2923" s="1" t="s">
        <v>1617</v>
      </c>
      <c r="Q2923">
        <v>8</v>
      </c>
      <c r="R2923">
        <v>54.05</v>
      </c>
      <c r="S2923">
        <v>0</v>
      </c>
      <c r="T2923">
        <v>90</v>
      </c>
      <c r="V2923" s="1" t="s">
        <v>1091</v>
      </c>
      <c r="W2923">
        <v>33</v>
      </c>
      <c r="X2923" s="1" t="s">
        <v>4489</v>
      </c>
      <c r="Y2923" s="1" t="s">
        <v>2748</v>
      </c>
      <c r="Z2923">
        <v>0</v>
      </c>
      <c r="AA2923">
        <v>3</v>
      </c>
      <c r="AB2923">
        <v>0</v>
      </c>
      <c r="AC2923" s="1" t="s">
        <v>11210</v>
      </c>
      <c r="AD2923">
        <v>0</v>
      </c>
      <c r="AE2923">
        <v>0</v>
      </c>
      <c r="AF2923">
        <v>0</v>
      </c>
      <c r="AG2923">
        <v>0</v>
      </c>
      <c r="AH2923" s="1" t="s">
        <v>177</v>
      </c>
    </row>
    <row r="2924" spans="1:34" x14ac:dyDescent="0.25">
      <c r="A2924" s="1" t="s">
        <v>31</v>
      </c>
      <c r="C2924" s="2">
        <v>43125</v>
      </c>
      <c r="D2924" s="1" t="s">
        <v>32</v>
      </c>
      <c r="E2924" s="1" t="s">
        <v>4405</v>
      </c>
      <c r="F2924" s="1" t="s">
        <v>2354</v>
      </c>
      <c r="G2924" s="1" t="s">
        <v>4406</v>
      </c>
      <c r="H2924" s="1" t="s">
        <v>4407</v>
      </c>
      <c r="I2924" s="1" t="s">
        <v>1205</v>
      </c>
      <c r="J2924" s="1" t="s">
        <v>1006</v>
      </c>
      <c r="K2924">
        <v>5</v>
      </c>
      <c r="L2924" s="2">
        <v>41361</v>
      </c>
      <c r="M2924">
        <v>161</v>
      </c>
      <c r="N2924" s="1" t="s">
        <v>1007</v>
      </c>
      <c r="O2924">
        <v>0</v>
      </c>
      <c r="P2924" s="1" t="s">
        <v>1623</v>
      </c>
      <c r="Q2924">
        <v>7</v>
      </c>
      <c r="R2924">
        <v>61.05</v>
      </c>
      <c r="S2924">
        <v>0</v>
      </c>
      <c r="T2924">
        <v>81</v>
      </c>
      <c r="V2924" s="1" t="s">
        <v>1106</v>
      </c>
      <c r="W2924">
        <v>50</v>
      </c>
      <c r="X2924" s="1" t="s">
        <v>4408</v>
      </c>
      <c r="Y2924" s="1" t="s">
        <v>4375</v>
      </c>
      <c r="Z2924">
        <v>0</v>
      </c>
      <c r="AA2924">
        <v>3</v>
      </c>
      <c r="AB2924">
        <v>0</v>
      </c>
      <c r="AC2924" s="1" t="s">
        <v>11211</v>
      </c>
      <c r="AD2924">
        <v>0</v>
      </c>
      <c r="AE2924">
        <v>0</v>
      </c>
      <c r="AF2924">
        <v>0</v>
      </c>
      <c r="AG2924">
        <v>0</v>
      </c>
      <c r="AH2924" s="1" t="s">
        <v>177</v>
      </c>
    </row>
    <row r="2925" spans="1:34" x14ac:dyDescent="0.25">
      <c r="A2925" s="1" t="s">
        <v>31</v>
      </c>
      <c r="C2925" s="2">
        <v>43125</v>
      </c>
      <c r="D2925" s="1" t="s">
        <v>32</v>
      </c>
      <c r="E2925" s="1" t="s">
        <v>11212</v>
      </c>
      <c r="F2925" s="1" t="s">
        <v>2901</v>
      </c>
      <c r="G2925" s="1" t="s">
        <v>11213</v>
      </c>
      <c r="H2925" s="1" t="s">
        <v>4285</v>
      </c>
      <c r="I2925" s="1" t="s">
        <v>1005</v>
      </c>
      <c r="J2925" s="1" t="s">
        <v>1006</v>
      </c>
      <c r="K2925">
        <v>8</v>
      </c>
      <c r="L2925" s="2">
        <v>40310</v>
      </c>
      <c r="M2925">
        <v>166</v>
      </c>
      <c r="N2925" s="1" t="s">
        <v>1007</v>
      </c>
      <c r="O2925">
        <v>0</v>
      </c>
      <c r="P2925" s="1" t="s">
        <v>2430</v>
      </c>
      <c r="Q2925">
        <v>9</v>
      </c>
      <c r="R2925">
        <v>70.05</v>
      </c>
      <c r="S2925">
        <v>0</v>
      </c>
      <c r="T2925">
        <v>74</v>
      </c>
      <c r="V2925" s="1" t="s">
        <v>1349</v>
      </c>
      <c r="W2925">
        <v>100</v>
      </c>
      <c r="X2925" s="1" t="s">
        <v>11214</v>
      </c>
      <c r="Y2925" s="1" t="s">
        <v>2767</v>
      </c>
      <c r="Z2925">
        <v>0</v>
      </c>
      <c r="AA2925">
        <v>0</v>
      </c>
      <c r="AB2925">
        <v>0</v>
      </c>
      <c r="AC2925" s="1" t="s">
        <v>11215</v>
      </c>
      <c r="AD2925">
        <v>0</v>
      </c>
      <c r="AE2925">
        <v>0</v>
      </c>
      <c r="AF2925">
        <v>0</v>
      </c>
      <c r="AG2925">
        <v>0</v>
      </c>
      <c r="AH2925" s="1" t="s">
        <v>177</v>
      </c>
    </row>
    <row r="2926" spans="1:34" x14ac:dyDescent="0.25">
      <c r="A2926" s="1" t="s">
        <v>31</v>
      </c>
      <c r="C2926" s="2">
        <v>43125</v>
      </c>
      <c r="D2926" s="1" t="s">
        <v>32</v>
      </c>
      <c r="E2926" s="1" t="s">
        <v>6480</v>
      </c>
      <c r="F2926" s="1" t="s">
        <v>1420</v>
      </c>
      <c r="G2926" s="1" t="s">
        <v>6481</v>
      </c>
      <c r="H2926" s="1" t="s">
        <v>1307</v>
      </c>
      <c r="I2926" s="1" t="s">
        <v>1005</v>
      </c>
      <c r="J2926" s="1" t="s">
        <v>1055</v>
      </c>
      <c r="K2926">
        <v>6</v>
      </c>
      <c r="L2926" s="2">
        <v>41072</v>
      </c>
      <c r="M2926">
        <v>159</v>
      </c>
      <c r="N2926" s="1" t="s">
        <v>1007</v>
      </c>
      <c r="O2926">
        <v>0</v>
      </c>
      <c r="P2926" s="1" t="s">
        <v>4911</v>
      </c>
      <c r="Q2926">
        <v>2</v>
      </c>
      <c r="R2926">
        <v>72.05</v>
      </c>
      <c r="S2926">
        <v>0</v>
      </c>
      <c r="T2926">
        <v>65</v>
      </c>
      <c r="V2926" s="1" t="s">
        <v>1192</v>
      </c>
      <c r="W2926">
        <v>66</v>
      </c>
      <c r="X2926" s="1" t="s">
        <v>2720</v>
      </c>
      <c r="Y2926" s="1" t="s">
        <v>2721</v>
      </c>
      <c r="Z2926">
        <v>0</v>
      </c>
      <c r="AA2926">
        <v>0</v>
      </c>
      <c r="AB2926">
        <v>0</v>
      </c>
      <c r="AC2926" s="1" t="s">
        <v>11216</v>
      </c>
      <c r="AD2926">
        <v>0</v>
      </c>
      <c r="AE2926">
        <v>0</v>
      </c>
      <c r="AF2926">
        <v>0</v>
      </c>
      <c r="AG2926">
        <v>0</v>
      </c>
      <c r="AH2926" s="1" t="s">
        <v>177</v>
      </c>
    </row>
    <row r="2927" spans="1:34" x14ac:dyDescent="0.25">
      <c r="A2927" s="1" t="s">
        <v>31</v>
      </c>
      <c r="C2927" s="2">
        <v>43125</v>
      </c>
      <c r="D2927" s="1" t="s">
        <v>32</v>
      </c>
      <c r="E2927" s="1" t="s">
        <v>11217</v>
      </c>
      <c r="F2927" s="1" t="s">
        <v>1539</v>
      </c>
      <c r="G2927" s="1" t="s">
        <v>9993</v>
      </c>
      <c r="H2927" s="1" t="s">
        <v>1177</v>
      </c>
      <c r="I2927" s="1" t="s">
        <v>1005</v>
      </c>
      <c r="J2927" s="1" t="s">
        <v>1006</v>
      </c>
      <c r="K2927">
        <v>6</v>
      </c>
      <c r="L2927" s="2">
        <v>41008</v>
      </c>
      <c r="M2927">
        <v>163</v>
      </c>
      <c r="N2927" s="1" t="s">
        <v>177</v>
      </c>
      <c r="O2927">
        <v>0</v>
      </c>
      <c r="P2927" s="1" t="s">
        <v>5535</v>
      </c>
      <c r="Q2927">
        <v>0.5</v>
      </c>
      <c r="R2927">
        <v>72.55</v>
      </c>
      <c r="S2927">
        <v>0</v>
      </c>
      <c r="T2927">
        <v>71</v>
      </c>
      <c r="V2927" s="1" t="s">
        <v>1192</v>
      </c>
      <c r="W2927">
        <v>66</v>
      </c>
      <c r="X2927" s="1" t="s">
        <v>7734</v>
      </c>
      <c r="Y2927" s="1" t="s">
        <v>5038</v>
      </c>
      <c r="Z2927">
        <v>0</v>
      </c>
      <c r="AA2927">
        <v>3</v>
      </c>
      <c r="AB2927">
        <v>0</v>
      </c>
      <c r="AC2927" s="1" t="s">
        <v>11218</v>
      </c>
      <c r="AD2927">
        <v>0</v>
      </c>
      <c r="AE2927">
        <v>0</v>
      </c>
      <c r="AF2927">
        <v>0</v>
      </c>
      <c r="AG2927">
        <v>0</v>
      </c>
      <c r="AH2927" s="1" t="s">
        <v>177</v>
      </c>
    </row>
    <row r="2928" spans="1:34" x14ac:dyDescent="0.25">
      <c r="A2928" s="1" t="s">
        <v>31</v>
      </c>
      <c r="C2928" s="2">
        <v>43125</v>
      </c>
      <c r="D2928" s="1" t="s">
        <v>32</v>
      </c>
      <c r="E2928" s="1" t="s">
        <v>4419</v>
      </c>
      <c r="F2928" s="1" t="s">
        <v>3707</v>
      </c>
      <c r="G2928" s="1" t="s">
        <v>4420</v>
      </c>
      <c r="H2928" s="1" t="s">
        <v>1064</v>
      </c>
      <c r="I2928" s="1" t="s">
        <v>1005</v>
      </c>
      <c r="J2928" s="1" t="s">
        <v>1006</v>
      </c>
      <c r="K2928">
        <v>5</v>
      </c>
      <c r="L2928" s="2">
        <v>41302</v>
      </c>
      <c r="M2928">
        <v>164</v>
      </c>
      <c r="N2928" s="1" t="s">
        <v>177</v>
      </c>
      <c r="O2928">
        <v>0</v>
      </c>
      <c r="P2928" s="1" t="s">
        <v>11219</v>
      </c>
      <c r="Q2928">
        <v>8.5</v>
      </c>
      <c r="R2928">
        <v>81.05</v>
      </c>
      <c r="S2928">
        <v>0</v>
      </c>
      <c r="T2928">
        <v>61</v>
      </c>
      <c r="V2928" s="1" t="s">
        <v>1349</v>
      </c>
      <c r="W2928">
        <v>100</v>
      </c>
      <c r="X2928" s="1" t="s">
        <v>2562</v>
      </c>
      <c r="Y2928" s="1" t="s">
        <v>2726</v>
      </c>
      <c r="Z2928">
        <v>0</v>
      </c>
      <c r="AA2928">
        <v>0</v>
      </c>
      <c r="AB2928">
        <v>0</v>
      </c>
      <c r="AC2928" s="1" t="s">
        <v>11220</v>
      </c>
      <c r="AD2928">
        <v>0</v>
      </c>
      <c r="AE2928">
        <v>0</v>
      </c>
      <c r="AF2928">
        <v>0</v>
      </c>
      <c r="AG2928">
        <v>0</v>
      </c>
      <c r="AH2928" s="1" t="s">
        <v>177</v>
      </c>
    </row>
    <row r="2929" spans="1:34" x14ac:dyDescent="0.25">
      <c r="A2929" s="1" t="s">
        <v>31</v>
      </c>
      <c r="C2929" s="2">
        <v>43125</v>
      </c>
      <c r="D2929" s="1" t="s">
        <v>32</v>
      </c>
      <c r="E2929" s="1" t="s">
        <v>11221</v>
      </c>
      <c r="F2929" s="1" t="s">
        <v>2901</v>
      </c>
      <c r="G2929" s="1" t="s">
        <v>11222</v>
      </c>
      <c r="H2929" s="1" t="s">
        <v>2117</v>
      </c>
      <c r="I2929" s="1" t="s">
        <v>1005</v>
      </c>
      <c r="J2929" s="1" t="s">
        <v>1006</v>
      </c>
      <c r="K2929">
        <v>7</v>
      </c>
      <c r="L2929" s="2">
        <v>40694</v>
      </c>
      <c r="M2929">
        <v>166</v>
      </c>
      <c r="N2929" s="1" t="s">
        <v>177</v>
      </c>
      <c r="O2929">
        <v>0</v>
      </c>
      <c r="P2929" s="1" t="s">
        <v>11223</v>
      </c>
      <c r="Q2929">
        <v>6.5</v>
      </c>
      <c r="R2929">
        <v>87.55</v>
      </c>
      <c r="S2929">
        <v>0</v>
      </c>
      <c r="T2929">
        <v>56</v>
      </c>
      <c r="V2929" s="1" t="s">
        <v>1083</v>
      </c>
      <c r="W2929">
        <v>80</v>
      </c>
      <c r="X2929" s="1" t="s">
        <v>6558</v>
      </c>
      <c r="Y2929" s="1" t="s">
        <v>2675</v>
      </c>
      <c r="Z2929">
        <v>0</v>
      </c>
      <c r="AA2929">
        <v>0</v>
      </c>
      <c r="AB2929">
        <v>0</v>
      </c>
      <c r="AC2929" s="1" t="s">
        <v>11224</v>
      </c>
      <c r="AD2929">
        <v>0</v>
      </c>
      <c r="AE2929">
        <v>0</v>
      </c>
      <c r="AF2929">
        <v>0</v>
      </c>
      <c r="AG2929">
        <v>0</v>
      </c>
      <c r="AH2929" s="1" t="s">
        <v>177</v>
      </c>
    </row>
    <row r="2930" spans="1:34" x14ac:dyDescent="0.25">
      <c r="A2930" s="1" t="s">
        <v>31</v>
      </c>
      <c r="C2930" s="2">
        <v>43125</v>
      </c>
      <c r="D2930" s="1" t="s">
        <v>32</v>
      </c>
      <c r="E2930" s="1" t="s">
        <v>11225</v>
      </c>
      <c r="F2930" s="1" t="s">
        <v>3157</v>
      </c>
      <c r="G2930" s="1" t="s">
        <v>11226</v>
      </c>
      <c r="H2930" s="1" t="s">
        <v>1062</v>
      </c>
      <c r="I2930" s="1" t="s">
        <v>1205</v>
      </c>
      <c r="J2930" s="1" t="s">
        <v>1055</v>
      </c>
      <c r="K2930">
        <v>6</v>
      </c>
      <c r="L2930" s="2">
        <v>41019</v>
      </c>
      <c r="M2930">
        <v>152</v>
      </c>
      <c r="N2930" s="1" t="s">
        <v>177</v>
      </c>
      <c r="O2930">
        <v>0</v>
      </c>
      <c r="P2930" s="1" t="s">
        <v>11227</v>
      </c>
      <c r="Q2930">
        <v>27</v>
      </c>
      <c r="R2930">
        <v>114.6</v>
      </c>
      <c r="S2930">
        <v>0</v>
      </c>
      <c r="T2930">
        <v>22</v>
      </c>
      <c r="V2930" s="1" t="s">
        <v>1349</v>
      </c>
      <c r="W2930">
        <v>100</v>
      </c>
      <c r="X2930" s="1" t="s">
        <v>11228</v>
      </c>
      <c r="Y2930" s="1" t="s">
        <v>7744</v>
      </c>
      <c r="Z2930">
        <v>0</v>
      </c>
      <c r="AA2930">
        <v>7</v>
      </c>
      <c r="AB2930">
        <v>0</v>
      </c>
      <c r="AC2930" s="1" t="s">
        <v>11229</v>
      </c>
      <c r="AD2930">
        <v>0</v>
      </c>
      <c r="AE2930">
        <v>0</v>
      </c>
      <c r="AF2930">
        <v>0</v>
      </c>
      <c r="AG2930">
        <v>0</v>
      </c>
      <c r="AH2930" s="1" t="s">
        <v>177</v>
      </c>
    </row>
    <row r="2931" spans="1:34" x14ac:dyDescent="0.25">
      <c r="A2931" s="1" t="s">
        <v>31</v>
      </c>
      <c r="C2931" s="2">
        <v>43125</v>
      </c>
      <c r="D2931" s="1" t="s">
        <v>32</v>
      </c>
      <c r="E2931" s="1" t="s">
        <v>6499</v>
      </c>
      <c r="F2931" s="1" t="s">
        <v>1938</v>
      </c>
      <c r="G2931" s="1" t="s">
        <v>6029</v>
      </c>
      <c r="H2931" s="1" t="s">
        <v>1166</v>
      </c>
      <c r="I2931" s="1" t="s">
        <v>1005</v>
      </c>
      <c r="J2931" s="1" t="s">
        <v>1055</v>
      </c>
      <c r="K2931">
        <v>6</v>
      </c>
      <c r="L2931" s="2">
        <v>40971</v>
      </c>
      <c r="M2931">
        <v>159</v>
      </c>
      <c r="N2931" s="1" t="s">
        <v>177</v>
      </c>
      <c r="O2931">
        <v>0</v>
      </c>
      <c r="P2931" s="1" t="s">
        <v>11230</v>
      </c>
      <c r="Q2931">
        <v>24</v>
      </c>
      <c r="R2931">
        <v>138.6</v>
      </c>
      <c r="S2931">
        <v>0</v>
      </c>
      <c r="V2931" s="1" t="s">
        <v>1349</v>
      </c>
      <c r="W2931">
        <v>100</v>
      </c>
      <c r="X2931" s="1" t="s">
        <v>6500</v>
      </c>
      <c r="Y2931" s="1" t="s">
        <v>2295</v>
      </c>
      <c r="Z2931">
        <v>0</v>
      </c>
      <c r="AA2931">
        <v>0</v>
      </c>
      <c r="AB2931">
        <v>0</v>
      </c>
      <c r="AC2931" s="1" t="s">
        <v>11231</v>
      </c>
      <c r="AD2931">
        <v>0</v>
      </c>
      <c r="AE2931">
        <v>0</v>
      </c>
      <c r="AF2931">
        <v>0</v>
      </c>
      <c r="AG2931">
        <v>0</v>
      </c>
      <c r="AH2931" s="1" t="s">
        <v>177</v>
      </c>
    </row>
    <row r="2932" spans="1:34" x14ac:dyDescent="0.25">
      <c r="A2932" s="1" t="s">
        <v>31</v>
      </c>
      <c r="C2932" s="2">
        <v>43125</v>
      </c>
      <c r="D2932" s="1" t="s">
        <v>32</v>
      </c>
      <c r="E2932" s="1" t="s">
        <v>6541</v>
      </c>
      <c r="F2932" s="1" t="s">
        <v>2968</v>
      </c>
      <c r="G2932" s="1" t="s">
        <v>6542</v>
      </c>
      <c r="H2932" s="1" t="s">
        <v>1975</v>
      </c>
      <c r="I2932" s="1" t="s">
        <v>1005</v>
      </c>
      <c r="J2932" s="1" t="s">
        <v>1055</v>
      </c>
      <c r="K2932">
        <v>6</v>
      </c>
      <c r="L2932" s="2">
        <v>41039</v>
      </c>
      <c r="M2932">
        <v>139</v>
      </c>
      <c r="N2932" s="1" t="s">
        <v>1191</v>
      </c>
      <c r="O2932">
        <v>0</v>
      </c>
      <c r="P2932" s="1" t="s">
        <v>11232</v>
      </c>
      <c r="Q2932">
        <v>0</v>
      </c>
      <c r="R2932">
        <v>0</v>
      </c>
      <c r="S2932">
        <v>81</v>
      </c>
      <c r="V2932" s="1" t="s">
        <v>1075</v>
      </c>
      <c r="W2932">
        <v>10</v>
      </c>
      <c r="X2932" s="1" t="s">
        <v>6543</v>
      </c>
      <c r="Y2932" s="1" t="s">
        <v>4871</v>
      </c>
      <c r="Z2932">
        <v>0</v>
      </c>
      <c r="AA2932">
        <v>7</v>
      </c>
      <c r="AB2932">
        <v>0</v>
      </c>
      <c r="AC2932" s="1" t="s">
        <v>11233</v>
      </c>
      <c r="AD2932">
        <v>0</v>
      </c>
      <c r="AE2932">
        <v>0</v>
      </c>
      <c r="AF2932">
        <v>0</v>
      </c>
      <c r="AG2932">
        <v>0</v>
      </c>
      <c r="AH2932" s="1" t="s">
        <v>177</v>
      </c>
    </row>
    <row r="2933" spans="1:34" x14ac:dyDescent="0.25">
      <c r="A2933" s="1" t="s">
        <v>31</v>
      </c>
      <c r="C2933" s="2">
        <v>43125</v>
      </c>
      <c r="D2933" s="1" t="s">
        <v>32</v>
      </c>
      <c r="E2933" s="1" t="s">
        <v>11234</v>
      </c>
      <c r="F2933" s="1" t="s">
        <v>1645</v>
      </c>
      <c r="G2933" s="1" t="s">
        <v>11235</v>
      </c>
      <c r="H2933" s="1" t="s">
        <v>1420</v>
      </c>
      <c r="I2933" s="1" t="s">
        <v>1017</v>
      </c>
      <c r="J2933" s="1" t="s">
        <v>1055</v>
      </c>
      <c r="K2933">
        <v>5</v>
      </c>
      <c r="L2933" s="2">
        <v>41409</v>
      </c>
      <c r="M2933">
        <v>151</v>
      </c>
      <c r="N2933" s="1" t="s">
        <v>1074</v>
      </c>
      <c r="O2933">
        <v>0</v>
      </c>
      <c r="P2933" s="1" t="s">
        <v>1018</v>
      </c>
      <c r="Q2933">
        <v>0</v>
      </c>
      <c r="R2933">
        <v>0</v>
      </c>
      <c r="S2933">
        <v>88</v>
      </c>
      <c r="V2933" s="1" t="s">
        <v>11236</v>
      </c>
      <c r="W2933">
        <v>7</v>
      </c>
      <c r="X2933" s="1" t="s">
        <v>2372</v>
      </c>
      <c r="Y2933" s="1" t="s">
        <v>2558</v>
      </c>
      <c r="Z2933">
        <v>0</v>
      </c>
      <c r="AA2933">
        <v>0</v>
      </c>
      <c r="AB2933">
        <v>0</v>
      </c>
      <c r="AC2933" s="1" t="s">
        <v>11237</v>
      </c>
      <c r="AD2933">
        <v>0</v>
      </c>
      <c r="AE2933">
        <v>0</v>
      </c>
      <c r="AF2933">
        <v>0</v>
      </c>
      <c r="AG2933">
        <v>0</v>
      </c>
      <c r="AH2933" s="1" t="s">
        <v>177</v>
      </c>
    </row>
    <row r="2934" spans="1:34" x14ac:dyDescent="0.25">
      <c r="A2934" s="1" t="s">
        <v>31</v>
      </c>
      <c r="C2934" s="2">
        <v>43125</v>
      </c>
      <c r="D2934" s="1" t="s">
        <v>32</v>
      </c>
      <c r="E2934" s="1" t="s">
        <v>11238</v>
      </c>
      <c r="F2934" s="1" t="s">
        <v>1420</v>
      </c>
      <c r="G2934" s="1" t="s">
        <v>11239</v>
      </c>
      <c r="H2934" s="1" t="s">
        <v>1654</v>
      </c>
      <c r="I2934" s="1" t="s">
        <v>1005</v>
      </c>
      <c r="J2934" s="1" t="s">
        <v>1055</v>
      </c>
      <c r="K2934">
        <v>6</v>
      </c>
      <c r="L2934" s="2">
        <v>41011</v>
      </c>
      <c r="M2934">
        <v>157</v>
      </c>
      <c r="N2934" s="1" t="s">
        <v>1007</v>
      </c>
      <c r="O2934">
        <v>0</v>
      </c>
      <c r="P2934" s="1" t="s">
        <v>1018</v>
      </c>
      <c r="Q2934">
        <v>0</v>
      </c>
      <c r="R2934">
        <v>0</v>
      </c>
      <c r="S2934">
        <v>92</v>
      </c>
      <c r="V2934" s="1" t="s">
        <v>1100</v>
      </c>
      <c r="W2934">
        <v>20</v>
      </c>
      <c r="X2934" s="1" t="s">
        <v>4962</v>
      </c>
      <c r="Y2934" s="1" t="s">
        <v>2319</v>
      </c>
      <c r="Z2934">
        <v>0</v>
      </c>
      <c r="AA2934">
        <v>0</v>
      </c>
      <c r="AB2934">
        <v>0</v>
      </c>
      <c r="AC2934" s="1" t="s">
        <v>11240</v>
      </c>
      <c r="AD2934">
        <v>0</v>
      </c>
      <c r="AE2934">
        <v>0</v>
      </c>
      <c r="AF2934">
        <v>0</v>
      </c>
      <c r="AG2934">
        <v>0</v>
      </c>
      <c r="AH2934" s="1" t="s">
        <v>177</v>
      </c>
    </row>
    <row r="2935" spans="1:34" x14ac:dyDescent="0.25">
      <c r="A2935" s="1" t="s">
        <v>31</v>
      </c>
      <c r="C2935" s="2">
        <v>43125</v>
      </c>
      <c r="D2935" s="1" t="s">
        <v>32</v>
      </c>
      <c r="E2935" s="1" t="s">
        <v>11241</v>
      </c>
      <c r="F2935" s="1" t="s">
        <v>11242</v>
      </c>
      <c r="G2935" s="1" t="s">
        <v>11243</v>
      </c>
      <c r="H2935" s="1" t="s">
        <v>1313</v>
      </c>
      <c r="I2935" s="1" t="s">
        <v>1205</v>
      </c>
      <c r="J2935" s="1" t="s">
        <v>1006</v>
      </c>
      <c r="K2935">
        <v>6</v>
      </c>
      <c r="L2935" s="2">
        <v>41023</v>
      </c>
      <c r="M2935">
        <v>152</v>
      </c>
      <c r="N2935" s="1" t="s">
        <v>1046</v>
      </c>
      <c r="O2935">
        <v>0</v>
      </c>
      <c r="P2935" s="1" t="s">
        <v>1018</v>
      </c>
      <c r="Q2935">
        <v>0</v>
      </c>
      <c r="R2935">
        <v>0</v>
      </c>
      <c r="S2935">
        <v>94</v>
      </c>
      <c r="V2935" s="1" t="s">
        <v>3122</v>
      </c>
      <c r="W2935">
        <v>7.5</v>
      </c>
      <c r="X2935" s="1" t="s">
        <v>11244</v>
      </c>
      <c r="Y2935" s="1" t="s">
        <v>2442</v>
      </c>
      <c r="Z2935">
        <v>0</v>
      </c>
      <c r="AA2935">
        <v>7</v>
      </c>
      <c r="AB2935">
        <v>0</v>
      </c>
      <c r="AC2935" s="1" t="s">
        <v>11245</v>
      </c>
      <c r="AD2935">
        <v>0</v>
      </c>
      <c r="AE2935">
        <v>0</v>
      </c>
      <c r="AF2935">
        <v>0</v>
      </c>
      <c r="AG2935">
        <v>0</v>
      </c>
      <c r="AH2935" s="1" t="s">
        <v>177</v>
      </c>
    </row>
    <row r="2936" spans="1:34" x14ac:dyDescent="0.25">
      <c r="A2936" s="1" t="s">
        <v>31</v>
      </c>
      <c r="C2936" s="2">
        <v>43125</v>
      </c>
      <c r="D2936" s="1" t="s">
        <v>32</v>
      </c>
      <c r="E2936" s="1" t="s">
        <v>11246</v>
      </c>
      <c r="F2936" s="1" t="s">
        <v>5397</v>
      </c>
      <c r="G2936" s="1" t="s">
        <v>11247</v>
      </c>
      <c r="H2936" s="1" t="s">
        <v>11248</v>
      </c>
      <c r="I2936" s="1" t="s">
        <v>1005</v>
      </c>
      <c r="J2936" s="1" t="s">
        <v>1006</v>
      </c>
      <c r="K2936">
        <v>4</v>
      </c>
      <c r="L2936" s="2">
        <v>41756</v>
      </c>
      <c r="M2936">
        <v>137</v>
      </c>
      <c r="N2936" s="1" t="s">
        <v>1007</v>
      </c>
      <c r="O2936">
        <v>0</v>
      </c>
      <c r="P2936" s="1" t="s">
        <v>1018</v>
      </c>
      <c r="Q2936">
        <v>0</v>
      </c>
      <c r="R2936">
        <v>0</v>
      </c>
      <c r="S2936">
        <v>93</v>
      </c>
      <c r="V2936" s="1" t="s">
        <v>1009</v>
      </c>
      <c r="W2936">
        <v>16</v>
      </c>
      <c r="X2936" s="1" t="s">
        <v>2399</v>
      </c>
      <c r="Y2936" s="1" t="s">
        <v>8148</v>
      </c>
      <c r="Z2936">
        <v>0</v>
      </c>
      <c r="AA2936">
        <v>5</v>
      </c>
      <c r="AB2936">
        <v>0</v>
      </c>
      <c r="AC2936" s="1" t="s">
        <v>11249</v>
      </c>
      <c r="AD2936">
        <v>0</v>
      </c>
      <c r="AE2936">
        <v>0</v>
      </c>
      <c r="AF2936">
        <v>0</v>
      </c>
      <c r="AG2936">
        <v>0</v>
      </c>
      <c r="AH2936" s="1" t="s">
        <v>177</v>
      </c>
    </row>
    <row r="2937" spans="1:34" x14ac:dyDescent="0.25">
      <c r="A2937" s="1" t="s">
        <v>31</v>
      </c>
      <c r="C2937" s="2">
        <v>43125</v>
      </c>
      <c r="D2937" s="1" t="s">
        <v>32</v>
      </c>
      <c r="E2937" s="1" t="s">
        <v>11250</v>
      </c>
      <c r="F2937" s="1" t="s">
        <v>3198</v>
      </c>
      <c r="G2937" s="1" t="s">
        <v>11251</v>
      </c>
      <c r="H2937" s="1" t="s">
        <v>1701</v>
      </c>
      <c r="I2937" s="1" t="s">
        <v>1005</v>
      </c>
      <c r="J2937" s="1" t="s">
        <v>1006</v>
      </c>
      <c r="K2937">
        <v>5</v>
      </c>
      <c r="L2937" s="2">
        <v>41440</v>
      </c>
      <c r="M2937">
        <v>148</v>
      </c>
      <c r="N2937" s="1" t="s">
        <v>177</v>
      </c>
      <c r="O2937">
        <v>0</v>
      </c>
      <c r="P2937" s="1" t="s">
        <v>1272</v>
      </c>
      <c r="Q2937">
        <v>0</v>
      </c>
      <c r="R2937">
        <v>0</v>
      </c>
      <c r="S2937">
        <v>85</v>
      </c>
      <c r="V2937" s="1" t="s">
        <v>1091</v>
      </c>
      <c r="W2937">
        <v>33</v>
      </c>
      <c r="X2937" s="1" t="s">
        <v>4496</v>
      </c>
      <c r="Y2937" s="1" t="s">
        <v>2721</v>
      </c>
      <c r="Z2937">
        <v>0</v>
      </c>
      <c r="AA2937">
        <v>0</v>
      </c>
      <c r="AB2937">
        <v>0</v>
      </c>
      <c r="AC2937" s="1" t="s">
        <v>11252</v>
      </c>
      <c r="AD2937">
        <v>0</v>
      </c>
      <c r="AE2937">
        <v>0</v>
      </c>
      <c r="AF2937">
        <v>0</v>
      </c>
      <c r="AG2937">
        <v>0</v>
      </c>
      <c r="AH2937" s="1" t="s">
        <v>177</v>
      </c>
    </row>
    <row r="2938" spans="1:34" x14ac:dyDescent="0.25">
      <c r="A2938" s="1" t="s">
        <v>31</v>
      </c>
      <c r="C2938" s="2">
        <v>43125</v>
      </c>
      <c r="D2938" s="1" t="s">
        <v>32</v>
      </c>
      <c r="E2938" s="1" t="s">
        <v>11253</v>
      </c>
      <c r="F2938" s="1" t="s">
        <v>5794</v>
      </c>
      <c r="G2938" s="1" t="s">
        <v>11254</v>
      </c>
      <c r="H2938" s="1" t="s">
        <v>1014</v>
      </c>
      <c r="I2938" s="1" t="s">
        <v>1005</v>
      </c>
      <c r="J2938" s="1" t="s">
        <v>1006</v>
      </c>
      <c r="K2938">
        <v>12</v>
      </c>
      <c r="L2938" s="2">
        <v>38809</v>
      </c>
      <c r="M2938">
        <v>138</v>
      </c>
      <c r="N2938" s="1" t="s">
        <v>1046</v>
      </c>
      <c r="O2938">
        <v>0</v>
      </c>
      <c r="P2938" s="1" t="s">
        <v>1018</v>
      </c>
      <c r="Q2938">
        <v>0</v>
      </c>
      <c r="R2938">
        <v>0</v>
      </c>
      <c r="S2938">
        <v>80</v>
      </c>
      <c r="V2938" s="1" t="s">
        <v>1091</v>
      </c>
      <c r="W2938">
        <v>33</v>
      </c>
      <c r="X2938" s="1" t="s">
        <v>2570</v>
      </c>
      <c r="Y2938" s="1" t="s">
        <v>11255</v>
      </c>
      <c r="Z2938">
        <v>0</v>
      </c>
      <c r="AA2938">
        <v>7</v>
      </c>
      <c r="AB2938">
        <v>0</v>
      </c>
      <c r="AC2938" s="1" t="s">
        <v>11256</v>
      </c>
      <c r="AD2938">
        <v>0</v>
      </c>
      <c r="AE2938">
        <v>0</v>
      </c>
      <c r="AF2938">
        <v>0</v>
      </c>
      <c r="AG2938">
        <v>0</v>
      </c>
      <c r="AH2938" s="1" t="s">
        <v>177</v>
      </c>
    </row>
    <row r="2939" spans="1:34" x14ac:dyDescent="0.25">
      <c r="A2939" s="1" t="s">
        <v>31</v>
      </c>
      <c r="C2939" s="2">
        <v>43125</v>
      </c>
      <c r="D2939" s="1" t="s">
        <v>32</v>
      </c>
      <c r="E2939" s="1" t="s">
        <v>11257</v>
      </c>
      <c r="F2939" s="1" t="s">
        <v>1622</v>
      </c>
      <c r="G2939" s="1" t="s">
        <v>11258</v>
      </c>
      <c r="H2939" s="1" t="s">
        <v>9607</v>
      </c>
      <c r="I2939" s="1" t="s">
        <v>1005</v>
      </c>
      <c r="J2939" s="1" t="s">
        <v>1055</v>
      </c>
      <c r="K2939">
        <v>8</v>
      </c>
      <c r="L2939" s="2">
        <v>40288</v>
      </c>
      <c r="M2939">
        <v>146</v>
      </c>
      <c r="N2939" s="1" t="s">
        <v>177</v>
      </c>
      <c r="O2939">
        <v>0</v>
      </c>
      <c r="P2939" s="1" t="s">
        <v>1018</v>
      </c>
      <c r="Q2939">
        <v>0</v>
      </c>
      <c r="R2939">
        <v>0</v>
      </c>
      <c r="S2939">
        <v>81</v>
      </c>
      <c r="V2939" s="1" t="s">
        <v>1303</v>
      </c>
      <c r="W2939">
        <v>25</v>
      </c>
      <c r="X2939" s="1" t="s">
        <v>4396</v>
      </c>
      <c r="Y2939" s="1" t="s">
        <v>1316</v>
      </c>
      <c r="Z2939">
        <v>0</v>
      </c>
      <c r="AA2939">
        <v>0</v>
      </c>
      <c r="AB2939">
        <v>0</v>
      </c>
      <c r="AC2939" s="1" t="s">
        <v>11259</v>
      </c>
      <c r="AD2939">
        <v>0</v>
      </c>
      <c r="AE2939">
        <v>0</v>
      </c>
      <c r="AF2939">
        <v>0</v>
      </c>
      <c r="AG2939">
        <v>0</v>
      </c>
      <c r="AH2939" s="1" t="s">
        <v>177</v>
      </c>
    </row>
    <row r="2940" spans="1:34" x14ac:dyDescent="0.25">
      <c r="A2940" s="1" t="s">
        <v>31</v>
      </c>
      <c r="C2940" s="2">
        <v>43125</v>
      </c>
      <c r="D2940" s="1" t="s">
        <v>32</v>
      </c>
      <c r="E2940" s="1" t="s">
        <v>2391</v>
      </c>
      <c r="F2940" s="1" t="s">
        <v>1313</v>
      </c>
      <c r="G2940" s="1" t="s">
        <v>2392</v>
      </c>
      <c r="H2940" s="1" t="s">
        <v>1062</v>
      </c>
      <c r="I2940" s="1" t="s">
        <v>1005</v>
      </c>
      <c r="J2940" s="1" t="s">
        <v>1055</v>
      </c>
      <c r="K2940">
        <v>6</v>
      </c>
      <c r="L2940" s="2">
        <v>41007</v>
      </c>
      <c r="M2940">
        <v>162</v>
      </c>
      <c r="N2940" s="1" t="s">
        <v>1065</v>
      </c>
      <c r="O2940">
        <v>0</v>
      </c>
      <c r="P2940" s="1" t="s">
        <v>1027</v>
      </c>
      <c r="Q2940">
        <v>0</v>
      </c>
      <c r="R2940">
        <v>0</v>
      </c>
      <c r="S2940">
        <v>97</v>
      </c>
      <c r="T2940">
        <v>119</v>
      </c>
      <c r="V2940" s="1" t="s">
        <v>11236</v>
      </c>
      <c r="W2940">
        <v>7</v>
      </c>
      <c r="X2940" s="1" t="s">
        <v>2393</v>
      </c>
      <c r="Y2940" s="1" t="s">
        <v>2394</v>
      </c>
      <c r="Z2940">
        <v>0</v>
      </c>
      <c r="AA2940">
        <v>0</v>
      </c>
      <c r="AB2940">
        <v>0</v>
      </c>
      <c r="AC2940" s="1" t="s">
        <v>11260</v>
      </c>
      <c r="AD2940">
        <v>0</v>
      </c>
      <c r="AE2940">
        <v>0</v>
      </c>
      <c r="AF2940">
        <v>0</v>
      </c>
      <c r="AG2940">
        <v>0</v>
      </c>
      <c r="AH2940" s="1" t="s">
        <v>177</v>
      </c>
    </row>
    <row r="2941" spans="1:34" x14ac:dyDescent="0.25">
      <c r="A2941" s="1" t="s">
        <v>31</v>
      </c>
      <c r="C2941" s="2">
        <v>43125</v>
      </c>
      <c r="D2941" s="1" t="s">
        <v>32</v>
      </c>
      <c r="E2941" s="1" t="s">
        <v>6634</v>
      </c>
      <c r="F2941" s="1" t="s">
        <v>4407</v>
      </c>
      <c r="G2941" s="1" t="s">
        <v>6635</v>
      </c>
      <c r="H2941" s="1" t="s">
        <v>4480</v>
      </c>
      <c r="I2941" s="1" t="s">
        <v>1005</v>
      </c>
      <c r="J2941" s="1" t="s">
        <v>1006</v>
      </c>
      <c r="K2941">
        <v>9</v>
      </c>
      <c r="L2941" s="2">
        <v>39967</v>
      </c>
      <c r="M2941">
        <v>154</v>
      </c>
      <c r="N2941" s="1" t="s">
        <v>1074</v>
      </c>
      <c r="O2941">
        <v>0</v>
      </c>
      <c r="P2941" s="1" t="s">
        <v>1036</v>
      </c>
      <c r="Q2941">
        <v>11</v>
      </c>
      <c r="R2941">
        <v>11</v>
      </c>
      <c r="S2941">
        <v>89</v>
      </c>
      <c r="T2941">
        <v>100</v>
      </c>
      <c r="V2941" s="1" t="s">
        <v>1291</v>
      </c>
      <c r="W2941">
        <v>11</v>
      </c>
      <c r="X2941" s="1" t="s">
        <v>6636</v>
      </c>
      <c r="Y2941" s="1" t="s">
        <v>2767</v>
      </c>
      <c r="Z2941">
        <v>0</v>
      </c>
      <c r="AA2941">
        <v>0</v>
      </c>
      <c r="AB2941">
        <v>0</v>
      </c>
      <c r="AC2941" s="1" t="s">
        <v>11261</v>
      </c>
      <c r="AD2941">
        <v>0</v>
      </c>
      <c r="AE2941">
        <v>0</v>
      </c>
      <c r="AF2941">
        <v>0</v>
      </c>
      <c r="AG2941">
        <v>0</v>
      </c>
      <c r="AH2941" s="1" t="s">
        <v>177</v>
      </c>
    </row>
    <row r="2942" spans="1:34" x14ac:dyDescent="0.25">
      <c r="A2942" s="1" t="s">
        <v>31</v>
      </c>
      <c r="C2942" s="2">
        <v>43125</v>
      </c>
      <c r="D2942" s="1" t="s">
        <v>32</v>
      </c>
      <c r="E2942" s="1" t="s">
        <v>11262</v>
      </c>
      <c r="F2942" s="1" t="s">
        <v>2632</v>
      </c>
      <c r="G2942" s="1" t="s">
        <v>11263</v>
      </c>
      <c r="H2942" s="1" t="s">
        <v>1566</v>
      </c>
      <c r="I2942" s="1" t="s">
        <v>1005</v>
      </c>
      <c r="J2942" s="1" t="s">
        <v>1006</v>
      </c>
      <c r="K2942">
        <v>7</v>
      </c>
      <c r="L2942" s="2">
        <v>40656</v>
      </c>
      <c r="M2942">
        <v>157</v>
      </c>
      <c r="N2942" s="1" t="s">
        <v>1542</v>
      </c>
      <c r="O2942">
        <v>0</v>
      </c>
      <c r="P2942" s="1" t="s">
        <v>1047</v>
      </c>
      <c r="Q2942">
        <v>13</v>
      </c>
      <c r="R2942">
        <v>24</v>
      </c>
      <c r="S2942">
        <v>99</v>
      </c>
      <c r="T2942">
        <v>97</v>
      </c>
      <c r="V2942" s="1" t="s">
        <v>1253</v>
      </c>
      <c r="W2942">
        <v>8</v>
      </c>
      <c r="X2942" s="1" t="s">
        <v>2344</v>
      </c>
      <c r="Y2942" s="1" t="s">
        <v>2446</v>
      </c>
      <c r="Z2942">
        <v>0</v>
      </c>
      <c r="AA2942">
        <v>7</v>
      </c>
      <c r="AB2942">
        <v>0</v>
      </c>
      <c r="AC2942" s="1" t="s">
        <v>11264</v>
      </c>
      <c r="AD2942">
        <v>0</v>
      </c>
      <c r="AE2942">
        <v>0</v>
      </c>
      <c r="AF2942">
        <v>0</v>
      </c>
      <c r="AG2942">
        <v>0</v>
      </c>
      <c r="AH2942" s="1" t="s">
        <v>177</v>
      </c>
    </row>
    <row r="2943" spans="1:34" x14ac:dyDescent="0.25">
      <c r="A2943" s="1" t="s">
        <v>31</v>
      </c>
      <c r="C2943" s="2">
        <v>43125</v>
      </c>
      <c r="D2943" s="1" t="s">
        <v>32</v>
      </c>
      <c r="E2943" s="1" t="s">
        <v>11265</v>
      </c>
      <c r="F2943" s="1" t="s">
        <v>11266</v>
      </c>
      <c r="G2943" s="1" t="s">
        <v>11267</v>
      </c>
      <c r="H2943" s="1" t="s">
        <v>3456</v>
      </c>
      <c r="I2943" s="1" t="s">
        <v>1005</v>
      </c>
      <c r="J2943" s="1" t="s">
        <v>1006</v>
      </c>
      <c r="K2943">
        <v>8</v>
      </c>
      <c r="L2943" s="2">
        <v>40248</v>
      </c>
      <c r="M2943">
        <v>156</v>
      </c>
      <c r="N2943" s="1" t="s">
        <v>177</v>
      </c>
      <c r="O2943">
        <v>0</v>
      </c>
      <c r="P2943" s="1" t="s">
        <v>1056</v>
      </c>
      <c r="Q2943">
        <v>0.3</v>
      </c>
      <c r="R2943">
        <v>24.3</v>
      </c>
      <c r="S2943">
        <v>91</v>
      </c>
      <c r="T2943">
        <v>89</v>
      </c>
      <c r="V2943" s="1" t="s">
        <v>1009</v>
      </c>
      <c r="W2943">
        <v>16</v>
      </c>
      <c r="X2943" s="1" t="s">
        <v>5020</v>
      </c>
      <c r="Y2943" s="1" t="s">
        <v>2715</v>
      </c>
      <c r="Z2943">
        <v>0</v>
      </c>
      <c r="AA2943">
        <v>0</v>
      </c>
      <c r="AB2943">
        <v>0</v>
      </c>
      <c r="AC2943" s="1" t="s">
        <v>11268</v>
      </c>
      <c r="AD2943">
        <v>0</v>
      </c>
      <c r="AE2943">
        <v>0</v>
      </c>
      <c r="AF2943">
        <v>0</v>
      </c>
      <c r="AG2943">
        <v>0</v>
      </c>
      <c r="AH2943" s="1" t="s">
        <v>177</v>
      </c>
    </row>
    <row r="2944" spans="1:34" x14ac:dyDescent="0.25">
      <c r="A2944" s="1" t="s">
        <v>31</v>
      </c>
      <c r="C2944" s="2">
        <v>43125</v>
      </c>
      <c r="D2944" s="1" t="s">
        <v>32</v>
      </c>
      <c r="E2944" s="1" t="s">
        <v>2878</v>
      </c>
      <c r="F2944" s="1" t="s">
        <v>2632</v>
      </c>
      <c r="G2944" s="1" t="s">
        <v>2879</v>
      </c>
      <c r="H2944" s="1" t="s">
        <v>2634</v>
      </c>
      <c r="I2944" s="1" t="s">
        <v>1205</v>
      </c>
      <c r="J2944" s="1" t="s">
        <v>1006</v>
      </c>
      <c r="K2944">
        <v>5</v>
      </c>
      <c r="L2944" s="2">
        <v>41393</v>
      </c>
      <c r="M2944">
        <v>157</v>
      </c>
      <c r="N2944" s="1" t="s">
        <v>177</v>
      </c>
      <c r="O2944">
        <v>0</v>
      </c>
      <c r="P2944" s="1" t="s">
        <v>1066</v>
      </c>
      <c r="Q2944">
        <v>46</v>
      </c>
      <c r="R2944">
        <v>70.3</v>
      </c>
      <c r="S2944">
        <v>99</v>
      </c>
      <c r="T2944">
        <v>49</v>
      </c>
      <c r="V2944" s="1" t="s">
        <v>11236</v>
      </c>
      <c r="W2944">
        <v>7</v>
      </c>
      <c r="X2944" s="1" t="s">
        <v>2699</v>
      </c>
      <c r="Y2944" s="1" t="s">
        <v>2704</v>
      </c>
      <c r="Z2944">
        <v>0</v>
      </c>
      <c r="AA2944">
        <v>5</v>
      </c>
      <c r="AB2944">
        <v>0</v>
      </c>
      <c r="AC2944" s="1" t="s">
        <v>11269</v>
      </c>
      <c r="AD2944">
        <v>0</v>
      </c>
      <c r="AE2944">
        <v>0</v>
      </c>
      <c r="AF2944">
        <v>0</v>
      </c>
      <c r="AG2944">
        <v>0</v>
      </c>
      <c r="AH2944" s="1" t="s">
        <v>177</v>
      </c>
    </row>
    <row r="2945" spans="1:34" x14ac:dyDescent="0.25">
      <c r="A2945" s="1" t="s">
        <v>31</v>
      </c>
      <c r="C2945" s="2">
        <v>43125</v>
      </c>
      <c r="D2945" s="1" t="s">
        <v>32</v>
      </c>
      <c r="E2945" s="1" t="s">
        <v>11270</v>
      </c>
      <c r="F2945" s="1" t="s">
        <v>1033</v>
      </c>
      <c r="G2945" s="1" t="s">
        <v>5282</v>
      </c>
      <c r="H2945" s="1" t="s">
        <v>1866</v>
      </c>
      <c r="I2945" s="1" t="s">
        <v>1005</v>
      </c>
      <c r="J2945" s="1" t="s">
        <v>1006</v>
      </c>
      <c r="K2945">
        <v>8</v>
      </c>
      <c r="L2945" s="2">
        <v>40278</v>
      </c>
      <c r="M2945">
        <v>153</v>
      </c>
      <c r="N2945" s="1" t="s">
        <v>1074</v>
      </c>
      <c r="O2945">
        <v>0</v>
      </c>
      <c r="P2945" s="1" t="s">
        <v>1148</v>
      </c>
      <c r="Q2945">
        <v>1.5</v>
      </c>
      <c r="R2945">
        <v>71.8</v>
      </c>
      <c r="S2945">
        <v>93</v>
      </c>
      <c r="T2945">
        <v>43</v>
      </c>
      <c r="V2945" s="1" t="s">
        <v>3122</v>
      </c>
      <c r="W2945">
        <v>7.5</v>
      </c>
      <c r="X2945" s="1" t="s">
        <v>10151</v>
      </c>
      <c r="Y2945" s="1" t="s">
        <v>6539</v>
      </c>
      <c r="Z2945">
        <v>0</v>
      </c>
      <c r="AA2945">
        <v>5</v>
      </c>
      <c r="AB2945">
        <v>0</v>
      </c>
      <c r="AC2945" s="1" t="s">
        <v>11271</v>
      </c>
      <c r="AD2945">
        <v>0</v>
      </c>
      <c r="AE2945">
        <v>0</v>
      </c>
      <c r="AF2945">
        <v>0</v>
      </c>
      <c r="AG2945">
        <v>0</v>
      </c>
      <c r="AH2945" s="1" t="s">
        <v>177</v>
      </c>
    </row>
    <row r="2946" spans="1:34" x14ac:dyDescent="0.25">
      <c r="A2946" s="1" t="s">
        <v>31</v>
      </c>
      <c r="C2946" s="2">
        <v>43125</v>
      </c>
      <c r="D2946" s="1" t="s">
        <v>32</v>
      </c>
      <c r="E2946" s="1" t="s">
        <v>11272</v>
      </c>
      <c r="F2946" s="1" t="s">
        <v>1277</v>
      </c>
      <c r="G2946" s="1" t="s">
        <v>11273</v>
      </c>
      <c r="H2946" s="1" t="s">
        <v>1940</v>
      </c>
      <c r="I2946" s="1" t="s">
        <v>1005</v>
      </c>
      <c r="J2946" s="1" t="s">
        <v>1055</v>
      </c>
      <c r="K2946">
        <v>9</v>
      </c>
      <c r="L2946" s="2">
        <v>39932</v>
      </c>
      <c r="M2946">
        <v>138</v>
      </c>
      <c r="N2946" s="1" t="s">
        <v>1074</v>
      </c>
      <c r="O2946">
        <v>0</v>
      </c>
      <c r="P2946" s="1" t="s">
        <v>1155</v>
      </c>
      <c r="Q2946">
        <v>2.5</v>
      </c>
      <c r="R2946">
        <v>74.3</v>
      </c>
      <c r="S2946">
        <v>80</v>
      </c>
      <c r="T2946">
        <v>28</v>
      </c>
      <c r="V2946" s="1" t="s">
        <v>1091</v>
      </c>
      <c r="W2946">
        <v>33</v>
      </c>
      <c r="X2946" s="1" t="s">
        <v>6636</v>
      </c>
      <c r="Y2946" s="1" t="s">
        <v>2685</v>
      </c>
      <c r="Z2946">
        <v>0</v>
      </c>
      <c r="AA2946">
        <v>7</v>
      </c>
      <c r="AB2946">
        <v>0</v>
      </c>
      <c r="AC2946" s="1" t="s">
        <v>11274</v>
      </c>
      <c r="AD2946">
        <v>0</v>
      </c>
      <c r="AE2946">
        <v>0</v>
      </c>
      <c r="AF2946">
        <v>0</v>
      </c>
      <c r="AG2946">
        <v>0</v>
      </c>
      <c r="AH2946" s="1" t="s">
        <v>177</v>
      </c>
    </row>
    <row r="2947" spans="1:34" x14ac:dyDescent="0.25">
      <c r="A2947" s="1" t="s">
        <v>31</v>
      </c>
      <c r="C2947" s="2">
        <v>43125</v>
      </c>
      <c r="D2947" s="1" t="s">
        <v>32</v>
      </c>
      <c r="E2947" s="1" t="s">
        <v>5004</v>
      </c>
      <c r="F2947" s="1" t="s">
        <v>1024</v>
      </c>
      <c r="G2947" s="1" t="s">
        <v>5005</v>
      </c>
      <c r="H2947" s="1" t="s">
        <v>5006</v>
      </c>
      <c r="I2947" s="1" t="s">
        <v>1005</v>
      </c>
      <c r="J2947" s="1" t="s">
        <v>1006</v>
      </c>
      <c r="K2947">
        <v>5</v>
      </c>
      <c r="L2947" s="2">
        <v>41380</v>
      </c>
      <c r="M2947">
        <v>149</v>
      </c>
      <c r="N2947" s="1" t="s">
        <v>177</v>
      </c>
      <c r="O2947">
        <v>0</v>
      </c>
      <c r="P2947" s="1" t="s">
        <v>1356</v>
      </c>
      <c r="Q2947">
        <v>25</v>
      </c>
      <c r="R2947">
        <v>99.3</v>
      </c>
      <c r="S2947">
        <v>86</v>
      </c>
      <c r="T2947">
        <v>7</v>
      </c>
      <c r="V2947" s="1" t="s">
        <v>11236</v>
      </c>
      <c r="W2947">
        <v>7</v>
      </c>
      <c r="X2947" s="1" t="s">
        <v>2562</v>
      </c>
      <c r="Y2947" s="1" t="s">
        <v>2726</v>
      </c>
      <c r="Z2947">
        <v>0</v>
      </c>
      <c r="AA2947">
        <v>0</v>
      </c>
      <c r="AB2947">
        <v>0</v>
      </c>
      <c r="AC2947" s="1" t="s">
        <v>11275</v>
      </c>
      <c r="AD2947">
        <v>0</v>
      </c>
      <c r="AE2947">
        <v>0</v>
      </c>
      <c r="AF2947">
        <v>0</v>
      </c>
      <c r="AG2947">
        <v>0</v>
      </c>
      <c r="AH2947" s="1" t="s">
        <v>177</v>
      </c>
    </row>
    <row r="2948" spans="1:34" x14ac:dyDescent="0.25">
      <c r="A2948" s="1" t="s">
        <v>31</v>
      </c>
      <c r="C2948" s="2">
        <v>43125</v>
      </c>
      <c r="D2948" s="1" t="s">
        <v>32</v>
      </c>
      <c r="E2948" s="1" t="s">
        <v>2769</v>
      </c>
      <c r="F2948" s="1" t="s">
        <v>2770</v>
      </c>
      <c r="G2948" s="1" t="s">
        <v>2771</v>
      </c>
      <c r="H2948" s="1" t="s">
        <v>2772</v>
      </c>
      <c r="I2948" s="1" t="s">
        <v>1005</v>
      </c>
      <c r="J2948" s="1" t="s">
        <v>1006</v>
      </c>
      <c r="K2948">
        <v>9</v>
      </c>
      <c r="L2948" s="2">
        <v>39940</v>
      </c>
      <c r="M2948">
        <v>156</v>
      </c>
      <c r="N2948" s="1" t="s">
        <v>177</v>
      </c>
      <c r="O2948">
        <v>0</v>
      </c>
      <c r="P2948" s="1" t="s">
        <v>1599</v>
      </c>
      <c r="Q2948">
        <v>1.75</v>
      </c>
      <c r="R2948">
        <v>101.1</v>
      </c>
      <c r="S2948">
        <v>91</v>
      </c>
      <c r="T2948">
        <v>12</v>
      </c>
      <c r="V2948" s="1" t="s">
        <v>1091</v>
      </c>
      <c r="W2948">
        <v>33</v>
      </c>
      <c r="X2948" s="1" t="s">
        <v>2773</v>
      </c>
      <c r="Y2948" s="1" t="s">
        <v>2431</v>
      </c>
      <c r="Z2948">
        <v>0</v>
      </c>
      <c r="AA2948">
        <v>0</v>
      </c>
      <c r="AB2948">
        <v>0</v>
      </c>
      <c r="AC2948" s="1" t="s">
        <v>11276</v>
      </c>
      <c r="AD2948">
        <v>0</v>
      </c>
      <c r="AE2948">
        <v>0</v>
      </c>
      <c r="AF2948">
        <v>0</v>
      </c>
      <c r="AG2948">
        <v>0</v>
      </c>
      <c r="AH2948" s="1" t="s">
        <v>177</v>
      </c>
    </row>
    <row r="2949" spans="1:34" x14ac:dyDescent="0.25">
      <c r="A2949" s="1" t="s">
        <v>31</v>
      </c>
      <c r="C2949" s="2">
        <v>43125</v>
      </c>
      <c r="D2949" s="1" t="s">
        <v>32</v>
      </c>
      <c r="E2949" s="1" t="s">
        <v>11277</v>
      </c>
      <c r="F2949" s="1" t="s">
        <v>1182</v>
      </c>
      <c r="G2949" s="1" t="s">
        <v>11278</v>
      </c>
      <c r="H2949" s="1" t="s">
        <v>11279</v>
      </c>
      <c r="I2949" s="1" t="s">
        <v>1205</v>
      </c>
      <c r="J2949" s="1" t="s">
        <v>1006</v>
      </c>
      <c r="K2949">
        <v>9</v>
      </c>
      <c r="L2949" s="2">
        <v>39940</v>
      </c>
      <c r="M2949">
        <v>157</v>
      </c>
      <c r="N2949" s="1" t="s">
        <v>1099</v>
      </c>
      <c r="O2949">
        <v>0</v>
      </c>
      <c r="P2949" s="1" t="s">
        <v>1018</v>
      </c>
      <c r="Q2949">
        <v>0</v>
      </c>
      <c r="R2949">
        <v>0</v>
      </c>
      <c r="S2949">
        <v>144</v>
      </c>
      <c r="V2949" s="1" t="s">
        <v>1009</v>
      </c>
      <c r="W2949">
        <v>16</v>
      </c>
      <c r="X2949" s="1" t="s">
        <v>2307</v>
      </c>
      <c r="Y2949" s="1" t="s">
        <v>2689</v>
      </c>
      <c r="Z2949">
        <v>0</v>
      </c>
      <c r="AA2949">
        <v>0</v>
      </c>
      <c r="AB2949">
        <v>0</v>
      </c>
      <c r="AC2949" s="1" t="s">
        <v>11280</v>
      </c>
      <c r="AD2949">
        <v>0</v>
      </c>
      <c r="AE2949">
        <v>0</v>
      </c>
      <c r="AF2949">
        <v>0</v>
      </c>
      <c r="AG2949">
        <v>0</v>
      </c>
      <c r="AH2949" s="1" t="s">
        <v>177</v>
      </c>
    </row>
    <row r="2950" spans="1:34" x14ac:dyDescent="0.25">
      <c r="A2950" s="1" t="s">
        <v>31</v>
      </c>
      <c r="C2950" s="2">
        <v>43125</v>
      </c>
      <c r="D2950" s="1" t="s">
        <v>32</v>
      </c>
      <c r="E2950" s="1" t="s">
        <v>11281</v>
      </c>
      <c r="F2950" s="1" t="s">
        <v>1998</v>
      </c>
      <c r="G2950" s="1" t="s">
        <v>11282</v>
      </c>
      <c r="H2950" s="1" t="s">
        <v>1062</v>
      </c>
      <c r="I2950" s="1" t="s">
        <v>1005</v>
      </c>
      <c r="J2950" s="1" t="s">
        <v>1006</v>
      </c>
      <c r="K2950">
        <v>7</v>
      </c>
      <c r="L2950" s="2">
        <v>40635</v>
      </c>
      <c r="M2950">
        <v>157</v>
      </c>
      <c r="N2950" s="1" t="s">
        <v>1007</v>
      </c>
      <c r="O2950">
        <v>0</v>
      </c>
      <c r="P2950" s="1" t="s">
        <v>1027</v>
      </c>
      <c r="Q2950">
        <v>0</v>
      </c>
      <c r="R2950">
        <v>0</v>
      </c>
      <c r="S2950">
        <v>156</v>
      </c>
      <c r="T2950">
        <v>152</v>
      </c>
      <c r="V2950" s="1" t="s">
        <v>1514</v>
      </c>
      <c r="W2950">
        <v>2.25</v>
      </c>
      <c r="X2950" s="1" t="s">
        <v>7638</v>
      </c>
      <c r="Y2950" s="1" t="s">
        <v>2308</v>
      </c>
      <c r="Z2950">
        <v>0</v>
      </c>
      <c r="AA2950">
        <v>0</v>
      </c>
      <c r="AB2950">
        <v>0</v>
      </c>
      <c r="AC2950" s="1" t="s">
        <v>11283</v>
      </c>
      <c r="AD2950">
        <v>0</v>
      </c>
      <c r="AE2950">
        <v>0</v>
      </c>
      <c r="AF2950">
        <v>0</v>
      </c>
      <c r="AG2950">
        <v>0</v>
      </c>
      <c r="AH2950" s="1" t="s">
        <v>177</v>
      </c>
    </row>
    <row r="2951" spans="1:34" x14ac:dyDescent="0.25">
      <c r="A2951" s="1" t="s">
        <v>31</v>
      </c>
      <c r="C2951" s="2">
        <v>43125</v>
      </c>
      <c r="D2951" s="1" t="s">
        <v>32</v>
      </c>
      <c r="E2951" s="1" t="s">
        <v>11284</v>
      </c>
      <c r="F2951" s="1" t="s">
        <v>1052</v>
      </c>
      <c r="G2951" s="1" t="s">
        <v>11285</v>
      </c>
      <c r="H2951" s="1" t="s">
        <v>1830</v>
      </c>
      <c r="I2951" s="1" t="s">
        <v>1005</v>
      </c>
      <c r="J2951" s="1" t="s">
        <v>1055</v>
      </c>
      <c r="K2951">
        <v>7</v>
      </c>
      <c r="L2951" s="2">
        <v>40583</v>
      </c>
      <c r="M2951">
        <v>157</v>
      </c>
      <c r="N2951" s="1" t="s">
        <v>177</v>
      </c>
      <c r="O2951">
        <v>0</v>
      </c>
      <c r="P2951" s="1" t="s">
        <v>1036</v>
      </c>
      <c r="Q2951">
        <v>5.5</v>
      </c>
      <c r="R2951">
        <v>5.5</v>
      </c>
      <c r="S2951">
        <v>143</v>
      </c>
      <c r="T2951">
        <v>146</v>
      </c>
      <c r="V2951" s="1" t="s">
        <v>1253</v>
      </c>
      <c r="W2951">
        <v>8</v>
      </c>
      <c r="X2951" s="1" t="s">
        <v>2356</v>
      </c>
      <c r="Y2951" s="1" t="s">
        <v>2558</v>
      </c>
      <c r="Z2951">
        <v>0</v>
      </c>
      <c r="AA2951">
        <v>0</v>
      </c>
      <c r="AB2951">
        <v>0</v>
      </c>
      <c r="AC2951" s="1" t="s">
        <v>11286</v>
      </c>
      <c r="AD2951">
        <v>0</v>
      </c>
      <c r="AE2951">
        <v>0</v>
      </c>
      <c r="AF2951">
        <v>0</v>
      </c>
      <c r="AG2951">
        <v>0</v>
      </c>
      <c r="AH2951" s="1" t="s">
        <v>177</v>
      </c>
    </row>
    <row r="2952" spans="1:34" x14ac:dyDescent="0.25">
      <c r="A2952" s="1" t="s">
        <v>31</v>
      </c>
      <c r="C2952" s="2">
        <v>43125</v>
      </c>
      <c r="D2952" s="1" t="s">
        <v>32</v>
      </c>
      <c r="E2952" s="1" t="s">
        <v>11287</v>
      </c>
      <c r="F2952" s="1" t="s">
        <v>1569</v>
      </c>
      <c r="G2952" s="1" t="s">
        <v>11288</v>
      </c>
      <c r="H2952" s="1" t="s">
        <v>11289</v>
      </c>
      <c r="I2952" s="1" t="s">
        <v>1005</v>
      </c>
      <c r="J2952" s="1" t="s">
        <v>1006</v>
      </c>
      <c r="K2952">
        <v>7</v>
      </c>
      <c r="L2952" s="2">
        <v>40659</v>
      </c>
      <c r="M2952">
        <v>157</v>
      </c>
      <c r="N2952" s="1" t="s">
        <v>2306</v>
      </c>
      <c r="O2952">
        <v>0</v>
      </c>
      <c r="P2952" s="1" t="s">
        <v>1047</v>
      </c>
      <c r="Q2952">
        <v>1</v>
      </c>
      <c r="R2952">
        <v>6.5</v>
      </c>
      <c r="S2952">
        <v>143</v>
      </c>
      <c r="T2952">
        <v>145</v>
      </c>
      <c r="V2952" s="1" t="s">
        <v>1267</v>
      </c>
      <c r="W2952">
        <v>5</v>
      </c>
      <c r="X2952" s="1" t="s">
        <v>2307</v>
      </c>
      <c r="Y2952" s="1" t="s">
        <v>2860</v>
      </c>
      <c r="Z2952">
        <v>0</v>
      </c>
      <c r="AA2952">
        <v>0</v>
      </c>
      <c r="AB2952">
        <v>0</v>
      </c>
      <c r="AC2952" s="1" t="s">
        <v>11290</v>
      </c>
      <c r="AD2952">
        <v>0</v>
      </c>
      <c r="AE2952">
        <v>0</v>
      </c>
      <c r="AF2952">
        <v>0</v>
      </c>
      <c r="AG2952">
        <v>0</v>
      </c>
      <c r="AH2952" s="1" t="s">
        <v>177</v>
      </c>
    </row>
    <row r="2953" spans="1:34" x14ac:dyDescent="0.25">
      <c r="A2953" s="1" t="s">
        <v>31</v>
      </c>
      <c r="C2953" s="2">
        <v>43125</v>
      </c>
      <c r="D2953" s="1" t="s">
        <v>32</v>
      </c>
      <c r="E2953" s="1" t="s">
        <v>11291</v>
      </c>
      <c r="F2953" s="1" t="s">
        <v>7045</v>
      </c>
      <c r="G2953" s="1" t="s">
        <v>11292</v>
      </c>
      <c r="H2953" s="1" t="s">
        <v>1162</v>
      </c>
      <c r="I2953" s="1" t="s">
        <v>1005</v>
      </c>
      <c r="J2953" s="1" t="s">
        <v>1006</v>
      </c>
      <c r="K2953">
        <v>8</v>
      </c>
      <c r="L2953" s="2">
        <v>40239</v>
      </c>
      <c r="M2953">
        <v>157</v>
      </c>
      <c r="N2953" s="1" t="s">
        <v>1169</v>
      </c>
      <c r="O2953">
        <v>0</v>
      </c>
      <c r="P2953" s="1" t="s">
        <v>1056</v>
      </c>
      <c r="Q2953">
        <v>2.25</v>
      </c>
      <c r="R2953">
        <v>8.75</v>
      </c>
      <c r="S2953">
        <v>154</v>
      </c>
      <c r="T2953">
        <v>142</v>
      </c>
      <c r="V2953" s="1" t="s">
        <v>1529</v>
      </c>
      <c r="W2953">
        <v>4.5</v>
      </c>
      <c r="X2953" s="1" t="s">
        <v>4489</v>
      </c>
      <c r="Y2953" s="1" t="s">
        <v>2289</v>
      </c>
      <c r="Z2953">
        <v>0</v>
      </c>
      <c r="AA2953">
        <v>0</v>
      </c>
      <c r="AB2953">
        <v>0</v>
      </c>
      <c r="AC2953" s="1" t="s">
        <v>11293</v>
      </c>
      <c r="AD2953">
        <v>0</v>
      </c>
      <c r="AE2953">
        <v>0</v>
      </c>
      <c r="AF2953">
        <v>0</v>
      </c>
      <c r="AG2953">
        <v>0</v>
      </c>
      <c r="AH2953" s="1" t="s">
        <v>177</v>
      </c>
    </row>
    <row r="2954" spans="1:34" x14ac:dyDescent="0.25">
      <c r="A2954" s="1" t="s">
        <v>31</v>
      </c>
      <c r="C2954" s="2">
        <v>43125</v>
      </c>
      <c r="D2954" s="1" t="s">
        <v>32</v>
      </c>
      <c r="E2954" s="1" t="s">
        <v>11294</v>
      </c>
      <c r="F2954" s="1" t="s">
        <v>1339</v>
      </c>
      <c r="G2954" s="1" t="s">
        <v>6709</v>
      </c>
      <c r="H2954" s="1" t="s">
        <v>4720</v>
      </c>
      <c r="I2954" s="1" t="s">
        <v>1005</v>
      </c>
      <c r="J2954" s="1" t="s">
        <v>1055</v>
      </c>
      <c r="K2954">
        <v>6</v>
      </c>
      <c r="L2954" s="2">
        <v>40948</v>
      </c>
      <c r="M2954">
        <v>155</v>
      </c>
      <c r="N2954" s="1" t="s">
        <v>177</v>
      </c>
      <c r="O2954">
        <v>0</v>
      </c>
      <c r="P2954" s="1" t="s">
        <v>1066</v>
      </c>
      <c r="Q2954">
        <v>24</v>
      </c>
      <c r="R2954">
        <v>32.75</v>
      </c>
      <c r="S2954">
        <v>145</v>
      </c>
      <c r="T2954">
        <v>116</v>
      </c>
      <c r="V2954" s="1" t="s">
        <v>1514</v>
      </c>
      <c r="W2954">
        <v>2.25</v>
      </c>
      <c r="X2954" s="1" t="s">
        <v>2356</v>
      </c>
      <c r="Y2954" s="1" t="s">
        <v>2680</v>
      </c>
      <c r="Z2954">
        <v>0</v>
      </c>
      <c r="AA2954">
        <v>0</v>
      </c>
      <c r="AB2954">
        <v>0</v>
      </c>
      <c r="AC2954" s="1" t="s">
        <v>11295</v>
      </c>
      <c r="AD2954">
        <v>0</v>
      </c>
      <c r="AE2954">
        <v>0</v>
      </c>
      <c r="AF2954">
        <v>0</v>
      </c>
      <c r="AG2954">
        <v>0</v>
      </c>
      <c r="AH2954" s="1" t="s">
        <v>177</v>
      </c>
    </row>
    <row r="2955" spans="1:34" x14ac:dyDescent="0.25">
      <c r="A2955" s="1" t="s">
        <v>31</v>
      </c>
      <c r="C2955" s="2">
        <v>43125</v>
      </c>
      <c r="D2955" s="1" t="s">
        <v>32</v>
      </c>
      <c r="E2955" s="1" t="s">
        <v>4491</v>
      </c>
      <c r="F2955" s="1" t="s">
        <v>1822</v>
      </c>
      <c r="G2955" s="1" t="s">
        <v>4492</v>
      </c>
      <c r="H2955" s="1" t="s">
        <v>1062</v>
      </c>
      <c r="I2955" s="1" t="s">
        <v>1005</v>
      </c>
      <c r="J2955" s="1" t="s">
        <v>1006</v>
      </c>
      <c r="K2955">
        <v>9</v>
      </c>
      <c r="L2955" s="2">
        <v>39959</v>
      </c>
      <c r="M2955">
        <v>157</v>
      </c>
      <c r="N2955" s="1" t="s">
        <v>2034</v>
      </c>
      <c r="O2955">
        <v>0</v>
      </c>
      <c r="P2955" s="1" t="s">
        <v>1148</v>
      </c>
      <c r="Q2955">
        <v>30</v>
      </c>
      <c r="R2955">
        <v>62.75</v>
      </c>
      <c r="S2955">
        <v>121</v>
      </c>
      <c r="T2955">
        <v>88</v>
      </c>
      <c r="V2955" s="1" t="s">
        <v>1192</v>
      </c>
      <c r="W2955">
        <v>66</v>
      </c>
      <c r="X2955" s="1" t="s">
        <v>4383</v>
      </c>
      <c r="Y2955" s="1" t="s">
        <v>2832</v>
      </c>
      <c r="Z2955">
        <v>0</v>
      </c>
      <c r="AA2955">
        <v>0</v>
      </c>
      <c r="AB2955">
        <v>0</v>
      </c>
      <c r="AC2955" s="1" t="s">
        <v>11296</v>
      </c>
      <c r="AD2955">
        <v>0</v>
      </c>
      <c r="AE2955">
        <v>0</v>
      </c>
      <c r="AF2955">
        <v>0</v>
      </c>
      <c r="AG2955">
        <v>0</v>
      </c>
      <c r="AH2955" s="1" t="s">
        <v>177</v>
      </c>
    </row>
    <row r="2956" spans="1:34" x14ac:dyDescent="0.25">
      <c r="A2956" s="1" t="s">
        <v>31</v>
      </c>
      <c r="C2956" s="2">
        <v>43125</v>
      </c>
      <c r="D2956" s="1" t="s">
        <v>32</v>
      </c>
      <c r="E2956" s="1" t="s">
        <v>11297</v>
      </c>
      <c r="F2956" s="1" t="s">
        <v>6785</v>
      </c>
      <c r="G2956" s="1" t="s">
        <v>11298</v>
      </c>
      <c r="H2956" s="1" t="s">
        <v>6063</v>
      </c>
      <c r="I2956" s="1" t="s">
        <v>1005</v>
      </c>
      <c r="J2956" s="1" t="s">
        <v>1006</v>
      </c>
      <c r="K2956">
        <v>7</v>
      </c>
      <c r="L2956" s="2">
        <v>40650</v>
      </c>
      <c r="M2956">
        <v>149</v>
      </c>
      <c r="N2956" s="1" t="s">
        <v>177</v>
      </c>
      <c r="O2956">
        <v>0</v>
      </c>
      <c r="P2956" s="1" t="s">
        <v>1018</v>
      </c>
      <c r="Q2956">
        <v>0</v>
      </c>
      <c r="R2956">
        <v>0</v>
      </c>
      <c r="S2956">
        <v>109</v>
      </c>
      <c r="V2956" s="1" t="s">
        <v>1057</v>
      </c>
      <c r="W2956">
        <v>40</v>
      </c>
      <c r="X2956" s="1" t="s">
        <v>10084</v>
      </c>
      <c r="Y2956" s="1" t="s">
        <v>7608</v>
      </c>
      <c r="Z2956">
        <v>0</v>
      </c>
      <c r="AA2956">
        <v>4</v>
      </c>
      <c r="AB2956">
        <v>0</v>
      </c>
      <c r="AC2956" s="1" t="s">
        <v>11299</v>
      </c>
      <c r="AD2956">
        <v>0</v>
      </c>
      <c r="AE2956">
        <v>0</v>
      </c>
      <c r="AF2956">
        <v>0</v>
      </c>
      <c r="AG2956">
        <v>0</v>
      </c>
      <c r="AH2956" s="1" t="s">
        <v>177</v>
      </c>
    </row>
    <row r="2957" spans="1:34" x14ac:dyDescent="0.25">
      <c r="A2957" s="1" t="s">
        <v>31</v>
      </c>
      <c r="C2957" s="2">
        <v>43125</v>
      </c>
      <c r="D2957" s="1" t="s">
        <v>32</v>
      </c>
      <c r="E2957" s="1" t="s">
        <v>8094</v>
      </c>
      <c r="F2957" s="1" t="s">
        <v>1539</v>
      </c>
      <c r="G2957" s="1" t="s">
        <v>4597</v>
      </c>
      <c r="H2957" s="1" t="s">
        <v>1177</v>
      </c>
      <c r="I2957" s="1" t="s">
        <v>1005</v>
      </c>
      <c r="J2957" s="1" t="s">
        <v>1055</v>
      </c>
      <c r="K2957">
        <v>7</v>
      </c>
      <c r="L2957" s="2">
        <v>40599</v>
      </c>
      <c r="M2957">
        <v>149</v>
      </c>
      <c r="N2957" s="1" t="s">
        <v>177</v>
      </c>
      <c r="O2957">
        <v>0</v>
      </c>
      <c r="P2957" s="1" t="s">
        <v>1027</v>
      </c>
      <c r="Q2957">
        <v>0</v>
      </c>
      <c r="R2957">
        <v>0</v>
      </c>
      <c r="S2957">
        <v>109</v>
      </c>
      <c r="T2957">
        <v>126</v>
      </c>
      <c r="V2957" s="1" t="s">
        <v>1075</v>
      </c>
      <c r="W2957">
        <v>10</v>
      </c>
      <c r="X2957" s="1" t="s">
        <v>4598</v>
      </c>
      <c r="Y2957" s="1" t="s">
        <v>8095</v>
      </c>
      <c r="Z2957">
        <v>0</v>
      </c>
      <c r="AA2957">
        <v>4</v>
      </c>
      <c r="AB2957">
        <v>0</v>
      </c>
      <c r="AC2957" s="1" t="s">
        <v>11300</v>
      </c>
      <c r="AD2957">
        <v>0</v>
      </c>
      <c r="AE2957">
        <v>0</v>
      </c>
      <c r="AF2957">
        <v>0</v>
      </c>
      <c r="AG2957">
        <v>0</v>
      </c>
      <c r="AH2957" s="1" t="s">
        <v>177</v>
      </c>
    </row>
    <row r="2958" spans="1:34" x14ac:dyDescent="0.25">
      <c r="A2958" s="1" t="s">
        <v>31</v>
      </c>
      <c r="C2958" s="2">
        <v>43125</v>
      </c>
      <c r="D2958" s="1" t="s">
        <v>32</v>
      </c>
      <c r="E2958" s="1" t="s">
        <v>6532</v>
      </c>
      <c r="F2958" s="1" t="s">
        <v>1491</v>
      </c>
      <c r="G2958" s="1" t="s">
        <v>6533</v>
      </c>
      <c r="H2958" s="1" t="s">
        <v>3069</v>
      </c>
      <c r="I2958" s="1" t="s">
        <v>1005</v>
      </c>
      <c r="J2958" s="1" t="s">
        <v>1006</v>
      </c>
      <c r="K2958">
        <v>7</v>
      </c>
      <c r="L2958" s="2">
        <v>40648</v>
      </c>
      <c r="M2958">
        <v>149</v>
      </c>
      <c r="N2958" s="1" t="s">
        <v>177</v>
      </c>
      <c r="O2958">
        <v>0</v>
      </c>
      <c r="P2958" s="1" t="s">
        <v>1036</v>
      </c>
      <c r="Q2958">
        <v>3.5</v>
      </c>
      <c r="R2958">
        <v>3.5</v>
      </c>
      <c r="S2958">
        <v>105</v>
      </c>
      <c r="T2958">
        <v>118</v>
      </c>
      <c r="V2958" s="1" t="s">
        <v>1760</v>
      </c>
      <c r="W2958">
        <v>2.25</v>
      </c>
      <c r="X2958" s="1" t="s">
        <v>2307</v>
      </c>
      <c r="Y2958" s="1" t="s">
        <v>1381</v>
      </c>
      <c r="Z2958">
        <v>0</v>
      </c>
      <c r="AA2958">
        <v>0</v>
      </c>
      <c r="AB2958">
        <v>0</v>
      </c>
      <c r="AC2958" s="1" t="s">
        <v>11301</v>
      </c>
      <c r="AD2958">
        <v>0</v>
      </c>
      <c r="AE2958">
        <v>0</v>
      </c>
      <c r="AF2958">
        <v>0</v>
      </c>
      <c r="AG2958">
        <v>0</v>
      </c>
      <c r="AH2958" s="1" t="s">
        <v>177</v>
      </c>
    </row>
    <row r="2959" spans="1:34" x14ac:dyDescent="0.25">
      <c r="A2959" s="1" t="s">
        <v>31</v>
      </c>
      <c r="C2959" s="2">
        <v>43125</v>
      </c>
      <c r="D2959" s="1" t="s">
        <v>32</v>
      </c>
      <c r="E2959" s="1" t="s">
        <v>2383</v>
      </c>
      <c r="F2959" s="1" t="s">
        <v>1354</v>
      </c>
      <c r="G2959" s="1" t="s">
        <v>2384</v>
      </c>
      <c r="H2959" s="1" t="s">
        <v>2385</v>
      </c>
      <c r="I2959" s="1" t="s">
        <v>1005</v>
      </c>
      <c r="J2959" s="1" t="s">
        <v>1055</v>
      </c>
      <c r="K2959">
        <v>8</v>
      </c>
      <c r="L2959" s="2">
        <v>40247</v>
      </c>
      <c r="M2959">
        <v>147</v>
      </c>
      <c r="N2959" s="1" t="s">
        <v>1169</v>
      </c>
      <c r="O2959">
        <v>0</v>
      </c>
      <c r="P2959" s="1" t="s">
        <v>1047</v>
      </c>
      <c r="Q2959">
        <v>1.5</v>
      </c>
      <c r="R2959">
        <v>5</v>
      </c>
      <c r="S2959">
        <v>103</v>
      </c>
      <c r="T2959">
        <v>114</v>
      </c>
      <c r="V2959" s="1" t="s">
        <v>1314</v>
      </c>
      <c r="W2959">
        <v>4</v>
      </c>
      <c r="X2959" s="1" t="s">
        <v>2386</v>
      </c>
      <c r="Y2959" s="1" t="s">
        <v>5016</v>
      </c>
      <c r="Z2959">
        <v>0</v>
      </c>
      <c r="AA2959">
        <v>0</v>
      </c>
      <c r="AB2959">
        <v>0</v>
      </c>
      <c r="AC2959" s="1" t="s">
        <v>11302</v>
      </c>
      <c r="AD2959">
        <v>0</v>
      </c>
      <c r="AE2959">
        <v>0</v>
      </c>
      <c r="AF2959">
        <v>0</v>
      </c>
      <c r="AG2959">
        <v>0</v>
      </c>
      <c r="AH2959" s="1" t="s">
        <v>177</v>
      </c>
    </row>
    <row r="2960" spans="1:34" x14ac:dyDescent="0.25">
      <c r="A2960" s="1" t="s">
        <v>31</v>
      </c>
      <c r="C2960" s="2">
        <v>43125</v>
      </c>
      <c r="D2960" s="1" t="s">
        <v>32</v>
      </c>
      <c r="E2960" s="1" t="s">
        <v>2444</v>
      </c>
      <c r="F2960" s="1" t="s">
        <v>1539</v>
      </c>
      <c r="G2960" s="1" t="s">
        <v>2445</v>
      </c>
      <c r="H2960" s="1" t="s">
        <v>1177</v>
      </c>
      <c r="I2960" s="1" t="s">
        <v>1005</v>
      </c>
      <c r="J2960" s="1" t="s">
        <v>1006</v>
      </c>
      <c r="K2960">
        <v>9</v>
      </c>
      <c r="L2960" s="2">
        <v>39920</v>
      </c>
      <c r="M2960">
        <v>160</v>
      </c>
      <c r="N2960" s="1" t="s">
        <v>1046</v>
      </c>
      <c r="O2960">
        <v>0</v>
      </c>
      <c r="P2960" s="1" t="s">
        <v>1056</v>
      </c>
      <c r="Q2960">
        <v>13</v>
      </c>
      <c r="R2960">
        <v>18</v>
      </c>
      <c r="S2960">
        <v>120</v>
      </c>
      <c r="T2960">
        <v>120</v>
      </c>
      <c r="V2960" s="1" t="s">
        <v>1009</v>
      </c>
      <c r="W2960">
        <v>16</v>
      </c>
      <c r="X2960" s="1" t="s">
        <v>2344</v>
      </c>
      <c r="Y2960" s="1" t="s">
        <v>2345</v>
      </c>
      <c r="Z2960">
        <v>0</v>
      </c>
      <c r="AA2960">
        <v>4</v>
      </c>
      <c r="AB2960">
        <v>0</v>
      </c>
      <c r="AC2960" s="1" t="s">
        <v>11303</v>
      </c>
      <c r="AD2960">
        <v>0</v>
      </c>
      <c r="AE2960">
        <v>0</v>
      </c>
      <c r="AF2960">
        <v>0</v>
      </c>
      <c r="AG2960">
        <v>0</v>
      </c>
      <c r="AH2960" s="1" t="s">
        <v>177</v>
      </c>
    </row>
    <row r="2961" spans="1:34" x14ac:dyDescent="0.25">
      <c r="A2961" s="1" t="s">
        <v>31</v>
      </c>
      <c r="C2961" s="2">
        <v>43125</v>
      </c>
      <c r="D2961" s="1" t="s">
        <v>32</v>
      </c>
      <c r="E2961" s="1" t="s">
        <v>2820</v>
      </c>
      <c r="F2961" s="1" t="s">
        <v>1539</v>
      </c>
      <c r="G2961" s="1" t="s">
        <v>2821</v>
      </c>
      <c r="H2961" s="1" t="s">
        <v>1946</v>
      </c>
      <c r="I2961" s="1" t="s">
        <v>1005</v>
      </c>
      <c r="J2961" s="1" t="s">
        <v>1055</v>
      </c>
      <c r="K2961">
        <v>7</v>
      </c>
      <c r="L2961" s="2">
        <v>40648</v>
      </c>
      <c r="M2961">
        <v>151</v>
      </c>
      <c r="N2961" s="1" t="s">
        <v>1007</v>
      </c>
      <c r="O2961">
        <v>0</v>
      </c>
      <c r="P2961" s="1" t="s">
        <v>1066</v>
      </c>
      <c r="Q2961">
        <v>3.25</v>
      </c>
      <c r="R2961">
        <v>21.25</v>
      </c>
      <c r="S2961">
        <v>111</v>
      </c>
      <c r="T2961">
        <v>107</v>
      </c>
      <c r="V2961" s="1" t="s">
        <v>1100</v>
      </c>
      <c r="W2961">
        <v>20</v>
      </c>
      <c r="X2961" s="1" t="s">
        <v>2822</v>
      </c>
      <c r="Y2961" s="1" t="s">
        <v>2521</v>
      </c>
      <c r="Z2961">
        <v>0</v>
      </c>
      <c r="AA2961">
        <v>4</v>
      </c>
      <c r="AB2961">
        <v>0</v>
      </c>
      <c r="AC2961" s="1" t="s">
        <v>11304</v>
      </c>
      <c r="AD2961">
        <v>0</v>
      </c>
      <c r="AE2961">
        <v>0</v>
      </c>
      <c r="AF2961">
        <v>0</v>
      </c>
      <c r="AG2961">
        <v>0</v>
      </c>
      <c r="AH2961" s="1" t="s">
        <v>177</v>
      </c>
    </row>
    <row r="2962" spans="1:34" x14ac:dyDescent="0.25">
      <c r="A2962" s="1" t="s">
        <v>31</v>
      </c>
      <c r="C2962" s="2">
        <v>43125</v>
      </c>
      <c r="D2962" s="1" t="s">
        <v>32</v>
      </c>
      <c r="E2962" s="1" t="s">
        <v>11305</v>
      </c>
      <c r="F2962" s="1" t="s">
        <v>10041</v>
      </c>
      <c r="G2962" s="1" t="s">
        <v>11306</v>
      </c>
      <c r="H2962" s="1" t="s">
        <v>3186</v>
      </c>
      <c r="I2962" s="1" t="s">
        <v>1005</v>
      </c>
      <c r="J2962" s="1" t="s">
        <v>1006</v>
      </c>
      <c r="K2962">
        <v>10</v>
      </c>
      <c r="L2962" s="2">
        <v>39550</v>
      </c>
      <c r="M2962">
        <v>151</v>
      </c>
      <c r="N2962" s="1" t="s">
        <v>177</v>
      </c>
      <c r="O2962">
        <v>0</v>
      </c>
      <c r="P2962" s="1" t="s">
        <v>1148</v>
      </c>
      <c r="Q2962">
        <v>9</v>
      </c>
      <c r="R2962">
        <v>30.25</v>
      </c>
      <c r="S2962">
        <v>111</v>
      </c>
      <c r="T2962">
        <v>97</v>
      </c>
      <c r="V2962" s="1" t="s">
        <v>1057</v>
      </c>
      <c r="W2962">
        <v>40</v>
      </c>
      <c r="X2962" s="1" t="s">
        <v>2299</v>
      </c>
      <c r="Y2962" s="1" t="s">
        <v>2334</v>
      </c>
      <c r="Z2962">
        <v>0</v>
      </c>
      <c r="AA2962">
        <v>4</v>
      </c>
      <c r="AB2962">
        <v>0</v>
      </c>
      <c r="AC2962" s="1" t="s">
        <v>11307</v>
      </c>
      <c r="AD2962">
        <v>0</v>
      </c>
      <c r="AE2962">
        <v>0</v>
      </c>
      <c r="AF2962">
        <v>0</v>
      </c>
      <c r="AG2962">
        <v>0</v>
      </c>
      <c r="AH2962" s="1" t="s">
        <v>177</v>
      </c>
    </row>
    <row r="2963" spans="1:34" x14ac:dyDescent="0.25">
      <c r="A2963" s="1" t="s">
        <v>31</v>
      </c>
      <c r="C2963" s="2">
        <v>43125</v>
      </c>
      <c r="D2963" s="1" t="s">
        <v>32</v>
      </c>
      <c r="E2963" s="1" t="s">
        <v>11308</v>
      </c>
      <c r="F2963" s="1" t="s">
        <v>9541</v>
      </c>
      <c r="G2963" s="1" t="s">
        <v>11309</v>
      </c>
      <c r="H2963" s="1" t="s">
        <v>11310</v>
      </c>
      <c r="I2963" s="1" t="s">
        <v>1017</v>
      </c>
      <c r="J2963" s="1" t="s">
        <v>1006</v>
      </c>
      <c r="K2963">
        <v>11</v>
      </c>
      <c r="L2963" s="2">
        <v>39191</v>
      </c>
      <c r="M2963">
        <v>161</v>
      </c>
      <c r="N2963" s="1" t="s">
        <v>177</v>
      </c>
      <c r="O2963">
        <v>0</v>
      </c>
      <c r="P2963" s="1" t="s">
        <v>1155</v>
      </c>
      <c r="Q2963">
        <v>0.5</v>
      </c>
      <c r="R2963">
        <v>30.75</v>
      </c>
      <c r="S2963">
        <v>121</v>
      </c>
      <c r="T2963">
        <v>106</v>
      </c>
      <c r="V2963" s="1" t="s">
        <v>1106</v>
      </c>
      <c r="W2963">
        <v>50</v>
      </c>
      <c r="X2963" s="1" t="s">
        <v>4383</v>
      </c>
      <c r="Y2963" s="1" t="s">
        <v>2832</v>
      </c>
      <c r="Z2963">
        <v>0</v>
      </c>
      <c r="AA2963">
        <v>4</v>
      </c>
      <c r="AB2963">
        <v>0</v>
      </c>
      <c r="AC2963" s="1" t="s">
        <v>11311</v>
      </c>
      <c r="AD2963">
        <v>0</v>
      </c>
      <c r="AE2963">
        <v>0</v>
      </c>
      <c r="AF2963">
        <v>0</v>
      </c>
      <c r="AG2963">
        <v>0</v>
      </c>
      <c r="AH2963" s="1" t="s">
        <v>177</v>
      </c>
    </row>
    <row r="2964" spans="1:34" x14ac:dyDescent="0.25">
      <c r="A2964" s="1" t="s">
        <v>31</v>
      </c>
      <c r="C2964" s="2">
        <v>43125</v>
      </c>
      <c r="D2964" s="1" t="s">
        <v>32</v>
      </c>
      <c r="E2964" s="1" t="s">
        <v>11312</v>
      </c>
      <c r="F2964" s="1" t="s">
        <v>1444</v>
      </c>
      <c r="G2964" s="1" t="s">
        <v>11313</v>
      </c>
      <c r="H2964" s="1" t="s">
        <v>3245</v>
      </c>
      <c r="I2964" s="1" t="s">
        <v>1005</v>
      </c>
      <c r="J2964" s="1" t="s">
        <v>1006</v>
      </c>
      <c r="K2964">
        <v>5</v>
      </c>
      <c r="L2964" s="2">
        <v>41315</v>
      </c>
      <c r="M2964">
        <v>156</v>
      </c>
      <c r="N2964" s="1" t="s">
        <v>177</v>
      </c>
      <c r="O2964">
        <v>0</v>
      </c>
      <c r="P2964" s="1" t="s">
        <v>1356</v>
      </c>
      <c r="Q2964">
        <v>0.3</v>
      </c>
      <c r="R2964">
        <v>31.05</v>
      </c>
      <c r="S2964">
        <v>115</v>
      </c>
      <c r="T2964">
        <v>97</v>
      </c>
      <c r="V2964" s="1" t="s">
        <v>1135</v>
      </c>
      <c r="W2964">
        <v>12</v>
      </c>
      <c r="X2964" s="1" t="s">
        <v>4989</v>
      </c>
      <c r="Y2964" s="1" t="s">
        <v>4375</v>
      </c>
      <c r="Z2964">
        <v>0</v>
      </c>
      <c r="AA2964">
        <v>0</v>
      </c>
      <c r="AB2964">
        <v>0</v>
      </c>
      <c r="AC2964" s="1" t="s">
        <v>11314</v>
      </c>
      <c r="AD2964">
        <v>0</v>
      </c>
      <c r="AE2964">
        <v>0</v>
      </c>
      <c r="AF2964">
        <v>0</v>
      </c>
      <c r="AG2964">
        <v>0</v>
      </c>
      <c r="AH2964" s="1" t="s">
        <v>177</v>
      </c>
    </row>
    <row r="2965" spans="1:34" x14ac:dyDescent="0.25">
      <c r="A2965" s="1" t="s">
        <v>31</v>
      </c>
      <c r="C2965" s="2">
        <v>43125</v>
      </c>
      <c r="D2965" s="1" t="s">
        <v>32</v>
      </c>
      <c r="E2965" s="1" t="s">
        <v>11315</v>
      </c>
      <c r="F2965" s="1" t="s">
        <v>3302</v>
      </c>
      <c r="G2965" s="1" t="s">
        <v>11316</v>
      </c>
      <c r="H2965" s="1" t="s">
        <v>1168</v>
      </c>
      <c r="I2965" s="1" t="s">
        <v>1017</v>
      </c>
      <c r="J2965" s="1" t="s">
        <v>1006</v>
      </c>
      <c r="K2965">
        <v>9</v>
      </c>
      <c r="L2965" s="2">
        <v>39913</v>
      </c>
      <c r="M2965">
        <v>158</v>
      </c>
      <c r="N2965" s="1" t="s">
        <v>1191</v>
      </c>
      <c r="O2965">
        <v>0</v>
      </c>
      <c r="P2965" s="1" t="s">
        <v>1599</v>
      </c>
      <c r="Q2965">
        <v>0.2</v>
      </c>
      <c r="R2965">
        <v>31.25</v>
      </c>
      <c r="S2965">
        <v>114</v>
      </c>
      <c r="T2965">
        <v>99</v>
      </c>
      <c r="V2965" s="1" t="s">
        <v>1253</v>
      </c>
      <c r="W2965">
        <v>8</v>
      </c>
      <c r="X2965" s="1" t="s">
        <v>7612</v>
      </c>
      <c r="Y2965" s="1" t="s">
        <v>2541</v>
      </c>
      <c r="Z2965">
        <v>0</v>
      </c>
      <c r="AA2965">
        <v>0</v>
      </c>
      <c r="AB2965">
        <v>0</v>
      </c>
      <c r="AC2965" s="1" t="s">
        <v>11317</v>
      </c>
      <c r="AD2965">
        <v>0</v>
      </c>
      <c r="AE2965">
        <v>0</v>
      </c>
      <c r="AF2965">
        <v>0</v>
      </c>
      <c r="AG2965">
        <v>0</v>
      </c>
      <c r="AH2965" s="1" t="s">
        <v>177</v>
      </c>
    </row>
    <row r="2966" spans="1:34" x14ac:dyDescent="0.25">
      <c r="A2966" s="1" t="s">
        <v>31</v>
      </c>
      <c r="C2966" s="2">
        <v>43125</v>
      </c>
      <c r="D2966" s="1" t="s">
        <v>32</v>
      </c>
      <c r="E2966" s="1" t="s">
        <v>11318</v>
      </c>
      <c r="F2966" s="1" t="s">
        <v>1033</v>
      </c>
      <c r="G2966" s="1" t="s">
        <v>11319</v>
      </c>
      <c r="H2966" s="1" t="s">
        <v>10238</v>
      </c>
      <c r="I2966" s="1" t="s">
        <v>1005</v>
      </c>
      <c r="J2966" s="1" t="s">
        <v>1006</v>
      </c>
      <c r="K2966">
        <v>8</v>
      </c>
      <c r="L2966" s="2">
        <v>40297</v>
      </c>
      <c r="M2966">
        <v>151</v>
      </c>
      <c r="N2966" s="1" t="s">
        <v>177</v>
      </c>
      <c r="O2966">
        <v>0</v>
      </c>
      <c r="P2966" s="1" t="s">
        <v>1604</v>
      </c>
      <c r="Q2966">
        <v>0.3</v>
      </c>
      <c r="R2966">
        <v>31.55</v>
      </c>
      <c r="S2966">
        <v>111</v>
      </c>
      <c r="T2966">
        <v>95</v>
      </c>
      <c r="V2966" s="1" t="s">
        <v>1100</v>
      </c>
      <c r="W2966">
        <v>20</v>
      </c>
      <c r="X2966" s="1" t="s">
        <v>2669</v>
      </c>
      <c r="Y2966" s="1" t="s">
        <v>2670</v>
      </c>
      <c r="Z2966">
        <v>0</v>
      </c>
      <c r="AA2966">
        <v>4</v>
      </c>
      <c r="AB2966">
        <v>0</v>
      </c>
      <c r="AC2966" s="1" t="s">
        <v>11320</v>
      </c>
      <c r="AD2966">
        <v>0</v>
      </c>
      <c r="AE2966">
        <v>0</v>
      </c>
      <c r="AF2966">
        <v>0</v>
      </c>
      <c r="AG2966">
        <v>0</v>
      </c>
      <c r="AH2966" s="1" t="s">
        <v>177</v>
      </c>
    </row>
    <row r="2967" spans="1:34" x14ac:dyDescent="0.25">
      <c r="A2967" s="1" t="s">
        <v>31</v>
      </c>
      <c r="C2967" s="2">
        <v>43125</v>
      </c>
      <c r="D2967" s="1" t="s">
        <v>32</v>
      </c>
      <c r="E2967" s="1" t="s">
        <v>11321</v>
      </c>
      <c r="F2967" s="1" t="s">
        <v>1462</v>
      </c>
      <c r="G2967" s="1" t="s">
        <v>11322</v>
      </c>
      <c r="H2967" s="1" t="s">
        <v>7342</v>
      </c>
      <c r="I2967" s="1" t="s">
        <v>1005</v>
      </c>
      <c r="J2967" s="1" t="s">
        <v>1006</v>
      </c>
      <c r="K2967">
        <v>9</v>
      </c>
      <c r="L2967" s="2">
        <v>39951</v>
      </c>
      <c r="M2967">
        <v>152</v>
      </c>
      <c r="N2967" s="1" t="s">
        <v>177</v>
      </c>
      <c r="O2967">
        <v>0</v>
      </c>
      <c r="P2967" s="1" t="s">
        <v>1610</v>
      </c>
      <c r="Q2967">
        <v>0.75</v>
      </c>
      <c r="R2967">
        <v>32.299999999999997</v>
      </c>
      <c r="S2967">
        <v>112</v>
      </c>
      <c r="T2967">
        <v>96</v>
      </c>
      <c r="V2967" s="1" t="s">
        <v>1253</v>
      </c>
      <c r="W2967">
        <v>8</v>
      </c>
      <c r="X2967" s="1" t="s">
        <v>4496</v>
      </c>
      <c r="Y2967" s="1" t="s">
        <v>6539</v>
      </c>
      <c r="Z2967">
        <v>0</v>
      </c>
      <c r="AA2967">
        <v>4</v>
      </c>
      <c r="AB2967">
        <v>0</v>
      </c>
      <c r="AC2967" s="1" t="s">
        <v>11323</v>
      </c>
      <c r="AD2967">
        <v>0</v>
      </c>
      <c r="AE2967">
        <v>0</v>
      </c>
      <c r="AF2967">
        <v>0</v>
      </c>
      <c r="AG2967">
        <v>0</v>
      </c>
      <c r="AH2967" s="1" t="s">
        <v>177</v>
      </c>
    </row>
    <row r="2968" spans="1:34" x14ac:dyDescent="0.25">
      <c r="A2968" s="1" t="s">
        <v>31</v>
      </c>
      <c r="C2968" s="2">
        <v>43125</v>
      </c>
      <c r="D2968" s="1" t="s">
        <v>32</v>
      </c>
      <c r="E2968" s="1" t="s">
        <v>11324</v>
      </c>
      <c r="F2968" s="1" t="s">
        <v>1539</v>
      </c>
      <c r="G2968" s="1" t="s">
        <v>11325</v>
      </c>
      <c r="H2968" s="1" t="s">
        <v>10605</v>
      </c>
      <c r="I2968" s="1" t="s">
        <v>1005</v>
      </c>
      <c r="J2968" s="1" t="s">
        <v>1006</v>
      </c>
      <c r="K2968">
        <v>12</v>
      </c>
      <c r="L2968" s="2">
        <v>38816</v>
      </c>
      <c r="M2968">
        <v>155</v>
      </c>
      <c r="N2968" s="1" t="s">
        <v>177</v>
      </c>
      <c r="O2968">
        <v>0</v>
      </c>
      <c r="P2968" s="1" t="s">
        <v>1617</v>
      </c>
      <c r="Q2968">
        <v>10</v>
      </c>
      <c r="R2968">
        <v>42.3</v>
      </c>
      <c r="S2968">
        <v>115</v>
      </c>
      <c r="T2968">
        <v>89</v>
      </c>
      <c r="V2968" s="1" t="s">
        <v>1106</v>
      </c>
      <c r="W2968">
        <v>50</v>
      </c>
      <c r="X2968" s="1" t="s">
        <v>2102</v>
      </c>
      <c r="Y2968" s="1" t="s">
        <v>2685</v>
      </c>
      <c r="Z2968">
        <v>0</v>
      </c>
      <c r="AA2968">
        <v>4</v>
      </c>
      <c r="AB2968">
        <v>0</v>
      </c>
      <c r="AC2968" s="1" t="s">
        <v>11326</v>
      </c>
      <c r="AD2968">
        <v>0</v>
      </c>
      <c r="AE2968">
        <v>0</v>
      </c>
      <c r="AF2968">
        <v>0</v>
      </c>
      <c r="AG2968">
        <v>0</v>
      </c>
      <c r="AH2968" s="1" t="s">
        <v>177</v>
      </c>
    </row>
    <row r="2969" spans="1:34" x14ac:dyDescent="0.25">
      <c r="A2969" s="1" t="s">
        <v>31</v>
      </c>
      <c r="C2969" s="2">
        <v>43125</v>
      </c>
      <c r="D2969" s="1" t="s">
        <v>32</v>
      </c>
      <c r="E2969" s="1" t="s">
        <v>11327</v>
      </c>
      <c r="F2969" s="1" t="s">
        <v>1426</v>
      </c>
      <c r="G2969" s="1" t="s">
        <v>11328</v>
      </c>
      <c r="H2969" s="1" t="s">
        <v>1709</v>
      </c>
      <c r="I2969" s="1" t="s">
        <v>1005</v>
      </c>
      <c r="J2969" s="1" t="s">
        <v>1006</v>
      </c>
      <c r="K2969">
        <v>6</v>
      </c>
      <c r="L2969" s="2">
        <v>41002</v>
      </c>
      <c r="M2969">
        <v>164</v>
      </c>
      <c r="N2969" s="1" t="s">
        <v>1007</v>
      </c>
      <c r="O2969">
        <v>0</v>
      </c>
      <c r="P2969" s="1" t="s">
        <v>1623</v>
      </c>
      <c r="Q2969">
        <v>28</v>
      </c>
      <c r="R2969">
        <v>70.3</v>
      </c>
      <c r="S2969">
        <v>122</v>
      </c>
      <c r="T2969">
        <v>68</v>
      </c>
      <c r="V2969" s="1" t="s">
        <v>1422</v>
      </c>
      <c r="W2969">
        <v>6</v>
      </c>
      <c r="X2969" s="1" t="s">
        <v>2703</v>
      </c>
      <c r="Y2969" s="1" t="s">
        <v>2704</v>
      </c>
      <c r="Z2969">
        <v>0</v>
      </c>
      <c r="AA2969">
        <v>2</v>
      </c>
      <c r="AB2969">
        <v>0</v>
      </c>
      <c r="AC2969" s="1" t="s">
        <v>11329</v>
      </c>
      <c r="AD2969">
        <v>0</v>
      </c>
      <c r="AE2969">
        <v>0</v>
      </c>
      <c r="AF2969">
        <v>0</v>
      </c>
      <c r="AG2969">
        <v>0</v>
      </c>
      <c r="AH2969" s="1" t="s">
        <v>177</v>
      </c>
    </row>
    <row r="2970" spans="1:34" x14ac:dyDescent="0.25">
      <c r="A2970" s="1" t="s">
        <v>31</v>
      </c>
      <c r="C2970" s="2">
        <v>43125</v>
      </c>
      <c r="D2970" s="1" t="s">
        <v>45</v>
      </c>
      <c r="E2970" s="1" t="s">
        <v>11330</v>
      </c>
      <c r="F2970" s="1" t="s">
        <v>1208</v>
      </c>
      <c r="G2970" s="1" t="s">
        <v>11331</v>
      </c>
      <c r="H2970" s="1" t="s">
        <v>1177</v>
      </c>
      <c r="I2970" s="1" t="s">
        <v>1005</v>
      </c>
      <c r="J2970" s="1" t="s">
        <v>1006</v>
      </c>
      <c r="K2970">
        <v>7</v>
      </c>
      <c r="L2970" s="2">
        <v>40681</v>
      </c>
      <c r="M2970">
        <v>140</v>
      </c>
      <c r="N2970" s="1" t="s">
        <v>1007</v>
      </c>
      <c r="O2970">
        <v>0</v>
      </c>
      <c r="P2970" s="1" t="s">
        <v>1018</v>
      </c>
      <c r="Q2970">
        <v>0</v>
      </c>
      <c r="R2970">
        <v>0</v>
      </c>
      <c r="S2970">
        <v>135</v>
      </c>
      <c r="V2970" s="1" t="s">
        <v>1340</v>
      </c>
      <c r="W2970">
        <v>9</v>
      </c>
      <c r="X2970" s="1" t="s">
        <v>2674</v>
      </c>
      <c r="Y2970" s="1" t="s">
        <v>2675</v>
      </c>
      <c r="Z2970">
        <v>0</v>
      </c>
      <c r="AA2970">
        <v>0</v>
      </c>
      <c r="AB2970">
        <v>0</v>
      </c>
      <c r="AC2970" s="1" t="s">
        <v>11332</v>
      </c>
      <c r="AD2970">
        <v>0</v>
      </c>
      <c r="AE2970">
        <v>0</v>
      </c>
      <c r="AF2970">
        <v>0</v>
      </c>
      <c r="AG2970">
        <v>0</v>
      </c>
      <c r="AH2970" s="1" t="s">
        <v>177</v>
      </c>
    </row>
    <row r="2971" spans="1:34" x14ac:dyDescent="0.25">
      <c r="A2971" s="1" t="s">
        <v>31</v>
      </c>
      <c r="C2971" s="2">
        <v>43125</v>
      </c>
      <c r="D2971" s="1" t="s">
        <v>45</v>
      </c>
      <c r="E2971" s="1" t="s">
        <v>11333</v>
      </c>
      <c r="F2971" s="1" t="s">
        <v>1062</v>
      </c>
      <c r="G2971" s="1" t="s">
        <v>11334</v>
      </c>
      <c r="H2971" s="1" t="s">
        <v>4465</v>
      </c>
      <c r="I2971" s="1" t="s">
        <v>1005</v>
      </c>
      <c r="J2971" s="1" t="s">
        <v>1006</v>
      </c>
      <c r="K2971">
        <v>10</v>
      </c>
      <c r="L2971" s="2">
        <v>39553</v>
      </c>
      <c r="M2971">
        <v>151</v>
      </c>
      <c r="N2971" s="1" t="s">
        <v>1191</v>
      </c>
      <c r="O2971">
        <v>0</v>
      </c>
      <c r="P2971" s="1" t="s">
        <v>1018</v>
      </c>
      <c r="Q2971">
        <v>0</v>
      </c>
      <c r="R2971">
        <v>0</v>
      </c>
      <c r="S2971">
        <v>146</v>
      </c>
      <c r="V2971" s="1" t="s">
        <v>1253</v>
      </c>
      <c r="W2971">
        <v>8</v>
      </c>
      <c r="X2971" s="1" t="s">
        <v>2356</v>
      </c>
      <c r="Y2971" s="1" t="s">
        <v>2680</v>
      </c>
      <c r="Z2971">
        <v>0</v>
      </c>
      <c r="AA2971">
        <v>0</v>
      </c>
      <c r="AB2971">
        <v>0</v>
      </c>
      <c r="AC2971" s="1" t="s">
        <v>11335</v>
      </c>
      <c r="AD2971">
        <v>0</v>
      </c>
      <c r="AE2971">
        <v>0</v>
      </c>
      <c r="AF2971">
        <v>0</v>
      </c>
      <c r="AG2971">
        <v>0</v>
      </c>
      <c r="AH2971" s="1" t="s">
        <v>177</v>
      </c>
    </row>
    <row r="2972" spans="1:34" x14ac:dyDescent="0.25">
      <c r="A2972" s="1" t="s">
        <v>31</v>
      </c>
      <c r="C2972" s="2">
        <v>43125</v>
      </c>
      <c r="D2972" s="1" t="s">
        <v>45</v>
      </c>
      <c r="E2972" s="1" t="s">
        <v>11336</v>
      </c>
      <c r="F2972" s="1" t="s">
        <v>1426</v>
      </c>
      <c r="G2972" s="1" t="s">
        <v>11337</v>
      </c>
      <c r="H2972" s="1" t="s">
        <v>11338</v>
      </c>
      <c r="I2972" s="1" t="s">
        <v>1005</v>
      </c>
      <c r="J2972" s="1" t="s">
        <v>1006</v>
      </c>
      <c r="K2972">
        <v>10</v>
      </c>
      <c r="L2972" s="2">
        <v>39603</v>
      </c>
      <c r="M2972">
        <v>146</v>
      </c>
      <c r="N2972" s="1" t="s">
        <v>1007</v>
      </c>
      <c r="O2972">
        <v>0</v>
      </c>
      <c r="P2972" s="1" t="s">
        <v>1018</v>
      </c>
      <c r="Q2972">
        <v>0</v>
      </c>
      <c r="R2972">
        <v>0</v>
      </c>
      <c r="S2972">
        <v>148</v>
      </c>
      <c r="V2972" s="1" t="s">
        <v>1112</v>
      </c>
      <c r="W2972">
        <v>7</v>
      </c>
      <c r="X2972" s="1" t="s">
        <v>2307</v>
      </c>
      <c r="Y2972" s="1" t="s">
        <v>2436</v>
      </c>
      <c r="Z2972">
        <v>0</v>
      </c>
      <c r="AA2972">
        <v>7</v>
      </c>
      <c r="AB2972">
        <v>0</v>
      </c>
      <c r="AC2972" s="1" t="s">
        <v>11339</v>
      </c>
      <c r="AD2972">
        <v>0</v>
      </c>
      <c r="AE2972">
        <v>0</v>
      </c>
      <c r="AF2972">
        <v>0</v>
      </c>
      <c r="AG2972">
        <v>0</v>
      </c>
      <c r="AH2972" s="1" t="s">
        <v>177</v>
      </c>
    </row>
    <row r="2973" spans="1:34" x14ac:dyDescent="0.25">
      <c r="A2973" s="1" t="s">
        <v>31</v>
      </c>
      <c r="C2973" s="2">
        <v>43125</v>
      </c>
      <c r="D2973" s="1" t="s">
        <v>45</v>
      </c>
      <c r="E2973" s="1" t="s">
        <v>11340</v>
      </c>
      <c r="F2973" s="1" t="s">
        <v>1288</v>
      </c>
      <c r="G2973" s="1" t="s">
        <v>11341</v>
      </c>
      <c r="H2973" s="1" t="s">
        <v>11342</v>
      </c>
      <c r="I2973" s="1" t="s">
        <v>1017</v>
      </c>
      <c r="J2973" s="1" t="s">
        <v>1006</v>
      </c>
      <c r="K2973">
        <v>9</v>
      </c>
      <c r="L2973" s="2">
        <v>39852</v>
      </c>
      <c r="M2973">
        <v>142</v>
      </c>
      <c r="N2973" s="1" t="s">
        <v>1046</v>
      </c>
      <c r="O2973">
        <v>0</v>
      </c>
      <c r="P2973" s="1" t="s">
        <v>1018</v>
      </c>
      <c r="Q2973">
        <v>0</v>
      </c>
      <c r="R2973">
        <v>0</v>
      </c>
      <c r="S2973">
        <v>137</v>
      </c>
      <c r="V2973" s="1" t="s">
        <v>1057</v>
      </c>
      <c r="W2973">
        <v>40</v>
      </c>
      <c r="X2973" s="1" t="s">
        <v>2307</v>
      </c>
      <c r="Y2973" s="1" t="s">
        <v>2860</v>
      </c>
      <c r="Z2973">
        <v>0</v>
      </c>
      <c r="AA2973">
        <v>0</v>
      </c>
      <c r="AB2973">
        <v>0</v>
      </c>
      <c r="AC2973" s="1" t="s">
        <v>11343</v>
      </c>
      <c r="AD2973">
        <v>0</v>
      </c>
      <c r="AE2973">
        <v>0</v>
      </c>
      <c r="AF2973">
        <v>0</v>
      </c>
      <c r="AG2973">
        <v>0</v>
      </c>
      <c r="AH2973" s="1" t="s">
        <v>177</v>
      </c>
    </row>
    <row r="2974" spans="1:34" x14ac:dyDescent="0.25">
      <c r="A2974" s="1" t="s">
        <v>31</v>
      </c>
      <c r="C2974" s="2">
        <v>43125</v>
      </c>
      <c r="D2974" s="1" t="s">
        <v>45</v>
      </c>
      <c r="E2974" s="1" t="s">
        <v>11344</v>
      </c>
      <c r="F2974" s="1" t="s">
        <v>1166</v>
      </c>
      <c r="G2974" s="1" t="s">
        <v>6901</v>
      </c>
      <c r="H2974" s="1" t="s">
        <v>2021</v>
      </c>
      <c r="I2974" s="1" t="s">
        <v>1005</v>
      </c>
      <c r="J2974" s="1" t="s">
        <v>1006</v>
      </c>
      <c r="K2974">
        <v>11</v>
      </c>
      <c r="L2974" s="2">
        <v>39167</v>
      </c>
      <c r="M2974">
        <v>141</v>
      </c>
      <c r="N2974" s="1" t="s">
        <v>177</v>
      </c>
      <c r="O2974">
        <v>0</v>
      </c>
      <c r="P2974" s="1" t="s">
        <v>1018</v>
      </c>
      <c r="Q2974">
        <v>0</v>
      </c>
      <c r="R2974">
        <v>0</v>
      </c>
      <c r="S2974">
        <v>136</v>
      </c>
      <c r="V2974" s="1" t="s">
        <v>1075</v>
      </c>
      <c r="W2974">
        <v>10</v>
      </c>
      <c r="X2974" s="1" t="s">
        <v>2356</v>
      </c>
      <c r="Y2974" s="1" t="s">
        <v>2558</v>
      </c>
      <c r="Z2974">
        <v>0</v>
      </c>
      <c r="AA2974">
        <v>0</v>
      </c>
      <c r="AB2974">
        <v>0</v>
      </c>
      <c r="AC2974" s="1" t="s">
        <v>11345</v>
      </c>
      <c r="AD2974">
        <v>0</v>
      </c>
      <c r="AE2974">
        <v>0</v>
      </c>
      <c r="AF2974">
        <v>0</v>
      </c>
      <c r="AG2974">
        <v>0</v>
      </c>
      <c r="AH2974" s="1" t="s">
        <v>177</v>
      </c>
    </row>
    <row r="2975" spans="1:34" x14ac:dyDescent="0.25">
      <c r="A2975" s="1" t="s">
        <v>31</v>
      </c>
      <c r="C2975" s="2">
        <v>43125</v>
      </c>
      <c r="D2975" s="1" t="s">
        <v>45</v>
      </c>
      <c r="E2975" s="1" t="s">
        <v>2871</v>
      </c>
      <c r="F2975" s="1" t="s">
        <v>1033</v>
      </c>
      <c r="G2975" s="1" t="s">
        <v>2872</v>
      </c>
      <c r="H2975" s="1" t="s">
        <v>2873</v>
      </c>
      <c r="I2975" s="1" t="s">
        <v>1005</v>
      </c>
      <c r="J2975" s="1" t="s">
        <v>1006</v>
      </c>
      <c r="K2975">
        <v>10</v>
      </c>
      <c r="L2975" s="2">
        <v>39574</v>
      </c>
      <c r="M2975">
        <v>159</v>
      </c>
      <c r="N2975" s="1" t="s">
        <v>1065</v>
      </c>
      <c r="O2975">
        <v>0</v>
      </c>
      <c r="P2975" s="1" t="s">
        <v>1018</v>
      </c>
      <c r="Q2975">
        <v>0</v>
      </c>
      <c r="R2975">
        <v>0</v>
      </c>
      <c r="S2975">
        <v>159</v>
      </c>
      <c r="V2975" s="1" t="s">
        <v>1100</v>
      </c>
      <c r="W2975">
        <v>20</v>
      </c>
      <c r="X2975" s="1" t="s">
        <v>2703</v>
      </c>
      <c r="Y2975" s="1" t="s">
        <v>2704</v>
      </c>
      <c r="Z2975">
        <v>0</v>
      </c>
      <c r="AA2975">
        <v>5</v>
      </c>
      <c r="AB2975">
        <v>0</v>
      </c>
      <c r="AC2975" s="1" t="s">
        <v>11346</v>
      </c>
      <c r="AD2975">
        <v>0</v>
      </c>
      <c r="AE2975">
        <v>0</v>
      </c>
      <c r="AF2975">
        <v>0</v>
      </c>
      <c r="AG2975">
        <v>0</v>
      </c>
      <c r="AH2975" s="1" t="s">
        <v>177</v>
      </c>
    </row>
    <row r="2976" spans="1:34" x14ac:dyDescent="0.25">
      <c r="A2976" s="1" t="s">
        <v>31</v>
      </c>
      <c r="C2976" s="2">
        <v>43125</v>
      </c>
      <c r="D2976" s="1" t="s">
        <v>45</v>
      </c>
      <c r="E2976" s="1" t="s">
        <v>11347</v>
      </c>
      <c r="F2976" s="1" t="s">
        <v>1539</v>
      </c>
      <c r="G2976" s="1" t="s">
        <v>11348</v>
      </c>
      <c r="H2976" s="1" t="s">
        <v>1062</v>
      </c>
      <c r="I2976" s="1" t="s">
        <v>1005</v>
      </c>
      <c r="J2976" s="1" t="s">
        <v>1006</v>
      </c>
      <c r="K2976">
        <v>7</v>
      </c>
      <c r="L2976" s="2">
        <v>40681</v>
      </c>
      <c r="M2976">
        <v>142</v>
      </c>
      <c r="N2976" s="1" t="s">
        <v>2000</v>
      </c>
      <c r="O2976">
        <v>0</v>
      </c>
      <c r="P2976" s="1" t="s">
        <v>1027</v>
      </c>
      <c r="Q2976">
        <v>0</v>
      </c>
      <c r="R2976">
        <v>0</v>
      </c>
      <c r="S2976">
        <v>137</v>
      </c>
      <c r="T2976">
        <v>152</v>
      </c>
      <c r="V2976" s="1" t="s">
        <v>2910</v>
      </c>
      <c r="W2976">
        <v>3.5</v>
      </c>
      <c r="X2976" s="1" t="s">
        <v>2307</v>
      </c>
      <c r="Y2976" s="1" t="s">
        <v>2689</v>
      </c>
      <c r="Z2976">
        <v>0</v>
      </c>
      <c r="AA2976">
        <v>0</v>
      </c>
      <c r="AB2976">
        <v>0</v>
      </c>
      <c r="AC2976" s="1" t="s">
        <v>11349</v>
      </c>
      <c r="AD2976">
        <v>0</v>
      </c>
      <c r="AE2976">
        <v>0</v>
      </c>
      <c r="AF2976">
        <v>0</v>
      </c>
      <c r="AG2976">
        <v>0</v>
      </c>
      <c r="AH2976" s="1" t="s">
        <v>177</v>
      </c>
    </row>
    <row r="2977" spans="1:34" x14ac:dyDescent="0.25">
      <c r="A2977" s="1" t="s">
        <v>31</v>
      </c>
      <c r="C2977" s="2">
        <v>43125</v>
      </c>
      <c r="D2977" s="1" t="s">
        <v>45</v>
      </c>
      <c r="E2977" s="1" t="s">
        <v>11350</v>
      </c>
      <c r="F2977" s="1" t="s">
        <v>1277</v>
      </c>
      <c r="G2977" s="1" t="s">
        <v>11351</v>
      </c>
      <c r="H2977" s="1" t="s">
        <v>3618</v>
      </c>
      <c r="I2977" s="1" t="s">
        <v>1005</v>
      </c>
      <c r="J2977" s="1" t="s">
        <v>1006</v>
      </c>
      <c r="K2977">
        <v>9</v>
      </c>
      <c r="L2977" s="2">
        <v>39939</v>
      </c>
      <c r="M2977">
        <v>132</v>
      </c>
      <c r="N2977" s="1" t="s">
        <v>1046</v>
      </c>
      <c r="O2977">
        <v>0</v>
      </c>
      <c r="P2977" s="1" t="s">
        <v>1036</v>
      </c>
      <c r="Q2977">
        <v>11</v>
      </c>
      <c r="R2977">
        <v>11</v>
      </c>
      <c r="S2977">
        <v>134</v>
      </c>
      <c r="T2977">
        <v>138</v>
      </c>
      <c r="V2977" s="1" t="s">
        <v>1303</v>
      </c>
      <c r="W2977">
        <v>25</v>
      </c>
      <c r="X2977" s="1" t="s">
        <v>2288</v>
      </c>
      <c r="Y2977" s="1" t="s">
        <v>2685</v>
      </c>
      <c r="Z2977">
        <v>0</v>
      </c>
      <c r="AA2977">
        <v>7</v>
      </c>
      <c r="AB2977">
        <v>0</v>
      </c>
      <c r="AC2977" s="1" t="s">
        <v>11352</v>
      </c>
      <c r="AD2977">
        <v>0</v>
      </c>
      <c r="AE2977">
        <v>0</v>
      </c>
      <c r="AF2977">
        <v>0</v>
      </c>
      <c r="AG2977">
        <v>0</v>
      </c>
      <c r="AH2977" s="1" t="s">
        <v>177</v>
      </c>
    </row>
    <row r="2978" spans="1:34" x14ac:dyDescent="0.25">
      <c r="A2978" s="1" t="s">
        <v>31</v>
      </c>
      <c r="C2978" s="2">
        <v>43125</v>
      </c>
      <c r="D2978" s="1" t="s">
        <v>45</v>
      </c>
      <c r="E2978" s="1" t="s">
        <v>11353</v>
      </c>
      <c r="F2978" s="1" t="s">
        <v>1166</v>
      </c>
      <c r="G2978" s="1" t="s">
        <v>11354</v>
      </c>
      <c r="H2978" s="1" t="s">
        <v>8665</v>
      </c>
      <c r="I2978" s="1" t="s">
        <v>1005</v>
      </c>
      <c r="J2978" s="1" t="s">
        <v>1006</v>
      </c>
      <c r="K2978">
        <v>8</v>
      </c>
      <c r="L2978" s="2">
        <v>40285</v>
      </c>
      <c r="M2978">
        <v>136</v>
      </c>
      <c r="N2978" s="1" t="s">
        <v>177</v>
      </c>
      <c r="O2978">
        <v>0</v>
      </c>
      <c r="P2978" s="1" t="s">
        <v>1047</v>
      </c>
      <c r="Q2978">
        <v>0.2</v>
      </c>
      <c r="R2978">
        <v>11.2</v>
      </c>
      <c r="S2978">
        <v>131</v>
      </c>
      <c r="T2978">
        <v>136</v>
      </c>
      <c r="V2978" s="1" t="s">
        <v>1009</v>
      </c>
      <c r="W2978">
        <v>16</v>
      </c>
      <c r="X2978" s="1" t="s">
        <v>2307</v>
      </c>
      <c r="Y2978" s="1" t="s">
        <v>2921</v>
      </c>
      <c r="Z2978">
        <v>0</v>
      </c>
      <c r="AA2978">
        <v>0</v>
      </c>
      <c r="AB2978">
        <v>0</v>
      </c>
      <c r="AC2978" s="1" t="s">
        <v>11355</v>
      </c>
      <c r="AD2978">
        <v>0</v>
      </c>
      <c r="AE2978">
        <v>0</v>
      </c>
      <c r="AF2978">
        <v>0</v>
      </c>
      <c r="AG2978">
        <v>0</v>
      </c>
      <c r="AH2978" s="1" t="s">
        <v>177</v>
      </c>
    </row>
    <row r="2979" spans="1:34" x14ac:dyDescent="0.25">
      <c r="A2979" s="1" t="s">
        <v>31</v>
      </c>
      <c r="C2979" s="2">
        <v>43125</v>
      </c>
      <c r="D2979" s="1" t="s">
        <v>45</v>
      </c>
      <c r="E2979" s="1" t="s">
        <v>11356</v>
      </c>
      <c r="F2979" s="1" t="s">
        <v>1062</v>
      </c>
      <c r="G2979" s="1" t="s">
        <v>11357</v>
      </c>
      <c r="H2979" s="1" t="s">
        <v>2919</v>
      </c>
      <c r="I2979" s="1" t="s">
        <v>1435</v>
      </c>
      <c r="J2979" s="1" t="s">
        <v>1006</v>
      </c>
      <c r="K2979">
        <v>10</v>
      </c>
      <c r="L2979" s="2">
        <v>39538</v>
      </c>
      <c r="M2979">
        <v>144</v>
      </c>
      <c r="N2979" s="1" t="s">
        <v>1127</v>
      </c>
      <c r="O2979">
        <v>0</v>
      </c>
      <c r="P2979" s="1" t="s">
        <v>1056</v>
      </c>
      <c r="Q2979">
        <v>5.5</v>
      </c>
      <c r="R2979">
        <v>16.7</v>
      </c>
      <c r="S2979">
        <v>142</v>
      </c>
      <c r="T2979">
        <v>141</v>
      </c>
      <c r="V2979" s="1" t="s">
        <v>1100</v>
      </c>
      <c r="W2979">
        <v>20</v>
      </c>
      <c r="X2979" s="1" t="s">
        <v>4489</v>
      </c>
      <c r="Y2979" s="1" t="s">
        <v>4620</v>
      </c>
      <c r="Z2979">
        <v>0</v>
      </c>
      <c r="AA2979">
        <v>3</v>
      </c>
      <c r="AB2979">
        <v>0</v>
      </c>
      <c r="AC2979" s="1" t="s">
        <v>11358</v>
      </c>
      <c r="AD2979">
        <v>0</v>
      </c>
      <c r="AE2979">
        <v>0</v>
      </c>
      <c r="AF2979">
        <v>0</v>
      </c>
      <c r="AG2979">
        <v>0</v>
      </c>
      <c r="AH2979" s="1" t="s">
        <v>177</v>
      </c>
    </row>
    <row r="2980" spans="1:34" x14ac:dyDescent="0.25">
      <c r="A2980" s="1" t="s">
        <v>31</v>
      </c>
      <c r="C2980" s="2">
        <v>43125</v>
      </c>
      <c r="D2980" s="1" t="s">
        <v>45</v>
      </c>
      <c r="E2980" s="1" t="s">
        <v>11359</v>
      </c>
      <c r="F2980" s="1" t="s">
        <v>3821</v>
      </c>
      <c r="G2980" s="1" t="s">
        <v>11360</v>
      </c>
      <c r="H2980" s="1" t="s">
        <v>1900</v>
      </c>
      <c r="I2980" s="1" t="s">
        <v>1017</v>
      </c>
      <c r="J2980" s="1" t="s">
        <v>1006</v>
      </c>
      <c r="K2980">
        <v>7</v>
      </c>
      <c r="L2980" s="2">
        <v>40634</v>
      </c>
      <c r="M2980">
        <v>135</v>
      </c>
      <c r="N2980" s="1" t="s">
        <v>177</v>
      </c>
      <c r="O2980">
        <v>0</v>
      </c>
      <c r="P2980" s="1" t="s">
        <v>1066</v>
      </c>
      <c r="Q2980">
        <v>0.5</v>
      </c>
      <c r="R2980">
        <v>17.2</v>
      </c>
      <c r="S2980">
        <v>135</v>
      </c>
      <c r="T2980">
        <v>136</v>
      </c>
      <c r="V2980" s="1" t="s">
        <v>1149</v>
      </c>
      <c r="W2980">
        <v>14</v>
      </c>
      <c r="X2980" s="1" t="s">
        <v>2307</v>
      </c>
      <c r="Y2980" s="1" t="s">
        <v>2521</v>
      </c>
      <c r="Z2980">
        <v>0</v>
      </c>
      <c r="AA2980">
        <v>5</v>
      </c>
      <c r="AB2980">
        <v>0</v>
      </c>
      <c r="AC2980" s="1" t="s">
        <v>11361</v>
      </c>
      <c r="AD2980">
        <v>0</v>
      </c>
      <c r="AE2980">
        <v>0</v>
      </c>
      <c r="AF2980">
        <v>0</v>
      </c>
      <c r="AG2980">
        <v>0</v>
      </c>
      <c r="AH2980" s="1" t="s">
        <v>177</v>
      </c>
    </row>
    <row r="2981" spans="1:34" x14ac:dyDescent="0.25">
      <c r="A2981" s="1" t="s">
        <v>31</v>
      </c>
      <c r="C2981" s="2">
        <v>43125</v>
      </c>
      <c r="D2981" s="1" t="s">
        <v>45</v>
      </c>
      <c r="E2981" s="1" t="s">
        <v>11362</v>
      </c>
      <c r="F2981" s="1" t="s">
        <v>3198</v>
      </c>
      <c r="G2981" s="1" t="s">
        <v>11363</v>
      </c>
      <c r="H2981" s="1" t="s">
        <v>1354</v>
      </c>
      <c r="I2981" s="1" t="s">
        <v>1005</v>
      </c>
      <c r="J2981" s="1" t="s">
        <v>1006</v>
      </c>
      <c r="K2981">
        <v>9</v>
      </c>
      <c r="L2981" s="2">
        <v>39921</v>
      </c>
      <c r="M2981">
        <v>133</v>
      </c>
      <c r="N2981" s="1" t="s">
        <v>1099</v>
      </c>
      <c r="O2981">
        <v>0</v>
      </c>
      <c r="P2981" s="1" t="s">
        <v>1148</v>
      </c>
      <c r="Q2981">
        <v>1</v>
      </c>
      <c r="R2981">
        <v>18.2</v>
      </c>
      <c r="S2981">
        <v>131</v>
      </c>
      <c r="T2981">
        <v>128</v>
      </c>
      <c r="V2981" s="1" t="s">
        <v>1422</v>
      </c>
      <c r="W2981">
        <v>6</v>
      </c>
      <c r="X2981" s="1" t="s">
        <v>2307</v>
      </c>
      <c r="Y2981" s="1" t="s">
        <v>1381</v>
      </c>
      <c r="Z2981">
        <v>0</v>
      </c>
      <c r="AA2981">
        <v>3</v>
      </c>
      <c r="AB2981">
        <v>0</v>
      </c>
      <c r="AC2981" s="1" t="s">
        <v>11364</v>
      </c>
      <c r="AD2981">
        <v>0</v>
      </c>
      <c r="AE2981">
        <v>0</v>
      </c>
      <c r="AF2981">
        <v>0</v>
      </c>
      <c r="AG2981">
        <v>0</v>
      </c>
      <c r="AH2981" s="1" t="s">
        <v>177</v>
      </c>
    </row>
    <row r="2982" spans="1:34" x14ac:dyDescent="0.25">
      <c r="A2982" s="1" t="s">
        <v>31</v>
      </c>
      <c r="C2982" s="2">
        <v>43125</v>
      </c>
      <c r="D2982" s="1" t="s">
        <v>45</v>
      </c>
      <c r="E2982" s="1" t="s">
        <v>11365</v>
      </c>
      <c r="F2982" s="1" t="s">
        <v>1354</v>
      </c>
      <c r="G2982" s="1" t="s">
        <v>11366</v>
      </c>
      <c r="H2982" s="1" t="s">
        <v>1946</v>
      </c>
      <c r="I2982" s="1" t="s">
        <v>1005</v>
      </c>
      <c r="J2982" s="1" t="s">
        <v>1006</v>
      </c>
      <c r="K2982">
        <v>8</v>
      </c>
      <c r="L2982" s="2">
        <v>40322</v>
      </c>
      <c r="M2982">
        <v>139</v>
      </c>
      <c r="N2982" s="1" t="s">
        <v>1074</v>
      </c>
      <c r="O2982">
        <v>0</v>
      </c>
      <c r="P2982" s="1" t="s">
        <v>1155</v>
      </c>
      <c r="Q2982">
        <v>18</v>
      </c>
      <c r="R2982">
        <v>36.200000000000003</v>
      </c>
      <c r="S2982">
        <v>134</v>
      </c>
      <c r="T2982">
        <v>116</v>
      </c>
      <c r="V2982" s="1" t="s">
        <v>1009</v>
      </c>
      <c r="W2982">
        <v>16</v>
      </c>
      <c r="X2982" s="1" t="s">
        <v>2699</v>
      </c>
      <c r="Y2982" s="1" t="s">
        <v>2843</v>
      </c>
      <c r="Z2982">
        <v>1</v>
      </c>
      <c r="AA2982">
        <v>0</v>
      </c>
      <c r="AB2982">
        <v>0</v>
      </c>
      <c r="AC2982" s="1" t="s">
        <v>11367</v>
      </c>
      <c r="AD2982">
        <v>0</v>
      </c>
      <c r="AE2982">
        <v>0</v>
      </c>
      <c r="AF2982">
        <v>0</v>
      </c>
      <c r="AG2982">
        <v>0</v>
      </c>
      <c r="AH2982" s="1" t="s">
        <v>177</v>
      </c>
    </row>
    <row r="2983" spans="1:34" x14ac:dyDescent="0.25">
      <c r="A2983" s="1" t="s">
        <v>31</v>
      </c>
      <c r="C2983" s="2">
        <v>43125</v>
      </c>
      <c r="D2983" s="1" t="s">
        <v>45</v>
      </c>
      <c r="E2983" s="1" t="s">
        <v>11368</v>
      </c>
      <c r="F2983" s="1" t="s">
        <v>1166</v>
      </c>
      <c r="G2983" s="1" t="s">
        <v>11369</v>
      </c>
      <c r="H2983" s="1" t="s">
        <v>1555</v>
      </c>
      <c r="I2983" s="1" t="s">
        <v>1005</v>
      </c>
      <c r="J2983" s="1" t="s">
        <v>1006</v>
      </c>
      <c r="K2983">
        <v>10</v>
      </c>
      <c r="L2983" s="2">
        <v>39528</v>
      </c>
      <c r="M2983">
        <v>150</v>
      </c>
      <c r="N2983" s="1" t="s">
        <v>177</v>
      </c>
      <c r="O2983">
        <v>0</v>
      </c>
      <c r="P2983" s="1" t="s">
        <v>1356</v>
      </c>
      <c r="Q2983">
        <v>24</v>
      </c>
      <c r="R2983">
        <v>60.2</v>
      </c>
      <c r="S2983">
        <v>145</v>
      </c>
      <c r="T2983">
        <v>100</v>
      </c>
      <c r="V2983" s="1" t="s">
        <v>1253</v>
      </c>
      <c r="W2983">
        <v>8</v>
      </c>
      <c r="X2983" s="1" t="s">
        <v>4417</v>
      </c>
      <c r="Y2983" s="1" t="s">
        <v>2394</v>
      </c>
      <c r="Z2983">
        <v>0</v>
      </c>
      <c r="AA2983">
        <v>0</v>
      </c>
      <c r="AB2983">
        <v>0</v>
      </c>
      <c r="AC2983" s="1" t="s">
        <v>11370</v>
      </c>
      <c r="AD2983">
        <v>0</v>
      </c>
      <c r="AE2983">
        <v>0</v>
      </c>
      <c r="AF2983">
        <v>0</v>
      </c>
      <c r="AG2983">
        <v>0</v>
      </c>
      <c r="AH2983" s="1" t="s">
        <v>177</v>
      </c>
    </row>
    <row r="2984" spans="1:34" x14ac:dyDescent="0.25">
      <c r="A2984" s="1" t="s">
        <v>31</v>
      </c>
      <c r="C2984" s="2">
        <v>43125</v>
      </c>
      <c r="D2984" s="1" t="s">
        <v>45</v>
      </c>
      <c r="E2984" s="1" t="s">
        <v>11371</v>
      </c>
      <c r="F2984" s="1" t="s">
        <v>1313</v>
      </c>
      <c r="G2984" s="1" t="s">
        <v>11372</v>
      </c>
      <c r="H2984" s="1" t="s">
        <v>1177</v>
      </c>
      <c r="I2984" s="1" t="s">
        <v>1005</v>
      </c>
      <c r="J2984" s="1" t="s">
        <v>1006</v>
      </c>
      <c r="K2984">
        <v>7</v>
      </c>
      <c r="L2984" s="2">
        <v>40689</v>
      </c>
      <c r="M2984">
        <v>155</v>
      </c>
      <c r="N2984" s="1" t="s">
        <v>177</v>
      </c>
      <c r="O2984">
        <v>0</v>
      </c>
      <c r="P2984" s="1" t="s">
        <v>1599</v>
      </c>
      <c r="Q2984">
        <v>13</v>
      </c>
      <c r="R2984">
        <v>73.2</v>
      </c>
      <c r="S2984">
        <v>150</v>
      </c>
      <c r="T2984">
        <v>92</v>
      </c>
      <c r="V2984" s="1" t="s">
        <v>1112</v>
      </c>
      <c r="W2984">
        <v>7</v>
      </c>
      <c r="X2984" s="1" t="s">
        <v>2288</v>
      </c>
      <c r="Y2984" s="1" t="s">
        <v>2289</v>
      </c>
      <c r="Z2984">
        <v>0</v>
      </c>
      <c r="AA2984">
        <v>0</v>
      </c>
      <c r="AB2984">
        <v>0</v>
      </c>
      <c r="AC2984" s="1" t="s">
        <v>11373</v>
      </c>
      <c r="AD2984">
        <v>0</v>
      </c>
      <c r="AE2984">
        <v>0</v>
      </c>
      <c r="AF2984">
        <v>0</v>
      </c>
      <c r="AG2984">
        <v>0</v>
      </c>
      <c r="AH2984" s="1" t="s">
        <v>177</v>
      </c>
    </row>
    <row r="2985" spans="1:34" x14ac:dyDescent="0.25">
      <c r="A2985" s="1" t="s">
        <v>31</v>
      </c>
      <c r="C2985" s="2">
        <v>43125</v>
      </c>
      <c r="D2985" s="1" t="s">
        <v>45</v>
      </c>
      <c r="E2985" s="1" t="s">
        <v>2738</v>
      </c>
      <c r="F2985" s="1" t="s">
        <v>1354</v>
      </c>
      <c r="G2985" s="1" t="s">
        <v>2739</v>
      </c>
      <c r="H2985" s="1" t="s">
        <v>1313</v>
      </c>
      <c r="I2985" s="1" t="s">
        <v>1005</v>
      </c>
      <c r="J2985" s="1" t="s">
        <v>1006</v>
      </c>
      <c r="K2985">
        <v>6</v>
      </c>
      <c r="L2985" s="2">
        <v>41032</v>
      </c>
      <c r="M2985">
        <v>159</v>
      </c>
      <c r="N2985" s="1" t="s">
        <v>1099</v>
      </c>
      <c r="O2985">
        <v>0</v>
      </c>
      <c r="P2985" s="1" t="s">
        <v>1272</v>
      </c>
      <c r="Q2985">
        <v>0</v>
      </c>
      <c r="R2985">
        <v>0</v>
      </c>
      <c r="S2985">
        <v>0</v>
      </c>
      <c r="V2985" s="1" t="s">
        <v>1303</v>
      </c>
      <c r="W2985">
        <v>25</v>
      </c>
      <c r="X2985" s="1" t="s">
        <v>2740</v>
      </c>
      <c r="Y2985" s="1" t="s">
        <v>2741</v>
      </c>
      <c r="Z2985">
        <v>0</v>
      </c>
      <c r="AA2985">
        <v>7</v>
      </c>
      <c r="AB2985">
        <v>0</v>
      </c>
      <c r="AC2985" s="1" t="s">
        <v>11374</v>
      </c>
      <c r="AD2985">
        <v>0</v>
      </c>
      <c r="AE2985">
        <v>0</v>
      </c>
      <c r="AF2985">
        <v>0</v>
      </c>
      <c r="AG2985">
        <v>0</v>
      </c>
      <c r="AH2985" s="1" t="s">
        <v>177</v>
      </c>
    </row>
    <row r="2986" spans="1:34" x14ac:dyDescent="0.25">
      <c r="A2986" s="1" t="s">
        <v>31</v>
      </c>
      <c r="C2986" s="2">
        <v>43125</v>
      </c>
      <c r="D2986" s="1" t="s">
        <v>45</v>
      </c>
      <c r="E2986" s="1" t="s">
        <v>11375</v>
      </c>
      <c r="F2986" s="1" t="s">
        <v>2402</v>
      </c>
      <c r="G2986" s="1" t="s">
        <v>6307</v>
      </c>
      <c r="H2986" s="1" t="s">
        <v>6308</v>
      </c>
      <c r="I2986" s="1" t="s">
        <v>11376</v>
      </c>
      <c r="J2986" s="1" t="s">
        <v>1006</v>
      </c>
      <c r="K2986">
        <v>6</v>
      </c>
      <c r="L2986" s="2">
        <v>41008</v>
      </c>
      <c r="M2986">
        <v>166</v>
      </c>
      <c r="N2986" s="1" t="s">
        <v>177</v>
      </c>
      <c r="O2986">
        <v>0</v>
      </c>
      <c r="P2986" s="1" t="s">
        <v>1008</v>
      </c>
      <c r="Q2986">
        <v>0</v>
      </c>
      <c r="R2986">
        <v>0</v>
      </c>
      <c r="S2986">
        <v>0</v>
      </c>
      <c r="T2986">
        <v>142</v>
      </c>
      <c r="V2986" s="1" t="s">
        <v>1379</v>
      </c>
      <c r="W2986">
        <v>2.5</v>
      </c>
      <c r="X2986" s="1" t="s">
        <v>2356</v>
      </c>
      <c r="Y2986" s="1" t="s">
        <v>2680</v>
      </c>
      <c r="Z2986">
        <v>0</v>
      </c>
      <c r="AA2986">
        <v>0</v>
      </c>
      <c r="AB2986">
        <v>0</v>
      </c>
      <c r="AC2986" s="1" t="s">
        <v>11377</v>
      </c>
      <c r="AD2986">
        <v>0</v>
      </c>
      <c r="AE2986">
        <v>0</v>
      </c>
      <c r="AF2986">
        <v>0</v>
      </c>
      <c r="AG2986">
        <v>0</v>
      </c>
      <c r="AH2986" s="1" t="s">
        <v>177</v>
      </c>
    </row>
    <row r="2987" spans="1:34" x14ac:dyDescent="0.25">
      <c r="A2987" s="1" t="s">
        <v>31</v>
      </c>
      <c r="C2987" s="2">
        <v>43125</v>
      </c>
      <c r="D2987" s="1" t="s">
        <v>45</v>
      </c>
      <c r="E2987" s="1" t="s">
        <v>11378</v>
      </c>
      <c r="F2987" s="1" t="s">
        <v>2366</v>
      </c>
      <c r="G2987" s="1" t="s">
        <v>11379</v>
      </c>
      <c r="H2987" s="1" t="s">
        <v>1362</v>
      </c>
      <c r="I2987" s="1" t="s">
        <v>1017</v>
      </c>
      <c r="J2987" s="1" t="s">
        <v>1006</v>
      </c>
      <c r="K2987">
        <v>7</v>
      </c>
      <c r="L2987" s="2">
        <v>40649</v>
      </c>
      <c r="M2987">
        <v>166</v>
      </c>
      <c r="N2987" s="1" t="s">
        <v>177</v>
      </c>
      <c r="O2987">
        <v>0</v>
      </c>
      <c r="P2987" s="1" t="s">
        <v>1018</v>
      </c>
      <c r="Q2987">
        <v>0</v>
      </c>
      <c r="R2987">
        <v>0</v>
      </c>
      <c r="S2987">
        <v>0</v>
      </c>
      <c r="V2987" s="1" t="s">
        <v>1192</v>
      </c>
      <c r="W2987">
        <v>66</v>
      </c>
      <c r="X2987" s="1" t="s">
        <v>4975</v>
      </c>
      <c r="Y2987" s="1" t="s">
        <v>2921</v>
      </c>
      <c r="Z2987">
        <v>0</v>
      </c>
      <c r="AA2987">
        <v>0</v>
      </c>
      <c r="AB2987">
        <v>0</v>
      </c>
      <c r="AC2987" s="1" t="s">
        <v>11380</v>
      </c>
      <c r="AD2987">
        <v>0</v>
      </c>
      <c r="AE2987">
        <v>0</v>
      </c>
      <c r="AF2987">
        <v>0</v>
      </c>
      <c r="AG2987">
        <v>0</v>
      </c>
      <c r="AH2987" s="1" t="s">
        <v>177</v>
      </c>
    </row>
    <row r="2988" spans="1:34" x14ac:dyDescent="0.25">
      <c r="A2988" s="1" t="s">
        <v>31</v>
      </c>
      <c r="C2988" s="2">
        <v>43125</v>
      </c>
      <c r="D2988" s="1" t="s">
        <v>45</v>
      </c>
      <c r="E2988" s="1" t="s">
        <v>11381</v>
      </c>
      <c r="F2988" s="1" t="s">
        <v>1062</v>
      </c>
      <c r="G2988" s="1" t="s">
        <v>11382</v>
      </c>
      <c r="H2988" s="1" t="s">
        <v>2873</v>
      </c>
      <c r="I2988" s="1" t="s">
        <v>1883</v>
      </c>
      <c r="J2988" s="1" t="s">
        <v>1006</v>
      </c>
      <c r="K2988">
        <v>8</v>
      </c>
      <c r="L2988" s="2">
        <v>40310</v>
      </c>
      <c r="M2988">
        <v>159</v>
      </c>
      <c r="N2988" s="1" t="s">
        <v>1099</v>
      </c>
      <c r="O2988">
        <v>0</v>
      </c>
      <c r="P2988" s="1" t="s">
        <v>1018</v>
      </c>
      <c r="Q2988">
        <v>0</v>
      </c>
      <c r="R2988">
        <v>0</v>
      </c>
      <c r="S2988">
        <v>0</v>
      </c>
      <c r="V2988" s="1" t="s">
        <v>1349</v>
      </c>
      <c r="W2988">
        <v>100</v>
      </c>
      <c r="X2988" s="1" t="s">
        <v>2894</v>
      </c>
      <c r="Y2988" s="1" t="s">
        <v>2659</v>
      </c>
      <c r="Z2988">
        <v>0</v>
      </c>
      <c r="AA2988">
        <v>7</v>
      </c>
      <c r="AB2988">
        <v>0</v>
      </c>
      <c r="AC2988" s="1" t="s">
        <v>11383</v>
      </c>
      <c r="AD2988">
        <v>0</v>
      </c>
      <c r="AE2988">
        <v>0</v>
      </c>
      <c r="AF2988">
        <v>0</v>
      </c>
      <c r="AG2988">
        <v>0</v>
      </c>
      <c r="AH2988" s="1" t="s">
        <v>177</v>
      </c>
    </row>
    <row r="2989" spans="1:34" x14ac:dyDescent="0.25">
      <c r="A2989" s="1" t="s">
        <v>31</v>
      </c>
      <c r="C2989" s="2">
        <v>43125</v>
      </c>
      <c r="D2989" s="1" t="s">
        <v>45</v>
      </c>
      <c r="E2989" s="1" t="s">
        <v>8187</v>
      </c>
      <c r="F2989" s="1" t="s">
        <v>1052</v>
      </c>
      <c r="G2989" s="1" t="s">
        <v>8188</v>
      </c>
      <c r="H2989" s="1" t="s">
        <v>1177</v>
      </c>
      <c r="I2989" s="1" t="s">
        <v>1005</v>
      </c>
      <c r="J2989" s="1" t="s">
        <v>1006</v>
      </c>
      <c r="K2989">
        <v>7</v>
      </c>
      <c r="L2989" s="2">
        <v>40564</v>
      </c>
      <c r="M2989">
        <v>166</v>
      </c>
      <c r="N2989" s="1" t="s">
        <v>1007</v>
      </c>
      <c r="O2989">
        <v>0</v>
      </c>
      <c r="P2989" s="1" t="s">
        <v>11384</v>
      </c>
      <c r="Q2989">
        <v>0</v>
      </c>
      <c r="R2989">
        <v>0</v>
      </c>
      <c r="S2989">
        <v>0</v>
      </c>
      <c r="V2989" s="1" t="s">
        <v>177</v>
      </c>
      <c r="W2989">
        <v>0</v>
      </c>
      <c r="X2989" s="1" t="s">
        <v>2288</v>
      </c>
      <c r="Y2989" s="1" t="s">
        <v>2289</v>
      </c>
      <c r="Z2989">
        <v>0</v>
      </c>
      <c r="AA2989">
        <v>0</v>
      </c>
      <c r="AB2989">
        <v>0</v>
      </c>
      <c r="AC2989" s="1" t="s">
        <v>11385</v>
      </c>
      <c r="AD2989">
        <v>0</v>
      </c>
      <c r="AE2989">
        <v>0</v>
      </c>
      <c r="AF2989">
        <v>0</v>
      </c>
      <c r="AG2989">
        <v>0</v>
      </c>
      <c r="AH2989" s="1" t="s">
        <v>177</v>
      </c>
    </row>
    <row r="2990" spans="1:34" x14ac:dyDescent="0.25">
      <c r="A2990" s="1" t="s">
        <v>31</v>
      </c>
      <c r="C2990" s="2">
        <v>43125</v>
      </c>
      <c r="D2990" s="1" t="s">
        <v>45</v>
      </c>
      <c r="E2990" s="1" t="s">
        <v>11386</v>
      </c>
      <c r="F2990" s="1" t="s">
        <v>3417</v>
      </c>
      <c r="G2990" s="1" t="s">
        <v>11387</v>
      </c>
      <c r="H2990" s="1" t="s">
        <v>1546</v>
      </c>
      <c r="I2990" s="1" t="s">
        <v>1017</v>
      </c>
      <c r="J2990" s="1" t="s">
        <v>1006</v>
      </c>
      <c r="K2990">
        <v>6</v>
      </c>
      <c r="L2990" s="2">
        <v>40974</v>
      </c>
      <c r="M2990">
        <v>166</v>
      </c>
      <c r="N2990" s="1" t="s">
        <v>1191</v>
      </c>
      <c r="O2990">
        <v>0</v>
      </c>
      <c r="P2990" s="1" t="s">
        <v>1027</v>
      </c>
      <c r="Q2990">
        <v>0</v>
      </c>
      <c r="R2990">
        <v>0</v>
      </c>
      <c r="S2990">
        <v>0</v>
      </c>
      <c r="T2990">
        <v>145</v>
      </c>
      <c r="V2990" s="1" t="s">
        <v>1314</v>
      </c>
      <c r="W2990">
        <v>4</v>
      </c>
      <c r="X2990" s="1" t="s">
        <v>2356</v>
      </c>
      <c r="Y2990" s="1" t="s">
        <v>2558</v>
      </c>
      <c r="Z2990">
        <v>0</v>
      </c>
      <c r="AA2990">
        <v>0</v>
      </c>
      <c r="AB2990">
        <v>0</v>
      </c>
      <c r="AC2990" s="1" t="s">
        <v>11388</v>
      </c>
      <c r="AD2990">
        <v>0</v>
      </c>
      <c r="AE2990">
        <v>0</v>
      </c>
      <c r="AF2990">
        <v>0</v>
      </c>
      <c r="AG2990">
        <v>0</v>
      </c>
      <c r="AH2990" s="1" t="s">
        <v>177</v>
      </c>
    </row>
    <row r="2991" spans="1:34" x14ac:dyDescent="0.25">
      <c r="A2991" s="1" t="s">
        <v>31</v>
      </c>
      <c r="C2991" s="2">
        <v>43125</v>
      </c>
      <c r="D2991" s="1" t="s">
        <v>45</v>
      </c>
      <c r="E2991" s="1" t="s">
        <v>8161</v>
      </c>
      <c r="F2991" s="1" t="s">
        <v>1313</v>
      </c>
      <c r="G2991" s="1" t="s">
        <v>8162</v>
      </c>
      <c r="H2991" s="1" t="s">
        <v>2613</v>
      </c>
      <c r="I2991" s="1" t="s">
        <v>1005</v>
      </c>
      <c r="J2991" s="1" t="s">
        <v>1006</v>
      </c>
      <c r="K2991">
        <v>8</v>
      </c>
      <c r="L2991" s="2">
        <v>40291</v>
      </c>
      <c r="M2991">
        <v>166</v>
      </c>
      <c r="N2991" s="1" t="s">
        <v>1007</v>
      </c>
      <c r="O2991">
        <v>0</v>
      </c>
      <c r="P2991" s="1" t="s">
        <v>1036</v>
      </c>
      <c r="Q2991">
        <v>3.5</v>
      </c>
      <c r="R2991">
        <v>3.5</v>
      </c>
      <c r="S2991">
        <v>143</v>
      </c>
      <c r="T2991">
        <v>140</v>
      </c>
      <c r="V2991" s="1" t="s">
        <v>1280</v>
      </c>
      <c r="W2991">
        <v>0.91</v>
      </c>
      <c r="X2991" s="1" t="s">
        <v>2307</v>
      </c>
      <c r="Y2991" s="1" t="s">
        <v>2308</v>
      </c>
      <c r="Z2991">
        <v>0</v>
      </c>
      <c r="AA2991">
        <v>0</v>
      </c>
      <c r="AB2991">
        <v>0</v>
      </c>
      <c r="AC2991" s="1" t="s">
        <v>11389</v>
      </c>
      <c r="AD2991">
        <v>0</v>
      </c>
      <c r="AE2991">
        <v>0</v>
      </c>
      <c r="AF2991">
        <v>0</v>
      </c>
      <c r="AG2991">
        <v>0</v>
      </c>
      <c r="AH2991" s="1" t="s">
        <v>177</v>
      </c>
    </row>
    <row r="2992" spans="1:34" x14ac:dyDescent="0.25">
      <c r="A2992" s="1" t="s">
        <v>31</v>
      </c>
      <c r="C2992" s="2">
        <v>43125</v>
      </c>
      <c r="D2992" s="1" t="s">
        <v>45</v>
      </c>
      <c r="E2992" s="1" t="s">
        <v>11390</v>
      </c>
      <c r="F2992" s="1" t="s">
        <v>9653</v>
      </c>
      <c r="G2992" s="1" t="s">
        <v>11391</v>
      </c>
      <c r="H2992" s="1" t="s">
        <v>2714</v>
      </c>
      <c r="I2992" s="1" t="s">
        <v>1005</v>
      </c>
      <c r="J2992" s="1" t="s">
        <v>1006</v>
      </c>
      <c r="K2992">
        <v>6</v>
      </c>
      <c r="L2992" s="2">
        <v>41045</v>
      </c>
      <c r="M2992">
        <v>166</v>
      </c>
      <c r="N2992" s="1" t="s">
        <v>177</v>
      </c>
      <c r="O2992">
        <v>0</v>
      </c>
      <c r="P2992" s="1" t="s">
        <v>1047</v>
      </c>
      <c r="Q2992">
        <v>17</v>
      </c>
      <c r="R2992">
        <v>20.5</v>
      </c>
      <c r="S2992">
        <v>0</v>
      </c>
      <c r="T2992">
        <v>124</v>
      </c>
      <c r="V2992" s="1" t="s">
        <v>1303</v>
      </c>
      <c r="W2992">
        <v>25</v>
      </c>
      <c r="X2992" s="1" t="s">
        <v>2720</v>
      </c>
      <c r="Y2992" s="1" t="s">
        <v>2721</v>
      </c>
      <c r="Z2992">
        <v>0</v>
      </c>
      <c r="AA2992">
        <v>0</v>
      </c>
      <c r="AB2992">
        <v>0</v>
      </c>
      <c r="AC2992" s="1" t="s">
        <v>11392</v>
      </c>
      <c r="AD2992">
        <v>0</v>
      </c>
      <c r="AE2992">
        <v>0</v>
      </c>
      <c r="AF2992">
        <v>0</v>
      </c>
      <c r="AG2992">
        <v>0</v>
      </c>
      <c r="AH2992" s="1" t="s">
        <v>177</v>
      </c>
    </row>
    <row r="2993" spans="1:34" x14ac:dyDescent="0.25">
      <c r="A2993" s="1" t="s">
        <v>31</v>
      </c>
      <c r="C2993" s="2">
        <v>43125</v>
      </c>
      <c r="D2993" s="1" t="s">
        <v>45</v>
      </c>
      <c r="E2993" s="1" t="s">
        <v>11393</v>
      </c>
      <c r="F2993" s="1" t="s">
        <v>3691</v>
      </c>
      <c r="G2993" s="1" t="s">
        <v>11394</v>
      </c>
      <c r="H2993" s="1" t="s">
        <v>3678</v>
      </c>
      <c r="I2993" s="1" t="s">
        <v>1005</v>
      </c>
      <c r="J2993" s="1" t="s">
        <v>1006</v>
      </c>
      <c r="K2993">
        <v>9</v>
      </c>
      <c r="L2993" s="2">
        <v>39919</v>
      </c>
      <c r="M2993">
        <v>166</v>
      </c>
      <c r="N2993" s="1" t="s">
        <v>177</v>
      </c>
      <c r="O2993">
        <v>0</v>
      </c>
      <c r="P2993" s="1" t="s">
        <v>1056</v>
      </c>
      <c r="Q2993">
        <v>13</v>
      </c>
      <c r="R2993">
        <v>33.5</v>
      </c>
      <c r="S2993">
        <v>0</v>
      </c>
      <c r="T2993">
        <v>110</v>
      </c>
      <c r="V2993" s="1" t="s">
        <v>1091</v>
      </c>
      <c r="W2993">
        <v>33</v>
      </c>
      <c r="X2993" s="1" t="s">
        <v>2699</v>
      </c>
      <c r="Y2993" s="1" t="s">
        <v>2843</v>
      </c>
      <c r="Z2993">
        <v>0</v>
      </c>
      <c r="AA2993">
        <v>0</v>
      </c>
      <c r="AB2993">
        <v>0</v>
      </c>
      <c r="AC2993" s="1" t="s">
        <v>11395</v>
      </c>
      <c r="AD2993">
        <v>0</v>
      </c>
      <c r="AE2993">
        <v>0</v>
      </c>
      <c r="AF2993">
        <v>0</v>
      </c>
      <c r="AG2993">
        <v>0</v>
      </c>
      <c r="AH2993" s="1" t="s">
        <v>177</v>
      </c>
    </row>
    <row r="2994" spans="1:34" x14ac:dyDescent="0.25">
      <c r="A2994" s="1" t="s">
        <v>31</v>
      </c>
      <c r="C2994" s="2">
        <v>43125</v>
      </c>
      <c r="D2994" s="1" t="s">
        <v>45</v>
      </c>
      <c r="E2994" s="1" t="s">
        <v>11396</v>
      </c>
      <c r="F2994" s="1" t="s">
        <v>1313</v>
      </c>
      <c r="G2994" s="1" t="s">
        <v>11397</v>
      </c>
      <c r="H2994" s="1" t="s">
        <v>1866</v>
      </c>
      <c r="I2994" s="1" t="s">
        <v>1005</v>
      </c>
      <c r="J2994" s="1" t="s">
        <v>1006</v>
      </c>
      <c r="K2994">
        <v>8</v>
      </c>
      <c r="L2994" s="2">
        <v>40314</v>
      </c>
      <c r="M2994">
        <v>166</v>
      </c>
      <c r="N2994" s="1" t="s">
        <v>177</v>
      </c>
      <c r="O2994">
        <v>0</v>
      </c>
      <c r="P2994" s="1" t="s">
        <v>1066</v>
      </c>
      <c r="Q2994">
        <v>0.1</v>
      </c>
      <c r="R2994">
        <v>33.6</v>
      </c>
      <c r="S2994">
        <v>0</v>
      </c>
      <c r="T2994">
        <v>113</v>
      </c>
      <c r="V2994" s="1" t="s">
        <v>1149</v>
      </c>
      <c r="W2994">
        <v>14</v>
      </c>
      <c r="X2994" s="1" t="s">
        <v>2372</v>
      </c>
      <c r="Y2994" s="1" t="s">
        <v>2675</v>
      </c>
      <c r="Z2994">
        <v>0</v>
      </c>
      <c r="AA2994">
        <v>0</v>
      </c>
      <c r="AB2994">
        <v>0</v>
      </c>
      <c r="AC2994" s="1" t="s">
        <v>11398</v>
      </c>
      <c r="AD2994">
        <v>0</v>
      </c>
      <c r="AE2994">
        <v>0</v>
      </c>
      <c r="AF2994">
        <v>0</v>
      </c>
      <c r="AG2994">
        <v>0</v>
      </c>
      <c r="AH2994" s="1" t="s">
        <v>177</v>
      </c>
    </row>
    <row r="2995" spans="1:34" x14ac:dyDescent="0.25">
      <c r="A2995" s="1" t="s">
        <v>31</v>
      </c>
      <c r="C2995" s="2">
        <v>43125</v>
      </c>
      <c r="D2995" s="1" t="s">
        <v>45</v>
      </c>
      <c r="E2995" s="1" t="s">
        <v>6551</v>
      </c>
      <c r="F2995" s="1" t="s">
        <v>5583</v>
      </c>
      <c r="G2995" s="1" t="s">
        <v>6552</v>
      </c>
      <c r="H2995" s="1" t="s">
        <v>6553</v>
      </c>
      <c r="I2995" s="1" t="s">
        <v>1005</v>
      </c>
      <c r="J2995" s="1" t="s">
        <v>1006</v>
      </c>
      <c r="K2995">
        <v>6</v>
      </c>
      <c r="L2995" s="2">
        <v>41062</v>
      </c>
      <c r="M2995">
        <v>159</v>
      </c>
      <c r="N2995" s="1" t="s">
        <v>177</v>
      </c>
      <c r="O2995">
        <v>0</v>
      </c>
      <c r="P2995" s="1" t="s">
        <v>1148</v>
      </c>
      <c r="Q2995">
        <v>25</v>
      </c>
      <c r="R2995">
        <v>58.6</v>
      </c>
      <c r="S2995">
        <v>0</v>
      </c>
      <c r="T2995">
        <v>85</v>
      </c>
      <c r="V2995" s="1" t="s">
        <v>1349</v>
      </c>
      <c r="W2995">
        <v>100</v>
      </c>
      <c r="X2995" s="1" t="s">
        <v>2669</v>
      </c>
      <c r="Y2995" s="1" t="s">
        <v>2670</v>
      </c>
      <c r="Z2995">
        <v>0</v>
      </c>
      <c r="AA2995">
        <v>7</v>
      </c>
      <c r="AB2995">
        <v>0</v>
      </c>
      <c r="AC2995" s="1" t="s">
        <v>11399</v>
      </c>
      <c r="AD2995">
        <v>0</v>
      </c>
      <c r="AE2995">
        <v>0</v>
      </c>
      <c r="AF2995">
        <v>0</v>
      </c>
      <c r="AG2995">
        <v>0</v>
      </c>
      <c r="AH2995" s="1" t="s">
        <v>177</v>
      </c>
    </row>
    <row r="2996" spans="1:34" x14ac:dyDescent="0.25">
      <c r="A2996" s="1" t="s">
        <v>31</v>
      </c>
      <c r="C2996" s="2">
        <v>43125</v>
      </c>
      <c r="D2996" s="1" t="s">
        <v>45</v>
      </c>
      <c r="E2996" s="1" t="s">
        <v>11400</v>
      </c>
      <c r="F2996" s="1" t="s">
        <v>5200</v>
      </c>
      <c r="G2996" s="1" t="s">
        <v>11401</v>
      </c>
      <c r="H2996" s="1" t="s">
        <v>11402</v>
      </c>
      <c r="I2996" s="1" t="s">
        <v>1005</v>
      </c>
      <c r="J2996" s="1" t="s">
        <v>1006</v>
      </c>
      <c r="K2996">
        <v>12</v>
      </c>
      <c r="L2996" s="2">
        <v>38901</v>
      </c>
      <c r="M2996">
        <v>166</v>
      </c>
      <c r="N2996" s="1" t="s">
        <v>177</v>
      </c>
      <c r="O2996">
        <v>0</v>
      </c>
      <c r="P2996" s="1" t="s">
        <v>1155</v>
      </c>
      <c r="Q2996">
        <v>21</v>
      </c>
      <c r="R2996">
        <v>79.599999999999994</v>
      </c>
      <c r="S2996">
        <v>0</v>
      </c>
      <c r="T2996">
        <v>64</v>
      </c>
      <c r="V2996" s="1" t="s">
        <v>1349</v>
      </c>
      <c r="W2996">
        <v>100</v>
      </c>
      <c r="X2996" s="1" t="s">
        <v>6636</v>
      </c>
      <c r="Y2996" s="1" t="s">
        <v>2767</v>
      </c>
      <c r="Z2996">
        <v>0</v>
      </c>
      <c r="AA2996">
        <v>0</v>
      </c>
      <c r="AB2996">
        <v>0</v>
      </c>
      <c r="AC2996" s="1" t="s">
        <v>11403</v>
      </c>
      <c r="AD2996">
        <v>0</v>
      </c>
      <c r="AE2996">
        <v>0</v>
      </c>
      <c r="AF2996">
        <v>0</v>
      </c>
      <c r="AG2996">
        <v>0</v>
      </c>
      <c r="AH2996" s="1" t="s">
        <v>177</v>
      </c>
    </row>
    <row r="2997" spans="1:34" x14ac:dyDescent="0.25">
      <c r="A2997" s="1" t="s">
        <v>31</v>
      </c>
      <c r="C2997" s="2">
        <v>43125</v>
      </c>
      <c r="D2997" s="1" t="s">
        <v>45</v>
      </c>
      <c r="E2997" s="1" t="s">
        <v>5001</v>
      </c>
      <c r="F2997" s="1" t="s">
        <v>1539</v>
      </c>
      <c r="G2997" s="1" t="s">
        <v>5002</v>
      </c>
      <c r="H2997" s="1" t="s">
        <v>2052</v>
      </c>
      <c r="I2997" s="1" t="s">
        <v>1005</v>
      </c>
      <c r="J2997" s="1" t="s">
        <v>1055</v>
      </c>
      <c r="K2997">
        <v>6</v>
      </c>
      <c r="L2997" s="2">
        <v>41018</v>
      </c>
      <c r="M2997">
        <v>159</v>
      </c>
      <c r="N2997" s="1" t="s">
        <v>177</v>
      </c>
      <c r="O2997">
        <v>0</v>
      </c>
      <c r="P2997" s="1" t="s">
        <v>1356</v>
      </c>
      <c r="Q2997">
        <v>3.25</v>
      </c>
      <c r="R2997">
        <v>82.85</v>
      </c>
      <c r="S2997">
        <v>0</v>
      </c>
      <c r="T2997">
        <v>54</v>
      </c>
      <c r="V2997" s="1" t="s">
        <v>1192</v>
      </c>
      <c r="W2997">
        <v>66</v>
      </c>
      <c r="X2997" s="1" t="s">
        <v>4501</v>
      </c>
      <c r="Y2997" s="1" t="s">
        <v>2726</v>
      </c>
      <c r="Z2997">
        <v>0</v>
      </c>
      <c r="AA2997">
        <v>0</v>
      </c>
      <c r="AB2997">
        <v>0</v>
      </c>
      <c r="AC2997" s="1" t="s">
        <v>11404</v>
      </c>
      <c r="AD2997">
        <v>0</v>
      </c>
      <c r="AE2997">
        <v>0</v>
      </c>
      <c r="AF2997">
        <v>0</v>
      </c>
      <c r="AG2997">
        <v>0</v>
      </c>
      <c r="AH2997" s="1" t="s">
        <v>177</v>
      </c>
    </row>
    <row r="2998" spans="1:34" x14ac:dyDescent="0.25">
      <c r="A2998" s="1" t="s">
        <v>31</v>
      </c>
      <c r="C2998" s="2">
        <v>43125</v>
      </c>
      <c r="D2998" s="1" t="s">
        <v>72</v>
      </c>
      <c r="E2998" s="1" t="s">
        <v>11405</v>
      </c>
      <c r="F2998" s="1" t="s">
        <v>2692</v>
      </c>
      <c r="G2998" s="1" t="s">
        <v>11406</v>
      </c>
      <c r="H2998" s="1" t="s">
        <v>2799</v>
      </c>
      <c r="I2998" s="1" t="s">
        <v>1005</v>
      </c>
      <c r="J2998" s="1" t="s">
        <v>1006</v>
      </c>
      <c r="K2998">
        <v>4</v>
      </c>
      <c r="L2998" s="2">
        <v>41718</v>
      </c>
      <c r="M2998">
        <v>154</v>
      </c>
      <c r="N2998" s="1" t="s">
        <v>177</v>
      </c>
      <c r="O2998">
        <v>0</v>
      </c>
      <c r="P2998" s="1" t="s">
        <v>1018</v>
      </c>
      <c r="Q2998">
        <v>0</v>
      </c>
      <c r="R2998">
        <v>0</v>
      </c>
      <c r="S2998">
        <v>0</v>
      </c>
      <c r="V2998" s="1" t="s">
        <v>1549</v>
      </c>
      <c r="W2998">
        <v>28</v>
      </c>
      <c r="X2998" s="1" t="s">
        <v>2894</v>
      </c>
      <c r="Y2998" s="1" t="s">
        <v>11407</v>
      </c>
      <c r="Z2998">
        <v>0</v>
      </c>
      <c r="AA2998">
        <v>7</v>
      </c>
      <c r="AB2998">
        <v>0</v>
      </c>
      <c r="AC2998" s="1" t="s">
        <v>11408</v>
      </c>
      <c r="AD2998">
        <v>0</v>
      </c>
      <c r="AE2998">
        <v>0</v>
      </c>
      <c r="AF2998">
        <v>0</v>
      </c>
      <c r="AG2998">
        <v>0</v>
      </c>
      <c r="AH2998" s="1" t="s">
        <v>177</v>
      </c>
    </row>
    <row r="2999" spans="1:34" x14ac:dyDescent="0.25">
      <c r="A2999" s="1" t="s">
        <v>31</v>
      </c>
      <c r="C2999" s="2">
        <v>43125</v>
      </c>
      <c r="D2999" s="1" t="s">
        <v>72</v>
      </c>
      <c r="E2999" s="1" t="s">
        <v>11409</v>
      </c>
      <c r="F2999" s="1" t="s">
        <v>3566</v>
      </c>
      <c r="G2999" s="1" t="s">
        <v>11410</v>
      </c>
      <c r="H2999" s="1" t="s">
        <v>11411</v>
      </c>
      <c r="I2999" s="1" t="s">
        <v>1005</v>
      </c>
      <c r="J2999" s="1" t="s">
        <v>1008</v>
      </c>
      <c r="K2999">
        <v>4</v>
      </c>
      <c r="L2999" s="2">
        <v>41763</v>
      </c>
      <c r="M2999">
        <v>151</v>
      </c>
      <c r="N2999" s="1" t="s">
        <v>177</v>
      </c>
      <c r="O2999">
        <v>0</v>
      </c>
      <c r="P2999" s="1" t="s">
        <v>1027</v>
      </c>
      <c r="Q2999">
        <v>0</v>
      </c>
      <c r="R2999">
        <v>0</v>
      </c>
      <c r="S2999">
        <v>0</v>
      </c>
      <c r="T2999">
        <v>112</v>
      </c>
      <c r="V2999" s="1" t="s">
        <v>1149</v>
      </c>
      <c r="W2999">
        <v>14</v>
      </c>
      <c r="X2999" s="1" t="s">
        <v>2307</v>
      </c>
      <c r="Y2999" s="1" t="s">
        <v>7789</v>
      </c>
      <c r="Z2999">
        <v>0</v>
      </c>
      <c r="AA2999">
        <v>3</v>
      </c>
      <c r="AB2999">
        <v>0</v>
      </c>
      <c r="AC2999" s="1" t="s">
        <v>11412</v>
      </c>
      <c r="AD2999">
        <v>0</v>
      </c>
      <c r="AE2999">
        <v>0</v>
      </c>
      <c r="AF2999">
        <v>0</v>
      </c>
      <c r="AG2999">
        <v>0</v>
      </c>
      <c r="AH2999" s="1" t="s">
        <v>177</v>
      </c>
    </row>
    <row r="3000" spans="1:34" x14ac:dyDescent="0.25">
      <c r="A3000" s="1" t="s">
        <v>31</v>
      </c>
      <c r="C3000" s="2">
        <v>43125</v>
      </c>
      <c r="D3000" s="1" t="s">
        <v>72</v>
      </c>
      <c r="E3000" s="1" t="s">
        <v>11413</v>
      </c>
      <c r="F3000" s="1" t="s">
        <v>5083</v>
      </c>
      <c r="G3000" s="1" t="s">
        <v>11414</v>
      </c>
      <c r="H3000" s="1" t="s">
        <v>3067</v>
      </c>
      <c r="I3000" s="1" t="s">
        <v>1005</v>
      </c>
      <c r="J3000" s="1" t="s">
        <v>1006</v>
      </c>
      <c r="K3000">
        <v>4</v>
      </c>
      <c r="L3000" s="2">
        <v>41786</v>
      </c>
      <c r="M3000">
        <v>161</v>
      </c>
      <c r="N3000" s="1" t="s">
        <v>177</v>
      </c>
      <c r="O3000">
        <v>0</v>
      </c>
      <c r="P3000" s="1" t="s">
        <v>1036</v>
      </c>
      <c r="Q3000">
        <v>3.75</v>
      </c>
      <c r="R3000">
        <v>3.75</v>
      </c>
      <c r="S3000">
        <v>0</v>
      </c>
      <c r="T3000">
        <v>115</v>
      </c>
      <c r="V3000" s="1" t="s">
        <v>3361</v>
      </c>
      <c r="W3000">
        <v>1.1000000000000001</v>
      </c>
      <c r="X3000" s="1" t="s">
        <v>2288</v>
      </c>
      <c r="Y3000" s="1" t="s">
        <v>2635</v>
      </c>
      <c r="Z3000">
        <v>0</v>
      </c>
      <c r="AA3000">
        <v>0</v>
      </c>
      <c r="AB3000">
        <v>0</v>
      </c>
      <c r="AC3000" s="1" t="s">
        <v>11415</v>
      </c>
      <c r="AD3000">
        <v>0</v>
      </c>
      <c r="AE3000">
        <v>0</v>
      </c>
      <c r="AF3000">
        <v>0</v>
      </c>
      <c r="AG3000">
        <v>0</v>
      </c>
      <c r="AH3000" s="1" t="s">
        <v>177</v>
      </c>
    </row>
    <row r="3001" spans="1:34" x14ac:dyDescent="0.25">
      <c r="A3001" s="1" t="s">
        <v>31</v>
      </c>
      <c r="C3001" s="2">
        <v>43125</v>
      </c>
      <c r="D3001" s="1" t="s">
        <v>72</v>
      </c>
      <c r="E3001" s="1" t="s">
        <v>11416</v>
      </c>
      <c r="F3001" s="1" t="s">
        <v>1225</v>
      </c>
      <c r="G3001" s="1" t="s">
        <v>11417</v>
      </c>
      <c r="H3001" s="1" t="s">
        <v>11310</v>
      </c>
      <c r="I3001" s="1" t="s">
        <v>1045</v>
      </c>
      <c r="J3001" s="1" t="s">
        <v>1006</v>
      </c>
      <c r="K3001">
        <v>4</v>
      </c>
      <c r="L3001" s="2">
        <v>41674</v>
      </c>
      <c r="M3001">
        <v>154</v>
      </c>
      <c r="N3001" s="1" t="s">
        <v>177</v>
      </c>
      <c r="O3001">
        <v>0</v>
      </c>
      <c r="P3001" s="1" t="s">
        <v>1047</v>
      </c>
      <c r="Q3001">
        <v>12</v>
      </c>
      <c r="R3001">
        <v>15.75</v>
      </c>
      <c r="S3001">
        <v>0</v>
      </c>
      <c r="T3001">
        <v>103</v>
      </c>
      <c r="V3001" s="1" t="s">
        <v>1009</v>
      </c>
      <c r="W3001">
        <v>16</v>
      </c>
      <c r="X3001" s="1" t="s">
        <v>2740</v>
      </c>
      <c r="Y3001" s="1" t="s">
        <v>11418</v>
      </c>
      <c r="Z3001">
        <v>0</v>
      </c>
      <c r="AA3001">
        <v>7</v>
      </c>
      <c r="AB3001">
        <v>0</v>
      </c>
      <c r="AC3001" s="1" t="s">
        <v>11419</v>
      </c>
      <c r="AD3001">
        <v>0</v>
      </c>
      <c r="AE3001">
        <v>0</v>
      </c>
      <c r="AF3001">
        <v>0</v>
      </c>
      <c r="AG3001">
        <v>0</v>
      </c>
      <c r="AH3001" s="1" t="s">
        <v>177</v>
      </c>
    </row>
    <row r="3002" spans="1:34" x14ac:dyDescent="0.25">
      <c r="A3002" s="1" t="s">
        <v>31</v>
      </c>
      <c r="C3002" s="2">
        <v>43125</v>
      </c>
      <c r="D3002" s="1" t="s">
        <v>72</v>
      </c>
      <c r="E3002" s="1" t="s">
        <v>11420</v>
      </c>
      <c r="F3002" s="1" t="s">
        <v>1998</v>
      </c>
      <c r="G3002" s="1" t="s">
        <v>11421</v>
      </c>
      <c r="H3002" s="1" t="s">
        <v>1241</v>
      </c>
      <c r="I3002" s="1" t="s">
        <v>1017</v>
      </c>
      <c r="J3002" s="1" t="s">
        <v>1006</v>
      </c>
      <c r="K3002">
        <v>4</v>
      </c>
      <c r="L3002" s="2">
        <v>41724</v>
      </c>
      <c r="M3002">
        <v>161</v>
      </c>
      <c r="N3002" s="1" t="s">
        <v>177</v>
      </c>
      <c r="O3002">
        <v>0</v>
      </c>
      <c r="P3002" s="1" t="s">
        <v>1056</v>
      </c>
      <c r="Q3002">
        <v>2.5</v>
      </c>
      <c r="R3002">
        <v>18.25</v>
      </c>
      <c r="S3002">
        <v>0</v>
      </c>
      <c r="T3002">
        <v>101</v>
      </c>
      <c r="V3002" s="1" t="s">
        <v>1314</v>
      </c>
      <c r="W3002">
        <v>4</v>
      </c>
      <c r="X3002" s="1" t="s">
        <v>2469</v>
      </c>
      <c r="Y3002" s="1" t="s">
        <v>2470</v>
      </c>
      <c r="Z3002">
        <v>0</v>
      </c>
      <c r="AA3002">
        <v>0</v>
      </c>
      <c r="AB3002">
        <v>0</v>
      </c>
      <c r="AC3002" s="1" t="s">
        <v>11422</v>
      </c>
      <c r="AD3002">
        <v>0</v>
      </c>
      <c r="AE3002">
        <v>0</v>
      </c>
      <c r="AF3002">
        <v>0</v>
      </c>
      <c r="AG3002">
        <v>0</v>
      </c>
      <c r="AH3002" s="1" t="s">
        <v>177</v>
      </c>
    </row>
    <row r="3003" spans="1:34" x14ac:dyDescent="0.25">
      <c r="A3003" s="1" t="s">
        <v>31</v>
      </c>
      <c r="C3003" s="2">
        <v>43125</v>
      </c>
      <c r="D3003" s="1" t="s">
        <v>72</v>
      </c>
      <c r="E3003" s="1" t="s">
        <v>11423</v>
      </c>
      <c r="F3003" s="1" t="s">
        <v>7209</v>
      </c>
      <c r="G3003" s="1" t="s">
        <v>11424</v>
      </c>
      <c r="H3003" s="1" t="s">
        <v>3733</v>
      </c>
      <c r="I3003" s="1" t="s">
        <v>1005</v>
      </c>
      <c r="J3003" s="1" t="s">
        <v>1006</v>
      </c>
      <c r="K3003">
        <v>4</v>
      </c>
      <c r="L3003" s="2">
        <v>41758</v>
      </c>
      <c r="M3003">
        <v>161</v>
      </c>
      <c r="N3003" s="1" t="s">
        <v>177</v>
      </c>
      <c r="O3003">
        <v>0</v>
      </c>
      <c r="P3003" s="1" t="s">
        <v>1066</v>
      </c>
      <c r="Q3003">
        <v>8</v>
      </c>
      <c r="R3003">
        <v>26.25</v>
      </c>
      <c r="S3003">
        <v>0</v>
      </c>
      <c r="T3003">
        <v>93</v>
      </c>
      <c r="V3003" s="1" t="s">
        <v>1135</v>
      </c>
      <c r="W3003">
        <v>12</v>
      </c>
      <c r="X3003" s="1" t="s">
        <v>2699</v>
      </c>
      <c r="Y3003" s="1" t="s">
        <v>7650</v>
      </c>
      <c r="Z3003">
        <v>0</v>
      </c>
      <c r="AA3003">
        <v>0</v>
      </c>
      <c r="AB3003">
        <v>0</v>
      </c>
      <c r="AC3003" s="1" t="s">
        <v>11425</v>
      </c>
      <c r="AD3003">
        <v>0</v>
      </c>
      <c r="AE3003">
        <v>0</v>
      </c>
      <c r="AF3003">
        <v>0</v>
      </c>
      <c r="AG3003">
        <v>0</v>
      </c>
      <c r="AH3003" s="1" t="s">
        <v>177</v>
      </c>
    </row>
    <row r="3004" spans="1:34" x14ac:dyDescent="0.25">
      <c r="A3004" s="1" t="s">
        <v>31</v>
      </c>
      <c r="C3004" s="2">
        <v>43125</v>
      </c>
      <c r="D3004" s="1" t="s">
        <v>72</v>
      </c>
      <c r="E3004" s="1" t="s">
        <v>11426</v>
      </c>
      <c r="F3004" s="1" t="s">
        <v>2632</v>
      </c>
      <c r="G3004" s="1" t="s">
        <v>11427</v>
      </c>
      <c r="H3004" s="1" t="s">
        <v>1906</v>
      </c>
      <c r="I3004" s="1" t="s">
        <v>1005</v>
      </c>
      <c r="J3004" s="1" t="s">
        <v>1008</v>
      </c>
      <c r="K3004">
        <v>4</v>
      </c>
      <c r="L3004" s="2">
        <v>41791</v>
      </c>
      <c r="M3004">
        <v>151</v>
      </c>
      <c r="N3004" s="1" t="s">
        <v>177</v>
      </c>
      <c r="O3004">
        <v>0</v>
      </c>
      <c r="P3004" s="1" t="s">
        <v>1148</v>
      </c>
      <c r="Q3004">
        <v>3.75</v>
      </c>
      <c r="R3004">
        <v>30</v>
      </c>
      <c r="S3004">
        <v>0</v>
      </c>
      <c r="T3004">
        <v>82</v>
      </c>
      <c r="V3004" s="1" t="s">
        <v>1422</v>
      </c>
      <c r="W3004">
        <v>6</v>
      </c>
      <c r="X3004" s="1" t="s">
        <v>2307</v>
      </c>
      <c r="Y3004" s="1" t="s">
        <v>4620</v>
      </c>
      <c r="Z3004">
        <v>0</v>
      </c>
      <c r="AA3004">
        <v>3</v>
      </c>
      <c r="AB3004">
        <v>0</v>
      </c>
      <c r="AC3004" s="1" t="s">
        <v>11428</v>
      </c>
      <c r="AD3004">
        <v>0</v>
      </c>
      <c r="AE3004">
        <v>0</v>
      </c>
      <c r="AF3004">
        <v>0</v>
      </c>
      <c r="AG3004">
        <v>0</v>
      </c>
      <c r="AH3004" s="1" t="s">
        <v>177</v>
      </c>
    </row>
    <row r="3005" spans="1:34" x14ac:dyDescent="0.25">
      <c r="A3005" s="1" t="s">
        <v>31</v>
      </c>
      <c r="C3005" s="2">
        <v>43125</v>
      </c>
      <c r="D3005" s="1" t="s">
        <v>72</v>
      </c>
      <c r="E3005" s="1" t="s">
        <v>5067</v>
      </c>
      <c r="F3005" s="1" t="s">
        <v>5068</v>
      </c>
      <c r="G3005" s="1" t="s">
        <v>5069</v>
      </c>
      <c r="H3005" s="1" t="s">
        <v>4201</v>
      </c>
      <c r="I3005" s="1" t="s">
        <v>1005</v>
      </c>
      <c r="J3005" s="1" t="s">
        <v>1006</v>
      </c>
      <c r="K3005">
        <v>4</v>
      </c>
      <c r="L3005" s="2">
        <v>41735</v>
      </c>
      <c r="M3005">
        <v>161</v>
      </c>
      <c r="N3005" s="1" t="s">
        <v>177</v>
      </c>
      <c r="O3005">
        <v>0</v>
      </c>
      <c r="P3005" s="1" t="s">
        <v>1155</v>
      </c>
      <c r="Q3005">
        <v>5</v>
      </c>
      <c r="R3005">
        <v>35</v>
      </c>
      <c r="S3005">
        <v>0</v>
      </c>
      <c r="T3005">
        <v>84</v>
      </c>
      <c r="V3005" s="1" t="s">
        <v>1422</v>
      </c>
      <c r="W3005">
        <v>6</v>
      </c>
      <c r="X3005" s="1" t="s">
        <v>2562</v>
      </c>
      <c r="Y3005" s="1" t="s">
        <v>7674</v>
      </c>
      <c r="Z3005">
        <v>0</v>
      </c>
      <c r="AA3005">
        <v>0</v>
      </c>
      <c r="AB3005">
        <v>0</v>
      </c>
      <c r="AC3005" s="1" t="s">
        <v>11429</v>
      </c>
      <c r="AD3005">
        <v>0</v>
      </c>
      <c r="AE3005">
        <v>0</v>
      </c>
      <c r="AF3005">
        <v>0</v>
      </c>
      <c r="AG3005">
        <v>0</v>
      </c>
      <c r="AH3005" s="1" t="s">
        <v>177</v>
      </c>
    </row>
    <row r="3006" spans="1:34" x14ac:dyDescent="0.25">
      <c r="A3006" s="1" t="s">
        <v>31</v>
      </c>
      <c r="B3006" s="3">
        <v>3867</v>
      </c>
      <c r="C3006" s="2">
        <v>43126</v>
      </c>
      <c r="D3006" s="1" t="s">
        <v>45</v>
      </c>
      <c r="E3006" s="1" t="s">
        <v>11430</v>
      </c>
      <c r="F3006" s="1" t="s">
        <v>7590</v>
      </c>
      <c r="G3006" s="1" t="s">
        <v>11431</v>
      </c>
      <c r="H3006" s="1" t="s">
        <v>8722</v>
      </c>
      <c r="I3006" s="1" t="s">
        <v>1005</v>
      </c>
      <c r="J3006" s="1" t="s">
        <v>1006</v>
      </c>
      <c r="K3006">
        <v>6</v>
      </c>
      <c r="L3006" s="2">
        <v>40957</v>
      </c>
      <c r="M3006">
        <v>166</v>
      </c>
      <c r="N3006" s="1" t="s">
        <v>177</v>
      </c>
      <c r="O3006">
        <v>0</v>
      </c>
      <c r="P3006" s="1" t="s">
        <v>1018</v>
      </c>
      <c r="Q3006">
        <v>0</v>
      </c>
      <c r="R3006">
        <v>0</v>
      </c>
      <c r="S3006">
        <v>105</v>
      </c>
      <c r="T3006">
        <v>0</v>
      </c>
      <c r="U3006">
        <v>0</v>
      </c>
      <c r="V3006" s="1" t="s">
        <v>1009</v>
      </c>
      <c r="W3006">
        <v>16</v>
      </c>
      <c r="X3006" s="1" t="s">
        <v>3235</v>
      </c>
      <c r="Y3006" s="1" t="s">
        <v>4772</v>
      </c>
      <c r="Z3006">
        <v>0</v>
      </c>
      <c r="AA3006">
        <v>0</v>
      </c>
      <c r="AB3006">
        <v>0</v>
      </c>
      <c r="AC3006" s="1" t="s">
        <v>11432</v>
      </c>
      <c r="AD3006">
        <v>0</v>
      </c>
      <c r="AE3006">
        <v>0</v>
      </c>
      <c r="AF3006">
        <v>0</v>
      </c>
      <c r="AG3006">
        <v>0</v>
      </c>
      <c r="AH3006" s="1" t="s">
        <v>177</v>
      </c>
    </row>
    <row r="3007" spans="1:34" x14ac:dyDescent="0.25">
      <c r="A3007" s="1" t="s">
        <v>31</v>
      </c>
      <c r="B3007" s="3">
        <v>3867</v>
      </c>
      <c r="C3007" s="2">
        <v>43126</v>
      </c>
      <c r="D3007" s="1" t="s">
        <v>45</v>
      </c>
      <c r="E3007" s="1" t="s">
        <v>11433</v>
      </c>
      <c r="F3007" s="1" t="s">
        <v>3309</v>
      </c>
      <c r="G3007" s="1" t="s">
        <v>11434</v>
      </c>
      <c r="H3007" s="1" t="s">
        <v>1420</v>
      </c>
      <c r="I3007" s="1" t="s">
        <v>1005</v>
      </c>
      <c r="J3007" s="1" t="s">
        <v>1006</v>
      </c>
      <c r="K3007">
        <v>7</v>
      </c>
      <c r="L3007" s="2">
        <v>40693</v>
      </c>
      <c r="M3007">
        <v>155</v>
      </c>
      <c r="N3007" s="1" t="s">
        <v>1007</v>
      </c>
      <c r="O3007">
        <v>0</v>
      </c>
      <c r="P3007" s="1" t="s">
        <v>1018</v>
      </c>
      <c r="Q3007">
        <v>0</v>
      </c>
      <c r="R3007">
        <v>0</v>
      </c>
      <c r="S3007">
        <v>94</v>
      </c>
      <c r="T3007">
        <v>0</v>
      </c>
      <c r="U3007">
        <v>0</v>
      </c>
      <c r="V3007" s="1" t="s">
        <v>1009</v>
      </c>
      <c r="W3007">
        <v>16</v>
      </c>
      <c r="X3007" s="1" t="s">
        <v>1010</v>
      </c>
      <c r="Y3007" s="1" t="s">
        <v>1011</v>
      </c>
      <c r="Z3007">
        <v>0</v>
      </c>
      <c r="AA3007">
        <v>0</v>
      </c>
      <c r="AB3007">
        <v>0</v>
      </c>
      <c r="AC3007" s="1" t="s">
        <v>11435</v>
      </c>
      <c r="AD3007">
        <v>0</v>
      </c>
      <c r="AE3007">
        <v>0</v>
      </c>
      <c r="AF3007">
        <v>0</v>
      </c>
      <c r="AG3007">
        <v>0</v>
      </c>
      <c r="AH3007" s="1" t="s">
        <v>177</v>
      </c>
    </row>
    <row r="3008" spans="1:34" x14ac:dyDescent="0.25">
      <c r="A3008" s="1" t="s">
        <v>31</v>
      </c>
      <c r="B3008" s="3">
        <v>3867</v>
      </c>
      <c r="C3008" s="2">
        <v>43126</v>
      </c>
      <c r="D3008" s="1" t="s">
        <v>45</v>
      </c>
      <c r="E3008" s="1" t="s">
        <v>5438</v>
      </c>
      <c r="F3008" s="1" t="s">
        <v>1188</v>
      </c>
      <c r="G3008" s="1" t="s">
        <v>5439</v>
      </c>
      <c r="H3008" s="1" t="s">
        <v>5440</v>
      </c>
      <c r="I3008" s="1" t="s">
        <v>1005</v>
      </c>
      <c r="J3008" s="1" t="s">
        <v>1006</v>
      </c>
      <c r="K3008">
        <v>8</v>
      </c>
      <c r="L3008" s="2">
        <v>40265</v>
      </c>
      <c r="M3008">
        <v>160</v>
      </c>
      <c r="N3008" s="1" t="s">
        <v>1266</v>
      </c>
      <c r="O3008">
        <v>0</v>
      </c>
      <c r="P3008" s="1" t="s">
        <v>1027</v>
      </c>
      <c r="Q3008">
        <v>0</v>
      </c>
      <c r="R3008">
        <v>0</v>
      </c>
      <c r="S3008">
        <v>104</v>
      </c>
      <c r="T3008">
        <v>115</v>
      </c>
      <c r="U3008">
        <v>93</v>
      </c>
      <c r="V3008" s="1" t="s">
        <v>2910</v>
      </c>
      <c r="W3008">
        <v>3.5</v>
      </c>
      <c r="X3008" s="1" t="s">
        <v>3056</v>
      </c>
      <c r="Y3008" s="1" t="s">
        <v>1157</v>
      </c>
      <c r="Z3008">
        <v>0</v>
      </c>
      <c r="AA3008">
        <v>5</v>
      </c>
      <c r="AB3008">
        <v>0</v>
      </c>
      <c r="AC3008" s="1" t="s">
        <v>11436</v>
      </c>
      <c r="AD3008">
        <v>0</v>
      </c>
      <c r="AE3008">
        <v>0</v>
      </c>
      <c r="AF3008">
        <v>0</v>
      </c>
      <c r="AG3008">
        <v>0</v>
      </c>
      <c r="AH3008" s="1" t="s">
        <v>177</v>
      </c>
    </row>
    <row r="3009" spans="1:34" x14ac:dyDescent="0.25">
      <c r="A3009" s="1" t="s">
        <v>31</v>
      </c>
      <c r="B3009" s="3">
        <v>3867</v>
      </c>
      <c r="C3009" s="2">
        <v>43126</v>
      </c>
      <c r="D3009" s="1" t="s">
        <v>45</v>
      </c>
      <c r="E3009" s="1" t="s">
        <v>11437</v>
      </c>
      <c r="F3009" s="1" t="s">
        <v>1062</v>
      </c>
      <c r="G3009" s="1" t="s">
        <v>11438</v>
      </c>
      <c r="H3009" s="1" t="s">
        <v>1622</v>
      </c>
      <c r="I3009" s="1" t="s">
        <v>1005</v>
      </c>
      <c r="J3009" s="1" t="s">
        <v>1006</v>
      </c>
      <c r="K3009">
        <v>7</v>
      </c>
      <c r="L3009" s="2">
        <v>40634</v>
      </c>
      <c r="M3009">
        <v>157</v>
      </c>
      <c r="N3009" s="1" t="s">
        <v>177</v>
      </c>
      <c r="O3009">
        <v>0</v>
      </c>
      <c r="P3009" s="1" t="s">
        <v>1036</v>
      </c>
      <c r="Q3009">
        <v>1</v>
      </c>
      <c r="R3009">
        <v>1</v>
      </c>
      <c r="S3009">
        <v>96</v>
      </c>
      <c r="T3009">
        <v>106</v>
      </c>
      <c r="U3009">
        <v>92</v>
      </c>
      <c r="V3009" s="1" t="s">
        <v>1267</v>
      </c>
      <c r="W3009">
        <v>5</v>
      </c>
      <c r="X3009" s="1" t="s">
        <v>3035</v>
      </c>
      <c r="Y3009" s="1" t="s">
        <v>2166</v>
      </c>
      <c r="Z3009">
        <v>0</v>
      </c>
      <c r="AA3009">
        <v>0</v>
      </c>
      <c r="AB3009">
        <v>0</v>
      </c>
      <c r="AC3009" s="1" t="s">
        <v>11439</v>
      </c>
      <c r="AD3009">
        <v>0</v>
      </c>
      <c r="AE3009">
        <v>0</v>
      </c>
      <c r="AF3009">
        <v>0</v>
      </c>
      <c r="AG3009">
        <v>0</v>
      </c>
      <c r="AH3009" s="1" t="s">
        <v>177</v>
      </c>
    </row>
    <row r="3010" spans="1:34" x14ac:dyDescent="0.25">
      <c r="A3010" s="1" t="s">
        <v>31</v>
      </c>
      <c r="B3010" s="3">
        <v>3867</v>
      </c>
      <c r="C3010" s="2">
        <v>43126</v>
      </c>
      <c r="D3010" s="1" t="s">
        <v>45</v>
      </c>
      <c r="E3010" s="1" t="s">
        <v>11440</v>
      </c>
      <c r="F3010" s="1" t="s">
        <v>1938</v>
      </c>
      <c r="G3010" s="1" t="s">
        <v>11441</v>
      </c>
      <c r="H3010" s="1" t="s">
        <v>2919</v>
      </c>
      <c r="I3010" s="1" t="s">
        <v>1017</v>
      </c>
      <c r="J3010" s="1" t="s">
        <v>1006</v>
      </c>
      <c r="K3010">
        <v>7</v>
      </c>
      <c r="L3010" s="2">
        <v>40664</v>
      </c>
      <c r="M3010">
        <v>135</v>
      </c>
      <c r="N3010" s="1" t="s">
        <v>177</v>
      </c>
      <c r="O3010">
        <v>0</v>
      </c>
      <c r="P3010" s="1" t="s">
        <v>1047</v>
      </c>
      <c r="Q3010">
        <v>3</v>
      </c>
      <c r="R3010">
        <v>4</v>
      </c>
      <c r="S3010">
        <v>79</v>
      </c>
      <c r="T3010">
        <v>85</v>
      </c>
      <c r="U3010">
        <v>91</v>
      </c>
      <c r="V3010" s="1" t="s">
        <v>1549</v>
      </c>
      <c r="W3010">
        <v>28</v>
      </c>
      <c r="X3010" s="1" t="s">
        <v>1129</v>
      </c>
      <c r="Y3010" s="1" t="s">
        <v>1130</v>
      </c>
      <c r="Z3010">
        <v>0</v>
      </c>
      <c r="AA3010">
        <v>5</v>
      </c>
      <c r="AB3010">
        <v>0</v>
      </c>
      <c r="AC3010" s="1" t="s">
        <v>11442</v>
      </c>
      <c r="AD3010">
        <v>0</v>
      </c>
      <c r="AE3010">
        <v>0</v>
      </c>
      <c r="AF3010">
        <v>0</v>
      </c>
      <c r="AG3010">
        <v>0</v>
      </c>
      <c r="AH3010" s="1" t="s">
        <v>177</v>
      </c>
    </row>
    <row r="3011" spans="1:34" x14ac:dyDescent="0.25">
      <c r="A3011" s="1" t="s">
        <v>31</v>
      </c>
      <c r="B3011" s="3">
        <v>3867</v>
      </c>
      <c r="C3011" s="2">
        <v>43126</v>
      </c>
      <c r="D3011" s="1" t="s">
        <v>45</v>
      </c>
      <c r="E3011" s="1" t="s">
        <v>11443</v>
      </c>
      <c r="F3011" s="1" t="s">
        <v>6914</v>
      </c>
      <c r="G3011" s="1" t="s">
        <v>11444</v>
      </c>
      <c r="H3011" s="1" t="s">
        <v>1555</v>
      </c>
      <c r="I3011" s="1" t="s">
        <v>1045</v>
      </c>
      <c r="J3011" s="1" t="s">
        <v>1006</v>
      </c>
      <c r="K3011">
        <v>7</v>
      </c>
      <c r="L3011" s="2">
        <v>40686</v>
      </c>
      <c r="M3011">
        <v>146</v>
      </c>
      <c r="N3011" s="1" t="s">
        <v>1007</v>
      </c>
      <c r="O3011">
        <v>0</v>
      </c>
      <c r="P3011" s="1" t="s">
        <v>1056</v>
      </c>
      <c r="Q3011">
        <v>1.75</v>
      </c>
      <c r="R3011">
        <v>5.75</v>
      </c>
      <c r="S3011">
        <v>85</v>
      </c>
      <c r="T3011">
        <v>89</v>
      </c>
      <c r="U3011">
        <v>90</v>
      </c>
      <c r="V3011" s="1" t="s">
        <v>1253</v>
      </c>
      <c r="W3011">
        <v>8</v>
      </c>
      <c r="X3011" s="1" t="s">
        <v>9956</v>
      </c>
      <c r="Y3011" s="1" t="s">
        <v>1668</v>
      </c>
      <c r="Z3011">
        <v>0</v>
      </c>
      <c r="AA3011">
        <v>0</v>
      </c>
      <c r="AB3011">
        <v>0</v>
      </c>
      <c r="AC3011" s="1" t="s">
        <v>11445</v>
      </c>
      <c r="AD3011">
        <v>0</v>
      </c>
      <c r="AE3011">
        <v>0</v>
      </c>
      <c r="AF3011">
        <v>0</v>
      </c>
      <c r="AG3011">
        <v>0</v>
      </c>
      <c r="AH3011" s="1" t="s">
        <v>177</v>
      </c>
    </row>
    <row r="3012" spans="1:34" x14ac:dyDescent="0.25">
      <c r="A3012" s="1" t="s">
        <v>31</v>
      </c>
      <c r="B3012" s="3">
        <v>3867</v>
      </c>
      <c r="C3012" s="2">
        <v>43126</v>
      </c>
      <c r="D3012" s="1" t="s">
        <v>45</v>
      </c>
      <c r="E3012" s="1" t="s">
        <v>11446</v>
      </c>
      <c r="F3012" s="1" t="s">
        <v>1426</v>
      </c>
      <c r="G3012" s="1" t="s">
        <v>11447</v>
      </c>
      <c r="H3012" s="1" t="s">
        <v>1985</v>
      </c>
      <c r="I3012" s="1" t="s">
        <v>1045</v>
      </c>
      <c r="J3012" s="1" t="s">
        <v>1006</v>
      </c>
      <c r="K3012">
        <v>7</v>
      </c>
      <c r="L3012" s="2">
        <v>40625</v>
      </c>
      <c r="M3012">
        <v>151</v>
      </c>
      <c r="N3012" s="1" t="s">
        <v>177</v>
      </c>
      <c r="O3012">
        <v>0</v>
      </c>
      <c r="P3012" s="1" t="s">
        <v>1066</v>
      </c>
      <c r="Q3012">
        <v>5</v>
      </c>
      <c r="R3012">
        <v>10.75</v>
      </c>
      <c r="S3012">
        <v>90</v>
      </c>
      <c r="T3012">
        <v>90</v>
      </c>
      <c r="U3012">
        <v>88</v>
      </c>
      <c r="V3012" s="1" t="s">
        <v>1267</v>
      </c>
      <c r="W3012">
        <v>5</v>
      </c>
      <c r="X3012" s="1" t="s">
        <v>11448</v>
      </c>
      <c r="Y3012" s="1" t="s">
        <v>1179</v>
      </c>
      <c r="Z3012">
        <v>0</v>
      </c>
      <c r="AA3012">
        <v>0</v>
      </c>
      <c r="AB3012">
        <v>0</v>
      </c>
      <c r="AC3012" s="1" t="s">
        <v>11449</v>
      </c>
      <c r="AD3012">
        <v>0</v>
      </c>
      <c r="AE3012">
        <v>0</v>
      </c>
      <c r="AF3012">
        <v>0</v>
      </c>
      <c r="AG3012">
        <v>0</v>
      </c>
      <c r="AH3012" s="1" t="s">
        <v>177</v>
      </c>
    </row>
    <row r="3013" spans="1:34" x14ac:dyDescent="0.25">
      <c r="A3013" s="1" t="s">
        <v>31</v>
      </c>
      <c r="B3013" s="3">
        <v>3867</v>
      </c>
      <c r="C3013" s="2">
        <v>43126</v>
      </c>
      <c r="D3013" s="1" t="s">
        <v>45</v>
      </c>
      <c r="E3013" s="1" t="s">
        <v>11450</v>
      </c>
      <c r="F3013" s="1" t="s">
        <v>4196</v>
      </c>
      <c r="G3013" s="1" t="s">
        <v>11451</v>
      </c>
      <c r="H3013" s="1" t="s">
        <v>1064</v>
      </c>
      <c r="I3013" s="1" t="s">
        <v>1005</v>
      </c>
      <c r="J3013" s="1" t="s">
        <v>1006</v>
      </c>
      <c r="K3013">
        <v>8</v>
      </c>
      <c r="L3013" s="2">
        <v>40264</v>
      </c>
      <c r="M3013">
        <v>164</v>
      </c>
      <c r="N3013" s="1" t="s">
        <v>1007</v>
      </c>
      <c r="O3013">
        <v>0</v>
      </c>
      <c r="P3013" s="1" t="s">
        <v>1148</v>
      </c>
      <c r="Q3013">
        <v>0.5</v>
      </c>
      <c r="R3013">
        <v>11.25</v>
      </c>
      <c r="S3013">
        <v>103</v>
      </c>
      <c r="T3013">
        <v>102</v>
      </c>
      <c r="U3013">
        <v>88</v>
      </c>
      <c r="V3013" s="1" t="s">
        <v>1267</v>
      </c>
      <c r="W3013">
        <v>5</v>
      </c>
      <c r="X3013" s="1" t="s">
        <v>5478</v>
      </c>
      <c r="Y3013" s="1" t="s">
        <v>1309</v>
      </c>
      <c r="Z3013">
        <v>0</v>
      </c>
      <c r="AA3013">
        <v>0</v>
      </c>
      <c r="AB3013">
        <v>0</v>
      </c>
      <c r="AC3013" s="1" t="s">
        <v>11452</v>
      </c>
      <c r="AD3013">
        <v>0</v>
      </c>
      <c r="AE3013">
        <v>0</v>
      </c>
      <c r="AF3013">
        <v>0</v>
      </c>
      <c r="AG3013">
        <v>0</v>
      </c>
      <c r="AH3013" s="1" t="s">
        <v>177</v>
      </c>
    </row>
    <row r="3014" spans="1:34" x14ac:dyDescent="0.25">
      <c r="A3014" s="1" t="s">
        <v>31</v>
      </c>
      <c r="B3014" s="3">
        <v>3867</v>
      </c>
      <c r="C3014" s="2">
        <v>43126</v>
      </c>
      <c r="D3014" s="1" t="s">
        <v>45</v>
      </c>
      <c r="E3014" s="1" t="s">
        <v>6884</v>
      </c>
      <c r="F3014" s="1" t="s">
        <v>2021</v>
      </c>
      <c r="G3014" s="1" t="s">
        <v>2688</v>
      </c>
      <c r="H3014" s="1" t="s">
        <v>1166</v>
      </c>
      <c r="I3014" s="1" t="s">
        <v>1005</v>
      </c>
      <c r="J3014" s="1" t="s">
        <v>1006</v>
      </c>
      <c r="K3014">
        <v>9</v>
      </c>
      <c r="L3014" s="2">
        <v>39931</v>
      </c>
      <c r="M3014">
        <v>152</v>
      </c>
      <c r="N3014" s="1" t="s">
        <v>1046</v>
      </c>
      <c r="O3014">
        <v>0</v>
      </c>
      <c r="P3014" s="1" t="s">
        <v>1155</v>
      </c>
      <c r="Q3014">
        <v>14</v>
      </c>
      <c r="R3014">
        <v>25.25</v>
      </c>
      <c r="S3014">
        <v>91</v>
      </c>
      <c r="T3014">
        <v>83</v>
      </c>
      <c r="U3014">
        <v>82</v>
      </c>
      <c r="V3014" s="1" t="s">
        <v>1813</v>
      </c>
      <c r="W3014">
        <v>6.5</v>
      </c>
      <c r="X3014" s="1" t="s">
        <v>3608</v>
      </c>
      <c r="Y3014" s="1" t="s">
        <v>1114</v>
      </c>
      <c r="Z3014">
        <v>0</v>
      </c>
      <c r="AA3014">
        <v>0</v>
      </c>
      <c r="AB3014">
        <v>0</v>
      </c>
      <c r="AC3014" s="1" t="s">
        <v>11453</v>
      </c>
      <c r="AD3014">
        <v>0</v>
      </c>
      <c r="AE3014">
        <v>0</v>
      </c>
      <c r="AF3014">
        <v>0</v>
      </c>
      <c r="AG3014">
        <v>0</v>
      </c>
      <c r="AH3014" s="1" t="s">
        <v>177</v>
      </c>
    </row>
    <row r="3015" spans="1:34" x14ac:dyDescent="0.25">
      <c r="A3015" s="1" t="s">
        <v>31</v>
      </c>
      <c r="B3015" s="3">
        <v>3868</v>
      </c>
      <c r="C3015" s="2">
        <v>43126</v>
      </c>
      <c r="D3015" s="1" t="s">
        <v>32</v>
      </c>
      <c r="E3015" s="1" t="s">
        <v>11454</v>
      </c>
      <c r="F3015" s="1" t="s">
        <v>1539</v>
      </c>
      <c r="G3015" s="1" t="s">
        <v>8259</v>
      </c>
      <c r="H3015" s="1" t="s">
        <v>1177</v>
      </c>
      <c r="I3015" s="1" t="s">
        <v>1005</v>
      </c>
      <c r="J3015" s="1" t="s">
        <v>1006</v>
      </c>
      <c r="K3015">
        <v>6</v>
      </c>
      <c r="L3015" s="2">
        <v>41028</v>
      </c>
      <c r="M3015">
        <v>159</v>
      </c>
      <c r="N3015" s="1" t="s">
        <v>177</v>
      </c>
      <c r="O3015">
        <v>0</v>
      </c>
      <c r="P3015" s="1" t="s">
        <v>1008</v>
      </c>
      <c r="Q3015">
        <v>0</v>
      </c>
      <c r="R3015">
        <v>0</v>
      </c>
      <c r="S3015">
        <v>0</v>
      </c>
      <c r="T3015">
        <v>125</v>
      </c>
      <c r="U3015">
        <v>0</v>
      </c>
      <c r="V3015" s="1" t="s">
        <v>1422</v>
      </c>
      <c r="W3015">
        <v>6</v>
      </c>
      <c r="X3015" s="1" t="s">
        <v>3235</v>
      </c>
      <c r="Y3015" s="1" t="s">
        <v>4772</v>
      </c>
      <c r="Z3015">
        <v>0</v>
      </c>
      <c r="AA3015">
        <v>0</v>
      </c>
      <c r="AB3015">
        <v>0</v>
      </c>
      <c r="AC3015" s="1" t="s">
        <v>11455</v>
      </c>
      <c r="AD3015">
        <v>0</v>
      </c>
      <c r="AE3015">
        <v>0</v>
      </c>
      <c r="AF3015">
        <v>0</v>
      </c>
      <c r="AG3015">
        <v>0</v>
      </c>
      <c r="AH3015" s="1" t="s">
        <v>177</v>
      </c>
    </row>
    <row r="3016" spans="1:34" x14ac:dyDescent="0.25">
      <c r="A3016" s="1" t="s">
        <v>31</v>
      </c>
      <c r="B3016" s="3">
        <v>3868</v>
      </c>
      <c r="C3016" s="2">
        <v>43126</v>
      </c>
      <c r="D3016" s="1" t="s">
        <v>32</v>
      </c>
      <c r="E3016" s="1" t="s">
        <v>5590</v>
      </c>
      <c r="F3016" s="1" t="s">
        <v>1354</v>
      </c>
      <c r="G3016" s="1" t="s">
        <v>5591</v>
      </c>
      <c r="H3016" s="1" t="s">
        <v>2003</v>
      </c>
      <c r="I3016" s="1" t="s">
        <v>1005</v>
      </c>
      <c r="J3016" s="1" t="s">
        <v>1006</v>
      </c>
      <c r="K3016">
        <v>6</v>
      </c>
      <c r="L3016" s="2">
        <v>41015</v>
      </c>
      <c r="M3016">
        <v>159</v>
      </c>
      <c r="N3016" s="1" t="s">
        <v>177</v>
      </c>
      <c r="O3016">
        <v>0</v>
      </c>
      <c r="P3016" s="1" t="s">
        <v>1027</v>
      </c>
      <c r="Q3016">
        <v>0</v>
      </c>
      <c r="R3016">
        <v>0</v>
      </c>
      <c r="S3016">
        <v>128</v>
      </c>
      <c r="T3016">
        <v>132</v>
      </c>
      <c r="U3016">
        <v>112</v>
      </c>
      <c r="V3016" s="1" t="s">
        <v>1234</v>
      </c>
      <c r="W3016">
        <v>3</v>
      </c>
      <c r="X3016" s="1" t="s">
        <v>4071</v>
      </c>
      <c r="Y3016" s="1" t="s">
        <v>1321</v>
      </c>
      <c r="Z3016">
        <v>0</v>
      </c>
      <c r="AA3016">
        <v>0</v>
      </c>
      <c r="AB3016">
        <v>0</v>
      </c>
      <c r="AC3016" s="1" t="s">
        <v>11456</v>
      </c>
      <c r="AD3016">
        <v>0</v>
      </c>
      <c r="AE3016">
        <v>0</v>
      </c>
      <c r="AF3016">
        <v>0</v>
      </c>
      <c r="AG3016">
        <v>0</v>
      </c>
      <c r="AH3016" s="1" t="s">
        <v>177</v>
      </c>
    </row>
    <row r="3017" spans="1:34" x14ac:dyDescent="0.25">
      <c r="A3017" s="1" t="s">
        <v>31</v>
      </c>
      <c r="B3017" s="3">
        <v>3868</v>
      </c>
      <c r="C3017" s="2">
        <v>43126</v>
      </c>
      <c r="D3017" s="1" t="s">
        <v>32</v>
      </c>
      <c r="E3017" s="1" t="s">
        <v>11457</v>
      </c>
      <c r="F3017" s="1" t="s">
        <v>1678</v>
      </c>
      <c r="G3017" s="1" t="s">
        <v>11458</v>
      </c>
      <c r="H3017" s="1" t="s">
        <v>1177</v>
      </c>
      <c r="I3017" s="1" t="s">
        <v>1005</v>
      </c>
      <c r="J3017" s="1" t="s">
        <v>1006</v>
      </c>
      <c r="K3017">
        <v>6</v>
      </c>
      <c r="L3017" s="2">
        <v>41027</v>
      </c>
      <c r="M3017">
        <v>159</v>
      </c>
      <c r="N3017" s="1" t="s">
        <v>177</v>
      </c>
      <c r="O3017">
        <v>0</v>
      </c>
      <c r="P3017" s="1" t="s">
        <v>1036</v>
      </c>
      <c r="Q3017">
        <v>7</v>
      </c>
      <c r="R3017">
        <v>7</v>
      </c>
      <c r="S3017">
        <v>125</v>
      </c>
      <c r="T3017">
        <v>121</v>
      </c>
      <c r="U3017">
        <v>109</v>
      </c>
      <c r="V3017" s="1" t="s">
        <v>2198</v>
      </c>
      <c r="W3017">
        <v>2</v>
      </c>
      <c r="X3017" s="1" t="s">
        <v>1401</v>
      </c>
      <c r="Y3017" s="1" t="s">
        <v>1593</v>
      </c>
      <c r="Z3017">
        <v>0</v>
      </c>
      <c r="AA3017">
        <v>0</v>
      </c>
      <c r="AB3017">
        <v>0</v>
      </c>
      <c r="AC3017" s="1" t="s">
        <v>11459</v>
      </c>
      <c r="AD3017">
        <v>0</v>
      </c>
      <c r="AE3017">
        <v>0</v>
      </c>
      <c r="AF3017">
        <v>0</v>
      </c>
      <c r="AG3017">
        <v>0</v>
      </c>
      <c r="AH3017" s="1" t="s">
        <v>177</v>
      </c>
    </row>
    <row r="3018" spans="1:34" x14ac:dyDescent="0.25">
      <c r="A3018" s="1" t="s">
        <v>31</v>
      </c>
      <c r="B3018" s="3">
        <v>3868</v>
      </c>
      <c r="C3018" s="2">
        <v>43126</v>
      </c>
      <c r="D3018" s="1" t="s">
        <v>32</v>
      </c>
      <c r="E3018" s="1" t="s">
        <v>11460</v>
      </c>
      <c r="F3018" s="1" t="s">
        <v>1062</v>
      </c>
      <c r="G3018" s="1" t="s">
        <v>6164</v>
      </c>
      <c r="H3018" s="1" t="s">
        <v>6165</v>
      </c>
      <c r="I3018" s="1" t="s">
        <v>1005</v>
      </c>
      <c r="J3018" s="1" t="s">
        <v>1006</v>
      </c>
      <c r="K3018">
        <v>5</v>
      </c>
      <c r="L3018" s="2">
        <v>41414</v>
      </c>
      <c r="M3018">
        <v>159</v>
      </c>
      <c r="N3018" s="1" t="s">
        <v>177</v>
      </c>
      <c r="O3018">
        <v>0</v>
      </c>
      <c r="P3018" s="1" t="s">
        <v>1047</v>
      </c>
      <c r="Q3018">
        <v>1.75</v>
      </c>
      <c r="R3018">
        <v>8.75</v>
      </c>
      <c r="S3018">
        <v>0</v>
      </c>
      <c r="T3018">
        <v>119</v>
      </c>
      <c r="U3018">
        <v>108</v>
      </c>
      <c r="V3018" s="1" t="s">
        <v>1303</v>
      </c>
      <c r="W3018">
        <v>25</v>
      </c>
      <c r="X3018" s="1" t="s">
        <v>1474</v>
      </c>
      <c r="Y3018" s="1" t="s">
        <v>1390</v>
      </c>
      <c r="Z3018">
        <v>0</v>
      </c>
      <c r="AA3018">
        <v>0</v>
      </c>
      <c r="AB3018">
        <v>0</v>
      </c>
      <c r="AC3018" s="1" t="s">
        <v>11461</v>
      </c>
      <c r="AD3018">
        <v>0</v>
      </c>
      <c r="AE3018">
        <v>0</v>
      </c>
      <c r="AF3018">
        <v>0</v>
      </c>
      <c r="AG3018">
        <v>0</v>
      </c>
      <c r="AH3018" s="1" t="s">
        <v>177</v>
      </c>
    </row>
    <row r="3019" spans="1:34" x14ac:dyDescent="0.25">
      <c r="A3019" s="1" t="s">
        <v>31</v>
      </c>
      <c r="B3019" s="3">
        <v>3868</v>
      </c>
      <c r="C3019" s="2">
        <v>43126</v>
      </c>
      <c r="D3019" s="1" t="s">
        <v>32</v>
      </c>
      <c r="E3019" s="1" t="s">
        <v>11462</v>
      </c>
      <c r="F3019" s="1" t="s">
        <v>3032</v>
      </c>
      <c r="G3019" s="1" t="s">
        <v>11463</v>
      </c>
      <c r="H3019" s="1" t="s">
        <v>1900</v>
      </c>
      <c r="I3019" s="1" t="s">
        <v>1005</v>
      </c>
      <c r="J3019" s="1" t="s">
        <v>1006</v>
      </c>
      <c r="K3019">
        <v>6</v>
      </c>
      <c r="L3019" s="2">
        <v>41045</v>
      </c>
      <c r="M3019">
        <v>159</v>
      </c>
      <c r="N3019" s="1" t="s">
        <v>177</v>
      </c>
      <c r="O3019">
        <v>0</v>
      </c>
      <c r="P3019" s="1" t="s">
        <v>1056</v>
      </c>
      <c r="Q3019">
        <v>25</v>
      </c>
      <c r="R3019">
        <v>33.75</v>
      </c>
      <c r="S3019">
        <v>0</v>
      </c>
      <c r="T3019">
        <v>93</v>
      </c>
      <c r="U3019">
        <v>97</v>
      </c>
      <c r="V3019" s="1" t="s">
        <v>1422</v>
      </c>
      <c r="W3019">
        <v>6</v>
      </c>
      <c r="X3019" s="1" t="s">
        <v>1242</v>
      </c>
      <c r="Y3019" s="1" t="s">
        <v>1039</v>
      </c>
      <c r="Z3019">
        <v>0</v>
      </c>
      <c r="AA3019">
        <v>0</v>
      </c>
      <c r="AB3019">
        <v>0</v>
      </c>
      <c r="AC3019" s="1" t="s">
        <v>11464</v>
      </c>
      <c r="AD3019">
        <v>0</v>
      </c>
      <c r="AE3019">
        <v>0</v>
      </c>
      <c r="AF3019">
        <v>0</v>
      </c>
      <c r="AG3019">
        <v>0</v>
      </c>
      <c r="AH3019" s="1" t="s">
        <v>177</v>
      </c>
    </row>
    <row r="3020" spans="1:34" x14ac:dyDescent="0.25">
      <c r="A3020" s="1" t="s">
        <v>31</v>
      </c>
      <c r="B3020" s="3">
        <v>3868</v>
      </c>
      <c r="C3020" s="2">
        <v>43126</v>
      </c>
      <c r="D3020" s="1" t="s">
        <v>32</v>
      </c>
      <c r="E3020" s="1" t="s">
        <v>5280</v>
      </c>
      <c r="F3020" s="1" t="s">
        <v>5281</v>
      </c>
      <c r="G3020" s="1" t="s">
        <v>5282</v>
      </c>
      <c r="H3020" s="1" t="s">
        <v>1866</v>
      </c>
      <c r="I3020" s="1" t="s">
        <v>1005</v>
      </c>
      <c r="J3020" s="1" t="s">
        <v>1006</v>
      </c>
      <c r="K3020">
        <v>5</v>
      </c>
      <c r="L3020" s="2">
        <v>41391</v>
      </c>
      <c r="M3020">
        <v>156</v>
      </c>
      <c r="N3020" s="1" t="s">
        <v>177</v>
      </c>
      <c r="O3020">
        <v>0</v>
      </c>
      <c r="P3020" s="1" t="s">
        <v>1066</v>
      </c>
      <c r="Q3020">
        <v>8</v>
      </c>
      <c r="R3020">
        <v>41.75</v>
      </c>
      <c r="S3020">
        <v>0</v>
      </c>
      <c r="T3020">
        <v>85</v>
      </c>
      <c r="U3020">
        <v>94</v>
      </c>
      <c r="V3020" s="1" t="s">
        <v>1106</v>
      </c>
      <c r="W3020">
        <v>50</v>
      </c>
      <c r="X3020" s="1" t="s">
        <v>3235</v>
      </c>
      <c r="Y3020" s="1" t="s">
        <v>5247</v>
      </c>
      <c r="Z3020">
        <v>0</v>
      </c>
      <c r="AA3020">
        <v>3</v>
      </c>
      <c r="AB3020">
        <v>0</v>
      </c>
      <c r="AC3020" s="1" t="s">
        <v>6894</v>
      </c>
      <c r="AD3020">
        <v>0</v>
      </c>
      <c r="AE3020">
        <v>0</v>
      </c>
      <c r="AF3020">
        <v>0</v>
      </c>
      <c r="AG3020">
        <v>0</v>
      </c>
      <c r="AH3020" s="1" t="s">
        <v>177</v>
      </c>
    </row>
    <row r="3021" spans="1:34" x14ac:dyDescent="0.25">
      <c r="A3021" s="1" t="s">
        <v>31</v>
      </c>
      <c r="B3021" s="3">
        <v>3868</v>
      </c>
      <c r="C3021" s="2">
        <v>43126</v>
      </c>
      <c r="D3021" s="1" t="s">
        <v>32</v>
      </c>
      <c r="E3021" s="1" t="s">
        <v>11465</v>
      </c>
      <c r="F3021" s="1" t="s">
        <v>2968</v>
      </c>
      <c r="G3021" s="1" t="s">
        <v>11466</v>
      </c>
      <c r="H3021" s="1" t="s">
        <v>4465</v>
      </c>
      <c r="I3021" s="1" t="s">
        <v>1005</v>
      </c>
      <c r="J3021" s="1" t="s">
        <v>1006</v>
      </c>
      <c r="K3021">
        <v>5</v>
      </c>
      <c r="L3021" s="2">
        <v>41406</v>
      </c>
      <c r="M3021">
        <v>159</v>
      </c>
      <c r="N3021" s="1" t="s">
        <v>1191</v>
      </c>
      <c r="O3021">
        <v>0</v>
      </c>
      <c r="P3021" s="1" t="s">
        <v>1148</v>
      </c>
      <c r="Q3021">
        <v>19</v>
      </c>
      <c r="R3021">
        <v>60.75</v>
      </c>
      <c r="S3021">
        <v>0</v>
      </c>
      <c r="T3021">
        <v>66</v>
      </c>
      <c r="U3021">
        <v>86</v>
      </c>
      <c r="V3021" s="1" t="s">
        <v>1529</v>
      </c>
      <c r="W3021">
        <v>4.5</v>
      </c>
      <c r="X3021" s="1" t="s">
        <v>1371</v>
      </c>
      <c r="Y3021" s="1" t="s">
        <v>1413</v>
      </c>
      <c r="Z3021">
        <v>0</v>
      </c>
      <c r="AA3021">
        <v>0</v>
      </c>
      <c r="AB3021">
        <v>0</v>
      </c>
      <c r="AC3021" s="1" t="s">
        <v>11467</v>
      </c>
      <c r="AD3021">
        <v>0</v>
      </c>
      <c r="AE3021">
        <v>0</v>
      </c>
      <c r="AF3021">
        <v>0</v>
      </c>
      <c r="AG3021">
        <v>0</v>
      </c>
      <c r="AH3021" s="1" t="s">
        <v>177</v>
      </c>
    </row>
    <row r="3022" spans="1:34" x14ac:dyDescent="0.25">
      <c r="A3022" s="1" t="s">
        <v>31</v>
      </c>
      <c r="B3022" s="3">
        <v>3868</v>
      </c>
      <c r="C3022" s="2">
        <v>43126</v>
      </c>
      <c r="D3022" s="1" t="s">
        <v>32</v>
      </c>
      <c r="E3022" s="1" t="s">
        <v>11468</v>
      </c>
      <c r="F3022" s="1" t="s">
        <v>3032</v>
      </c>
      <c r="G3022" s="1" t="s">
        <v>11469</v>
      </c>
      <c r="H3022" s="1" t="s">
        <v>1709</v>
      </c>
      <c r="I3022" s="1" t="s">
        <v>1005</v>
      </c>
      <c r="J3022" s="1" t="s">
        <v>1006</v>
      </c>
      <c r="K3022">
        <v>5</v>
      </c>
      <c r="L3022" s="2">
        <v>41410</v>
      </c>
      <c r="M3022">
        <v>159</v>
      </c>
      <c r="N3022" s="1" t="s">
        <v>177</v>
      </c>
      <c r="O3022">
        <v>0</v>
      </c>
      <c r="P3022" s="1" t="s">
        <v>1155</v>
      </c>
      <c r="Q3022">
        <v>7</v>
      </c>
      <c r="R3022">
        <v>67.75</v>
      </c>
      <c r="S3022">
        <v>0</v>
      </c>
      <c r="T3022">
        <v>59</v>
      </c>
      <c r="U3022">
        <v>83</v>
      </c>
      <c r="V3022" s="1" t="s">
        <v>2663</v>
      </c>
      <c r="W3022">
        <v>125</v>
      </c>
      <c r="X3022" s="1" t="s">
        <v>4071</v>
      </c>
      <c r="Y3022" s="1" t="s">
        <v>1668</v>
      </c>
      <c r="Z3022">
        <v>0</v>
      </c>
      <c r="AA3022">
        <v>0</v>
      </c>
      <c r="AB3022">
        <v>0</v>
      </c>
      <c r="AC3022" s="1" t="s">
        <v>11470</v>
      </c>
      <c r="AD3022">
        <v>0</v>
      </c>
      <c r="AE3022">
        <v>0</v>
      </c>
      <c r="AF3022">
        <v>0</v>
      </c>
      <c r="AG3022">
        <v>0</v>
      </c>
      <c r="AH3022" s="1" t="s">
        <v>177</v>
      </c>
    </row>
    <row r="3023" spans="1:34" x14ac:dyDescent="0.25">
      <c r="A3023" s="1" t="s">
        <v>31</v>
      </c>
      <c r="B3023" s="3">
        <v>3868</v>
      </c>
      <c r="C3023" s="2">
        <v>43126</v>
      </c>
      <c r="D3023" s="1" t="s">
        <v>32</v>
      </c>
      <c r="E3023" s="1" t="s">
        <v>5268</v>
      </c>
      <c r="F3023" s="1" t="s">
        <v>2632</v>
      </c>
      <c r="G3023" s="1" t="s">
        <v>5269</v>
      </c>
      <c r="H3023" s="1" t="s">
        <v>1616</v>
      </c>
      <c r="I3023" s="1" t="s">
        <v>1005</v>
      </c>
      <c r="J3023" s="1" t="s">
        <v>1006</v>
      </c>
      <c r="K3023">
        <v>5</v>
      </c>
      <c r="L3023" s="2">
        <v>41395</v>
      </c>
      <c r="M3023">
        <v>159</v>
      </c>
      <c r="N3023" s="1" t="s">
        <v>177</v>
      </c>
      <c r="O3023">
        <v>0</v>
      </c>
      <c r="P3023" s="1" t="s">
        <v>1356</v>
      </c>
      <c r="Q3023">
        <v>2.25</v>
      </c>
      <c r="R3023">
        <v>70</v>
      </c>
      <c r="S3023">
        <v>0</v>
      </c>
      <c r="T3023">
        <v>57</v>
      </c>
      <c r="U3023">
        <v>82</v>
      </c>
      <c r="V3023" s="1" t="s">
        <v>2657</v>
      </c>
      <c r="W3023">
        <v>200</v>
      </c>
      <c r="X3023" s="1" t="s">
        <v>3235</v>
      </c>
      <c r="Y3023" s="1" t="s">
        <v>2091</v>
      </c>
      <c r="Z3023">
        <v>0</v>
      </c>
      <c r="AA3023">
        <v>0</v>
      </c>
      <c r="AB3023">
        <v>0</v>
      </c>
      <c r="AC3023" s="1" t="s">
        <v>11471</v>
      </c>
      <c r="AD3023">
        <v>0</v>
      </c>
      <c r="AE3023">
        <v>0</v>
      </c>
      <c r="AF3023">
        <v>0</v>
      </c>
      <c r="AG3023">
        <v>0</v>
      </c>
      <c r="AH3023" s="1" t="s">
        <v>177</v>
      </c>
    </row>
    <row r="3024" spans="1:34" x14ac:dyDescent="0.25">
      <c r="A3024" s="1" t="s">
        <v>31</v>
      </c>
      <c r="B3024" s="3">
        <v>3868</v>
      </c>
      <c r="C3024" s="2">
        <v>43126</v>
      </c>
      <c r="D3024" s="1" t="s">
        <v>32</v>
      </c>
      <c r="E3024" s="1" t="s">
        <v>11472</v>
      </c>
      <c r="F3024" s="1" t="s">
        <v>1775</v>
      </c>
      <c r="G3024" s="1" t="s">
        <v>11473</v>
      </c>
      <c r="H3024" s="1" t="s">
        <v>3651</v>
      </c>
      <c r="I3024" s="1" t="s">
        <v>1005</v>
      </c>
      <c r="J3024" s="1" t="s">
        <v>1006</v>
      </c>
      <c r="K3024">
        <v>7</v>
      </c>
      <c r="L3024" s="2">
        <v>40660</v>
      </c>
      <c r="M3024">
        <v>159</v>
      </c>
      <c r="N3024" s="1" t="s">
        <v>1007</v>
      </c>
      <c r="O3024">
        <v>0</v>
      </c>
      <c r="P3024" s="1" t="s">
        <v>1599</v>
      </c>
      <c r="Q3024">
        <v>38</v>
      </c>
      <c r="R3024">
        <v>108</v>
      </c>
      <c r="S3024">
        <v>0</v>
      </c>
      <c r="T3024">
        <v>19</v>
      </c>
      <c r="U3024">
        <v>66</v>
      </c>
      <c r="V3024" s="1" t="s">
        <v>1192</v>
      </c>
      <c r="W3024">
        <v>66</v>
      </c>
      <c r="X3024" s="1" t="s">
        <v>3884</v>
      </c>
      <c r="Y3024" s="1" t="s">
        <v>1030</v>
      </c>
      <c r="Z3024">
        <v>0</v>
      </c>
      <c r="AA3024">
        <v>0</v>
      </c>
      <c r="AB3024">
        <v>0</v>
      </c>
      <c r="AC3024" s="1" t="s">
        <v>11474</v>
      </c>
      <c r="AD3024">
        <v>0</v>
      </c>
      <c r="AE3024">
        <v>0</v>
      </c>
      <c r="AF3024">
        <v>0</v>
      </c>
      <c r="AG3024">
        <v>0</v>
      </c>
      <c r="AH3024" s="1" t="s">
        <v>177</v>
      </c>
    </row>
    <row r="3025" spans="1:34" x14ac:dyDescent="0.25">
      <c r="A3025" s="1" t="s">
        <v>31</v>
      </c>
      <c r="B3025" s="3">
        <v>3868</v>
      </c>
      <c r="C3025" s="2">
        <v>43126</v>
      </c>
      <c r="D3025" s="1" t="s">
        <v>32</v>
      </c>
      <c r="E3025" s="1" t="s">
        <v>11475</v>
      </c>
      <c r="F3025" s="1" t="s">
        <v>1062</v>
      </c>
      <c r="G3025" s="1" t="s">
        <v>11476</v>
      </c>
      <c r="H3025" s="1" t="s">
        <v>1866</v>
      </c>
      <c r="I3025" s="1" t="s">
        <v>1005</v>
      </c>
      <c r="J3025" s="1" t="s">
        <v>1006</v>
      </c>
      <c r="K3025">
        <v>6</v>
      </c>
      <c r="L3025" s="2">
        <v>41036</v>
      </c>
      <c r="M3025">
        <v>156</v>
      </c>
      <c r="N3025" s="1" t="s">
        <v>177</v>
      </c>
      <c r="O3025">
        <v>0</v>
      </c>
      <c r="P3025" s="1" t="s">
        <v>1604</v>
      </c>
      <c r="Q3025">
        <v>1.75</v>
      </c>
      <c r="R3025">
        <v>109.8</v>
      </c>
      <c r="S3025">
        <v>0</v>
      </c>
      <c r="T3025">
        <v>17</v>
      </c>
      <c r="U3025">
        <v>65</v>
      </c>
      <c r="V3025" s="1" t="s">
        <v>1192</v>
      </c>
      <c r="W3025">
        <v>66</v>
      </c>
      <c r="X3025" s="1" t="s">
        <v>3035</v>
      </c>
      <c r="Y3025" s="1" t="s">
        <v>1085</v>
      </c>
      <c r="Z3025">
        <v>0</v>
      </c>
      <c r="AA3025">
        <v>3</v>
      </c>
      <c r="AB3025">
        <v>0</v>
      </c>
      <c r="AC3025" s="1" t="s">
        <v>11477</v>
      </c>
      <c r="AD3025">
        <v>0</v>
      </c>
      <c r="AE3025">
        <v>0</v>
      </c>
      <c r="AF3025">
        <v>0</v>
      </c>
      <c r="AG3025">
        <v>0</v>
      </c>
      <c r="AH3025" s="1" t="s">
        <v>177</v>
      </c>
    </row>
    <row r="3026" spans="1:34" x14ac:dyDescent="0.25">
      <c r="A3026" s="1" t="s">
        <v>31</v>
      </c>
      <c r="B3026" s="3">
        <v>3869</v>
      </c>
      <c r="C3026" s="2">
        <v>43126</v>
      </c>
      <c r="D3026" s="1" t="s">
        <v>45</v>
      </c>
      <c r="E3026" s="1" t="s">
        <v>11478</v>
      </c>
      <c r="F3026" s="1" t="s">
        <v>3726</v>
      </c>
      <c r="G3026" s="1" t="s">
        <v>11479</v>
      </c>
      <c r="H3026" s="1" t="s">
        <v>1105</v>
      </c>
      <c r="I3026" s="1" t="s">
        <v>1005</v>
      </c>
      <c r="J3026" s="1" t="s">
        <v>1006</v>
      </c>
      <c r="K3026">
        <v>8</v>
      </c>
      <c r="L3026" s="2">
        <v>40282</v>
      </c>
      <c r="M3026">
        <v>160</v>
      </c>
      <c r="N3026" s="1" t="s">
        <v>1007</v>
      </c>
      <c r="O3026">
        <v>0</v>
      </c>
      <c r="P3026" s="1" t="s">
        <v>1027</v>
      </c>
      <c r="Q3026">
        <v>0</v>
      </c>
      <c r="R3026">
        <v>0</v>
      </c>
      <c r="S3026">
        <v>140</v>
      </c>
      <c r="T3026">
        <v>145</v>
      </c>
      <c r="U3026">
        <v>105</v>
      </c>
      <c r="V3026" s="1" t="s">
        <v>1725</v>
      </c>
      <c r="W3026">
        <v>2</v>
      </c>
      <c r="X3026" s="1" t="s">
        <v>1333</v>
      </c>
      <c r="Y3026" s="1" t="s">
        <v>1309</v>
      </c>
      <c r="Z3026">
        <v>0</v>
      </c>
      <c r="AA3026">
        <v>0</v>
      </c>
      <c r="AB3026">
        <v>0</v>
      </c>
      <c r="AC3026" s="1" t="s">
        <v>11480</v>
      </c>
      <c r="AD3026">
        <v>0</v>
      </c>
      <c r="AE3026">
        <v>0</v>
      </c>
      <c r="AF3026">
        <v>0</v>
      </c>
      <c r="AG3026">
        <v>0</v>
      </c>
      <c r="AH3026" s="1" t="s">
        <v>177</v>
      </c>
    </row>
    <row r="3027" spans="1:34" x14ac:dyDescent="0.25">
      <c r="A3027" s="1" t="s">
        <v>31</v>
      </c>
      <c r="B3027" s="3">
        <v>3869</v>
      </c>
      <c r="C3027" s="2">
        <v>43126</v>
      </c>
      <c r="D3027" s="1" t="s">
        <v>45</v>
      </c>
      <c r="E3027" s="1" t="s">
        <v>5232</v>
      </c>
      <c r="F3027" s="1" t="s">
        <v>1062</v>
      </c>
      <c r="G3027" s="1" t="s">
        <v>5233</v>
      </c>
      <c r="H3027" s="1" t="s">
        <v>1440</v>
      </c>
      <c r="I3027" s="1" t="s">
        <v>1005</v>
      </c>
      <c r="J3027" s="1" t="s">
        <v>1006</v>
      </c>
      <c r="K3027">
        <v>7</v>
      </c>
      <c r="L3027" s="2">
        <v>40635</v>
      </c>
      <c r="M3027">
        <v>160</v>
      </c>
      <c r="N3027" s="1" t="s">
        <v>177</v>
      </c>
      <c r="O3027">
        <v>0</v>
      </c>
      <c r="P3027" s="1" t="s">
        <v>1036</v>
      </c>
      <c r="Q3027">
        <v>0.5</v>
      </c>
      <c r="R3027">
        <v>0.5</v>
      </c>
      <c r="S3027">
        <v>144</v>
      </c>
      <c r="T3027">
        <v>145</v>
      </c>
      <c r="U3027">
        <v>104</v>
      </c>
      <c r="V3027" s="1" t="s">
        <v>3657</v>
      </c>
      <c r="W3027">
        <v>1.25</v>
      </c>
      <c r="X3027" s="1" t="s">
        <v>1120</v>
      </c>
      <c r="Y3027" s="1" t="s">
        <v>2080</v>
      </c>
      <c r="Z3027">
        <v>0</v>
      </c>
      <c r="AA3027">
        <v>0</v>
      </c>
      <c r="AB3027">
        <v>0</v>
      </c>
      <c r="AC3027" s="1" t="s">
        <v>11481</v>
      </c>
      <c r="AD3027">
        <v>0</v>
      </c>
      <c r="AE3027">
        <v>0</v>
      </c>
      <c r="AF3027">
        <v>0</v>
      </c>
      <c r="AG3027">
        <v>0</v>
      </c>
      <c r="AH3027" s="1" t="s">
        <v>177</v>
      </c>
    </row>
    <row r="3028" spans="1:34" x14ac:dyDescent="0.25">
      <c r="A3028" s="1" t="s">
        <v>31</v>
      </c>
      <c r="B3028" s="3">
        <v>3869</v>
      </c>
      <c r="C3028" s="2">
        <v>43126</v>
      </c>
      <c r="D3028" s="1" t="s">
        <v>45</v>
      </c>
      <c r="E3028" s="1" t="s">
        <v>11482</v>
      </c>
      <c r="F3028" s="1" t="s">
        <v>1217</v>
      </c>
      <c r="G3028" s="1" t="s">
        <v>11483</v>
      </c>
      <c r="H3028" s="1" t="s">
        <v>1105</v>
      </c>
      <c r="I3028" s="1" t="s">
        <v>1005</v>
      </c>
      <c r="J3028" s="1" t="s">
        <v>1006</v>
      </c>
      <c r="K3028">
        <v>8</v>
      </c>
      <c r="L3028" s="2">
        <v>40241</v>
      </c>
      <c r="M3028">
        <v>154</v>
      </c>
      <c r="N3028" s="1" t="s">
        <v>177</v>
      </c>
      <c r="O3028">
        <v>0</v>
      </c>
      <c r="P3028" s="1" t="s">
        <v>1047</v>
      </c>
      <c r="Q3028">
        <v>43</v>
      </c>
      <c r="R3028">
        <v>43.5</v>
      </c>
      <c r="S3028">
        <v>0</v>
      </c>
      <c r="T3028">
        <v>98</v>
      </c>
      <c r="U3028">
        <v>90</v>
      </c>
      <c r="V3028" s="1" t="s">
        <v>1349</v>
      </c>
      <c r="W3028">
        <v>100</v>
      </c>
      <c r="X3028" s="1" t="s">
        <v>3282</v>
      </c>
      <c r="Y3028" s="1" t="s">
        <v>1872</v>
      </c>
      <c r="Z3028">
        <v>0</v>
      </c>
      <c r="AA3028">
        <v>0</v>
      </c>
      <c r="AB3028">
        <v>0</v>
      </c>
      <c r="AC3028" s="1" t="s">
        <v>11484</v>
      </c>
      <c r="AD3028">
        <v>0</v>
      </c>
      <c r="AE3028">
        <v>0</v>
      </c>
      <c r="AF3028">
        <v>0</v>
      </c>
      <c r="AG3028">
        <v>0</v>
      </c>
      <c r="AH3028" s="1" t="s">
        <v>177</v>
      </c>
    </row>
    <row r="3029" spans="1:34" x14ac:dyDescent="0.25">
      <c r="A3029" s="1" t="s">
        <v>31</v>
      </c>
      <c r="B3029" s="3">
        <v>3869</v>
      </c>
      <c r="C3029" s="2">
        <v>43126</v>
      </c>
      <c r="D3029" s="1" t="s">
        <v>45</v>
      </c>
      <c r="E3029" s="1" t="s">
        <v>11485</v>
      </c>
      <c r="F3029" s="1" t="s">
        <v>1404</v>
      </c>
      <c r="G3029" s="1" t="s">
        <v>11486</v>
      </c>
      <c r="H3029" s="1" t="s">
        <v>1062</v>
      </c>
      <c r="I3029" s="1" t="s">
        <v>1017</v>
      </c>
      <c r="J3029" s="1" t="s">
        <v>1006</v>
      </c>
      <c r="K3029">
        <v>7</v>
      </c>
      <c r="L3029" s="2">
        <v>40628</v>
      </c>
      <c r="M3029">
        <v>154</v>
      </c>
      <c r="N3029" s="1" t="s">
        <v>177</v>
      </c>
      <c r="O3029">
        <v>0</v>
      </c>
      <c r="P3029" s="1" t="s">
        <v>1056</v>
      </c>
      <c r="Q3029">
        <v>4.5</v>
      </c>
      <c r="R3029">
        <v>48</v>
      </c>
      <c r="S3029">
        <v>140</v>
      </c>
      <c r="T3029">
        <v>93</v>
      </c>
      <c r="U3029">
        <v>89</v>
      </c>
      <c r="V3029" s="1" t="s">
        <v>1379</v>
      </c>
      <c r="W3029">
        <v>2.5</v>
      </c>
      <c r="X3029" s="1" t="s">
        <v>1320</v>
      </c>
      <c r="Y3029" s="1" t="s">
        <v>3212</v>
      </c>
      <c r="Z3029">
        <v>0</v>
      </c>
      <c r="AA3029">
        <v>0</v>
      </c>
      <c r="AB3029">
        <v>0</v>
      </c>
      <c r="AC3029" s="1" t="s">
        <v>11487</v>
      </c>
      <c r="AD3029">
        <v>0</v>
      </c>
      <c r="AE3029">
        <v>0</v>
      </c>
      <c r="AF3029">
        <v>0</v>
      </c>
      <c r="AG3029">
        <v>0</v>
      </c>
      <c r="AH3029" s="1" t="s">
        <v>177</v>
      </c>
    </row>
    <row r="3030" spans="1:34" x14ac:dyDescent="0.25">
      <c r="A3030" s="1" t="s">
        <v>31</v>
      </c>
      <c r="B3030" s="3">
        <v>3870</v>
      </c>
      <c r="C3030" s="2">
        <v>43126</v>
      </c>
      <c r="D3030" s="1" t="s">
        <v>32</v>
      </c>
      <c r="E3030" s="1" t="s">
        <v>6337</v>
      </c>
      <c r="F3030" s="1" t="s">
        <v>2648</v>
      </c>
      <c r="G3030" s="1" t="s">
        <v>6338</v>
      </c>
      <c r="H3030" s="1" t="s">
        <v>3405</v>
      </c>
      <c r="I3030" s="1" t="s">
        <v>1005</v>
      </c>
      <c r="J3030" s="1" t="s">
        <v>1055</v>
      </c>
      <c r="K3030">
        <v>6</v>
      </c>
      <c r="L3030" s="2">
        <v>40985</v>
      </c>
      <c r="M3030">
        <v>151</v>
      </c>
      <c r="N3030" s="1" t="s">
        <v>177</v>
      </c>
      <c r="O3030">
        <v>0</v>
      </c>
      <c r="P3030" s="1" t="s">
        <v>1008</v>
      </c>
      <c r="Q3030">
        <v>0</v>
      </c>
      <c r="R3030">
        <v>0</v>
      </c>
      <c r="S3030">
        <v>0</v>
      </c>
      <c r="T3030">
        <v>0</v>
      </c>
      <c r="U3030">
        <v>0</v>
      </c>
      <c r="V3030" s="1" t="s">
        <v>1019</v>
      </c>
      <c r="W3030">
        <v>150</v>
      </c>
      <c r="X3030" s="1" t="s">
        <v>6339</v>
      </c>
      <c r="Y3030" s="1" t="s">
        <v>4215</v>
      </c>
      <c r="Z3030">
        <v>0</v>
      </c>
      <c r="AA3030">
        <v>0</v>
      </c>
      <c r="AB3030">
        <v>0</v>
      </c>
      <c r="AC3030" s="1" t="s">
        <v>11488</v>
      </c>
      <c r="AD3030">
        <v>0</v>
      </c>
      <c r="AE3030">
        <v>0</v>
      </c>
      <c r="AF3030">
        <v>0</v>
      </c>
      <c r="AG3030">
        <v>0</v>
      </c>
      <c r="AH3030" s="1" t="s">
        <v>177</v>
      </c>
    </row>
    <row r="3031" spans="1:34" x14ac:dyDescent="0.25">
      <c r="A3031" s="1" t="s">
        <v>31</v>
      </c>
      <c r="B3031" s="3">
        <v>3870</v>
      </c>
      <c r="C3031" s="2">
        <v>43126</v>
      </c>
      <c r="D3031" s="1" t="s">
        <v>32</v>
      </c>
      <c r="E3031" s="1" t="s">
        <v>6341</v>
      </c>
      <c r="F3031" s="1" t="s">
        <v>6342</v>
      </c>
      <c r="G3031" s="1" t="s">
        <v>6343</v>
      </c>
      <c r="H3031" s="1" t="s">
        <v>1508</v>
      </c>
      <c r="I3031" s="1" t="s">
        <v>1017</v>
      </c>
      <c r="J3031" s="1" t="s">
        <v>1006</v>
      </c>
      <c r="K3031">
        <v>6</v>
      </c>
      <c r="L3031" s="2">
        <v>40989</v>
      </c>
      <c r="M3031">
        <v>158</v>
      </c>
      <c r="N3031" s="1" t="s">
        <v>2306</v>
      </c>
      <c r="O3031">
        <v>0</v>
      </c>
      <c r="P3031" s="1" t="s">
        <v>1008</v>
      </c>
      <c r="Q3031">
        <v>0</v>
      </c>
      <c r="R3031">
        <v>0</v>
      </c>
      <c r="S3031">
        <v>0</v>
      </c>
      <c r="T3031">
        <v>0</v>
      </c>
      <c r="U3031">
        <v>0</v>
      </c>
      <c r="V3031" s="1" t="s">
        <v>1106</v>
      </c>
      <c r="W3031">
        <v>50</v>
      </c>
      <c r="X3031" s="1" t="s">
        <v>3222</v>
      </c>
      <c r="Y3031" s="1" t="s">
        <v>2006</v>
      </c>
      <c r="Z3031">
        <v>0</v>
      </c>
      <c r="AA3031">
        <v>0</v>
      </c>
      <c r="AB3031">
        <v>0</v>
      </c>
      <c r="AC3031" s="1" t="s">
        <v>11489</v>
      </c>
      <c r="AD3031">
        <v>0</v>
      </c>
      <c r="AE3031">
        <v>0</v>
      </c>
      <c r="AF3031">
        <v>0</v>
      </c>
      <c r="AG3031">
        <v>0</v>
      </c>
      <c r="AH3031" s="1" t="s">
        <v>177</v>
      </c>
    </row>
    <row r="3032" spans="1:34" x14ac:dyDescent="0.25">
      <c r="A3032" s="1" t="s">
        <v>31</v>
      </c>
      <c r="B3032" s="3">
        <v>3870</v>
      </c>
      <c r="C3032" s="2">
        <v>43126</v>
      </c>
      <c r="D3032" s="1" t="s">
        <v>32</v>
      </c>
      <c r="E3032" s="1" t="s">
        <v>11490</v>
      </c>
      <c r="F3032" s="1" t="s">
        <v>6057</v>
      </c>
      <c r="G3032" s="1" t="s">
        <v>11491</v>
      </c>
      <c r="H3032" s="1" t="s">
        <v>2122</v>
      </c>
      <c r="I3032" s="1" t="s">
        <v>1205</v>
      </c>
      <c r="J3032" s="1" t="s">
        <v>1006</v>
      </c>
      <c r="K3032">
        <v>4</v>
      </c>
      <c r="L3032" s="2">
        <v>41766</v>
      </c>
      <c r="M3032">
        <v>154</v>
      </c>
      <c r="N3032" s="1" t="s">
        <v>177</v>
      </c>
      <c r="O3032">
        <v>0</v>
      </c>
      <c r="P3032" s="1" t="s">
        <v>1027</v>
      </c>
      <c r="Q3032">
        <v>0</v>
      </c>
      <c r="R3032">
        <v>0</v>
      </c>
      <c r="S3032">
        <v>135</v>
      </c>
      <c r="T3032">
        <v>124</v>
      </c>
      <c r="U3032">
        <v>101</v>
      </c>
      <c r="V3032" s="1" t="s">
        <v>5234</v>
      </c>
      <c r="W3032">
        <v>0.3</v>
      </c>
      <c r="X3032" s="1" t="s">
        <v>1474</v>
      </c>
      <c r="Y3032" s="1" t="s">
        <v>1390</v>
      </c>
      <c r="Z3032">
        <v>0</v>
      </c>
      <c r="AA3032">
        <v>0</v>
      </c>
      <c r="AB3032">
        <v>0</v>
      </c>
      <c r="AC3032" s="1" t="s">
        <v>11492</v>
      </c>
      <c r="AD3032">
        <v>0</v>
      </c>
      <c r="AE3032">
        <v>0</v>
      </c>
      <c r="AF3032">
        <v>0</v>
      </c>
      <c r="AG3032">
        <v>0</v>
      </c>
      <c r="AH3032" s="1" t="s">
        <v>177</v>
      </c>
    </row>
    <row r="3033" spans="1:34" x14ac:dyDescent="0.25">
      <c r="A3033" s="1" t="s">
        <v>31</v>
      </c>
      <c r="B3033" s="3">
        <v>3870</v>
      </c>
      <c r="C3033" s="2">
        <v>43126</v>
      </c>
      <c r="D3033" s="1" t="s">
        <v>32</v>
      </c>
      <c r="E3033" s="1" t="s">
        <v>11493</v>
      </c>
      <c r="F3033" s="1" t="s">
        <v>2968</v>
      </c>
      <c r="G3033" s="1" t="s">
        <v>11494</v>
      </c>
      <c r="H3033" s="1" t="s">
        <v>1062</v>
      </c>
      <c r="I3033" s="1" t="s">
        <v>1005</v>
      </c>
      <c r="J3033" s="1" t="s">
        <v>1006</v>
      </c>
      <c r="K3033">
        <v>5</v>
      </c>
      <c r="L3033" s="2">
        <v>41371</v>
      </c>
      <c r="M3033">
        <v>153</v>
      </c>
      <c r="N3033" s="1" t="s">
        <v>177</v>
      </c>
      <c r="O3033">
        <v>0</v>
      </c>
      <c r="P3033" s="1" t="s">
        <v>1036</v>
      </c>
      <c r="Q3033">
        <v>8</v>
      </c>
      <c r="R3033">
        <v>8</v>
      </c>
      <c r="S3033">
        <v>0</v>
      </c>
      <c r="T3033">
        <v>110</v>
      </c>
      <c r="U3033">
        <v>97</v>
      </c>
      <c r="V3033" s="1" t="s">
        <v>1091</v>
      </c>
      <c r="W3033">
        <v>33</v>
      </c>
      <c r="X3033" s="1" t="s">
        <v>7261</v>
      </c>
      <c r="Y3033" s="1" t="s">
        <v>7262</v>
      </c>
      <c r="Z3033">
        <v>0</v>
      </c>
      <c r="AA3033">
        <v>5</v>
      </c>
      <c r="AB3033">
        <v>0</v>
      </c>
      <c r="AC3033" s="1" t="s">
        <v>11495</v>
      </c>
      <c r="AD3033">
        <v>0</v>
      </c>
      <c r="AE3033">
        <v>0</v>
      </c>
      <c r="AF3033">
        <v>0</v>
      </c>
      <c r="AG3033">
        <v>0</v>
      </c>
      <c r="AH3033" s="1" t="s">
        <v>177</v>
      </c>
    </row>
    <row r="3034" spans="1:34" x14ac:dyDescent="0.25">
      <c r="A3034" s="1" t="s">
        <v>31</v>
      </c>
      <c r="B3034" s="3">
        <v>3870</v>
      </c>
      <c r="C3034" s="2">
        <v>43126</v>
      </c>
      <c r="D3034" s="1" t="s">
        <v>32</v>
      </c>
      <c r="E3034" s="1" t="s">
        <v>5341</v>
      </c>
      <c r="F3034" s="1" t="s">
        <v>1673</v>
      </c>
      <c r="G3034" s="1" t="s">
        <v>5342</v>
      </c>
      <c r="H3034" s="1" t="s">
        <v>1440</v>
      </c>
      <c r="I3034" s="1" t="s">
        <v>1005</v>
      </c>
      <c r="J3034" s="1" t="s">
        <v>1055</v>
      </c>
      <c r="K3034">
        <v>5</v>
      </c>
      <c r="L3034" s="2">
        <v>41431</v>
      </c>
      <c r="M3034">
        <v>148</v>
      </c>
      <c r="N3034" s="1" t="s">
        <v>177</v>
      </c>
      <c r="O3034">
        <v>0</v>
      </c>
      <c r="P3034" s="1" t="s">
        <v>1047</v>
      </c>
      <c r="Q3034">
        <v>4.5</v>
      </c>
      <c r="R3034">
        <v>12.5</v>
      </c>
      <c r="S3034">
        <v>0</v>
      </c>
      <c r="T3034">
        <v>98</v>
      </c>
      <c r="U3034">
        <v>95</v>
      </c>
      <c r="V3034" s="1" t="s">
        <v>1303</v>
      </c>
      <c r="W3034">
        <v>25</v>
      </c>
      <c r="X3034" s="1" t="s">
        <v>3235</v>
      </c>
      <c r="Y3034" s="1" t="s">
        <v>5247</v>
      </c>
      <c r="Z3034">
        <v>0</v>
      </c>
      <c r="AA3034">
        <v>3</v>
      </c>
      <c r="AB3034">
        <v>0</v>
      </c>
      <c r="AC3034" s="1" t="s">
        <v>11496</v>
      </c>
      <c r="AD3034">
        <v>0</v>
      </c>
      <c r="AE3034">
        <v>0</v>
      </c>
      <c r="AF3034">
        <v>0</v>
      </c>
      <c r="AG3034">
        <v>0</v>
      </c>
      <c r="AH3034" s="1" t="s">
        <v>177</v>
      </c>
    </row>
    <row r="3035" spans="1:34" x14ac:dyDescent="0.25">
      <c r="A3035" s="1" t="s">
        <v>31</v>
      </c>
      <c r="B3035" s="3">
        <v>3870</v>
      </c>
      <c r="C3035" s="2">
        <v>43126</v>
      </c>
      <c r="D3035" s="1" t="s">
        <v>32</v>
      </c>
      <c r="E3035" s="1" t="s">
        <v>3388</v>
      </c>
      <c r="F3035" s="1" t="s">
        <v>1912</v>
      </c>
      <c r="G3035" s="1" t="s">
        <v>3389</v>
      </c>
      <c r="H3035" s="1" t="s">
        <v>3390</v>
      </c>
      <c r="I3035" s="1" t="s">
        <v>1017</v>
      </c>
      <c r="J3035" s="1" t="s">
        <v>1006</v>
      </c>
      <c r="K3035">
        <v>8</v>
      </c>
      <c r="L3035" s="2">
        <v>40271</v>
      </c>
      <c r="M3035">
        <v>158</v>
      </c>
      <c r="N3035" s="1" t="s">
        <v>177</v>
      </c>
      <c r="O3035">
        <v>0</v>
      </c>
      <c r="P3035" s="1" t="s">
        <v>1056</v>
      </c>
      <c r="Q3035">
        <v>11</v>
      </c>
      <c r="R3035">
        <v>23.5</v>
      </c>
      <c r="S3035">
        <v>0</v>
      </c>
      <c r="T3035">
        <v>94</v>
      </c>
      <c r="U3035">
        <v>89</v>
      </c>
      <c r="V3035" s="1" t="s">
        <v>1149</v>
      </c>
      <c r="W3035">
        <v>14</v>
      </c>
      <c r="X3035" s="1" t="s">
        <v>1010</v>
      </c>
      <c r="Y3035" s="1" t="s">
        <v>1011</v>
      </c>
      <c r="Z3035">
        <v>0</v>
      </c>
      <c r="AA3035">
        <v>0</v>
      </c>
      <c r="AB3035">
        <v>0</v>
      </c>
      <c r="AC3035" s="1" t="s">
        <v>11497</v>
      </c>
      <c r="AD3035">
        <v>0</v>
      </c>
      <c r="AE3035">
        <v>0</v>
      </c>
      <c r="AF3035">
        <v>0</v>
      </c>
      <c r="AG3035">
        <v>0</v>
      </c>
      <c r="AH3035" s="1" t="s">
        <v>177</v>
      </c>
    </row>
    <row r="3036" spans="1:34" x14ac:dyDescent="0.25">
      <c r="A3036" s="1" t="s">
        <v>31</v>
      </c>
      <c r="B3036" s="3">
        <v>3870</v>
      </c>
      <c r="C3036" s="2">
        <v>43126</v>
      </c>
      <c r="D3036" s="1" t="s">
        <v>32</v>
      </c>
      <c r="E3036" s="1" t="s">
        <v>11498</v>
      </c>
      <c r="F3036" s="1" t="s">
        <v>1044</v>
      </c>
      <c r="G3036" s="1" t="s">
        <v>11499</v>
      </c>
      <c r="H3036" s="1" t="s">
        <v>2736</v>
      </c>
      <c r="I3036" s="1" t="s">
        <v>1017</v>
      </c>
      <c r="J3036" s="1" t="s">
        <v>1006</v>
      </c>
      <c r="K3036">
        <v>6</v>
      </c>
      <c r="L3036" s="2">
        <v>41032</v>
      </c>
      <c r="M3036">
        <v>158</v>
      </c>
      <c r="N3036" s="1" t="s">
        <v>1007</v>
      </c>
      <c r="O3036">
        <v>0</v>
      </c>
      <c r="P3036" s="1" t="s">
        <v>1066</v>
      </c>
      <c r="Q3036">
        <v>4</v>
      </c>
      <c r="R3036">
        <v>27.5</v>
      </c>
      <c r="S3036">
        <v>0</v>
      </c>
      <c r="T3036">
        <v>88</v>
      </c>
      <c r="U3036">
        <v>88</v>
      </c>
      <c r="V3036" s="1" t="s">
        <v>1149</v>
      </c>
      <c r="W3036">
        <v>14</v>
      </c>
      <c r="X3036" s="1" t="s">
        <v>11500</v>
      </c>
      <c r="Y3036" s="1" t="s">
        <v>1179</v>
      </c>
      <c r="Z3036">
        <v>0</v>
      </c>
      <c r="AA3036">
        <v>0</v>
      </c>
      <c r="AB3036">
        <v>0</v>
      </c>
      <c r="AC3036" s="1" t="s">
        <v>11501</v>
      </c>
      <c r="AD3036">
        <v>0</v>
      </c>
      <c r="AE3036">
        <v>0</v>
      </c>
      <c r="AF3036">
        <v>0</v>
      </c>
      <c r="AG3036">
        <v>0</v>
      </c>
      <c r="AH3036" s="1" t="s">
        <v>177</v>
      </c>
    </row>
    <row r="3037" spans="1:34" x14ac:dyDescent="0.25">
      <c r="A3037" s="1" t="s">
        <v>31</v>
      </c>
      <c r="B3037" s="3">
        <v>3870</v>
      </c>
      <c r="C3037" s="2">
        <v>43126</v>
      </c>
      <c r="D3037" s="1" t="s">
        <v>32</v>
      </c>
      <c r="E3037" s="1" t="s">
        <v>11502</v>
      </c>
      <c r="F3037" s="1" t="s">
        <v>3462</v>
      </c>
      <c r="G3037" s="1" t="s">
        <v>11503</v>
      </c>
      <c r="H3037" s="1" t="s">
        <v>1566</v>
      </c>
      <c r="I3037" s="1" t="s">
        <v>1005</v>
      </c>
      <c r="J3037" s="1" t="s">
        <v>1006</v>
      </c>
      <c r="K3037">
        <v>6</v>
      </c>
      <c r="L3037" s="2">
        <v>41028</v>
      </c>
      <c r="M3037">
        <v>158</v>
      </c>
      <c r="N3037" s="1" t="s">
        <v>177</v>
      </c>
      <c r="O3037">
        <v>0</v>
      </c>
      <c r="P3037" s="1" t="s">
        <v>1148</v>
      </c>
      <c r="Q3037">
        <v>7</v>
      </c>
      <c r="R3037">
        <v>34.5</v>
      </c>
      <c r="S3037">
        <v>0</v>
      </c>
      <c r="T3037">
        <v>82</v>
      </c>
      <c r="U3037">
        <v>84</v>
      </c>
      <c r="V3037" s="1" t="s">
        <v>1091</v>
      </c>
      <c r="W3037">
        <v>33</v>
      </c>
      <c r="X3037" s="1" t="s">
        <v>3035</v>
      </c>
      <c r="Y3037" s="1" t="s">
        <v>1021</v>
      </c>
      <c r="Z3037">
        <v>0</v>
      </c>
      <c r="AA3037">
        <v>0</v>
      </c>
      <c r="AB3037">
        <v>0</v>
      </c>
      <c r="AC3037" s="1" t="s">
        <v>11504</v>
      </c>
      <c r="AD3037">
        <v>0</v>
      </c>
      <c r="AE3037">
        <v>0</v>
      </c>
      <c r="AF3037">
        <v>0</v>
      </c>
      <c r="AG3037">
        <v>0</v>
      </c>
      <c r="AH3037" s="1" t="s">
        <v>177</v>
      </c>
    </row>
    <row r="3038" spans="1:34" x14ac:dyDescent="0.25">
      <c r="A3038" s="1" t="s">
        <v>31</v>
      </c>
      <c r="B3038" s="3">
        <v>3870</v>
      </c>
      <c r="C3038" s="2">
        <v>43126</v>
      </c>
      <c r="D3038" s="1" t="s">
        <v>32</v>
      </c>
      <c r="E3038" s="1" t="s">
        <v>6097</v>
      </c>
      <c r="F3038" s="1" t="s">
        <v>1912</v>
      </c>
      <c r="G3038" s="1" t="s">
        <v>6098</v>
      </c>
      <c r="H3038" s="1" t="s">
        <v>6099</v>
      </c>
      <c r="I3038" s="1" t="s">
        <v>1005</v>
      </c>
      <c r="J3038" s="1" t="s">
        <v>1008</v>
      </c>
      <c r="K3038">
        <v>4</v>
      </c>
      <c r="L3038" s="2">
        <v>41748</v>
      </c>
      <c r="M3038">
        <v>140</v>
      </c>
      <c r="N3038" s="1" t="s">
        <v>177</v>
      </c>
      <c r="O3038">
        <v>0</v>
      </c>
      <c r="P3038" s="1" t="s">
        <v>1155</v>
      </c>
      <c r="Q3038">
        <v>9</v>
      </c>
      <c r="R3038">
        <v>43.5</v>
      </c>
      <c r="S3038">
        <v>0</v>
      </c>
      <c r="T3038">
        <v>54</v>
      </c>
      <c r="U3038">
        <v>80</v>
      </c>
      <c r="V3038" s="1" t="s">
        <v>1019</v>
      </c>
      <c r="W3038">
        <v>150</v>
      </c>
      <c r="X3038" s="1" t="s">
        <v>6100</v>
      </c>
      <c r="Y3038" s="1" t="s">
        <v>1114</v>
      </c>
      <c r="Z3038">
        <v>0</v>
      </c>
      <c r="AA3038">
        <v>0</v>
      </c>
      <c r="AB3038">
        <v>0</v>
      </c>
      <c r="AC3038" s="1" t="s">
        <v>10851</v>
      </c>
      <c r="AD3038">
        <v>0</v>
      </c>
      <c r="AE3038">
        <v>0</v>
      </c>
      <c r="AF3038">
        <v>0</v>
      </c>
      <c r="AG3038">
        <v>0</v>
      </c>
      <c r="AH3038" s="1" t="s">
        <v>177</v>
      </c>
    </row>
    <row r="3039" spans="1:34" x14ac:dyDescent="0.25">
      <c r="A3039" s="1" t="s">
        <v>31</v>
      </c>
      <c r="B3039" s="3">
        <v>3870</v>
      </c>
      <c r="C3039" s="2">
        <v>43126</v>
      </c>
      <c r="D3039" s="1" t="s">
        <v>32</v>
      </c>
      <c r="E3039" s="1" t="s">
        <v>11505</v>
      </c>
      <c r="F3039" s="1" t="s">
        <v>2794</v>
      </c>
      <c r="G3039" s="1" t="s">
        <v>11506</v>
      </c>
      <c r="H3039" s="1" t="s">
        <v>1940</v>
      </c>
      <c r="I3039" s="1" t="s">
        <v>1005</v>
      </c>
      <c r="J3039" s="1" t="s">
        <v>1006</v>
      </c>
      <c r="K3039">
        <v>7</v>
      </c>
      <c r="L3039" s="2">
        <v>40674</v>
      </c>
      <c r="M3039">
        <v>158</v>
      </c>
      <c r="N3039" s="1" t="s">
        <v>177</v>
      </c>
      <c r="O3039">
        <v>0</v>
      </c>
      <c r="P3039" s="1" t="s">
        <v>1356</v>
      </c>
      <c r="Q3039">
        <v>12</v>
      </c>
      <c r="R3039">
        <v>55.5</v>
      </c>
      <c r="S3039">
        <v>0</v>
      </c>
      <c r="T3039">
        <v>63</v>
      </c>
      <c r="U3039">
        <v>74</v>
      </c>
      <c r="V3039" s="1" t="s">
        <v>1185</v>
      </c>
      <c r="W3039">
        <v>5.5</v>
      </c>
      <c r="X3039" s="1" t="s">
        <v>1048</v>
      </c>
      <c r="Y3039" s="1" t="s">
        <v>3212</v>
      </c>
      <c r="Z3039">
        <v>0</v>
      </c>
      <c r="AA3039">
        <v>0</v>
      </c>
      <c r="AB3039">
        <v>0</v>
      </c>
      <c r="AC3039" s="1" t="s">
        <v>11507</v>
      </c>
      <c r="AD3039">
        <v>0</v>
      </c>
      <c r="AE3039">
        <v>0</v>
      </c>
      <c r="AF3039">
        <v>0</v>
      </c>
      <c r="AG3039">
        <v>0</v>
      </c>
      <c r="AH3039" s="1" t="s">
        <v>177</v>
      </c>
    </row>
    <row r="3040" spans="1:34" x14ac:dyDescent="0.25">
      <c r="A3040" s="1" t="s">
        <v>31</v>
      </c>
      <c r="B3040" s="3">
        <v>3870</v>
      </c>
      <c r="C3040" s="2">
        <v>43126</v>
      </c>
      <c r="D3040" s="1" t="s">
        <v>32</v>
      </c>
      <c r="E3040" s="1" t="s">
        <v>11508</v>
      </c>
      <c r="F3040" s="1" t="s">
        <v>1052</v>
      </c>
      <c r="G3040" s="1" t="s">
        <v>11509</v>
      </c>
      <c r="H3040" s="1" t="s">
        <v>5124</v>
      </c>
      <c r="I3040" s="1" t="s">
        <v>1005</v>
      </c>
      <c r="J3040" s="1" t="s">
        <v>1006</v>
      </c>
      <c r="K3040">
        <v>5</v>
      </c>
      <c r="L3040" s="2">
        <v>41410</v>
      </c>
      <c r="M3040">
        <v>158</v>
      </c>
      <c r="N3040" s="1" t="s">
        <v>177</v>
      </c>
      <c r="O3040">
        <v>0</v>
      </c>
      <c r="P3040" s="1" t="s">
        <v>1599</v>
      </c>
      <c r="Q3040">
        <v>5</v>
      </c>
      <c r="R3040">
        <v>60.5</v>
      </c>
      <c r="S3040">
        <v>0</v>
      </c>
      <c r="T3040">
        <v>55</v>
      </c>
      <c r="U3040">
        <v>72</v>
      </c>
      <c r="V3040" s="1" t="s">
        <v>1009</v>
      </c>
      <c r="W3040">
        <v>16</v>
      </c>
      <c r="X3040" s="1" t="s">
        <v>4071</v>
      </c>
      <c r="Y3040" s="1" t="s">
        <v>1321</v>
      </c>
      <c r="Z3040">
        <v>0</v>
      </c>
      <c r="AA3040">
        <v>0</v>
      </c>
      <c r="AB3040">
        <v>0</v>
      </c>
      <c r="AC3040" s="1" t="s">
        <v>11510</v>
      </c>
      <c r="AD3040">
        <v>0</v>
      </c>
      <c r="AE3040">
        <v>0</v>
      </c>
      <c r="AF3040">
        <v>0</v>
      </c>
      <c r="AG3040">
        <v>0</v>
      </c>
      <c r="AH3040" s="1" t="s">
        <v>177</v>
      </c>
    </row>
    <row r="3041" spans="1:34" x14ac:dyDescent="0.25">
      <c r="A3041" s="1" t="s">
        <v>31</v>
      </c>
      <c r="B3041" s="3">
        <v>3871</v>
      </c>
      <c r="C3041" s="2">
        <v>43126</v>
      </c>
      <c r="D3041" s="1" t="s">
        <v>45</v>
      </c>
      <c r="E3041" s="1" t="s">
        <v>11511</v>
      </c>
      <c r="F3041" s="1" t="s">
        <v>1313</v>
      </c>
      <c r="G3041" s="1" t="s">
        <v>1933</v>
      </c>
      <c r="H3041" s="1" t="s">
        <v>1177</v>
      </c>
      <c r="I3041" s="1" t="s">
        <v>1005</v>
      </c>
      <c r="J3041" s="1" t="s">
        <v>1006</v>
      </c>
      <c r="K3041">
        <v>9</v>
      </c>
      <c r="L3041" s="2">
        <v>39930</v>
      </c>
      <c r="M3041">
        <v>163</v>
      </c>
      <c r="N3041" s="1" t="s">
        <v>1046</v>
      </c>
      <c r="O3041">
        <v>0</v>
      </c>
      <c r="P3041" s="1" t="s">
        <v>1272</v>
      </c>
      <c r="Q3041">
        <v>0</v>
      </c>
      <c r="R3041">
        <v>0</v>
      </c>
      <c r="S3041">
        <v>118</v>
      </c>
      <c r="T3041">
        <v>0</v>
      </c>
      <c r="U3041">
        <v>0</v>
      </c>
      <c r="V3041" s="1" t="s">
        <v>2910</v>
      </c>
      <c r="W3041">
        <v>3.5</v>
      </c>
      <c r="X3041" s="1" t="s">
        <v>3235</v>
      </c>
      <c r="Y3041" s="1" t="s">
        <v>5247</v>
      </c>
      <c r="Z3041">
        <v>0</v>
      </c>
      <c r="AA3041">
        <v>3</v>
      </c>
      <c r="AB3041">
        <v>0</v>
      </c>
      <c r="AC3041" s="1" t="s">
        <v>11512</v>
      </c>
      <c r="AD3041">
        <v>0</v>
      </c>
      <c r="AE3041">
        <v>0</v>
      </c>
      <c r="AF3041">
        <v>0</v>
      </c>
      <c r="AG3041">
        <v>0</v>
      </c>
      <c r="AH3041" s="1" t="s">
        <v>177</v>
      </c>
    </row>
    <row r="3042" spans="1:34" x14ac:dyDescent="0.25">
      <c r="A3042" s="1" t="s">
        <v>31</v>
      </c>
      <c r="B3042" s="3">
        <v>3871</v>
      </c>
      <c r="C3042" s="2">
        <v>43126</v>
      </c>
      <c r="D3042" s="1" t="s">
        <v>45</v>
      </c>
      <c r="E3042" s="1" t="s">
        <v>11513</v>
      </c>
      <c r="F3042" s="1" t="s">
        <v>1271</v>
      </c>
      <c r="G3042" s="1" t="s">
        <v>11514</v>
      </c>
      <c r="H3042" s="1" t="s">
        <v>11515</v>
      </c>
      <c r="I3042" s="1" t="s">
        <v>1005</v>
      </c>
      <c r="J3042" s="1" t="s">
        <v>1006</v>
      </c>
      <c r="K3042">
        <v>10</v>
      </c>
      <c r="L3042" s="2">
        <v>39557</v>
      </c>
      <c r="M3042">
        <v>166</v>
      </c>
      <c r="N3042" s="1" t="s">
        <v>177</v>
      </c>
      <c r="O3042">
        <v>0</v>
      </c>
      <c r="P3042" s="1" t="s">
        <v>1018</v>
      </c>
      <c r="Q3042">
        <v>0</v>
      </c>
      <c r="R3042">
        <v>0</v>
      </c>
      <c r="S3042">
        <v>118</v>
      </c>
      <c r="T3042">
        <v>0</v>
      </c>
      <c r="U3042">
        <v>0</v>
      </c>
      <c r="V3042" s="1" t="s">
        <v>1135</v>
      </c>
      <c r="W3042">
        <v>12</v>
      </c>
      <c r="X3042" s="1" t="s">
        <v>3792</v>
      </c>
      <c r="Y3042" s="1" t="s">
        <v>4772</v>
      </c>
      <c r="Z3042">
        <v>0</v>
      </c>
      <c r="AA3042">
        <v>0</v>
      </c>
      <c r="AB3042">
        <v>0</v>
      </c>
      <c r="AC3042" s="1" t="s">
        <v>11516</v>
      </c>
      <c r="AD3042">
        <v>0</v>
      </c>
      <c r="AE3042">
        <v>0</v>
      </c>
      <c r="AF3042">
        <v>0</v>
      </c>
      <c r="AG3042">
        <v>0</v>
      </c>
      <c r="AH3042" s="1" t="s">
        <v>177</v>
      </c>
    </row>
    <row r="3043" spans="1:34" x14ac:dyDescent="0.25">
      <c r="A3043" s="1" t="s">
        <v>31</v>
      </c>
      <c r="B3043" s="3">
        <v>3871</v>
      </c>
      <c r="C3043" s="2">
        <v>43126</v>
      </c>
      <c r="D3043" s="1" t="s">
        <v>45</v>
      </c>
      <c r="E3043" s="1" t="s">
        <v>11517</v>
      </c>
      <c r="F3043" s="1" t="s">
        <v>1247</v>
      </c>
      <c r="G3043" s="1" t="s">
        <v>11518</v>
      </c>
      <c r="H3043" s="1" t="s">
        <v>3651</v>
      </c>
      <c r="I3043" s="1" t="s">
        <v>1005</v>
      </c>
      <c r="J3043" s="1" t="s">
        <v>1006</v>
      </c>
      <c r="K3043">
        <v>11</v>
      </c>
      <c r="L3043" s="2">
        <v>39185</v>
      </c>
      <c r="M3043">
        <v>157</v>
      </c>
      <c r="N3043" s="1" t="s">
        <v>1074</v>
      </c>
      <c r="O3043">
        <v>0</v>
      </c>
      <c r="P3043" s="1" t="s">
        <v>1018</v>
      </c>
      <c r="Q3043">
        <v>0</v>
      </c>
      <c r="R3043">
        <v>0</v>
      </c>
      <c r="S3043">
        <v>116</v>
      </c>
      <c r="T3043">
        <v>0</v>
      </c>
      <c r="U3043">
        <v>0</v>
      </c>
      <c r="V3043" s="1" t="s">
        <v>1106</v>
      </c>
      <c r="W3043">
        <v>50</v>
      </c>
      <c r="X3043" s="1" t="s">
        <v>6691</v>
      </c>
      <c r="Y3043" s="1" t="s">
        <v>1942</v>
      </c>
      <c r="Z3043">
        <v>0</v>
      </c>
      <c r="AA3043">
        <v>7</v>
      </c>
      <c r="AB3043">
        <v>0</v>
      </c>
      <c r="AC3043" s="1" t="s">
        <v>11519</v>
      </c>
      <c r="AD3043">
        <v>0</v>
      </c>
      <c r="AE3043">
        <v>0</v>
      </c>
      <c r="AF3043">
        <v>0</v>
      </c>
      <c r="AG3043">
        <v>0</v>
      </c>
      <c r="AH3043" s="1" t="s">
        <v>177</v>
      </c>
    </row>
    <row r="3044" spans="1:34" x14ac:dyDescent="0.25">
      <c r="A3044" s="1" t="s">
        <v>31</v>
      </c>
      <c r="B3044" s="3">
        <v>3871</v>
      </c>
      <c r="C3044" s="2">
        <v>43126</v>
      </c>
      <c r="D3044" s="1" t="s">
        <v>45</v>
      </c>
      <c r="E3044" s="1" t="s">
        <v>1771</v>
      </c>
      <c r="F3044" s="1" t="s">
        <v>1491</v>
      </c>
      <c r="G3044" s="1" t="s">
        <v>1772</v>
      </c>
      <c r="H3044" s="1" t="s">
        <v>1764</v>
      </c>
      <c r="I3044" s="1" t="s">
        <v>1005</v>
      </c>
      <c r="J3044" s="1" t="s">
        <v>1006</v>
      </c>
      <c r="K3044">
        <v>9</v>
      </c>
      <c r="L3044" s="2">
        <v>39917</v>
      </c>
      <c r="M3044">
        <v>162</v>
      </c>
      <c r="N3044" s="1" t="s">
        <v>177</v>
      </c>
      <c r="O3044">
        <v>0</v>
      </c>
      <c r="P3044" s="1" t="s">
        <v>1018</v>
      </c>
      <c r="Q3044">
        <v>0</v>
      </c>
      <c r="R3044">
        <v>0</v>
      </c>
      <c r="S3044">
        <v>121</v>
      </c>
      <c r="T3044">
        <v>0</v>
      </c>
      <c r="U3044">
        <v>0</v>
      </c>
      <c r="V3044" s="1" t="s">
        <v>2827</v>
      </c>
      <c r="W3044">
        <v>22</v>
      </c>
      <c r="X3044" s="1" t="s">
        <v>1734</v>
      </c>
      <c r="Y3044" s="1" t="s">
        <v>3386</v>
      </c>
      <c r="Z3044">
        <v>0</v>
      </c>
      <c r="AA3044">
        <v>7</v>
      </c>
      <c r="AB3044">
        <v>0</v>
      </c>
      <c r="AC3044" s="1" t="s">
        <v>11520</v>
      </c>
      <c r="AD3044">
        <v>0</v>
      </c>
      <c r="AE3044">
        <v>0</v>
      </c>
      <c r="AF3044">
        <v>0</v>
      </c>
      <c r="AG3044">
        <v>0</v>
      </c>
      <c r="AH3044" s="1" t="s">
        <v>177</v>
      </c>
    </row>
    <row r="3045" spans="1:34" x14ac:dyDescent="0.25">
      <c r="A3045" s="1" t="s">
        <v>31</v>
      </c>
      <c r="B3045" s="3">
        <v>3871</v>
      </c>
      <c r="C3045" s="2">
        <v>43126</v>
      </c>
      <c r="D3045" s="1" t="s">
        <v>45</v>
      </c>
      <c r="E3045" s="1" t="s">
        <v>11521</v>
      </c>
      <c r="F3045" s="1" t="s">
        <v>3090</v>
      </c>
      <c r="G3045" s="1" t="s">
        <v>11522</v>
      </c>
      <c r="H3045" s="1" t="s">
        <v>1775</v>
      </c>
      <c r="I3045" s="1" t="s">
        <v>1005</v>
      </c>
      <c r="J3045" s="1" t="s">
        <v>1006</v>
      </c>
      <c r="K3045">
        <v>12</v>
      </c>
      <c r="L3045" s="2">
        <v>38829</v>
      </c>
      <c r="M3045">
        <v>155</v>
      </c>
      <c r="N3045" s="1" t="s">
        <v>1169</v>
      </c>
      <c r="O3045">
        <v>0</v>
      </c>
      <c r="P3045" s="1" t="s">
        <v>1018</v>
      </c>
      <c r="Q3045">
        <v>0</v>
      </c>
      <c r="R3045">
        <v>0</v>
      </c>
      <c r="S3045">
        <v>110</v>
      </c>
      <c r="T3045">
        <v>0</v>
      </c>
      <c r="U3045">
        <v>0</v>
      </c>
      <c r="V3045" s="1" t="s">
        <v>1091</v>
      </c>
      <c r="W3045">
        <v>33</v>
      </c>
      <c r="X3045" s="1" t="s">
        <v>6100</v>
      </c>
      <c r="Y3045" s="1" t="s">
        <v>2212</v>
      </c>
      <c r="Z3045">
        <v>0</v>
      </c>
      <c r="AA3045">
        <v>3</v>
      </c>
      <c r="AB3045">
        <v>0</v>
      </c>
      <c r="AC3045" s="1" t="s">
        <v>11523</v>
      </c>
      <c r="AD3045">
        <v>0</v>
      </c>
      <c r="AE3045">
        <v>0</v>
      </c>
      <c r="AF3045">
        <v>0</v>
      </c>
      <c r="AG3045">
        <v>0</v>
      </c>
      <c r="AH3045" s="1" t="s">
        <v>177</v>
      </c>
    </row>
    <row r="3046" spans="1:34" x14ac:dyDescent="0.25">
      <c r="A3046" s="1" t="s">
        <v>31</v>
      </c>
      <c r="B3046" s="3">
        <v>3871</v>
      </c>
      <c r="C3046" s="2">
        <v>43126</v>
      </c>
      <c r="D3046" s="1" t="s">
        <v>45</v>
      </c>
      <c r="E3046" s="1" t="s">
        <v>11524</v>
      </c>
      <c r="F3046" s="1" t="s">
        <v>1539</v>
      </c>
      <c r="G3046" s="1" t="s">
        <v>11525</v>
      </c>
      <c r="H3046" s="1" t="s">
        <v>1062</v>
      </c>
      <c r="I3046" s="1" t="s">
        <v>1005</v>
      </c>
      <c r="J3046" s="1" t="s">
        <v>1006</v>
      </c>
      <c r="K3046">
        <v>6</v>
      </c>
      <c r="L3046" s="2">
        <v>41020</v>
      </c>
      <c r="M3046">
        <v>165</v>
      </c>
      <c r="N3046" s="1" t="s">
        <v>177</v>
      </c>
      <c r="O3046">
        <v>0</v>
      </c>
      <c r="P3046" s="1" t="s">
        <v>1027</v>
      </c>
      <c r="Q3046">
        <v>0</v>
      </c>
      <c r="R3046">
        <v>0</v>
      </c>
      <c r="S3046">
        <v>117</v>
      </c>
      <c r="T3046">
        <v>128</v>
      </c>
      <c r="U3046">
        <v>108</v>
      </c>
      <c r="V3046" s="1" t="s">
        <v>1529</v>
      </c>
      <c r="W3046">
        <v>4.5</v>
      </c>
      <c r="X3046" s="1" t="s">
        <v>1902</v>
      </c>
      <c r="Y3046" s="1" t="s">
        <v>2080</v>
      </c>
      <c r="Z3046">
        <v>0</v>
      </c>
      <c r="AA3046">
        <v>0</v>
      </c>
      <c r="AB3046">
        <v>0</v>
      </c>
      <c r="AC3046" s="1" t="s">
        <v>11526</v>
      </c>
      <c r="AD3046">
        <v>0</v>
      </c>
      <c r="AE3046">
        <v>0</v>
      </c>
      <c r="AF3046">
        <v>0</v>
      </c>
      <c r="AG3046">
        <v>0</v>
      </c>
      <c r="AH3046" s="1" t="s">
        <v>177</v>
      </c>
    </row>
    <row r="3047" spans="1:34" x14ac:dyDescent="0.25">
      <c r="A3047" s="1" t="s">
        <v>31</v>
      </c>
      <c r="B3047" s="3">
        <v>3871</v>
      </c>
      <c r="C3047" s="2">
        <v>43126</v>
      </c>
      <c r="D3047" s="1" t="s">
        <v>45</v>
      </c>
      <c r="E3047" s="1" t="s">
        <v>11527</v>
      </c>
      <c r="F3047" s="1" t="s">
        <v>2782</v>
      </c>
      <c r="G3047" s="1" t="s">
        <v>11528</v>
      </c>
      <c r="H3047" s="1" t="s">
        <v>2048</v>
      </c>
      <c r="I3047" s="1" t="s">
        <v>1005</v>
      </c>
      <c r="J3047" s="1" t="s">
        <v>1006</v>
      </c>
      <c r="K3047">
        <v>7</v>
      </c>
      <c r="L3047" s="2">
        <v>40695</v>
      </c>
      <c r="M3047">
        <v>165</v>
      </c>
      <c r="N3047" s="1" t="s">
        <v>177</v>
      </c>
      <c r="O3047">
        <v>0</v>
      </c>
      <c r="P3047" s="1" t="s">
        <v>1036</v>
      </c>
      <c r="Q3047">
        <v>0.5</v>
      </c>
      <c r="R3047">
        <v>0.5</v>
      </c>
      <c r="S3047">
        <v>117</v>
      </c>
      <c r="T3047">
        <v>128</v>
      </c>
      <c r="U3047">
        <v>107</v>
      </c>
      <c r="V3047" s="1" t="s">
        <v>1529</v>
      </c>
      <c r="W3047">
        <v>4.5</v>
      </c>
      <c r="X3047" s="1" t="s">
        <v>3056</v>
      </c>
      <c r="Y3047" s="1" t="s">
        <v>2166</v>
      </c>
      <c r="Z3047">
        <v>0</v>
      </c>
      <c r="AA3047">
        <v>0</v>
      </c>
      <c r="AB3047">
        <v>0</v>
      </c>
      <c r="AC3047" s="1" t="s">
        <v>11529</v>
      </c>
      <c r="AD3047">
        <v>0</v>
      </c>
      <c r="AE3047">
        <v>0</v>
      </c>
      <c r="AF3047">
        <v>0</v>
      </c>
      <c r="AG3047">
        <v>0</v>
      </c>
      <c r="AH3047" s="1" t="s">
        <v>177</v>
      </c>
    </row>
    <row r="3048" spans="1:34" x14ac:dyDescent="0.25">
      <c r="A3048" s="1" t="s">
        <v>31</v>
      </c>
      <c r="B3048" s="3">
        <v>3871</v>
      </c>
      <c r="C3048" s="2">
        <v>43126</v>
      </c>
      <c r="D3048" s="1" t="s">
        <v>45</v>
      </c>
      <c r="E3048" s="1" t="s">
        <v>11530</v>
      </c>
      <c r="F3048" s="1" t="s">
        <v>11531</v>
      </c>
      <c r="G3048" s="1" t="s">
        <v>11532</v>
      </c>
      <c r="H3048" s="1" t="s">
        <v>2970</v>
      </c>
      <c r="I3048" s="1" t="s">
        <v>1017</v>
      </c>
      <c r="J3048" s="1" t="s">
        <v>1006</v>
      </c>
      <c r="K3048">
        <v>7</v>
      </c>
      <c r="L3048" s="2">
        <v>40672</v>
      </c>
      <c r="M3048">
        <v>156</v>
      </c>
      <c r="N3048" s="1" t="s">
        <v>1046</v>
      </c>
      <c r="O3048">
        <v>0</v>
      </c>
      <c r="P3048" s="1" t="s">
        <v>1047</v>
      </c>
      <c r="Q3048">
        <v>7</v>
      </c>
      <c r="R3048">
        <v>7.5</v>
      </c>
      <c r="S3048">
        <v>108</v>
      </c>
      <c r="T3048">
        <v>112</v>
      </c>
      <c r="U3048">
        <v>105</v>
      </c>
      <c r="V3048" s="1" t="s">
        <v>1253</v>
      </c>
      <c r="W3048">
        <v>8</v>
      </c>
      <c r="X3048" s="1" t="s">
        <v>2271</v>
      </c>
      <c r="Y3048" s="1" t="s">
        <v>1909</v>
      </c>
      <c r="Z3048">
        <v>0</v>
      </c>
      <c r="AA3048">
        <v>0</v>
      </c>
      <c r="AB3048">
        <v>0</v>
      </c>
      <c r="AC3048" s="1" t="s">
        <v>11533</v>
      </c>
      <c r="AD3048">
        <v>0</v>
      </c>
      <c r="AE3048">
        <v>0</v>
      </c>
      <c r="AF3048">
        <v>0</v>
      </c>
      <c r="AG3048">
        <v>0</v>
      </c>
      <c r="AH3048" s="1" t="s">
        <v>177</v>
      </c>
    </row>
    <row r="3049" spans="1:34" x14ac:dyDescent="0.25">
      <c r="A3049" s="1" t="s">
        <v>31</v>
      </c>
      <c r="B3049" s="3">
        <v>3871</v>
      </c>
      <c r="C3049" s="2">
        <v>43126</v>
      </c>
      <c r="D3049" s="1" t="s">
        <v>45</v>
      </c>
      <c r="E3049" s="1" t="s">
        <v>11534</v>
      </c>
      <c r="F3049" s="1" t="s">
        <v>2169</v>
      </c>
      <c r="G3049" s="1" t="s">
        <v>11535</v>
      </c>
      <c r="H3049" s="1" t="s">
        <v>3069</v>
      </c>
      <c r="I3049" s="1" t="s">
        <v>1205</v>
      </c>
      <c r="J3049" s="1" t="s">
        <v>1055</v>
      </c>
      <c r="K3049">
        <v>8</v>
      </c>
      <c r="L3049" s="2">
        <v>40306</v>
      </c>
      <c r="M3049">
        <v>151</v>
      </c>
      <c r="N3049" s="1" t="s">
        <v>177</v>
      </c>
      <c r="O3049">
        <v>0</v>
      </c>
      <c r="P3049" s="1" t="s">
        <v>1056</v>
      </c>
      <c r="Q3049">
        <v>15</v>
      </c>
      <c r="R3049">
        <v>22.5</v>
      </c>
      <c r="S3049">
        <v>103</v>
      </c>
      <c r="T3049">
        <v>93</v>
      </c>
      <c r="U3049">
        <v>100</v>
      </c>
      <c r="V3049" s="1" t="s">
        <v>1429</v>
      </c>
      <c r="W3049">
        <v>18</v>
      </c>
      <c r="X3049" s="1" t="s">
        <v>3792</v>
      </c>
      <c r="Y3049" s="1" t="s">
        <v>1668</v>
      </c>
      <c r="Z3049">
        <v>0</v>
      </c>
      <c r="AA3049">
        <v>0</v>
      </c>
      <c r="AB3049">
        <v>0</v>
      </c>
      <c r="AC3049" s="1" t="s">
        <v>11536</v>
      </c>
      <c r="AD3049">
        <v>0</v>
      </c>
      <c r="AE3049">
        <v>0</v>
      </c>
      <c r="AF3049">
        <v>0</v>
      </c>
      <c r="AG3049">
        <v>0</v>
      </c>
      <c r="AH3049" s="1" t="s">
        <v>177</v>
      </c>
    </row>
    <row r="3050" spans="1:34" x14ac:dyDescent="0.25">
      <c r="A3050" s="1" t="s">
        <v>31</v>
      </c>
      <c r="B3050" s="3">
        <v>3871</v>
      </c>
      <c r="C3050" s="2">
        <v>43126</v>
      </c>
      <c r="D3050" s="1" t="s">
        <v>45</v>
      </c>
      <c r="E3050" s="1" t="s">
        <v>4069</v>
      </c>
      <c r="F3050" s="1" t="s">
        <v>2409</v>
      </c>
      <c r="G3050" s="1" t="s">
        <v>4070</v>
      </c>
      <c r="H3050" s="1" t="s">
        <v>1265</v>
      </c>
      <c r="I3050" s="1" t="s">
        <v>1005</v>
      </c>
      <c r="J3050" s="1" t="s">
        <v>1006</v>
      </c>
      <c r="K3050">
        <v>8</v>
      </c>
      <c r="L3050" s="2">
        <v>40266</v>
      </c>
      <c r="M3050">
        <v>161</v>
      </c>
      <c r="N3050" s="1" t="s">
        <v>177</v>
      </c>
      <c r="O3050">
        <v>0</v>
      </c>
      <c r="P3050" s="1" t="s">
        <v>1066</v>
      </c>
      <c r="Q3050">
        <v>8</v>
      </c>
      <c r="R3050">
        <v>30.5</v>
      </c>
      <c r="S3050">
        <v>113</v>
      </c>
      <c r="T3050">
        <v>98</v>
      </c>
      <c r="U3050">
        <v>97</v>
      </c>
      <c r="V3050" s="1" t="s">
        <v>1267</v>
      </c>
      <c r="W3050">
        <v>5</v>
      </c>
      <c r="X3050" s="1" t="s">
        <v>4071</v>
      </c>
      <c r="Y3050" s="1" t="s">
        <v>1321</v>
      </c>
      <c r="Z3050">
        <v>0</v>
      </c>
      <c r="AA3050">
        <v>0</v>
      </c>
      <c r="AB3050">
        <v>0</v>
      </c>
      <c r="AC3050" s="1" t="s">
        <v>11537</v>
      </c>
      <c r="AD3050">
        <v>0</v>
      </c>
      <c r="AE3050">
        <v>0</v>
      </c>
      <c r="AF3050">
        <v>0</v>
      </c>
      <c r="AG3050">
        <v>0</v>
      </c>
      <c r="AH3050" s="1" t="s">
        <v>177</v>
      </c>
    </row>
    <row r="3051" spans="1:34" x14ac:dyDescent="0.25">
      <c r="A3051" s="1" t="s">
        <v>31</v>
      </c>
      <c r="B3051" s="3">
        <v>3871</v>
      </c>
      <c r="C3051" s="2">
        <v>43126</v>
      </c>
      <c r="D3051" s="1" t="s">
        <v>45</v>
      </c>
      <c r="E3051" s="1" t="s">
        <v>11538</v>
      </c>
      <c r="F3051" s="1" t="s">
        <v>6957</v>
      </c>
      <c r="G3051" s="1" t="s">
        <v>11539</v>
      </c>
      <c r="H3051" s="1" t="s">
        <v>11540</v>
      </c>
      <c r="I3051" s="1" t="s">
        <v>1205</v>
      </c>
      <c r="J3051" s="1" t="s">
        <v>1006</v>
      </c>
      <c r="K3051">
        <v>12</v>
      </c>
      <c r="L3051" s="2">
        <v>38756</v>
      </c>
      <c r="M3051">
        <v>169</v>
      </c>
      <c r="N3051" s="1" t="s">
        <v>1046</v>
      </c>
      <c r="O3051">
        <v>0</v>
      </c>
      <c r="P3051" s="1" t="s">
        <v>1148</v>
      </c>
      <c r="Q3051">
        <v>22</v>
      </c>
      <c r="R3051">
        <v>52.5</v>
      </c>
      <c r="S3051">
        <v>121</v>
      </c>
      <c r="T3051">
        <v>81</v>
      </c>
      <c r="U3051">
        <v>90</v>
      </c>
      <c r="V3051" s="1" t="s">
        <v>1149</v>
      </c>
      <c r="W3051">
        <v>14</v>
      </c>
      <c r="X3051" s="1" t="s">
        <v>3608</v>
      </c>
      <c r="Y3051" s="1" t="s">
        <v>1114</v>
      </c>
      <c r="Z3051">
        <v>0</v>
      </c>
      <c r="AA3051">
        <v>0</v>
      </c>
      <c r="AB3051">
        <v>0</v>
      </c>
      <c r="AC3051" s="1" t="s">
        <v>11541</v>
      </c>
      <c r="AD3051">
        <v>0</v>
      </c>
      <c r="AE3051">
        <v>0</v>
      </c>
      <c r="AF3051">
        <v>0</v>
      </c>
      <c r="AG3051">
        <v>0</v>
      </c>
      <c r="AH3051" s="1" t="s">
        <v>177</v>
      </c>
    </row>
    <row r="3052" spans="1:34" x14ac:dyDescent="0.25">
      <c r="A3052" s="1" t="s">
        <v>31</v>
      </c>
      <c r="B3052" s="3">
        <v>3872</v>
      </c>
      <c r="C3052" s="2">
        <v>43126</v>
      </c>
      <c r="D3052" s="1" t="s">
        <v>32</v>
      </c>
      <c r="E3052" s="1" t="s">
        <v>11542</v>
      </c>
      <c r="F3052" s="1" t="s">
        <v>1775</v>
      </c>
      <c r="G3052" s="1" t="s">
        <v>11543</v>
      </c>
      <c r="H3052" s="1" t="s">
        <v>3178</v>
      </c>
      <c r="I3052" s="1" t="s">
        <v>1005</v>
      </c>
      <c r="J3052" s="1" t="s">
        <v>1006</v>
      </c>
      <c r="K3052">
        <v>7</v>
      </c>
      <c r="L3052" s="2">
        <v>40678</v>
      </c>
      <c r="M3052">
        <v>166</v>
      </c>
      <c r="N3052" s="1" t="s">
        <v>1046</v>
      </c>
      <c r="O3052">
        <v>0</v>
      </c>
      <c r="P3052" s="1" t="s">
        <v>1018</v>
      </c>
      <c r="Q3052">
        <v>0</v>
      </c>
      <c r="R3052">
        <v>0</v>
      </c>
      <c r="S3052">
        <v>100</v>
      </c>
      <c r="T3052">
        <v>0</v>
      </c>
      <c r="U3052">
        <v>0</v>
      </c>
      <c r="V3052" s="1" t="s">
        <v>1100</v>
      </c>
      <c r="W3052">
        <v>20</v>
      </c>
      <c r="X3052" s="1" t="s">
        <v>1254</v>
      </c>
      <c r="Y3052" s="1" t="s">
        <v>4075</v>
      </c>
      <c r="Z3052">
        <v>0</v>
      </c>
      <c r="AA3052">
        <v>0</v>
      </c>
      <c r="AB3052">
        <v>0</v>
      </c>
      <c r="AC3052" s="1" t="s">
        <v>11544</v>
      </c>
      <c r="AD3052">
        <v>0</v>
      </c>
      <c r="AE3052">
        <v>0</v>
      </c>
      <c r="AF3052">
        <v>0</v>
      </c>
      <c r="AG3052">
        <v>0</v>
      </c>
      <c r="AH3052" s="1" t="s">
        <v>177</v>
      </c>
    </row>
    <row r="3053" spans="1:34" x14ac:dyDescent="0.25">
      <c r="A3053" s="1" t="s">
        <v>31</v>
      </c>
      <c r="B3053" s="3">
        <v>3872</v>
      </c>
      <c r="C3053" s="2">
        <v>43126</v>
      </c>
      <c r="D3053" s="1" t="s">
        <v>32</v>
      </c>
      <c r="E3053" s="1" t="s">
        <v>3219</v>
      </c>
      <c r="F3053" s="1" t="s">
        <v>3220</v>
      </c>
      <c r="G3053" s="1" t="s">
        <v>3221</v>
      </c>
      <c r="H3053" s="1" t="s">
        <v>2473</v>
      </c>
      <c r="I3053" s="1" t="s">
        <v>1045</v>
      </c>
      <c r="J3053" s="1" t="s">
        <v>1006</v>
      </c>
      <c r="K3053">
        <v>4</v>
      </c>
      <c r="L3053" s="2">
        <v>41775</v>
      </c>
      <c r="M3053">
        <v>155</v>
      </c>
      <c r="N3053" s="1" t="s">
        <v>1046</v>
      </c>
      <c r="O3053">
        <v>0</v>
      </c>
      <c r="P3053" s="1" t="s">
        <v>1027</v>
      </c>
      <c r="Q3053">
        <v>0</v>
      </c>
      <c r="R3053">
        <v>0</v>
      </c>
      <c r="S3053">
        <v>100</v>
      </c>
      <c r="T3053">
        <v>96</v>
      </c>
      <c r="U3053">
        <v>107</v>
      </c>
      <c r="V3053" s="1" t="s">
        <v>1135</v>
      </c>
      <c r="W3053">
        <v>12</v>
      </c>
      <c r="X3053" s="1" t="s">
        <v>3222</v>
      </c>
      <c r="Y3053" s="1" t="s">
        <v>2006</v>
      </c>
      <c r="Z3053">
        <v>0</v>
      </c>
      <c r="AA3053">
        <v>0</v>
      </c>
      <c r="AB3053">
        <v>0</v>
      </c>
      <c r="AC3053" s="1" t="s">
        <v>11545</v>
      </c>
      <c r="AD3053">
        <v>0</v>
      </c>
      <c r="AE3053">
        <v>0</v>
      </c>
      <c r="AF3053">
        <v>0</v>
      </c>
      <c r="AG3053">
        <v>0</v>
      </c>
      <c r="AH3053" s="1" t="s">
        <v>177</v>
      </c>
    </row>
    <row r="3054" spans="1:34" x14ac:dyDescent="0.25">
      <c r="A3054" s="1" t="s">
        <v>31</v>
      </c>
      <c r="B3054" s="3">
        <v>3872</v>
      </c>
      <c r="C3054" s="2">
        <v>43126</v>
      </c>
      <c r="D3054" s="1" t="s">
        <v>32</v>
      </c>
      <c r="E3054" s="1" t="s">
        <v>7230</v>
      </c>
      <c r="F3054" s="1" t="s">
        <v>2692</v>
      </c>
      <c r="G3054" s="1" t="s">
        <v>7231</v>
      </c>
      <c r="H3054" s="1" t="s">
        <v>7232</v>
      </c>
      <c r="I3054" s="1" t="s">
        <v>1005</v>
      </c>
      <c r="J3054" s="1" t="s">
        <v>1006</v>
      </c>
      <c r="K3054">
        <v>7</v>
      </c>
      <c r="L3054" s="2">
        <v>40661</v>
      </c>
      <c r="M3054">
        <v>157</v>
      </c>
      <c r="N3054" s="1" t="s">
        <v>1007</v>
      </c>
      <c r="O3054">
        <v>0</v>
      </c>
      <c r="P3054" s="1" t="s">
        <v>1036</v>
      </c>
      <c r="Q3054">
        <v>3.25</v>
      </c>
      <c r="R3054">
        <v>3.25</v>
      </c>
      <c r="S3054">
        <v>91</v>
      </c>
      <c r="T3054">
        <v>95</v>
      </c>
      <c r="U3054">
        <v>105</v>
      </c>
      <c r="V3054" s="1" t="s">
        <v>1314</v>
      </c>
      <c r="W3054">
        <v>4</v>
      </c>
      <c r="X3054" s="1" t="s">
        <v>1734</v>
      </c>
      <c r="Y3054" s="1" t="s">
        <v>2080</v>
      </c>
      <c r="Z3054">
        <v>0</v>
      </c>
      <c r="AA3054">
        <v>0</v>
      </c>
      <c r="AB3054">
        <v>0</v>
      </c>
      <c r="AC3054" s="1" t="s">
        <v>11546</v>
      </c>
      <c r="AD3054">
        <v>0</v>
      </c>
      <c r="AE3054">
        <v>0</v>
      </c>
      <c r="AF3054">
        <v>0</v>
      </c>
      <c r="AG3054">
        <v>0</v>
      </c>
      <c r="AH3054" s="1" t="s">
        <v>177</v>
      </c>
    </row>
    <row r="3055" spans="1:34" x14ac:dyDescent="0.25">
      <c r="A3055" s="1" t="s">
        <v>31</v>
      </c>
      <c r="B3055" s="3">
        <v>3872</v>
      </c>
      <c r="C3055" s="2">
        <v>43126</v>
      </c>
      <c r="D3055" s="1" t="s">
        <v>32</v>
      </c>
      <c r="E3055" s="1" t="s">
        <v>11547</v>
      </c>
      <c r="F3055" s="1" t="s">
        <v>5841</v>
      </c>
      <c r="G3055" s="1" t="s">
        <v>11548</v>
      </c>
      <c r="H3055" s="1" t="s">
        <v>1339</v>
      </c>
      <c r="I3055" s="1" t="s">
        <v>1205</v>
      </c>
      <c r="J3055" s="1" t="s">
        <v>1006</v>
      </c>
      <c r="K3055">
        <v>5</v>
      </c>
      <c r="L3055" s="2">
        <v>41383</v>
      </c>
      <c r="M3055">
        <v>157</v>
      </c>
      <c r="N3055" s="1" t="s">
        <v>1007</v>
      </c>
      <c r="O3055">
        <v>0</v>
      </c>
      <c r="P3055" s="1" t="s">
        <v>1047</v>
      </c>
      <c r="Q3055">
        <v>1.25</v>
      </c>
      <c r="R3055">
        <v>4.5</v>
      </c>
      <c r="S3055">
        <v>91</v>
      </c>
      <c r="T3055">
        <v>92</v>
      </c>
      <c r="U3055">
        <v>104</v>
      </c>
      <c r="V3055" s="1" t="s">
        <v>1009</v>
      </c>
      <c r="W3055">
        <v>16</v>
      </c>
      <c r="X3055" s="1" t="s">
        <v>1947</v>
      </c>
      <c r="Y3055" s="1" t="s">
        <v>1358</v>
      </c>
      <c r="Z3055">
        <v>0</v>
      </c>
      <c r="AA3055">
        <v>0</v>
      </c>
      <c r="AB3055">
        <v>0</v>
      </c>
      <c r="AC3055" s="1" t="s">
        <v>11549</v>
      </c>
      <c r="AD3055">
        <v>0</v>
      </c>
      <c r="AE3055">
        <v>0</v>
      </c>
      <c r="AF3055">
        <v>0</v>
      </c>
      <c r="AG3055">
        <v>0</v>
      </c>
      <c r="AH3055" s="1" t="s">
        <v>177</v>
      </c>
    </row>
    <row r="3056" spans="1:34" x14ac:dyDescent="0.25">
      <c r="A3056" s="1" t="s">
        <v>31</v>
      </c>
      <c r="B3056" s="3">
        <v>3872</v>
      </c>
      <c r="C3056" s="2">
        <v>43126</v>
      </c>
      <c r="D3056" s="1" t="s">
        <v>32</v>
      </c>
      <c r="E3056" s="1" t="s">
        <v>11550</v>
      </c>
      <c r="F3056" s="1" t="s">
        <v>2782</v>
      </c>
      <c r="G3056" s="1" t="s">
        <v>11551</v>
      </c>
      <c r="H3056" s="1" t="s">
        <v>11552</v>
      </c>
      <c r="I3056" s="1" t="s">
        <v>1005</v>
      </c>
      <c r="J3056" s="1" t="s">
        <v>1006</v>
      </c>
      <c r="K3056">
        <v>5</v>
      </c>
      <c r="L3056" s="2">
        <v>41376</v>
      </c>
      <c r="M3056">
        <v>143</v>
      </c>
      <c r="N3056" s="1" t="s">
        <v>1046</v>
      </c>
      <c r="O3056">
        <v>0</v>
      </c>
      <c r="P3056" s="1" t="s">
        <v>1056</v>
      </c>
      <c r="Q3056">
        <v>3.75</v>
      </c>
      <c r="R3056">
        <v>8.25</v>
      </c>
      <c r="S3056">
        <v>77</v>
      </c>
      <c r="T3056">
        <v>74</v>
      </c>
      <c r="U3056">
        <v>103</v>
      </c>
      <c r="V3056" s="1" t="s">
        <v>1248</v>
      </c>
      <c r="W3056">
        <v>2.75</v>
      </c>
      <c r="X3056" s="1" t="s">
        <v>1474</v>
      </c>
      <c r="Y3056" s="1" t="s">
        <v>1390</v>
      </c>
      <c r="Z3056">
        <v>0</v>
      </c>
      <c r="AA3056">
        <v>0</v>
      </c>
      <c r="AB3056">
        <v>0</v>
      </c>
      <c r="AC3056" s="1" t="s">
        <v>11553</v>
      </c>
      <c r="AD3056">
        <v>0</v>
      </c>
      <c r="AE3056">
        <v>0</v>
      </c>
      <c r="AF3056">
        <v>0</v>
      </c>
      <c r="AG3056">
        <v>0</v>
      </c>
      <c r="AH3056" s="1" t="s">
        <v>177</v>
      </c>
    </row>
    <row r="3057" spans="1:34" x14ac:dyDescent="0.25">
      <c r="A3057" s="1" t="s">
        <v>31</v>
      </c>
      <c r="B3057" s="3">
        <v>3872</v>
      </c>
      <c r="C3057" s="2">
        <v>43126</v>
      </c>
      <c r="D3057" s="1" t="s">
        <v>32</v>
      </c>
      <c r="E3057" s="1" t="s">
        <v>11554</v>
      </c>
      <c r="F3057" s="1" t="s">
        <v>1546</v>
      </c>
      <c r="G3057" s="1" t="s">
        <v>11555</v>
      </c>
      <c r="H3057" s="1" t="s">
        <v>7415</v>
      </c>
      <c r="I3057" s="1" t="s">
        <v>1205</v>
      </c>
      <c r="J3057" s="1" t="s">
        <v>1006</v>
      </c>
      <c r="K3057">
        <v>6</v>
      </c>
      <c r="L3057" s="2">
        <v>41009</v>
      </c>
      <c r="M3057">
        <v>134</v>
      </c>
      <c r="N3057" s="1" t="s">
        <v>177</v>
      </c>
      <c r="O3057">
        <v>0</v>
      </c>
      <c r="P3057" s="1" t="s">
        <v>1066</v>
      </c>
      <c r="Q3057">
        <v>5</v>
      </c>
      <c r="R3057">
        <v>13.25</v>
      </c>
      <c r="S3057">
        <v>78</v>
      </c>
      <c r="T3057">
        <v>70</v>
      </c>
      <c r="U3057">
        <v>100</v>
      </c>
      <c r="V3057" s="1" t="s">
        <v>1291</v>
      </c>
      <c r="W3057">
        <v>11</v>
      </c>
      <c r="X3057" s="1" t="s">
        <v>4071</v>
      </c>
      <c r="Y3057" s="1" t="s">
        <v>6695</v>
      </c>
      <c r="Z3057">
        <v>0</v>
      </c>
      <c r="AA3057">
        <v>10</v>
      </c>
      <c r="AB3057">
        <v>0</v>
      </c>
      <c r="AC3057" s="1" t="s">
        <v>11556</v>
      </c>
      <c r="AD3057">
        <v>0</v>
      </c>
      <c r="AE3057">
        <v>0</v>
      </c>
      <c r="AF3057">
        <v>0</v>
      </c>
      <c r="AG3057">
        <v>0</v>
      </c>
      <c r="AH3057" s="1" t="s">
        <v>177</v>
      </c>
    </row>
    <row r="3058" spans="1:34" x14ac:dyDescent="0.25">
      <c r="A3058" s="1" t="s">
        <v>31</v>
      </c>
      <c r="B3058" s="3">
        <v>3872</v>
      </c>
      <c r="C3058" s="2">
        <v>43126</v>
      </c>
      <c r="D3058" s="1" t="s">
        <v>32</v>
      </c>
      <c r="E3058" s="1" t="s">
        <v>1144</v>
      </c>
      <c r="F3058" s="1" t="s">
        <v>1145</v>
      </c>
      <c r="G3058" s="1" t="s">
        <v>1146</v>
      </c>
      <c r="H3058" s="1" t="s">
        <v>1147</v>
      </c>
      <c r="I3058" s="1" t="s">
        <v>1017</v>
      </c>
      <c r="J3058" s="1" t="s">
        <v>1006</v>
      </c>
      <c r="K3058">
        <v>6</v>
      </c>
      <c r="L3058" s="2">
        <v>41031</v>
      </c>
      <c r="M3058">
        <v>163</v>
      </c>
      <c r="N3058" s="1" t="s">
        <v>177</v>
      </c>
      <c r="O3058">
        <v>0</v>
      </c>
      <c r="P3058" s="1" t="s">
        <v>1148</v>
      </c>
      <c r="Q3058">
        <v>4</v>
      </c>
      <c r="R3058">
        <v>17.25</v>
      </c>
      <c r="S3058">
        <v>100</v>
      </c>
      <c r="T3058">
        <v>88</v>
      </c>
      <c r="U3058">
        <v>98</v>
      </c>
      <c r="V3058" s="1" t="s">
        <v>1106</v>
      </c>
      <c r="W3058">
        <v>50</v>
      </c>
      <c r="X3058" s="1" t="s">
        <v>1067</v>
      </c>
      <c r="Y3058" s="1" t="s">
        <v>1068</v>
      </c>
      <c r="Z3058">
        <v>0</v>
      </c>
      <c r="AA3058">
        <v>3</v>
      </c>
      <c r="AB3058">
        <v>0</v>
      </c>
      <c r="AC3058" s="1" t="s">
        <v>11557</v>
      </c>
      <c r="AD3058">
        <v>0</v>
      </c>
      <c r="AE3058">
        <v>0</v>
      </c>
      <c r="AF3058">
        <v>0</v>
      </c>
      <c r="AG3058">
        <v>0</v>
      </c>
      <c r="AH3058" s="1" t="s">
        <v>177</v>
      </c>
    </row>
    <row r="3059" spans="1:34" x14ac:dyDescent="0.25">
      <c r="A3059" s="1" t="s">
        <v>31</v>
      </c>
      <c r="B3059" s="3">
        <v>3872</v>
      </c>
      <c r="C3059" s="2">
        <v>43126</v>
      </c>
      <c r="D3059" s="1" t="s">
        <v>32</v>
      </c>
      <c r="E3059" s="1" t="s">
        <v>11558</v>
      </c>
      <c r="F3059" s="1" t="s">
        <v>1313</v>
      </c>
      <c r="G3059" s="1" t="s">
        <v>11559</v>
      </c>
      <c r="H3059" s="1" t="s">
        <v>1830</v>
      </c>
      <c r="I3059" s="1" t="s">
        <v>1005</v>
      </c>
      <c r="J3059" s="1" t="s">
        <v>1055</v>
      </c>
      <c r="K3059">
        <v>7</v>
      </c>
      <c r="L3059" s="2">
        <v>40638</v>
      </c>
      <c r="M3059">
        <v>157</v>
      </c>
      <c r="N3059" s="1" t="s">
        <v>177</v>
      </c>
      <c r="O3059">
        <v>0</v>
      </c>
      <c r="P3059" s="1" t="s">
        <v>1155</v>
      </c>
      <c r="Q3059">
        <v>10</v>
      </c>
      <c r="R3059">
        <v>27.25</v>
      </c>
      <c r="S3059">
        <v>96</v>
      </c>
      <c r="T3059">
        <v>74</v>
      </c>
      <c r="U3059">
        <v>94</v>
      </c>
      <c r="V3059" s="1" t="s">
        <v>2827</v>
      </c>
      <c r="W3059">
        <v>22</v>
      </c>
      <c r="X3059" s="1" t="s">
        <v>7261</v>
      </c>
      <c r="Y3059" s="1" t="s">
        <v>7262</v>
      </c>
      <c r="Z3059">
        <v>0</v>
      </c>
      <c r="AA3059">
        <v>5</v>
      </c>
      <c r="AB3059">
        <v>0</v>
      </c>
      <c r="AC3059" s="1" t="s">
        <v>11560</v>
      </c>
      <c r="AD3059">
        <v>0</v>
      </c>
      <c r="AE3059">
        <v>0</v>
      </c>
      <c r="AF3059">
        <v>0</v>
      </c>
      <c r="AG3059">
        <v>0</v>
      </c>
      <c r="AH3059" s="1" t="s">
        <v>177</v>
      </c>
    </row>
    <row r="3060" spans="1:34" x14ac:dyDescent="0.25">
      <c r="A3060" s="1" t="s">
        <v>31</v>
      </c>
      <c r="B3060" s="3">
        <v>3872</v>
      </c>
      <c r="C3060" s="2">
        <v>43126</v>
      </c>
      <c r="D3060" s="1" t="s">
        <v>32</v>
      </c>
      <c r="E3060" s="1" t="s">
        <v>11561</v>
      </c>
      <c r="F3060" s="1" t="s">
        <v>1753</v>
      </c>
      <c r="G3060" s="1" t="s">
        <v>11562</v>
      </c>
      <c r="H3060" s="1" t="s">
        <v>1062</v>
      </c>
      <c r="I3060" s="1" t="s">
        <v>1005</v>
      </c>
      <c r="J3060" s="1" t="s">
        <v>1006</v>
      </c>
      <c r="K3060">
        <v>8</v>
      </c>
      <c r="L3060" s="2">
        <v>40319</v>
      </c>
      <c r="M3060">
        <v>162</v>
      </c>
      <c r="N3060" s="1" t="s">
        <v>1191</v>
      </c>
      <c r="O3060">
        <v>0</v>
      </c>
      <c r="P3060" s="1" t="s">
        <v>1356</v>
      </c>
      <c r="Q3060">
        <v>1.5</v>
      </c>
      <c r="R3060">
        <v>28.75</v>
      </c>
      <c r="S3060">
        <v>96</v>
      </c>
      <c r="T3060">
        <v>75</v>
      </c>
      <c r="U3060">
        <v>93</v>
      </c>
      <c r="V3060" s="1" t="s">
        <v>1192</v>
      </c>
      <c r="W3060">
        <v>66</v>
      </c>
      <c r="X3060" s="1" t="s">
        <v>6339</v>
      </c>
      <c r="Y3060" s="1" t="s">
        <v>4215</v>
      </c>
      <c r="Z3060">
        <v>0</v>
      </c>
      <c r="AA3060">
        <v>0</v>
      </c>
      <c r="AB3060">
        <v>0</v>
      </c>
      <c r="AC3060" s="1" t="s">
        <v>11563</v>
      </c>
      <c r="AD3060">
        <v>0</v>
      </c>
      <c r="AE3060">
        <v>0</v>
      </c>
      <c r="AF3060">
        <v>0</v>
      </c>
      <c r="AG3060">
        <v>0</v>
      </c>
      <c r="AH3060" s="1" t="s">
        <v>177</v>
      </c>
    </row>
    <row r="3061" spans="1:34" x14ac:dyDescent="0.25">
      <c r="A3061" s="1" t="s">
        <v>31</v>
      </c>
      <c r="B3061" s="3">
        <v>3872</v>
      </c>
      <c r="C3061" s="2">
        <v>43126</v>
      </c>
      <c r="D3061" s="1" t="s">
        <v>32</v>
      </c>
      <c r="E3061" s="1" t="s">
        <v>11564</v>
      </c>
      <c r="F3061" s="1" t="s">
        <v>2794</v>
      </c>
      <c r="G3061" s="1" t="s">
        <v>11565</v>
      </c>
      <c r="H3061" s="1" t="s">
        <v>1062</v>
      </c>
      <c r="I3061" s="1" t="s">
        <v>1017</v>
      </c>
      <c r="J3061" s="1" t="s">
        <v>1006</v>
      </c>
      <c r="K3061">
        <v>6</v>
      </c>
      <c r="L3061" s="2">
        <v>41016</v>
      </c>
      <c r="M3061">
        <v>152</v>
      </c>
      <c r="N3061" s="1" t="s">
        <v>177</v>
      </c>
      <c r="O3061">
        <v>0</v>
      </c>
      <c r="P3061" s="1" t="s">
        <v>1599</v>
      </c>
      <c r="Q3061">
        <v>6</v>
      </c>
      <c r="R3061">
        <v>34.75</v>
      </c>
      <c r="S3061">
        <v>86</v>
      </c>
      <c r="T3061">
        <v>57</v>
      </c>
      <c r="U3061">
        <v>90</v>
      </c>
      <c r="V3061" s="1" t="s">
        <v>1185</v>
      </c>
      <c r="W3061">
        <v>5.5</v>
      </c>
      <c r="X3061" s="1" t="s">
        <v>1156</v>
      </c>
      <c r="Y3061" s="1" t="s">
        <v>2091</v>
      </c>
      <c r="Z3061">
        <v>0</v>
      </c>
      <c r="AA3061">
        <v>0</v>
      </c>
      <c r="AB3061">
        <v>0</v>
      </c>
      <c r="AC3061" s="1" t="s">
        <v>10752</v>
      </c>
      <c r="AD3061">
        <v>0</v>
      </c>
      <c r="AE3061">
        <v>0</v>
      </c>
      <c r="AF3061">
        <v>0</v>
      </c>
      <c r="AG3061">
        <v>0</v>
      </c>
      <c r="AH3061" s="1" t="s">
        <v>177</v>
      </c>
    </row>
    <row r="3062" spans="1:34" x14ac:dyDescent="0.25">
      <c r="A3062" s="1" t="s">
        <v>31</v>
      </c>
      <c r="B3062" s="3">
        <v>3872</v>
      </c>
      <c r="C3062" s="2">
        <v>43126</v>
      </c>
      <c r="D3062" s="1" t="s">
        <v>32</v>
      </c>
      <c r="E3062" s="1" t="s">
        <v>11566</v>
      </c>
      <c r="F3062" s="1" t="s">
        <v>5805</v>
      </c>
      <c r="G3062" s="1" t="s">
        <v>11567</v>
      </c>
      <c r="H3062" s="1" t="s">
        <v>6238</v>
      </c>
      <c r="I3062" s="1" t="s">
        <v>1017</v>
      </c>
      <c r="J3062" s="1" t="s">
        <v>1006</v>
      </c>
      <c r="K3062">
        <v>6</v>
      </c>
      <c r="L3062" s="2">
        <v>40961</v>
      </c>
      <c r="M3062">
        <v>168</v>
      </c>
      <c r="N3062" s="1" t="s">
        <v>1007</v>
      </c>
      <c r="O3062">
        <v>0</v>
      </c>
      <c r="P3062" s="1" t="s">
        <v>1604</v>
      </c>
      <c r="Q3062">
        <v>43</v>
      </c>
      <c r="R3062">
        <v>77.75</v>
      </c>
      <c r="S3062">
        <v>102</v>
      </c>
      <c r="T3062">
        <v>30</v>
      </c>
      <c r="U3062">
        <v>70</v>
      </c>
      <c r="V3062" s="1" t="s">
        <v>1135</v>
      </c>
      <c r="W3062">
        <v>12</v>
      </c>
      <c r="X3062" s="1" t="s">
        <v>3035</v>
      </c>
      <c r="Y3062" s="1" t="s">
        <v>2166</v>
      </c>
      <c r="Z3062">
        <v>0</v>
      </c>
      <c r="AA3062">
        <v>0</v>
      </c>
      <c r="AB3062">
        <v>0</v>
      </c>
      <c r="AC3062" s="1" t="s">
        <v>11568</v>
      </c>
      <c r="AD3062">
        <v>0</v>
      </c>
      <c r="AE3062">
        <v>0</v>
      </c>
      <c r="AF3062">
        <v>0</v>
      </c>
      <c r="AG3062">
        <v>0</v>
      </c>
      <c r="AH3062" s="1" t="s">
        <v>177</v>
      </c>
    </row>
    <row r="3063" spans="1:34" x14ac:dyDescent="0.25">
      <c r="A3063" s="1" t="s">
        <v>31</v>
      </c>
      <c r="B3063" s="3">
        <v>3872</v>
      </c>
      <c r="C3063" s="2">
        <v>43126</v>
      </c>
      <c r="D3063" s="1" t="s">
        <v>32</v>
      </c>
      <c r="E3063" s="1" t="s">
        <v>11569</v>
      </c>
      <c r="F3063" s="1" t="s">
        <v>4036</v>
      </c>
      <c r="G3063" s="1" t="s">
        <v>11570</v>
      </c>
      <c r="H3063" s="1" t="s">
        <v>1190</v>
      </c>
      <c r="I3063" s="1" t="s">
        <v>1005</v>
      </c>
      <c r="J3063" s="1" t="s">
        <v>1006</v>
      </c>
      <c r="K3063">
        <v>6</v>
      </c>
      <c r="L3063" s="2">
        <v>40989</v>
      </c>
      <c r="M3063">
        <v>163</v>
      </c>
      <c r="N3063" s="1" t="s">
        <v>177</v>
      </c>
      <c r="O3063">
        <v>0</v>
      </c>
      <c r="P3063" s="1" t="s">
        <v>1610</v>
      </c>
      <c r="Q3063">
        <v>26</v>
      </c>
      <c r="R3063">
        <v>103.8</v>
      </c>
      <c r="S3063">
        <v>97</v>
      </c>
      <c r="T3063">
        <v>0</v>
      </c>
      <c r="U3063">
        <v>58</v>
      </c>
      <c r="V3063" s="1" t="s">
        <v>1253</v>
      </c>
      <c r="W3063">
        <v>8</v>
      </c>
      <c r="X3063" s="1" t="s">
        <v>1010</v>
      </c>
      <c r="Y3063" s="1" t="s">
        <v>3212</v>
      </c>
      <c r="Z3063">
        <v>0</v>
      </c>
      <c r="AA3063">
        <v>0</v>
      </c>
      <c r="AB3063">
        <v>0</v>
      </c>
      <c r="AC3063" s="1" t="s">
        <v>3963</v>
      </c>
      <c r="AD3063">
        <v>0</v>
      </c>
      <c r="AE3063">
        <v>0</v>
      </c>
      <c r="AF3063">
        <v>0</v>
      </c>
      <c r="AG3063">
        <v>0</v>
      </c>
      <c r="AH3063" s="1" t="s">
        <v>177</v>
      </c>
    </row>
    <row r="3064" spans="1:34" x14ac:dyDescent="0.25">
      <c r="A3064" s="1" t="s">
        <v>31</v>
      </c>
      <c r="B3064" s="3">
        <v>3873</v>
      </c>
      <c r="C3064" s="2">
        <v>43126</v>
      </c>
      <c r="D3064" s="1" t="s">
        <v>32</v>
      </c>
      <c r="E3064" s="1" t="s">
        <v>11571</v>
      </c>
      <c r="F3064" s="1" t="s">
        <v>1033</v>
      </c>
      <c r="G3064" s="1" t="s">
        <v>11572</v>
      </c>
      <c r="H3064" s="1" t="s">
        <v>5521</v>
      </c>
      <c r="I3064" s="1" t="s">
        <v>1005</v>
      </c>
      <c r="J3064" s="1" t="s">
        <v>1006</v>
      </c>
      <c r="K3064">
        <v>9</v>
      </c>
      <c r="L3064" s="2">
        <v>39979</v>
      </c>
      <c r="M3064">
        <v>166</v>
      </c>
      <c r="N3064" s="1" t="s">
        <v>1046</v>
      </c>
      <c r="O3064">
        <v>0</v>
      </c>
      <c r="P3064" s="1" t="s">
        <v>1027</v>
      </c>
      <c r="Q3064">
        <v>0</v>
      </c>
      <c r="R3064">
        <v>0</v>
      </c>
      <c r="S3064">
        <v>120</v>
      </c>
      <c r="T3064">
        <v>134</v>
      </c>
      <c r="U3064">
        <v>100</v>
      </c>
      <c r="V3064" s="1" t="s">
        <v>1529</v>
      </c>
      <c r="W3064">
        <v>4.5</v>
      </c>
      <c r="X3064" s="1" t="s">
        <v>1029</v>
      </c>
      <c r="Y3064" s="1" t="s">
        <v>1309</v>
      </c>
      <c r="Z3064">
        <v>0</v>
      </c>
      <c r="AA3064">
        <v>0</v>
      </c>
      <c r="AB3064">
        <v>0</v>
      </c>
      <c r="AC3064" s="1" t="s">
        <v>11573</v>
      </c>
      <c r="AD3064">
        <v>0</v>
      </c>
      <c r="AE3064">
        <v>0</v>
      </c>
      <c r="AF3064">
        <v>0</v>
      </c>
      <c r="AG3064">
        <v>0</v>
      </c>
      <c r="AH3064" s="1" t="s">
        <v>177</v>
      </c>
    </row>
    <row r="3065" spans="1:34" x14ac:dyDescent="0.25">
      <c r="A3065" s="1" t="s">
        <v>31</v>
      </c>
      <c r="B3065" s="3">
        <v>3873</v>
      </c>
      <c r="C3065" s="2">
        <v>43126</v>
      </c>
      <c r="D3065" s="1" t="s">
        <v>32</v>
      </c>
      <c r="E3065" s="1" t="s">
        <v>5450</v>
      </c>
      <c r="F3065" s="1" t="s">
        <v>3707</v>
      </c>
      <c r="G3065" s="1" t="s">
        <v>5451</v>
      </c>
      <c r="H3065" s="1" t="s">
        <v>1064</v>
      </c>
      <c r="I3065" s="1" t="s">
        <v>1005</v>
      </c>
      <c r="J3065" s="1" t="s">
        <v>1006</v>
      </c>
      <c r="K3065">
        <v>8</v>
      </c>
      <c r="L3065" s="2">
        <v>40213</v>
      </c>
      <c r="M3065">
        <v>144</v>
      </c>
      <c r="N3065" s="1" t="s">
        <v>1046</v>
      </c>
      <c r="O3065">
        <v>0</v>
      </c>
      <c r="P3065" s="1" t="s">
        <v>1036</v>
      </c>
      <c r="Q3065">
        <v>8</v>
      </c>
      <c r="R3065">
        <v>8</v>
      </c>
      <c r="S3065">
        <v>105</v>
      </c>
      <c r="T3065">
        <v>108</v>
      </c>
      <c r="U3065">
        <v>97</v>
      </c>
      <c r="V3065" s="1" t="s">
        <v>1135</v>
      </c>
      <c r="W3065">
        <v>12</v>
      </c>
      <c r="X3065" s="1" t="s">
        <v>1987</v>
      </c>
      <c r="Y3065" s="1" t="s">
        <v>1988</v>
      </c>
      <c r="Z3065">
        <v>0</v>
      </c>
      <c r="AA3065">
        <v>7</v>
      </c>
      <c r="AB3065">
        <v>0</v>
      </c>
      <c r="AC3065" s="1" t="s">
        <v>11574</v>
      </c>
      <c r="AD3065">
        <v>0</v>
      </c>
      <c r="AE3065">
        <v>0</v>
      </c>
      <c r="AF3065">
        <v>0</v>
      </c>
      <c r="AG3065">
        <v>0</v>
      </c>
      <c r="AH3065" s="1" t="s">
        <v>177</v>
      </c>
    </row>
    <row r="3066" spans="1:34" x14ac:dyDescent="0.25">
      <c r="A3066" s="1" t="s">
        <v>31</v>
      </c>
      <c r="B3066" s="3">
        <v>3873</v>
      </c>
      <c r="C3066" s="2">
        <v>43126</v>
      </c>
      <c r="D3066" s="1" t="s">
        <v>32</v>
      </c>
      <c r="E3066" s="1" t="s">
        <v>5877</v>
      </c>
      <c r="F3066" s="1" t="s">
        <v>1024</v>
      </c>
      <c r="G3066" s="1" t="s">
        <v>5878</v>
      </c>
      <c r="H3066" s="1" t="s">
        <v>1332</v>
      </c>
      <c r="I3066" s="1" t="s">
        <v>1017</v>
      </c>
      <c r="J3066" s="1" t="s">
        <v>1006</v>
      </c>
      <c r="K3066">
        <v>9</v>
      </c>
      <c r="L3066" s="2">
        <v>39899</v>
      </c>
      <c r="M3066">
        <v>160</v>
      </c>
      <c r="N3066" s="1" t="s">
        <v>1007</v>
      </c>
      <c r="O3066">
        <v>0</v>
      </c>
      <c r="P3066" s="1" t="s">
        <v>1047</v>
      </c>
      <c r="Q3066">
        <v>4</v>
      </c>
      <c r="R3066">
        <v>12</v>
      </c>
      <c r="S3066">
        <v>119</v>
      </c>
      <c r="T3066">
        <v>116</v>
      </c>
      <c r="U3066">
        <v>96</v>
      </c>
      <c r="V3066" s="1" t="s">
        <v>1091</v>
      </c>
      <c r="W3066">
        <v>33</v>
      </c>
      <c r="X3066" s="1" t="s">
        <v>1902</v>
      </c>
      <c r="Y3066" s="1" t="s">
        <v>4157</v>
      </c>
      <c r="Z3066">
        <v>0</v>
      </c>
      <c r="AA3066">
        <v>5</v>
      </c>
      <c r="AB3066">
        <v>0</v>
      </c>
      <c r="AC3066" s="1" t="s">
        <v>11575</v>
      </c>
      <c r="AD3066">
        <v>0</v>
      </c>
      <c r="AE3066">
        <v>0</v>
      </c>
      <c r="AF3066">
        <v>0</v>
      </c>
      <c r="AG3066">
        <v>0</v>
      </c>
      <c r="AH3066" s="1" t="s">
        <v>177</v>
      </c>
    </row>
    <row r="3067" spans="1:34" x14ac:dyDescent="0.25">
      <c r="A3067" s="1" t="s">
        <v>31</v>
      </c>
      <c r="B3067" s="3">
        <v>3873</v>
      </c>
      <c r="C3067" s="2">
        <v>43126</v>
      </c>
      <c r="D3067" s="1" t="s">
        <v>32</v>
      </c>
      <c r="E3067" s="1" t="s">
        <v>11576</v>
      </c>
      <c r="F3067" s="1" t="s">
        <v>1033</v>
      </c>
      <c r="G3067" s="1" t="s">
        <v>11577</v>
      </c>
      <c r="H3067" s="1" t="s">
        <v>1830</v>
      </c>
      <c r="I3067" s="1" t="s">
        <v>1005</v>
      </c>
      <c r="J3067" s="1" t="s">
        <v>1006</v>
      </c>
      <c r="K3067">
        <v>8</v>
      </c>
      <c r="L3067" s="2">
        <v>40262</v>
      </c>
      <c r="M3067">
        <v>164</v>
      </c>
      <c r="N3067" s="1" t="s">
        <v>177</v>
      </c>
      <c r="O3067">
        <v>0</v>
      </c>
      <c r="P3067" s="1" t="s">
        <v>1056</v>
      </c>
      <c r="Q3067">
        <v>2</v>
      </c>
      <c r="R3067">
        <v>14</v>
      </c>
      <c r="S3067">
        <v>118</v>
      </c>
      <c r="T3067">
        <v>115</v>
      </c>
      <c r="U3067">
        <v>95</v>
      </c>
      <c r="V3067" s="1" t="s">
        <v>1135</v>
      </c>
      <c r="W3067">
        <v>12</v>
      </c>
      <c r="X3067" s="1" t="s">
        <v>3035</v>
      </c>
      <c r="Y3067" s="1" t="s">
        <v>2166</v>
      </c>
      <c r="Z3067">
        <v>0</v>
      </c>
      <c r="AA3067">
        <v>0</v>
      </c>
      <c r="AB3067">
        <v>0</v>
      </c>
      <c r="AC3067" s="1" t="s">
        <v>11578</v>
      </c>
      <c r="AD3067">
        <v>0</v>
      </c>
      <c r="AE3067">
        <v>0</v>
      </c>
      <c r="AF3067">
        <v>0</v>
      </c>
      <c r="AG3067">
        <v>0</v>
      </c>
      <c r="AH3067" s="1" t="s">
        <v>177</v>
      </c>
    </row>
    <row r="3068" spans="1:34" x14ac:dyDescent="0.25">
      <c r="A3068" s="1" t="s">
        <v>31</v>
      </c>
      <c r="B3068" s="3">
        <v>3873</v>
      </c>
      <c r="C3068" s="2">
        <v>43126</v>
      </c>
      <c r="D3068" s="1" t="s">
        <v>32</v>
      </c>
      <c r="E3068" s="1" t="s">
        <v>11579</v>
      </c>
      <c r="F3068" s="1" t="s">
        <v>1219</v>
      </c>
      <c r="G3068" s="1" t="s">
        <v>11580</v>
      </c>
      <c r="H3068" s="1" t="s">
        <v>2096</v>
      </c>
      <c r="I3068" s="1" t="s">
        <v>1005</v>
      </c>
      <c r="J3068" s="1" t="s">
        <v>1006</v>
      </c>
      <c r="K3068">
        <v>9</v>
      </c>
      <c r="L3068" s="2">
        <v>39916</v>
      </c>
      <c r="M3068">
        <v>165</v>
      </c>
      <c r="N3068" s="1" t="s">
        <v>177</v>
      </c>
      <c r="O3068">
        <v>0</v>
      </c>
      <c r="P3068" s="1" t="s">
        <v>1066</v>
      </c>
      <c r="Q3068">
        <v>23</v>
      </c>
      <c r="R3068">
        <v>37</v>
      </c>
      <c r="S3068">
        <v>122</v>
      </c>
      <c r="T3068">
        <v>94</v>
      </c>
      <c r="U3068">
        <v>87</v>
      </c>
      <c r="V3068" s="1" t="s">
        <v>1091</v>
      </c>
      <c r="W3068">
        <v>33</v>
      </c>
      <c r="X3068" s="1" t="s">
        <v>3035</v>
      </c>
      <c r="Y3068" s="1" t="s">
        <v>1085</v>
      </c>
      <c r="Z3068">
        <v>0</v>
      </c>
      <c r="AA3068">
        <v>3</v>
      </c>
      <c r="AB3068">
        <v>0</v>
      </c>
      <c r="AC3068" s="1" t="s">
        <v>11581</v>
      </c>
      <c r="AD3068">
        <v>0</v>
      </c>
      <c r="AE3068">
        <v>0</v>
      </c>
      <c r="AF3068">
        <v>0</v>
      </c>
      <c r="AG3068">
        <v>0</v>
      </c>
      <c r="AH3068" s="1" t="s">
        <v>177</v>
      </c>
    </row>
    <row r="3069" spans="1:34" x14ac:dyDescent="0.25">
      <c r="A3069" s="1" t="s">
        <v>31</v>
      </c>
      <c r="B3069" s="3">
        <v>3873</v>
      </c>
      <c r="C3069" s="2">
        <v>43126</v>
      </c>
      <c r="D3069" s="1" t="s">
        <v>32</v>
      </c>
      <c r="E3069" s="1" t="s">
        <v>3745</v>
      </c>
      <c r="F3069" s="1" t="s">
        <v>1330</v>
      </c>
      <c r="G3069" s="1" t="s">
        <v>3746</v>
      </c>
      <c r="H3069" s="1" t="s">
        <v>1014</v>
      </c>
      <c r="I3069" s="1" t="s">
        <v>1045</v>
      </c>
      <c r="J3069" s="1" t="s">
        <v>1055</v>
      </c>
      <c r="K3069">
        <v>5</v>
      </c>
      <c r="L3069" s="2">
        <v>41386</v>
      </c>
      <c r="M3069">
        <v>158</v>
      </c>
      <c r="N3069" s="1" t="s">
        <v>1065</v>
      </c>
      <c r="O3069">
        <v>0</v>
      </c>
      <c r="P3069" s="1" t="s">
        <v>1148</v>
      </c>
      <c r="Q3069">
        <v>0.75</v>
      </c>
      <c r="R3069">
        <v>37.75</v>
      </c>
      <c r="S3069">
        <v>112</v>
      </c>
      <c r="T3069">
        <v>83</v>
      </c>
      <c r="U3069">
        <v>87</v>
      </c>
      <c r="V3069" s="1" t="s">
        <v>1303</v>
      </c>
      <c r="W3069">
        <v>25</v>
      </c>
      <c r="X3069" s="1" t="s">
        <v>1710</v>
      </c>
      <c r="Y3069" s="1" t="s">
        <v>1039</v>
      </c>
      <c r="Z3069">
        <v>0</v>
      </c>
      <c r="AA3069">
        <v>0</v>
      </c>
      <c r="AB3069">
        <v>0</v>
      </c>
      <c r="AC3069" s="1" t="s">
        <v>11582</v>
      </c>
      <c r="AD3069">
        <v>0</v>
      </c>
      <c r="AE3069">
        <v>0</v>
      </c>
      <c r="AF3069">
        <v>0</v>
      </c>
      <c r="AG3069">
        <v>0</v>
      </c>
      <c r="AH3069" s="1" t="s">
        <v>177</v>
      </c>
    </row>
    <row r="3070" spans="1:34" x14ac:dyDescent="0.25">
      <c r="A3070" s="1" t="s">
        <v>31</v>
      </c>
      <c r="B3070" s="3">
        <v>3873</v>
      </c>
      <c r="C3070" s="2">
        <v>43126</v>
      </c>
      <c r="D3070" s="1" t="s">
        <v>32</v>
      </c>
      <c r="E3070" s="1" t="s">
        <v>11583</v>
      </c>
      <c r="F3070" s="1" t="s">
        <v>1404</v>
      </c>
      <c r="G3070" s="1" t="s">
        <v>11584</v>
      </c>
      <c r="H3070" s="1" t="s">
        <v>1775</v>
      </c>
      <c r="I3070" s="1" t="s">
        <v>1005</v>
      </c>
      <c r="J3070" s="1" t="s">
        <v>1006</v>
      </c>
      <c r="K3070">
        <v>6</v>
      </c>
      <c r="L3070" s="2">
        <v>40971</v>
      </c>
      <c r="M3070">
        <v>164</v>
      </c>
      <c r="N3070" s="1" t="s">
        <v>177</v>
      </c>
      <c r="O3070">
        <v>0</v>
      </c>
      <c r="P3070" s="1" t="s">
        <v>1155</v>
      </c>
      <c r="Q3070">
        <v>0.5</v>
      </c>
      <c r="R3070">
        <v>38.25</v>
      </c>
      <c r="S3070">
        <v>118</v>
      </c>
      <c r="T3070">
        <v>92</v>
      </c>
      <c r="U3070">
        <v>87</v>
      </c>
      <c r="V3070" s="1" t="s">
        <v>1429</v>
      </c>
      <c r="W3070">
        <v>18</v>
      </c>
      <c r="X3070" s="1" t="s">
        <v>3806</v>
      </c>
      <c r="Y3070" s="1" t="s">
        <v>4215</v>
      </c>
      <c r="Z3070">
        <v>0</v>
      </c>
      <c r="AA3070">
        <v>0</v>
      </c>
      <c r="AB3070">
        <v>0</v>
      </c>
      <c r="AC3070" s="1" t="s">
        <v>11585</v>
      </c>
      <c r="AD3070">
        <v>0</v>
      </c>
      <c r="AE3070">
        <v>0</v>
      </c>
      <c r="AF3070">
        <v>0</v>
      </c>
      <c r="AG3070">
        <v>0</v>
      </c>
      <c r="AH3070" s="1" t="s">
        <v>177</v>
      </c>
    </row>
    <row r="3071" spans="1:34" x14ac:dyDescent="0.25">
      <c r="A3071" s="1" t="s">
        <v>31</v>
      </c>
      <c r="B3071" s="3">
        <v>3873</v>
      </c>
      <c r="C3071" s="2">
        <v>43126</v>
      </c>
      <c r="D3071" s="1" t="s">
        <v>32</v>
      </c>
      <c r="E3071" s="1" t="s">
        <v>11586</v>
      </c>
      <c r="F3071" s="1" t="s">
        <v>2354</v>
      </c>
      <c r="G3071" s="1" t="s">
        <v>11587</v>
      </c>
      <c r="H3071" s="1" t="s">
        <v>3413</v>
      </c>
      <c r="I3071" s="1" t="s">
        <v>1005</v>
      </c>
      <c r="J3071" s="1" t="s">
        <v>1006</v>
      </c>
      <c r="K3071">
        <v>6</v>
      </c>
      <c r="L3071" s="2">
        <v>41019</v>
      </c>
      <c r="M3071">
        <v>161</v>
      </c>
      <c r="N3071" s="1" t="s">
        <v>177</v>
      </c>
      <c r="O3071">
        <v>0</v>
      </c>
      <c r="P3071" s="1" t="s">
        <v>1356</v>
      </c>
      <c r="Q3071">
        <v>0.3</v>
      </c>
      <c r="R3071">
        <v>38.549999999999997</v>
      </c>
      <c r="S3071">
        <v>115</v>
      </c>
      <c r="T3071">
        <v>85</v>
      </c>
      <c r="U3071">
        <v>87</v>
      </c>
      <c r="V3071" s="1" t="s">
        <v>1135</v>
      </c>
      <c r="W3071">
        <v>12</v>
      </c>
      <c r="X3071" s="1" t="s">
        <v>1401</v>
      </c>
      <c r="Y3071" s="1" t="s">
        <v>1593</v>
      </c>
      <c r="Z3071">
        <v>0</v>
      </c>
      <c r="AA3071">
        <v>0</v>
      </c>
      <c r="AB3071">
        <v>0</v>
      </c>
      <c r="AC3071" s="1" t="s">
        <v>11581</v>
      </c>
      <c r="AD3071">
        <v>0</v>
      </c>
      <c r="AE3071">
        <v>0</v>
      </c>
      <c r="AF3071">
        <v>0</v>
      </c>
      <c r="AG3071">
        <v>0</v>
      </c>
      <c r="AH3071" s="1" t="s">
        <v>177</v>
      </c>
    </row>
    <row r="3072" spans="1:34" x14ac:dyDescent="0.25">
      <c r="A3072" s="1" t="s">
        <v>31</v>
      </c>
      <c r="B3072" s="3">
        <v>3873</v>
      </c>
      <c r="C3072" s="2">
        <v>43126</v>
      </c>
      <c r="D3072" s="1" t="s">
        <v>32</v>
      </c>
      <c r="E3072" s="1" t="s">
        <v>11588</v>
      </c>
      <c r="F3072" s="1" t="s">
        <v>2175</v>
      </c>
      <c r="G3072" s="1" t="s">
        <v>11589</v>
      </c>
      <c r="H3072" s="1" t="s">
        <v>1546</v>
      </c>
      <c r="I3072" s="1" t="s">
        <v>1045</v>
      </c>
      <c r="J3072" s="1" t="s">
        <v>1006</v>
      </c>
      <c r="K3072">
        <v>9</v>
      </c>
      <c r="L3072" s="2">
        <v>39920</v>
      </c>
      <c r="M3072">
        <v>163</v>
      </c>
      <c r="N3072" s="1" t="s">
        <v>177</v>
      </c>
      <c r="O3072">
        <v>0</v>
      </c>
      <c r="P3072" s="1" t="s">
        <v>1599</v>
      </c>
      <c r="Q3072">
        <v>0.2</v>
      </c>
      <c r="R3072">
        <v>38.75</v>
      </c>
      <c r="S3072">
        <v>117</v>
      </c>
      <c r="T3072">
        <v>87</v>
      </c>
      <c r="U3072">
        <v>87</v>
      </c>
      <c r="V3072" s="1" t="s">
        <v>1106</v>
      </c>
      <c r="W3072">
        <v>50</v>
      </c>
      <c r="X3072" s="1" t="s">
        <v>1010</v>
      </c>
      <c r="Y3072" s="1" t="s">
        <v>1011</v>
      </c>
      <c r="Z3072">
        <v>0</v>
      </c>
      <c r="AA3072">
        <v>0</v>
      </c>
      <c r="AB3072">
        <v>0</v>
      </c>
      <c r="AC3072" s="1" t="s">
        <v>11590</v>
      </c>
      <c r="AD3072">
        <v>0</v>
      </c>
      <c r="AE3072">
        <v>0</v>
      </c>
      <c r="AF3072">
        <v>0</v>
      </c>
      <c r="AG3072">
        <v>0</v>
      </c>
      <c r="AH3072" s="1" t="s">
        <v>177</v>
      </c>
    </row>
    <row r="3073" spans="1:34" x14ac:dyDescent="0.25">
      <c r="A3073" s="1" t="s">
        <v>31</v>
      </c>
      <c r="B3073" s="3">
        <v>3873</v>
      </c>
      <c r="C3073" s="2">
        <v>43126</v>
      </c>
      <c r="D3073" s="1" t="s">
        <v>32</v>
      </c>
      <c r="E3073" s="1" t="s">
        <v>11591</v>
      </c>
      <c r="F3073" s="1" t="s">
        <v>3125</v>
      </c>
      <c r="G3073" s="1" t="s">
        <v>11592</v>
      </c>
      <c r="H3073" s="1" t="s">
        <v>11593</v>
      </c>
      <c r="I3073" s="1" t="s">
        <v>1005</v>
      </c>
      <c r="J3073" s="1" t="s">
        <v>1006</v>
      </c>
      <c r="K3073">
        <v>9</v>
      </c>
      <c r="L3073" s="2">
        <v>39942</v>
      </c>
      <c r="M3073">
        <v>153</v>
      </c>
      <c r="N3073" s="1" t="s">
        <v>177</v>
      </c>
      <c r="O3073">
        <v>0</v>
      </c>
      <c r="P3073" s="1" t="s">
        <v>1604</v>
      </c>
      <c r="Q3073">
        <v>2.75</v>
      </c>
      <c r="R3073">
        <v>41.5</v>
      </c>
      <c r="S3073">
        <v>112</v>
      </c>
      <c r="T3073">
        <v>80</v>
      </c>
      <c r="U3073">
        <v>86</v>
      </c>
      <c r="V3073" s="1" t="s">
        <v>1106</v>
      </c>
      <c r="W3073">
        <v>50</v>
      </c>
      <c r="X3073" s="1" t="s">
        <v>3266</v>
      </c>
      <c r="Y3073" s="1" t="s">
        <v>1228</v>
      </c>
      <c r="Z3073">
        <v>0</v>
      </c>
      <c r="AA3073">
        <v>5</v>
      </c>
      <c r="AB3073">
        <v>0</v>
      </c>
      <c r="AC3073" s="1" t="s">
        <v>11594</v>
      </c>
      <c r="AD3073">
        <v>0</v>
      </c>
      <c r="AE3073">
        <v>0</v>
      </c>
      <c r="AF3073">
        <v>0</v>
      </c>
      <c r="AG3073">
        <v>0</v>
      </c>
      <c r="AH3073" s="1" t="s">
        <v>177</v>
      </c>
    </row>
    <row r="3074" spans="1:34" x14ac:dyDescent="0.25">
      <c r="A3074" s="1" t="s">
        <v>31</v>
      </c>
      <c r="B3074" s="3">
        <v>3873</v>
      </c>
      <c r="C3074" s="2">
        <v>43126</v>
      </c>
      <c r="D3074" s="1" t="s">
        <v>32</v>
      </c>
      <c r="E3074" s="1" t="s">
        <v>11595</v>
      </c>
      <c r="F3074" s="1" t="s">
        <v>1062</v>
      </c>
      <c r="G3074" s="1" t="s">
        <v>11596</v>
      </c>
      <c r="H3074" s="1" t="s">
        <v>2096</v>
      </c>
      <c r="I3074" s="1" t="s">
        <v>1005</v>
      </c>
      <c r="J3074" s="1" t="s">
        <v>1006</v>
      </c>
      <c r="K3074">
        <v>6</v>
      </c>
      <c r="L3074" s="2">
        <v>40973</v>
      </c>
      <c r="M3074">
        <v>152</v>
      </c>
      <c r="N3074" s="1" t="s">
        <v>177</v>
      </c>
      <c r="O3074">
        <v>0</v>
      </c>
      <c r="P3074" s="1" t="s">
        <v>1610</v>
      </c>
      <c r="Q3074">
        <v>0.5</v>
      </c>
      <c r="R3074">
        <v>42</v>
      </c>
      <c r="S3074">
        <v>109</v>
      </c>
      <c r="T3074">
        <v>81</v>
      </c>
      <c r="U3074">
        <v>86</v>
      </c>
      <c r="V3074" s="1" t="s">
        <v>1760</v>
      </c>
      <c r="W3074">
        <v>2.25</v>
      </c>
      <c r="X3074" s="1" t="s">
        <v>1518</v>
      </c>
      <c r="Y3074" s="1" t="s">
        <v>1519</v>
      </c>
      <c r="Z3074">
        <v>0</v>
      </c>
      <c r="AA3074">
        <v>3</v>
      </c>
      <c r="AB3074">
        <v>0</v>
      </c>
      <c r="AC3074" s="1" t="s">
        <v>11597</v>
      </c>
      <c r="AD3074">
        <v>0</v>
      </c>
      <c r="AE3074">
        <v>0</v>
      </c>
      <c r="AF3074">
        <v>0</v>
      </c>
      <c r="AG3074">
        <v>0</v>
      </c>
      <c r="AH3074" s="1" t="s">
        <v>177</v>
      </c>
    </row>
    <row r="3075" spans="1:34" x14ac:dyDescent="0.25">
      <c r="A3075" s="1" t="s">
        <v>31</v>
      </c>
      <c r="B3075" s="3">
        <v>3873</v>
      </c>
      <c r="C3075" s="2">
        <v>43126</v>
      </c>
      <c r="D3075" s="1" t="s">
        <v>32</v>
      </c>
      <c r="E3075" s="1" t="s">
        <v>11598</v>
      </c>
      <c r="F3075" s="1" t="s">
        <v>2354</v>
      </c>
      <c r="G3075" s="1" t="s">
        <v>11599</v>
      </c>
      <c r="H3075" s="1" t="s">
        <v>1177</v>
      </c>
      <c r="I3075" s="1" t="s">
        <v>1005</v>
      </c>
      <c r="J3075" s="1" t="s">
        <v>1006</v>
      </c>
      <c r="K3075">
        <v>7</v>
      </c>
      <c r="L3075" s="2">
        <v>40670</v>
      </c>
      <c r="M3075">
        <v>157</v>
      </c>
      <c r="N3075" s="1" t="s">
        <v>177</v>
      </c>
      <c r="O3075">
        <v>0</v>
      </c>
      <c r="P3075" s="1" t="s">
        <v>1617</v>
      </c>
      <c r="Q3075">
        <v>2</v>
      </c>
      <c r="R3075">
        <v>44</v>
      </c>
      <c r="S3075">
        <v>114</v>
      </c>
      <c r="T3075">
        <v>79</v>
      </c>
      <c r="U3075">
        <v>85</v>
      </c>
      <c r="V3075" s="1" t="s">
        <v>1149</v>
      </c>
      <c r="W3075">
        <v>14</v>
      </c>
      <c r="X3075" s="1" t="s">
        <v>1922</v>
      </c>
      <c r="Y3075" s="1" t="s">
        <v>1923</v>
      </c>
      <c r="Z3075">
        <v>0</v>
      </c>
      <c r="AA3075">
        <v>3</v>
      </c>
      <c r="AB3075">
        <v>0</v>
      </c>
      <c r="AC3075" s="1" t="s">
        <v>11600</v>
      </c>
      <c r="AD3075">
        <v>0</v>
      </c>
      <c r="AE3075">
        <v>0</v>
      </c>
      <c r="AF3075">
        <v>0</v>
      </c>
      <c r="AG3075">
        <v>0</v>
      </c>
      <c r="AH3075" s="1" t="s">
        <v>177</v>
      </c>
    </row>
    <row r="3076" spans="1:34" x14ac:dyDescent="0.25">
      <c r="A3076" s="1" t="s">
        <v>31</v>
      </c>
      <c r="B3076" s="3">
        <v>3873</v>
      </c>
      <c r="C3076" s="2">
        <v>43126</v>
      </c>
      <c r="D3076" s="1" t="s">
        <v>32</v>
      </c>
      <c r="E3076" s="1" t="s">
        <v>11601</v>
      </c>
      <c r="F3076" s="1" t="s">
        <v>1420</v>
      </c>
      <c r="G3076" s="1" t="s">
        <v>11602</v>
      </c>
      <c r="H3076" s="1" t="s">
        <v>1035</v>
      </c>
      <c r="I3076" s="1" t="s">
        <v>1005</v>
      </c>
      <c r="J3076" s="1" t="s">
        <v>1055</v>
      </c>
      <c r="K3076">
        <v>6</v>
      </c>
      <c r="L3076" s="2">
        <v>41014</v>
      </c>
      <c r="M3076">
        <v>168</v>
      </c>
      <c r="N3076" s="1" t="s">
        <v>1099</v>
      </c>
      <c r="O3076">
        <v>0</v>
      </c>
      <c r="P3076" s="1" t="s">
        <v>1623</v>
      </c>
      <c r="Q3076">
        <v>1.75</v>
      </c>
      <c r="R3076">
        <v>45.75</v>
      </c>
      <c r="S3076">
        <v>122</v>
      </c>
      <c r="T3076">
        <v>85</v>
      </c>
      <c r="U3076">
        <v>84</v>
      </c>
      <c r="V3076" s="1" t="s">
        <v>1009</v>
      </c>
      <c r="W3076">
        <v>16</v>
      </c>
      <c r="X3076" s="1" t="s">
        <v>3235</v>
      </c>
      <c r="Y3076" s="1" t="s">
        <v>4772</v>
      </c>
      <c r="Z3076">
        <v>0</v>
      </c>
      <c r="AA3076">
        <v>0</v>
      </c>
      <c r="AB3076">
        <v>0</v>
      </c>
      <c r="AC3076" s="1" t="s">
        <v>11568</v>
      </c>
      <c r="AD3076">
        <v>0</v>
      </c>
      <c r="AE3076">
        <v>0</v>
      </c>
      <c r="AF3076">
        <v>0</v>
      </c>
      <c r="AG3076">
        <v>0</v>
      </c>
      <c r="AH3076" s="1" t="s">
        <v>177</v>
      </c>
    </row>
    <row r="3077" spans="1:34" x14ac:dyDescent="0.25">
      <c r="A3077" s="1" t="s">
        <v>31</v>
      </c>
      <c r="B3077" s="3">
        <v>3873</v>
      </c>
      <c r="C3077" s="2">
        <v>43126</v>
      </c>
      <c r="D3077" s="1" t="s">
        <v>32</v>
      </c>
      <c r="E3077" s="1" t="s">
        <v>11603</v>
      </c>
      <c r="F3077" s="1" t="s">
        <v>1052</v>
      </c>
      <c r="G3077" s="1" t="s">
        <v>11604</v>
      </c>
      <c r="H3077" s="1" t="s">
        <v>2817</v>
      </c>
      <c r="I3077" s="1" t="s">
        <v>1005</v>
      </c>
      <c r="J3077" s="1" t="s">
        <v>1006</v>
      </c>
      <c r="K3077">
        <v>6</v>
      </c>
      <c r="L3077" s="2">
        <v>41031</v>
      </c>
      <c r="M3077">
        <v>161</v>
      </c>
      <c r="N3077" s="1" t="s">
        <v>1046</v>
      </c>
      <c r="O3077">
        <v>0</v>
      </c>
      <c r="P3077" s="1" t="s">
        <v>2430</v>
      </c>
      <c r="Q3077">
        <v>0.5</v>
      </c>
      <c r="R3077">
        <v>46.25</v>
      </c>
      <c r="S3077">
        <v>115</v>
      </c>
      <c r="T3077">
        <v>78</v>
      </c>
      <c r="U3077">
        <v>84</v>
      </c>
      <c r="V3077" s="1" t="s">
        <v>1100</v>
      </c>
      <c r="W3077">
        <v>20</v>
      </c>
      <c r="X3077" s="1" t="s">
        <v>1101</v>
      </c>
      <c r="Y3077" s="1" t="s">
        <v>1021</v>
      </c>
      <c r="Z3077">
        <v>0</v>
      </c>
      <c r="AA3077">
        <v>0</v>
      </c>
      <c r="AB3077">
        <v>0</v>
      </c>
      <c r="AC3077" s="1" t="s">
        <v>11605</v>
      </c>
      <c r="AD3077">
        <v>0</v>
      </c>
      <c r="AE3077">
        <v>0</v>
      </c>
      <c r="AF3077">
        <v>0</v>
      </c>
      <c r="AG3077">
        <v>0</v>
      </c>
      <c r="AH3077" s="1" t="s">
        <v>177</v>
      </c>
    </row>
    <row r="3078" spans="1:34" x14ac:dyDescent="0.25">
      <c r="A3078" s="1" t="s">
        <v>31</v>
      </c>
      <c r="B3078" s="3">
        <v>3873</v>
      </c>
      <c r="C3078" s="2">
        <v>43126</v>
      </c>
      <c r="D3078" s="1" t="s">
        <v>32</v>
      </c>
      <c r="E3078" s="1" t="s">
        <v>11606</v>
      </c>
      <c r="F3078" s="1" t="s">
        <v>1241</v>
      </c>
      <c r="G3078" s="1" t="s">
        <v>11607</v>
      </c>
      <c r="H3078" s="1" t="s">
        <v>2122</v>
      </c>
      <c r="I3078" s="1" t="s">
        <v>1205</v>
      </c>
      <c r="J3078" s="1" t="s">
        <v>1006</v>
      </c>
      <c r="K3078">
        <v>9</v>
      </c>
      <c r="L3078" s="2">
        <v>39858</v>
      </c>
      <c r="M3078">
        <v>156</v>
      </c>
      <c r="N3078" s="1" t="s">
        <v>177</v>
      </c>
      <c r="O3078">
        <v>0</v>
      </c>
      <c r="P3078" s="1" t="s">
        <v>4911</v>
      </c>
      <c r="Q3078">
        <v>13</v>
      </c>
      <c r="R3078">
        <v>59.25</v>
      </c>
      <c r="S3078">
        <v>110</v>
      </c>
      <c r="T3078">
        <v>60</v>
      </c>
      <c r="U3078">
        <v>80</v>
      </c>
      <c r="V3078" s="1" t="s">
        <v>1106</v>
      </c>
      <c r="W3078">
        <v>50</v>
      </c>
      <c r="X3078" s="1" t="s">
        <v>3035</v>
      </c>
      <c r="Y3078" s="1" t="s">
        <v>2087</v>
      </c>
      <c r="Z3078">
        <v>0</v>
      </c>
      <c r="AA3078">
        <v>0</v>
      </c>
      <c r="AB3078">
        <v>0</v>
      </c>
      <c r="AC3078" s="1" t="s">
        <v>5525</v>
      </c>
      <c r="AD3078">
        <v>0</v>
      </c>
      <c r="AE3078">
        <v>0</v>
      </c>
      <c r="AF3078">
        <v>0</v>
      </c>
      <c r="AG3078">
        <v>0</v>
      </c>
      <c r="AH3078" s="1" t="s">
        <v>177</v>
      </c>
    </row>
    <row r="3079" spans="1:34" x14ac:dyDescent="0.25">
      <c r="A3079" s="1" t="s">
        <v>31</v>
      </c>
      <c r="B3079" s="3">
        <v>3873</v>
      </c>
      <c r="C3079" s="2">
        <v>43126</v>
      </c>
      <c r="D3079" s="1" t="s">
        <v>32</v>
      </c>
      <c r="E3079" s="1" t="s">
        <v>11608</v>
      </c>
      <c r="F3079" s="1" t="s">
        <v>1671</v>
      </c>
      <c r="G3079" s="1" t="s">
        <v>11609</v>
      </c>
      <c r="H3079" s="1" t="s">
        <v>1591</v>
      </c>
      <c r="I3079" s="1" t="s">
        <v>1005</v>
      </c>
      <c r="J3079" s="1" t="s">
        <v>1006</v>
      </c>
      <c r="K3079">
        <v>8</v>
      </c>
      <c r="L3079" s="2">
        <v>40231</v>
      </c>
      <c r="M3079">
        <v>163</v>
      </c>
      <c r="N3079" s="1" t="s">
        <v>177</v>
      </c>
      <c r="O3079">
        <v>0</v>
      </c>
      <c r="P3079" s="1" t="s">
        <v>5535</v>
      </c>
      <c r="Q3079">
        <v>15</v>
      </c>
      <c r="R3079">
        <v>74.25</v>
      </c>
      <c r="S3079">
        <v>122</v>
      </c>
      <c r="T3079">
        <v>57</v>
      </c>
      <c r="U3079">
        <v>75</v>
      </c>
      <c r="V3079" s="1" t="s">
        <v>1135</v>
      </c>
      <c r="W3079">
        <v>12</v>
      </c>
      <c r="X3079" s="1" t="s">
        <v>7261</v>
      </c>
      <c r="Y3079" s="1" t="s">
        <v>7262</v>
      </c>
      <c r="Z3079">
        <v>0</v>
      </c>
      <c r="AA3079">
        <v>5</v>
      </c>
      <c r="AB3079">
        <v>0</v>
      </c>
      <c r="AC3079" s="1" t="s">
        <v>11610</v>
      </c>
      <c r="AD3079">
        <v>0</v>
      </c>
      <c r="AE3079">
        <v>0</v>
      </c>
      <c r="AF3079">
        <v>0</v>
      </c>
      <c r="AG3079">
        <v>0</v>
      </c>
      <c r="AH3079" s="1" t="s">
        <v>177</v>
      </c>
    </row>
    <row r="3080" spans="1:34" x14ac:dyDescent="0.25">
      <c r="A3080" s="1" t="s">
        <v>31</v>
      </c>
      <c r="B3080" s="3">
        <v>3873</v>
      </c>
      <c r="C3080" s="2">
        <v>43126</v>
      </c>
      <c r="D3080" s="1" t="s">
        <v>32</v>
      </c>
      <c r="E3080" s="1" t="s">
        <v>11611</v>
      </c>
      <c r="F3080" s="1" t="s">
        <v>1912</v>
      </c>
      <c r="G3080" s="1" t="s">
        <v>11612</v>
      </c>
      <c r="H3080" s="1" t="s">
        <v>1064</v>
      </c>
      <c r="I3080" s="1" t="s">
        <v>1005</v>
      </c>
      <c r="J3080" s="1" t="s">
        <v>1006</v>
      </c>
      <c r="K3080">
        <v>9</v>
      </c>
      <c r="L3080" s="2">
        <v>39916</v>
      </c>
      <c r="M3080">
        <v>161</v>
      </c>
      <c r="N3080" s="1" t="s">
        <v>1007</v>
      </c>
      <c r="O3080">
        <v>0</v>
      </c>
      <c r="P3080" s="1" t="s">
        <v>11219</v>
      </c>
      <c r="Q3080">
        <v>6</v>
      </c>
      <c r="R3080">
        <v>80.25</v>
      </c>
      <c r="S3080">
        <v>115</v>
      </c>
      <c r="T3080">
        <v>44</v>
      </c>
      <c r="U3080">
        <v>73</v>
      </c>
      <c r="V3080" s="1" t="s">
        <v>1192</v>
      </c>
      <c r="W3080">
        <v>66</v>
      </c>
      <c r="X3080" s="1" t="s">
        <v>1084</v>
      </c>
      <c r="Y3080" s="1" t="s">
        <v>2080</v>
      </c>
      <c r="Z3080">
        <v>0</v>
      </c>
      <c r="AA3080">
        <v>0</v>
      </c>
      <c r="AB3080">
        <v>0</v>
      </c>
      <c r="AC3080" s="1" t="s">
        <v>11613</v>
      </c>
      <c r="AD3080">
        <v>0</v>
      </c>
      <c r="AE3080">
        <v>0</v>
      </c>
      <c r="AF3080">
        <v>0</v>
      </c>
      <c r="AG3080">
        <v>0</v>
      </c>
      <c r="AH3080" s="1" t="s">
        <v>177</v>
      </c>
    </row>
    <row r="3081" spans="1:34" x14ac:dyDescent="0.25">
      <c r="A3081" s="1" t="s">
        <v>31</v>
      </c>
      <c r="B3081" s="3">
        <v>3873</v>
      </c>
      <c r="C3081" s="2">
        <v>43126</v>
      </c>
      <c r="D3081" s="1" t="s">
        <v>32</v>
      </c>
      <c r="E3081" s="1" t="s">
        <v>11614</v>
      </c>
      <c r="F3081" s="1" t="s">
        <v>2776</v>
      </c>
      <c r="G3081" s="1" t="s">
        <v>3638</v>
      </c>
      <c r="H3081" s="1" t="s">
        <v>3069</v>
      </c>
      <c r="I3081" s="1" t="s">
        <v>1005</v>
      </c>
      <c r="J3081" s="1" t="s">
        <v>1006</v>
      </c>
      <c r="K3081">
        <v>6</v>
      </c>
      <c r="L3081" s="2">
        <v>41031</v>
      </c>
      <c r="M3081">
        <v>151</v>
      </c>
      <c r="N3081" s="1" t="s">
        <v>177</v>
      </c>
      <c r="O3081">
        <v>0</v>
      </c>
      <c r="P3081" s="1" t="s">
        <v>11223</v>
      </c>
      <c r="Q3081">
        <v>2.5</v>
      </c>
      <c r="R3081">
        <v>82.75</v>
      </c>
      <c r="S3081">
        <v>112</v>
      </c>
      <c r="T3081">
        <v>38</v>
      </c>
      <c r="U3081">
        <v>72</v>
      </c>
      <c r="V3081" s="1" t="s">
        <v>1303</v>
      </c>
      <c r="W3081">
        <v>25</v>
      </c>
      <c r="X3081" s="1" t="s">
        <v>1412</v>
      </c>
      <c r="Y3081" s="1" t="s">
        <v>7534</v>
      </c>
      <c r="Z3081">
        <v>0</v>
      </c>
      <c r="AA3081">
        <v>7</v>
      </c>
      <c r="AB3081">
        <v>0</v>
      </c>
      <c r="AC3081" s="1" t="s">
        <v>11615</v>
      </c>
      <c r="AD3081">
        <v>0</v>
      </c>
      <c r="AE3081">
        <v>0</v>
      </c>
      <c r="AF3081">
        <v>0</v>
      </c>
      <c r="AG3081">
        <v>0</v>
      </c>
      <c r="AH3081" s="1" t="s">
        <v>177</v>
      </c>
    </row>
    <row r="3082" spans="1:34" x14ac:dyDescent="0.25">
      <c r="A3082" s="1" t="s">
        <v>31</v>
      </c>
      <c r="B3082" s="3">
        <v>3873</v>
      </c>
      <c r="C3082" s="2">
        <v>43126</v>
      </c>
      <c r="D3082" s="1" t="s">
        <v>32</v>
      </c>
      <c r="E3082" s="1" t="s">
        <v>11616</v>
      </c>
      <c r="F3082" s="1" t="s">
        <v>1354</v>
      </c>
      <c r="G3082" s="1" t="s">
        <v>11617</v>
      </c>
      <c r="H3082" s="1" t="s">
        <v>4453</v>
      </c>
      <c r="I3082" s="1" t="s">
        <v>1045</v>
      </c>
      <c r="J3082" s="1" t="s">
        <v>1006</v>
      </c>
      <c r="K3082">
        <v>10</v>
      </c>
      <c r="L3082" s="2">
        <v>39520</v>
      </c>
      <c r="M3082">
        <v>156</v>
      </c>
      <c r="N3082" s="1" t="s">
        <v>1169</v>
      </c>
      <c r="O3082">
        <v>0</v>
      </c>
      <c r="P3082" s="1" t="s">
        <v>11227</v>
      </c>
      <c r="Q3082">
        <v>6</v>
      </c>
      <c r="R3082">
        <v>88.75</v>
      </c>
      <c r="S3082">
        <v>113</v>
      </c>
      <c r="T3082">
        <v>33</v>
      </c>
      <c r="U3082">
        <v>70</v>
      </c>
      <c r="V3082" s="1" t="s">
        <v>1106</v>
      </c>
      <c r="W3082">
        <v>50</v>
      </c>
      <c r="X3082" s="1" t="s">
        <v>3235</v>
      </c>
      <c r="Y3082" s="1" t="s">
        <v>5247</v>
      </c>
      <c r="Z3082">
        <v>0</v>
      </c>
      <c r="AA3082">
        <v>3</v>
      </c>
      <c r="AB3082">
        <v>0</v>
      </c>
      <c r="AC3082" s="1" t="s">
        <v>11618</v>
      </c>
      <c r="AD3082">
        <v>0</v>
      </c>
      <c r="AE3082">
        <v>0</v>
      </c>
      <c r="AF3082">
        <v>0</v>
      </c>
      <c r="AG3082">
        <v>0</v>
      </c>
      <c r="AH3082" s="1" t="s">
        <v>177</v>
      </c>
    </row>
    <row r="3083" spans="1:34" x14ac:dyDescent="0.25">
      <c r="A3083" s="1" t="s">
        <v>31</v>
      </c>
      <c r="B3083" s="3">
        <v>3873</v>
      </c>
      <c r="C3083" s="2">
        <v>43126</v>
      </c>
      <c r="D3083" s="1" t="s">
        <v>32</v>
      </c>
      <c r="E3083" s="1" t="s">
        <v>11619</v>
      </c>
      <c r="F3083" s="1" t="s">
        <v>1539</v>
      </c>
      <c r="G3083" s="1" t="s">
        <v>11620</v>
      </c>
      <c r="H3083" s="1" t="s">
        <v>6930</v>
      </c>
      <c r="I3083" s="1" t="s">
        <v>1005</v>
      </c>
      <c r="J3083" s="1" t="s">
        <v>1006</v>
      </c>
      <c r="K3083">
        <v>10</v>
      </c>
      <c r="L3083" s="2">
        <v>39579</v>
      </c>
      <c r="M3083">
        <v>150</v>
      </c>
      <c r="N3083" s="1" t="s">
        <v>1007</v>
      </c>
      <c r="O3083">
        <v>0</v>
      </c>
      <c r="P3083" s="1" t="s">
        <v>11230</v>
      </c>
      <c r="Q3083">
        <v>5</v>
      </c>
      <c r="R3083">
        <v>93.75</v>
      </c>
      <c r="S3083">
        <v>107</v>
      </c>
      <c r="T3083">
        <v>22</v>
      </c>
      <c r="U3083">
        <v>68</v>
      </c>
      <c r="V3083" s="1" t="s">
        <v>1106</v>
      </c>
      <c r="W3083">
        <v>50</v>
      </c>
      <c r="X3083" s="1" t="s">
        <v>6315</v>
      </c>
      <c r="Y3083" s="1" t="s">
        <v>3381</v>
      </c>
      <c r="Z3083">
        <v>0</v>
      </c>
      <c r="AA3083">
        <v>3</v>
      </c>
      <c r="AB3083">
        <v>0</v>
      </c>
      <c r="AC3083" s="1" t="s">
        <v>5525</v>
      </c>
      <c r="AD3083">
        <v>0</v>
      </c>
      <c r="AE3083">
        <v>0</v>
      </c>
      <c r="AF3083">
        <v>0</v>
      </c>
      <c r="AG3083">
        <v>0</v>
      </c>
      <c r="AH3083" s="1" t="s">
        <v>177</v>
      </c>
    </row>
    <row r="3084" spans="1:34" x14ac:dyDescent="0.25">
      <c r="A3084" s="1" t="s">
        <v>31</v>
      </c>
      <c r="B3084" s="3">
        <v>3874</v>
      </c>
      <c r="C3084" s="2">
        <v>43126</v>
      </c>
      <c r="D3084" s="1" t="s">
        <v>45</v>
      </c>
      <c r="E3084" s="1" t="s">
        <v>11621</v>
      </c>
      <c r="F3084" s="1" t="s">
        <v>2409</v>
      </c>
      <c r="G3084" s="1" t="s">
        <v>6222</v>
      </c>
      <c r="H3084" s="1" t="s">
        <v>3918</v>
      </c>
      <c r="I3084" s="1" t="s">
        <v>1005</v>
      </c>
      <c r="J3084" s="1" t="s">
        <v>1006</v>
      </c>
      <c r="K3084">
        <v>9</v>
      </c>
      <c r="L3084" s="2">
        <v>39913</v>
      </c>
      <c r="M3084">
        <v>156</v>
      </c>
      <c r="N3084" s="1" t="s">
        <v>177</v>
      </c>
      <c r="O3084">
        <v>0</v>
      </c>
      <c r="P3084" s="1" t="s">
        <v>1027</v>
      </c>
      <c r="Q3084">
        <v>0</v>
      </c>
      <c r="R3084">
        <v>0</v>
      </c>
      <c r="S3084">
        <v>0</v>
      </c>
      <c r="T3084">
        <v>129</v>
      </c>
      <c r="U3084">
        <v>83</v>
      </c>
      <c r="V3084" s="1" t="s">
        <v>11622</v>
      </c>
      <c r="W3084">
        <v>0.11</v>
      </c>
      <c r="X3084" s="1" t="s">
        <v>1371</v>
      </c>
      <c r="Y3084" s="1" t="s">
        <v>1459</v>
      </c>
      <c r="Z3084">
        <v>0</v>
      </c>
      <c r="AA3084">
        <v>0</v>
      </c>
      <c r="AB3084">
        <v>0</v>
      </c>
      <c r="AC3084" s="1" t="s">
        <v>11623</v>
      </c>
      <c r="AD3084">
        <v>0</v>
      </c>
      <c r="AE3084">
        <v>0</v>
      </c>
      <c r="AF3084">
        <v>0</v>
      </c>
      <c r="AG3084">
        <v>0</v>
      </c>
      <c r="AH3084" s="1" t="s">
        <v>177</v>
      </c>
    </row>
    <row r="3085" spans="1:34" x14ac:dyDescent="0.25">
      <c r="A3085" s="1" t="s">
        <v>31</v>
      </c>
      <c r="B3085" s="3">
        <v>3874</v>
      </c>
      <c r="C3085" s="2">
        <v>43126</v>
      </c>
      <c r="D3085" s="1" t="s">
        <v>45</v>
      </c>
      <c r="E3085" s="1" t="s">
        <v>8437</v>
      </c>
      <c r="F3085" s="1" t="s">
        <v>1432</v>
      </c>
      <c r="G3085" s="1" t="s">
        <v>8438</v>
      </c>
      <c r="H3085" s="1" t="s">
        <v>1124</v>
      </c>
      <c r="I3085" s="1" t="s">
        <v>1005</v>
      </c>
      <c r="J3085" s="1" t="s">
        <v>1006</v>
      </c>
      <c r="K3085">
        <v>5</v>
      </c>
      <c r="L3085" s="2">
        <v>41328</v>
      </c>
      <c r="M3085">
        <v>152</v>
      </c>
      <c r="N3085" s="1" t="s">
        <v>1191</v>
      </c>
      <c r="O3085">
        <v>0</v>
      </c>
      <c r="P3085" s="1" t="s">
        <v>1036</v>
      </c>
      <c r="Q3085">
        <v>21</v>
      </c>
      <c r="R3085">
        <v>21</v>
      </c>
      <c r="S3085">
        <v>0</v>
      </c>
      <c r="T3085">
        <v>90</v>
      </c>
      <c r="U3085">
        <v>74</v>
      </c>
      <c r="V3085" s="1" t="s">
        <v>1422</v>
      </c>
      <c r="W3085">
        <v>6</v>
      </c>
      <c r="X3085" s="1" t="s">
        <v>1765</v>
      </c>
      <c r="Y3085" s="1" t="s">
        <v>1650</v>
      </c>
      <c r="Z3085">
        <v>0</v>
      </c>
      <c r="AA3085">
        <v>0</v>
      </c>
      <c r="AB3085">
        <v>0</v>
      </c>
      <c r="AC3085" s="1" t="s">
        <v>11624</v>
      </c>
      <c r="AD3085">
        <v>0</v>
      </c>
      <c r="AE3085">
        <v>0</v>
      </c>
      <c r="AF3085">
        <v>0</v>
      </c>
      <c r="AG3085">
        <v>0</v>
      </c>
      <c r="AH3085" s="1" t="s">
        <v>177</v>
      </c>
    </row>
    <row r="3086" spans="1:34" x14ac:dyDescent="0.25">
      <c r="A3086" s="1" t="s">
        <v>31</v>
      </c>
      <c r="B3086" s="3">
        <v>3875</v>
      </c>
      <c r="C3086" s="2">
        <v>43126</v>
      </c>
      <c r="D3086" s="1" t="s">
        <v>32</v>
      </c>
      <c r="E3086" s="1" t="s">
        <v>5311</v>
      </c>
      <c r="F3086" s="1" t="s">
        <v>2548</v>
      </c>
      <c r="G3086" s="1" t="s">
        <v>5312</v>
      </c>
      <c r="H3086" s="1" t="s">
        <v>1598</v>
      </c>
      <c r="I3086" s="1" t="s">
        <v>1045</v>
      </c>
      <c r="J3086" s="1" t="s">
        <v>1006</v>
      </c>
      <c r="K3086">
        <v>5</v>
      </c>
      <c r="L3086" s="2">
        <v>41371</v>
      </c>
      <c r="M3086">
        <v>151</v>
      </c>
      <c r="N3086" s="1" t="s">
        <v>177</v>
      </c>
      <c r="O3086">
        <v>0</v>
      </c>
      <c r="P3086" s="1" t="s">
        <v>1027</v>
      </c>
      <c r="Q3086">
        <v>0</v>
      </c>
      <c r="R3086">
        <v>0</v>
      </c>
      <c r="S3086">
        <v>125</v>
      </c>
      <c r="T3086">
        <v>116</v>
      </c>
      <c r="U3086">
        <v>105</v>
      </c>
      <c r="V3086" s="1" t="s">
        <v>1901</v>
      </c>
      <c r="W3086">
        <v>1.38</v>
      </c>
      <c r="X3086" s="1" t="s">
        <v>3235</v>
      </c>
      <c r="Y3086" s="1" t="s">
        <v>3235</v>
      </c>
      <c r="Z3086">
        <v>0</v>
      </c>
      <c r="AA3086">
        <v>7</v>
      </c>
      <c r="AB3086">
        <v>0</v>
      </c>
      <c r="AC3086" s="1" t="s">
        <v>11625</v>
      </c>
      <c r="AD3086">
        <v>0</v>
      </c>
      <c r="AE3086">
        <v>0</v>
      </c>
      <c r="AF3086">
        <v>0</v>
      </c>
      <c r="AG3086">
        <v>0</v>
      </c>
      <c r="AH3086" s="1" t="s">
        <v>177</v>
      </c>
    </row>
    <row r="3087" spans="1:34" x14ac:dyDescent="0.25">
      <c r="A3087" s="1" t="s">
        <v>31</v>
      </c>
      <c r="B3087" s="3">
        <v>3875</v>
      </c>
      <c r="C3087" s="2">
        <v>43126</v>
      </c>
      <c r="D3087" s="1" t="s">
        <v>32</v>
      </c>
      <c r="E3087" s="1" t="s">
        <v>11626</v>
      </c>
      <c r="F3087" s="1" t="s">
        <v>1225</v>
      </c>
      <c r="G3087" s="1" t="s">
        <v>11627</v>
      </c>
      <c r="H3087" s="1" t="s">
        <v>5304</v>
      </c>
      <c r="I3087" s="1" t="s">
        <v>1045</v>
      </c>
      <c r="J3087" s="1" t="s">
        <v>1006</v>
      </c>
      <c r="K3087">
        <v>4</v>
      </c>
      <c r="L3087" s="2">
        <v>41752</v>
      </c>
      <c r="M3087">
        <v>147</v>
      </c>
      <c r="N3087" s="1" t="s">
        <v>177</v>
      </c>
      <c r="O3087">
        <v>0</v>
      </c>
      <c r="P3087" s="1" t="s">
        <v>1036</v>
      </c>
      <c r="Q3087">
        <v>2</v>
      </c>
      <c r="R3087">
        <v>2</v>
      </c>
      <c r="S3087">
        <v>0</v>
      </c>
      <c r="T3087">
        <v>104</v>
      </c>
      <c r="U3087">
        <v>104</v>
      </c>
      <c r="V3087" s="1" t="s">
        <v>1725</v>
      </c>
      <c r="W3087">
        <v>2</v>
      </c>
      <c r="X3087" s="1" t="s">
        <v>1401</v>
      </c>
      <c r="Y3087" s="1" t="s">
        <v>1656</v>
      </c>
      <c r="Z3087">
        <v>0</v>
      </c>
      <c r="AA3087">
        <v>0</v>
      </c>
      <c r="AB3087">
        <v>0</v>
      </c>
      <c r="AC3087" s="1" t="s">
        <v>11628</v>
      </c>
      <c r="AD3087">
        <v>0</v>
      </c>
      <c r="AE3087">
        <v>0</v>
      </c>
      <c r="AF3087">
        <v>0</v>
      </c>
      <c r="AG3087">
        <v>0</v>
      </c>
      <c r="AH3087" s="1" t="s">
        <v>177</v>
      </c>
    </row>
    <row r="3088" spans="1:34" x14ac:dyDescent="0.25">
      <c r="A3088" s="1" t="s">
        <v>31</v>
      </c>
      <c r="B3088" s="3">
        <v>3875</v>
      </c>
      <c r="C3088" s="2">
        <v>43126</v>
      </c>
      <c r="D3088" s="1" t="s">
        <v>32</v>
      </c>
      <c r="E3088" s="1" t="s">
        <v>11629</v>
      </c>
      <c r="F3088" s="1" t="s">
        <v>7179</v>
      </c>
      <c r="G3088" s="1" t="s">
        <v>11630</v>
      </c>
      <c r="H3088" s="1" t="s">
        <v>1985</v>
      </c>
      <c r="I3088" s="1" t="s">
        <v>1883</v>
      </c>
      <c r="J3088" s="1" t="s">
        <v>1006</v>
      </c>
      <c r="K3088">
        <v>5</v>
      </c>
      <c r="L3088" s="2">
        <v>41394</v>
      </c>
      <c r="M3088">
        <v>158</v>
      </c>
      <c r="N3088" s="1" t="s">
        <v>177</v>
      </c>
      <c r="O3088">
        <v>0</v>
      </c>
      <c r="P3088" s="1" t="s">
        <v>1047</v>
      </c>
      <c r="Q3088">
        <v>0.05</v>
      </c>
      <c r="R3088">
        <v>2.0499999999999998</v>
      </c>
      <c r="S3088">
        <v>0</v>
      </c>
      <c r="T3088">
        <v>115</v>
      </c>
      <c r="U3088">
        <v>103</v>
      </c>
      <c r="V3088" s="1" t="s">
        <v>1112</v>
      </c>
      <c r="W3088">
        <v>7</v>
      </c>
      <c r="X3088" s="1" t="s">
        <v>3863</v>
      </c>
      <c r="Y3088" s="1" t="s">
        <v>1726</v>
      </c>
      <c r="Z3088">
        <v>0</v>
      </c>
      <c r="AA3088">
        <v>0</v>
      </c>
      <c r="AB3088">
        <v>0</v>
      </c>
      <c r="AC3088" s="1" t="s">
        <v>11631</v>
      </c>
      <c r="AD3088">
        <v>0</v>
      </c>
      <c r="AE3088">
        <v>0</v>
      </c>
      <c r="AF3088">
        <v>0</v>
      </c>
      <c r="AG3088">
        <v>0</v>
      </c>
      <c r="AH3088" s="1" t="s">
        <v>177</v>
      </c>
    </row>
    <row r="3089" spans="1:34" x14ac:dyDescent="0.25">
      <c r="A3089" s="1" t="s">
        <v>31</v>
      </c>
      <c r="B3089" s="3">
        <v>3875</v>
      </c>
      <c r="C3089" s="2">
        <v>43126</v>
      </c>
      <c r="D3089" s="1" t="s">
        <v>32</v>
      </c>
      <c r="E3089" s="1" t="s">
        <v>11632</v>
      </c>
      <c r="F3089" s="1" t="s">
        <v>1277</v>
      </c>
      <c r="G3089" s="1" t="s">
        <v>11633</v>
      </c>
      <c r="H3089" s="1" t="s">
        <v>3691</v>
      </c>
      <c r="I3089" s="1" t="s">
        <v>1005</v>
      </c>
      <c r="J3089" s="1" t="s">
        <v>1006</v>
      </c>
      <c r="K3089">
        <v>5</v>
      </c>
      <c r="L3089" s="2">
        <v>41439</v>
      </c>
      <c r="M3089">
        <v>158</v>
      </c>
      <c r="N3089" s="1" t="s">
        <v>177</v>
      </c>
      <c r="O3089">
        <v>0</v>
      </c>
      <c r="P3089" s="1" t="s">
        <v>1056</v>
      </c>
      <c r="Q3089">
        <v>3.75</v>
      </c>
      <c r="R3089">
        <v>5.8</v>
      </c>
      <c r="S3089">
        <v>0</v>
      </c>
      <c r="T3089">
        <v>109</v>
      </c>
      <c r="U3089">
        <v>102</v>
      </c>
      <c r="V3089" s="1" t="s">
        <v>1100</v>
      </c>
      <c r="W3089">
        <v>20</v>
      </c>
      <c r="X3089" s="1" t="s">
        <v>4783</v>
      </c>
      <c r="Y3089" s="1" t="s">
        <v>1236</v>
      </c>
      <c r="Z3089">
        <v>0</v>
      </c>
      <c r="AA3089">
        <v>0</v>
      </c>
      <c r="AB3089">
        <v>0</v>
      </c>
      <c r="AC3089" s="1" t="s">
        <v>11634</v>
      </c>
      <c r="AD3089">
        <v>0</v>
      </c>
      <c r="AE3089">
        <v>0</v>
      </c>
      <c r="AF3089">
        <v>0</v>
      </c>
      <c r="AG3089">
        <v>0</v>
      </c>
      <c r="AH3089" s="1" t="s">
        <v>177</v>
      </c>
    </row>
    <row r="3090" spans="1:34" x14ac:dyDescent="0.25">
      <c r="A3090" s="1" t="s">
        <v>31</v>
      </c>
      <c r="B3090" s="3">
        <v>3875</v>
      </c>
      <c r="C3090" s="2">
        <v>43126</v>
      </c>
      <c r="D3090" s="1" t="s">
        <v>32</v>
      </c>
      <c r="E3090" s="1" t="s">
        <v>11635</v>
      </c>
      <c r="F3090" s="1" t="s">
        <v>4196</v>
      </c>
      <c r="G3090" s="1" t="s">
        <v>11636</v>
      </c>
      <c r="H3090" s="1" t="s">
        <v>3475</v>
      </c>
      <c r="I3090" s="1" t="s">
        <v>1017</v>
      </c>
      <c r="J3090" s="1" t="s">
        <v>1055</v>
      </c>
      <c r="K3090">
        <v>5</v>
      </c>
      <c r="L3090" s="2">
        <v>41393</v>
      </c>
      <c r="M3090">
        <v>151</v>
      </c>
      <c r="N3090" s="1" t="s">
        <v>1191</v>
      </c>
      <c r="O3090">
        <v>0</v>
      </c>
      <c r="P3090" s="1" t="s">
        <v>1066</v>
      </c>
      <c r="Q3090">
        <v>5</v>
      </c>
      <c r="R3090">
        <v>10.8</v>
      </c>
      <c r="S3090">
        <v>0</v>
      </c>
      <c r="T3090">
        <v>97</v>
      </c>
      <c r="U3090">
        <v>99</v>
      </c>
      <c r="V3090" s="1" t="s">
        <v>1106</v>
      </c>
      <c r="W3090">
        <v>50</v>
      </c>
      <c r="X3090" s="1" t="s">
        <v>6294</v>
      </c>
      <c r="Y3090" s="1" t="s">
        <v>1739</v>
      </c>
      <c r="Z3090">
        <v>0</v>
      </c>
      <c r="AA3090">
        <v>0</v>
      </c>
      <c r="AB3090">
        <v>0</v>
      </c>
      <c r="AC3090" s="1" t="s">
        <v>11637</v>
      </c>
      <c r="AD3090">
        <v>0</v>
      </c>
      <c r="AE3090">
        <v>0</v>
      </c>
      <c r="AF3090">
        <v>0</v>
      </c>
      <c r="AG3090">
        <v>0</v>
      </c>
      <c r="AH3090" s="1" t="s">
        <v>177</v>
      </c>
    </row>
    <row r="3091" spans="1:34" x14ac:dyDescent="0.25">
      <c r="A3091" s="1" t="s">
        <v>31</v>
      </c>
      <c r="B3091" s="3">
        <v>3875</v>
      </c>
      <c r="C3091" s="2">
        <v>43126</v>
      </c>
      <c r="D3091" s="1" t="s">
        <v>32</v>
      </c>
      <c r="E3091" s="1" t="s">
        <v>11638</v>
      </c>
      <c r="F3091" s="1" t="s">
        <v>5837</v>
      </c>
      <c r="G3091" s="1" t="s">
        <v>11639</v>
      </c>
      <c r="H3091" s="1" t="s">
        <v>1991</v>
      </c>
      <c r="I3091" s="1" t="s">
        <v>1005</v>
      </c>
      <c r="J3091" s="1" t="s">
        <v>1006</v>
      </c>
      <c r="K3091">
        <v>4</v>
      </c>
      <c r="L3091" s="2">
        <v>41649</v>
      </c>
      <c r="M3091">
        <v>147</v>
      </c>
      <c r="N3091" s="1" t="s">
        <v>177</v>
      </c>
      <c r="O3091">
        <v>0</v>
      </c>
      <c r="P3091" s="1" t="s">
        <v>1148</v>
      </c>
      <c r="Q3091">
        <v>1.5</v>
      </c>
      <c r="R3091">
        <v>12.3</v>
      </c>
      <c r="S3091">
        <v>108</v>
      </c>
      <c r="T3091">
        <v>93</v>
      </c>
      <c r="U3091">
        <v>98</v>
      </c>
      <c r="V3091" s="1" t="s">
        <v>1192</v>
      </c>
      <c r="W3091">
        <v>66</v>
      </c>
      <c r="X3091" s="1" t="s">
        <v>11640</v>
      </c>
      <c r="Y3091" s="1" t="s">
        <v>1903</v>
      </c>
      <c r="Z3091">
        <v>0</v>
      </c>
      <c r="AA3091">
        <v>0</v>
      </c>
      <c r="AB3091">
        <v>0</v>
      </c>
      <c r="AC3091" s="1" t="s">
        <v>11641</v>
      </c>
      <c r="AD3091">
        <v>0</v>
      </c>
      <c r="AE3091">
        <v>0</v>
      </c>
      <c r="AF3091">
        <v>0</v>
      </c>
      <c r="AG3091">
        <v>0</v>
      </c>
      <c r="AH3091" s="1" t="s">
        <v>177</v>
      </c>
    </row>
    <row r="3092" spans="1:34" x14ac:dyDescent="0.25">
      <c r="A3092" s="1" t="s">
        <v>31</v>
      </c>
      <c r="B3092" s="3">
        <v>3875</v>
      </c>
      <c r="C3092" s="2">
        <v>43126</v>
      </c>
      <c r="D3092" s="1" t="s">
        <v>32</v>
      </c>
      <c r="E3092" s="1" t="s">
        <v>5844</v>
      </c>
      <c r="F3092" s="1" t="s">
        <v>5041</v>
      </c>
      <c r="G3092" s="1" t="s">
        <v>5845</v>
      </c>
      <c r="H3092" s="1" t="s">
        <v>1064</v>
      </c>
      <c r="I3092" s="1" t="s">
        <v>1005</v>
      </c>
      <c r="J3092" s="1" t="s">
        <v>1006</v>
      </c>
      <c r="K3092">
        <v>5</v>
      </c>
      <c r="L3092" s="2">
        <v>41395</v>
      </c>
      <c r="M3092">
        <v>158</v>
      </c>
      <c r="N3092" s="1" t="s">
        <v>177</v>
      </c>
      <c r="O3092">
        <v>0</v>
      </c>
      <c r="P3092" s="1" t="s">
        <v>1155</v>
      </c>
      <c r="Q3092">
        <v>1.75</v>
      </c>
      <c r="R3092">
        <v>14.05</v>
      </c>
      <c r="S3092">
        <v>0</v>
      </c>
      <c r="T3092">
        <v>101</v>
      </c>
      <c r="U3092">
        <v>97</v>
      </c>
      <c r="V3092" s="1" t="s">
        <v>1100</v>
      </c>
      <c r="W3092">
        <v>20</v>
      </c>
      <c r="X3092" s="1" t="s">
        <v>1469</v>
      </c>
      <c r="Y3092" s="1" t="s">
        <v>2103</v>
      </c>
      <c r="Z3092">
        <v>0</v>
      </c>
      <c r="AA3092">
        <v>0</v>
      </c>
      <c r="AB3092">
        <v>0</v>
      </c>
      <c r="AC3092" s="1" t="s">
        <v>11642</v>
      </c>
      <c r="AD3092">
        <v>0</v>
      </c>
      <c r="AE3092">
        <v>0</v>
      </c>
      <c r="AF3092">
        <v>0</v>
      </c>
      <c r="AG3092">
        <v>0</v>
      </c>
      <c r="AH3092" s="1" t="s">
        <v>177</v>
      </c>
    </row>
    <row r="3093" spans="1:34" x14ac:dyDescent="0.25">
      <c r="A3093" s="1" t="s">
        <v>31</v>
      </c>
      <c r="B3093" s="3">
        <v>3875</v>
      </c>
      <c r="C3093" s="2">
        <v>43126</v>
      </c>
      <c r="D3093" s="1" t="s">
        <v>32</v>
      </c>
      <c r="E3093" s="1" t="s">
        <v>11643</v>
      </c>
      <c r="F3093" s="1" t="s">
        <v>1404</v>
      </c>
      <c r="G3093" s="1" t="s">
        <v>11644</v>
      </c>
      <c r="H3093" s="1" t="s">
        <v>3365</v>
      </c>
      <c r="I3093" s="1" t="s">
        <v>1005</v>
      </c>
      <c r="J3093" s="1" t="s">
        <v>1006</v>
      </c>
      <c r="K3093">
        <v>5</v>
      </c>
      <c r="L3093" s="2">
        <v>41375</v>
      </c>
      <c r="M3093">
        <v>158</v>
      </c>
      <c r="N3093" s="1" t="s">
        <v>177</v>
      </c>
      <c r="O3093">
        <v>0</v>
      </c>
      <c r="P3093" s="1" t="s">
        <v>1356</v>
      </c>
      <c r="Q3093">
        <v>2</v>
      </c>
      <c r="R3093">
        <v>16.05</v>
      </c>
      <c r="S3093">
        <v>0</v>
      </c>
      <c r="T3093">
        <v>98</v>
      </c>
      <c r="U3093">
        <v>96</v>
      </c>
      <c r="V3093" s="1" t="s">
        <v>1349</v>
      </c>
      <c r="W3093">
        <v>100</v>
      </c>
      <c r="X3093" s="1" t="s">
        <v>1341</v>
      </c>
      <c r="Y3093" s="1" t="s">
        <v>1342</v>
      </c>
      <c r="Z3093">
        <v>0</v>
      </c>
      <c r="AA3093">
        <v>0</v>
      </c>
      <c r="AB3093">
        <v>0</v>
      </c>
      <c r="AC3093" s="1" t="s">
        <v>11645</v>
      </c>
      <c r="AD3093">
        <v>0</v>
      </c>
      <c r="AE3093">
        <v>0</v>
      </c>
      <c r="AF3093">
        <v>0</v>
      </c>
      <c r="AG3093">
        <v>0</v>
      </c>
      <c r="AH3093" s="1" t="s">
        <v>177</v>
      </c>
    </row>
    <row r="3094" spans="1:34" x14ac:dyDescent="0.25">
      <c r="A3094" s="1" t="s">
        <v>31</v>
      </c>
      <c r="B3094" s="3">
        <v>3875</v>
      </c>
      <c r="C3094" s="2">
        <v>43126</v>
      </c>
      <c r="D3094" s="1" t="s">
        <v>32</v>
      </c>
      <c r="E3094" s="1" t="s">
        <v>11646</v>
      </c>
      <c r="F3094" s="1" t="s">
        <v>1225</v>
      </c>
      <c r="G3094" s="1" t="s">
        <v>11647</v>
      </c>
      <c r="H3094" s="1" t="s">
        <v>1064</v>
      </c>
      <c r="I3094" s="1" t="s">
        <v>1045</v>
      </c>
      <c r="J3094" s="1" t="s">
        <v>1006</v>
      </c>
      <c r="K3094">
        <v>5</v>
      </c>
      <c r="L3094" s="2">
        <v>41400</v>
      </c>
      <c r="M3094">
        <v>158</v>
      </c>
      <c r="N3094" s="1" t="s">
        <v>177</v>
      </c>
      <c r="O3094">
        <v>0</v>
      </c>
      <c r="P3094" s="1" t="s">
        <v>1599</v>
      </c>
      <c r="Q3094">
        <v>1.25</v>
      </c>
      <c r="R3094">
        <v>17.3</v>
      </c>
      <c r="S3094">
        <v>0</v>
      </c>
      <c r="T3094">
        <v>97</v>
      </c>
      <c r="U3094">
        <v>96</v>
      </c>
      <c r="V3094" s="1" t="s">
        <v>1303</v>
      </c>
      <c r="W3094">
        <v>25</v>
      </c>
      <c r="X3094" s="1" t="s">
        <v>6455</v>
      </c>
      <c r="Y3094" s="1" t="s">
        <v>1971</v>
      </c>
      <c r="Z3094">
        <v>0</v>
      </c>
      <c r="AA3094">
        <v>0</v>
      </c>
      <c r="AB3094">
        <v>0</v>
      </c>
      <c r="AC3094" s="1" t="s">
        <v>11648</v>
      </c>
      <c r="AD3094">
        <v>0</v>
      </c>
      <c r="AE3094">
        <v>0</v>
      </c>
      <c r="AF3094">
        <v>0</v>
      </c>
      <c r="AG3094">
        <v>0</v>
      </c>
      <c r="AH3094" s="1" t="s">
        <v>177</v>
      </c>
    </row>
    <row r="3095" spans="1:34" x14ac:dyDescent="0.25">
      <c r="A3095" s="1" t="s">
        <v>31</v>
      </c>
      <c r="B3095" s="3">
        <v>3875</v>
      </c>
      <c r="C3095" s="2">
        <v>43126</v>
      </c>
      <c r="D3095" s="1" t="s">
        <v>32</v>
      </c>
      <c r="E3095" s="1" t="s">
        <v>11649</v>
      </c>
      <c r="F3095" s="1" t="s">
        <v>2175</v>
      </c>
      <c r="G3095" s="1" t="s">
        <v>11650</v>
      </c>
      <c r="H3095" s="1" t="s">
        <v>11651</v>
      </c>
      <c r="I3095" s="1" t="s">
        <v>1045</v>
      </c>
      <c r="J3095" s="1" t="s">
        <v>1006</v>
      </c>
      <c r="K3095">
        <v>5</v>
      </c>
      <c r="L3095" s="2">
        <v>41387</v>
      </c>
      <c r="M3095">
        <v>158</v>
      </c>
      <c r="N3095" s="1" t="s">
        <v>177</v>
      </c>
      <c r="O3095">
        <v>0</v>
      </c>
      <c r="P3095" s="1" t="s">
        <v>1604</v>
      </c>
      <c r="Q3095">
        <v>0.1</v>
      </c>
      <c r="R3095">
        <v>17.399999999999999</v>
      </c>
      <c r="S3095">
        <v>0</v>
      </c>
      <c r="T3095">
        <v>97</v>
      </c>
      <c r="U3095">
        <v>96</v>
      </c>
      <c r="V3095" s="1" t="s">
        <v>1340</v>
      </c>
      <c r="W3095">
        <v>9</v>
      </c>
      <c r="X3095" s="1" t="s">
        <v>11652</v>
      </c>
      <c r="Y3095" s="1" t="s">
        <v>1735</v>
      </c>
      <c r="Z3095">
        <v>0</v>
      </c>
      <c r="AA3095">
        <v>0</v>
      </c>
      <c r="AB3095">
        <v>0</v>
      </c>
      <c r="AC3095" s="1" t="s">
        <v>11653</v>
      </c>
      <c r="AD3095">
        <v>0</v>
      </c>
      <c r="AE3095">
        <v>0</v>
      </c>
      <c r="AF3095">
        <v>0</v>
      </c>
      <c r="AG3095">
        <v>0</v>
      </c>
      <c r="AH3095" s="1" t="s">
        <v>177</v>
      </c>
    </row>
    <row r="3096" spans="1:34" x14ac:dyDescent="0.25">
      <c r="A3096" s="1" t="s">
        <v>31</v>
      </c>
      <c r="B3096" s="3">
        <v>3875</v>
      </c>
      <c r="C3096" s="2">
        <v>43126</v>
      </c>
      <c r="D3096" s="1" t="s">
        <v>32</v>
      </c>
      <c r="E3096" s="1" t="s">
        <v>5786</v>
      </c>
      <c r="F3096" s="1" t="s">
        <v>5787</v>
      </c>
      <c r="G3096" s="1" t="s">
        <v>5788</v>
      </c>
      <c r="H3096" s="1" t="s">
        <v>5789</v>
      </c>
      <c r="I3096" s="1" t="s">
        <v>1005</v>
      </c>
      <c r="J3096" s="1" t="s">
        <v>1055</v>
      </c>
      <c r="K3096">
        <v>5</v>
      </c>
      <c r="L3096" s="2">
        <v>41356</v>
      </c>
      <c r="M3096">
        <v>146</v>
      </c>
      <c r="N3096" s="1" t="s">
        <v>1191</v>
      </c>
      <c r="O3096">
        <v>0</v>
      </c>
      <c r="P3096" s="1" t="s">
        <v>1610</v>
      </c>
      <c r="Q3096">
        <v>4</v>
      </c>
      <c r="R3096">
        <v>21.4</v>
      </c>
      <c r="S3096">
        <v>0</v>
      </c>
      <c r="T3096">
        <v>86</v>
      </c>
      <c r="U3096">
        <v>94</v>
      </c>
      <c r="V3096" s="1" t="s">
        <v>3770</v>
      </c>
      <c r="W3096">
        <v>250</v>
      </c>
      <c r="X3096" s="1" t="s">
        <v>5790</v>
      </c>
      <c r="Y3096" s="1" t="s">
        <v>3366</v>
      </c>
      <c r="Z3096">
        <v>0</v>
      </c>
      <c r="AA3096">
        <v>5</v>
      </c>
      <c r="AB3096">
        <v>0</v>
      </c>
      <c r="AC3096" s="1" t="s">
        <v>11654</v>
      </c>
      <c r="AD3096">
        <v>0</v>
      </c>
      <c r="AE3096">
        <v>0</v>
      </c>
      <c r="AF3096">
        <v>0</v>
      </c>
      <c r="AG3096">
        <v>0</v>
      </c>
      <c r="AH3096" s="1" t="s">
        <v>177</v>
      </c>
    </row>
    <row r="3097" spans="1:34" x14ac:dyDescent="0.25">
      <c r="A3097" s="1" t="s">
        <v>31</v>
      </c>
      <c r="B3097" s="3">
        <v>3875</v>
      </c>
      <c r="C3097" s="2">
        <v>43126</v>
      </c>
      <c r="D3097" s="1" t="s">
        <v>32</v>
      </c>
      <c r="E3097" s="1" t="s">
        <v>11655</v>
      </c>
      <c r="F3097" s="1" t="s">
        <v>2886</v>
      </c>
      <c r="G3097" s="1" t="s">
        <v>6721</v>
      </c>
      <c r="H3097" s="1" t="s">
        <v>1177</v>
      </c>
      <c r="I3097" s="1" t="s">
        <v>1005</v>
      </c>
      <c r="J3097" s="1" t="s">
        <v>1055</v>
      </c>
      <c r="K3097">
        <v>5</v>
      </c>
      <c r="L3097" s="2">
        <v>41385</v>
      </c>
      <c r="M3097">
        <v>151</v>
      </c>
      <c r="N3097" s="1" t="s">
        <v>177</v>
      </c>
      <c r="O3097">
        <v>0</v>
      </c>
      <c r="P3097" s="1" t="s">
        <v>1617</v>
      </c>
      <c r="Q3097">
        <v>2.5</v>
      </c>
      <c r="R3097">
        <v>23.9</v>
      </c>
      <c r="S3097">
        <v>0</v>
      </c>
      <c r="T3097">
        <v>83</v>
      </c>
      <c r="U3097">
        <v>93</v>
      </c>
      <c r="V3097" s="1" t="s">
        <v>1349</v>
      </c>
      <c r="W3097">
        <v>100</v>
      </c>
      <c r="X3097" s="1" t="s">
        <v>4209</v>
      </c>
      <c r="Y3097" s="1" t="s">
        <v>4045</v>
      </c>
      <c r="Z3097">
        <v>0</v>
      </c>
      <c r="AA3097">
        <v>0</v>
      </c>
      <c r="AB3097">
        <v>0</v>
      </c>
      <c r="AC3097" s="1" t="s">
        <v>11656</v>
      </c>
      <c r="AD3097">
        <v>0</v>
      </c>
      <c r="AE3097">
        <v>0</v>
      </c>
      <c r="AF3097">
        <v>0</v>
      </c>
      <c r="AG3097">
        <v>0</v>
      </c>
      <c r="AH3097" s="1" t="s">
        <v>177</v>
      </c>
    </row>
    <row r="3098" spans="1:34" x14ac:dyDescent="0.25">
      <c r="A3098" s="1" t="s">
        <v>31</v>
      </c>
      <c r="B3098" s="3">
        <v>3875</v>
      </c>
      <c r="C3098" s="2">
        <v>43126</v>
      </c>
      <c r="D3098" s="1" t="s">
        <v>32</v>
      </c>
      <c r="E3098" s="1" t="s">
        <v>11657</v>
      </c>
      <c r="F3098" s="1" t="s">
        <v>2968</v>
      </c>
      <c r="G3098" s="1" t="s">
        <v>11658</v>
      </c>
      <c r="H3098" s="1" t="s">
        <v>8349</v>
      </c>
      <c r="I3098" s="1" t="s">
        <v>1005</v>
      </c>
      <c r="J3098" s="1" t="s">
        <v>1006</v>
      </c>
      <c r="K3098">
        <v>5</v>
      </c>
      <c r="L3098" s="2">
        <v>41402</v>
      </c>
      <c r="M3098">
        <v>158</v>
      </c>
      <c r="N3098" s="1" t="s">
        <v>177</v>
      </c>
      <c r="O3098">
        <v>0</v>
      </c>
      <c r="P3098" s="1" t="s">
        <v>1623</v>
      </c>
      <c r="Q3098">
        <v>2</v>
      </c>
      <c r="R3098">
        <v>25.9</v>
      </c>
      <c r="S3098">
        <v>0</v>
      </c>
      <c r="T3098">
        <v>88</v>
      </c>
      <c r="U3098">
        <v>92</v>
      </c>
      <c r="V3098" s="1" t="s">
        <v>1091</v>
      </c>
      <c r="W3098">
        <v>33</v>
      </c>
      <c r="X3098" s="1" t="s">
        <v>5365</v>
      </c>
      <c r="Y3098" s="1" t="s">
        <v>1662</v>
      </c>
      <c r="Z3098">
        <v>0</v>
      </c>
      <c r="AA3098">
        <v>0</v>
      </c>
      <c r="AB3098">
        <v>0</v>
      </c>
      <c r="AC3098" s="1" t="s">
        <v>11659</v>
      </c>
      <c r="AD3098">
        <v>0</v>
      </c>
      <c r="AE3098">
        <v>0</v>
      </c>
      <c r="AF3098">
        <v>0</v>
      </c>
      <c r="AG3098">
        <v>0</v>
      </c>
      <c r="AH3098" s="1" t="s">
        <v>177</v>
      </c>
    </row>
    <row r="3099" spans="1:34" x14ac:dyDescent="0.25">
      <c r="A3099" s="1" t="s">
        <v>31</v>
      </c>
      <c r="B3099" s="3">
        <v>3875</v>
      </c>
      <c r="C3099" s="2">
        <v>43126</v>
      </c>
      <c r="D3099" s="1" t="s">
        <v>32</v>
      </c>
      <c r="E3099" s="1" t="s">
        <v>11660</v>
      </c>
      <c r="F3099" s="1" t="s">
        <v>1217</v>
      </c>
      <c r="G3099" s="1" t="s">
        <v>11661</v>
      </c>
      <c r="H3099" s="1" t="s">
        <v>1219</v>
      </c>
      <c r="I3099" s="1" t="s">
        <v>1005</v>
      </c>
      <c r="J3099" s="1" t="s">
        <v>1006</v>
      </c>
      <c r="K3099">
        <v>7</v>
      </c>
      <c r="L3099" s="2">
        <v>40621</v>
      </c>
      <c r="M3099">
        <v>158</v>
      </c>
      <c r="N3099" s="1" t="s">
        <v>2306</v>
      </c>
      <c r="O3099">
        <v>0</v>
      </c>
      <c r="P3099" s="1" t="s">
        <v>2430</v>
      </c>
      <c r="Q3099">
        <v>0.75</v>
      </c>
      <c r="R3099">
        <v>26.65</v>
      </c>
      <c r="S3099">
        <v>0</v>
      </c>
      <c r="T3099">
        <v>87</v>
      </c>
      <c r="U3099">
        <v>91</v>
      </c>
      <c r="V3099" s="1" t="s">
        <v>1349</v>
      </c>
      <c r="W3099">
        <v>100</v>
      </c>
      <c r="X3099" s="1" t="s">
        <v>6368</v>
      </c>
      <c r="Y3099" s="1" t="s">
        <v>1896</v>
      </c>
      <c r="Z3099">
        <v>0</v>
      </c>
      <c r="AA3099">
        <v>0</v>
      </c>
      <c r="AB3099">
        <v>0</v>
      </c>
      <c r="AC3099" s="1" t="s">
        <v>11662</v>
      </c>
      <c r="AD3099">
        <v>0</v>
      </c>
      <c r="AE3099">
        <v>0</v>
      </c>
      <c r="AF3099">
        <v>0</v>
      </c>
      <c r="AG3099">
        <v>0</v>
      </c>
      <c r="AH3099" s="1" t="s">
        <v>177</v>
      </c>
    </row>
    <row r="3100" spans="1:34" x14ac:dyDescent="0.25">
      <c r="A3100" s="1" t="s">
        <v>31</v>
      </c>
      <c r="B3100" s="3">
        <v>3875</v>
      </c>
      <c r="C3100" s="2">
        <v>43126</v>
      </c>
      <c r="D3100" s="1" t="s">
        <v>32</v>
      </c>
      <c r="E3100" s="1" t="s">
        <v>6737</v>
      </c>
      <c r="F3100" s="1" t="s">
        <v>1345</v>
      </c>
      <c r="G3100" s="1" t="s">
        <v>6738</v>
      </c>
      <c r="H3100" s="1" t="s">
        <v>1682</v>
      </c>
      <c r="I3100" s="1" t="s">
        <v>1005</v>
      </c>
      <c r="J3100" s="1" t="s">
        <v>1006</v>
      </c>
      <c r="K3100">
        <v>6</v>
      </c>
      <c r="L3100" s="2">
        <v>40990</v>
      </c>
      <c r="M3100">
        <v>158</v>
      </c>
      <c r="N3100" s="1" t="s">
        <v>2306</v>
      </c>
      <c r="O3100">
        <v>0</v>
      </c>
      <c r="P3100" s="1" t="s">
        <v>4911</v>
      </c>
      <c r="Q3100">
        <v>4</v>
      </c>
      <c r="R3100">
        <v>30.65</v>
      </c>
      <c r="S3100">
        <v>0</v>
      </c>
      <c r="T3100">
        <v>83</v>
      </c>
      <c r="U3100">
        <v>89</v>
      </c>
      <c r="V3100" s="1" t="s">
        <v>1349</v>
      </c>
      <c r="W3100">
        <v>100</v>
      </c>
      <c r="X3100" s="1" t="s">
        <v>6368</v>
      </c>
      <c r="Y3100" s="1" t="s">
        <v>1650</v>
      </c>
      <c r="Z3100">
        <v>0</v>
      </c>
      <c r="AA3100">
        <v>0</v>
      </c>
      <c r="AB3100">
        <v>0</v>
      </c>
      <c r="AC3100" s="1" t="s">
        <v>11663</v>
      </c>
      <c r="AD3100">
        <v>0</v>
      </c>
      <c r="AE3100">
        <v>0</v>
      </c>
      <c r="AF3100">
        <v>0</v>
      </c>
      <c r="AG3100">
        <v>0</v>
      </c>
      <c r="AH3100" s="1" t="s">
        <v>177</v>
      </c>
    </row>
    <row r="3101" spans="1:34" x14ac:dyDescent="0.25">
      <c r="A3101" s="1" t="s">
        <v>31</v>
      </c>
      <c r="B3101" s="3">
        <v>3876</v>
      </c>
      <c r="C3101" s="2">
        <v>43126</v>
      </c>
      <c r="D3101" s="1" t="s">
        <v>32</v>
      </c>
      <c r="E3101" s="1" t="s">
        <v>11664</v>
      </c>
      <c r="F3101" s="1" t="s">
        <v>2146</v>
      </c>
      <c r="G3101" s="1" t="s">
        <v>11665</v>
      </c>
      <c r="H3101" s="1" t="s">
        <v>1886</v>
      </c>
      <c r="I3101" s="1" t="s">
        <v>1005</v>
      </c>
      <c r="J3101" s="1" t="s">
        <v>1006</v>
      </c>
      <c r="K3101">
        <v>6</v>
      </c>
      <c r="L3101" s="2">
        <v>41064</v>
      </c>
      <c r="M3101">
        <v>153</v>
      </c>
      <c r="N3101" s="1" t="s">
        <v>2609</v>
      </c>
      <c r="O3101">
        <v>0</v>
      </c>
      <c r="P3101" s="1" t="s">
        <v>1018</v>
      </c>
      <c r="Q3101">
        <v>0</v>
      </c>
      <c r="R3101">
        <v>0</v>
      </c>
      <c r="S3101">
        <v>92</v>
      </c>
      <c r="T3101">
        <v>0</v>
      </c>
      <c r="U3101">
        <v>0</v>
      </c>
      <c r="V3101" s="1" t="s">
        <v>1100</v>
      </c>
      <c r="W3101">
        <v>20</v>
      </c>
      <c r="X3101" s="1" t="s">
        <v>1254</v>
      </c>
      <c r="Y3101" s="1" t="s">
        <v>1342</v>
      </c>
      <c r="Z3101">
        <v>0</v>
      </c>
      <c r="AA3101">
        <v>0</v>
      </c>
      <c r="AB3101">
        <v>0</v>
      </c>
      <c r="AC3101" s="1" t="s">
        <v>11666</v>
      </c>
      <c r="AD3101">
        <v>0</v>
      </c>
      <c r="AE3101">
        <v>0</v>
      </c>
      <c r="AF3101">
        <v>0</v>
      </c>
      <c r="AG3101">
        <v>0</v>
      </c>
      <c r="AH3101" s="1" t="s">
        <v>177</v>
      </c>
    </row>
    <row r="3102" spans="1:34" x14ac:dyDescent="0.25">
      <c r="A3102" s="1" t="s">
        <v>31</v>
      </c>
      <c r="B3102" s="3">
        <v>3876</v>
      </c>
      <c r="C3102" s="2">
        <v>43126</v>
      </c>
      <c r="D3102" s="1" t="s">
        <v>32</v>
      </c>
      <c r="E3102" s="1" t="s">
        <v>4225</v>
      </c>
      <c r="F3102" s="1" t="s">
        <v>2077</v>
      </c>
      <c r="G3102" s="1" t="s">
        <v>4226</v>
      </c>
      <c r="H3102" s="1" t="s">
        <v>4227</v>
      </c>
      <c r="I3102" s="1" t="s">
        <v>1005</v>
      </c>
      <c r="J3102" s="1" t="s">
        <v>1006</v>
      </c>
      <c r="K3102">
        <v>7</v>
      </c>
      <c r="L3102" s="2">
        <v>40658</v>
      </c>
      <c r="M3102">
        <v>144</v>
      </c>
      <c r="N3102" s="1" t="s">
        <v>1007</v>
      </c>
      <c r="O3102">
        <v>0</v>
      </c>
      <c r="P3102" s="1" t="s">
        <v>1018</v>
      </c>
      <c r="Q3102">
        <v>0</v>
      </c>
      <c r="R3102">
        <v>0</v>
      </c>
      <c r="S3102">
        <v>83</v>
      </c>
      <c r="T3102">
        <v>0</v>
      </c>
      <c r="U3102">
        <v>0</v>
      </c>
      <c r="V3102" s="1" t="s">
        <v>1075</v>
      </c>
      <c r="W3102">
        <v>10</v>
      </c>
      <c r="X3102" s="1" t="s">
        <v>2010</v>
      </c>
      <c r="Y3102" s="1" t="s">
        <v>1327</v>
      </c>
      <c r="Z3102">
        <v>0</v>
      </c>
      <c r="AA3102">
        <v>0</v>
      </c>
      <c r="AB3102">
        <v>0</v>
      </c>
      <c r="AC3102" s="1" t="s">
        <v>11667</v>
      </c>
      <c r="AD3102">
        <v>0</v>
      </c>
      <c r="AE3102">
        <v>0</v>
      </c>
      <c r="AF3102">
        <v>0</v>
      </c>
      <c r="AG3102">
        <v>0</v>
      </c>
      <c r="AH3102" s="1" t="s">
        <v>177</v>
      </c>
    </row>
    <row r="3103" spans="1:34" x14ac:dyDescent="0.25">
      <c r="A3103" s="1" t="s">
        <v>31</v>
      </c>
      <c r="B3103" s="3">
        <v>3876</v>
      </c>
      <c r="C3103" s="2">
        <v>43126</v>
      </c>
      <c r="D3103" s="1" t="s">
        <v>32</v>
      </c>
      <c r="E3103" s="1" t="s">
        <v>11668</v>
      </c>
      <c r="F3103" s="1" t="s">
        <v>1842</v>
      </c>
      <c r="G3103" s="1" t="s">
        <v>11669</v>
      </c>
      <c r="H3103" s="1" t="s">
        <v>2117</v>
      </c>
      <c r="I3103" s="1" t="s">
        <v>1005</v>
      </c>
      <c r="J3103" s="1" t="s">
        <v>1006</v>
      </c>
      <c r="K3103">
        <v>6</v>
      </c>
      <c r="L3103" s="2">
        <v>40998</v>
      </c>
      <c r="M3103">
        <v>163</v>
      </c>
      <c r="N3103" s="1" t="s">
        <v>177</v>
      </c>
      <c r="O3103">
        <v>0</v>
      </c>
      <c r="P3103" s="1" t="s">
        <v>1018</v>
      </c>
      <c r="Q3103">
        <v>0</v>
      </c>
      <c r="R3103">
        <v>0</v>
      </c>
      <c r="S3103">
        <v>107</v>
      </c>
      <c r="T3103">
        <v>0</v>
      </c>
      <c r="U3103">
        <v>0</v>
      </c>
      <c r="V3103" s="1" t="s">
        <v>1422</v>
      </c>
      <c r="W3103">
        <v>6</v>
      </c>
      <c r="X3103" s="1" t="s">
        <v>1171</v>
      </c>
      <c r="Y3103" s="1" t="s">
        <v>5224</v>
      </c>
      <c r="Z3103">
        <v>0</v>
      </c>
      <c r="AA3103">
        <v>5</v>
      </c>
      <c r="AB3103">
        <v>0</v>
      </c>
      <c r="AC3103" s="1" t="s">
        <v>11670</v>
      </c>
      <c r="AD3103">
        <v>0</v>
      </c>
      <c r="AE3103">
        <v>0</v>
      </c>
      <c r="AF3103">
        <v>0</v>
      </c>
      <c r="AG3103">
        <v>0</v>
      </c>
      <c r="AH3103" s="1" t="s">
        <v>177</v>
      </c>
    </row>
    <row r="3104" spans="1:34" x14ac:dyDescent="0.25">
      <c r="A3104" s="1" t="s">
        <v>31</v>
      </c>
      <c r="B3104" s="3">
        <v>3876</v>
      </c>
      <c r="C3104" s="2">
        <v>43126</v>
      </c>
      <c r="D3104" s="1" t="s">
        <v>32</v>
      </c>
      <c r="E3104" s="1" t="s">
        <v>11671</v>
      </c>
      <c r="F3104" s="1" t="s">
        <v>1324</v>
      </c>
      <c r="G3104" s="1" t="s">
        <v>11672</v>
      </c>
      <c r="H3104" s="1" t="s">
        <v>2605</v>
      </c>
      <c r="I3104" s="1" t="s">
        <v>1017</v>
      </c>
      <c r="J3104" s="1" t="s">
        <v>1006</v>
      </c>
      <c r="K3104">
        <v>8</v>
      </c>
      <c r="L3104" s="2">
        <v>40342</v>
      </c>
      <c r="M3104">
        <v>140</v>
      </c>
      <c r="N3104" s="1" t="s">
        <v>1007</v>
      </c>
      <c r="O3104">
        <v>0</v>
      </c>
      <c r="P3104" s="1" t="s">
        <v>1018</v>
      </c>
      <c r="Q3104">
        <v>0</v>
      </c>
      <c r="R3104">
        <v>0</v>
      </c>
      <c r="S3104">
        <v>79</v>
      </c>
      <c r="T3104">
        <v>0</v>
      </c>
      <c r="U3104">
        <v>0</v>
      </c>
      <c r="V3104" s="1" t="s">
        <v>1192</v>
      </c>
      <c r="W3104">
        <v>66</v>
      </c>
      <c r="X3104" s="1" t="s">
        <v>6368</v>
      </c>
      <c r="Y3104" s="1" t="s">
        <v>1896</v>
      </c>
      <c r="Z3104">
        <v>0</v>
      </c>
      <c r="AA3104">
        <v>0</v>
      </c>
      <c r="AB3104">
        <v>0</v>
      </c>
      <c r="AC3104" s="1" t="s">
        <v>11673</v>
      </c>
      <c r="AD3104">
        <v>0</v>
      </c>
      <c r="AE3104">
        <v>0</v>
      </c>
      <c r="AF3104">
        <v>0</v>
      </c>
      <c r="AG3104">
        <v>0</v>
      </c>
      <c r="AH3104" s="1" t="s">
        <v>177</v>
      </c>
    </row>
    <row r="3105" spans="1:34" x14ac:dyDescent="0.25">
      <c r="A3105" s="1" t="s">
        <v>31</v>
      </c>
      <c r="B3105" s="3">
        <v>3876</v>
      </c>
      <c r="C3105" s="2">
        <v>43126</v>
      </c>
      <c r="D3105" s="1" t="s">
        <v>32</v>
      </c>
      <c r="E3105" s="1" t="s">
        <v>11674</v>
      </c>
      <c r="F3105" s="1" t="s">
        <v>2794</v>
      </c>
      <c r="G3105" s="1" t="s">
        <v>11675</v>
      </c>
      <c r="H3105" s="1" t="s">
        <v>3326</v>
      </c>
      <c r="I3105" s="1" t="s">
        <v>1005</v>
      </c>
      <c r="J3105" s="1" t="s">
        <v>1006</v>
      </c>
      <c r="K3105">
        <v>7</v>
      </c>
      <c r="L3105" s="2">
        <v>40645</v>
      </c>
      <c r="M3105">
        <v>155</v>
      </c>
      <c r="N3105" s="1" t="s">
        <v>177</v>
      </c>
      <c r="O3105">
        <v>0</v>
      </c>
      <c r="P3105" s="1" t="s">
        <v>1018</v>
      </c>
      <c r="Q3105">
        <v>0</v>
      </c>
      <c r="R3105">
        <v>0</v>
      </c>
      <c r="S3105">
        <v>94</v>
      </c>
      <c r="T3105">
        <v>0</v>
      </c>
      <c r="U3105">
        <v>0</v>
      </c>
      <c r="V3105" s="1" t="s">
        <v>11676</v>
      </c>
      <c r="W3105">
        <v>5</v>
      </c>
      <c r="X3105" s="1" t="s">
        <v>4071</v>
      </c>
      <c r="Y3105" s="1" t="s">
        <v>1642</v>
      </c>
      <c r="Z3105">
        <v>0</v>
      </c>
      <c r="AA3105">
        <v>0</v>
      </c>
      <c r="AB3105">
        <v>0</v>
      </c>
      <c r="AC3105" s="1" t="s">
        <v>11677</v>
      </c>
      <c r="AD3105">
        <v>0</v>
      </c>
      <c r="AE3105">
        <v>0</v>
      </c>
      <c r="AF3105">
        <v>0</v>
      </c>
      <c r="AG3105">
        <v>0</v>
      </c>
      <c r="AH3105" s="1" t="s">
        <v>177</v>
      </c>
    </row>
    <row r="3106" spans="1:34" x14ac:dyDescent="0.25">
      <c r="A3106" s="1" t="s">
        <v>31</v>
      </c>
      <c r="B3106" s="3">
        <v>3876</v>
      </c>
      <c r="C3106" s="2">
        <v>43126</v>
      </c>
      <c r="D3106" s="1" t="s">
        <v>32</v>
      </c>
      <c r="E3106" s="1" t="s">
        <v>11678</v>
      </c>
      <c r="F3106" s="1" t="s">
        <v>2483</v>
      </c>
      <c r="G3106" s="1" t="s">
        <v>11679</v>
      </c>
      <c r="H3106" s="1" t="s">
        <v>3186</v>
      </c>
      <c r="I3106" s="1" t="s">
        <v>1005</v>
      </c>
      <c r="J3106" s="1" t="s">
        <v>1006</v>
      </c>
      <c r="K3106">
        <v>6</v>
      </c>
      <c r="L3106" s="2">
        <v>41024</v>
      </c>
      <c r="M3106">
        <v>161</v>
      </c>
      <c r="N3106" s="1" t="s">
        <v>2306</v>
      </c>
      <c r="O3106">
        <v>0</v>
      </c>
      <c r="P3106" s="1" t="s">
        <v>1027</v>
      </c>
      <c r="Q3106">
        <v>0</v>
      </c>
      <c r="R3106">
        <v>0</v>
      </c>
      <c r="S3106">
        <v>100</v>
      </c>
      <c r="T3106">
        <v>108</v>
      </c>
      <c r="U3106">
        <v>112</v>
      </c>
      <c r="V3106" s="1" t="s">
        <v>1253</v>
      </c>
      <c r="W3106">
        <v>8</v>
      </c>
      <c r="X3106" s="1" t="s">
        <v>1734</v>
      </c>
      <c r="Y3106" s="1" t="s">
        <v>1364</v>
      </c>
      <c r="Z3106">
        <v>0</v>
      </c>
      <c r="AA3106">
        <v>0</v>
      </c>
      <c r="AB3106">
        <v>0</v>
      </c>
      <c r="AC3106" s="1" t="s">
        <v>11680</v>
      </c>
      <c r="AD3106">
        <v>0</v>
      </c>
      <c r="AE3106">
        <v>0</v>
      </c>
      <c r="AF3106">
        <v>0</v>
      </c>
      <c r="AG3106">
        <v>0</v>
      </c>
      <c r="AH3106" s="1" t="s">
        <v>177</v>
      </c>
    </row>
    <row r="3107" spans="1:34" x14ac:dyDescent="0.25">
      <c r="A3107" s="1" t="s">
        <v>31</v>
      </c>
      <c r="B3107" s="3">
        <v>3876</v>
      </c>
      <c r="C3107" s="2">
        <v>43126</v>
      </c>
      <c r="D3107" s="1" t="s">
        <v>32</v>
      </c>
      <c r="E3107" s="1" t="s">
        <v>4673</v>
      </c>
      <c r="F3107" s="1" t="s">
        <v>4674</v>
      </c>
      <c r="G3107" s="1" t="s">
        <v>4675</v>
      </c>
      <c r="H3107" s="1" t="s">
        <v>1709</v>
      </c>
      <c r="I3107" s="1" t="s">
        <v>1005</v>
      </c>
      <c r="J3107" s="1" t="s">
        <v>1006</v>
      </c>
      <c r="K3107">
        <v>7</v>
      </c>
      <c r="L3107" s="2">
        <v>40705</v>
      </c>
      <c r="M3107">
        <v>156</v>
      </c>
      <c r="N3107" s="1" t="s">
        <v>177</v>
      </c>
      <c r="O3107">
        <v>0</v>
      </c>
      <c r="P3107" s="1" t="s">
        <v>1036</v>
      </c>
      <c r="Q3107">
        <v>2.5</v>
      </c>
      <c r="R3107">
        <v>2.5</v>
      </c>
      <c r="S3107">
        <v>95</v>
      </c>
      <c r="T3107">
        <v>99</v>
      </c>
      <c r="U3107">
        <v>111</v>
      </c>
      <c r="V3107" s="1" t="s">
        <v>1106</v>
      </c>
      <c r="W3107">
        <v>50</v>
      </c>
      <c r="X3107" s="1" t="s">
        <v>2010</v>
      </c>
      <c r="Y3107" s="1" t="s">
        <v>1650</v>
      </c>
      <c r="Z3107">
        <v>0</v>
      </c>
      <c r="AA3107">
        <v>0</v>
      </c>
      <c r="AB3107">
        <v>0</v>
      </c>
      <c r="AC3107" s="1" t="s">
        <v>11681</v>
      </c>
      <c r="AD3107">
        <v>0</v>
      </c>
      <c r="AE3107">
        <v>0</v>
      </c>
      <c r="AF3107">
        <v>0</v>
      </c>
      <c r="AG3107">
        <v>0</v>
      </c>
      <c r="AH3107" s="1" t="s">
        <v>177</v>
      </c>
    </row>
    <row r="3108" spans="1:34" x14ac:dyDescent="0.25">
      <c r="A3108" s="1" t="s">
        <v>31</v>
      </c>
      <c r="B3108" s="3">
        <v>3876</v>
      </c>
      <c r="C3108" s="2">
        <v>43126</v>
      </c>
      <c r="D3108" s="1" t="s">
        <v>32</v>
      </c>
      <c r="E3108" s="1" t="s">
        <v>11682</v>
      </c>
      <c r="F3108" s="1" t="s">
        <v>1024</v>
      </c>
      <c r="G3108" s="1" t="s">
        <v>11683</v>
      </c>
      <c r="H3108" s="1" t="s">
        <v>9193</v>
      </c>
      <c r="I3108" s="1" t="s">
        <v>1005</v>
      </c>
      <c r="J3108" s="1" t="s">
        <v>1055</v>
      </c>
      <c r="K3108">
        <v>5</v>
      </c>
      <c r="L3108" s="2">
        <v>41357</v>
      </c>
      <c r="M3108">
        <v>161</v>
      </c>
      <c r="N3108" s="1" t="s">
        <v>177</v>
      </c>
      <c r="O3108">
        <v>0</v>
      </c>
      <c r="P3108" s="1" t="s">
        <v>1047</v>
      </c>
      <c r="Q3108">
        <v>2.75</v>
      </c>
      <c r="R3108">
        <v>5.25</v>
      </c>
      <c r="S3108">
        <v>107</v>
      </c>
      <c r="T3108">
        <v>109</v>
      </c>
      <c r="U3108">
        <v>109</v>
      </c>
      <c r="V3108" s="1" t="s">
        <v>1135</v>
      </c>
      <c r="W3108">
        <v>12</v>
      </c>
      <c r="X3108" s="1" t="s">
        <v>3599</v>
      </c>
      <c r="Y3108" s="1" t="s">
        <v>3717</v>
      </c>
      <c r="Z3108">
        <v>0</v>
      </c>
      <c r="AA3108">
        <v>7</v>
      </c>
      <c r="AB3108">
        <v>0</v>
      </c>
      <c r="AC3108" s="1" t="s">
        <v>11684</v>
      </c>
      <c r="AD3108">
        <v>0</v>
      </c>
      <c r="AE3108">
        <v>0</v>
      </c>
      <c r="AF3108">
        <v>0</v>
      </c>
      <c r="AG3108">
        <v>0</v>
      </c>
      <c r="AH3108" s="1" t="s">
        <v>177</v>
      </c>
    </row>
    <row r="3109" spans="1:34" x14ac:dyDescent="0.25">
      <c r="A3109" s="1" t="s">
        <v>31</v>
      </c>
      <c r="B3109" s="3">
        <v>3876</v>
      </c>
      <c r="C3109" s="2">
        <v>43126</v>
      </c>
      <c r="D3109" s="1" t="s">
        <v>32</v>
      </c>
      <c r="E3109" s="1" t="s">
        <v>11685</v>
      </c>
      <c r="F3109" s="1" t="s">
        <v>3714</v>
      </c>
      <c r="G3109" s="1" t="s">
        <v>1666</v>
      </c>
      <c r="H3109" s="1" t="s">
        <v>1667</v>
      </c>
      <c r="I3109" s="1" t="s">
        <v>1005</v>
      </c>
      <c r="J3109" s="1" t="s">
        <v>1055</v>
      </c>
      <c r="K3109">
        <v>7</v>
      </c>
      <c r="L3109" s="2">
        <v>40673</v>
      </c>
      <c r="M3109">
        <v>158</v>
      </c>
      <c r="N3109" s="1" t="s">
        <v>1007</v>
      </c>
      <c r="O3109">
        <v>0</v>
      </c>
      <c r="P3109" s="1" t="s">
        <v>1056</v>
      </c>
      <c r="Q3109">
        <v>2.25</v>
      </c>
      <c r="R3109">
        <v>7.5</v>
      </c>
      <c r="S3109">
        <v>97</v>
      </c>
      <c r="T3109">
        <v>96</v>
      </c>
      <c r="U3109">
        <v>109</v>
      </c>
      <c r="V3109" s="1" t="s">
        <v>1057</v>
      </c>
      <c r="W3109">
        <v>40</v>
      </c>
      <c r="X3109" s="1" t="s">
        <v>3599</v>
      </c>
      <c r="Y3109" s="1" t="s">
        <v>1971</v>
      </c>
      <c r="Z3109">
        <v>0</v>
      </c>
      <c r="AA3109">
        <v>0</v>
      </c>
      <c r="AB3109">
        <v>0</v>
      </c>
      <c r="AC3109" s="1" t="s">
        <v>11686</v>
      </c>
      <c r="AD3109">
        <v>0</v>
      </c>
      <c r="AE3109">
        <v>0</v>
      </c>
      <c r="AF3109">
        <v>0</v>
      </c>
      <c r="AG3109">
        <v>0</v>
      </c>
      <c r="AH3109" s="1" t="s">
        <v>177</v>
      </c>
    </row>
    <row r="3110" spans="1:34" x14ac:dyDescent="0.25">
      <c r="A3110" s="1" t="s">
        <v>31</v>
      </c>
      <c r="B3110" s="3">
        <v>3876</v>
      </c>
      <c r="C3110" s="2">
        <v>43126</v>
      </c>
      <c r="D3110" s="1" t="s">
        <v>32</v>
      </c>
      <c r="E3110" s="1" t="s">
        <v>11687</v>
      </c>
      <c r="F3110" s="1" t="s">
        <v>1539</v>
      </c>
      <c r="G3110" s="1" t="s">
        <v>11688</v>
      </c>
      <c r="H3110" s="1" t="s">
        <v>1888</v>
      </c>
      <c r="I3110" s="1" t="s">
        <v>1005</v>
      </c>
      <c r="J3110" s="1" t="s">
        <v>1055</v>
      </c>
      <c r="K3110">
        <v>7</v>
      </c>
      <c r="L3110" s="2">
        <v>40674</v>
      </c>
      <c r="M3110">
        <v>165</v>
      </c>
      <c r="N3110" s="1" t="s">
        <v>1191</v>
      </c>
      <c r="O3110">
        <v>0</v>
      </c>
      <c r="P3110" s="1" t="s">
        <v>1066</v>
      </c>
      <c r="Q3110">
        <v>11</v>
      </c>
      <c r="R3110">
        <v>18.5</v>
      </c>
      <c r="S3110">
        <v>104</v>
      </c>
      <c r="T3110">
        <v>94</v>
      </c>
      <c r="U3110">
        <v>104</v>
      </c>
      <c r="V3110" s="1" t="s">
        <v>1100</v>
      </c>
      <c r="W3110">
        <v>20</v>
      </c>
      <c r="X3110" s="1" t="s">
        <v>3608</v>
      </c>
      <c r="Y3110" s="1" t="s">
        <v>1679</v>
      </c>
      <c r="Z3110">
        <v>0</v>
      </c>
      <c r="AA3110">
        <v>0</v>
      </c>
      <c r="AB3110">
        <v>0</v>
      </c>
      <c r="AC3110" s="1" t="s">
        <v>11689</v>
      </c>
      <c r="AD3110">
        <v>0</v>
      </c>
      <c r="AE3110">
        <v>0</v>
      </c>
      <c r="AF3110">
        <v>0</v>
      </c>
      <c r="AG3110">
        <v>0</v>
      </c>
      <c r="AH3110" s="1" t="s">
        <v>177</v>
      </c>
    </row>
    <row r="3111" spans="1:34" x14ac:dyDescent="0.25">
      <c r="A3111" s="1" t="s">
        <v>31</v>
      </c>
      <c r="B3111" s="3">
        <v>3876</v>
      </c>
      <c r="C3111" s="2">
        <v>43126</v>
      </c>
      <c r="D3111" s="1" t="s">
        <v>32</v>
      </c>
      <c r="E3111" s="1" t="s">
        <v>11690</v>
      </c>
      <c r="F3111" s="1" t="s">
        <v>1166</v>
      </c>
      <c r="G3111" s="1" t="s">
        <v>11691</v>
      </c>
      <c r="H3111" s="1" t="s">
        <v>1219</v>
      </c>
      <c r="I3111" s="1" t="s">
        <v>1005</v>
      </c>
      <c r="J3111" s="1" t="s">
        <v>1006</v>
      </c>
      <c r="K3111">
        <v>5</v>
      </c>
      <c r="L3111" s="2">
        <v>41372</v>
      </c>
      <c r="M3111">
        <v>159</v>
      </c>
      <c r="N3111" s="1" t="s">
        <v>1191</v>
      </c>
      <c r="O3111">
        <v>0</v>
      </c>
      <c r="P3111" s="1" t="s">
        <v>1148</v>
      </c>
      <c r="Q3111">
        <v>0.1</v>
      </c>
      <c r="R3111">
        <v>18.600000000000001</v>
      </c>
      <c r="S3111">
        <v>105</v>
      </c>
      <c r="T3111">
        <v>101</v>
      </c>
      <c r="U3111">
        <v>104</v>
      </c>
      <c r="V3111" s="1" t="s">
        <v>11676</v>
      </c>
      <c r="W3111">
        <v>5</v>
      </c>
      <c r="X3111" s="1" t="s">
        <v>3235</v>
      </c>
      <c r="Y3111" s="1" t="s">
        <v>3235</v>
      </c>
      <c r="Z3111">
        <v>0</v>
      </c>
      <c r="AA3111">
        <v>7</v>
      </c>
      <c r="AB3111">
        <v>0</v>
      </c>
      <c r="AC3111" s="1" t="s">
        <v>11692</v>
      </c>
      <c r="AD3111">
        <v>0</v>
      </c>
      <c r="AE3111">
        <v>0</v>
      </c>
      <c r="AF3111">
        <v>0</v>
      </c>
      <c r="AG3111">
        <v>0</v>
      </c>
      <c r="AH3111" s="1" t="s">
        <v>177</v>
      </c>
    </row>
    <row r="3112" spans="1:34" x14ac:dyDescent="0.25">
      <c r="A3112" s="1" t="s">
        <v>31</v>
      </c>
      <c r="B3112" s="3">
        <v>3876</v>
      </c>
      <c r="C3112" s="2">
        <v>43126</v>
      </c>
      <c r="D3112" s="1" t="s">
        <v>32</v>
      </c>
      <c r="E3112" s="1" t="s">
        <v>11693</v>
      </c>
      <c r="F3112" s="1" t="s">
        <v>1596</v>
      </c>
      <c r="G3112" s="1" t="s">
        <v>11694</v>
      </c>
      <c r="H3112" s="1" t="s">
        <v>1420</v>
      </c>
      <c r="I3112" s="1" t="s">
        <v>1005</v>
      </c>
      <c r="J3112" s="1" t="s">
        <v>1006</v>
      </c>
      <c r="K3112">
        <v>7</v>
      </c>
      <c r="L3112" s="2">
        <v>40666</v>
      </c>
      <c r="M3112">
        <v>161</v>
      </c>
      <c r="N3112" s="1" t="s">
        <v>177</v>
      </c>
      <c r="O3112">
        <v>0</v>
      </c>
      <c r="P3112" s="1" t="s">
        <v>1155</v>
      </c>
      <c r="Q3112">
        <v>8</v>
      </c>
      <c r="R3112">
        <v>26.6</v>
      </c>
      <c r="S3112">
        <v>105</v>
      </c>
      <c r="T3112">
        <v>85</v>
      </c>
      <c r="U3112">
        <v>101</v>
      </c>
      <c r="V3112" s="1" t="s">
        <v>1340</v>
      </c>
      <c r="W3112">
        <v>9</v>
      </c>
      <c r="X3112" s="1" t="s">
        <v>4089</v>
      </c>
      <c r="Y3112" s="1" t="s">
        <v>1441</v>
      </c>
      <c r="Z3112">
        <v>0</v>
      </c>
      <c r="AA3112">
        <v>5</v>
      </c>
      <c r="AB3112">
        <v>0</v>
      </c>
      <c r="AC3112" s="1" t="s">
        <v>11695</v>
      </c>
      <c r="AD3112">
        <v>0</v>
      </c>
      <c r="AE3112">
        <v>0</v>
      </c>
      <c r="AF3112">
        <v>0</v>
      </c>
      <c r="AG3112">
        <v>0</v>
      </c>
      <c r="AH3112" s="1" t="s">
        <v>177</v>
      </c>
    </row>
    <row r="3113" spans="1:34" x14ac:dyDescent="0.25">
      <c r="A3113" s="1" t="s">
        <v>31</v>
      </c>
      <c r="B3113" s="3">
        <v>3876</v>
      </c>
      <c r="C3113" s="2">
        <v>43126</v>
      </c>
      <c r="D3113" s="1" t="s">
        <v>32</v>
      </c>
      <c r="E3113" s="1" t="s">
        <v>11696</v>
      </c>
      <c r="F3113" s="1" t="s">
        <v>1313</v>
      </c>
      <c r="G3113" s="1" t="s">
        <v>11697</v>
      </c>
      <c r="H3113" s="1" t="s">
        <v>11698</v>
      </c>
      <c r="I3113" s="1" t="s">
        <v>1005</v>
      </c>
      <c r="J3113" s="1" t="s">
        <v>1006</v>
      </c>
      <c r="K3113">
        <v>5</v>
      </c>
      <c r="L3113" s="2">
        <v>41362</v>
      </c>
      <c r="M3113">
        <v>149</v>
      </c>
      <c r="N3113" s="1" t="s">
        <v>177</v>
      </c>
      <c r="O3113">
        <v>0</v>
      </c>
      <c r="P3113" s="1" t="s">
        <v>1356</v>
      </c>
      <c r="Q3113">
        <v>1.25</v>
      </c>
      <c r="R3113">
        <v>27.85</v>
      </c>
      <c r="S3113">
        <v>93</v>
      </c>
      <c r="T3113">
        <v>72</v>
      </c>
      <c r="U3113">
        <v>100</v>
      </c>
      <c r="V3113" s="1" t="s">
        <v>1100</v>
      </c>
      <c r="W3113">
        <v>20</v>
      </c>
      <c r="X3113" s="1" t="s">
        <v>1101</v>
      </c>
      <c r="Y3113" s="1" t="s">
        <v>1274</v>
      </c>
      <c r="Z3113">
        <v>0</v>
      </c>
      <c r="AA3113">
        <v>5</v>
      </c>
      <c r="AB3113">
        <v>0</v>
      </c>
      <c r="AC3113" s="1" t="s">
        <v>11699</v>
      </c>
      <c r="AD3113">
        <v>0</v>
      </c>
      <c r="AE3113">
        <v>0</v>
      </c>
      <c r="AF3113">
        <v>0</v>
      </c>
      <c r="AG3113">
        <v>0</v>
      </c>
      <c r="AH3113" s="1" t="s">
        <v>177</v>
      </c>
    </row>
    <row r="3114" spans="1:34" x14ac:dyDescent="0.25">
      <c r="A3114" s="1" t="s">
        <v>31</v>
      </c>
      <c r="B3114" s="3">
        <v>3876</v>
      </c>
      <c r="C3114" s="2">
        <v>43126</v>
      </c>
      <c r="D3114" s="1" t="s">
        <v>32</v>
      </c>
      <c r="E3114" s="1" t="s">
        <v>11700</v>
      </c>
      <c r="F3114" s="1" t="s">
        <v>6233</v>
      </c>
      <c r="G3114" s="1" t="s">
        <v>11701</v>
      </c>
      <c r="H3114" s="1" t="s">
        <v>11702</v>
      </c>
      <c r="I3114" s="1" t="s">
        <v>1005</v>
      </c>
      <c r="J3114" s="1" t="s">
        <v>1006</v>
      </c>
      <c r="K3114">
        <v>5</v>
      </c>
      <c r="L3114" s="2">
        <v>41364</v>
      </c>
      <c r="M3114">
        <v>158</v>
      </c>
      <c r="N3114" s="1" t="s">
        <v>2306</v>
      </c>
      <c r="O3114">
        <v>0</v>
      </c>
      <c r="P3114" s="1" t="s">
        <v>1599</v>
      </c>
      <c r="Q3114">
        <v>22</v>
      </c>
      <c r="R3114">
        <v>49.85</v>
      </c>
      <c r="S3114">
        <v>97</v>
      </c>
      <c r="T3114">
        <v>54</v>
      </c>
      <c r="U3114">
        <v>92</v>
      </c>
      <c r="V3114" s="1" t="s">
        <v>1549</v>
      </c>
      <c r="W3114">
        <v>28</v>
      </c>
      <c r="X3114" s="1" t="s">
        <v>5543</v>
      </c>
      <c r="Y3114" s="1" t="s">
        <v>1735</v>
      </c>
      <c r="Z3114">
        <v>0</v>
      </c>
      <c r="AA3114">
        <v>0</v>
      </c>
      <c r="AB3114">
        <v>0</v>
      </c>
      <c r="AC3114" s="1" t="s">
        <v>11703</v>
      </c>
      <c r="AD3114">
        <v>0</v>
      </c>
      <c r="AE3114">
        <v>0</v>
      </c>
      <c r="AF3114">
        <v>0</v>
      </c>
      <c r="AG3114">
        <v>0</v>
      </c>
      <c r="AH3114" s="1" t="s">
        <v>177</v>
      </c>
    </row>
    <row r="3115" spans="1:34" x14ac:dyDescent="0.25">
      <c r="A3115" s="1" t="s">
        <v>31</v>
      </c>
      <c r="B3115" s="3">
        <v>3876</v>
      </c>
      <c r="C3115" s="2">
        <v>43126</v>
      </c>
      <c r="D3115" s="1" t="s">
        <v>32</v>
      </c>
      <c r="E3115" s="1" t="s">
        <v>5217</v>
      </c>
      <c r="F3115" s="1" t="s">
        <v>5218</v>
      </c>
      <c r="G3115" s="1" t="s">
        <v>5219</v>
      </c>
      <c r="H3115" s="1" t="s">
        <v>1539</v>
      </c>
      <c r="I3115" s="1" t="s">
        <v>1005</v>
      </c>
      <c r="J3115" s="1" t="s">
        <v>1006</v>
      </c>
      <c r="K3115">
        <v>5</v>
      </c>
      <c r="L3115" s="2">
        <v>41394</v>
      </c>
      <c r="M3115">
        <v>163</v>
      </c>
      <c r="N3115" s="1" t="s">
        <v>177</v>
      </c>
      <c r="O3115">
        <v>0</v>
      </c>
      <c r="P3115" s="1" t="s">
        <v>1604</v>
      </c>
      <c r="Q3115">
        <v>3.5</v>
      </c>
      <c r="R3115">
        <v>53.35</v>
      </c>
      <c r="S3115">
        <v>102</v>
      </c>
      <c r="T3115">
        <v>55</v>
      </c>
      <c r="U3115">
        <v>90</v>
      </c>
      <c r="V3115" s="1" t="s">
        <v>1135</v>
      </c>
      <c r="W3115">
        <v>12</v>
      </c>
      <c r="X3115" s="1" t="s">
        <v>3863</v>
      </c>
      <c r="Y3115" s="1" t="s">
        <v>4025</v>
      </c>
      <c r="Z3115">
        <v>0</v>
      </c>
      <c r="AA3115">
        <v>0</v>
      </c>
      <c r="AB3115">
        <v>0</v>
      </c>
      <c r="AC3115" s="1" t="s">
        <v>11704</v>
      </c>
      <c r="AD3115">
        <v>0</v>
      </c>
      <c r="AE3115">
        <v>0</v>
      </c>
      <c r="AF3115">
        <v>0</v>
      </c>
      <c r="AG3115">
        <v>0</v>
      </c>
      <c r="AH3115" s="1" t="s">
        <v>177</v>
      </c>
    </row>
    <row r="3116" spans="1:34" x14ac:dyDescent="0.25">
      <c r="A3116" s="1" t="s">
        <v>31</v>
      </c>
      <c r="B3116" s="3">
        <v>3876</v>
      </c>
      <c r="C3116" s="2">
        <v>43126</v>
      </c>
      <c r="D3116" s="1" t="s">
        <v>32</v>
      </c>
      <c r="E3116" s="1" t="s">
        <v>11705</v>
      </c>
      <c r="F3116" s="1" t="s">
        <v>1404</v>
      </c>
      <c r="G3116" s="1" t="s">
        <v>11706</v>
      </c>
      <c r="H3116" s="1" t="s">
        <v>1105</v>
      </c>
      <c r="I3116" s="1" t="s">
        <v>1017</v>
      </c>
      <c r="J3116" s="1" t="s">
        <v>1055</v>
      </c>
      <c r="K3116">
        <v>6</v>
      </c>
      <c r="L3116" s="2">
        <v>41032</v>
      </c>
      <c r="M3116">
        <v>163</v>
      </c>
      <c r="N3116" s="1" t="s">
        <v>177</v>
      </c>
      <c r="O3116">
        <v>0</v>
      </c>
      <c r="P3116" s="1" t="s">
        <v>1610</v>
      </c>
      <c r="Q3116">
        <v>1.75</v>
      </c>
      <c r="R3116">
        <v>55.1</v>
      </c>
      <c r="S3116">
        <v>102</v>
      </c>
      <c r="T3116">
        <v>53</v>
      </c>
      <c r="U3116">
        <v>89</v>
      </c>
      <c r="V3116" s="1" t="s">
        <v>1009</v>
      </c>
      <c r="W3116">
        <v>16</v>
      </c>
      <c r="X3116" s="1" t="s">
        <v>5365</v>
      </c>
      <c r="Y3116" s="1" t="s">
        <v>1172</v>
      </c>
      <c r="Z3116">
        <v>0</v>
      </c>
      <c r="AA3116">
        <v>0</v>
      </c>
      <c r="AB3116">
        <v>0</v>
      </c>
      <c r="AC3116" s="1" t="s">
        <v>11707</v>
      </c>
      <c r="AD3116">
        <v>0</v>
      </c>
      <c r="AE3116">
        <v>0</v>
      </c>
      <c r="AF3116">
        <v>0</v>
      </c>
      <c r="AG3116">
        <v>0</v>
      </c>
      <c r="AH3116" s="1" t="s">
        <v>177</v>
      </c>
    </row>
    <row r="3117" spans="1:34" x14ac:dyDescent="0.25">
      <c r="A3117" s="1" t="s">
        <v>31</v>
      </c>
      <c r="B3117" s="3">
        <v>3877</v>
      </c>
      <c r="C3117" s="2">
        <v>43126</v>
      </c>
      <c r="D3117" s="1" t="s">
        <v>45</v>
      </c>
      <c r="E3117" s="1" t="s">
        <v>11708</v>
      </c>
      <c r="F3117" s="1" t="s">
        <v>4525</v>
      </c>
      <c r="G3117" s="1" t="s">
        <v>11709</v>
      </c>
      <c r="H3117" s="1" t="s">
        <v>7415</v>
      </c>
      <c r="I3117" s="1" t="s">
        <v>1435</v>
      </c>
      <c r="J3117" s="1" t="s">
        <v>1006</v>
      </c>
      <c r="K3117">
        <v>7</v>
      </c>
      <c r="L3117" s="2">
        <v>40642</v>
      </c>
      <c r="M3117">
        <v>166</v>
      </c>
      <c r="N3117" s="1" t="s">
        <v>177</v>
      </c>
      <c r="O3117">
        <v>0</v>
      </c>
      <c r="P3117" s="1" t="s">
        <v>1027</v>
      </c>
      <c r="Q3117">
        <v>0</v>
      </c>
      <c r="R3117">
        <v>0</v>
      </c>
      <c r="S3117">
        <v>133</v>
      </c>
      <c r="T3117">
        <v>144</v>
      </c>
      <c r="U3117">
        <v>109</v>
      </c>
      <c r="V3117" s="1" t="s">
        <v>1178</v>
      </c>
      <c r="W3117">
        <v>1.2</v>
      </c>
      <c r="X3117" s="1" t="s">
        <v>1371</v>
      </c>
      <c r="Y3117" s="1" t="s">
        <v>1459</v>
      </c>
      <c r="Z3117">
        <v>0</v>
      </c>
      <c r="AA3117">
        <v>0</v>
      </c>
      <c r="AB3117">
        <v>0</v>
      </c>
      <c r="AC3117" s="1" t="s">
        <v>11710</v>
      </c>
      <c r="AD3117">
        <v>0</v>
      </c>
      <c r="AE3117">
        <v>0</v>
      </c>
      <c r="AF3117">
        <v>0</v>
      </c>
      <c r="AG3117">
        <v>0</v>
      </c>
      <c r="AH3117" s="1" t="s">
        <v>177</v>
      </c>
    </row>
    <row r="3118" spans="1:34" x14ac:dyDescent="0.25">
      <c r="A3118" s="1" t="s">
        <v>31</v>
      </c>
      <c r="B3118" s="3">
        <v>3877</v>
      </c>
      <c r="C3118" s="2">
        <v>43126</v>
      </c>
      <c r="D3118" s="1" t="s">
        <v>45</v>
      </c>
      <c r="E3118" s="1" t="s">
        <v>11711</v>
      </c>
      <c r="F3118" s="1" t="s">
        <v>4257</v>
      </c>
      <c r="G3118" s="1" t="s">
        <v>11712</v>
      </c>
      <c r="H3118" s="1" t="s">
        <v>2583</v>
      </c>
      <c r="I3118" s="1" t="s">
        <v>1205</v>
      </c>
      <c r="J3118" s="1" t="s">
        <v>1006</v>
      </c>
      <c r="K3118">
        <v>9</v>
      </c>
      <c r="L3118" s="2">
        <v>39966</v>
      </c>
      <c r="M3118">
        <v>160</v>
      </c>
      <c r="N3118" s="1" t="s">
        <v>1266</v>
      </c>
      <c r="O3118">
        <v>0</v>
      </c>
      <c r="P3118" s="1" t="s">
        <v>1036</v>
      </c>
      <c r="Q3118">
        <v>10</v>
      </c>
      <c r="R3118">
        <v>10</v>
      </c>
      <c r="S3118">
        <v>127</v>
      </c>
      <c r="T3118">
        <v>129</v>
      </c>
      <c r="U3118">
        <v>105</v>
      </c>
      <c r="V3118" s="1" t="s">
        <v>1813</v>
      </c>
      <c r="W3118">
        <v>6.5</v>
      </c>
      <c r="X3118" s="1" t="s">
        <v>1941</v>
      </c>
      <c r="Y3118" s="1" t="s">
        <v>1896</v>
      </c>
      <c r="Z3118">
        <v>0</v>
      </c>
      <c r="AA3118">
        <v>0</v>
      </c>
      <c r="AB3118">
        <v>0</v>
      </c>
      <c r="AC3118" s="1" t="s">
        <v>11713</v>
      </c>
      <c r="AD3118">
        <v>0</v>
      </c>
      <c r="AE3118">
        <v>0</v>
      </c>
      <c r="AF3118">
        <v>0</v>
      </c>
      <c r="AG3118">
        <v>0</v>
      </c>
      <c r="AH3118" s="1" t="s">
        <v>177</v>
      </c>
    </row>
    <row r="3119" spans="1:34" x14ac:dyDescent="0.25">
      <c r="A3119" s="1" t="s">
        <v>31</v>
      </c>
      <c r="B3119" s="3">
        <v>3877</v>
      </c>
      <c r="C3119" s="2">
        <v>43126</v>
      </c>
      <c r="D3119" s="1" t="s">
        <v>45</v>
      </c>
      <c r="E3119" s="1" t="s">
        <v>1837</v>
      </c>
      <c r="F3119" s="1" t="s">
        <v>1188</v>
      </c>
      <c r="G3119" s="1" t="s">
        <v>1838</v>
      </c>
      <c r="H3119" s="1" t="s">
        <v>1839</v>
      </c>
      <c r="I3119" s="1" t="s">
        <v>1017</v>
      </c>
      <c r="J3119" s="1" t="s">
        <v>1006</v>
      </c>
      <c r="K3119">
        <v>8</v>
      </c>
      <c r="L3119" s="2">
        <v>40223</v>
      </c>
      <c r="M3119">
        <v>153</v>
      </c>
      <c r="N3119" s="1" t="s">
        <v>177</v>
      </c>
      <c r="O3119">
        <v>0</v>
      </c>
      <c r="P3119" s="1" t="s">
        <v>1047</v>
      </c>
      <c r="Q3119">
        <v>2.25</v>
      </c>
      <c r="R3119">
        <v>12.25</v>
      </c>
      <c r="S3119">
        <v>120</v>
      </c>
      <c r="T3119">
        <v>119</v>
      </c>
      <c r="U3119">
        <v>104</v>
      </c>
      <c r="V3119" s="1" t="s">
        <v>1185</v>
      </c>
      <c r="W3119">
        <v>5.5</v>
      </c>
      <c r="X3119" s="1" t="s">
        <v>1320</v>
      </c>
      <c r="Y3119" s="1" t="s">
        <v>1662</v>
      </c>
      <c r="Z3119">
        <v>0</v>
      </c>
      <c r="AA3119">
        <v>0</v>
      </c>
      <c r="AB3119">
        <v>0</v>
      </c>
      <c r="AC3119" s="1" t="s">
        <v>11714</v>
      </c>
      <c r="AD3119">
        <v>0</v>
      </c>
      <c r="AE3119">
        <v>0</v>
      </c>
      <c r="AF3119">
        <v>0</v>
      </c>
      <c r="AG3119">
        <v>0</v>
      </c>
      <c r="AH3119" s="1" t="s">
        <v>177</v>
      </c>
    </row>
    <row r="3120" spans="1:34" x14ac:dyDescent="0.25">
      <c r="A3120" s="1" t="s">
        <v>31</v>
      </c>
      <c r="B3120" s="3">
        <v>3877</v>
      </c>
      <c r="C3120" s="2">
        <v>43126</v>
      </c>
      <c r="D3120" s="1" t="s">
        <v>45</v>
      </c>
      <c r="E3120" s="1" t="s">
        <v>11715</v>
      </c>
      <c r="F3120" s="1" t="s">
        <v>1420</v>
      </c>
      <c r="G3120" s="1" t="s">
        <v>11716</v>
      </c>
      <c r="H3120" s="1" t="s">
        <v>2998</v>
      </c>
      <c r="I3120" s="1" t="s">
        <v>1005</v>
      </c>
      <c r="J3120" s="1" t="s">
        <v>1006</v>
      </c>
      <c r="K3120">
        <v>10</v>
      </c>
      <c r="L3120" s="2">
        <v>39526</v>
      </c>
      <c r="M3120">
        <v>160</v>
      </c>
      <c r="N3120" s="1" t="s">
        <v>1007</v>
      </c>
      <c r="O3120">
        <v>0</v>
      </c>
      <c r="P3120" s="1" t="s">
        <v>1056</v>
      </c>
      <c r="Q3120">
        <v>19</v>
      </c>
      <c r="R3120">
        <v>31.25</v>
      </c>
      <c r="S3120">
        <v>127</v>
      </c>
      <c r="T3120">
        <v>107</v>
      </c>
      <c r="U3120">
        <v>96</v>
      </c>
      <c r="V3120" s="1" t="s">
        <v>1340</v>
      </c>
      <c r="W3120">
        <v>9</v>
      </c>
      <c r="X3120" s="1" t="s">
        <v>5293</v>
      </c>
      <c r="Y3120" s="1" t="s">
        <v>5294</v>
      </c>
      <c r="Z3120">
        <v>0</v>
      </c>
      <c r="AA3120">
        <v>0</v>
      </c>
      <c r="AB3120">
        <v>0</v>
      </c>
      <c r="AC3120" s="1" t="s">
        <v>11717</v>
      </c>
      <c r="AD3120">
        <v>0</v>
      </c>
      <c r="AE3120">
        <v>0</v>
      </c>
      <c r="AF3120">
        <v>0</v>
      </c>
      <c r="AG3120">
        <v>0</v>
      </c>
      <c r="AH3120" s="1" t="s">
        <v>177</v>
      </c>
    </row>
    <row r="3121" spans="1:34" x14ac:dyDescent="0.25">
      <c r="A3121" s="1" t="s">
        <v>31</v>
      </c>
      <c r="B3121" s="3">
        <v>3877</v>
      </c>
      <c r="C3121" s="2">
        <v>43126</v>
      </c>
      <c r="D3121" s="1" t="s">
        <v>45</v>
      </c>
      <c r="E3121" s="1" t="s">
        <v>4063</v>
      </c>
      <c r="F3121" s="1" t="s">
        <v>3157</v>
      </c>
      <c r="G3121" s="1" t="s">
        <v>4064</v>
      </c>
      <c r="H3121" s="1" t="s">
        <v>2293</v>
      </c>
      <c r="I3121" s="1" t="s">
        <v>1005</v>
      </c>
      <c r="J3121" s="1" t="s">
        <v>1006</v>
      </c>
      <c r="K3121">
        <v>8</v>
      </c>
      <c r="L3121" s="2">
        <v>40261</v>
      </c>
      <c r="M3121">
        <v>152</v>
      </c>
      <c r="N3121" s="1" t="s">
        <v>1046</v>
      </c>
      <c r="O3121">
        <v>0</v>
      </c>
      <c r="P3121" s="1" t="s">
        <v>1066</v>
      </c>
      <c r="Q3121">
        <v>5</v>
      </c>
      <c r="R3121">
        <v>36.25</v>
      </c>
      <c r="S3121">
        <v>119</v>
      </c>
      <c r="T3121">
        <v>96</v>
      </c>
      <c r="U3121">
        <v>94</v>
      </c>
      <c r="V3121" s="1" t="s">
        <v>1234</v>
      </c>
      <c r="W3121">
        <v>3</v>
      </c>
      <c r="X3121" s="1" t="s">
        <v>1902</v>
      </c>
      <c r="Y3121" s="1" t="s">
        <v>2300</v>
      </c>
      <c r="Z3121">
        <v>0</v>
      </c>
      <c r="AA3121">
        <v>0</v>
      </c>
      <c r="AB3121">
        <v>0</v>
      </c>
      <c r="AC3121" s="1" t="s">
        <v>11718</v>
      </c>
      <c r="AD3121">
        <v>0</v>
      </c>
      <c r="AE3121">
        <v>0</v>
      </c>
      <c r="AF3121">
        <v>0</v>
      </c>
      <c r="AG3121">
        <v>0</v>
      </c>
      <c r="AH3121" s="1" t="s">
        <v>177</v>
      </c>
    </row>
    <row r="3122" spans="1:34" x14ac:dyDescent="0.25">
      <c r="A3122" s="1" t="s">
        <v>31</v>
      </c>
      <c r="B3122" s="3">
        <v>3878</v>
      </c>
      <c r="C3122" s="2">
        <v>43126</v>
      </c>
      <c r="D3122" s="1" t="s">
        <v>32</v>
      </c>
      <c r="E3122" s="1" t="s">
        <v>11719</v>
      </c>
      <c r="F3122" s="1" t="s">
        <v>2548</v>
      </c>
      <c r="G3122" s="1" t="s">
        <v>11720</v>
      </c>
      <c r="H3122" s="1" t="s">
        <v>1528</v>
      </c>
      <c r="I3122" s="1" t="s">
        <v>1435</v>
      </c>
      <c r="J3122" s="1" t="s">
        <v>1006</v>
      </c>
      <c r="K3122">
        <v>11</v>
      </c>
      <c r="L3122" s="2">
        <v>39204</v>
      </c>
      <c r="M3122">
        <v>166</v>
      </c>
      <c r="N3122" s="1" t="s">
        <v>177</v>
      </c>
      <c r="O3122">
        <v>0</v>
      </c>
      <c r="P3122" s="1" t="s">
        <v>1008</v>
      </c>
      <c r="Q3122">
        <v>0</v>
      </c>
      <c r="R3122">
        <v>0</v>
      </c>
      <c r="S3122">
        <v>155</v>
      </c>
      <c r="T3122">
        <v>0</v>
      </c>
      <c r="U3122">
        <v>0</v>
      </c>
      <c r="V3122" s="1" t="s">
        <v>1340</v>
      </c>
      <c r="W3122">
        <v>9</v>
      </c>
      <c r="X3122" s="1" t="s">
        <v>3235</v>
      </c>
      <c r="Y3122" s="1" t="s">
        <v>1465</v>
      </c>
      <c r="Z3122">
        <v>0</v>
      </c>
      <c r="AA3122">
        <v>0</v>
      </c>
      <c r="AB3122">
        <v>0</v>
      </c>
      <c r="AC3122" s="1" t="s">
        <v>11721</v>
      </c>
      <c r="AD3122">
        <v>0</v>
      </c>
      <c r="AE3122">
        <v>0</v>
      </c>
      <c r="AF3122">
        <v>0</v>
      </c>
      <c r="AG3122">
        <v>0</v>
      </c>
      <c r="AH3122" s="1" t="s">
        <v>177</v>
      </c>
    </row>
    <row r="3123" spans="1:34" x14ac:dyDescent="0.25">
      <c r="A3123" s="1" t="s">
        <v>31</v>
      </c>
      <c r="B3123" s="3">
        <v>3878</v>
      </c>
      <c r="C3123" s="2">
        <v>43126</v>
      </c>
      <c r="D3123" s="1" t="s">
        <v>32</v>
      </c>
      <c r="E3123" s="1" t="s">
        <v>4331</v>
      </c>
      <c r="F3123" s="1" t="s">
        <v>1277</v>
      </c>
      <c r="G3123" s="1" t="s">
        <v>4332</v>
      </c>
      <c r="H3123" s="1" t="s">
        <v>2873</v>
      </c>
      <c r="I3123" s="1" t="s">
        <v>1017</v>
      </c>
      <c r="J3123" s="1" t="s">
        <v>1006</v>
      </c>
      <c r="K3123">
        <v>8</v>
      </c>
      <c r="L3123" s="2">
        <v>40325</v>
      </c>
      <c r="M3123">
        <v>141</v>
      </c>
      <c r="N3123" s="1" t="s">
        <v>1127</v>
      </c>
      <c r="O3123">
        <v>0</v>
      </c>
      <c r="P3123" s="1" t="s">
        <v>1027</v>
      </c>
      <c r="Q3123">
        <v>0</v>
      </c>
      <c r="R3123">
        <v>0</v>
      </c>
      <c r="S3123">
        <v>130</v>
      </c>
      <c r="T3123">
        <v>140</v>
      </c>
      <c r="U3123">
        <v>101</v>
      </c>
      <c r="V3123" s="1" t="s">
        <v>1340</v>
      </c>
      <c r="W3123">
        <v>9</v>
      </c>
      <c r="X3123" s="1" t="s">
        <v>1641</v>
      </c>
      <c r="Y3123" s="1" t="s">
        <v>1642</v>
      </c>
      <c r="Z3123">
        <v>0</v>
      </c>
      <c r="AA3123">
        <v>0</v>
      </c>
      <c r="AB3123">
        <v>0</v>
      </c>
      <c r="AC3123" s="1" t="s">
        <v>11722</v>
      </c>
      <c r="AD3123">
        <v>0</v>
      </c>
      <c r="AE3123">
        <v>0</v>
      </c>
      <c r="AF3123">
        <v>0</v>
      </c>
      <c r="AG3123">
        <v>0</v>
      </c>
      <c r="AH3123" s="1" t="s">
        <v>177</v>
      </c>
    </row>
    <row r="3124" spans="1:34" x14ac:dyDescent="0.25">
      <c r="A3124" s="1" t="s">
        <v>31</v>
      </c>
      <c r="B3124" s="3">
        <v>3878</v>
      </c>
      <c r="C3124" s="2">
        <v>43126</v>
      </c>
      <c r="D3124" s="1" t="s">
        <v>32</v>
      </c>
      <c r="E3124" s="1" t="s">
        <v>11723</v>
      </c>
      <c r="F3124" s="1" t="s">
        <v>1277</v>
      </c>
      <c r="G3124" s="1" t="s">
        <v>11724</v>
      </c>
      <c r="H3124" s="1" t="s">
        <v>2238</v>
      </c>
      <c r="I3124" s="1" t="s">
        <v>1017</v>
      </c>
      <c r="J3124" s="1" t="s">
        <v>1006</v>
      </c>
      <c r="K3124">
        <v>6</v>
      </c>
      <c r="L3124" s="2">
        <v>40961</v>
      </c>
      <c r="M3124">
        <v>143</v>
      </c>
      <c r="N3124" s="1" t="s">
        <v>177</v>
      </c>
      <c r="O3124">
        <v>0</v>
      </c>
      <c r="P3124" s="1" t="s">
        <v>1036</v>
      </c>
      <c r="Q3124">
        <v>6</v>
      </c>
      <c r="R3124">
        <v>6</v>
      </c>
      <c r="S3124">
        <v>132</v>
      </c>
      <c r="T3124">
        <v>136</v>
      </c>
      <c r="U3124">
        <v>99</v>
      </c>
      <c r="V3124" s="1" t="s">
        <v>1314</v>
      </c>
      <c r="W3124">
        <v>4</v>
      </c>
      <c r="X3124" s="1" t="s">
        <v>4089</v>
      </c>
      <c r="Y3124" s="1" t="s">
        <v>1735</v>
      </c>
      <c r="Z3124">
        <v>0</v>
      </c>
      <c r="AA3124">
        <v>0</v>
      </c>
      <c r="AB3124">
        <v>0</v>
      </c>
      <c r="AC3124" s="1" t="s">
        <v>11725</v>
      </c>
      <c r="AD3124">
        <v>0</v>
      </c>
      <c r="AE3124">
        <v>0</v>
      </c>
      <c r="AF3124">
        <v>0</v>
      </c>
      <c r="AG3124">
        <v>0</v>
      </c>
      <c r="AH3124" s="1" t="s">
        <v>177</v>
      </c>
    </row>
    <row r="3125" spans="1:34" x14ac:dyDescent="0.25">
      <c r="A3125" s="1" t="s">
        <v>31</v>
      </c>
      <c r="B3125" s="3">
        <v>3878</v>
      </c>
      <c r="C3125" s="2">
        <v>43126</v>
      </c>
      <c r="D3125" s="1" t="s">
        <v>32</v>
      </c>
      <c r="E3125" s="1" t="s">
        <v>11726</v>
      </c>
      <c r="F3125" s="1" t="s">
        <v>4525</v>
      </c>
      <c r="G3125" s="1" t="s">
        <v>11727</v>
      </c>
      <c r="H3125" s="1" t="s">
        <v>1456</v>
      </c>
      <c r="I3125" s="1" t="s">
        <v>1005</v>
      </c>
      <c r="J3125" s="1" t="s">
        <v>1006</v>
      </c>
      <c r="K3125">
        <v>6</v>
      </c>
      <c r="L3125" s="2">
        <v>41008</v>
      </c>
      <c r="M3125">
        <v>148</v>
      </c>
      <c r="N3125" s="1" t="s">
        <v>177</v>
      </c>
      <c r="O3125">
        <v>0</v>
      </c>
      <c r="P3125" s="1" t="s">
        <v>1047</v>
      </c>
      <c r="Q3125">
        <v>4.5</v>
      </c>
      <c r="R3125">
        <v>10.5</v>
      </c>
      <c r="S3125">
        <v>137</v>
      </c>
      <c r="T3125">
        <v>136</v>
      </c>
      <c r="U3125">
        <v>97</v>
      </c>
      <c r="V3125" s="1" t="s">
        <v>1901</v>
      </c>
      <c r="W3125">
        <v>1.38</v>
      </c>
      <c r="X3125" s="1" t="s">
        <v>1371</v>
      </c>
      <c r="Y3125" s="1" t="s">
        <v>1334</v>
      </c>
      <c r="Z3125">
        <v>0</v>
      </c>
      <c r="AA3125">
        <v>0</v>
      </c>
      <c r="AB3125">
        <v>0</v>
      </c>
      <c r="AC3125" s="1" t="s">
        <v>11728</v>
      </c>
      <c r="AD3125">
        <v>0</v>
      </c>
      <c r="AE3125">
        <v>0</v>
      </c>
      <c r="AF3125">
        <v>0</v>
      </c>
      <c r="AG3125">
        <v>0</v>
      </c>
      <c r="AH3125" s="1" t="s">
        <v>177</v>
      </c>
    </row>
    <row r="3126" spans="1:34" x14ac:dyDescent="0.25">
      <c r="A3126" s="1" t="s">
        <v>31</v>
      </c>
      <c r="B3126" s="3">
        <v>3878</v>
      </c>
      <c r="C3126" s="2">
        <v>43126</v>
      </c>
      <c r="D3126" s="1" t="s">
        <v>32</v>
      </c>
      <c r="E3126" s="1" t="s">
        <v>1482</v>
      </c>
      <c r="F3126" s="1" t="s">
        <v>1062</v>
      </c>
      <c r="G3126" s="1" t="s">
        <v>1483</v>
      </c>
      <c r="H3126" s="1" t="s">
        <v>1484</v>
      </c>
      <c r="I3126" s="1" t="s">
        <v>1005</v>
      </c>
      <c r="J3126" s="1" t="s">
        <v>1006</v>
      </c>
      <c r="K3126">
        <v>7</v>
      </c>
      <c r="L3126" s="2">
        <v>40677</v>
      </c>
      <c r="M3126">
        <v>140</v>
      </c>
      <c r="N3126" s="1" t="s">
        <v>177</v>
      </c>
      <c r="O3126">
        <v>0</v>
      </c>
      <c r="P3126" s="1" t="s">
        <v>1056</v>
      </c>
      <c r="Q3126">
        <v>4.5</v>
      </c>
      <c r="R3126">
        <v>15</v>
      </c>
      <c r="S3126">
        <v>136</v>
      </c>
      <c r="T3126">
        <v>129</v>
      </c>
      <c r="U3126">
        <v>96</v>
      </c>
      <c r="V3126" s="1" t="s">
        <v>1422</v>
      </c>
      <c r="W3126">
        <v>6</v>
      </c>
      <c r="X3126" s="1" t="s">
        <v>1380</v>
      </c>
      <c r="Y3126" s="1" t="s">
        <v>1423</v>
      </c>
      <c r="Z3126">
        <v>0</v>
      </c>
      <c r="AA3126">
        <v>7</v>
      </c>
      <c r="AB3126">
        <v>0</v>
      </c>
      <c r="AC3126" s="1" t="s">
        <v>11729</v>
      </c>
      <c r="AD3126">
        <v>0</v>
      </c>
      <c r="AE3126">
        <v>0</v>
      </c>
      <c r="AF3126">
        <v>0</v>
      </c>
      <c r="AG3126">
        <v>0</v>
      </c>
      <c r="AH3126" s="1" t="s">
        <v>177</v>
      </c>
    </row>
    <row r="3127" spans="1:34" x14ac:dyDescent="0.25">
      <c r="A3127" s="1" t="s">
        <v>31</v>
      </c>
      <c r="B3127" s="3">
        <v>3878</v>
      </c>
      <c r="C3127" s="2">
        <v>43126</v>
      </c>
      <c r="D3127" s="1" t="s">
        <v>32</v>
      </c>
      <c r="E3127" s="1" t="s">
        <v>11730</v>
      </c>
      <c r="F3127" s="1" t="s">
        <v>1559</v>
      </c>
      <c r="G3127" s="1" t="s">
        <v>11731</v>
      </c>
      <c r="H3127" s="1" t="s">
        <v>11732</v>
      </c>
      <c r="I3127" s="1" t="s">
        <v>1005</v>
      </c>
      <c r="J3127" s="1" t="s">
        <v>1006</v>
      </c>
      <c r="K3127">
        <v>10</v>
      </c>
      <c r="L3127" s="2">
        <v>39530</v>
      </c>
      <c r="M3127">
        <v>140</v>
      </c>
      <c r="N3127" s="1" t="s">
        <v>177</v>
      </c>
      <c r="O3127">
        <v>0</v>
      </c>
      <c r="P3127" s="1" t="s">
        <v>1066</v>
      </c>
      <c r="Q3127">
        <v>1.5</v>
      </c>
      <c r="R3127">
        <v>16.5</v>
      </c>
      <c r="S3127">
        <v>129</v>
      </c>
      <c r="T3127">
        <v>123</v>
      </c>
      <c r="U3127">
        <v>95</v>
      </c>
      <c r="V3127" s="1" t="s">
        <v>1091</v>
      </c>
      <c r="W3127">
        <v>33</v>
      </c>
      <c r="X3127" s="1" t="s">
        <v>1550</v>
      </c>
      <c r="Y3127" s="1" t="s">
        <v>1255</v>
      </c>
      <c r="Z3127">
        <v>0</v>
      </c>
      <c r="AA3127">
        <v>0</v>
      </c>
      <c r="AB3127">
        <v>0</v>
      </c>
      <c r="AC3127" s="1" t="s">
        <v>11733</v>
      </c>
      <c r="AD3127">
        <v>0</v>
      </c>
      <c r="AE3127">
        <v>0</v>
      </c>
      <c r="AF3127">
        <v>0</v>
      </c>
      <c r="AG3127">
        <v>0</v>
      </c>
      <c r="AH3127" s="1" t="s">
        <v>177</v>
      </c>
    </row>
    <row r="3128" spans="1:34" x14ac:dyDescent="0.25">
      <c r="A3128" s="1" t="s">
        <v>31</v>
      </c>
      <c r="B3128" s="3">
        <v>3878</v>
      </c>
      <c r="C3128" s="2">
        <v>43126</v>
      </c>
      <c r="D3128" s="1" t="s">
        <v>32</v>
      </c>
      <c r="E3128" s="1" t="s">
        <v>11734</v>
      </c>
      <c r="F3128" s="1" t="s">
        <v>1420</v>
      </c>
      <c r="G3128" s="1" t="s">
        <v>11735</v>
      </c>
      <c r="H3128" s="1" t="s">
        <v>5161</v>
      </c>
      <c r="I3128" s="1" t="s">
        <v>1005</v>
      </c>
      <c r="J3128" s="1" t="s">
        <v>1006</v>
      </c>
      <c r="K3128">
        <v>9</v>
      </c>
      <c r="L3128" s="2">
        <v>39926</v>
      </c>
      <c r="M3128">
        <v>149</v>
      </c>
      <c r="N3128" s="1" t="s">
        <v>1007</v>
      </c>
      <c r="O3128">
        <v>0</v>
      </c>
      <c r="P3128" s="1" t="s">
        <v>1148</v>
      </c>
      <c r="Q3128">
        <v>6</v>
      </c>
      <c r="R3128">
        <v>22.5</v>
      </c>
      <c r="S3128">
        <v>138</v>
      </c>
      <c r="T3128">
        <v>125</v>
      </c>
      <c r="U3128">
        <v>93</v>
      </c>
      <c r="V3128" s="1" t="s">
        <v>1009</v>
      </c>
      <c r="W3128">
        <v>16</v>
      </c>
      <c r="X3128" s="1" t="s">
        <v>1902</v>
      </c>
      <c r="Y3128" s="1" t="s">
        <v>2300</v>
      </c>
      <c r="Z3128">
        <v>0</v>
      </c>
      <c r="AA3128">
        <v>0</v>
      </c>
      <c r="AB3128">
        <v>0</v>
      </c>
      <c r="AC3128" s="1" t="s">
        <v>11736</v>
      </c>
      <c r="AD3128">
        <v>0</v>
      </c>
      <c r="AE3128">
        <v>0</v>
      </c>
      <c r="AF3128">
        <v>0</v>
      </c>
      <c r="AG3128">
        <v>0</v>
      </c>
      <c r="AH3128" s="1" t="s">
        <v>177</v>
      </c>
    </row>
    <row r="3129" spans="1:34" x14ac:dyDescent="0.25">
      <c r="A3129" s="1" t="s">
        <v>31</v>
      </c>
      <c r="B3129" s="3">
        <v>3878</v>
      </c>
      <c r="C3129" s="2">
        <v>43126</v>
      </c>
      <c r="D3129" s="1" t="s">
        <v>32</v>
      </c>
      <c r="E3129" s="1" t="s">
        <v>11737</v>
      </c>
      <c r="F3129" s="1" t="s">
        <v>1682</v>
      </c>
      <c r="G3129" s="1" t="s">
        <v>11738</v>
      </c>
      <c r="H3129" s="1" t="s">
        <v>6930</v>
      </c>
      <c r="I3129" s="1" t="s">
        <v>1005</v>
      </c>
      <c r="J3129" s="1" t="s">
        <v>1006</v>
      </c>
      <c r="K3129">
        <v>10</v>
      </c>
      <c r="L3129" s="2">
        <v>39512</v>
      </c>
      <c r="M3129">
        <v>135</v>
      </c>
      <c r="N3129" s="1" t="s">
        <v>177</v>
      </c>
      <c r="O3129">
        <v>0</v>
      </c>
      <c r="P3129" s="1" t="s">
        <v>1155</v>
      </c>
      <c r="Q3129">
        <v>17</v>
      </c>
      <c r="R3129">
        <v>39.5</v>
      </c>
      <c r="S3129">
        <v>129</v>
      </c>
      <c r="T3129">
        <v>98</v>
      </c>
      <c r="U3129">
        <v>88</v>
      </c>
      <c r="V3129" s="1" t="s">
        <v>1009</v>
      </c>
      <c r="W3129">
        <v>16</v>
      </c>
      <c r="X3129" s="1" t="s">
        <v>1401</v>
      </c>
      <c r="Y3129" s="1" t="s">
        <v>1441</v>
      </c>
      <c r="Z3129">
        <v>0</v>
      </c>
      <c r="AA3129">
        <v>5</v>
      </c>
      <c r="AB3129">
        <v>0</v>
      </c>
      <c r="AC3129" s="1" t="s">
        <v>11739</v>
      </c>
      <c r="AD3129">
        <v>0</v>
      </c>
      <c r="AE3129">
        <v>0</v>
      </c>
      <c r="AF3129">
        <v>0</v>
      </c>
      <c r="AG3129">
        <v>0</v>
      </c>
      <c r="AH3129" s="1" t="s">
        <v>177</v>
      </c>
    </row>
    <row r="3130" spans="1:34" x14ac:dyDescent="0.25">
      <c r="A3130" s="1" t="s">
        <v>31</v>
      </c>
      <c r="B3130" s="3">
        <v>3879</v>
      </c>
      <c r="C3130" s="2">
        <v>43126</v>
      </c>
      <c r="D3130" s="1" t="s">
        <v>32</v>
      </c>
      <c r="E3130" s="1" t="s">
        <v>11740</v>
      </c>
      <c r="F3130" s="1" t="s">
        <v>1033</v>
      </c>
      <c r="G3130" s="1" t="s">
        <v>11741</v>
      </c>
      <c r="H3130" s="1" t="s">
        <v>1177</v>
      </c>
      <c r="I3130" s="1" t="s">
        <v>1005</v>
      </c>
      <c r="J3130" s="1" t="s">
        <v>1006</v>
      </c>
      <c r="K3130">
        <v>9</v>
      </c>
      <c r="L3130" s="2">
        <v>39920</v>
      </c>
      <c r="M3130">
        <v>158</v>
      </c>
      <c r="N3130" s="1" t="s">
        <v>1099</v>
      </c>
      <c r="O3130">
        <v>0</v>
      </c>
      <c r="P3130" s="1" t="s">
        <v>1018</v>
      </c>
      <c r="Q3130">
        <v>0</v>
      </c>
      <c r="R3130">
        <v>0</v>
      </c>
      <c r="S3130">
        <v>110</v>
      </c>
      <c r="T3130">
        <v>0</v>
      </c>
      <c r="U3130">
        <v>0</v>
      </c>
      <c r="V3130" s="1" t="s">
        <v>1303</v>
      </c>
      <c r="W3130">
        <v>25</v>
      </c>
      <c r="X3130" s="1" t="s">
        <v>1902</v>
      </c>
      <c r="Y3130" s="1" t="s">
        <v>2300</v>
      </c>
      <c r="Z3130">
        <v>0</v>
      </c>
      <c r="AA3130">
        <v>0</v>
      </c>
      <c r="AB3130">
        <v>0</v>
      </c>
      <c r="AC3130" s="1" t="s">
        <v>11742</v>
      </c>
      <c r="AD3130">
        <v>0</v>
      </c>
      <c r="AE3130">
        <v>0</v>
      </c>
      <c r="AF3130">
        <v>0</v>
      </c>
      <c r="AG3130">
        <v>0</v>
      </c>
      <c r="AH3130" s="1" t="s">
        <v>177</v>
      </c>
    </row>
    <row r="3131" spans="1:34" x14ac:dyDescent="0.25">
      <c r="A3131" s="1" t="s">
        <v>31</v>
      </c>
      <c r="B3131" s="3">
        <v>3879</v>
      </c>
      <c r="C3131" s="2">
        <v>43126</v>
      </c>
      <c r="D3131" s="1" t="s">
        <v>32</v>
      </c>
      <c r="E3131" s="1" t="s">
        <v>11743</v>
      </c>
      <c r="F3131" s="1" t="s">
        <v>1208</v>
      </c>
      <c r="G3131" s="1" t="s">
        <v>6738</v>
      </c>
      <c r="H3131" s="1" t="s">
        <v>1682</v>
      </c>
      <c r="I3131" s="1" t="s">
        <v>1005</v>
      </c>
      <c r="J3131" s="1" t="s">
        <v>1006</v>
      </c>
      <c r="K3131">
        <v>8</v>
      </c>
      <c r="L3131" s="2">
        <v>40317</v>
      </c>
      <c r="M3131">
        <v>166</v>
      </c>
      <c r="N3131" s="1" t="s">
        <v>177</v>
      </c>
      <c r="O3131">
        <v>0</v>
      </c>
      <c r="P3131" s="1" t="s">
        <v>1018</v>
      </c>
      <c r="Q3131">
        <v>0</v>
      </c>
      <c r="R3131">
        <v>0</v>
      </c>
      <c r="S3131">
        <v>118</v>
      </c>
      <c r="T3131">
        <v>0</v>
      </c>
      <c r="U3131">
        <v>0</v>
      </c>
      <c r="V3131" s="1" t="s">
        <v>1106</v>
      </c>
      <c r="W3131">
        <v>50</v>
      </c>
      <c r="X3131" s="1" t="s">
        <v>6368</v>
      </c>
      <c r="Y3131" s="1" t="s">
        <v>4025</v>
      </c>
      <c r="Z3131">
        <v>0</v>
      </c>
      <c r="AA3131">
        <v>0</v>
      </c>
      <c r="AB3131">
        <v>0</v>
      </c>
      <c r="AC3131" s="1" t="s">
        <v>11744</v>
      </c>
      <c r="AD3131">
        <v>0</v>
      </c>
      <c r="AE3131">
        <v>0</v>
      </c>
      <c r="AF3131">
        <v>0</v>
      </c>
      <c r="AG3131">
        <v>0</v>
      </c>
      <c r="AH3131" s="1" t="s">
        <v>177</v>
      </c>
    </row>
    <row r="3132" spans="1:34" x14ac:dyDescent="0.25">
      <c r="A3132" s="1" t="s">
        <v>31</v>
      </c>
      <c r="B3132" s="3">
        <v>3879</v>
      </c>
      <c r="C3132" s="2">
        <v>43126</v>
      </c>
      <c r="D3132" s="1" t="s">
        <v>32</v>
      </c>
      <c r="E3132" s="1" t="s">
        <v>11745</v>
      </c>
      <c r="F3132" s="1" t="s">
        <v>4437</v>
      </c>
      <c r="G3132" s="1" t="s">
        <v>11746</v>
      </c>
      <c r="H3132" s="1" t="s">
        <v>1993</v>
      </c>
      <c r="I3132" s="1" t="s">
        <v>1005</v>
      </c>
      <c r="J3132" s="1" t="s">
        <v>1006</v>
      </c>
      <c r="K3132">
        <v>5</v>
      </c>
      <c r="L3132" s="2">
        <v>41394</v>
      </c>
      <c r="M3132">
        <v>163</v>
      </c>
      <c r="N3132" s="1" t="s">
        <v>177</v>
      </c>
      <c r="O3132">
        <v>0</v>
      </c>
      <c r="P3132" s="1" t="s">
        <v>1018</v>
      </c>
      <c r="Q3132">
        <v>0</v>
      </c>
      <c r="R3132">
        <v>0</v>
      </c>
      <c r="S3132">
        <v>115</v>
      </c>
      <c r="T3132">
        <v>0</v>
      </c>
      <c r="U3132">
        <v>0</v>
      </c>
      <c r="V3132" s="1" t="s">
        <v>1303</v>
      </c>
      <c r="W3132">
        <v>25</v>
      </c>
      <c r="X3132" s="1" t="s">
        <v>11640</v>
      </c>
      <c r="Y3132" s="1" t="s">
        <v>1903</v>
      </c>
      <c r="Z3132">
        <v>0</v>
      </c>
      <c r="AA3132">
        <v>0</v>
      </c>
      <c r="AB3132">
        <v>0</v>
      </c>
      <c r="AC3132" s="1" t="s">
        <v>11747</v>
      </c>
      <c r="AD3132">
        <v>0</v>
      </c>
      <c r="AE3132">
        <v>0</v>
      </c>
      <c r="AF3132">
        <v>0</v>
      </c>
      <c r="AG3132">
        <v>0</v>
      </c>
      <c r="AH3132" s="1" t="s">
        <v>177</v>
      </c>
    </row>
    <row r="3133" spans="1:34" x14ac:dyDescent="0.25">
      <c r="A3133" s="1" t="s">
        <v>31</v>
      </c>
      <c r="B3133" s="3">
        <v>3879</v>
      </c>
      <c r="C3133" s="2">
        <v>43126</v>
      </c>
      <c r="D3133" s="1" t="s">
        <v>32</v>
      </c>
      <c r="E3133" s="1" t="s">
        <v>11748</v>
      </c>
      <c r="F3133" s="1" t="s">
        <v>2146</v>
      </c>
      <c r="G3133" s="1" t="s">
        <v>11688</v>
      </c>
      <c r="H3133" s="1" t="s">
        <v>1888</v>
      </c>
      <c r="I3133" s="1" t="s">
        <v>1005</v>
      </c>
      <c r="J3133" s="1" t="s">
        <v>1006</v>
      </c>
      <c r="K3133">
        <v>5</v>
      </c>
      <c r="L3133" s="2">
        <v>41397</v>
      </c>
      <c r="M3133">
        <v>164</v>
      </c>
      <c r="N3133" s="1" t="s">
        <v>177</v>
      </c>
      <c r="O3133">
        <v>0</v>
      </c>
      <c r="P3133" s="1" t="s">
        <v>1027</v>
      </c>
      <c r="Q3133">
        <v>0</v>
      </c>
      <c r="R3133">
        <v>0</v>
      </c>
      <c r="S3133">
        <v>116</v>
      </c>
      <c r="T3133">
        <v>123</v>
      </c>
      <c r="U3133">
        <v>103</v>
      </c>
      <c r="V3133" s="1" t="s">
        <v>1314</v>
      </c>
      <c r="W3133">
        <v>4</v>
      </c>
      <c r="X3133" s="1" t="s">
        <v>4071</v>
      </c>
      <c r="Y3133" s="1" t="s">
        <v>1642</v>
      </c>
      <c r="Z3133">
        <v>0</v>
      </c>
      <c r="AA3133">
        <v>0</v>
      </c>
      <c r="AB3133">
        <v>0</v>
      </c>
      <c r="AC3133" s="1" t="s">
        <v>11749</v>
      </c>
      <c r="AD3133">
        <v>0</v>
      </c>
      <c r="AE3133">
        <v>0</v>
      </c>
      <c r="AF3133">
        <v>0</v>
      </c>
      <c r="AG3133">
        <v>0</v>
      </c>
      <c r="AH3133" s="1" t="s">
        <v>177</v>
      </c>
    </row>
    <row r="3134" spans="1:34" x14ac:dyDescent="0.25">
      <c r="A3134" s="1" t="s">
        <v>31</v>
      </c>
      <c r="B3134" s="3">
        <v>3879</v>
      </c>
      <c r="C3134" s="2">
        <v>43126</v>
      </c>
      <c r="D3134" s="1" t="s">
        <v>32</v>
      </c>
      <c r="E3134" s="1" t="s">
        <v>11750</v>
      </c>
      <c r="F3134" s="1" t="s">
        <v>1208</v>
      </c>
      <c r="G3134" s="1" t="s">
        <v>11751</v>
      </c>
      <c r="H3134" s="1" t="s">
        <v>3857</v>
      </c>
      <c r="I3134" s="1" t="s">
        <v>1005</v>
      </c>
      <c r="J3134" s="1" t="s">
        <v>1006</v>
      </c>
      <c r="K3134">
        <v>7</v>
      </c>
      <c r="L3134" s="2">
        <v>40632</v>
      </c>
      <c r="M3134">
        <v>166</v>
      </c>
      <c r="N3134" s="1" t="s">
        <v>177</v>
      </c>
      <c r="O3134">
        <v>0</v>
      </c>
      <c r="P3134" s="1" t="s">
        <v>1036</v>
      </c>
      <c r="Q3134">
        <v>0.5</v>
      </c>
      <c r="R3134">
        <v>0.5</v>
      </c>
      <c r="S3134">
        <v>118</v>
      </c>
      <c r="T3134">
        <v>125</v>
      </c>
      <c r="U3134">
        <v>102</v>
      </c>
      <c r="V3134" s="1" t="s">
        <v>1422</v>
      </c>
      <c r="W3134">
        <v>6</v>
      </c>
      <c r="X3134" s="1" t="s">
        <v>1500</v>
      </c>
      <c r="Y3134" s="1" t="s">
        <v>1172</v>
      </c>
      <c r="Z3134">
        <v>0</v>
      </c>
      <c r="AA3134">
        <v>0</v>
      </c>
      <c r="AB3134">
        <v>0</v>
      </c>
      <c r="AC3134" s="1" t="s">
        <v>11752</v>
      </c>
      <c r="AD3134">
        <v>0</v>
      </c>
      <c r="AE3134">
        <v>0</v>
      </c>
      <c r="AF3134">
        <v>0</v>
      </c>
      <c r="AG3134">
        <v>0</v>
      </c>
      <c r="AH3134" s="1" t="s">
        <v>177</v>
      </c>
    </row>
    <row r="3135" spans="1:34" x14ac:dyDescent="0.25">
      <c r="A3135" s="1" t="s">
        <v>31</v>
      </c>
      <c r="B3135" s="3">
        <v>3879</v>
      </c>
      <c r="C3135" s="2">
        <v>43126</v>
      </c>
      <c r="D3135" s="1" t="s">
        <v>32</v>
      </c>
      <c r="E3135" s="1" t="s">
        <v>4705</v>
      </c>
      <c r="F3135" s="1" t="s">
        <v>1324</v>
      </c>
      <c r="G3135" s="1" t="s">
        <v>4706</v>
      </c>
      <c r="H3135" s="1" t="s">
        <v>2869</v>
      </c>
      <c r="I3135" s="1" t="s">
        <v>1005</v>
      </c>
      <c r="J3135" s="1" t="s">
        <v>1006</v>
      </c>
      <c r="K3135">
        <v>5</v>
      </c>
      <c r="L3135" s="2">
        <v>41404</v>
      </c>
      <c r="M3135">
        <v>164</v>
      </c>
      <c r="N3135" s="1" t="s">
        <v>177</v>
      </c>
      <c r="O3135">
        <v>0</v>
      </c>
      <c r="P3135" s="1" t="s">
        <v>1047</v>
      </c>
      <c r="Q3135">
        <v>10</v>
      </c>
      <c r="R3135">
        <v>10.5</v>
      </c>
      <c r="S3135">
        <v>116</v>
      </c>
      <c r="T3135">
        <v>113</v>
      </c>
      <c r="U3135">
        <v>99</v>
      </c>
      <c r="V3135" s="1" t="s">
        <v>3122</v>
      </c>
      <c r="W3135">
        <v>7.5</v>
      </c>
      <c r="X3135" s="1" t="s">
        <v>3863</v>
      </c>
      <c r="Y3135" s="1" t="s">
        <v>1726</v>
      </c>
      <c r="Z3135">
        <v>0</v>
      </c>
      <c r="AA3135">
        <v>0</v>
      </c>
      <c r="AB3135">
        <v>0</v>
      </c>
      <c r="AC3135" s="1" t="s">
        <v>11753</v>
      </c>
      <c r="AD3135">
        <v>0</v>
      </c>
      <c r="AE3135">
        <v>0</v>
      </c>
      <c r="AF3135">
        <v>0</v>
      </c>
      <c r="AG3135">
        <v>0</v>
      </c>
      <c r="AH3135" s="1" t="s">
        <v>177</v>
      </c>
    </row>
    <row r="3136" spans="1:34" x14ac:dyDescent="0.25">
      <c r="A3136" s="1" t="s">
        <v>31</v>
      </c>
      <c r="B3136" s="3">
        <v>3879</v>
      </c>
      <c r="C3136" s="2">
        <v>43126</v>
      </c>
      <c r="D3136" s="1" t="s">
        <v>32</v>
      </c>
      <c r="E3136" s="1" t="s">
        <v>11754</v>
      </c>
      <c r="F3136" s="1" t="s">
        <v>3032</v>
      </c>
      <c r="G3136" s="1" t="s">
        <v>11755</v>
      </c>
      <c r="H3136" s="1" t="s">
        <v>1105</v>
      </c>
      <c r="I3136" s="1" t="s">
        <v>1005</v>
      </c>
      <c r="J3136" s="1" t="s">
        <v>1006</v>
      </c>
      <c r="K3136">
        <v>6</v>
      </c>
      <c r="L3136" s="2">
        <v>40969</v>
      </c>
      <c r="M3136">
        <v>160</v>
      </c>
      <c r="N3136" s="1" t="s">
        <v>177</v>
      </c>
      <c r="O3136">
        <v>0</v>
      </c>
      <c r="P3136" s="1" t="s">
        <v>1056</v>
      </c>
      <c r="Q3136">
        <v>0.5</v>
      </c>
      <c r="R3136">
        <v>11</v>
      </c>
      <c r="S3136">
        <v>112</v>
      </c>
      <c r="T3136">
        <v>110</v>
      </c>
      <c r="U3136">
        <v>98</v>
      </c>
      <c r="V3136" s="1" t="s">
        <v>1075</v>
      </c>
      <c r="W3136">
        <v>10</v>
      </c>
      <c r="X3136" s="1" t="s">
        <v>1380</v>
      </c>
      <c r="Y3136" s="1" t="s">
        <v>1364</v>
      </c>
      <c r="Z3136">
        <v>0</v>
      </c>
      <c r="AA3136">
        <v>0</v>
      </c>
      <c r="AB3136">
        <v>0</v>
      </c>
      <c r="AC3136" s="1" t="s">
        <v>11756</v>
      </c>
      <c r="AD3136">
        <v>0</v>
      </c>
      <c r="AE3136">
        <v>0</v>
      </c>
      <c r="AF3136">
        <v>0</v>
      </c>
      <c r="AG3136">
        <v>0</v>
      </c>
      <c r="AH3136" s="1" t="s">
        <v>177</v>
      </c>
    </row>
    <row r="3137" spans="1:34" x14ac:dyDescent="0.25">
      <c r="A3137" s="1" t="s">
        <v>31</v>
      </c>
      <c r="B3137" s="3">
        <v>3879</v>
      </c>
      <c r="C3137" s="2">
        <v>43126</v>
      </c>
      <c r="D3137" s="1" t="s">
        <v>32</v>
      </c>
      <c r="E3137" s="1" t="s">
        <v>5393</v>
      </c>
      <c r="F3137" s="1" t="s">
        <v>1182</v>
      </c>
      <c r="G3137" s="1" t="s">
        <v>5394</v>
      </c>
      <c r="H3137" s="1" t="s">
        <v>2634</v>
      </c>
      <c r="I3137" s="1" t="s">
        <v>1005</v>
      </c>
      <c r="J3137" s="1" t="s">
        <v>1055</v>
      </c>
      <c r="K3137">
        <v>7</v>
      </c>
      <c r="L3137" s="2">
        <v>40635</v>
      </c>
      <c r="M3137">
        <v>162</v>
      </c>
      <c r="N3137" s="1" t="s">
        <v>177</v>
      </c>
      <c r="O3137">
        <v>0</v>
      </c>
      <c r="P3137" s="1" t="s">
        <v>1066</v>
      </c>
      <c r="Q3137">
        <v>0.5</v>
      </c>
      <c r="R3137">
        <v>11.5</v>
      </c>
      <c r="S3137">
        <v>117</v>
      </c>
      <c r="T3137">
        <v>112</v>
      </c>
      <c r="U3137">
        <v>98</v>
      </c>
      <c r="V3137" s="1" t="s">
        <v>1790</v>
      </c>
      <c r="W3137">
        <v>8.5</v>
      </c>
      <c r="X3137" s="1" t="s">
        <v>1464</v>
      </c>
      <c r="Y3137" s="1" t="s">
        <v>1692</v>
      </c>
      <c r="Z3137">
        <v>0</v>
      </c>
      <c r="AA3137">
        <v>3</v>
      </c>
      <c r="AB3137">
        <v>0</v>
      </c>
      <c r="AC3137" s="1" t="s">
        <v>11757</v>
      </c>
      <c r="AD3137">
        <v>0</v>
      </c>
      <c r="AE3137">
        <v>0</v>
      </c>
      <c r="AF3137">
        <v>0</v>
      </c>
      <c r="AG3137">
        <v>0</v>
      </c>
      <c r="AH3137" s="1" t="s">
        <v>177</v>
      </c>
    </row>
    <row r="3138" spans="1:34" x14ac:dyDescent="0.25">
      <c r="A3138" s="1" t="s">
        <v>31</v>
      </c>
      <c r="B3138" s="3">
        <v>3879</v>
      </c>
      <c r="C3138" s="2">
        <v>43126</v>
      </c>
      <c r="D3138" s="1" t="s">
        <v>32</v>
      </c>
      <c r="E3138" s="1" t="s">
        <v>11758</v>
      </c>
      <c r="F3138" s="1" t="s">
        <v>1313</v>
      </c>
      <c r="G3138" s="1" t="s">
        <v>11759</v>
      </c>
      <c r="H3138" s="1" t="s">
        <v>1219</v>
      </c>
      <c r="I3138" s="1" t="s">
        <v>1005</v>
      </c>
      <c r="J3138" s="1" t="s">
        <v>1006</v>
      </c>
      <c r="K3138">
        <v>6</v>
      </c>
      <c r="L3138" s="2">
        <v>41015</v>
      </c>
      <c r="M3138">
        <v>163</v>
      </c>
      <c r="N3138" s="1" t="s">
        <v>177</v>
      </c>
      <c r="O3138">
        <v>0</v>
      </c>
      <c r="P3138" s="1" t="s">
        <v>1148</v>
      </c>
      <c r="Q3138">
        <v>18</v>
      </c>
      <c r="R3138">
        <v>29.5</v>
      </c>
      <c r="S3138">
        <v>122</v>
      </c>
      <c r="T3138">
        <v>100</v>
      </c>
      <c r="U3138">
        <v>91</v>
      </c>
      <c r="V3138" s="1" t="s">
        <v>1760</v>
      </c>
      <c r="W3138">
        <v>2.25</v>
      </c>
      <c r="X3138" s="1" t="s">
        <v>3235</v>
      </c>
      <c r="Y3138" s="1" t="s">
        <v>3235</v>
      </c>
      <c r="Z3138">
        <v>0</v>
      </c>
      <c r="AA3138">
        <v>7</v>
      </c>
      <c r="AB3138">
        <v>0</v>
      </c>
      <c r="AC3138" s="1" t="s">
        <v>11760</v>
      </c>
      <c r="AD3138">
        <v>0</v>
      </c>
      <c r="AE3138">
        <v>0</v>
      </c>
      <c r="AF3138">
        <v>0</v>
      </c>
      <c r="AG3138">
        <v>0</v>
      </c>
      <c r="AH3138" s="1" t="s">
        <v>177</v>
      </c>
    </row>
    <row r="3139" spans="1:34" x14ac:dyDescent="0.25">
      <c r="A3139" s="1" t="s">
        <v>31</v>
      </c>
      <c r="B3139" s="3">
        <v>3879</v>
      </c>
      <c r="C3139" s="2">
        <v>43126</v>
      </c>
      <c r="D3139" s="1" t="s">
        <v>32</v>
      </c>
      <c r="E3139" s="1" t="s">
        <v>11761</v>
      </c>
      <c r="F3139" s="1" t="s">
        <v>1324</v>
      </c>
      <c r="G3139" s="1" t="s">
        <v>11762</v>
      </c>
      <c r="H3139" s="1" t="s">
        <v>2605</v>
      </c>
      <c r="I3139" s="1" t="s">
        <v>1005</v>
      </c>
      <c r="J3139" s="1" t="s">
        <v>1006</v>
      </c>
      <c r="K3139">
        <v>6</v>
      </c>
      <c r="L3139" s="2">
        <v>40973</v>
      </c>
      <c r="M3139">
        <v>158</v>
      </c>
      <c r="N3139" s="1" t="s">
        <v>177</v>
      </c>
      <c r="O3139">
        <v>0</v>
      </c>
      <c r="P3139" s="1" t="s">
        <v>1155</v>
      </c>
      <c r="Q3139">
        <v>0.5</v>
      </c>
      <c r="R3139">
        <v>30</v>
      </c>
      <c r="S3139">
        <v>110</v>
      </c>
      <c r="T3139">
        <v>90</v>
      </c>
      <c r="U3139">
        <v>91</v>
      </c>
      <c r="V3139" s="1" t="s">
        <v>1135</v>
      </c>
      <c r="W3139">
        <v>12</v>
      </c>
      <c r="X3139" s="1" t="s">
        <v>1987</v>
      </c>
      <c r="Y3139" s="1" t="s">
        <v>1735</v>
      </c>
      <c r="Z3139">
        <v>0</v>
      </c>
      <c r="AA3139">
        <v>0</v>
      </c>
      <c r="AB3139">
        <v>0</v>
      </c>
      <c r="AC3139" s="1" t="s">
        <v>11763</v>
      </c>
      <c r="AD3139">
        <v>0</v>
      </c>
      <c r="AE3139">
        <v>0</v>
      </c>
      <c r="AF3139">
        <v>0</v>
      </c>
      <c r="AG3139">
        <v>0</v>
      </c>
      <c r="AH3139" s="1" t="s">
        <v>177</v>
      </c>
    </row>
    <row r="3140" spans="1:34" x14ac:dyDescent="0.25">
      <c r="A3140" s="1" t="s">
        <v>31</v>
      </c>
      <c r="B3140" s="3">
        <v>3879</v>
      </c>
      <c r="C3140" s="2">
        <v>43126</v>
      </c>
      <c r="D3140" s="1" t="s">
        <v>32</v>
      </c>
      <c r="E3140" s="1" t="s">
        <v>11764</v>
      </c>
      <c r="F3140" s="1" t="s">
        <v>10684</v>
      </c>
      <c r="G3140" s="1" t="s">
        <v>10685</v>
      </c>
      <c r="H3140" s="1" t="s">
        <v>2772</v>
      </c>
      <c r="I3140" s="1" t="s">
        <v>1017</v>
      </c>
      <c r="J3140" s="1" t="s">
        <v>1055</v>
      </c>
      <c r="K3140">
        <v>7</v>
      </c>
      <c r="L3140" s="2">
        <v>40642</v>
      </c>
      <c r="M3140">
        <v>160</v>
      </c>
      <c r="N3140" s="1" t="s">
        <v>177</v>
      </c>
      <c r="O3140">
        <v>0</v>
      </c>
      <c r="P3140" s="1" t="s">
        <v>1356</v>
      </c>
      <c r="Q3140">
        <v>11</v>
      </c>
      <c r="R3140">
        <v>41</v>
      </c>
      <c r="S3140">
        <v>112</v>
      </c>
      <c r="T3140">
        <v>78</v>
      </c>
      <c r="U3140">
        <v>87</v>
      </c>
      <c r="V3140" s="1" t="s">
        <v>1106</v>
      </c>
      <c r="W3140">
        <v>50</v>
      </c>
      <c r="X3140" s="1" t="s">
        <v>9608</v>
      </c>
      <c r="Y3140" s="1" t="s">
        <v>4232</v>
      </c>
      <c r="Z3140">
        <v>0</v>
      </c>
      <c r="AA3140">
        <v>0</v>
      </c>
      <c r="AB3140">
        <v>0</v>
      </c>
      <c r="AC3140" s="1" t="s">
        <v>11765</v>
      </c>
      <c r="AD3140">
        <v>0</v>
      </c>
      <c r="AE3140">
        <v>0</v>
      </c>
      <c r="AF3140">
        <v>0</v>
      </c>
      <c r="AG3140">
        <v>0</v>
      </c>
      <c r="AH3140" s="1" t="s">
        <v>177</v>
      </c>
    </row>
    <row r="3141" spans="1:34" x14ac:dyDescent="0.25">
      <c r="A3141" s="1" t="s">
        <v>31</v>
      </c>
      <c r="B3141" s="3">
        <v>3880</v>
      </c>
      <c r="C3141" s="2">
        <v>43126</v>
      </c>
      <c r="D3141" s="1" t="s">
        <v>72</v>
      </c>
      <c r="E3141" s="1" t="s">
        <v>11766</v>
      </c>
      <c r="F3141" s="1" t="s">
        <v>3462</v>
      </c>
      <c r="G3141" s="1" t="s">
        <v>11767</v>
      </c>
      <c r="H3141" s="1" t="s">
        <v>4180</v>
      </c>
      <c r="I3141" s="1" t="s">
        <v>1005</v>
      </c>
      <c r="J3141" s="1" t="s">
        <v>1006</v>
      </c>
      <c r="K3141">
        <v>4</v>
      </c>
      <c r="L3141" s="2">
        <v>41699</v>
      </c>
      <c r="M3141">
        <v>147</v>
      </c>
      <c r="N3141" s="1" t="s">
        <v>177</v>
      </c>
      <c r="O3141">
        <v>0</v>
      </c>
      <c r="P3141" s="1" t="s">
        <v>1027</v>
      </c>
      <c r="Q3141">
        <v>0</v>
      </c>
      <c r="R3141">
        <v>0</v>
      </c>
      <c r="S3141">
        <v>0</v>
      </c>
      <c r="T3141">
        <v>98</v>
      </c>
      <c r="U3141">
        <v>103</v>
      </c>
      <c r="V3141" s="1" t="s">
        <v>1422</v>
      </c>
      <c r="W3141">
        <v>6</v>
      </c>
      <c r="X3141" s="1" t="s">
        <v>4783</v>
      </c>
      <c r="Y3141" s="1" t="s">
        <v>1465</v>
      </c>
      <c r="Z3141">
        <v>0</v>
      </c>
      <c r="AA3141">
        <v>0</v>
      </c>
      <c r="AB3141">
        <v>0</v>
      </c>
      <c r="AC3141" s="1" t="s">
        <v>11768</v>
      </c>
      <c r="AD3141">
        <v>0</v>
      </c>
      <c r="AE3141">
        <v>0</v>
      </c>
      <c r="AF3141">
        <v>0</v>
      </c>
      <c r="AG3141">
        <v>0</v>
      </c>
      <c r="AH3141" s="1" t="s">
        <v>177</v>
      </c>
    </row>
    <row r="3142" spans="1:34" x14ac:dyDescent="0.25">
      <c r="A3142" s="1" t="s">
        <v>31</v>
      </c>
      <c r="B3142" s="3">
        <v>3880</v>
      </c>
      <c r="C3142" s="2">
        <v>43126</v>
      </c>
      <c r="D3142" s="1" t="s">
        <v>72</v>
      </c>
      <c r="E3142" s="1" t="s">
        <v>11769</v>
      </c>
      <c r="F3142" s="1" t="s">
        <v>1559</v>
      </c>
      <c r="G3142" s="1" t="s">
        <v>11770</v>
      </c>
      <c r="H3142" s="1" t="s">
        <v>11771</v>
      </c>
      <c r="I3142" s="1" t="s">
        <v>1005</v>
      </c>
      <c r="J3142" s="1" t="s">
        <v>1006</v>
      </c>
      <c r="K3142">
        <v>5</v>
      </c>
      <c r="L3142" s="2">
        <v>41388</v>
      </c>
      <c r="M3142">
        <v>158</v>
      </c>
      <c r="N3142" s="1" t="s">
        <v>177</v>
      </c>
      <c r="O3142">
        <v>0</v>
      </c>
      <c r="P3142" s="1" t="s">
        <v>1036</v>
      </c>
      <c r="Q3142">
        <v>2.75</v>
      </c>
      <c r="R3142">
        <v>2.75</v>
      </c>
      <c r="S3142">
        <v>0</v>
      </c>
      <c r="T3142">
        <v>103</v>
      </c>
      <c r="U3142">
        <v>101</v>
      </c>
      <c r="V3142" s="1" t="s">
        <v>1100</v>
      </c>
      <c r="W3142">
        <v>20</v>
      </c>
      <c r="X3142" s="1" t="s">
        <v>5365</v>
      </c>
      <c r="Y3142" s="1" t="s">
        <v>1172</v>
      </c>
      <c r="Z3142">
        <v>0</v>
      </c>
      <c r="AA3142">
        <v>0</v>
      </c>
      <c r="AB3142">
        <v>0</v>
      </c>
      <c r="AC3142" s="1" t="s">
        <v>11772</v>
      </c>
      <c r="AD3142">
        <v>0</v>
      </c>
      <c r="AE3142">
        <v>0</v>
      </c>
      <c r="AF3142">
        <v>0</v>
      </c>
      <c r="AG3142">
        <v>0</v>
      </c>
      <c r="AH3142" s="1" t="s">
        <v>177</v>
      </c>
    </row>
    <row r="3143" spans="1:34" x14ac:dyDescent="0.25">
      <c r="A3143" s="1" t="s">
        <v>31</v>
      </c>
      <c r="B3143" s="3">
        <v>3880</v>
      </c>
      <c r="C3143" s="2">
        <v>43126</v>
      </c>
      <c r="D3143" s="1" t="s">
        <v>72</v>
      </c>
      <c r="E3143" s="1" t="s">
        <v>1588</v>
      </c>
      <c r="F3143" s="1" t="s">
        <v>1589</v>
      </c>
      <c r="G3143" s="1" t="s">
        <v>1590</v>
      </c>
      <c r="H3143" s="1" t="s">
        <v>1591</v>
      </c>
      <c r="I3143" s="1" t="s">
        <v>1005</v>
      </c>
      <c r="J3143" s="1" t="s">
        <v>1006</v>
      </c>
      <c r="K3143">
        <v>4</v>
      </c>
      <c r="L3143" s="2">
        <v>41702</v>
      </c>
      <c r="M3143">
        <v>147</v>
      </c>
      <c r="N3143" s="1" t="s">
        <v>177</v>
      </c>
      <c r="O3143">
        <v>0</v>
      </c>
      <c r="P3143" s="1" t="s">
        <v>1047</v>
      </c>
      <c r="Q3143">
        <v>0.5</v>
      </c>
      <c r="R3143">
        <v>3.25</v>
      </c>
      <c r="S3143">
        <v>0</v>
      </c>
      <c r="T3143">
        <v>91</v>
      </c>
      <c r="U3143">
        <v>101</v>
      </c>
      <c r="V3143" s="1" t="s">
        <v>1100</v>
      </c>
      <c r="W3143">
        <v>20</v>
      </c>
      <c r="X3143" s="1" t="s">
        <v>1592</v>
      </c>
      <c r="Y3143" s="1" t="s">
        <v>1650</v>
      </c>
      <c r="Z3143">
        <v>0</v>
      </c>
      <c r="AA3143">
        <v>0</v>
      </c>
      <c r="AB3143">
        <v>0</v>
      </c>
      <c r="AC3143" s="1" t="s">
        <v>11773</v>
      </c>
      <c r="AD3143">
        <v>0</v>
      </c>
      <c r="AE3143">
        <v>0</v>
      </c>
      <c r="AF3143">
        <v>0</v>
      </c>
      <c r="AG3143">
        <v>0</v>
      </c>
      <c r="AH3143" s="1" t="s">
        <v>177</v>
      </c>
    </row>
    <row r="3144" spans="1:34" x14ac:dyDescent="0.25">
      <c r="A3144" s="1" t="s">
        <v>31</v>
      </c>
      <c r="B3144" s="3">
        <v>3880</v>
      </c>
      <c r="C3144" s="2">
        <v>43126</v>
      </c>
      <c r="D3144" s="1" t="s">
        <v>72</v>
      </c>
      <c r="E3144" s="1" t="s">
        <v>11774</v>
      </c>
      <c r="F3144" s="1" t="s">
        <v>3733</v>
      </c>
      <c r="G3144" s="1" t="s">
        <v>11775</v>
      </c>
      <c r="H3144" s="1" t="s">
        <v>3542</v>
      </c>
      <c r="I3144" s="1" t="s">
        <v>1005</v>
      </c>
      <c r="J3144" s="1" t="s">
        <v>1006</v>
      </c>
      <c r="K3144">
        <v>6</v>
      </c>
      <c r="L3144" s="2">
        <v>40962</v>
      </c>
      <c r="M3144">
        <v>158</v>
      </c>
      <c r="N3144" s="1" t="s">
        <v>177</v>
      </c>
      <c r="O3144">
        <v>0</v>
      </c>
      <c r="P3144" s="1" t="s">
        <v>1056</v>
      </c>
      <c r="Q3144">
        <v>2.25</v>
      </c>
      <c r="R3144">
        <v>5.5</v>
      </c>
      <c r="S3144">
        <v>0</v>
      </c>
      <c r="T3144">
        <v>99</v>
      </c>
      <c r="U3144">
        <v>99</v>
      </c>
      <c r="V3144" s="1" t="s">
        <v>1192</v>
      </c>
      <c r="W3144">
        <v>66</v>
      </c>
      <c r="X3144" s="1" t="s">
        <v>11776</v>
      </c>
      <c r="Y3144" s="1" t="s">
        <v>1364</v>
      </c>
      <c r="Z3144">
        <v>0</v>
      </c>
      <c r="AA3144">
        <v>0</v>
      </c>
      <c r="AB3144">
        <v>0</v>
      </c>
      <c r="AC3144" s="1" t="s">
        <v>11777</v>
      </c>
      <c r="AD3144">
        <v>0</v>
      </c>
      <c r="AE3144">
        <v>0</v>
      </c>
      <c r="AF3144">
        <v>0</v>
      </c>
      <c r="AG3144">
        <v>0</v>
      </c>
      <c r="AH3144" s="1" t="s">
        <v>177</v>
      </c>
    </row>
    <row r="3145" spans="1:34" x14ac:dyDescent="0.25">
      <c r="A3145" s="1" t="s">
        <v>31</v>
      </c>
      <c r="B3145" s="3">
        <v>3880</v>
      </c>
      <c r="C3145" s="2">
        <v>43126</v>
      </c>
      <c r="D3145" s="1" t="s">
        <v>72</v>
      </c>
      <c r="E3145" s="1" t="s">
        <v>11778</v>
      </c>
      <c r="F3145" s="1" t="s">
        <v>1088</v>
      </c>
      <c r="G3145" s="1" t="s">
        <v>11779</v>
      </c>
      <c r="H3145" s="1" t="s">
        <v>8324</v>
      </c>
      <c r="I3145" s="1" t="s">
        <v>1005</v>
      </c>
      <c r="J3145" s="1" t="s">
        <v>1006</v>
      </c>
      <c r="K3145">
        <v>6</v>
      </c>
      <c r="L3145" s="2">
        <v>40991</v>
      </c>
      <c r="M3145">
        <v>158</v>
      </c>
      <c r="N3145" s="1" t="s">
        <v>177</v>
      </c>
      <c r="O3145">
        <v>0</v>
      </c>
      <c r="P3145" s="1" t="s">
        <v>1066</v>
      </c>
      <c r="Q3145">
        <v>3.25</v>
      </c>
      <c r="R3145">
        <v>8.75</v>
      </c>
      <c r="S3145">
        <v>0</v>
      </c>
      <c r="T3145">
        <v>95</v>
      </c>
      <c r="U3145">
        <v>98</v>
      </c>
      <c r="V3145" s="1" t="s">
        <v>1370</v>
      </c>
      <c r="W3145">
        <v>1.88</v>
      </c>
      <c r="X3145" s="1" t="s">
        <v>1371</v>
      </c>
      <c r="Y3145" s="1" t="s">
        <v>1459</v>
      </c>
      <c r="Z3145">
        <v>0</v>
      </c>
      <c r="AA3145">
        <v>0</v>
      </c>
      <c r="AB3145">
        <v>0</v>
      </c>
      <c r="AC3145" s="1" t="s">
        <v>11780</v>
      </c>
      <c r="AD3145">
        <v>0</v>
      </c>
      <c r="AE3145">
        <v>0</v>
      </c>
      <c r="AF3145">
        <v>0</v>
      </c>
      <c r="AG3145">
        <v>0</v>
      </c>
      <c r="AH3145" s="1" t="s">
        <v>177</v>
      </c>
    </row>
    <row r="3146" spans="1:34" x14ac:dyDescent="0.25">
      <c r="A3146" s="1" t="s">
        <v>31</v>
      </c>
      <c r="B3146" s="3">
        <v>3880</v>
      </c>
      <c r="C3146" s="2">
        <v>43126</v>
      </c>
      <c r="D3146" s="1" t="s">
        <v>72</v>
      </c>
      <c r="E3146" s="1" t="s">
        <v>11781</v>
      </c>
      <c r="F3146" s="1" t="s">
        <v>1182</v>
      </c>
      <c r="G3146" s="1" t="s">
        <v>11782</v>
      </c>
      <c r="H3146" s="1" t="s">
        <v>4790</v>
      </c>
      <c r="I3146" s="1" t="s">
        <v>1005</v>
      </c>
      <c r="J3146" s="1" t="s">
        <v>1006</v>
      </c>
      <c r="K3146">
        <v>5</v>
      </c>
      <c r="L3146" s="2">
        <v>41366</v>
      </c>
      <c r="M3146">
        <v>158</v>
      </c>
      <c r="N3146" s="1" t="s">
        <v>177</v>
      </c>
      <c r="O3146">
        <v>0</v>
      </c>
      <c r="P3146" s="1" t="s">
        <v>1148</v>
      </c>
      <c r="Q3146">
        <v>1.25</v>
      </c>
      <c r="R3146">
        <v>10</v>
      </c>
      <c r="S3146">
        <v>0</v>
      </c>
      <c r="T3146">
        <v>94</v>
      </c>
      <c r="U3146">
        <v>97</v>
      </c>
      <c r="V3146" s="1" t="s">
        <v>1075</v>
      </c>
      <c r="W3146">
        <v>10</v>
      </c>
      <c r="X3146" s="1" t="s">
        <v>3806</v>
      </c>
      <c r="Y3146" s="1" t="s">
        <v>1735</v>
      </c>
      <c r="Z3146">
        <v>0</v>
      </c>
      <c r="AA3146">
        <v>0</v>
      </c>
      <c r="AB3146">
        <v>0</v>
      </c>
      <c r="AC3146" s="1" t="s">
        <v>11783</v>
      </c>
      <c r="AD3146">
        <v>0</v>
      </c>
      <c r="AE3146">
        <v>0</v>
      </c>
      <c r="AF3146">
        <v>0</v>
      </c>
      <c r="AG3146">
        <v>0</v>
      </c>
      <c r="AH3146" s="1" t="s">
        <v>177</v>
      </c>
    </row>
    <row r="3147" spans="1:34" x14ac:dyDescent="0.25">
      <c r="A3147" s="1" t="s">
        <v>31</v>
      </c>
      <c r="B3147" s="3">
        <v>3880</v>
      </c>
      <c r="C3147" s="2">
        <v>43126</v>
      </c>
      <c r="D3147" s="1" t="s">
        <v>72</v>
      </c>
      <c r="E3147" s="1" t="s">
        <v>11784</v>
      </c>
      <c r="F3147" s="1" t="s">
        <v>1645</v>
      </c>
      <c r="G3147" s="1" t="s">
        <v>11785</v>
      </c>
      <c r="H3147" s="1" t="s">
        <v>1420</v>
      </c>
      <c r="I3147" s="1" t="s">
        <v>1005</v>
      </c>
      <c r="J3147" s="1" t="s">
        <v>1006</v>
      </c>
      <c r="K3147">
        <v>5</v>
      </c>
      <c r="L3147" s="2">
        <v>41377</v>
      </c>
      <c r="M3147">
        <v>155</v>
      </c>
      <c r="N3147" s="1" t="s">
        <v>177</v>
      </c>
      <c r="O3147">
        <v>0</v>
      </c>
      <c r="P3147" s="1" t="s">
        <v>1155</v>
      </c>
      <c r="Q3147">
        <v>4</v>
      </c>
      <c r="R3147">
        <v>14</v>
      </c>
      <c r="S3147">
        <v>0</v>
      </c>
      <c r="T3147">
        <v>88</v>
      </c>
      <c r="U3147">
        <v>95</v>
      </c>
      <c r="V3147" s="1" t="s">
        <v>1135</v>
      </c>
      <c r="W3147">
        <v>12</v>
      </c>
      <c r="X3147" s="1" t="s">
        <v>1474</v>
      </c>
      <c r="Y3147" s="1" t="s">
        <v>5681</v>
      </c>
      <c r="Z3147">
        <v>0</v>
      </c>
      <c r="AA3147">
        <v>3</v>
      </c>
      <c r="AB3147">
        <v>0</v>
      </c>
      <c r="AC3147" s="1" t="s">
        <v>11786</v>
      </c>
      <c r="AD3147">
        <v>0</v>
      </c>
      <c r="AE3147">
        <v>0</v>
      </c>
      <c r="AF3147">
        <v>0</v>
      </c>
      <c r="AG3147">
        <v>0</v>
      </c>
      <c r="AH3147" s="1" t="s">
        <v>177</v>
      </c>
    </row>
    <row r="3148" spans="1:34" x14ac:dyDescent="0.25">
      <c r="A3148" s="1" t="s">
        <v>31</v>
      </c>
      <c r="B3148" s="3">
        <v>3880</v>
      </c>
      <c r="C3148" s="2">
        <v>43126</v>
      </c>
      <c r="D3148" s="1" t="s">
        <v>72</v>
      </c>
      <c r="E3148" s="1" t="s">
        <v>11787</v>
      </c>
      <c r="F3148" s="1" t="s">
        <v>6071</v>
      </c>
      <c r="G3148" s="1" t="s">
        <v>11788</v>
      </c>
      <c r="H3148" s="1" t="s">
        <v>2038</v>
      </c>
      <c r="I3148" s="1" t="s">
        <v>1005</v>
      </c>
      <c r="J3148" s="1" t="s">
        <v>1006</v>
      </c>
      <c r="K3148">
        <v>4</v>
      </c>
      <c r="L3148" s="2">
        <v>41750</v>
      </c>
      <c r="M3148">
        <v>147</v>
      </c>
      <c r="N3148" s="1" t="s">
        <v>177</v>
      </c>
      <c r="O3148">
        <v>0</v>
      </c>
      <c r="P3148" s="1" t="s">
        <v>1356</v>
      </c>
      <c r="Q3148">
        <v>6</v>
      </c>
      <c r="R3148">
        <v>20</v>
      </c>
      <c r="S3148">
        <v>0</v>
      </c>
      <c r="T3148">
        <v>70</v>
      </c>
      <c r="U3148">
        <v>91</v>
      </c>
      <c r="V3148" s="1" t="s">
        <v>1140</v>
      </c>
      <c r="W3148">
        <v>3.5</v>
      </c>
      <c r="X3148" s="1" t="s">
        <v>1401</v>
      </c>
      <c r="Y3148" s="1" t="s">
        <v>1656</v>
      </c>
      <c r="Z3148">
        <v>0</v>
      </c>
      <c r="AA3148">
        <v>0</v>
      </c>
      <c r="AB3148">
        <v>0</v>
      </c>
      <c r="AC3148" s="1" t="s">
        <v>11789</v>
      </c>
      <c r="AD3148">
        <v>0</v>
      </c>
      <c r="AE3148">
        <v>0</v>
      </c>
      <c r="AF3148">
        <v>0</v>
      </c>
      <c r="AG3148">
        <v>0</v>
      </c>
      <c r="AH3148" s="1" t="s">
        <v>177</v>
      </c>
    </row>
    <row r="3149" spans="1:34" x14ac:dyDescent="0.25">
      <c r="A3149" s="1" t="s">
        <v>31</v>
      </c>
      <c r="B3149" s="3">
        <v>3880</v>
      </c>
      <c r="C3149" s="2">
        <v>43126</v>
      </c>
      <c r="D3149" s="1" t="s">
        <v>72</v>
      </c>
      <c r="E3149" s="1" t="s">
        <v>11790</v>
      </c>
      <c r="F3149" s="1" t="s">
        <v>1188</v>
      </c>
      <c r="G3149" s="1" t="s">
        <v>11791</v>
      </c>
      <c r="H3149" s="1" t="s">
        <v>4223</v>
      </c>
      <c r="I3149" s="1" t="s">
        <v>1005</v>
      </c>
      <c r="J3149" s="1" t="s">
        <v>1006</v>
      </c>
      <c r="K3149">
        <v>4</v>
      </c>
      <c r="L3149" s="2">
        <v>41641</v>
      </c>
      <c r="M3149">
        <v>147</v>
      </c>
      <c r="N3149" s="1" t="s">
        <v>177</v>
      </c>
      <c r="O3149">
        <v>0</v>
      </c>
      <c r="P3149" s="1" t="s">
        <v>1599</v>
      </c>
      <c r="Q3149">
        <v>9</v>
      </c>
      <c r="R3149">
        <v>29</v>
      </c>
      <c r="S3149">
        <v>0</v>
      </c>
      <c r="T3149">
        <v>58</v>
      </c>
      <c r="U3149">
        <v>86</v>
      </c>
      <c r="V3149" s="1" t="s">
        <v>1057</v>
      </c>
      <c r="W3149">
        <v>40</v>
      </c>
      <c r="X3149" s="1" t="s">
        <v>11792</v>
      </c>
      <c r="Y3149" s="1" t="s">
        <v>4025</v>
      </c>
      <c r="Z3149">
        <v>0</v>
      </c>
      <c r="AA3149">
        <v>0</v>
      </c>
      <c r="AB3149">
        <v>0</v>
      </c>
      <c r="AC3149" s="1" t="s">
        <v>11793</v>
      </c>
      <c r="AD3149">
        <v>0</v>
      </c>
      <c r="AE3149">
        <v>0</v>
      </c>
      <c r="AF3149">
        <v>0</v>
      </c>
      <c r="AG3149">
        <v>0</v>
      </c>
      <c r="AH3149" s="1" t="s">
        <v>177</v>
      </c>
    </row>
    <row r="3150" spans="1:34" x14ac:dyDescent="0.25">
      <c r="A3150" s="1" t="s">
        <v>31</v>
      </c>
      <c r="B3150" s="3">
        <v>3880</v>
      </c>
      <c r="C3150" s="2">
        <v>43126</v>
      </c>
      <c r="D3150" s="1" t="s">
        <v>72</v>
      </c>
      <c r="E3150" s="1" t="s">
        <v>11794</v>
      </c>
      <c r="F3150" s="1" t="s">
        <v>1645</v>
      </c>
      <c r="G3150" s="1" t="s">
        <v>6481</v>
      </c>
      <c r="H3150" s="1" t="s">
        <v>1307</v>
      </c>
      <c r="I3150" s="1" t="s">
        <v>1017</v>
      </c>
      <c r="J3150" s="1" t="s">
        <v>1055</v>
      </c>
      <c r="K3150">
        <v>5</v>
      </c>
      <c r="L3150" s="2">
        <v>41453</v>
      </c>
      <c r="M3150">
        <v>151</v>
      </c>
      <c r="N3150" s="1" t="s">
        <v>177</v>
      </c>
      <c r="O3150">
        <v>0</v>
      </c>
      <c r="P3150" s="1" t="s">
        <v>1604</v>
      </c>
      <c r="Q3150">
        <v>4</v>
      </c>
      <c r="R3150">
        <v>33</v>
      </c>
      <c r="S3150">
        <v>0</v>
      </c>
      <c r="T3150">
        <v>57</v>
      </c>
      <c r="U3150">
        <v>84</v>
      </c>
      <c r="V3150" s="1" t="s">
        <v>1192</v>
      </c>
      <c r="W3150">
        <v>66</v>
      </c>
      <c r="X3150" s="1" t="s">
        <v>1254</v>
      </c>
      <c r="Y3150" s="1" t="s">
        <v>1342</v>
      </c>
      <c r="Z3150">
        <v>0</v>
      </c>
      <c r="AA3150">
        <v>0</v>
      </c>
      <c r="AB3150">
        <v>0</v>
      </c>
      <c r="AC3150" s="1" t="s">
        <v>11795</v>
      </c>
      <c r="AD3150">
        <v>0</v>
      </c>
      <c r="AE3150">
        <v>0</v>
      </c>
      <c r="AF3150">
        <v>0</v>
      </c>
      <c r="AG3150">
        <v>0</v>
      </c>
      <c r="AH3150" s="1" t="s">
        <v>177</v>
      </c>
    </row>
    <row r="3151" spans="1:34" x14ac:dyDescent="0.25">
      <c r="A3151" s="1" t="s">
        <v>31</v>
      </c>
      <c r="B3151" s="3">
        <v>3880</v>
      </c>
      <c r="C3151" s="2">
        <v>43126</v>
      </c>
      <c r="D3151" s="1" t="s">
        <v>72</v>
      </c>
      <c r="E3151" s="1" t="s">
        <v>5737</v>
      </c>
      <c r="F3151" s="1" t="s">
        <v>1638</v>
      </c>
      <c r="G3151" s="1" t="s">
        <v>5738</v>
      </c>
      <c r="H3151" s="1" t="s">
        <v>5739</v>
      </c>
      <c r="I3151" s="1" t="s">
        <v>1435</v>
      </c>
      <c r="J3151" s="1" t="s">
        <v>1006</v>
      </c>
      <c r="K3151">
        <v>5</v>
      </c>
      <c r="L3151" s="2">
        <v>41413</v>
      </c>
      <c r="M3151">
        <v>158</v>
      </c>
      <c r="N3151" s="1" t="s">
        <v>177</v>
      </c>
      <c r="O3151">
        <v>0</v>
      </c>
      <c r="P3151" s="1" t="s">
        <v>1610</v>
      </c>
      <c r="Q3151">
        <v>2</v>
      </c>
      <c r="R3151">
        <v>35</v>
      </c>
      <c r="S3151">
        <v>0</v>
      </c>
      <c r="T3151">
        <v>68</v>
      </c>
      <c r="U3151">
        <v>83</v>
      </c>
      <c r="V3151" s="1" t="s">
        <v>1267</v>
      </c>
      <c r="W3151">
        <v>5</v>
      </c>
      <c r="X3151" s="1" t="s">
        <v>1469</v>
      </c>
      <c r="Y3151" s="1" t="s">
        <v>5740</v>
      </c>
      <c r="Z3151">
        <v>0</v>
      </c>
      <c r="AA3151">
        <v>7</v>
      </c>
      <c r="AB3151">
        <v>0</v>
      </c>
      <c r="AC3151" s="1" t="s">
        <v>11796</v>
      </c>
      <c r="AD3151">
        <v>0</v>
      </c>
      <c r="AE3151">
        <v>0</v>
      </c>
      <c r="AF3151">
        <v>0</v>
      </c>
      <c r="AG3151">
        <v>0</v>
      </c>
      <c r="AH3151" s="1" t="s">
        <v>177</v>
      </c>
    </row>
    <row r="3152" spans="1:34" x14ac:dyDescent="0.25">
      <c r="A3152" s="1" t="s">
        <v>31</v>
      </c>
      <c r="B3152" s="3">
        <v>3880</v>
      </c>
      <c r="C3152" s="2">
        <v>43126</v>
      </c>
      <c r="D3152" s="1" t="s">
        <v>72</v>
      </c>
      <c r="E3152" s="1" t="s">
        <v>11797</v>
      </c>
      <c r="F3152" s="1" t="s">
        <v>5946</v>
      </c>
      <c r="G3152" s="1" t="s">
        <v>11798</v>
      </c>
      <c r="H3152" s="1" t="s">
        <v>4250</v>
      </c>
      <c r="I3152" s="1" t="s">
        <v>1005</v>
      </c>
      <c r="J3152" s="1" t="s">
        <v>1006</v>
      </c>
      <c r="K3152">
        <v>6</v>
      </c>
      <c r="L3152" s="2">
        <v>40950</v>
      </c>
      <c r="M3152">
        <v>158</v>
      </c>
      <c r="N3152" s="1" t="s">
        <v>177</v>
      </c>
      <c r="O3152">
        <v>0</v>
      </c>
      <c r="P3152" s="1" t="s">
        <v>1617</v>
      </c>
      <c r="Q3152">
        <v>12</v>
      </c>
      <c r="R3152">
        <v>47</v>
      </c>
      <c r="S3152">
        <v>0</v>
      </c>
      <c r="T3152">
        <v>45</v>
      </c>
      <c r="U3152">
        <v>76</v>
      </c>
      <c r="V3152" s="1" t="s">
        <v>1349</v>
      </c>
      <c r="W3152">
        <v>100</v>
      </c>
      <c r="X3152" s="1" t="s">
        <v>11799</v>
      </c>
      <c r="Y3152" s="1" t="s">
        <v>4232</v>
      </c>
      <c r="Z3152">
        <v>0</v>
      </c>
      <c r="AA3152">
        <v>0</v>
      </c>
      <c r="AB3152">
        <v>0</v>
      </c>
      <c r="AC3152" s="1" t="s">
        <v>11800</v>
      </c>
      <c r="AD3152">
        <v>0</v>
      </c>
      <c r="AE3152">
        <v>0</v>
      </c>
      <c r="AF3152">
        <v>0</v>
      </c>
      <c r="AG3152">
        <v>0</v>
      </c>
      <c r="AH3152" s="1" t="s">
        <v>177</v>
      </c>
    </row>
    <row r="3153" spans="1:34" x14ac:dyDescent="0.25">
      <c r="A3153" s="1" t="s">
        <v>31</v>
      </c>
      <c r="B3153" s="3">
        <v>3880</v>
      </c>
      <c r="C3153" s="2">
        <v>43126</v>
      </c>
      <c r="D3153" s="1" t="s">
        <v>72</v>
      </c>
      <c r="E3153" s="1" t="s">
        <v>11801</v>
      </c>
      <c r="F3153" s="1" t="s">
        <v>7951</v>
      </c>
      <c r="G3153" s="1" t="s">
        <v>11802</v>
      </c>
      <c r="H3153" s="1" t="s">
        <v>4521</v>
      </c>
      <c r="I3153" s="1" t="s">
        <v>1017</v>
      </c>
      <c r="J3153" s="1" t="s">
        <v>1006</v>
      </c>
      <c r="K3153">
        <v>6</v>
      </c>
      <c r="L3153" s="2">
        <v>41046</v>
      </c>
      <c r="M3153">
        <v>158</v>
      </c>
      <c r="N3153" s="1" t="s">
        <v>2459</v>
      </c>
      <c r="O3153">
        <v>0</v>
      </c>
      <c r="P3153" s="1" t="s">
        <v>1623</v>
      </c>
      <c r="Q3153">
        <v>52</v>
      </c>
      <c r="R3153">
        <v>99</v>
      </c>
      <c r="S3153">
        <v>0</v>
      </c>
      <c r="T3153">
        <v>0</v>
      </c>
      <c r="U3153">
        <v>46</v>
      </c>
      <c r="V3153" s="1" t="s">
        <v>1349</v>
      </c>
      <c r="W3153">
        <v>100</v>
      </c>
      <c r="X3153" s="1" t="s">
        <v>1562</v>
      </c>
      <c r="Y3153" s="1" t="s">
        <v>1903</v>
      </c>
      <c r="Z3153">
        <v>0</v>
      </c>
      <c r="AA3153">
        <v>0</v>
      </c>
      <c r="AB3153">
        <v>0</v>
      </c>
      <c r="AC3153" s="1" t="s">
        <v>11803</v>
      </c>
      <c r="AD3153">
        <v>0</v>
      </c>
      <c r="AE3153">
        <v>0</v>
      </c>
      <c r="AF3153">
        <v>0</v>
      </c>
      <c r="AG3153">
        <v>0</v>
      </c>
      <c r="AH3153" s="1" t="s">
        <v>177</v>
      </c>
    </row>
    <row r="3154" spans="1:34" x14ac:dyDescent="0.25">
      <c r="A3154" s="1" t="s">
        <v>31</v>
      </c>
      <c r="B3154" s="3">
        <v>3880</v>
      </c>
      <c r="C3154" s="2">
        <v>43126</v>
      </c>
      <c r="D3154" s="1" t="s">
        <v>72</v>
      </c>
      <c r="E3154" s="1" t="s">
        <v>11804</v>
      </c>
      <c r="F3154" s="1" t="s">
        <v>8728</v>
      </c>
      <c r="G3154" s="1" t="s">
        <v>11805</v>
      </c>
      <c r="H3154" s="1" t="s">
        <v>2613</v>
      </c>
      <c r="I3154" s="1" t="s">
        <v>1017</v>
      </c>
      <c r="J3154" s="1" t="s">
        <v>1006</v>
      </c>
      <c r="K3154">
        <v>5</v>
      </c>
      <c r="L3154" s="2">
        <v>41361</v>
      </c>
      <c r="M3154">
        <v>158</v>
      </c>
      <c r="N3154" s="1" t="s">
        <v>177</v>
      </c>
      <c r="O3154">
        <v>0</v>
      </c>
      <c r="P3154" s="1" t="s">
        <v>2430</v>
      </c>
      <c r="Q3154">
        <v>1</v>
      </c>
      <c r="R3154">
        <v>100</v>
      </c>
      <c r="S3154">
        <v>0</v>
      </c>
      <c r="T3154">
        <v>0</v>
      </c>
      <c r="U3154">
        <v>45</v>
      </c>
      <c r="V3154" s="1" t="s">
        <v>1106</v>
      </c>
      <c r="W3154">
        <v>50</v>
      </c>
      <c r="X3154" s="1" t="s">
        <v>5409</v>
      </c>
      <c r="Y3154" s="1" t="s">
        <v>1971</v>
      </c>
      <c r="Z3154">
        <v>0</v>
      </c>
      <c r="AA3154">
        <v>0</v>
      </c>
      <c r="AB3154">
        <v>0</v>
      </c>
      <c r="AC3154" s="1" t="s">
        <v>11806</v>
      </c>
      <c r="AD3154">
        <v>0</v>
      </c>
      <c r="AE3154">
        <v>0</v>
      </c>
      <c r="AF3154">
        <v>0</v>
      </c>
      <c r="AG3154">
        <v>0</v>
      </c>
      <c r="AH3154" s="1" t="s">
        <v>177</v>
      </c>
    </row>
    <row r="3155" spans="1:34" x14ac:dyDescent="0.25">
      <c r="A3155" s="1" t="s">
        <v>31</v>
      </c>
      <c r="B3155" s="3">
        <v>3881</v>
      </c>
      <c r="C3155" s="2">
        <v>43127</v>
      </c>
      <c r="D3155" s="1" t="s">
        <v>32</v>
      </c>
      <c r="E3155" s="1" t="s">
        <v>11807</v>
      </c>
      <c r="F3155" s="1" t="s">
        <v>7045</v>
      </c>
      <c r="G3155" s="1" t="s">
        <v>11808</v>
      </c>
      <c r="H3155" s="1" t="s">
        <v>4161</v>
      </c>
      <c r="I3155" s="1" t="s">
        <v>1005</v>
      </c>
      <c r="J3155" s="1" t="s">
        <v>1008</v>
      </c>
      <c r="K3155">
        <v>4</v>
      </c>
      <c r="L3155" s="2">
        <v>41759</v>
      </c>
      <c r="M3155">
        <v>152</v>
      </c>
      <c r="N3155" s="1" t="s">
        <v>177</v>
      </c>
      <c r="O3155">
        <v>0</v>
      </c>
      <c r="P3155" s="1" t="s">
        <v>1027</v>
      </c>
      <c r="Q3155">
        <v>0</v>
      </c>
      <c r="R3155">
        <v>0</v>
      </c>
      <c r="S3155">
        <v>0</v>
      </c>
      <c r="T3155">
        <v>133</v>
      </c>
      <c r="U3155">
        <v>115</v>
      </c>
      <c r="V3155" s="1" t="s">
        <v>4688</v>
      </c>
      <c r="W3155">
        <v>0.14000000000000001</v>
      </c>
      <c r="X3155" s="1" t="s">
        <v>1371</v>
      </c>
      <c r="Y3155" s="1" t="s">
        <v>1334</v>
      </c>
      <c r="Z3155">
        <v>0</v>
      </c>
      <c r="AA3155">
        <v>0</v>
      </c>
      <c r="AB3155">
        <v>0</v>
      </c>
      <c r="AC3155" s="1" t="s">
        <v>11809</v>
      </c>
      <c r="AD3155">
        <v>0</v>
      </c>
      <c r="AE3155">
        <v>0</v>
      </c>
      <c r="AF3155">
        <v>0</v>
      </c>
      <c r="AG3155">
        <v>0</v>
      </c>
      <c r="AH3155" s="1" t="s">
        <v>177</v>
      </c>
    </row>
    <row r="3156" spans="1:34" x14ac:dyDescent="0.25">
      <c r="A3156" s="1" t="s">
        <v>31</v>
      </c>
      <c r="B3156" s="3">
        <v>3881</v>
      </c>
      <c r="C3156" s="2">
        <v>43127</v>
      </c>
      <c r="D3156" s="1" t="s">
        <v>32</v>
      </c>
      <c r="E3156" s="1" t="s">
        <v>3208</v>
      </c>
      <c r="F3156" s="1" t="s">
        <v>3209</v>
      </c>
      <c r="G3156" s="1" t="s">
        <v>3210</v>
      </c>
      <c r="H3156" s="1" t="s">
        <v>1919</v>
      </c>
      <c r="I3156" s="1" t="s">
        <v>1005</v>
      </c>
      <c r="J3156" s="1" t="s">
        <v>1006</v>
      </c>
      <c r="K3156">
        <v>4</v>
      </c>
      <c r="L3156" s="2">
        <v>41676</v>
      </c>
      <c r="M3156">
        <v>154</v>
      </c>
      <c r="N3156" s="1" t="s">
        <v>177</v>
      </c>
      <c r="O3156">
        <v>0</v>
      </c>
      <c r="P3156" s="1" t="s">
        <v>1036</v>
      </c>
      <c r="Q3156">
        <v>8</v>
      </c>
      <c r="R3156">
        <v>8</v>
      </c>
      <c r="S3156">
        <v>130</v>
      </c>
      <c r="T3156">
        <v>127</v>
      </c>
      <c r="U3156">
        <v>111</v>
      </c>
      <c r="V3156" s="1" t="s">
        <v>1267</v>
      </c>
      <c r="W3156">
        <v>5</v>
      </c>
      <c r="X3156" s="1" t="s">
        <v>1200</v>
      </c>
      <c r="Y3156" s="1" t="s">
        <v>1642</v>
      </c>
      <c r="Z3156">
        <v>0</v>
      </c>
      <c r="AA3156">
        <v>0</v>
      </c>
      <c r="AB3156">
        <v>0</v>
      </c>
      <c r="AC3156" s="1" t="s">
        <v>11810</v>
      </c>
      <c r="AD3156">
        <v>0</v>
      </c>
      <c r="AE3156">
        <v>0</v>
      </c>
      <c r="AF3156">
        <v>0</v>
      </c>
      <c r="AG3156">
        <v>0</v>
      </c>
      <c r="AH3156" s="1" t="s">
        <v>177</v>
      </c>
    </row>
    <row r="3157" spans="1:34" x14ac:dyDescent="0.25">
      <c r="A3157" s="1" t="s">
        <v>31</v>
      </c>
      <c r="B3157" s="3">
        <v>3881</v>
      </c>
      <c r="C3157" s="2">
        <v>43127</v>
      </c>
      <c r="D3157" s="1" t="s">
        <v>32</v>
      </c>
      <c r="E3157" s="1" t="s">
        <v>1918</v>
      </c>
      <c r="F3157" s="1" t="s">
        <v>1919</v>
      </c>
      <c r="G3157" s="1" t="s">
        <v>1920</v>
      </c>
      <c r="H3157" s="1" t="s">
        <v>1921</v>
      </c>
      <c r="I3157" s="1" t="s">
        <v>1005</v>
      </c>
      <c r="J3157" s="1" t="s">
        <v>1006</v>
      </c>
      <c r="K3157">
        <v>4</v>
      </c>
      <c r="L3157" s="2">
        <v>41675</v>
      </c>
      <c r="M3157">
        <v>154</v>
      </c>
      <c r="N3157" s="1" t="s">
        <v>1046</v>
      </c>
      <c r="O3157">
        <v>0</v>
      </c>
      <c r="P3157" s="1" t="s">
        <v>1047</v>
      </c>
      <c r="Q3157">
        <v>13</v>
      </c>
      <c r="R3157">
        <v>21</v>
      </c>
      <c r="S3157">
        <v>109</v>
      </c>
      <c r="T3157">
        <v>112</v>
      </c>
      <c r="U3157">
        <v>105</v>
      </c>
      <c r="V3157" s="1" t="s">
        <v>1349</v>
      </c>
      <c r="W3157">
        <v>100</v>
      </c>
      <c r="X3157" s="1" t="s">
        <v>1928</v>
      </c>
      <c r="Y3157" s="1" t="s">
        <v>1536</v>
      </c>
      <c r="Z3157">
        <v>0</v>
      </c>
      <c r="AA3157">
        <v>0</v>
      </c>
      <c r="AB3157">
        <v>0</v>
      </c>
      <c r="AC3157" s="1" t="s">
        <v>11811</v>
      </c>
      <c r="AD3157">
        <v>0</v>
      </c>
      <c r="AE3157">
        <v>0</v>
      </c>
      <c r="AF3157">
        <v>0</v>
      </c>
      <c r="AG3157">
        <v>0</v>
      </c>
      <c r="AH3157" s="1" t="s">
        <v>177</v>
      </c>
    </row>
    <row r="3158" spans="1:34" x14ac:dyDescent="0.25">
      <c r="A3158" s="1" t="s">
        <v>31</v>
      </c>
      <c r="B3158" s="3">
        <v>3881</v>
      </c>
      <c r="C3158" s="2">
        <v>43127</v>
      </c>
      <c r="D3158" s="1" t="s">
        <v>32</v>
      </c>
      <c r="E3158" s="1" t="s">
        <v>8387</v>
      </c>
      <c r="F3158" s="1" t="s">
        <v>8388</v>
      </c>
      <c r="G3158" s="1" t="s">
        <v>8389</v>
      </c>
      <c r="H3158" s="1" t="s">
        <v>4223</v>
      </c>
      <c r="I3158" s="1" t="s">
        <v>1005</v>
      </c>
      <c r="J3158" s="1" t="s">
        <v>1006</v>
      </c>
      <c r="K3158">
        <v>4</v>
      </c>
      <c r="L3158" s="2">
        <v>41721</v>
      </c>
      <c r="M3158">
        <v>154</v>
      </c>
      <c r="N3158" s="1" t="s">
        <v>177</v>
      </c>
      <c r="O3158">
        <v>0</v>
      </c>
      <c r="P3158" s="1" t="s">
        <v>1056</v>
      </c>
      <c r="Q3158">
        <v>8</v>
      </c>
      <c r="R3158">
        <v>29</v>
      </c>
      <c r="S3158">
        <v>0</v>
      </c>
      <c r="T3158">
        <v>105</v>
      </c>
      <c r="U3158">
        <v>101</v>
      </c>
      <c r="V3158" s="1" t="s">
        <v>1106</v>
      </c>
      <c r="W3158">
        <v>50</v>
      </c>
      <c r="X3158" s="1" t="s">
        <v>3282</v>
      </c>
      <c r="Y3158" s="1" t="s">
        <v>1872</v>
      </c>
      <c r="Z3158">
        <v>0</v>
      </c>
      <c r="AA3158">
        <v>0</v>
      </c>
      <c r="AB3158">
        <v>0</v>
      </c>
      <c r="AC3158" s="1" t="s">
        <v>11812</v>
      </c>
      <c r="AD3158">
        <v>0</v>
      </c>
      <c r="AE3158">
        <v>0</v>
      </c>
      <c r="AF3158">
        <v>0</v>
      </c>
      <c r="AG3158">
        <v>0</v>
      </c>
      <c r="AH3158" s="1" t="s">
        <v>177</v>
      </c>
    </row>
    <row r="3159" spans="1:34" x14ac:dyDescent="0.25">
      <c r="A3159" s="1" t="s">
        <v>31</v>
      </c>
      <c r="B3159" s="3">
        <v>3881</v>
      </c>
      <c r="C3159" s="2">
        <v>43127</v>
      </c>
      <c r="D3159" s="1" t="s">
        <v>32</v>
      </c>
      <c r="E3159" s="1" t="s">
        <v>11813</v>
      </c>
      <c r="F3159" s="1" t="s">
        <v>3269</v>
      </c>
      <c r="G3159" s="1" t="s">
        <v>11814</v>
      </c>
      <c r="H3159" s="1" t="s">
        <v>2869</v>
      </c>
      <c r="I3159" s="1" t="s">
        <v>1017</v>
      </c>
      <c r="J3159" s="1" t="s">
        <v>1006</v>
      </c>
      <c r="K3159">
        <v>4</v>
      </c>
      <c r="L3159" s="2">
        <v>41732</v>
      </c>
      <c r="M3159">
        <v>154</v>
      </c>
      <c r="N3159" s="1" t="s">
        <v>177</v>
      </c>
      <c r="O3159">
        <v>0</v>
      </c>
      <c r="P3159" s="1" t="s">
        <v>1066</v>
      </c>
      <c r="Q3159">
        <v>12</v>
      </c>
      <c r="R3159">
        <v>41</v>
      </c>
      <c r="S3159">
        <v>0</v>
      </c>
      <c r="T3159">
        <v>95</v>
      </c>
      <c r="U3159">
        <v>95</v>
      </c>
      <c r="V3159" s="1" t="s">
        <v>1303</v>
      </c>
      <c r="W3159">
        <v>25</v>
      </c>
      <c r="X3159" s="1" t="s">
        <v>1518</v>
      </c>
      <c r="Y3159" s="1" t="s">
        <v>1519</v>
      </c>
      <c r="Z3159">
        <v>0</v>
      </c>
      <c r="AA3159">
        <v>0</v>
      </c>
      <c r="AB3159">
        <v>0</v>
      </c>
      <c r="AC3159" s="1" t="s">
        <v>11815</v>
      </c>
      <c r="AD3159">
        <v>0</v>
      </c>
      <c r="AE3159">
        <v>0</v>
      </c>
      <c r="AF3159">
        <v>0</v>
      </c>
      <c r="AG3159">
        <v>0</v>
      </c>
      <c r="AH3159" s="1" t="s">
        <v>177</v>
      </c>
    </row>
    <row r="3160" spans="1:34" x14ac:dyDescent="0.25">
      <c r="A3160" s="1" t="s">
        <v>31</v>
      </c>
      <c r="B3160" s="3">
        <v>3881</v>
      </c>
      <c r="C3160" s="2">
        <v>43127</v>
      </c>
      <c r="D3160" s="1" t="s">
        <v>32</v>
      </c>
      <c r="E3160" s="1" t="s">
        <v>11816</v>
      </c>
      <c r="F3160" s="1" t="s">
        <v>1432</v>
      </c>
      <c r="G3160" s="1" t="s">
        <v>11817</v>
      </c>
      <c r="H3160" s="1" t="s">
        <v>1961</v>
      </c>
      <c r="I3160" s="1" t="s">
        <v>1045</v>
      </c>
      <c r="J3160" s="1" t="s">
        <v>1006</v>
      </c>
      <c r="K3160">
        <v>4</v>
      </c>
      <c r="L3160" s="2">
        <v>41771</v>
      </c>
      <c r="M3160">
        <v>154</v>
      </c>
      <c r="N3160" s="1" t="s">
        <v>177</v>
      </c>
      <c r="O3160">
        <v>0</v>
      </c>
      <c r="P3160" s="1" t="s">
        <v>1148</v>
      </c>
      <c r="Q3160">
        <v>46</v>
      </c>
      <c r="R3160">
        <v>87</v>
      </c>
      <c r="S3160">
        <v>0</v>
      </c>
      <c r="T3160">
        <v>45</v>
      </c>
      <c r="U3160">
        <v>74</v>
      </c>
      <c r="V3160" s="1" t="s">
        <v>1075</v>
      </c>
      <c r="W3160">
        <v>10</v>
      </c>
      <c r="X3160" s="1" t="s">
        <v>1320</v>
      </c>
      <c r="Y3160" s="1" t="s">
        <v>3212</v>
      </c>
      <c r="Z3160">
        <v>0</v>
      </c>
      <c r="AA3160">
        <v>0</v>
      </c>
      <c r="AB3160">
        <v>0</v>
      </c>
      <c r="AC3160" s="1" t="s">
        <v>11818</v>
      </c>
      <c r="AD3160">
        <v>0</v>
      </c>
      <c r="AE3160">
        <v>0</v>
      </c>
      <c r="AF3160">
        <v>0</v>
      </c>
      <c r="AG3160">
        <v>0</v>
      </c>
      <c r="AH3160" s="1" t="s">
        <v>177</v>
      </c>
    </row>
    <row r="3161" spans="1:34" x14ac:dyDescent="0.25">
      <c r="A3161" s="1" t="s">
        <v>31</v>
      </c>
      <c r="B3161" s="3">
        <v>3882</v>
      </c>
      <c r="C3161" s="2">
        <v>43127</v>
      </c>
      <c r="D3161" s="1" t="s">
        <v>45</v>
      </c>
      <c r="E3161" s="1" t="s">
        <v>1415</v>
      </c>
      <c r="F3161" s="1" t="s">
        <v>1182</v>
      </c>
      <c r="G3161" s="1" t="s">
        <v>1416</v>
      </c>
      <c r="H3161" s="1" t="s">
        <v>1417</v>
      </c>
      <c r="I3161" s="1" t="s">
        <v>1005</v>
      </c>
      <c r="J3161" s="1" t="s">
        <v>1006</v>
      </c>
      <c r="K3161">
        <v>7</v>
      </c>
      <c r="L3161" s="2">
        <v>40639</v>
      </c>
      <c r="M3161">
        <v>164</v>
      </c>
      <c r="N3161" s="1" t="s">
        <v>177</v>
      </c>
      <c r="O3161">
        <v>0</v>
      </c>
      <c r="P3161" s="1" t="s">
        <v>1018</v>
      </c>
      <c r="Q3161">
        <v>0</v>
      </c>
      <c r="R3161">
        <v>0</v>
      </c>
      <c r="S3161">
        <v>145</v>
      </c>
      <c r="T3161">
        <v>0</v>
      </c>
      <c r="U3161">
        <v>0</v>
      </c>
      <c r="V3161" s="1" t="s">
        <v>11073</v>
      </c>
      <c r="W3161">
        <v>2.75</v>
      </c>
      <c r="X3161" s="1" t="s">
        <v>1380</v>
      </c>
      <c r="Y3161" s="1" t="s">
        <v>1309</v>
      </c>
      <c r="Z3161">
        <v>0</v>
      </c>
      <c r="AA3161">
        <v>0</v>
      </c>
      <c r="AB3161">
        <v>0</v>
      </c>
      <c r="AC3161" s="1" t="s">
        <v>11819</v>
      </c>
      <c r="AD3161">
        <v>0</v>
      </c>
      <c r="AE3161">
        <v>0</v>
      </c>
      <c r="AF3161">
        <v>0</v>
      </c>
      <c r="AG3161">
        <v>0</v>
      </c>
      <c r="AH3161" s="1" t="s">
        <v>177</v>
      </c>
    </row>
    <row r="3162" spans="1:34" x14ac:dyDescent="0.25">
      <c r="A3162" s="1" t="s">
        <v>31</v>
      </c>
      <c r="B3162" s="3">
        <v>3882</v>
      </c>
      <c r="C3162" s="2">
        <v>43127</v>
      </c>
      <c r="D3162" s="1" t="s">
        <v>45</v>
      </c>
      <c r="E3162" s="1" t="s">
        <v>11820</v>
      </c>
      <c r="F3162" s="1" t="s">
        <v>1409</v>
      </c>
      <c r="G3162" s="1" t="s">
        <v>5644</v>
      </c>
      <c r="H3162" s="1" t="s">
        <v>5645</v>
      </c>
      <c r="I3162" s="1" t="s">
        <v>1005</v>
      </c>
      <c r="J3162" s="1" t="s">
        <v>1006</v>
      </c>
      <c r="K3162">
        <v>6</v>
      </c>
      <c r="L3162" s="2">
        <v>41006</v>
      </c>
      <c r="M3162">
        <v>148</v>
      </c>
      <c r="N3162" s="1" t="s">
        <v>177</v>
      </c>
      <c r="O3162">
        <v>0</v>
      </c>
      <c r="P3162" s="1" t="s">
        <v>1027</v>
      </c>
      <c r="Q3162">
        <v>0</v>
      </c>
      <c r="R3162">
        <v>0</v>
      </c>
      <c r="S3162">
        <v>129</v>
      </c>
      <c r="T3162">
        <v>146</v>
      </c>
      <c r="U3162">
        <v>114</v>
      </c>
      <c r="V3162" s="1" t="s">
        <v>1422</v>
      </c>
      <c r="W3162">
        <v>6</v>
      </c>
      <c r="X3162" s="1" t="s">
        <v>6729</v>
      </c>
      <c r="Y3162" s="1" t="s">
        <v>2103</v>
      </c>
      <c r="Z3162">
        <v>0</v>
      </c>
      <c r="AA3162">
        <v>0</v>
      </c>
      <c r="AB3162">
        <v>0</v>
      </c>
      <c r="AC3162" s="1" t="s">
        <v>11821</v>
      </c>
      <c r="AD3162">
        <v>0</v>
      </c>
      <c r="AE3162">
        <v>0</v>
      </c>
      <c r="AF3162">
        <v>0</v>
      </c>
      <c r="AG3162">
        <v>0</v>
      </c>
      <c r="AH3162" s="1" t="s">
        <v>177</v>
      </c>
    </row>
    <row r="3163" spans="1:34" x14ac:dyDescent="0.25">
      <c r="A3163" s="1" t="s">
        <v>31</v>
      </c>
      <c r="B3163" s="3">
        <v>3882</v>
      </c>
      <c r="C3163" s="2">
        <v>43127</v>
      </c>
      <c r="D3163" s="1" t="s">
        <v>45</v>
      </c>
      <c r="E3163" s="1" t="s">
        <v>11822</v>
      </c>
      <c r="F3163" s="1" t="s">
        <v>1354</v>
      </c>
      <c r="G3163" s="1" t="s">
        <v>11823</v>
      </c>
      <c r="H3163" s="1" t="s">
        <v>2021</v>
      </c>
      <c r="I3163" s="1" t="s">
        <v>1005</v>
      </c>
      <c r="J3163" s="1" t="s">
        <v>1055</v>
      </c>
      <c r="K3163">
        <v>8</v>
      </c>
      <c r="L3163" s="2">
        <v>40267</v>
      </c>
      <c r="M3163">
        <v>144</v>
      </c>
      <c r="N3163" s="1" t="s">
        <v>177</v>
      </c>
      <c r="O3163">
        <v>0</v>
      </c>
      <c r="P3163" s="1" t="s">
        <v>1036</v>
      </c>
      <c r="Q3163">
        <v>1.75</v>
      </c>
      <c r="R3163">
        <v>1.75</v>
      </c>
      <c r="S3163">
        <v>128</v>
      </c>
      <c r="T3163">
        <v>140</v>
      </c>
      <c r="U3163">
        <v>113</v>
      </c>
      <c r="V3163" s="1" t="s">
        <v>1253</v>
      </c>
      <c r="W3163">
        <v>8</v>
      </c>
      <c r="X3163" s="1" t="s">
        <v>1500</v>
      </c>
      <c r="Y3163" s="1" t="s">
        <v>7176</v>
      </c>
      <c r="Z3163">
        <v>0</v>
      </c>
      <c r="AA3163">
        <v>3</v>
      </c>
      <c r="AB3163">
        <v>0</v>
      </c>
      <c r="AC3163" s="1" t="s">
        <v>11824</v>
      </c>
      <c r="AD3163">
        <v>0</v>
      </c>
      <c r="AE3163">
        <v>0</v>
      </c>
      <c r="AF3163">
        <v>0</v>
      </c>
      <c r="AG3163">
        <v>0</v>
      </c>
      <c r="AH3163" s="1" t="s">
        <v>177</v>
      </c>
    </row>
    <row r="3164" spans="1:34" x14ac:dyDescent="0.25">
      <c r="A3164" s="1" t="s">
        <v>31</v>
      </c>
      <c r="B3164" s="3">
        <v>3882</v>
      </c>
      <c r="C3164" s="2">
        <v>43127</v>
      </c>
      <c r="D3164" s="1" t="s">
        <v>45</v>
      </c>
      <c r="E3164" s="1" t="s">
        <v>1403</v>
      </c>
      <c r="F3164" s="1" t="s">
        <v>1404</v>
      </c>
      <c r="G3164" s="1" t="s">
        <v>1405</v>
      </c>
      <c r="H3164" s="1" t="s">
        <v>1406</v>
      </c>
      <c r="I3164" s="1" t="s">
        <v>1017</v>
      </c>
      <c r="J3164" s="1" t="s">
        <v>1006</v>
      </c>
      <c r="K3164">
        <v>10</v>
      </c>
      <c r="L3164" s="2">
        <v>39591</v>
      </c>
      <c r="M3164">
        <v>166</v>
      </c>
      <c r="N3164" s="1" t="s">
        <v>177</v>
      </c>
      <c r="O3164">
        <v>0</v>
      </c>
      <c r="P3164" s="1" t="s">
        <v>1047</v>
      </c>
      <c r="Q3164">
        <v>15</v>
      </c>
      <c r="R3164">
        <v>16.75</v>
      </c>
      <c r="S3164">
        <v>147</v>
      </c>
      <c r="T3164">
        <v>145</v>
      </c>
      <c r="U3164">
        <v>107</v>
      </c>
      <c r="V3164" s="1" t="s">
        <v>11073</v>
      </c>
      <c r="W3164">
        <v>2.75</v>
      </c>
      <c r="X3164" s="1" t="s">
        <v>1315</v>
      </c>
      <c r="Y3164" s="1" t="s">
        <v>1316</v>
      </c>
      <c r="Z3164">
        <v>0</v>
      </c>
      <c r="AA3164">
        <v>0</v>
      </c>
      <c r="AB3164">
        <v>0</v>
      </c>
      <c r="AC3164" s="1" t="s">
        <v>11825</v>
      </c>
      <c r="AD3164">
        <v>0</v>
      </c>
      <c r="AE3164">
        <v>0</v>
      </c>
      <c r="AF3164">
        <v>0</v>
      </c>
      <c r="AG3164">
        <v>0</v>
      </c>
      <c r="AH3164" s="1" t="s">
        <v>177</v>
      </c>
    </row>
    <row r="3165" spans="1:34" x14ac:dyDescent="0.25">
      <c r="A3165" s="1" t="s">
        <v>31</v>
      </c>
      <c r="B3165" s="3">
        <v>3882</v>
      </c>
      <c r="C3165" s="2">
        <v>43127</v>
      </c>
      <c r="D3165" s="1" t="s">
        <v>45</v>
      </c>
      <c r="E3165" s="1" t="s">
        <v>8889</v>
      </c>
      <c r="F3165" s="1" t="s">
        <v>1182</v>
      </c>
      <c r="G3165" s="1" t="s">
        <v>8890</v>
      </c>
      <c r="H3165" s="1" t="s">
        <v>1764</v>
      </c>
      <c r="I3165" s="1" t="s">
        <v>1005</v>
      </c>
      <c r="J3165" s="1" t="s">
        <v>1006</v>
      </c>
      <c r="K3165">
        <v>9</v>
      </c>
      <c r="L3165" s="2">
        <v>39929</v>
      </c>
      <c r="M3165">
        <v>151</v>
      </c>
      <c r="N3165" s="1" t="s">
        <v>177</v>
      </c>
      <c r="O3165">
        <v>0</v>
      </c>
      <c r="P3165" s="1" t="s">
        <v>1056</v>
      </c>
      <c r="Q3165">
        <v>0.2</v>
      </c>
      <c r="R3165">
        <v>16.95</v>
      </c>
      <c r="S3165">
        <v>132</v>
      </c>
      <c r="T3165">
        <v>132</v>
      </c>
      <c r="U3165">
        <v>107</v>
      </c>
      <c r="V3165" s="1" t="s">
        <v>1267</v>
      </c>
      <c r="W3165">
        <v>5</v>
      </c>
      <c r="X3165" s="1" t="s">
        <v>1320</v>
      </c>
      <c r="Y3165" s="1" t="s">
        <v>3212</v>
      </c>
      <c r="Z3165">
        <v>0</v>
      </c>
      <c r="AA3165">
        <v>0</v>
      </c>
      <c r="AB3165">
        <v>0</v>
      </c>
      <c r="AC3165" s="1" t="s">
        <v>11826</v>
      </c>
      <c r="AD3165">
        <v>0</v>
      </c>
      <c r="AE3165">
        <v>0</v>
      </c>
      <c r="AF3165">
        <v>0</v>
      </c>
      <c r="AG3165">
        <v>0</v>
      </c>
      <c r="AH3165" s="1" t="s">
        <v>177</v>
      </c>
    </row>
    <row r="3166" spans="1:34" x14ac:dyDescent="0.25">
      <c r="A3166" s="1" t="s">
        <v>31</v>
      </c>
      <c r="B3166" s="3">
        <v>3882</v>
      </c>
      <c r="C3166" s="2">
        <v>43127</v>
      </c>
      <c r="D3166" s="1" t="s">
        <v>45</v>
      </c>
      <c r="E3166" s="1" t="s">
        <v>11827</v>
      </c>
      <c r="F3166" s="1" t="s">
        <v>1166</v>
      </c>
      <c r="G3166" s="1" t="s">
        <v>11828</v>
      </c>
      <c r="H3166" s="1" t="s">
        <v>1866</v>
      </c>
      <c r="I3166" s="1" t="s">
        <v>1005</v>
      </c>
      <c r="J3166" s="1" t="s">
        <v>1006</v>
      </c>
      <c r="K3166">
        <v>7</v>
      </c>
      <c r="L3166" s="2">
        <v>40617</v>
      </c>
      <c r="M3166">
        <v>156</v>
      </c>
      <c r="N3166" s="1" t="s">
        <v>2306</v>
      </c>
      <c r="O3166">
        <v>0</v>
      </c>
      <c r="P3166" s="1" t="s">
        <v>1066</v>
      </c>
      <c r="Q3166">
        <v>28</v>
      </c>
      <c r="R3166">
        <v>44.95</v>
      </c>
      <c r="S3166">
        <v>137</v>
      </c>
      <c r="T3166">
        <v>106</v>
      </c>
      <c r="U3166">
        <v>96</v>
      </c>
      <c r="V3166" s="1" t="s">
        <v>1253</v>
      </c>
      <c r="W3166">
        <v>8</v>
      </c>
      <c r="X3166" s="1" t="s">
        <v>3806</v>
      </c>
      <c r="Y3166" s="1" t="s">
        <v>1650</v>
      </c>
      <c r="Z3166">
        <v>0</v>
      </c>
      <c r="AA3166">
        <v>0</v>
      </c>
      <c r="AB3166">
        <v>0</v>
      </c>
      <c r="AC3166" s="1" t="s">
        <v>11829</v>
      </c>
      <c r="AD3166">
        <v>0</v>
      </c>
      <c r="AE3166">
        <v>0</v>
      </c>
      <c r="AF3166">
        <v>0</v>
      </c>
      <c r="AG3166">
        <v>0</v>
      </c>
      <c r="AH3166" s="1" t="s">
        <v>177</v>
      </c>
    </row>
    <row r="3167" spans="1:34" x14ac:dyDescent="0.25">
      <c r="A3167" s="1" t="s">
        <v>31</v>
      </c>
      <c r="B3167" s="3">
        <v>3882</v>
      </c>
      <c r="C3167" s="2">
        <v>43127</v>
      </c>
      <c r="D3167" s="1" t="s">
        <v>45</v>
      </c>
      <c r="E3167" s="1" t="s">
        <v>11830</v>
      </c>
      <c r="F3167" s="1" t="s">
        <v>1182</v>
      </c>
      <c r="G3167" s="1" t="s">
        <v>9647</v>
      </c>
      <c r="H3167" s="1" t="s">
        <v>1062</v>
      </c>
      <c r="I3167" s="1" t="s">
        <v>1005</v>
      </c>
      <c r="J3167" s="1" t="s">
        <v>1006</v>
      </c>
      <c r="K3167">
        <v>8</v>
      </c>
      <c r="L3167" s="2">
        <v>40327</v>
      </c>
      <c r="M3167">
        <v>149</v>
      </c>
      <c r="N3167" s="1" t="s">
        <v>1169</v>
      </c>
      <c r="O3167">
        <v>0</v>
      </c>
      <c r="P3167" s="1" t="s">
        <v>1148</v>
      </c>
      <c r="Q3167">
        <v>21</v>
      </c>
      <c r="R3167">
        <v>65.95</v>
      </c>
      <c r="S3167">
        <v>130</v>
      </c>
      <c r="T3167">
        <v>78</v>
      </c>
      <c r="U3167">
        <v>88</v>
      </c>
      <c r="V3167" s="1" t="s">
        <v>1009</v>
      </c>
      <c r="W3167">
        <v>16</v>
      </c>
      <c r="X3167" s="1" t="s">
        <v>1254</v>
      </c>
      <c r="Y3167" s="1" t="s">
        <v>4075</v>
      </c>
      <c r="Z3167">
        <v>0</v>
      </c>
      <c r="AA3167">
        <v>0</v>
      </c>
      <c r="AB3167">
        <v>0</v>
      </c>
      <c r="AC3167" s="1" t="s">
        <v>11831</v>
      </c>
      <c r="AD3167">
        <v>0</v>
      </c>
      <c r="AE3167">
        <v>0</v>
      </c>
      <c r="AF3167">
        <v>0</v>
      </c>
      <c r="AG3167">
        <v>0</v>
      </c>
      <c r="AH3167" s="1" t="s">
        <v>177</v>
      </c>
    </row>
    <row r="3168" spans="1:34" x14ac:dyDescent="0.25">
      <c r="A3168" s="1" t="s">
        <v>31</v>
      </c>
      <c r="B3168" s="3">
        <v>3883</v>
      </c>
      <c r="C3168" s="2">
        <v>43127</v>
      </c>
      <c r="D3168" s="1" t="s">
        <v>45</v>
      </c>
      <c r="E3168" s="1" t="s">
        <v>11832</v>
      </c>
      <c r="F3168" s="1" t="s">
        <v>1024</v>
      </c>
      <c r="G3168" s="1" t="s">
        <v>11833</v>
      </c>
      <c r="H3168" s="1" t="s">
        <v>2864</v>
      </c>
      <c r="I3168" s="1" t="s">
        <v>1435</v>
      </c>
      <c r="J3168" s="1" t="s">
        <v>1006</v>
      </c>
      <c r="K3168">
        <v>10</v>
      </c>
      <c r="L3168" s="2">
        <v>39590</v>
      </c>
      <c r="M3168">
        <v>154</v>
      </c>
      <c r="N3168" s="1" t="s">
        <v>1007</v>
      </c>
      <c r="O3168">
        <v>0</v>
      </c>
      <c r="P3168" s="1" t="s">
        <v>1018</v>
      </c>
      <c r="Q3168">
        <v>0</v>
      </c>
      <c r="R3168">
        <v>0</v>
      </c>
      <c r="S3168">
        <v>142</v>
      </c>
      <c r="T3168">
        <v>0</v>
      </c>
      <c r="U3168">
        <v>0</v>
      </c>
      <c r="V3168" s="1" t="s">
        <v>1091</v>
      </c>
      <c r="W3168">
        <v>33</v>
      </c>
      <c r="X3168" s="1" t="s">
        <v>1315</v>
      </c>
      <c r="Y3168" s="1" t="s">
        <v>1536</v>
      </c>
      <c r="Z3168">
        <v>0</v>
      </c>
      <c r="AA3168">
        <v>0</v>
      </c>
      <c r="AB3168">
        <v>0</v>
      </c>
      <c r="AC3168" s="1" t="s">
        <v>11834</v>
      </c>
      <c r="AD3168">
        <v>0</v>
      </c>
      <c r="AE3168">
        <v>0</v>
      </c>
      <c r="AF3168">
        <v>0</v>
      </c>
      <c r="AG3168">
        <v>0</v>
      </c>
      <c r="AH3168" s="1" t="s">
        <v>177</v>
      </c>
    </row>
    <row r="3169" spans="1:34" x14ac:dyDescent="0.25">
      <c r="A3169" s="1" t="s">
        <v>31</v>
      </c>
      <c r="B3169" s="3">
        <v>3883</v>
      </c>
      <c r="C3169" s="2">
        <v>43127</v>
      </c>
      <c r="D3169" s="1" t="s">
        <v>45</v>
      </c>
      <c r="E3169" s="1" t="s">
        <v>3978</v>
      </c>
      <c r="F3169" s="1" t="s">
        <v>2107</v>
      </c>
      <c r="G3169" s="1" t="s">
        <v>3979</v>
      </c>
      <c r="H3169" s="1" t="s">
        <v>1105</v>
      </c>
      <c r="I3169" s="1" t="s">
        <v>1005</v>
      </c>
      <c r="J3169" s="1" t="s">
        <v>1006</v>
      </c>
      <c r="K3169">
        <v>12</v>
      </c>
      <c r="L3169" s="2">
        <v>38853</v>
      </c>
      <c r="M3169">
        <v>145</v>
      </c>
      <c r="N3169" s="1" t="s">
        <v>177</v>
      </c>
      <c r="O3169">
        <v>0</v>
      </c>
      <c r="P3169" s="1" t="s">
        <v>1018</v>
      </c>
      <c r="Q3169">
        <v>0</v>
      </c>
      <c r="R3169">
        <v>0</v>
      </c>
      <c r="S3169">
        <v>136</v>
      </c>
      <c r="T3169">
        <v>0</v>
      </c>
      <c r="U3169">
        <v>0</v>
      </c>
      <c r="V3169" s="1" t="s">
        <v>1100</v>
      </c>
      <c r="W3169">
        <v>20</v>
      </c>
      <c r="X3169" s="1" t="s">
        <v>1464</v>
      </c>
      <c r="Y3169" s="1" t="s">
        <v>1692</v>
      </c>
      <c r="Z3169">
        <v>0</v>
      </c>
      <c r="AA3169">
        <v>3</v>
      </c>
      <c r="AB3169">
        <v>0</v>
      </c>
      <c r="AC3169" s="1" t="s">
        <v>11835</v>
      </c>
      <c r="AD3169">
        <v>0</v>
      </c>
      <c r="AE3169">
        <v>0</v>
      </c>
      <c r="AF3169">
        <v>0</v>
      </c>
      <c r="AG3169">
        <v>0</v>
      </c>
      <c r="AH3169" s="1" t="s">
        <v>177</v>
      </c>
    </row>
    <row r="3170" spans="1:34" x14ac:dyDescent="0.25">
      <c r="A3170" s="1" t="s">
        <v>31</v>
      </c>
      <c r="B3170" s="3">
        <v>3883</v>
      </c>
      <c r="C3170" s="2">
        <v>43127</v>
      </c>
      <c r="D3170" s="1" t="s">
        <v>45</v>
      </c>
      <c r="E3170" s="1" t="s">
        <v>11836</v>
      </c>
      <c r="F3170" s="1" t="s">
        <v>11837</v>
      </c>
      <c r="G3170" s="1" t="s">
        <v>11838</v>
      </c>
      <c r="H3170" s="1" t="s">
        <v>1969</v>
      </c>
      <c r="I3170" s="1" t="s">
        <v>1017</v>
      </c>
      <c r="J3170" s="1" t="s">
        <v>1006</v>
      </c>
      <c r="K3170">
        <v>10</v>
      </c>
      <c r="L3170" s="2">
        <v>39626</v>
      </c>
      <c r="M3170">
        <v>143</v>
      </c>
      <c r="N3170" s="1" t="s">
        <v>177</v>
      </c>
      <c r="O3170">
        <v>0</v>
      </c>
      <c r="P3170" s="1" t="s">
        <v>1018</v>
      </c>
      <c r="Q3170">
        <v>0</v>
      </c>
      <c r="R3170">
        <v>0</v>
      </c>
      <c r="S3170">
        <v>131</v>
      </c>
      <c r="T3170">
        <v>0</v>
      </c>
      <c r="U3170">
        <v>0</v>
      </c>
      <c r="V3170" s="1" t="s">
        <v>1091</v>
      </c>
      <c r="W3170">
        <v>33</v>
      </c>
      <c r="X3170" s="1" t="s">
        <v>5859</v>
      </c>
      <c r="Y3170" s="1" t="s">
        <v>1327</v>
      </c>
      <c r="Z3170">
        <v>0</v>
      </c>
      <c r="AA3170">
        <v>0</v>
      </c>
      <c r="AB3170">
        <v>0</v>
      </c>
      <c r="AC3170" s="1" t="s">
        <v>11839</v>
      </c>
      <c r="AD3170">
        <v>0</v>
      </c>
      <c r="AE3170">
        <v>0</v>
      </c>
      <c r="AF3170">
        <v>0</v>
      </c>
      <c r="AG3170">
        <v>0</v>
      </c>
      <c r="AH3170" s="1" t="s">
        <v>177</v>
      </c>
    </row>
    <row r="3171" spans="1:34" x14ac:dyDescent="0.25">
      <c r="A3171" s="1" t="s">
        <v>31</v>
      </c>
      <c r="B3171" s="3">
        <v>3883</v>
      </c>
      <c r="C3171" s="2">
        <v>43127</v>
      </c>
      <c r="D3171" s="1" t="s">
        <v>45</v>
      </c>
      <c r="E3171" s="1" t="s">
        <v>11840</v>
      </c>
      <c r="F3171" s="1" t="s">
        <v>3032</v>
      </c>
      <c r="G3171" s="1" t="s">
        <v>11841</v>
      </c>
      <c r="H3171" s="1" t="s">
        <v>1969</v>
      </c>
      <c r="I3171" s="1" t="s">
        <v>1005</v>
      </c>
      <c r="J3171" s="1" t="s">
        <v>1006</v>
      </c>
      <c r="K3171">
        <v>10</v>
      </c>
      <c r="L3171" s="2">
        <v>39562</v>
      </c>
      <c r="M3171">
        <v>146</v>
      </c>
      <c r="N3171" s="1" t="s">
        <v>1007</v>
      </c>
      <c r="O3171">
        <v>0</v>
      </c>
      <c r="P3171" s="1" t="s">
        <v>1018</v>
      </c>
      <c r="Q3171">
        <v>0</v>
      </c>
      <c r="R3171">
        <v>0</v>
      </c>
      <c r="S3171">
        <v>134</v>
      </c>
      <c r="T3171">
        <v>0</v>
      </c>
      <c r="U3171">
        <v>0</v>
      </c>
      <c r="V3171" s="1" t="s">
        <v>1009</v>
      </c>
      <c r="W3171">
        <v>16</v>
      </c>
      <c r="X3171" s="1" t="s">
        <v>1315</v>
      </c>
      <c r="Y3171" s="1" t="s">
        <v>1316</v>
      </c>
      <c r="Z3171">
        <v>0</v>
      </c>
      <c r="AA3171">
        <v>0</v>
      </c>
      <c r="AB3171">
        <v>0</v>
      </c>
      <c r="AC3171" s="1" t="s">
        <v>11842</v>
      </c>
      <c r="AD3171">
        <v>0</v>
      </c>
      <c r="AE3171">
        <v>0</v>
      </c>
      <c r="AF3171">
        <v>0</v>
      </c>
      <c r="AG3171">
        <v>0</v>
      </c>
      <c r="AH3171" s="1" t="s">
        <v>177</v>
      </c>
    </row>
    <row r="3172" spans="1:34" x14ac:dyDescent="0.25">
      <c r="A3172" s="1" t="s">
        <v>31</v>
      </c>
      <c r="B3172" s="3">
        <v>3883</v>
      </c>
      <c r="C3172" s="2">
        <v>43127</v>
      </c>
      <c r="D3172" s="1" t="s">
        <v>45</v>
      </c>
      <c r="E3172" s="1" t="s">
        <v>11843</v>
      </c>
      <c r="F3172" s="1" t="s">
        <v>4922</v>
      </c>
      <c r="G3172" s="1" t="s">
        <v>11844</v>
      </c>
      <c r="H3172" s="1" t="s">
        <v>3140</v>
      </c>
      <c r="I3172" s="1" t="s">
        <v>1005</v>
      </c>
      <c r="J3172" s="1" t="s">
        <v>1006</v>
      </c>
      <c r="K3172">
        <v>6</v>
      </c>
      <c r="L3172" s="2">
        <v>40979</v>
      </c>
      <c r="M3172">
        <v>161</v>
      </c>
      <c r="N3172" s="1" t="s">
        <v>1007</v>
      </c>
      <c r="O3172">
        <v>0</v>
      </c>
      <c r="P3172" s="1" t="s">
        <v>1027</v>
      </c>
      <c r="Q3172">
        <v>0</v>
      </c>
      <c r="R3172">
        <v>0</v>
      </c>
      <c r="S3172">
        <v>154</v>
      </c>
      <c r="T3172">
        <v>173</v>
      </c>
      <c r="U3172">
        <v>113</v>
      </c>
      <c r="V3172" s="1" t="s">
        <v>1813</v>
      </c>
      <c r="W3172">
        <v>6.5</v>
      </c>
      <c r="X3172" s="1" t="s">
        <v>1363</v>
      </c>
      <c r="Y3172" s="1" t="s">
        <v>1530</v>
      </c>
      <c r="Z3172">
        <v>0</v>
      </c>
      <c r="AA3172">
        <v>5</v>
      </c>
      <c r="AB3172">
        <v>0</v>
      </c>
      <c r="AC3172" s="1" t="s">
        <v>11845</v>
      </c>
      <c r="AD3172">
        <v>0</v>
      </c>
      <c r="AE3172">
        <v>0</v>
      </c>
      <c r="AF3172">
        <v>0</v>
      </c>
      <c r="AG3172">
        <v>0</v>
      </c>
      <c r="AH3172" s="1" t="s">
        <v>177</v>
      </c>
    </row>
    <row r="3173" spans="1:34" x14ac:dyDescent="0.25">
      <c r="A3173" s="1" t="s">
        <v>31</v>
      </c>
      <c r="B3173" s="3">
        <v>3883</v>
      </c>
      <c r="C3173" s="2">
        <v>43127</v>
      </c>
      <c r="D3173" s="1" t="s">
        <v>45</v>
      </c>
      <c r="E3173" s="1" t="s">
        <v>1438</v>
      </c>
      <c r="F3173" s="1" t="s">
        <v>1277</v>
      </c>
      <c r="G3173" s="1" t="s">
        <v>1439</v>
      </c>
      <c r="H3173" s="1" t="s">
        <v>1440</v>
      </c>
      <c r="I3173" s="1" t="s">
        <v>1005</v>
      </c>
      <c r="J3173" s="1" t="s">
        <v>1006</v>
      </c>
      <c r="K3173">
        <v>8</v>
      </c>
      <c r="L3173" s="2">
        <v>40259</v>
      </c>
      <c r="M3173">
        <v>162</v>
      </c>
      <c r="N3173" s="1" t="s">
        <v>1169</v>
      </c>
      <c r="O3173">
        <v>0</v>
      </c>
      <c r="P3173" s="1" t="s">
        <v>1036</v>
      </c>
      <c r="Q3173">
        <v>17</v>
      </c>
      <c r="R3173">
        <v>17</v>
      </c>
      <c r="S3173">
        <v>153</v>
      </c>
      <c r="T3173">
        <v>153</v>
      </c>
      <c r="U3173">
        <v>106</v>
      </c>
      <c r="V3173" s="1" t="s">
        <v>1075</v>
      </c>
      <c r="W3173">
        <v>10</v>
      </c>
      <c r="X3173" s="1" t="s">
        <v>1242</v>
      </c>
      <c r="Y3173" s="1" t="s">
        <v>1381</v>
      </c>
      <c r="Z3173">
        <v>0</v>
      </c>
      <c r="AA3173">
        <v>3</v>
      </c>
      <c r="AB3173">
        <v>0</v>
      </c>
      <c r="AC3173" s="1" t="s">
        <v>11846</v>
      </c>
      <c r="AD3173">
        <v>0</v>
      </c>
      <c r="AE3173">
        <v>0</v>
      </c>
      <c r="AF3173">
        <v>0</v>
      </c>
      <c r="AG3173">
        <v>0</v>
      </c>
      <c r="AH3173" s="1" t="s">
        <v>177</v>
      </c>
    </row>
    <row r="3174" spans="1:34" x14ac:dyDescent="0.25">
      <c r="A3174" s="1" t="s">
        <v>31</v>
      </c>
      <c r="B3174" s="3">
        <v>3883</v>
      </c>
      <c r="C3174" s="2">
        <v>43127</v>
      </c>
      <c r="D3174" s="1" t="s">
        <v>45</v>
      </c>
      <c r="E3174" s="1" t="s">
        <v>11847</v>
      </c>
      <c r="F3174" s="1" t="s">
        <v>1354</v>
      </c>
      <c r="G3174" s="1" t="s">
        <v>11848</v>
      </c>
      <c r="H3174" s="1" t="s">
        <v>7629</v>
      </c>
      <c r="I3174" s="1" t="s">
        <v>1005</v>
      </c>
      <c r="J3174" s="1" t="s">
        <v>1006</v>
      </c>
      <c r="K3174">
        <v>9</v>
      </c>
      <c r="L3174" s="2">
        <v>39945</v>
      </c>
      <c r="M3174">
        <v>151</v>
      </c>
      <c r="N3174" s="1" t="s">
        <v>177</v>
      </c>
      <c r="O3174">
        <v>0</v>
      </c>
      <c r="P3174" s="1" t="s">
        <v>1047</v>
      </c>
      <c r="Q3174">
        <v>2</v>
      </c>
      <c r="R3174">
        <v>19</v>
      </c>
      <c r="S3174">
        <v>139</v>
      </c>
      <c r="T3174">
        <v>139</v>
      </c>
      <c r="U3174">
        <v>105</v>
      </c>
      <c r="V3174" s="1" t="s">
        <v>1112</v>
      </c>
      <c r="W3174">
        <v>7</v>
      </c>
      <c r="X3174" s="1" t="s">
        <v>1804</v>
      </c>
      <c r="Y3174" s="1" t="s">
        <v>1334</v>
      </c>
      <c r="Z3174">
        <v>0</v>
      </c>
      <c r="AA3174">
        <v>0</v>
      </c>
      <c r="AB3174">
        <v>0</v>
      </c>
      <c r="AC3174" s="1" t="s">
        <v>11849</v>
      </c>
      <c r="AD3174">
        <v>0</v>
      </c>
      <c r="AE3174">
        <v>0</v>
      </c>
      <c r="AF3174">
        <v>0</v>
      </c>
      <c r="AG3174">
        <v>0</v>
      </c>
      <c r="AH3174" s="1" t="s">
        <v>177</v>
      </c>
    </row>
    <row r="3175" spans="1:34" x14ac:dyDescent="0.25">
      <c r="A3175" s="1" t="s">
        <v>31</v>
      </c>
      <c r="B3175" s="3">
        <v>3883</v>
      </c>
      <c r="C3175" s="2">
        <v>43127</v>
      </c>
      <c r="D3175" s="1" t="s">
        <v>45</v>
      </c>
      <c r="E3175" s="1" t="s">
        <v>11850</v>
      </c>
      <c r="F3175" s="1" t="s">
        <v>3332</v>
      </c>
      <c r="G3175" s="1" t="s">
        <v>11851</v>
      </c>
      <c r="H3175" s="1" t="s">
        <v>9653</v>
      </c>
      <c r="I3175" s="1" t="s">
        <v>1005</v>
      </c>
      <c r="J3175" s="1" t="s">
        <v>1006</v>
      </c>
      <c r="K3175">
        <v>6</v>
      </c>
      <c r="L3175" s="2">
        <v>40990</v>
      </c>
      <c r="M3175">
        <v>144</v>
      </c>
      <c r="N3175" s="1" t="s">
        <v>177</v>
      </c>
      <c r="O3175">
        <v>0</v>
      </c>
      <c r="P3175" s="1" t="s">
        <v>1056</v>
      </c>
      <c r="Q3175">
        <v>1.5</v>
      </c>
      <c r="R3175">
        <v>20.5</v>
      </c>
      <c r="S3175">
        <v>135</v>
      </c>
      <c r="T3175">
        <v>132</v>
      </c>
      <c r="U3175">
        <v>105</v>
      </c>
      <c r="V3175" s="1" t="s">
        <v>1308</v>
      </c>
      <c r="W3175">
        <v>3</v>
      </c>
      <c r="X3175" s="1" t="s">
        <v>1518</v>
      </c>
      <c r="Y3175" s="1" t="s">
        <v>1519</v>
      </c>
      <c r="Z3175">
        <v>0</v>
      </c>
      <c r="AA3175">
        <v>3</v>
      </c>
      <c r="AB3175">
        <v>0</v>
      </c>
      <c r="AC3175" s="1" t="s">
        <v>11852</v>
      </c>
      <c r="AD3175">
        <v>0</v>
      </c>
      <c r="AE3175">
        <v>0</v>
      </c>
      <c r="AF3175">
        <v>0</v>
      </c>
      <c r="AG3175">
        <v>0</v>
      </c>
      <c r="AH3175" s="1" t="s">
        <v>177</v>
      </c>
    </row>
    <row r="3176" spans="1:34" x14ac:dyDescent="0.25">
      <c r="A3176" s="1" t="s">
        <v>31</v>
      </c>
      <c r="B3176" s="3">
        <v>3883</v>
      </c>
      <c r="C3176" s="2">
        <v>43127</v>
      </c>
      <c r="D3176" s="1" t="s">
        <v>45</v>
      </c>
      <c r="E3176" s="1" t="s">
        <v>11853</v>
      </c>
      <c r="F3176" s="1" t="s">
        <v>1166</v>
      </c>
      <c r="G3176" s="1" t="s">
        <v>9990</v>
      </c>
      <c r="H3176" s="1" t="s">
        <v>3200</v>
      </c>
      <c r="I3176" s="1" t="s">
        <v>1005</v>
      </c>
      <c r="J3176" s="1" t="s">
        <v>1006</v>
      </c>
      <c r="K3176">
        <v>8</v>
      </c>
      <c r="L3176" s="2">
        <v>40288</v>
      </c>
      <c r="M3176">
        <v>164</v>
      </c>
      <c r="N3176" s="1" t="s">
        <v>177</v>
      </c>
      <c r="O3176">
        <v>0</v>
      </c>
      <c r="P3176" s="1" t="s">
        <v>1066</v>
      </c>
      <c r="Q3176">
        <v>0.2</v>
      </c>
      <c r="R3176">
        <v>20.7</v>
      </c>
      <c r="S3176">
        <v>152</v>
      </c>
      <c r="T3176">
        <v>151</v>
      </c>
      <c r="U3176">
        <v>105</v>
      </c>
      <c r="V3176" s="1" t="s">
        <v>1112</v>
      </c>
      <c r="W3176">
        <v>7</v>
      </c>
      <c r="X3176" s="1" t="s">
        <v>1371</v>
      </c>
      <c r="Y3176" s="1" t="s">
        <v>1413</v>
      </c>
      <c r="Z3176">
        <v>0</v>
      </c>
      <c r="AA3176">
        <v>0</v>
      </c>
      <c r="AB3176">
        <v>0</v>
      </c>
      <c r="AC3176" s="1" t="s">
        <v>11854</v>
      </c>
      <c r="AD3176">
        <v>0</v>
      </c>
      <c r="AE3176">
        <v>0</v>
      </c>
      <c r="AF3176">
        <v>0</v>
      </c>
      <c r="AG3176">
        <v>0</v>
      </c>
      <c r="AH3176" s="1" t="s">
        <v>177</v>
      </c>
    </row>
    <row r="3177" spans="1:34" x14ac:dyDescent="0.25">
      <c r="A3177" s="1" t="s">
        <v>31</v>
      </c>
      <c r="B3177" s="3">
        <v>3883</v>
      </c>
      <c r="C3177" s="2">
        <v>43127</v>
      </c>
      <c r="D3177" s="1" t="s">
        <v>45</v>
      </c>
      <c r="E3177" s="1" t="s">
        <v>11855</v>
      </c>
      <c r="F3177" s="1" t="s">
        <v>1324</v>
      </c>
      <c r="G3177" s="1" t="s">
        <v>11762</v>
      </c>
      <c r="H3177" s="1" t="s">
        <v>2605</v>
      </c>
      <c r="I3177" s="1" t="s">
        <v>1005</v>
      </c>
      <c r="J3177" s="1" t="s">
        <v>1006</v>
      </c>
      <c r="K3177">
        <v>8</v>
      </c>
      <c r="L3177" s="2">
        <v>40328</v>
      </c>
      <c r="M3177">
        <v>145</v>
      </c>
      <c r="N3177" s="1" t="s">
        <v>1046</v>
      </c>
      <c r="O3177">
        <v>0</v>
      </c>
      <c r="P3177" s="1" t="s">
        <v>1148</v>
      </c>
      <c r="Q3177">
        <v>14</v>
      </c>
      <c r="R3177">
        <v>34.700000000000003</v>
      </c>
      <c r="S3177">
        <v>133</v>
      </c>
      <c r="T3177">
        <v>115</v>
      </c>
      <c r="U3177">
        <v>99</v>
      </c>
      <c r="V3177" s="1" t="s">
        <v>1075</v>
      </c>
      <c r="W3177">
        <v>10</v>
      </c>
      <c r="X3177" s="1" t="s">
        <v>1987</v>
      </c>
      <c r="Y3177" s="1" t="s">
        <v>1679</v>
      </c>
      <c r="Z3177">
        <v>0</v>
      </c>
      <c r="AA3177">
        <v>0</v>
      </c>
      <c r="AB3177">
        <v>0</v>
      </c>
      <c r="AC3177" s="1" t="s">
        <v>11856</v>
      </c>
      <c r="AD3177">
        <v>0</v>
      </c>
      <c r="AE3177">
        <v>0</v>
      </c>
      <c r="AF3177">
        <v>0</v>
      </c>
      <c r="AG3177">
        <v>0</v>
      </c>
      <c r="AH3177" s="1" t="s">
        <v>177</v>
      </c>
    </row>
    <row r="3178" spans="1:34" x14ac:dyDescent="0.25">
      <c r="A3178" s="1" t="s">
        <v>31</v>
      </c>
      <c r="B3178" s="3">
        <v>3883</v>
      </c>
      <c r="C3178" s="2">
        <v>43127</v>
      </c>
      <c r="D3178" s="1" t="s">
        <v>45</v>
      </c>
      <c r="E3178" s="1" t="s">
        <v>11857</v>
      </c>
      <c r="F3178" s="1" t="s">
        <v>1339</v>
      </c>
      <c r="G3178" s="1" t="s">
        <v>11858</v>
      </c>
      <c r="H3178" s="1" t="s">
        <v>4314</v>
      </c>
      <c r="I3178" s="1" t="s">
        <v>1005</v>
      </c>
      <c r="J3178" s="1" t="s">
        <v>1006</v>
      </c>
      <c r="K3178">
        <v>6</v>
      </c>
      <c r="L3178" s="2">
        <v>40946</v>
      </c>
      <c r="M3178">
        <v>149</v>
      </c>
      <c r="N3178" s="1" t="s">
        <v>177</v>
      </c>
      <c r="O3178">
        <v>0</v>
      </c>
      <c r="P3178" s="1" t="s">
        <v>1155</v>
      </c>
      <c r="Q3178">
        <v>1.25</v>
      </c>
      <c r="R3178">
        <v>35.950000000000003</v>
      </c>
      <c r="S3178">
        <v>137</v>
      </c>
      <c r="T3178">
        <v>118</v>
      </c>
      <c r="U3178">
        <v>99</v>
      </c>
      <c r="V3178" s="1" t="s">
        <v>1303</v>
      </c>
      <c r="W3178">
        <v>25</v>
      </c>
      <c r="X3178" s="1" t="s">
        <v>3863</v>
      </c>
      <c r="Y3178" s="1" t="s">
        <v>4025</v>
      </c>
      <c r="Z3178">
        <v>0</v>
      </c>
      <c r="AA3178">
        <v>0</v>
      </c>
      <c r="AB3178">
        <v>0</v>
      </c>
      <c r="AC3178" s="1" t="s">
        <v>11859</v>
      </c>
      <c r="AD3178">
        <v>0</v>
      </c>
      <c r="AE3178">
        <v>0</v>
      </c>
      <c r="AF3178">
        <v>0</v>
      </c>
      <c r="AG3178">
        <v>0</v>
      </c>
      <c r="AH3178" s="1" t="s">
        <v>177</v>
      </c>
    </row>
    <row r="3179" spans="1:34" x14ac:dyDescent="0.25">
      <c r="A3179" s="1" t="s">
        <v>31</v>
      </c>
      <c r="B3179" s="3">
        <v>3883</v>
      </c>
      <c r="C3179" s="2">
        <v>43127</v>
      </c>
      <c r="D3179" s="1" t="s">
        <v>45</v>
      </c>
      <c r="E3179" s="1" t="s">
        <v>11860</v>
      </c>
      <c r="F3179" s="1" t="s">
        <v>3032</v>
      </c>
      <c r="G3179" s="1" t="s">
        <v>11861</v>
      </c>
      <c r="H3179" s="1" t="s">
        <v>8572</v>
      </c>
      <c r="I3179" s="1" t="s">
        <v>1005</v>
      </c>
      <c r="J3179" s="1" t="s">
        <v>1006</v>
      </c>
      <c r="K3179">
        <v>7</v>
      </c>
      <c r="L3179" s="2">
        <v>40703</v>
      </c>
      <c r="M3179">
        <v>137</v>
      </c>
      <c r="N3179" s="1" t="s">
        <v>177</v>
      </c>
      <c r="O3179">
        <v>0</v>
      </c>
      <c r="P3179" s="1" t="s">
        <v>1356</v>
      </c>
      <c r="Q3179">
        <v>1.25</v>
      </c>
      <c r="R3179">
        <v>37.200000000000003</v>
      </c>
      <c r="S3179">
        <v>132</v>
      </c>
      <c r="T3179">
        <v>115</v>
      </c>
      <c r="U3179">
        <v>98</v>
      </c>
      <c r="V3179" s="1" t="s">
        <v>1340</v>
      </c>
      <c r="W3179">
        <v>9</v>
      </c>
      <c r="X3179" s="1" t="s">
        <v>1380</v>
      </c>
      <c r="Y3179" s="1" t="s">
        <v>1423</v>
      </c>
      <c r="Z3179">
        <v>0</v>
      </c>
      <c r="AA3179">
        <v>7</v>
      </c>
      <c r="AB3179">
        <v>0</v>
      </c>
      <c r="AC3179" s="1" t="s">
        <v>11862</v>
      </c>
      <c r="AD3179">
        <v>0</v>
      </c>
      <c r="AE3179">
        <v>0</v>
      </c>
      <c r="AF3179">
        <v>0</v>
      </c>
      <c r="AG3179">
        <v>0</v>
      </c>
      <c r="AH3179" s="1" t="s">
        <v>177</v>
      </c>
    </row>
    <row r="3180" spans="1:34" x14ac:dyDescent="0.25">
      <c r="A3180" s="1" t="s">
        <v>31</v>
      </c>
      <c r="B3180" s="3">
        <v>3883</v>
      </c>
      <c r="C3180" s="2">
        <v>43127</v>
      </c>
      <c r="D3180" s="1" t="s">
        <v>45</v>
      </c>
      <c r="E3180" s="1" t="s">
        <v>11863</v>
      </c>
      <c r="F3180" s="1" t="s">
        <v>4257</v>
      </c>
      <c r="G3180" s="1" t="s">
        <v>11864</v>
      </c>
      <c r="H3180" s="1" t="s">
        <v>1440</v>
      </c>
      <c r="I3180" s="1" t="s">
        <v>1205</v>
      </c>
      <c r="J3180" s="1" t="s">
        <v>1006</v>
      </c>
      <c r="K3180">
        <v>8</v>
      </c>
      <c r="L3180" s="2">
        <v>40252</v>
      </c>
      <c r="M3180">
        <v>146</v>
      </c>
      <c r="N3180" s="1" t="s">
        <v>177</v>
      </c>
      <c r="O3180">
        <v>0</v>
      </c>
      <c r="P3180" s="1" t="s">
        <v>1599</v>
      </c>
      <c r="Q3180">
        <v>24</v>
      </c>
      <c r="R3180">
        <v>61.2</v>
      </c>
      <c r="S3180">
        <v>134</v>
      </c>
      <c r="T3180">
        <v>92</v>
      </c>
      <c r="U3180">
        <v>89</v>
      </c>
      <c r="V3180" s="1" t="s">
        <v>1091</v>
      </c>
      <c r="W3180">
        <v>33</v>
      </c>
      <c r="X3180" s="1" t="s">
        <v>1469</v>
      </c>
      <c r="Y3180" s="1" t="s">
        <v>1642</v>
      </c>
      <c r="Z3180">
        <v>0</v>
      </c>
      <c r="AA3180">
        <v>0</v>
      </c>
      <c r="AB3180">
        <v>0</v>
      </c>
      <c r="AC3180" s="1" t="s">
        <v>11865</v>
      </c>
      <c r="AD3180">
        <v>0</v>
      </c>
      <c r="AE3180">
        <v>0</v>
      </c>
      <c r="AF3180">
        <v>0</v>
      </c>
      <c r="AG3180">
        <v>0</v>
      </c>
      <c r="AH3180" s="1" t="s">
        <v>177</v>
      </c>
    </row>
    <row r="3181" spans="1:34" x14ac:dyDescent="0.25">
      <c r="A3181" s="1" t="s">
        <v>31</v>
      </c>
      <c r="B3181" s="3">
        <v>3883</v>
      </c>
      <c r="C3181" s="2">
        <v>43127</v>
      </c>
      <c r="D3181" s="1" t="s">
        <v>45</v>
      </c>
      <c r="E3181" s="1" t="s">
        <v>1431</v>
      </c>
      <c r="F3181" s="1" t="s">
        <v>1432</v>
      </c>
      <c r="G3181" s="1" t="s">
        <v>1433</v>
      </c>
      <c r="H3181" s="1" t="s">
        <v>1434</v>
      </c>
      <c r="I3181" s="1" t="s">
        <v>1435</v>
      </c>
      <c r="J3181" s="1" t="s">
        <v>1006</v>
      </c>
      <c r="K3181">
        <v>7</v>
      </c>
      <c r="L3181" s="2">
        <v>40643</v>
      </c>
      <c r="M3181">
        <v>147</v>
      </c>
      <c r="N3181" s="1" t="s">
        <v>177</v>
      </c>
      <c r="O3181">
        <v>0</v>
      </c>
      <c r="P3181" s="1" t="s">
        <v>1604</v>
      </c>
      <c r="Q3181">
        <v>16</v>
      </c>
      <c r="R3181">
        <v>77.2</v>
      </c>
      <c r="S3181">
        <v>138</v>
      </c>
      <c r="T3181">
        <v>78</v>
      </c>
      <c r="U3181">
        <v>83</v>
      </c>
      <c r="V3181" s="1" t="s">
        <v>1075</v>
      </c>
      <c r="W3181">
        <v>10</v>
      </c>
      <c r="X3181" s="1" t="s">
        <v>1380</v>
      </c>
      <c r="Y3181" s="1" t="s">
        <v>1436</v>
      </c>
      <c r="Z3181">
        <v>0</v>
      </c>
      <c r="AA3181">
        <v>3</v>
      </c>
      <c r="AB3181">
        <v>0</v>
      </c>
      <c r="AC3181" s="1" t="s">
        <v>11866</v>
      </c>
      <c r="AD3181">
        <v>0</v>
      </c>
      <c r="AE3181">
        <v>0</v>
      </c>
      <c r="AF3181">
        <v>0</v>
      </c>
      <c r="AG3181">
        <v>0</v>
      </c>
      <c r="AH3181" s="1" t="s">
        <v>177</v>
      </c>
    </row>
    <row r="3182" spans="1:34" x14ac:dyDescent="0.25">
      <c r="A3182" s="1" t="s">
        <v>31</v>
      </c>
      <c r="B3182" s="3">
        <v>3884</v>
      </c>
      <c r="C3182" s="2">
        <v>43127</v>
      </c>
      <c r="D3182" s="1" t="s">
        <v>45</v>
      </c>
      <c r="E3182" s="1" t="s">
        <v>11867</v>
      </c>
      <c r="F3182" s="1" t="s">
        <v>1182</v>
      </c>
      <c r="G3182" s="1" t="s">
        <v>11868</v>
      </c>
      <c r="H3182" s="1" t="s">
        <v>5415</v>
      </c>
      <c r="I3182" s="1" t="s">
        <v>1005</v>
      </c>
      <c r="J3182" s="1" t="s">
        <v>1006</v>
      </c>
      <c r="K3182">
        <v>9</v>
      </c>
      <c r="L3182" s="2">
        <v>39941</v>
      </c>
      <c r="M3182">
        <v>160</v>
      </c>
      <c r="N3182" s="1" t="s">
        <v>177</v>
      </c>
      <c r="O3182">
        <v>0</v>
      </c>
      <c r="P3182" s="1" t="s">
        <v>1018</v>
      </c>
      <c r="Q3182">
        <v>0</v>
      </c>
      <c r="R3182">
        <v>0</v>
      </c>
      <c r="S3182">
        <v>164</v>
      </c>
      <c r="T3182">
        <v>0</v>
      </c>
      <c r="U3182">
        <v>0</v>
      </c>
      <c r="V3182" s="1" t="s">
        <v>1790</v>
      </c>
      <c r="W3182">
        <v>8.5</v>
      </c>
      <c r="X3182" s="1" t="s">
        <v>1518</v>
      </c>
      <c r="Y3182" s="1" t="s">
        <v>1519</v>
      </c>
      <c r="Z3182">
        <v>0</v>
      </c>
      <c r="AA3182">
        <v>0</v>
      </c>
      <c r="AB3182">
        <v>0</v>
      </c>
      <c r="AC3182" s="1" t="s">
        <v>11869</v>
      </c>
      <c r="AD3182">
        <v>0</v>
      </c>
      <c r="AE3182">
        <v>0</v>
      </c>
      <c r="AF3182">
        <v>0</v>
      </c>
      <c r="AG3182">
        <v>0</v>
      </c>
      <c r="AH3182" s="1" t="s">
        <v>177</v>
      </c>
    </row>
    <row r="3183" spans="1:34" x14ac:dyDescent="0.25">
      <c r="A3183" s="1" t="s">
        <v>31</v>
      </c>
      <c r="B3183" s="3">
        <v>3884</v>
      </c>
      <c r="C3183" s="2">
        <v>43127</v>
      </c>
      <c r="D3183" s="1" t="s">
        <v>45</v>
      </c>
      <c r="E3183" s="1" t="s">
        <v>11870</v>
      </c>
      <c r="F3183" s="1" t="s">
        <v>1539</v>
      </c>
      <c r="G3183" s="1" t="s">
        <v>11871</v>
      </c>
      <c r="H3183" s="1" t="s">
        <v>2293</v>
      </c>
      <c r="I3183" s="1" t="s">
        <v>1005</v>
      </c>
      <c r="J3183" s="1" t="s">
        <v>1006</v>
      </c>
      <c r="K3183">
        <v>8</v>
      </c>
      <c r="L3183" s="2">
        <v>40323</v>
      </c>
      <c r="M3183">
        <v>154</v>
      </c>
      <c r="N3183" s="1" t="s">
        <v>1191</v>
      </c>
      <c r="O3183">
        <v>0</v>
      </c>
      <c r="P3183" s="1" t="s">
        <v>1018</v>
      </c>
      <c r="Q3183">
        <v>0</v>
      </c>
      <c r="R3183">
        <v>0</v>
      </c>
      <c r="S3183">
        <v>145</v>
      </c>
      <c r="T3183">
        <v>0</v>
      </c>
      <c r="U3183">
        <v>0</v>
      </c>
      <c r="V3183" s="1" t="s">
        <v>3122</v>
      </c>
      <c r="W3183">
        <v>7.5</v>
      </c>
      <c r="X3183" s="1" t="s">
        <v>1469</v>
      </c>
      <c r="Y3183" s="1" t="s">
        <v>2103</v>
      </c>
      <c r="Z3183">
        <v>0</v>
      </c>
      <c r="AA3183">
        <v>0</v>
      </c>
      <c r="AB3183">
        <v>0</v>
      </c>
      <c r="AC3183" s="1" t="s">
        <v>11872</v>
      </c>
      <c r="AD3183">
        <v>0</v>
      </c>
      <c r="AE3183">
        <v>0</v>
      </c>
      <c r="AF3183">
        <v>0</v>
      </c>
      <c r="AG3183">
        <v>0</v>
      </c>
      <c r="AH3183" s="1" t="s">
        <v>177</v>
      </c>
    </row>
    <row r="3184" spans="1:34" x14ac:dyDescent="0.25">
      <c r="A3184" s="1" t="s">
        <v>31</v>
      </c>
      <c r="B3184" s="3">
        <v>3884</v>
      </c>
      <c r="C3184" s="2">
        <v>43127</v>
      </c>
      <c r="D3184" s="1" t="s">
        <v>45</v>
      </c>
      <c r="E3184" s="1" t="s">
        <v>11873</v>
      </c>
      <c r="F3184" s="1" t="s">
        <v>1678</v>
      </c>
      <c r="G3184" s="1" t="s">
        <v>11874</v>
      </c>
      <c r="H3184" s="1" t="s">
        <v>8277</v>
      </c>
      <c r="I3184" s="1" t="s">
        <v>1017</v>
      </c>
      <c r="J3184" s="1" t="s">
        <v>1006</v>
      </c>
      <c r="K3184">
        <v>9</v>
      </c>
      <c r="L3184" s="2">
        <v>39877</v>
      </c>
      <c r="M3184">
        <v>160</v>
      </c>
      <c r="N3184" s="1" t="s">
        <v>177</v>
      </c>
      <c r="O3184">
        <v>0</v>
      </c>
      <c r="P3184" s="1" t="s">
        <v>1027</v>
      </c>
      <c r="Q3184">
        <v>0</v>
      </c>
      <c r="R3184">
        <v>0</v>
      </c>
      <c r="S3184">
        <v>159</v>
      </c>
      <c r="T3184">
        <v>169</v>
      </c>
      <c r="U3184">
        <v>113</v>
      </c>
      <c r="V3184" s="1" t="s">
        <v>1112</v>
      </c>
      <c r="W3184">
        <v>7</v>
      </c>
      <c r="X3184" s="1" t="s">
        <v>2086</v>
      </c>
      <c r="Y3184" s="1" t="s">
        <v>1039</v>
      </c>
      <c r="Z3184">
        <v>0</v>
      </c>
      <c r="AA3184">
        <v>0</v>
      </c>
      <c r="AB3184">
        <v>0</v>
      </c>
      <c r="AC3184" s="1" t="s">
        <v>11875</v>
      </c>
      <c r="AD3184">
        <v>0</v>
      </c>
      <c r="AE3184">
        <v>0</v>
      </c>
      <c r="AF3184">
        <v>0</v>
      </c>
      <c r="AG3184">
        <v>0</v>
      </c>
      <c r="AH3184" s="1" t="s">
        <v>177</v>
      </c>
    </row>
    <row r="3185" spans="1:34" x14ac:dyDescent="0.25">
      <c r="A3185" s="1" t="s">
        <v>31</v>
      </c>
      <c r="B3185" s="3">
        <v>3884</v>
      </c>
      <c r="C3185" s="2">
        <v>43127</v>
      </c>
      <c r="D3185" s="1" t="s">
        <v>45</v>
      </c>
      <c r="E3185" s="1" t="s">
        <v>11876</v>
      </c>
      <c r="F3185" s="1" t="s">
        <v>1559</v>
      </c>
      <c r="G3185" s="1" t="s">
        <v>11877</v>
      </c>
      <c r="H3185" s="1" t="s">
        <v>1362</v>
      </c>
      <c r="I3185" s="1" t="s">
        <v>1005</v>
      </c>
      <c r="J3185" s="1" t="s">
        <v>1006</v>
      </c>
      <c r="K3185">
        <v>8</v>
      </c>
      <c r="L3185" s="2">
        <v>40263</v>
      </c>
      <c r="M3185">
        <v>156</v>
      </c>
      <c r="N3185" s="1" t="s">
        <v>177</v>
      </c>
      <c r="O3185">
        <v>0</v>
      </c>
      <c r="P3185" s="1" t="s">
        <v>1036</v>
      </c>
      <c r="Q3185">
        <v>8</v>
      </c>
      <c r="R3185">
        <v>8</v>
      </c>
      <c r="S3185">
        <v>157</v>
      </c>
      <c r="T3185">
        <v>156</v>
      </c>
      <c r="U3185">
        <v>110</v>
      </c>
      <c r="V3185" s="1" t="s">
        <v>1529</v>
      </c>
      <c r="W3185">
        <v>4.5</v>
      </c>
      <c r="X3185" s="1" t="s">
        <v>1333</v>
      </c>
      <c r="Y3185" s="1" t="s">
        <v>1309</v>
      </c>
      <c r="Z3185">
        <v>0</v>
      </c>
      <c r="AA3185">
        <v>0</v>
      </c>
      <c r="AB3185">
        <v>0</v>
      </c>
      <c r="AC3185" s="1" t="s">
        <v>11878</v>
      </c>
      <c r="AD3185">
        <v>0</v>
      </c>
      <c r="AE3185">
        <v>0</v>
      </c>
      <c r="AF3185">
        <v>0</v>
      </c>
      <c r="AG3185">
        <v>0</v>
      </c>
      <c r="AH3185" s="1" t="s">
        <v>177</v>
      </c>
    </row>
    <row r="3186" spans="1:34" x14ac:dyDescent="0.25">
      <c r="A3186" s="1" t="s">
        <v>31</v>
      </c>
      <c r="B3186" s="3">
        <v>3884</v>
      </c>
      <c r="C3186" s="2">
        <v>43127</v>
      </c>
      <c r="D3186" s="1" t="s">
        <v>45</v>
      </c>
      <c r="E3186" s="1" t="s">
        <v>11879</v>
      </c>
      <c r="F3186" s="1" t="s">
        <v>7045</v>
      </c>
      <c r="G3186" s="1" t="s">
        <v>11880</v>
      </c>
      <c r="H3186" s="1" t="s">
        <v>1844</v>
      </c>
      <c r="I3186" s="1" t="s">
        <v>1045</v>
      </c>
      <c r="J3186" s="1" t="s">
        <v>1006</v>
      </c>
      <c r="K3186">
        <v>7</v>
      </c>
      <c r="L3186" s="2">
        <v>40683</v>
      </c>
      <c r="M3186">
        <v>160</v>
      </c>
      <c r="N3186" s="1" t="s">
        <v>177</v>
      </c>
      <c r="O3186">
        <v>0</v>
      </c>
      <c r="P3186" s="1" t="s">
        <v>1047</v>
      </c>
      <c r="Q3186">
        <v>2.25</v>
      </c>
      <c r="R3186">
        <v>10.25</v>
      </c>
      <c r="S3186">
        <v>167</v>
      </c>
      <c r="T3186">
        <v>161</v>
      </c>
      <c r="U3186">
        <v>109</v>
      </c>
      <c r="V3186" s="1" t="s">
        <v>1957</v>
      </c>
      <c r="W3186">
        <v>1.75</v>
      </c>
      <c r="X3186" s="1" t="s">
        <v>1380</v>
      </c>
      <c r="Y3186" s="1" t="s">
        <v>1358</v>
      </c>
      <c r="Z3186">
        <v>0</v>
      </c>
      <c r="AA3186">
        <v>0</v>
      </c>
      <c r="AB3186">
        <v>0</v>
      </c>
      <c r="AC3186" s="1" t="s">
        <v>11881</v>
      </c>
      <c r="AD3186">
        <v>0</v>
      </c>
      <c r="AE3186">
        <v>0</v>
      </c>
      <c r="AF3186">
        <v>0</v>
      </c>
      <c r="AG3186">
        <v>0</v>
      </c>
      <c r="AH3186" s="1" t="s">
        <v>177</v>
      </c>
    </row>
    <row r="3187" spans="1:34" x14ac:dyDescent="0.25">
      <c r="A3187" s="1" t="s">
        <v>31</v>
      </c>
      <c r="B3187" s="3">
        <v>3884</v>
      </c>
      <c r="C3187" s="2">
        <v>43127</v>
      </c>
      <c r="D3187" s="1" t="s">
        <v>45</v>
      </c>
      <c r="E3187" s="1" t="s">
        <v>11882</v>
      </c>
      <c r="F3187" s="1" t="s">
        <v>1166</v>
      </c>
      <c r="G3187" s="1" t="s">
        <v>11883</v>
      </c>
      <c r="H3187" s="1" t="s">
        <v>1420</v>
      </c>
      <c r="I3187" s="1" t="s">
        <v>1017</v>
      </c>
      <c r="J3187" s="1" t="s">
        <v>1006</v>
      </c>
      <c r="K3187">
        <v>10</v>
      </c>
      <c r="L3187" s="2">
        <v>39556</v>
      </c>
      <c r="M3187">
        <v>154</v>
      </c>
      <c r="N3187" s="1" t="s">
        <v>177</v>
      </c>
      <c r="O3187">
        <v>0</v>
      </c>
      <c r="P3187" s="1" t="s">
        <v>1056</v>
      </c>
      <c r="Q3187">
        <v>0.5</v>
      </c>
      <c r="R3187">
        <v>10.75</v>
      </c>
      <c r="S3187">
        <v>159</v>
      </c>
      <c r="T3187">
        <v>152</v>
      </c>
      <c r="U3187">
        <v>109</v>
      </c>
      <c r="V3187" s="1" t="s">
        <v>1529</v>
      </c>
      <c r="W3187">
        <v>4.5</v>
      </c>
      <c r="X3187" s="1" t="s">
        <v>2108</v>
      </c>
      <c r="Y3187" s="1" t="s">
        <v>2109</v>
      </c>
      <c r="Z3187">
        <v>0</v>
      </c>
      <c r="AA3187">
        <v>0</v>
      </c>
      <c r="AB3187">
        <v>0</v>
      </c>
      <c r="AC3187" s="1" t="s">
        <v>11884</v>
      </c>
      <c r="AD3187">
        <v>0</v>
      </c>
      <c r="AE3187">
        <v>0</v>
      </c>
      <c r="AF3187">
        <v>0</v>
      </c>
      <c r="AG3187">
        <v>0</v>
      </c>
      <c r="AH3187" s="1" t="s">
        <v>177</v>
      </c>
    </row>
    <row r="3188" spans="1:34" x14ac:dyDescent="0.25">
      <c r="A3188" s="1" t="s">
        <v>31</v>
      </c>
      <c r="B3188" s="3">
        <v>3884</v>
      </c>
      <c r="C3188" s="2">
        <v>43127</v>
      </c>
      <c r="D3188" s="1" t="s">
        <v>45</v>
      </c>
      <c r="E3188" s="1" t="s">
        <v>4175</v>
      </c>
      <c r="F3188" s="1" t="s">
        <v>1473</v>
      </c>
      <c r="G3188" s="1" t="s">
        <v>4176</v>
      </c>
      <c r="H3188" s="1" t="s">
        <v>3069</v>
      </c>
      <c r="I3188" s="1" t="s">
        <v>1005</v>
      </c>
      <c r="J3188" s="1" t="s">
        <v>1006</v>
      </c>
      <c r="K3188">
        <v>11</v>
      </c>
      <c r="L3188" s="2">
        <v>39214</v>
      </c>
      <c r="M3188">
        <v>158</v>
      </c>
      <c r="N3188" s="1" t="s">
        <v>2459</v>
      </c>
      <c r="O3188">
        <v>0</v>
      </c>
      <c r="P3188" s="1" t="s">
        <v>1066</v>
      </c>
      <c r="Q3188">
        <v>38</v>
      </c>
      <c r="R3188">
        <v>48.75</v>
      </c>
      <c r="S3188">
        <v>156</v>
      </c>
      <c r="T3188">
        <v>117</v>
      </c>
      <c r="U3188">
        <v>97</v>
      </c>
      <c r="V3188" s="1" t="s">
        <v>1091</v>
      </c>
      <c r="W3188">
        <v>33</v>
      </c>
      <c r="X3188" s="1" t="s">
        <v>1326</v>
      </c>
      <c r="Y3188" s="1" t="s">
        <v>1327</v>
      </c>
      <c r="Z3188">
        <v>0</v>
      </c>
      <c r="AA3188">
        <v>0</v>
      </c>
      <c r="AB3188">
        <v>0</v>
      </c>
      <c r="AC3188" s="1" t="s">
        <v>11885</v>
      </c>
      <c r="AD3188">
        <v>0</v>
      </c>
      <c r="AE3188">
        <v>0</v>
      </c>
      <c r="AF3188">
        <v>0</v>
      </c>
      <c r="AG3188">
        <v>0</v>
      </c>
      <c r="AH3188" s="1" t="s">
        <v>177</v>
      </c>
    </row>
    <row r="3189" spans="1:34" x14ac:dyDescent="0.25">
      <c r="A3189" s="1" t="s">
        <v>31</v>
      </c>
      <c r="B3189" s="3">
        <v>3884</v>
      </c>
      <c r="C3189" s="2">
        <v>43127</v>
      </c>
      <c r="D3189" s="1" t="s">
        <v>45</v>
      </c>
      <c r="E3189" s="1" t="s">
        <v>11886</v>
      </c>
      <c r="F3189" s="1" t="s">
        <v>1354</v>
      </c>
      <c r="G3189" s="1" t="s">
        <v>2127</v>
      </c>
      <c r="H3189" s="1" t="s">
        <v>2128</v>
      </c>
      <c r="I3189" s="1" t="s">
        <v>1005</v>
      </c>
      <c r="J3189" s="1" t="s">
        <v>1006</v>
      </c>
      <c r="K3189">
        <v>11</v>
      </c>
      <c r="L3189" s="2">
        <v>39161</v>
      </c>
      <c r="M3189">
        <v>158</v>
      </c>
      <c r="N3189" s="1" t="s">
        <v>1535</v>
      </c>
      <c r="O3189">
        <v>0</v>
      </c>
      <c r="P3189" s="1" t="s">
        <v>1148</v>
      </c>
      <c r="Q3189">
        <v>19</v>
      </c>
      <c r="R3189">
        <v>67.75</v>
      </c>
      <c r="S3189">
        <v>153</v>
      </c>
      <c r="T3189">
        <v>98</v>
      </c>
      <c r="U3189">
        <v>91</v>
      </c>
      <c r="V3189" s="1" t="s">
        <v>1091</v>
      </c>
      <c r="W3189">
        <v>33</v>
      </c>
      <c r="X3189" s="1" t="s">
        <v>1315</v>
      </c>
      <c r="Y3189" s="1" t="s">
        <v>1536</v>
      </c>
      <c r="Z3189">
        <v>0</v>
      </c>
      <c r="AA3189">
        <v>0</v>
      </c>
      <c r="AB3189">
        <v>0</v>
      </c>
      <c r="AC3189" s="1" t="s">
        <v>11887</v>
      </c>
      <c r="AD3189">
        <v>0</v>
      </c>
      <c r="AE3189">
        <v>0</v>
      </c>
      <c r="AF3189">
        <v>0</v>
      </c>
      <c r="AG3189">
        <v>0</v>
      </c>
      <c r="AH3189" s="1" t="s">
        <v>177</v>
      </c>
    </row>
    <row r="3190" spans="1:34" x14ac:dyDescent="0.25">
      <c r="A3190" s="1" t="s">
        <v>31</v>
      </c>
      <c r="B3190" s="3">
        <v>3885</v>
      </c>
      <c r="C3190" s="2">
        <v>43127</v>
      </c>
      <c r="D3190" s="1" t="s">
        <v>32</v>
      </c>
      <c r="E3190" s="1" t="s">
        <v>11888</v>
      </c>
      <c r="F3190" s="1" t="s">
        <v>1330</v>
      </c>
      <c r="G3190" s="1" t="s">
        <v>5149</v>
      </c>
      <c r="H3190" s="1" t="s">
        <v>4340</v>
      </c>
      <c r="I3190" s="1" t="s">
        <v>1045</v>
      </c>
      <c r="J3190" s="1" t="s">
        <v>1006</v>
      </c>
      <c r="K3190">
        <v>7</v>
      </c>
      <c r="L3190" s="2">
        <v>40641</v>
      </c>
      <c r="M3190">
        <v>159</v>
      </c>
      <c r="N3190" s="1" t="s">
        <v>177</v>
      </c>
      <c r="O3190">
        <v>0</v>
      </c>
      <c r="P3190" s="1" t="s">
        <v>1018</v>
      </c>
      <c r="Q3190">
        <v>0</v>
      </c>
      <c r="R3190">
        <v>0</v>
      </c>
      <c r="S3190">
        <v>0</v>
      </c>
      <c r="T3190">
        <v>0</v>
      </c>
      <c r="U3190">
        <v>0</v>
      </c>
      <c r="V3190" s="1" t="s">
        <v>1106</v>
      </c>
      <c r="W3190">
        <v>50</v>
      </c>
      <c r="X3190" s="1" t="s">
        <v>1254</v>
      </c>
      <c r="Y3190" s="1" t="s">
        <v>3212</v>
      </c>
      <c r="Z3190">
        <v>0</v>
      </c>
      <c r="AA3190">
        <v>0</v>
      </c>
      <c r="AB3190">
        <v>0</v>
      </c>
      <c r="AC3190" s="1" t="s">
        <v>11889</v>
      </c>
      <c r="AD3190">
        <v>0</v>
      </c>
      <c r="AE3190">
        <v>0</v>
      </c>
      <c r="AF3190">
        <v>0</v>
      </c>
      <c r="AG3190">
        <v>0</v>
      </c>
      <c r="AH3190" s="1" t="s">
        <v>177</v>
      </c>
    </row>
    <row r="3191" spans="1:34" x14ac:dyDescent="0.25">
      <c r="A3191" s="1" t="s">
        <v>31</v>
      </c>
      <c r="B3191" s="3">
        <v>3885</v>
      </c>
      <c r="C3191" s="2">
        <v>43127</v>
      </c>
      <c r="D3191" s="1" t="s">
        <v>32</v>
      </c>
      <c r="E3191" s="1" t="s">
        <v>5159</v>
      </c>
      <c r="F3191" s="1" t="s">
        <v>1052</v>
      </c>
      <c r="G3191" s="1" t="s">
        <v>5160</v>
      </c>
      <c r="H3191" s="1" t="s">
        <v>5161</v>
      </c>
      <c r="I3191" s="1" t="s">
        <v>1005</v>
      </c>
      <c r="J3191" s="1" t="s">
        <v>1006</v>
      </c>
      <c r="K3191">
        <v>6</v>
      </c>
      <c r="L3191" s="2">
        <v>41005</v>
      </c>
      <c r="M3191">
        <v>159</v>
      </c>
      <c r="N3191" s="1" t="s">
        <v>177</v>
      </c>
      <c r="O3191">
        <v>0</v>
      </c>
      <c r="P3191" s="1" t="s">
        <v>1008</v>
      </c>
      <c r="Q3191">
        <v>0</v>
      </c>
      <c r="R3191">
        <v>0</v>
      </c>
      <c r="S3191">
        <v>133</v>
      </c>
      <c r="T3191">
        <v>140</v>
      </c>
      <c r="U3191">
        <v>0</v>
      </c>
      <c r="V3191" s="1" t="s">
        <v>1100</v>
      </c>
      <c r="W3191">
        <v>20</v>
      </c>
      <c r="X3191" s="1" t="s">
        <v>3806</v>
      </c>
      <c r="Y3191" s="1" t="s">
        <v>1650</v>
      </c>
      <c r="Z3191">
        <v>0</v>
      </c>
      <c r="AA3191">
        <v>0</v>
      </c>
      <c r="AB3191">
        <v>0</v>
      </c>
      <c r="AC3191" s="1" t="s">
        <v>11890</v>
      </c>
      <c r="AD3191">
        <v>0</v>
      </c>
      <c r="AE3191">
        <v>0</v>
      </c>
      <c r="AF3191">
        <v>0</v>
      </c>
      <c r="AG3191">
        <v>0</v>
      </c>
      <c r="AH3191" s="1" t="s">
        <v>177</v>
      </c>
    </row>
    <row r="3192" spans="1:34" x14ac:dyDescent="0.25">
      <c r="A3192" s="1" t="s">
        <v>31</v>
      </c>
      <c r="B3192" s="3">
        <v>3885</v>
      </c>
      <c r="C3192" s="2">
        <v>43127</v>
      </c>
      <c r="D3192" s="1" t="s">
        <v>32</v>
      </c>
      <c r="E3192" s="1" t="s">
        <v>11891</v>
      </c>
      <c r="F3192" s="1" t="s">
        <v>1539</v>
      </c>
      <c r="G3192" s="1" t="s">
        <v>11892</v>
      </c>
      <c r="H3192" s="1" t="s">
        <v>2592</v>
      </c>
      <c r="I3192" s="1" t="s">
        <v>1005</v>
      </c>
      <c r="J3192" s="1" t="s">
        <v>1006</v>
      </c>
      <c r="K3192">
        <v>6</v>
      </c>
      <c r="L3192" s="2">
        <v>41024</v>
      </c>
      <c r="M3192">
        <v>159</v>
      </c>
      <c r="N3192" s="1" t="s">
        <v>177</v>
      </c>
      <c r="O3192">
        <v>0</v>
      </c>
      <c r="P3192" s="1" t="s">
        <v>1027</v>
      </c>
      <c r="Q3192">
        <v>0</v>
      </c>
      <c r="R3192">
        <v>0</v>
      </c>
      <c r="S3192">
        <v>0</v>
      </c>
      <c r="T3192">
        <v>153</v>
      </c>
      <c r="U3192">
        <v>116</v>
      </c>
      <c r="V3192" s="1" t="s">
        <v>1314</v>
      </c>
      <c r="W3192">
        <v>4</v>
      </c>
      <c r="X3192" s="1" t="s">
        <v>1371</v>
      </c>
      <c r="Y3192" s="1" t="s">
        <v>1459</v>
      </c>
      <c r="Z3192">
        <v>0</v>
      </c>
      <c r="AA3192">
        <v>0</v>
      </c>
      <c r="AB3192">
        <v>0</v>
      </c>
      <c r="AC3192" s="1" t="s">
        <v>11893</v>
      </c>
      <c r="AD3192">
        <v>0</v>
      </c>
      <c r="AE3192">
        <v>0</v>
      </c>
      <c r="AF3192">
        <v>0</v>
      </c>
      <c r="AG3192">
        <v>0</v>
      </c>
      <c r="AH3192" s="1" t="s">
        <v>177</v>
      </c>
    </row>
    <row r="3193" spans="1:34" x14ac:dyDescent="0.25">
      <c r="A3193" s="1" t="s">
        <v>31</v>
      </c>
      <c r="B3193" s="3">
        <v>3885</v>
      </c>
      <c r="C3193" s="2">
        <v>43127</v>
      </c>
      <c r="D3193" s="1" t="s">
        <v>32</v>
      </c>
      <c r="E3193" s="1" t="s">
        <v>5252</v>
      </c>
      <c r="F3193" s="1" t="s">
        <v>4108</v>
      </c>
      <c r="G3193" s="1" t="s">
        <v>5253</v>
      </c>
      <c r="H3193" s="1" t="s">
        <v>5254</v>
      </c>
      <c r="I3193" s="1" t="s">
        <v>1205</v>
      </c>
      <c r="J3193" s="1" t="s">
        <v>1006</v>
      </c>
      <c r="K3193">
        <v>7</v>
      </c>
      <c r="L3193" s="2">
        <v>40626</v>
      </c>
      <c r="M3193">
        <v>159</v>
      </c>
      <c r="N3193" s="1" t="s">
        <v>2306</v>
      </c>
      <c r="O3193">
        <v>0</v>
      </c>
      <c r="P3193" s="1" t="s">
        <v>1036</v>
      </c>
      <c r="Q3193">
        <v>0.75</v>
      </c>
      <c r="R3193">
        <v>0.75</v>
      </c>
      <c r="S3193">
        <v>137</v>
      </c>
      <c r="T3193">
        <v>153</v>
      </c>
      <c r="U3193">
        <v>115</v>
      </c>
      <c r="V3193" s="1" t="s">
        <v>1253</v>
      </c>
      <c r="W3193">
        <v>8</v>
      </c>
      <c r="X3193" s="1" t="s">
        <v>1469</v>
      </c>
      <c r="Y3193" s="1" t="s">
        <v>1642</v>
      </c>
      <c r="Z3193">
        <v>0</v>
      </c>
      <c r="AA3193">
        <v>0</v>
      </c>
      <c r="AB3193">
        <v>0</v>
      </c>
      <c r="AC3193" s="1" t="s">
        <v>11894</v>
      </c>
      <c r="AD3193">
        <v>0</v>
      </c>
      <c r="AE3193">
        <v>0</v>
      </c>
      <c r="AF3193">
        <v>0</v>
      </c>
      <c r="AG3193">
        <v>0</v>
      </c>
      <c r="AH3193" s="1" t="s">
        <v>177</v>
      </c>
    </row>
    <row r="3194" spans="1:34" x14ac:dyDescent="0.25">
      <c r="A3194" s="1" t="s">
        <v>31</v>
      </c>
      <c r="B3194" s="3">
        <v>3885</v>
      </c>
      <c r="C3194" s="2">
        <v>43127</v>
      </c>
      <c r="D3194" s="1" t="s">
        <v>32</v>
      </c>
      <c r="E3194" s="1" t="s">
        <v>1323</v>
      </c>
      <c r="F3194" s="1" t="s">
        <v>1324</v>
      </c>
      <c r="G3194" s="1" t="s">
        <v>1325</v>
      </c>
      <c r="H3194" s="1" t="s">
        <v>1297</v>
      </c>
      <c r="I3194" s="1" t="s">
        <v>1005</v>
      </c>
      <c r="J3194" s="1" t="s">
        <v>1006</v>
      </c>
      <c r="K3194">
        <v>6</v>
      </c>
      <c r="L3194" s="2">
        <v>41017</v>
      </c>
      <c r="M3194">
        <v>159</v>
      </c>
      <c r="N3194" s="1" t="s">
        <v>177</v>
      </c>
      <c r="O3194">
        <v>0</v>
      </c>
      <c r="P3194" s="1" t="s">
        <v>1047</v>
      </c>
      <c r="Q3194">
        <v>29</v>
      </c>
      <c r="R3194">
        <v>29.75</v>
      </c>
      <c r="S3194">
        <v>136</v>
      </c>
      <c r="T3194">
        <v>123</v>
      </c>
      <c r="U3194">
        <v>104</v>
      </c>
      <c r="V3194" s="1" t="s">
        <v>1009</v>
      </c>
      <c r="W3194">
        <v>16</v>
      </c>
      <c r="X3194" s="1" t="s">
        <v>1326</v>
      </c>
      <c r="Y3194" s="1" t="s">
        <v>1327</v>
      </c>
      <c r="Z3194">
        <v>0</v>
      </c>
      <c r="AA3194">
        <v>0</v>
      </c>
      <c r="AB3194">
        <v>0</v>
      </c>
      <c r="AC3194" s="1" t="s">
        <v>11895</v>
      </c>
      <c r="AD3194">
        <v>0</v>
      </c>
      <c r="AE3194">
        <v>0</v>
      </c>
      <c r="AF3194">
        <v>0</v>
      </c>
      <c r="AG3194">
        <v>0</v>
      </c>
      <c r="AH3194" s="1" t="s">
        <v>177</v>
      </c>
    </row>
    <row r="3195" spans="1:34" x14ac:dyDescent="0.25">
      <c r="A3195" s="1" t="s">
        <v>31</v>
      </c>
      <c r="B3195" s="3">
        <v>3885</v>
      </c>
      <c r="C3195" s="2">
        <v>43127</v>
      </c>
      <c r="D3195" s="1" t="s">
        <v>32</v>
      </c>
      <c r="E3195" s="1" t="s">
        <v>11896</v>
      </c>
      <c r="F3195" s="1" t="s">
        <v>1822</v>
      </c>
      <c r="G3195" s="1" t="s">
        <v>11751</v>
      </c>
      <c r="H3195" s="1" t="s">
        <v>3857</v>
      </c>
      <c r="I3195" s="1" t="s">
        <v>1005</v>
      </c>
      <c r="J3195" s="1" t="s">
        <v>1006</v>
      </c>
      <c r="K3195">
        <v>6</v>
      </c>
      <c r="L3195" s="2">
        <v>41003</v>
      </c>
      <c r="M3195">
        <v>159</v>
      </c>
      <c r="N3195" s="1" t="s">
        <v>177</v>
      </c>
      <c r="O3195">
        <v>0</v>
      </c>
      <c r="P3195" s="1" t="s">
        <v>1056</v>
      </c>
      <c r="Q3195">
        <v>1.75</v>
      </c>
      <c r="R3195">
        <v>31.5</v>
      </c>
      <c r="S3195">
        <v>147</v>
      </c>
      <c r="T3195">
        <v>121</v>
      </c>
      <c r="U3195">
        <v>103</v>
      </c>
      <c r="V3195" s="1" t="s">
        <v>1248</v>
      </c>
      <c r="W3195">
        <v>2.75</v>
      </c>
      <c r="X3195" s="1" t="s">
        <v>1500</v>
      </c>
      <c r="Y3195" s="1" t="s">
        <v>2103</v>
      </c>
      <c r="Z3195">
        <v>0</v>
      </c>
      <c r="AA3195">
        <v>0</v>
      </c>
      <c r="AB3195">
        <v>0</v>
      </c>
      <c r="AC3195" s="1" t="s">
        <v>11897</v>
      </c>
      <c r="AD3195">
        <v>0</v>
      </c>
      <c r="AE3195">
        <v>0</v>
      </c>
      <c r="AF3195">
        <v>0</v>
      </c>
      <c r="AG3195">
        <v>0</v>
      </c>
      <c r="AH3195" s="1" t="s">
        <v>177</v>
      </c>
    </row>
    <row r="3196" spans="1:34" x14ac:dyDescent="0.25">
      <c r="A3196" s="1" t="s">
        <v>31</v>
      </c>
      <c r="B3196" s="3">
        <v>3885</v>
      </c>
      <c r="C3196" s="2">
        <v>43127</v>
      </c>
      <c r="D3196" s="1" t="s">
        <v>32</v>
      </c>
      <c r="E3196" s="1" t="s">
        <v>11898</v>
      </c>
      <c r="F3196" s="1" t="s">
        <v>1062</v>
      </c>
      <c r="G3196" s="1" t="s">
        <v>11899</v>
      </c>
      <c r="H3196" s="1" t="s">
        <v>2744</v>
      </c>
      <c r="I3196" s="1" t="s">
        <v>1005</v>
      </c>
      <c r="J3196" s="1" t="s">
        <v>1006</v>
      </c>
      <c r="K3196">
        <v>6</v>
      </c>
      <c r="L3196" s="2">
        <v>41058</v>
      </c>
      <c r="M3196">
        <v>164</v>
      </c>
      <c r="N3196" s="1" t="s">
        <v>177</v>
      </c>
      <c r="O3196">
        <v>0</v>
      </c>
      <c r="P3196" s="1" t="s">
        <v>1066</v>
      </c>
      <c r="Q3196">
        <v>2.75</v>
      </c>
      <c r="R3196">
        <v>34.25</v>
      </c>
      <c r="S3196">
        <v>143</v>
      </c>
      <c r="T3196">
        <v>126</v>
      </c>
      <c r="U3196">
        <v>102</v>
      </c>
      <c r="V3196" s="1" t="s">
        <v>1340</v>
      </c>
      <c r="W3196">
        <v>9</v>
      </c>
      <c r="X3196" s="1" t="s">
        <v>1315</v>
      </c>
      <c r="Y3196" s="1" t="s">
        <v>1536</v>
      </c>
      <c r="Z3196">
        <v>0</v>
      </c>
      <c r="AA3196">
        <v>0</v>
      </c>
      <c r="AB3196">
        <v>0</v>
      </c>
      <c r="AC3196" s="1" t="s">
        <v>11900</v>
      </c>
      <c r="AD3196">
        <v>0</v>
      </c>
      <c r="AE3196">
        <v>0</v>
      </c>
      <c r="AF3196">
        <v>0</v>
      </c>
      <c r="AG3196">
        <v>0</v>
      </c>
      <c r="AH3196" s="1" t="s">
        <v>177</v>
      </c>
    </row>
    <row r="3197" spans="1:34" x14ac:dyDescent="0.25">
      <c r="A3197" s="1" t="s">
        <v>31</v>
      </c>
      <c r="B3197" s="3">
        <v>3885</v>
      </c>
      <c r="C3197" s="2">
        <v>43127</v>
      </c>
      <c r="D3197" s="1" t="s">
        <v>32</v>
      </c>
      <c r="E3197" s="1" t="s">
        <v>1305</v>
      </c>
      <c r="F3197" s="1" t="s">
        <v>1213</v>
      </c>
      <c r="G3197" s="1" t="s">
        <v>1306</v>
      </c>
      <c r="H3197" s="1" t="s">
        <v>1307</v>
      </c>
      <c r="I3197" s="1" t="s">
        <v>1005</v>
      </c>
      <c r="J3197" s="1" t="s">
        <v>1006</v>
      </c>
      <c r="K3197">
        <v>7</v>
      </c>
      <c r="L3197" s="2">
        <v>40631</v>
      </c>
      <c r="M3197">
        <v>164</v>
      </c>
      <c r="N3197" s="1" t="s">
        <v>177</v>
      </c>
      <c r="O3197">
        <v>0</v>
      </c>
      <c r="P3197" s="1" t="s">
        <v>1148</v>
      </c>
      <c r="Q3197">
        <v>14</v>
      </c>
      <c r="R3197">
        <v>48.25</v>
      </c>
      <c r="S3197">
        <v>144</v>
      </c>
      <c r="T3197">
        <v>111</v>
      </c>
      <c r="U3197">
        <v>96</v>
      </c>
      <c r="V3197" s="1" t="s">
        <v>1422</v>
      </c>
      <c r="W3197">
        <v>6</v>
      </c>
      <c r="X3197" s="1" t="s">
        <v>1029</v>
      </c>
      <c r="Y3197" s="1" t="s">
        <v>1309</v>
      </c>
      <c r="Z3197">
        <v>0</v>
      </c>
      <c r="AA3197">
        <v>0</v>
      </c>
      <c r="AB3197">
        <v>0</v>
      </c>
      <c r="AC3197" s="1" t="s">
        <v>11901</v>
      </c>
      <c r="AD3197">
        <v>0</v>
      </c>
      <c r="AE3197">
        <v>0</v>
      </c>
      <c r="AF3197">
        <v>0</v>
      </c>
      <c r="AG3197">
        <v>0</v>
      </c>
      <c r="AH3197" s="1" t="s">
        <v>177</v>
      </c>
    </row>
    <row r="3198" spans="1:34" x14ac:dyDescent="0.25">
      <c r="A3198" s="1" t="s">
        <v>31</v>
      </c>
      <c r="B3198" s="3">
        <v>3885</v>
      </c>
      <c r="C3198" s="2">
        <v>43127</v>
      </c>
      <c r="D3198" s="1" t="s">
        <v>32</v>
      </c>
      <c r="E3198" s="1" t="s">
        <v>11902</v>
      </c>
      <c r="F3198" s="1" t="s">
        <v>1432</v>
      </c>
      <c r="G3198" s="1" t="s">
        <v>11903</v>
      </c>
      <c r="H3198" s="1" t="s">
        <v>11904</v>
      </c>
      <c r="I3198" s="1" t="s">
        <v>1045</v>
      </c>
      <c r="J3198" s="1" t="s">
        <v>1006</v>
      </c>
      <c r="K3198">
        <v>5</v>
      </c>
      <c r="L3198" s="2">
        <v>41396</v>
      </c>
      <c r="M3198">
        <v>159</v>
      </c>
      <c r="N3198" s="1" t="s">
        <v>177</v>
      </c>
      <c r="O3198">
        <v>0</v>
      </c>
      <c r="P3198" s="1" t="s">
        <v>1155</v>
      </c>
      <c r="Q3198">
        <v>9</v>
      </c>
      <c r="R3198">
        <v>57.25</v>
      </c>
      <c r="S3198">
        <v>0</v>
      </c>
      <c r="T3198">
        <v>96</v>
      </c>
      <c r="U3198">
        <v>93</v>
      </c>
      <c r="V3198" s="1" t="s">
        <v>1314</v>
      </c>
      <c r="W3198">
        <v>4</v>
      </c>
      <c r="X3198" s="1" t="s">
        <v>1371</v>
      </c>
      <c r="Y3198" s="1" t="s">
        <v>1413</v>
      </c>
      <c r="Z3198">
        <v>0</v>
      </c>
      <c r="AA3198">
        <v>0</v>
      </c>
      <c r="AB3198">
        <v>0</v>
      </c>
      <c r="AC3198" s="1" t="s">
        <v>11905</v>
      </c>
      <c r="AD3198">
        <v>0</v>
      </c>
      <c r="AE3198">
        <v>0</v>
      </c>
      <c r="AF3198">
        <v>0</v>
      </c>
      <c r="AG3198">
        <v>0</v>
      </c>
      <c r="AH3198" s="1" t="s">
        <v>177</v>
      </c>
    </row>
    <row r="3199" spans="1:34" x14ac:dyDescent="0.25">
      <c r="A3199" s="1" t="s">
        <v>31</v>
      </c>
      <c r="B3199" s="3">
        <v>3886</v>
      </c>
      <c r="C3199" s="2">
        <v>43127</v>
      </c>
      <c r="D3199" s="1" t="s">
        <v>32</v>
      </c>
      <c r="E3199" s="1" t="s">
        <v>11906</v>
      </c>
      <c r="F3199" s="1" t="s">
        <v>1420</v>
      </c>
      <c r="G3199" s="1" t="s">
        <v>11907</v>
      </c>
      <c r="H3199" s="1" t="s">
        <v>3598</v>
      </c>
      <c r="I3199" s="1" t="s">
        <v>1005</v>
      </c>
      <c r="J3199" s="1" t="s">
        <v>1006</v>
      </c>
      <c r="K3199">
        <v>6</v>
      </c>
      <c r="L3199" s="2">
        <v>41009</v>
      </c>
      <c r="M3199">
        <v>157</v>
      </c>
      <c r="N3199" s="1" t="s">
        <v>2306</v>
      </c>
      <c r="O3199">
        <v>0</v>
      </c>
      <c r="P3199" s="1" t="s">
        <v>1018</v>
      </c>
      <c r="Q3199">
        <v>0</v>
      </c>
      <c r="R3199">
        <v>0</v>
      </c>
      <c r="S3199">
        <v>151</v>
      </c>
      <c r="T3199">
        <v>0</v>
      </c>
      <c r="U3199">
        <v>0</v>
      </c>
      <c r="V3199" s="1" t="s">
        <v>1248</v>
      </c>
      <c r="W3199">
        <v>2.75</v>
      </c>
      <c r="X3199" s="1" t="s">
        <v>1315</v>
      </c>
      <c r="Y3199" s="1" t="s">
        <v>1316</v>
      </c>
      <c r="Z3199">
        <v>0</v>
      </c>
      <c r="AA3199">
        <v>0</v>
      </c>
      <c r="AB3199">
        <v>0</v>
      </c>
      <c r="AC3199" s="1" t="s">
        <v>11908</v>
      </c>
      <c r="AD3199">
        <v>0</v>
      </c>
      <c r="AE3199">
        <v>0</v>
      </c>
      <c r="AF3199">
        <v>0</v>
      </c>
      <c r="AG3199">
        <v>0</v>
      </c>
      <c r="AH3199" s="1" t="s">
        <v>177</v>
      </c>
    </row>
    <row r="3200" spans="1:34" x14ac:dyDescent="0.25">
      <c r="A3200" s="1" t="s">
        <v>31</v>
      </c>
      <c r="B3200" s="3">
        <v>3886</v>
      </c>
      <c r="C3200" s="2">
        <v>43127</v>
      </c>
      <c r="D3200" s="1" t="s">
        <v>32</v>
      </c>
      <c r="E3200" s="1" t="s">
        <v>11909</v>
      </c>
      <c r="F3200" s="1" t="s">
        <v>3629</v>
      </c>
      <c r="G3200" s="1" t="s">
        <v>11910</v>
      </c>
      <c r="H3200" s="1" t="s">
        <v>2117</v>
      </c>
      <c r="I3200" s="1" t="s">
        <v>1435</v>
      </c>
      <c r="J3200" s="1" t="s">
        <v>1006</v>
      </c>
      <c r="K3200">
        <v>12</v>
      </c>
      <c r="L3200" s="2">
        <v>38812</v>
      </c>
      <c r="M3200">
        <v>154</v>
      </c>
      <c r="N3200" s="1" t="s">
        <v>1007</v>
      </c>
      <c r="O3200">
        <v>0</v>
      </c>
      <c r="P3200" s="1" t="s">
        <v>1018</v>
      </c>
      <c r="Q3200">
        <v>0</v>
      </c>
      <c r="R3200">
        <v>0</v>
      </c>
      <c r="S3200">
        <v>142</v>
      </c>
      <c r="T3200">
        <v>0</v>
      </c>
      <c r="U3200">
        <v>0</v>
      </c>
      <c r="V3200" s="1" t="s">
        <v>1349</v>
      </c>
      <c r="W3200">
        <v>100</v>
      </c>
      <c r="X3200" s="1" t="s">
        <v>1469</v>
      </c>
      <c r="Y3200" s="1" t="s">
        <v>5740</v>
      </c>
      <c r="Z3200">
        <v>0</v>
      </c>
      <c r="AA3200">
        <v>0</v>
      </c>
      <c r="AB3200">
        <v>0</v>
      </c>
      <c r="AC3200" s="1" t="s">
        <v>11911</v>
      </c>
      <c r="AD3200">
        <v>0</v>
      </c>
      <c r="AE3200">
        <v>0</v>
      </c>
      <c r="AF3200">
        <v>0</v>
      </c>
      <c r="AG3200">
        <v>0</v>
      </c>
      <c r="AH3200" s="1" t="s">
        <v>177</v>
      </c>
    </row>
    <row r="3201" spans="1:34" x14ac:dyDescent="0.25">
      <c r="A3201" s="1" t="s">
        <v>31</v>
      </c>
      <c r="B3201" s="3">
        <v>3886</v>
      </c>
      <c r="C3201" s="2">
        <v>43127</v>
      </c>
      <c r="D3201" s="1" t="s">
        <v>32</v>
      </c>
      <c r="E3201" s="1" t="s">
        <v>1516</v>
      </c>
      <c r="F3201" s="1" t="s">
        <v>1426</v>
      </c>
      <c r="G3201" s="1" t="s">
        <v>1517</v>
      </c>
      <c r="H3201" s="1" t="s">
        <v>1484</v>
      </c>
      <c r="I3201" s="1" t="s">
        <v>1435</v>
      </c>
      <c r="J3201" s="1" t="s">
        <v>1006</v>
      </c>
      <c r="K3201">
        <v>7</v>
      </c>
      <c r="L3201" s="2">
        <v>40661</v>
      </c>
      <c r="M3201">
        <v>160</v>
      </c>
      <c r="N3201" s="1" t="s">
        <v>177</v>
      </c>
      <c r="O3201">
        <v>0</v>
      </c>
      <c r="P3201" s="1" t="s">
        <v>1027</v>
      </c>
      <c r="Q3201">
        <v>0</v>
      </c>
      <c r="R3201">
        <v>0</v>
      </c>
      <c r="S3201">
        <v>154</v>
      </c>
      <c r="T3201">
        <v>162</v>
      </c>
      <c r="U3201">
        <v>114</v>
      </c>
      <c r="V3201" s="1" t="s">
        <v>1340</v>
      </c>
      <c r="W3201">
        <v>9</v>
      </c>
      <c r="X3201" s="1" t="s">
        <v>1518</v>
      </c>
      <c r="Y3201" s="1" t="s">
        <v>1519</v>
      </c>
      <c r="Z3201">
        <v>0</v>
      </c>
      <c r="AA3201">
        <v>0</v>
      </c>
      <c r="AB3201">
        <v>0</v>
      </c>
      <c r="AC3201" s="1" t="s">
        <v>11912</v>
      </c>
      <c r="AD3201">
        <v>0</v>
      </c>
      <c r="AE3201">
        <v>0</v>
      </c>
      <c r="AF3201">
        <v>0</v>
      </c>
      <c r="AG3201">
        <v>0</v>
      </c>
      <c r="AH3201" s="1" t="s">
        <v>177</v>
      </c>
    </row>
    <row r="3202" spans="1:34" x14ac:dyDescent="0.25">
      <c r="A3202" s="1" t="s">
        <v>31</v>
      </c>
      <c r="B3202" s="3">
        <v>3886</v>
      </c>
      <c r="C3202" s="2">
        <v>43127</v>
      </c>
      <c r="D3202" s="1" t="s">
        <v>32</v>
      </c>
      <c r="E3202" s="1" t="s">
        <v>1512</v>
      </c>
      <c r="F3202" s="1" t="s">
        <v>1491</v>
      </c>
      <c r="G3202" s="1" t="s">
        <v>1513</v>
      </c>
      <c r="H3202" s="1" t="s">
        <v>1354</v>
      </c>
      <c r="I3202" s="1" t="s">
        <v>1205</v>
      </c>
      <c r="J3202" s="1" t="s">
        <v>1006</v>
      </c>
      <c r="K3202">
        <v>7</v>
      </c>
      <c r="L3202" s="2">
        <v>40642</v>
      </c>
      <c r="M3202">
        <v>160</v>
      </c>
      <c r="N3202" s="1" t="s">
        <v>177</v>
      </c>
      <c r="O3202">
        <v>0</v>
      </c>
      <c r="P3202" s="1" t="s">
        <v>1036</v>
      </c>
      <c r="Q3202">
        <v>3</v>
      </c>
      <c r="R3202">
        <v>3</v>
      </c>
      <c r="S3202">
        <v>155</v>
      </c>
      <c r="T3202">
        <v>159</v>
      </c>
      <c r="U3202">
        <v>113</v>
      </c>
      <c r="V3202" s="1" t="s">
        <v>1529</v>
      </c>
      <c r="W3202">
        <v>4.5</v>
      </c>
      <c r="X3202" s="1" t="s">
        <v>1380</v>
      </c>
      <c r="Y3202" s="1" t="s">
        <v>1358</v>
      </c>
      <c r="Z3202">
        <v>0</v>
      </c>
      <c r="AA3202">
        <v>0</v>
      </c>
      <c r="AB3202">
        <v>0</v>
      </c>
      <c r="AC3202" s="1" t="s">
        <v>11913</v>
      </c>
      <c r="AD3202">
        <v>0</v>
      </c>
      <c r="AE3202">
        <v>0</v>
      </c>
      <c r="AF3202">
        <v>0</v>
      </c>
      <c r="AG3202">
        <v>0</v>
      </c>
      <c r="AH3202" s="1" t="s">
        <v>177</v>
      </c>
    </row>
    <row r="3203" spans="1:34" x14ac:dyDescent="0.25">
      <c r="A3203" s="1" t="s">
        <v>31</v>
      </c>
      <c r="B3203" s="3">
        <v>3886</v>
      </c>
      <c r="C3203" s="2">
        <v>43127</v>
      </c>
      <c r="D3203" s="1" t="s">
        <v>32</v>
      </c>
      <c r="E3203" s="1" t="s">
        <v>1521</v>
      </c>
      <c r="F3203" s="1" t="s">
        <v>1522</v>
      </c>
      <c r="G3203" s="1" t="s">
        <v>1523</v>
      </c>
      <c r="H3203" s="1" t="s">
        <v>1105</v>
      </c>
      <c r="I3203" s="1" t="s">
        <v>1005</v>
      </c>
      <c r="J3203" s="1" t="s">
        <v>1055</v>
      </c>
      <c r="K3203">
        <v>7</v>
      </c>
      <c r="L3203" s="2">
        <v>40655</v>
      </c>
      <c r="M3203">
        <v>153</v>
      </c>
      <c r="N3203" s="1" t="s">
        <v>177</v>
      </c>
      <c r="O3203">
        <v>0</v>
      </c>
      <c r="P3203" s="1" t="s">
        <v>1047</v>
      </c>
      <c r="Q3203">
        <v>8</v>
      </c>
      <c r="R3203">
        <v>11</v>
      </c>
      <c r="S3203">
        <v>150</v>
      </c>
      <c r="T3203">
        <v>145</v>
      </c>
      <c r="U3203">
        <v>110</v>
      </c>
      <c r="V3203" s="1" t="s">
        <v>1075</v>
      </c>
      <c r="W3203">
        <v>10</v>
      </c>
      <c r="X3203" s="1" t="s">
        <v>1326</v>
      </c>
      <c r="Y3203" s="1" t="s">
        <v>1327</v>
      </c>
      <c r="Z3203">
        <v>0</v>
      </c>
      <c r="AA3203">
        <v>0</v>
      </c>
      <c r="AB3203">
        <v>0</v>
      </c>
      <c r="AC3203" s="1" t="s">
        <v>11914</v>
      </c>
      <c r="AD3203">
        <v>0</v>
      </c>
      <c r="AE3203">
        <v>0</v>
      </c>
      <c r="AF3203">
        <v>0</v>
      </c>
      <c r="AG3203">
        <v>0</v>
      </c>
      <c r="AH3203" s="1" t="s">
        <v>177</v>
      </c>
    </row>
    <row r="3204" spans="1:34" x14ac:dyDescent="0.25">
      <c r="A3204" s="1" t="s">
        <v>31</v>
      </c>
      <c r="B3204" s="3">
        <v>3886</v>
      </c>
      <c r="C3204" s="2">
        <v>43127</v>
      </c>
      <c r="D3204" s="1" t="s">
        <v>32</v>
      </c>
      <c r="E3204" s="1" t="s">
        <v>11915</v>
      </c>
      <c r="F3204" s="1" t="s">
        <v>2354</v>
      </c>
      <c r="G3204" s="1" t="s">
        <v>11916</v>
      </c>
      <c r="H3204" s="1" t="s">
        <v>1313</v>
      </c>
      <c r="I3204" s="1" t="s">
        <v>1005</v>
      </c>
      <c r="J3204" s="1" t="s">
        <v>1006</v>
      </c>
      <c r="K3204">
        <v>7</v>
      </c>
      <c r="L3204" s="2">
        <v>40737</v>
      </c>
      <c r="M3204">
        <v>157</v>
      </c>
      <c r="N3204" s="1" t="s">
        <v>177</v>
      </c>
      <c r="O3204">
        <v>0</v>
      </c>
      <c r="P3204" s="1" t="s">
        <v>1056</v>
      </c>
      <c r="Q3204">
        <v>5</v>
      </c>
      <c r="R3204">
        <v>16</v>
      </c>
      <c r="S3204">
        <v>152</v>
      </c>
      <c r="T3204">
        <v>145</v>
      </c>
      <c r="U3204">
        <v>108</v>
      </c>
      <c r="V3204" s="1" t="s">
        <v>1267</v>
      </c>
      <c r="W3204">
        <v>5</v>
      </c>
      <c r="X3204" s="1" t="s">
        <v>1469</v>
      </c>
      <c r="Y3204" s="1" t="s">
        <v>2103</v>
      </c>
      <c r="Z3204">
        <v>0</v>
      </c>
      <c r="AA3204">
        <v>0</v>
      </c>
      <c r="AB3204">
        <v>0</v>
      </c>
      <c r="AC3204" s="1" t="s">
        <v>11917</v>
      </c>
      <c r="AD3204">
        <v>0</v>
      </c>
      <c r="AE3204">
        <v>0</v>
      </c>
      <c r="AF3204">
        <v>0</v>
      </c>
      <c r="AG3204">
        <v>0</v>
      </c>
      <c r="AH3204" s="1" t="s">
        <v>177</v>
      </c>
    </row>
    <row r="3205" spans="1:34" x14ac:dyDescent="0.25">
      <c r="A3205" s="1" t="s">
        <v>31</v>
      </c>
      <c r="B3205" s="3">
        <v>3886</v>
      </c>
      <c r="C3205" s="2">
        <v>43127</v>
      </c>
      <c r="D3205" s="1" t="s">
        <v>32</v>
      </c>
      <c r="E3205" s="1" t="s">
        <v>11918</v>
      </c>
      <c r="F3205" s="1" t="s">
        <v>1420</v>
      </c>
      <c r="G3205" s="1" t="s">
        <v>11919</v>
      </c>
      <c r="H3205" s="1" t="s">
        <v>1168</v>
      </c>
      <c r="I3205" s="1" t="s">
        <v>1205</v>
      </c>
      <c r="J3205" s="1" t="s">
        <v>1006</v>
      </c>
      <c r="K3205">
        <v>7</v>
      </c>
      <c r="L3205" s="2">
        <v>40661</v>
      </c>
      <c r="M3205">
        <v>160</v>
      </c>
      <c r="N3205" s="1" t="s">
        <v>177</v>
      </c>
      <c r="O3205">
        <v>0</v>
      </c>
      <c r="P3205" s="1" t="s">
        <v>1066</v>
      </c>
      <c r="Q3205">
        <v>6</v>
      </c>
      <c r="R3205">
        <v>22</v>
      </c>
      <c r="S3205">
        <v>159</v>
      </c>
      <c r="T3205">
        <v>141</v>
      </c>
      <c r="U3205">
        <v>106</v>
      </c>
      <c r="V3205" s="1" t="s">
        <v>1185</v>
      </c>
      <c r="W3205">
        <v>5.5</v>
      </c>
      <c r="X3205" s="1" t="s">
        <v>11920</v>
      </c>
      <c r="Y3205" s="1" t="s">
        <v>3212</v>
      </c>
      <c r="Z3205">
        <v>0</v>
      </c>
      <c r="AA3205">
        <v>0</v>
      </c>
      <c r="AB3205">
        <v>0</v>
      </c>
      <c r="AC3205" s="1" t="s">
        <v>11921</v>
      </c>
      <c r="AD3205">
        <v>0</v>
      </c>
      <c r="AE3205">
        <v>0</v>
      </c>
      <c r="AF3205">
        <v>0</v>
      </c>
      <c r="AG3205">
        <v>0</v>
      </c>
      <c r="AH3205" s="1" t="s">
        <v>177</v>
      </c>
    </row>
    <row r="3206" spans="1:34" x14ac:dyDescent="0.25">
      <c r="A3206" s="1" t="s">
        <v>31</v>
      </c>
      <c r="B3206" s="3">
        <v>3886</v>
      </c>
      <c r="C3206" s="2">
        <v>43127</v>
      </c>
      <c r="D3206" s="1" t="s">
        <v>32</v>
      </c>
      <c r="E3206" s="1" t="s">
        <v>11922</v>
      </c>
      <c r="F3206" s="1" t="s">
        <v>1052</v>
      </c>
      <c r="G3206" s="1" t="s">
        <v>10184</v>
      </c>
      <c r="H3206" s="1" t="s">
        <v>2096</v>
      </c>
      <c r="I3206" s="1" t="s">
        <v>1005</v>
      </c>
      <c r="J3206" s="1" t="s">
        <v>1006</v>
      </c>
      <c r="K3206">
        <v>6</v>
      </c>
      <c r="L3206" s="2">
        <v>40975</v>
      </c>
      <c r="M3206">
        <v>158</v>
      </c>
      <c r="N3206" s="1" t="s">
        <v>177</v>
      </c>
      <c r="O3206">
        <v>0</v>
      </c>
      <c r="P3206" s="1" t="s">
        <v>1148</v>
      </c>
      <c r="Q3206">
        <v>4</v>
      </c>
      <c r="R3206">
        <v>26</v>
      </c>
      <c r="S3206">
        <v>158</v>
      </c>
      <c r="T3206">
        <v>134</v>
      </c>
      <c r="U3206">
        <v>105</v>
      </c>
      <c r="V3206" s="1" t="s">
        <v>1112</v>
      </c>
      <c r="W3206">
        <v>7</v>
      </c>
      <c r="X3206" s="1" t="s">
        <v>1371</v>
      </c>
      <c r="Y3206" s="1" t="s">
        <v>1381</v>
      </c>
      <c r="Z3206">
        <v>0</v>
      </c>
      <c r="AA3206">
        <v>0</v>
      </c>
      <c r="AB3206">
        <v>0</v>
      </c>
      <c r="AC3206" s="1" t="s">
        <v>11923</v>
      </c>
      <c r="AD3206">
        <v>0</v>
      </c>
      <c r="AE3206">
        <v>0</v>
      </c>
      <c r="AF3206">
        <v>0</v>
      </c>
      <c r="AG3206">
        <v>0</v>
      </c>
      <c r="AH3206" s="1" t="s">
        <v>177</v>
      </c>
    </row>
    <row r="3207" spans="1:34" x14ac:dyDescent="0.25">
      <c r="A3207" s="1" t="s">
        <v>31</v>
      </c>
      <c r="B3207" s="3">
        <v>3886</v>
      </c>
      <c r="C3207" s="2">
        <v>43127</v>
      </c>
      <c r="D3207" s="1" t="s">
        <v>32</v>
      </c>
      <c r="E3207" s="1" t="s">
        <v>11924</v>
      </c>
      <c r="F3207" s="1" t="s">
        <v>7709</v>
      </c>
      <c r="G3207" s="1" t="s">
        <v>11925</v>
      </c>
      <c r="H3207" s="1" t="s">
        <v>3405</v>
      </c>
      <c r="I3207" s="1" t="s">
        <v>1005</v>
      </c>
      <c r="J3207" s="1" t="s">
        <v>1006</v>
      </c>
      <c r="K3207">
        <v>5</v>
      </c>
      <c r="L3207" s="2">
        <v>41353</v>
      </c>
      <c r="M3207">
        <v>154</v>
      </c>
      <c r="N3207" s="1" t="s">
        <v>177</v>
      </c>
      <c r="O3207">
        <v>0</v>
      </c>
      <c r="P3207" s="1" t="s">
        <v>1155</v>
      </c>
      <c r="Q3207">
        <v>7</v>
      </c>
      <c r="R3207">
        <v>33</v>
      </c>
      <c r="S3207">
        <v>149</v>
      </c>
      <c r="T3207">
        <v>124</v>
      </c>
      <c r="U3207">
        <v>103</v>
      </c>
      <c r="V3207" s="1" t="s">
        <v>1100</v>
      </c>
      <c r="W3207">
        <v>20</v>
      </c>
      <c r="X3207" s="1" t="s">
        <v>2674</v>
      </c>
      <c r="Y3207" s="1" t="s">
        <v>2675</v>
      </c>
      <c r="Z3207">
        <v>0</v>
      </c>
      <c r="AA3207">
        <v>0</v>
      </c>
      <c r="AB3207">
        <v>0</v>
      </c>
      <c r="AC3207" s="1" t="s">
        <v>11926</v>
      </c>
      <c r="AD3207">
        <v>0</v>
      </c>
      <c r="AE3207">
        <v>0</v>
      </c>
      <c r="AF3207">
        <v>0</v>
      </c>
      <c r="AG3207">
        <v>0</v>
      </c>
      <c r="AH3207" s="1" t="s">
        <v>177</v>
      </c>
    </row>
    <row r="3208" spans="1:34" x14ac:dyDescent="0.25">
      <c r="A3208" s="1" t="s">
        <v>31</v>
      </c>
      <c r="B3208" s="3">
        <v>3887</v>
      </c>
      <c r="C3208" s="2">
        <v>43127</v>
      </c>
      <c r="D3208" s="1" t="s">
        <v>32</v>
      </c>
      <c r="E3208" s="1" t="s">
        <v>11927</v>
      </c>
      <c r="F3208" s="1" t="s">
        <v>1203</v>
      </c>
      <c r="G3208" s="1" t="s">
        <v>11928</v>
      </c>
      <c r="H3208" s="1" t="s">
        <v>3186</v>
      </c>
      <c r="I3208" s="1" t="s">
        <v>1005</v>
      </c>
      <c r="J3208" s="1" t="s">
        <v>1006</v>
      </c>
      <c r="K3208">
        <v>8</v>
      </c>
      <c r="L3208" s="2">
        <v>40327</v>
      </c>
      <c r="M3208">
        <v>147</v>
      </c>
      <c r="N3208" s="1" t="s">
        <v>1007</v>
      </c>
      <c r="O3208">
        <v>0</v>
      </c>
      <c r="P3208" s="1" t="s">
        <v>1018</v>
      </c>
      <c r="Q3208">
        <v>0</v>
      </c>
      <c r="R3208">
        <v>0</v>
      </c>
      <c r="S3208">
        <v>120</v>
      </c>
      <c r="T3208">
        <v>0</v>
      </c>
      <c r="U3208">
        <v>0</v>
      </c>
      <c r="V3208" s="1" t="s">
        <v>1192</v>
      </c>
      <c r="W3208">
        <v>66</v>
      </c>
      <c r="X3208" s="1" t="s">
        <v>1543</v>
      </c>
      <c r="Y3208" s="1" t="s">
        <v>1662</v>
      </c>
      <c r="Z3208">
        <v>0</v>
      </c>
      <c r="AA3208">
        <v>0</v>
      </c>
      <c r="AB3208">
        <v>0</v>
      </c>
      <c r="AC3208" s="1" t="s">
        <v>11929</v>
      </c>
      <c r="AD3208">
        <v>0</v>
      </c>
      <c r="AE3208">
        <v>0</v>
      </c>
      <c r="AF3208">
        <v>0</v>
      </c>
      <c r="AG3208">
        <v>0</v>
      </c>
      <c r="AH3208" s="1" t="s">
        <v>177</v>
      </c>
    </row>
    <row r="3209" spans="1:34" x14ac:dyDescent="0.25">
      <c r="A3209" s="1" t="s">
        <v>31</v>
      </c>
      <c r="B3209" s="3">
        <v>3887</v>
      </c>
      <c r="C3209" s="2">
        <v>43127</v>
      </c>
      <c r="D3209" s="1" t="s">
        <v>32</v>
      </c>
      <c r="E3209" s="1" t="s">
        <v>11930</v>
      </c>
      <c r="F3209" s="1" t="s">
        <v>11931</v>
      </c>
      <c r="G3209" s="1" t="s">
        <v>11932</v>
      </c>
      <c r="H3209" s="1" t="s">
        <v>11933</v>
      </c>
      <c r="I3209" s="1" t="s">
        <v>1005</v>
      </c>
      <c r="J3209" s="1" t="s">
        <v>1006</v>
      </c>
      <c r="K3209">
        <v>9</v>
      </c>
      <c r="L3209" s="2">
        <v>39919</v>
      </c>
      <c r="M3209">
        <v>159</v>
      </c>
      <c r="N3209" s="1" t="s">
        <v>1007</v>
      </c>
      <c r="O3209">
        <v>0</v>
      </c>
      <c r="P3209" s="1" t="s">
        <v>1027</v>
      </c>
      <c r="Q3209">
        <v>0</v>
      </c>
      <c r="R3209">
        <v>0</v>
      </c>
      <c r="S3209">
        <v>139</v>
      </c>
      <c r="T3209">
        <v>145</v>
      </c>
      <c r="U3209">
        <v>109</v>
      </c>
      <c r="V3209" s="1" t="s">
        <v>1100</v>
      </c>
      <c r="W3209">
        <v>20</v>
      </c>
      <c r="X3209" s="1" t="s">
        <v>4254</v>
      </c>
      <c r="Y3209" s="1" t="s">
        <v>2172</v>
      </c>
      <c r="Z3209">
        <v>0</v>
      </c>
      <c r="AA3209">
        <v>7</v>
      </c>
      <c r="AB3209">
        <v>0</v>
      </c>
      <c r="AC3209" s="1" t="s">
        <v>11934</v>
      </c>
      <c r="AD3209">
        <v>0</v>
      </c>
      <c r="AE3209">
        <v>0</v>
      </c>
      <c r="AF3209">
        <v>0</v>
      </c>
      <c r="AG3209">
        <v>0</v>
      </c>
      <c r="AH3209" s="1" t="s">
        <v>177</v>
      </c>
    </row>
    <row r="3210" spans="1:34" x14ac:dyDescent="0.25">
      <c r="A3210" s="1" t="s">
        <v>31</v>
      </c>
      <c r="B3210" s="3">
        <v>3887</v>
      </c>
      <c r="C3210" s="2">
        <v>43127</v>
      </c>
      <c r="D3210" s="1" t="s">
        <v>32</v>
      </c>
      <c r="E3210" s="1" t="s">
        <v>11935</v>
      </c>
      <c r="F3210" s="1" t="s">
        <v>3280</v>
      </c>
      <c r="G3210" s="1" t="s">
        <v>3303</v>
      </c>
      <c r="H3210" s="1" t="s">
        <v>2279</v>
      </c>
      <c r="I3210" s="1" t="s">
        <v>1005</v>
      </c>
      <c r="J3210" s="1" t="s">
        <v>1006</v>
      </c>
      <c r="K3210">
        <v>8</v>
      </c>
      <c r="L3210" s="2">
        <v>40321</v>
      </c>
      <c r="M3210">
        <v>157</v>
      </c>
      <c r="N3210" s="1" t="s">
        <v>177</v>
      </c>
      <c r="O3210">
        <v>0</v>
      </c>
      <c r="P3210" s="1" t="s">
        <v>1036</v>
      </c>
      <c r="Q3210">
        <v>2</v>
      </c>
      <c r="R3210">
        <v>2</v>
      </c>
      <c r="S3210">
        <v>133</v>
      </c>
      <c r="T3210">
        <v>135</v>
      </c>
      <c r="U3210">
        <v>108</v>
      </c>
      <c r="V3210" s="1" t="s">
        <v>1253</v>
      </c>
      <c r="W3210">
        <v>8</v>
      </c>
      <c r="X3210" s="1" t="s">
        <v>4209</v>
      </c>
      <c r="Y3210" s="1" t="s">
        <v>1381</v>
      </c>
      <c r="Z3210">
        <v>0</v>
      </c>
      <c r="AA3210">
        <v>3</v>
      </c>
      <c r="AB3210">
        <v>0</v>
      </c>
      <c r="AC3210" s="1" t="s">
        <v>11936</v>
      </c>
      <c r="AD3210">
        <v>0</v>
      </c>
      <c r="AE3210">
        <v>0</v>
      </c>
      <c r="AF3210">
        <v>0</v>
      </c>
      <c r="AG3210">
        <v>0</v>
      </c>
      <c r="AH3210" s="1" t="s">
        <v>177</v>
      </c>
    </row>
    <row r="3211" spans="1:34" x14ac:dyDescent="0.25">
      <c r="A3211" s="1" t="s">
        <v>31</v>
      </c>
      <c r="B3211" s="3">
        <v>3887</v>
      </c>
      <c r="C3211" s="2">
        <v>43127</v>
      </c>
      <c r="D3211" s="1" t="s">
        <v>32</v>
      </c>
      <c r="E3211" s="1" t="s">
        <v>4182</v>
      </c>
      <c r="F3211" s="1" t="s">
        <v>1665</v>
      </c>
      <c r="G3211" s="1" t="s">
        <v>4183</v>
      </c>
      <c r="H3211" s="1" t="s">
        <v>4184</v>
      </c>
      <c r="I3211" s="1" t="s">
        <v>1005</v>
      </c>
      <c r="J3211" s="1" t="s">
        <v>1006</v>
      </c>
      <c r="K3211">
        <v>6</v>
      </c>
      <c r="L3211" s="2">
        <v>40995</v>
      </c>
      <c r="M3211">
        <v>154</v>
      </c>
      <c r="N3211" s="1" t="s">
        <v>177</v>
      </c>
      <c r="O3211">
        <v>0</v>
      </c>
      <c r="P3211" s="1" t="s">
        <v>1047</v>
      </c>
      <c r="Q3211">
        <v>0.75</v>
      </c>
      <c r="R3211">
        <v>2.75</v>
      </c>
      <c r="S3211">
        <v>127</v>
      </c>
      <c r="T3211">
        <v>128</v>
      </c>
      <c r="U3211">
        <v>107</v>
      </c>
      <c r="V3211" s="1" t="s">
        <v>1075</v>
      </c>
      <c r="W3211">
        <v>10</v>
      </c>
      <c r="X3211" s="1" t="s">
        <v>1702</v>
      </c>
      <c r="Y3211" s="1" t="s">
        <v>1536</v>
      </c>
      <c r="Z3211">
        <v>0</v>
      </c>
      <c r="AA3211">
        <v>0</v>
      </c>
      <c r="AB3211">
        <v>0</v>
      </c>
      <c r="AC3211" s="1" t="s">
        <v>11937</v>
      </c>
      <c r="AD3211">
        <v>0</v>
      </c>
      <c r="AE3211">
        <v>0</v>
      </c>
      <c r="AF3211">
        <v>0</v>
      </c>
      <c r="AG3211">
        <v>0</v>
      </c>
      <c r="AH3211" s="1" t="s">
        <v>177</v>
      </c>
    </row>
    <row r="3212" spans="1:34" x14ac:dyDescent="0.25">
      <c r="A3212" s="1" t="s">
        <v>31</v>
      </c>
      <c r="B3212" s="3">
        <v>3887</v>
      </c>
      <c r="C3212" s="2">
        <v>43127</v>
      </c>
      <c r="D3212" s="1" t="s">
        <v>32</v>
      </c>
      <c r="E3212" s="1" t="s">
        <v>7137</v>
      </c>
      <c r="F3212" s="1" t="s">
        <v>1339</v>
      </c>
      <c r="G3212" s="1" t="s">
        <v>7138</v>
      </c>
      <c r="H3212" s="1" t="s">
        <v>4453</v>
      </c>
      <c r="I3212" s="1" t="s">
        <v>1005</v>
      </c>
      <c r="J3212" s="1" t="s">
        <v>1006</v>
      </c>
      <c r="K3212">
        <v>6</v>
      </c>
      <c r="L3212" s="2">
        <v>41013</v>
      </c>
      <c r="M3212">
        <v>154</v>
      </c>
      <c r="N3212" s="1" t="s">
        <v>177</v>
      </c>
      <c r="O3212">
        <v>0</v>
      </c>
      <c r="P3212" s="1" t="s">
        <v>1056</v>
      </c>
      <c r="Q3212">
        <v>5</v>
      </c>
      <c r="R3212">
        <v>7.75</v>
      </c>
      <c r="S3212">
        <v>127</v>
      </c>
      <c r="T3212">
        <v>123</v>
      </c>
      <c r="U3212">
        <v>105</v>
      </c>
      <c r="V3212" s="1" t="s">
        <v>2198</v>
      </c>
      <c r="W3212">
        <v>2</v>
      </c>
      <c r="X3212" s="1" t="s">
        <v>1494</v>
      </c>
      <c r="Y3212" s="1" t="s">
        <v>1358</v>
      </c>
      <c r="Z3212">
        <v>0</v>
      </c>
      <c r="AA3212">
        <v>0</v>
      </c>
      <c r="AB3212">
        <v>0</v>
      </c>
      <c r="AC3212" s="1" t="s">
        <v>11938</v>
      </c>
      <c r="AD3212">
        <v>0</v>
      </c>
      <c r="AE3212">
        <v>0</v>
      </c>
      <c r="AF3212">
        <v>0</v>
      </c>
      <c r="AG3212">
        <v>0</v>
      </c>
      <c r="AH3212" s="1" t="s">
        <v>177</v>
      </c>
    </row>
    <row r="3213" spans="1:34" x14ac:dyDescent="0.25">
      <c r="A3213" s="1" t="s">
        <v>31</v>
      </c>
      <c r="B3213" s="3">
        <v>3887</v>
      </c>
      <c r="C3213" s="2">
        <v>43127</v>
      </c>
      <c r="D3213" s="1" t="s">
        <v>32</v>
      </c>
      <c r="E3213" s="1" t="s">
        <v>7151</v>
      </c>
      <c r="F3213" s="1" t="s">
        <v>7152</v>
      </c>
      <c r="G3213" s="1" t="s">
        <v>7153</v>
      </c>
      <c r="H3213" s="1" t="s">
        <v>3097</v>
      </c>
      <c r="I3213" s="1" t="s">
        <v>1005</v>
      </c>
      <c r="J3213" s="1" t="s">
        <v>1006</v>
      </c>
      <c r="K3213">
        <v>5</v>
      </c>
      <c r="L3213" s="2">
        <v>41404</v>
      </c>
      <c r="M3213">
        <v>148</v>
      </c>
      <c r="N3213" s="1" t="s">
        <v>177</v>
      </c>
      <c r="O3213">
        <v>0</v>
      </c>
      <c r="P3213" s="1" t="s">
        <v>1066</v>
      </c>
      <c r="Q3213">
        <v>0.3</v>
      </c>
      <c r="R3213">
        <v>8.0500000000000007</v>
      </c>
      <c r="S3213">
        <v>121</v>
      </c>
      <c r="T3213">
        <v>117</v>
      </c>
      <c r="U3213">
        <v>105</v>
      </c>
      <c r="V3213" s="1" t="s">
        <v>1340</v>
      </c>
      <c r="W3213">
        <v>9</v>
      </c>
      <c r="X3213" s="1" t="s">
        <v>1401</v>
      </c>
      <c r="Y3213" s="1" t="s">
        <v>2103</v>
      </c>
      <c r="Z3213">
        <v>0</v>
      </c>
      <c r="AA3213">
        <v>0</v>
      </c>
      <c r="AB3213">
        <v>0</v>
      </c>
      <c r="AC3213" s="1" t="s">
        <v>11939</v>
      </c>
      <c r="AD3213">
        <v>0</v>
      </c>
      <c r="AE3213">
        <v>0</v>
      </c>
      <c r="AF3213">
        <v>0</v>
      </c>
      <c r="AG3213">
        <v>0</v>
      </c>
      <c r="AH3213" s="1" t="s">
        <v>177</v>
      </c>
    </row>
    <row r="3214" spans="1:34" x14ac:dyDescent="0.25">
      <c r="A3214" s="1" t="s">
        <v>31</v>
      </c>
      <c r="B3214" s="3">
        <v>3887</v>
      </c>
      <c r="C3214" s="2">
        <v>43127</v>
      </c>
      <c r="D3214" s="1" t="s">
        <v>32</v>
      </c>
      <c r="E3214" s="1" t="s">
        <v>11940</v>
      </c>
      <c r="F3214" s="1" t="s">
        <v>5805</v>
      </c>
      <c r="G3214" s="1" t="s">
        <v>11941</v>
      </c>
      <c r="H3214" s="1" t="s">
        <v>11651</v>
      </c>
      <c r="I3214" s="1" t="s">
        <v>1017</v>
      </c>
      <c r="J3214" s="1" t="s">
        <v>1006</v>
      </c>
      <c r="K3214">
        <v>7</v>
      </c>
      <c r="L3214" s="2">
        <v>40624</v>
      </c>
      <c r="M3214">
        <v>152</v>
      </c>
      <c r="N3214" s="1" t="s">
        <v>177</v>
      </c>
      <c r="O3214">
        <v>0</v>
      </c>
      <c r="P3214" s="1" t="s">
        <v>1148</v>
      </c>
      <c r="Q3214">
        <v>8</v>
      </c>
      <c r="R3214">
        <v>16.05</v>
      </c>
      <c r="S3214">
        <v>125</v>
      </c>
      <c r="T3214">
        <v>113</v>
      </c>
      <c r="U3214">
        <v>101</v>
      </c>
      <c r="V3214" s="1" t="s">
        <v>1303</v>
      </c>
      <c r="W3214">
        <v>25</v>
      </c>
      <c r="X3214" s="1" t="s">
        <v>4018</v>
      </c>
      <c r="Y3214" s="1" t="s">
        <v>1642</v>
      </c>
      <c r="Z3214">
        <v>0</v>
      </c>
      <c r="AA3214">
        <v>0</v>
      </c>
      <c r="AB3214">
        <v>0</v>
      </c>
      <c r="AC3214" s="1" t="s">
        <v>11942</v>
      </c>
      <c r="AD3214">
        <v>0</v>
      </c>
      <c r="AE3214">
        <v>0</v>
      </c>
      <c r="AF3214">
        <v>0</v>
      </c>
      <c r="AG3214">
        <v>0</v>
      </c>
      <c r="AH3214" s="1" t="s">
        <v>177</v>
      </c>
    </row>
    <row r="3215" spans="1:34" x14ac:dyDescent="0.25">
      <c r="A3215" s="1" t="s">
        <v>31</v>
      </c>
      <c r="B3215" s="3">
        <v>3887</v>
      </c>
      <c r="C3215" s="2">
        <v>43127</v>
      </c>
      <c r="D3215" s="1" t="s">
        <v>32</v>
      </c>
      <c r="E3215" s="1" t="s">
        <v>7858</v>
      </c>
      <c r="F3215" s="1" t="s">
        <v>1420</v>
      </c>
      <c r="G3215" s="1" t="s">
        <v>7859</v>
      </c>
      <c r="H3215" s="1" t="s">
        <v>1062</v>
      </c>
      <c r="I3215" s="1" t="s">
        <v>1005</v>
      </c>
      <c r="J3215" s="1" t="s">
        <v>1006</v>
      </c>
      <c r="K3215">
        <v>6</v>
      </c>
      <c r="L3215" s="2">
        <v>41013</v>
      </c>
      <c r="M3215">
        <v>161</v>
      </c>
      <c r="N3215" s="1" t="s">
        <v>177</v>
      </c>
      <c r="O3215">
        <v>0</v>
      </c>
      <c r="P3215" s="1" t="s">
        <v>1155</v>
      </c>
      <c r="Q3215">
        <v>16</v>
      </c>
      <c r="R3215">
        <v>32.049999999999997</v>
      </c>
      <c r="S3215">
        <v>134</v>
      </c>
      <c r="T3215">
        <v>106</v>
      </c>
      <c r="U3215">
        <v>93</v>
      </c>
      <c r="V3215" s="1" t="s">
        <v>1140</v>
      </c>
      <c r="W3215">
        <v>3.5</v>
      </c>
      <c r="X3215" s="1" t="s">
        <v>1469</v>
      </c>
      <c r="Y3215" s="1" t="s">
        <v>1327</v>
      </c>
      <c r="Z3215">
        <v>0</v>
      </c>
      <c r="AA3215">
        <v>0</v>
      </c>
      <c r="AB3215">
        <v>0</v>
      </c>
      <c r="AC3215" s="1" t="s">
        <v>11943</v>
      </c>
      <c r="AD3215">
        <v>0</v>
      </c>
      <c r="AE3215">
        <v>0</v>
      </c>
      <c r="AF3215">
        <v>0</v>
      </c>
      <c r="AG3215">
        <v>0</v>
      </c>
      <c r="AH3215" s="1" t="s">
        <v>177</v>
      </c>
    </row>
    <row r="3216" spans="1:34" x14ac:dyDescent="0.25">
      <c r="A3216" s="1" t="s">
        <v>31</v>
      </c>
      <c r="B3216" s="3">
        <v>3887</v>
      </c>
      <c r="C3216" s="2">
        <v>43127</v>
      </c>
      <c r="D3216" s="1" t="s">
        <v>32</v>
      </c>
      <c r="E3216" s="1" t="s">
        <v>6292</v>
      </c>
      <c r="F3216" s="1" t="s">
        <v>1753</v>
      </c>
      <c r="G3216" s="1" t="s">
        <v>6293</v>
      </c>
      <c r="H3216" s="1" t="s">
        <v>1866</v>
      </c>
      <c r="I3216" s="1" t="s">
        <v>1005</v>
      </c>
      <c r="J3216" s="1" t="s">
        <v>1006</v>
      </c>
      <c r="K3216">
        <v>8</v>
      </c>
      <c r="L3216" s="2">
        <v>40257</v>
      </c>
      <c r="M3216">
        <v>152</v>
      </c>
      <c r="N3216" s="1" t="s">
        <v>177</v>
      </c>
      <c r="O3216">
        <v>0</v>
      </c>
      <c r="P3216" s="1" t="s">
        <v>1356</v>
      </c>
      <c r="Q3216">
        <v>6</v>
      </c>
      <c r="R3216">
        <v>38.049999999999997</v>
      </c>
      <c r="S3216">
        <v>125</v>
      </c>
      <c r="T3216">
        <v>91</v>
      </c>
      <c r="U3216">
        <v>91</v>
      </c>
      <c r="V3216" s="1" t="s">
        <v>1091</v>
      </c>
      <c r="W3216">
        <v>33</v>
      </c>
      <c r="X3216" s="1" t="s">
        <v>1543</v>
      </c>
      <c r="Y3216" s="1" t="s">
        <v>9951</v>
      </c>
      <c r="Z3216">
        <v>0</v>
      </c>
      <c r="AA3216">
        <v>0</v>
      </c>
      <c r="AB3216">
        <v>0</v>
      </c>
      <c r="AC3216" s="1" t="s">
        <v>11944</v>
      </c>
      <c r="AD3216">
        <v>0</v>
      </c>
      <c r="AE3216">
        <v>0</v>
      </c>
      <c r="AF3216">
        <v>0</v>
      </c>
      <c r="AG3216">
        <v>0</v>
      </c>
      <c r="AH3216" s="1" t="s">
        <v>177</v>
      </c>
    </row>
    <row r="3217" spans="1:34" x14ac:dyDescent="0.25">
      <c r="A3217" s="1" t="s">
        <v>31</v>
      </c>
      <c r="B3217" s="3">
        <v>3887</v>
      </c>
      <c r="C3217" s="2">
        <v>43127</v>
      </c>
      <c r="D3217" s="1" t="s">
        <v>32</v>
      </c>
      <c r="E3217" s="1" t="s">
        <v>11945</v>
      </c>
      <c r="F3217" s="1" t="s">
        <v>3866</v>
      </c>
      <c r="G3217" s="1" t="s">
        <v>11946</v>
      </c>
      <c r="H3217" s="1" t="s">
        <v>3838</v>
      </c>
      <c r="I3217" s="1" t="s">
        <v>1005</v>
      </c>
      <c r="J3217" s="1" t="s">
        <v>1055</v>
      </c>
      <c r="K3217">
        <v>5</v>
      </c>
      <c r="L3217" s="2">
        <v>41334</v>
      </c>
      <c r="M3217">
        <v>149</v>
      </c>
      <c r="N3217" s="1" t="s">
        <v>177</v>
      </c>
      <c r="O3217">
        <v>0</v>
      </c>
      <c r="P3217" s="1" t="s">
        <v>1599</v>
      </c>
      <c r="Q3217">
        <v>5</v>
      </c>
      <c r="R3217">
        <v>43.05</v>
      </c>
      <c r="S3217">
        <v>122</v>
      </c>
      <c r="T3217">
        <v>83</v>
      </c>
      <c r="U3217">
        <v>88</v>
      </c>
      <c r="V3217" s="1" t="s">
        <v>1267</v>
      </c>
      <c r="W3217">
        <v>5</v>
      </c>
      <c r="X3217" s="1" t="s">
        <v>1333</v>
      </c>
      <c r="Y3217" s="1" t="s">
        <v>1334</v>
      </c>
      <c r="Z3217">
        <v>0</v>
      </c>
      <c r="AA3217">
        <v>0</v>
      </c>
      <c r="AB3217">
        <v>0</v>
      </c>
      <c r="AC3217" s="1" t="s">
        <v>11947</v>
      </c>
      <c r="AD3217">
        <v>0</v>
      </c>
      <c r="AE3217">
        <v>0</v>
      </c>
      <c r="AF3217">
        <v>0</v>
      </c>
      <c r="AG3217">
        <v>0</v>
      </c>
      <c r="AH3217" s="1" t="s">
        <v>177</v>
      </c>
    </row>
    <row r="3218" spans="1:34" x14ac:dyDescent="0.25">
      <c r="A3218" s="1" t="s">
        <v>31</v>
      </c>
      <c r="B3218" s="3">
        <v>3887</v>
      </c>
      <c r="C3218" s="2">
        <v>43127</v>
      </c>
      <c r="D3218" s="1" t="s">
        <v>32</v>
      </c>
      <c r="E3218" s="1" t="s">
        <v>7528</v>
      </c>
      <c r="F3218" s="1" t="s">
        <v>3760</v>
      </c>
      <c r="G3218" s="1" t="s">
        <v>7529</v>
      </c>
      <c r="H3218" s="1" t="s">
        <v>1566</v>
      </c>
      <c r="I3218" s="1" t="s">
        <v>1005</v>
      </c>
      <c r="J3218" s="1" t="s">
        <v>1006</v>
      </c>
      <c r="K3218">
        <v>8</v>
      </c>
      <c r="L3218" s="2">
        <v>40297</v>
      </c>
      <c r="M3218">
        <v>162</v>
      </c>
      <c r="N3218" s="1" t="s">
        <v>177</v>
      </c>
      <c r="O3218">
        <v>0</v>
      </c>
      <c r="P3218" s="1" t="s">
        <v>1604</v>
      </c>
      <c r="Q3218">
        <v>20</v>
      </c>
      <c r="R3218">
        <v>63.05</v>
      </c>
      <c r="S3218">
        <v>135</v>
      </c>
      <c r="T3218">
        <v>76</v>
      </c>
      <c r="U3218">
        <v>79</v>
      </c>
      <c r="V3218" s="1" t="s">
        <v>1100</v>
      </c>
      <c r="W3218">
        <v>20</v>
      </c>
      <c r="X3218" s="1" t="s">
        <v>2086</v>
      </c>
      <c r="Y3218" s="1" t="s">
        <v>1039</v>
      </c>
      <c r="Z3218">
        <v>0</v>
      </c>
      <c r="AA3218">
        <v>0</v>
      </c>
      <c r="AB3218">
        <v>0</v>
      </c>
      <c r="AC3218" s="1" t="s">
        <v>11948</v>
      </c>
      <c r="AD3218">
        <v>0</v>
      </c>
      <c r="AE3218">
        <v>0</v>
      </c>
      <c r="AF3218">
        <v>0</v>
      </c>
      <c r="AG3218">
        <v>0</v>
      </c>
      <c r="AH3218" s="1" t="s">
        <v>177</v>
      </c>
    </row>
    <row r="3219" spans="1:34" x14ac:dyDescent="0.25">
      <c r="A3219" s="1" t="s">
        <v>31</v>
      </c>
      <c r="B3219" s="3">
        <v>3888</v>
      </c>
      <c r="C3219" s="2">
        <v>43127</v>
      </c>
      <c r="D3219" s="1" t="s">
        <v>32</v>
      </c>
      <c r="E3219" s="1" t="s">
        <v>11949</v>
      </c>
      <c r="F3219" s="1" t="s">
        <v>1182</v>
      </c>
      <c r="G3219" s="1" t="s">
        <v>11950</v>
      </c>
      <c r="H3219" s="1" t="s">
        <v>2043</v>
      </c>
      <c r="I3219" s="1" t="s">
        <v>1005</v>
      </c>
      <c r="J3219" s="1" t="s">
        <v>1055</v>
      </c>
      <c r="K3219">
        <v>8</v>
      </c>
      <c r="L3219" s="2">
        <v>40313</v>
      </c>
      <c r="M3219">
        <v>157</v>
      </c>
      <c r="N3219" s="1" t="s">
        <v>177</v>
      </c>
      <c r="O3219">
        <v>0</v>
      </c>
      <c r="P3219" s="1" t="s">
        <v>1008</v>
      </c>
      <c r="Q3219">
        <v>0</v>
      </c>
      <c r="R3219">
        <v>0</v>
      </c>
      <c r="S3219">
        <v>114</v>
      </c>
      <c r="T3219">
        <v>0</v>
      </c>
      <c r="U3219">
        <v>0</v>
      </c>
      <c r="V3219" s="1" t="s">
        <v>1100</v>
      </c>
      <c r="W3219">
        <v>20</v>
      </c>
      <c r="X3219" s="1" t="s">
        <v>1120</v>
      </c>
      <c r="Y3219" s="1" t="s">
        <v>1121</v>
      </c>
      <c r="Z3219">
        <v>0</v>
      </c>
      <c r="AA3219">
        <v>3</v>
      </c>
      <c r="AB3219">
        <v>0</v>
      </c>
      <c r="AC3219" s="1" t="s">
        <v>11951</v>
      </c>
      <c r="AD3219">
        <v>0</v>
      </c>
      <c r="AE3219">
        <v>0</v>
      </c>
      <c r="AF3219">
        <v>0</v>
      </c>
      <c r="AG3219">
        <v>0</v>
      </c>
      <c r="AH3219" s="1" t="s">
        <v>177</v>
      </c>
    </row>
    <row r="3220" spans="1:34" x14ac:dyDescent="0.25">
      <c r="A3220" s="1" t="s">
        <v>31</v>
      </c>
      <c r="B3220" s="3">
        <v>3888</v>
      </c>
      <c r="C3220" s="2">
        <v>43127</v>
      </c>
      <c r="D3220" s="1" t="s">
        <v>32</v>
      </c>
      <c r="E3220" s="1" t="s">
        <v>7521</v>
      </c>
      <c r="F3220" s="1" t="s">
        <v>1033</v>
      </c>
      <c r="G3220" s="1" t="s">
        <v>7522</v>
      </c>
      <c r="H3220" s="1" t="s">
        <v>1354</v>
      </c>
      <c r="I3220" s="1" t="s">
        <v>1005</v>
      </c>
      <c r="J3220" s="1" t="s">
        <v>1006</v>
      </c>
      <c r="K3220">
        <v>6</v>
      </c>
      <c r="L3220" s="2">
        <v>41054</v>
      </c>
      <c r="M3220">
        <v>168</v>
      </c>
      <c r="N3220" s="1" t="s">
        <v>1191</v>
      </c>
      <c r="O3220">
        <v>0</v>
      </c>
      <c r="P3220" s="1" t="s">
        <v>1027</v>
      </c>
      <c r="Q3220">
        <v>0</v>
      </c>
      <c r="R3220">
        <v>0</v>
      </c>
      <c r="S3220">
        <v>122</v>
      </c>
      <c r="T3220">
        <v>130</v>
      </c>
      <c r="U3220">
        <v>92</v>
      </c>
      <c r="V3220" s="1" t="s">
        <v>1267</v>
      </c>
      <c r="W3220">
        <v>5</v>
      </c>
      <c r="X3220" s="1" t="s">
        <v>3056</v>
      </c>
      <c r="Y3220" s="1" t="s">
        <v>2166</v>
      </c>
      <c r="Z3220">
        <v>0</v>
      </c>
      <c r="AA3220">
        <v>0</v>
      </c>
      <c r="AB3220">
        <v>0</v>
      </c>
      <c r="AC3220" s="1" t="s">
        <v>11952</v>
      </c>
      <c r="AD3220">
        <v>0</v>
      </c>
      <c r="AE3220">
        <v>0</v>
      </c>
      <c r="AF3220">
        <v>0</v>
      </c>
      <c r="AG3220">
        <v>0</v>
      </c>
      <c r="AH3220" s="1" t="s">
        <v>177</v>
      </c>
    </row>
    <row r="3221" spans="1:34" x14ac:dyDescent="0.25">
      <c r="A3221" s="1" t="s">
        <v>31</v>
      </c>
      <c r="B3221" s="3">
        <v>3888</v>
      </c>
      <c r="C3221" s="2">
        <v>43127</v>
      </c>
      <c r="D3221" s="1" t="s">
        <v>32</v>
      </c>
      <c r="E3221" s="1" t="s">
        <v>11953</v>
      </c>
      <c r="F3221" s="1" t="s">
        <v>1182</v>
      </c>
      <c r="G3221" s="1" t="s">
        <v>11954</v>
      </c>
      <c r="H3221" s="1" t="s">
        <v>2033</v>
      </c>
      <c r="I3221" s="1" t="s">
        <v>1005</v>
      </c>
      <c r="J3221" s="1" t="s">
        <v>1006</v>
      </c>
      <c r="K3221">
        <v>10</v>
      </c>
      <c r="L3221" s="2">
        <v>39527</v>
      </c>
      <c r="M3221">
        <v>148</v>
      </c>
      <c r="N3221" s="1" t="s">
        <v>1191</v>
      </c>
      <c r="O3221">
        <v>0</v>
      </c>
      <c r="P3221" s="1" t="s">
        <v>1036</v>
      </c>
      <c r="Q3221">
        <v>1</v>
      </c>
      <c r="R3221">
        <v>1</v>
      </c>
      <c r="S3221">
        <v>107</v>
      </c>
      <c r="T3221">
        <v>114</v>
      </c>
      <c r="U3221">
        <v>91</v>
      </c>
      <c r="V3221" s="1" t="s">
        <v>1100</v>
      </c>
      <c r="W3221">
        <v>20</v>
      </c>
      <c r="X3221" s="1" t="s">
        <v>7261</v>
      </c>
      <c r="Y3221" s="1" t="s">
        <v>7262</v>
      </c>
      <c r="Z3221">
        <v>0</v>
      </c>
      <c r="AA3221">
        <v>5</v>
      </c>
      <c r="AB3221">
        <v>0</v>
      </c>
      <c r="AC3221" s="1" t="s">
        <v>11955</v>
      </c>
      <c r="AD3221">
        <v>0</v>
      </c>
      <c r="AE3221">
        <v>0</v>
      </c>
      <c r="AF3221">
        <v>0</v>
      </c>
      <c r="AG3221">
        <v>0</v>
      </c>
      <c r="AH3221" s="1" t="s">
        <v>177</v>
      </c>
    </row>
    <row r="3222" spans="1:34" x14ac:dyDescent="0.25">
      <c r="A3222" s="1" t="s">
        <v>31</v>
      </c>
      <c r="B3222" s="3">
        <v>3888</v>
      </c>
      <c r="C3222" s="2">
        <v>43127</v>
      </c>
      <c r="D3222" s="1" t="s">
        <v>32</v>
      </c>
      <c r="E3222" s="1" t="s">
        <v>3247</v>
      </c>
      <c r="F3222" s="1" t="s">
        <v>1033</v>
      </c>
      <c r="G3222" s="1" t="s">
        <v>3248</v>
      </c>
      <c r="H3222" s="1" t="s">
        <v>1071</v>
      </c>
      <c r="I3222" s="1" t="s">
        <v>1005</v>
      </c>
      <c r="J3222" s="1" t="s">
        <v>1006</v>
      </c>
      <c r="K3222">
        <v>7</v>
      </c>
      <c r="L3222" s="2">
        <v>40671</v>
      </c>
      <c r="M3222">
        <v>158</v>
      </c>
      <c r="N3222" s="1" t="s">
        <v>177</v>
      </c>
      <c r="O3222">
        <v>0</v>
      </c>
      <c r="P3222" s="1" t="s">
        <v>1047</v>
      </c>
      <c r="Q3222">
        <v>8</v>
      </c>
      <c r="R3222">
        <v>9</v>
      </c>
      <c r="S3222">
        <v>115</v>
      </c>
      <c r="T3222">
        <v>115</v>
      </c>
      <c r="U3222">
        <v>88</v>
      </c>
      <c r="V3222" s="1" t="s">
        <v>6011</v>
      </c>
      <c r="W3222">
        <v>4.5</v>
      </c>
      <c r="X3222" s="1" t="s">
        <v>1469</v>
      </c>
      <c r="Y3222" s="1" t="s">
        <v>1923</v>
      </c>
      <c r="Z3222">
        <v>0</v>
      </c>
      <c r="AA3222">
        <v>3</v>
      </c>
      <c r="AB3222">
        <v>0</v>
      </c>
      <c r="AC3222" s="1" t="s">
        <v>11956</v>
      </c>
      <c r="AD3222">
        <v>0</v>
      </c>
      <c r="AE3222">
        <v>0</v>
      </c>
      <c r="AF3222">
        <v>0</v>
      </c>
      <c r="AG3222">
        <v>0</v>
      </c>
      <c r="AH3222" s="1" t="s">
        <v>177</v>
      </c>
    </row>
    <row r="3223" spans="1:34" x14ac:dyDescent="0.25">
      <c r="A3223" s="1" t="s">
        <v>31</v>
      </c>
      <c r="B3223" s="3">
        <v>3888</v>
      </c>
      <c r="C3223" s="2">
        <v>43127</v>
      </c>
      <c r="D3223" s="1" t="s">
        <v>32</v>
      </c>
      <c r="E3223" s="1" t="s">
        <v>11957</v>
      </c>
      <c r="F3223" s="1" t="s">
        <v>1539</v>
      </c>
      <c r="G3223" s="1" t="s">
        <v>11958</v>
      </c>
      <c r="H3223" s="1" t="s">
        <v>7999</v>
      </c>
      <c r="I3223" s="1" t="s">
        <v>1005</v>
      </c>
      <c r="J3223" s="1" t="s">
        <v>1006</v>
      </c>
      <c r="K3223">
        <v>8</v>
      </c>
      <c r="L3223" s="2">
        <v>40239</v>
      </c>
      <c r="M3223">
        <v>166</v>
      </c>
      <c r="N3223" s="1" t="s">
        <v>177</v>
      </c>
      <c r="O3223">
        <v>0</v>
      </c>
      <c r="P3223" s="1" t="s">
        <v>1056</v>
      </c>
      <c r="Q3223">
        <v>3</v>
      </c>
      <c r="R3223">
        <v>12</v>
      </c>
      <c r="S3223">
        <v>120</v>
      </c>
      <c r="T3223">
        <v>116</v>
      </c>
      <c r="U3223">
        <v>86</v>
      </c>
      <c r="V3223" s="1" t="s">
        <v>6011</v>
      </c>
      <c r="W3223">
        <v>4.5</v>
      </c>
      <c r="X3223" s="1" t="s">
        <v>2005</v>
      </c>
      <c r="Y3223" s="1" t="s">
        <v>2308</v>
      </c>
      <c r="Z3223">
        <v>0</v>
      </c>
      <c r="AA3223">
        <v>0</v>
      </c>
      <c r="AB3223">
        <v>0</v>
      </c>
      <c r="AC3223" s="1" t="s">
        <v>11959</v>
      </c>
      <c r="AD3223">
        <v>0</v>
      </c>
      <c r="AE3223">
        <v>0</v>
      </c>
      <c r="AF3223">
        <v>0</v>
      </c>
      <c r="AG3223">
        <v>0</v>
      </c>
      <c r="AH3223" s="1" t="s">
        <v>177</v>
      </c>
    </row>
    <row r="3224" spans="1:34" x14ac:dyDescent="0.25">
      <c r="A3224" s="1" t="s">
        <v>31</v>
      </c>
      <c r="B3224" s="3">
        <v>3888</v>
      </c>
      <c r="C3224" s="2">
        <v>43127</v>
      </c>
      <c r="D3224" s="1" t="s">
        <v>32</v>
      </c>
      <c r="E3224" s="1" t="s">
        <v>11960</v>
      </c>
      <c r="F3224" s="1" t="s">
        <v>1024</v>
      </c>
      <c r="G3224" s="1" t="s">
        <v>11961</v>
      </c>
      <c r="H3224" s="1" t="s">
        <v>3178</v>
      </c>
      <c r="I3224" s="1" t="s">
        <v>1005</v>
      </c>
      <c r="J3224" s="1" t="s">
        <v>1006</v>
      </c>
      <c r="K3224">
        <v>5</v>
      </c>
      <c r="L3224" s="2">
        <v>41362</v>
      </c>
      <c r="M3224">
        <v>160</v>
      </c>
      <c r="N3224" s="1" t="s">
        <v>177</v>
      </c>
      <c r="O3224">
        <v>0</v>
      </c>
      <c r="P3224" s="1" t="s">
        <v>1066</v>
      </c>
      <c r="Q3224">
        <v>8</v>
      </c>
      <c r="R3224">
        <v>20</v>
      </c>
      <c r="S3224">
        <v>114</v>
      </c>
      <c r="T3224">
        <v>104</v>
      </c>
      <c r="U3224">
        <v>83</v>
      </c>
      <c r="V3224" s="1" t="s">
        <v>1009</v>
      </c>
      <c r="W3224">
        <v>16</v>
      </c>
      <c r="X3224" s="1" t="s">
        <v>1710</v>
      </c>
      <c r="Y3224" s="1" t="s">
        <v>1739</v>
      </c>
      <c r="Z3224">
        <v>0</v>
      </c>
      <c r="AA3224">
        <v>0</v>
      </c>
      <c r="AB3224">
        <v>0</v>
      </c>
      <c r="AC3224" s="1" t="s">
        <v>11962</v>
      </c>
      <c r="AD3224">
        <v>0</v>
      </c>
      <c r="AE3224">
        <v>0</v>
      </c>
      <c r="AF3224">
        <v>0</v>
      </c>
      <c r="AG3224">
        <v>0</v>
      </c>
      <c r="AH3224" s="1" t="s">
        <v>177</v>
      </c>
    </row>
    <row r="3225" spans="1:34" x14ac:dyDescent="0.25">
      <c r="A3225" s="1" t="s">
        <v>31</v>
      </c>
      <c r="B3225" s="3">
        <v>3888</v>
      </c>
      <c r="C3225" s="2">
        <v>43127</v>
      </c>
      <c r="D3225" s="1" t="s">
        <v>32</v>
      </c>
      <c r="E3225" s="1" t="s">
        <v>11963</v>
      </c>
      <c r="F3225" s="1" t="s">
        <v>1088</v>
      </c>
      <c r="G3225" s="1" t="s">
        <v>11964</v>
      </c>
      <c r="H3225" s="1" t="s">
        <v>1014</v>
      </c>
      <c r="I3225" s="1" t="s">
        <v>1005</v>
      </c>
      <c r="J3225" s="1" t="s">
        <v>1006</v>
      </c>
      <c r="K3225">
        <v>6</v>
      </c>
      <c r="L3225" s="2">
        <v>40970</v>
      </c>
      <c r="M3225">
        <v>157</v>
      </c>
      <c r="N3225" s="1" t="s">
        <v>1065</v>
      </c>
      <c r="O3225">
        <v>0</v>
      </c>
      <c r="P3225" s="1" t="s">
        <v>1148</v>
      </c>
      <c r="Q3225">
        <v>0.2</v>
      </c>
      <c r="R3225">
        <v>20.2</v>
      </c>
      <c r="S3225">
        <v>111</v>
      </c>
      <c r="T3225">
        <v>100</v>
      </c>
      <c r="U3225">
        <v>83</v>
      </c>
      <c r="V3225" s="1" t="s">
        <v>1253</v>
      </c>
      <c r="W3225">
        <v>8</v>
      </c>
      <c r="X3225" s="1" t="s">
        <v>1076</v>
      </c>
      <c r="Y3225" s="1" t="s">
        <v>1059</v>
      </c>
      <c r="Z3225">
        <v>0</v>
      </c>
      <c r="AA3225">
        <v>0</v>
      </c>
      <c r="AB3225">
        <v>0</v>
      </c>
      <c r="AC3225" s="1" t="s">
        <v>11965</v>
      </c>
      <c r="AD3225">
        <v>0</v>
      </c>
      <c r="AE3225">
        <v>0</v>
      </c>
      <c r="AF3225">
        <v>0</v>
      </c>
      <c r="AG3225">
        <v>0</v>
      </c>
      <c r="AH3225" s="1" t="s">
        <v>177</v>
      </c>
    </row>
    <row r="3226" spans="1:34" x14ac:dyDescent="0.25">
      <c r="A3226" s="1" t="s">
        <v>31</v>
      </c>
      <c r="B3226" s="3">
        <v>3888</v>
      </c>
      <c r="C3226" s="2">
        <v>43127</v>
      </c>
      <c r="D3226" s="1" t="s">
        <v>32</v>
      </c>
      <c r="E3226" s="1" t="s">
        <v>6212</v>
      </c>
      <c r="F3226" s="1" t="s">
        <v>1258</v>
      </c>
      <c r="G3226" s="1" t="s">
        <v>6213</v>
      </c>
      <c r="H3226" s="1" t="s">
        <v>6214</v>
      </c>
      <c r="I3226" s="1" t="s">
        <v>1005</v>
      </c>
      <c r="J3226" s="1" t="s">
        <v>1006</v>
      </c>
      <c r="K3226">
        <v>8</v>
      </c>
      <c r="L3226" s="2">
        <v>40274</v>
      </c>
      <c r="M3226">
        <v>153</v>
      </c>
      <c r="N3226" s="1" t="s">
        <v>1007</v>
      </c>
      <c r="O3226">
        <v>0</v>
      </c>
      <c r="P3226" s="1" t="s">
        <v>1155</v>
      </c>
      <c r="Q3226">
        <v>18</v>
      </c>
      <c r="R3226">
        <v>38.200000000000003</v>
      </c>
      <c r="S3226">
        <v>107</v>
      </c>
      <c r="T3226">
        <v>77</v>
      </c>
      <c r="U3226">
        <v>75</v>
      </c>
      <c r="V3226" s="1" t="s">
        <v>1009</v>
      </c>
      <c r="W3226">
        <v>16</v>
      </c>
      <c r="X3226" s="1" t="s">
        <v>3608</v>
      </c>
      <c r="Y3226" s="1" t="s">
        <v>1179</v>
      </c>
      <c r="Z3226">
        <v>0</v>
      </c>
      <c r="AA3226">
        <v>0</v>
      </c>
      <c r="AB3226">
        <v>0</v>
      </c>
      <c r="AC3226" s="1" t="s">
        <v>11966</v>
      </c>
      <c r="AD3226">
        <v>0</v>
      </c>
      <c r="AE3226">
        <v>0</v>
      </c>
      <c r="AF3226">
        <v>0</v>
      </c>
      <c r="AG3226">
        <v>0</v>
      </c>
      <c r="AH3226" s="1" t="s">
        <v>177</v>
      </c>
    </row>
    <row r="3227" spans="1:34" x14ac:dyDescent="0.25">
      <c r="A3227" s="1" t="s">
        <v>31</v>
      </c>
      <c r="B3227" s="3">
        <v>3888</v>
      </c>
      <c r="C3227" s="2">
        <v>43127</v>
      </c>
      <c r="D3227" s="1" t="s">
        <v>32</v>
      </c>
      <c r="E3227" s="1" t="s">
        <v>11967</v>
      </c>
      <c r="F3227" s="1" t="s">
        <v>6785</v>
      </c>
      <c r="G3227" s="1" t="s">
        <v>11968</v>
      </c>
      <c r="H3227" s="1" t="s">
        <v>2204</v>
      </c>
      <c r="I3227" s="1" t="s">
        <v>1005</v>
      </c>
      <c r="J3227" s="1" t="s">
        <v>1006</v>
      </c>
      <c r="K3227">
        <v>4</v>
      </c>
      <c r="L3227" s="2">
        <v>41757</v>
      </c>
      <c r="M3227">
        <v>143</v>
      </c>
      <c r="N3227" s="1" t="s">
        <v>1046</v>
      </c>
      <c r="O3227">
        <v>0</v>
      </c>
      <c r="P3227" s="1" t="s">
        <v>1356</v>
      </c>
      <c r="Q3227">
        <v>4</v>
      </c>
      <c r="R3227">
        <v>42.2</v>
      </c>
      <c r="S3227">
        <v>109</v>
      </c>
      <c r="T3227">
        <v>65</v>
      </c>
      <c r="U3227">
        <v>74</v>
      </c>
      <c r="V3227" s="1" t="s">
        <v>1291</v>
      </c>
      <c r="W3227">
        <v>11</v>
      </c>
      <c r="X3227" s="1" t="s">
        <v>1401</v>
      </c>
      <c r="Y3227" s="1" t="s">
        <v>1656</v>
      </c>
      <c r="Z3227">
        <v>0</v>
      </c>
      <c r="AA3227">
        <v>0</v>
      </c>
      <c r="AB3227">
        <v>0</v>
      </c>
      <c r="AC3227" s="1" t="s">
        <v>11969</v>
      </c>
      <c r="AD3227">
        <v>0</v>
      </c>
      <c r="AE3227">
        <v>0</v>
      </c>
      <c r="AF3227">
        <v>0</v>
      </c>
      <c r="AG3227">
        <v>0</v>
      </c>
      <c r="AH3227" s="1" t="s">
        <v>177</v>
      </c>
    </row>
    <row r="3228" spans="1:34" x14ac:dyDescent="0.25">
      <c r="A3228" s="1" t="s">
        <v>31</v>
      </c>
      <c r="B3228" s="3">
        <v>3888</v>
      </c>
      <c r="C3228" s="2">
        <v>43127</v>
      </c>
      <c r="D3228" s="1" t="s">
        <v>32</v>
      </c>
      <c r="E3228" s="1" t="s">
        <v>11970</v>
      </c>
      <c r="F3228" s="1" t="s">
        <v>11971</v>
      </c>
      <c r="G3228" s="1" t="s">
        <v>11972</v>
      </c>
      <c r="H3228" s="1" t="s">
        <v>9331</v>
      </c>
      <c r="I3228" s="1" t="s">
        <v>1005</v>
      </c>
      <c r="J3228" s="1" t="s">
        <v>1006</v>
      </c>
      <c r="K3228">
        <v>7</v>
      </c>
      <c r="L3228" s="2">
        <v>40656</v>
      </c>
      <c r="M3228">
        <v>162</v>
      </c>
      <c r="N3228" s="1" t="s">
        <v>177</v>
      </c>
      <c r="O3228">
        <v>0</v>
      </c>
      <c r="P3228" s="1" t="s">
        <v>1599</v>
      </c>
      <c r="Q3228">
        <v>2.5</v>
      </c>
      <c r="R3228">
        <v>44.7</v>
      </c>
      <c r="S3228">
        <v>116</v>
      </c>
      <c r="T3228">
        <v>79</v>
      </c>
      <c r="U3228">
        <v>73</v>
      </c>
      <c r="V3228" s="1" t="s">
        <v>1100</v>
      </c>
      <c r="W3228">
        <v>20</v>
      </c>
      <c r="X3228" s="1" t="s">
        <v>1412</v>
      </c>
      <c r="Y3228" s="1" t="s">
        <v>4772</v>
      </c>
      <c r="Z3228">
        <v>0</v>
      </c>
      <c r="AA3228">
        <v>0</v>
      </c>
      <c r="AB3228">
        <v>0</v>
      </c>
      <c r="AC3228" s="1" t="s">
        <v>11973</v>
      </c>
      <c r="AD3228">
        <v>0</v>
      </c>
      <c r="AE3228">
        <v>0</v>
      </c>
      <c r="AF3228">
        <v>0</v>
      </c>
      <c r="AG3228">
        <v>0</v>
      </c>
      <c r="AH3228" s="1" t="s">
        <v>177</v>
      </c>
    </row>
    <row r="3229" spans="1:34" x14ac:dyDescent="0.25">
      <c r="A3229" s="1" t="s">
        <v>31</v>
      </c>
      <c r="B3229" s="3">
        <v>3888</v>
      </c>
      <c r="C3229" s="2">
        <v>43127</v>
      </c>
      <c r="D3229" s="1" t="s">
        <v>32</v>
      </c>
      <c r="E3229" s="1" t="s">
        <v>5677</v>
      </c>
      <c r="F3229" s="1" t="s">
        <v>5678</v>
      </c>
      <c r="G3229" s="1" t="s">
        <v>5679</v>
      </c>
      <c r="H3229" s="1" t="s">
        <v>5680</v>
      </c>
      <c r="I3229" s="1" t="s">
        <v>1005</v>
      </c>
      <c r="J3229" s="1" t="s">
        <v>1006</v>
      </c>
      <c r="K3229">
        <v>7</v>
      </c>
      <c r="L3229" s="2">
        <v>40671</v>
      </c>
      <c r="M3229">
        <v>167</v>
      </c>
      <c r="N3229" s="1" t="s">
        <v>177</v>
      </c>
      <c r="O3229">
        <v>0</v>
      </c>
      <c r="P3229" s="1" t="s">
        <v>1604</v>
      </c>
      <c r="Q3229">
        <v>0.75</v>
      </c>
      <c r="R3229">
        <v>45.45</v>
      </c>
      <c r="S3229">
        <v>121</v>
      </c>
      <c r="T3229">
        <v>84</v>
      </c>
      <c r="U3229">
        <v>72</v>
      </c>
      <c r="V3229" s="1" t="s">
        <v>1009</v>
      </c>
      <c r="W3229">
        <v>16</v>
      </c>
      <c r="X3229" s="1" t="s">
        <v>1474</v>
      </c>
      <c r="Y3229" s="1" t="s">
        <v>1390</v>
      </c>
      <c r="Z3229">
        <v>0</v>
      </c>
      <c r="AA3229">
        <v>0</v>
      </c>
      <c r="AB3229">
        <v>0</v>
      </c>
      <c r="AC3229" s="1" t="s">
        <v>11974</v>
      </c>
      <c r="AD3229">
        <v>0</v>
      </c>
      <c r="AE3229">
        <v>0</v>
      </c>
      <c r="AF3229">
        <v>0</v>
      </c>
      <c r="AG3229">
        <v>0</v>
      </c>
      <c r="AH3229" s="1" t="s">
        <v>177</v>
      </c>
    </row>
    <row r="3230" spans="1:34" x14ac:dyDescent="0.25">
      <c r="A3230" s="1" t="s">
        <v>31</v>
      </c>
      <c r="B3230" s="3">
        <v>3888</v>
      </c>
      <c r="C3230" s="2">
        <v>43127</v>
      </c>
      <c r="D3230" s="1" t="s">
        <v>32</v>
      </c>
      <c r="E3230" s="1" t="s">
        <v>11975</v>
      </c>
      <c r="F3230" s="1" t="s">
        <v>1491</v>
      </c>
      <c r="G3230" s="1" t="s">
        <v>11976</v>
      </c>
      <c r="H3230" s="1" t="s">
        <v>11977</v>
      </c>
      <c r="I3230" s="1" t="s">
        <v>1005</v>
      </c>
      <c r="J3230" s="1" t="s">
        <v>1006</v>
      </c>
      <c r="K3230">
        <v>9</v>
      </c>
      <c r="L3230" s="2">
        <v>39940</v>
      </c>
      <c r="M3230">
        <v>153</v>
      </c>
      <c r="N3230" s="1" t="s">
        <v>1046</v>
      </c>
      <c r="O3230">
        <v>0</v>
      </c>
      <c r="P3230" s="1" t="s">
        <v>1610</v>
      </c>
      <c r="Q3230">
        <v>11</v>
      </c>
      <c r="R3230">
        <v>56.45</v>
      </c>
      <c r="S3230">
        <v>110</v>
      </c>
      <c r="T3230">
        <v>62</v>
      </c>
      <c r="U3230">
        <v>68</v>
      </c>
      <c r="V3230" s="1" t="s">
        <v>1349</v>
      </c>
      <c r="W3230">
        <v>100</v>
      </c>
      <c r="X3230" s="1" t="s">
        <v>1285</v>
      </c>
      <c r="Y3230" s="1" t="s">
        <v>1068</v>
      </c>
      <c r="Z3230">
        <v>0</v>
      </c>
      <c r="AA3230">
        <v>3</v>
      </c>
      <c r="AB3230">
        <v>0</v>
      </c>
      <c r="AC3230" s="1" t="s">
        <v>11978</v>
      </c>
      <c r="AD3230">
        <v>0</v>
      </c>
      <c r="AE3230">
        <v>0</v>
      </c>
      <c r="AF3230">
        <v>0</v>
      </c>
      <c r="AG3230">
        <v>0</v>
      </c>
      <c r="AH3230" s="1" t="s">
        <v>177</v>
      </c>
    </row>
    <row r="3231" spans="1:34" x14ac:dyDescent="0.25">
      <c r="A3231" s="1" t="s">
        <v>31</v>
      </c>
      <c r="B3231" s="3">
        <v>3888</v>
      </c>
      <c r="C3231" s="2">
        <v>43127</v>
      </c>
      <c r="D3231" s="1" t="s">
        <v>32</v>
      </c>
      <c r="E3231" s="1" t="s">
        <v>11979</v>
      </c>
      <c r="F3231" s="1" t="s">
        <v>1444</v>
      </c>
      <c r="G3231" s="1" t="s">
        <v>11980</v>
      </c>
      <c r="H3231" s="1" t="s">
        <v>1528</v>
      </c>
      <c r="I3231" s="1" t="s">
        <v>1005</v>
      </c>
      <c r="J3231" s="1" t="s">
        <v>1006</v>
      </c>
      <c r="K3231">
        <v>6</v>
      </c>
      <c r="L3231" s="2">
        <v>41035</v>
      </c>
      <c r="M3231">
        <v>152</v>
      </c>
      <c r="N3231" s="1" t="s">
        <v>177</v>
      </c>
      <c r="O3231">
        <v>0</v>
      </c>
      <c r="P3231" s="1" t="s">
        <v>1617</v>
      </c>
      <c r="Q3231">
        <v>1.75</v>
      </c>
      <c r="R3231">
        <v>58.2</v>
      </c>
      <c r="S3231">
        <v>106</v>
      </c>
      <c r="T3231">
        <v>56</v>
      </c>
      <c r="U3231">
        <v>67</v>
      </c>
      <c r="V3231" s="1" t="s">
        <v>1291</v>
      </c>
      <c r="W3231">
        <v>11</v>
      </c>
      <c r="X3231" s="1" t="s">
        <v>1902</v>
      </c>
      <c r="Y3231" s="1" t="s">
        <v>2300</v>
      </c>
      <c r="Z3231">
        <v>0</v>
      </c>
      <c r="AA3231">
        <v>0</v>
      </c>
      <c r="AB3231">
        <v>0</v>
      </c>
      <c r="AC3231" s="1" t="s">
        <v>11981</v>
      </c>
      <c r="AD3231">
        <v>0</v>
      </c>
      <c r="AE3231">
        <v>0</v>
      </c>
      <c r="AF3231">
        <v>0</v>
      </c>
      <c r="AG3231">
        <v>0</v>
      </c>
      <c r="AH3231" s="1" t="s">
        <v>177</v>
      </c>
    </row>
    <row r="3232" spans="1:34" x14ac:dyDescent="0.25">
      <c r="A3232" s="1" t="s">
        <v>31</v>
      </c>
      <c r="B3232" s="3">
        <v>3888</v>
      </c>
      <c r="C3232" s="2">
        <v>43127</v>
      </c>
      <c r="D3232" s="1" t="s">
        <v>32</v>
      </c>
      <c r="E3232" s="1" t="s">
        <v>3224</v>
      </c>
      <c r="F3232" s="1" t="s">
        <v>3225</v>
      </c>
      <c r="G3232" s="1" t="s">
        <v>3226</v>
      </c>
      <c r="H3232" s="1" t="s">
        <v>3227</v>
      </c>
      <c r="I3232" s="1" t="s">
        <v>1045</v>
      </c>
      <c r="J3232" s="1" t="s">
        <v>1006</v>
      </c>
      <c r="K3232">
        <v>4</v>
      </c>
      <c r="L3232" s="2">
        <v>41662</v>
      </c>
      <c r="M3232">
        <v>154</v>
      </c>
      <c r="N3232" s="1" t="s">
        <v>1074</v>
      </c>
      <c r="O3232">
        <v>0</v>
      </c>
      <c r="P3232" s="1" t="s">
        <v>1623</v>
      </c>
      <c r="Q3232">
        <v>40</v>
      </c>
      <c r="R3232">
        <v>98.2</v>
      </c>
      <c r="S3232">
        <v>120</v>
      </c>
      <c r="T3232">
        <v>18</v>
      </c>
      <c r="U3232">
        <v>50</v>
      </c>
      <c r="V3232" s="1" t="s">
        <v>1057</v>
      </c>
      <c r="W3232">
        <v>40</v>
      </c>
      <c r="X3232" s="1" t="s">
        <v>1902</v>
      </c>
      <c r="Y3232" s="1" t="s">
        <v>2080</v>
      </c>
      <c r="Z3232">
        <v>0</v>
      </c>
      <c r="AA3232">
        <v>0</v>
      </c>
      <c r="AB3232">
        <v>0</v>
      </c>
      <c r="AC3232" s="1" t="s">
        <v>11982</v>
      </c>
      <c r="AD3232">
        <v>0</v>
      </c>
      <c r="AE3232">
        <v>0</v>
      </c>
      <c r="AF3232">
        <v>0</v>
      </c>
      <c r="AG3232">
        <v>0</v>
      </c>
      <c r="AH3232" s="1" t="s">
        <v>177</v>
      </c>
    </row>
    <row r="3233" spans="1:34" x14ac:dyDescent="0.25">
      <c r="A3233" s="1" t="s">
        <v>31</v>
      </c>
      <c r="B3233" s="3">
        <v>3889</v>
      </c>
      <c r="C3233" s="2">
        <v>43127</v>
      </c>
      <c r="D3233" s="1" t="s">
        <v>45</v>
      </c>
      <c r="E3233" s="1" t="s">
        <v>11983</v>
      </c>
      <c r="F3233" s="1" t="s">
        <v>5587</v>
      </c>
      <c r="G3233" s="1" t="s">
        <v>11984</v>
      </c>
      <c r="H3233" s="1" t="s">
        <v>1528</v>
      </c>
      <c r="I3233" s="1" t="s">
        <v>1005</v>
      </c>
      <c r="J3233" s="1" t="s">
        <v>1006</v>
      </c>
      <c r="K3233">
        <v>6</v>
      </c>
      <c r="L3233" s="2">
        <v>40937</v>
      </c>
      <c r="M3233">
        <v>159</v>
      </c>
      <c r="N3233" s="1" t="s">
        <v>177</v>
      </c>
      <c r="O3233">
        <v>0</v>
      </c>
      <c r="P3233" s="1" t="s">
        <v>1027</v>
      </c>
      <c r="Q3233">
        <v>0</v>
      </c>
      <c r="R3233">
        <v>0</v>
      </c>
      <c r="S3233">
        <v>161</v>
      </c>
      <c r="T3233">
        <v>164</v>
      </c>
      <c r="U3233">
        <v>109</v>
      </c>
      <c r="V3233" s="1" t="s">
        <v>2039</v>
      </c>
      <c r="W3233">
        <v>0.5</v>
      </c>
      <c r="X3233" s="1" t="s">
        <v>1401</v>
      </c>
      <c r="Y3233" s="1" t="s">
        <v>1656</v>
      </c>
      <c r="Z3233">
        <v>0</v>
      </c>
      <c r="AA3233">
        <v>0</v>
      </c>
      <c r="AB3233">
        <v>0</v>
      </c>
      <c r="AC3233" s="1" t="s">
        <v>11985</v>
      </c>
      <c r="AD3233">
        <v>0</v>
      </c>
      <c r="AE3233">
        <v>0</v>
      </c>
      <c r="AF3233">
        <v>0</v>
      </c>
      <c r="AG3233">
        <v>0</v>
      </c>
      <c r="AH3233" s="1" t="s">
        <v>177</v>
      </c>
    </row>
    <row r="3234" spans="1:34" x14ac:dyDescent="0.25">
      <c r="A3234" s="1" t="s">
        <v>31</v>
      </c>
      <c r="B3234" s="3">
        <v>3889</v>
      </c>
      <c r="C3234" s="2">
        <v>43127</v>
      </c>
      <c r="D3234" s="1" t="s">
        <v>45</v>
      </c>
      <c r="E3234" s="1" t="s">
        <v>11986</v>
      </c>
      <c r="F3234" s="1" t="s">
        <v>1277</v>
      </c>
      <c r="G3234" s="1" t="s">
        <v>11987</v>
      </c>
      <c r="H3234" s="1" t="s">
        <v>3996</v>
      </c>
      <c r="I3234" s="1" t="s">
        <v>1005</v>
      </c>
      <c r="J3234" s="1" t="s">
        <v>1006</v>
      </c>
      <c r="K3234">
        <v>6</v>
      </c>
      <c r="L3234" s="2">
        <v>41036</v>
      </c>
      <c r="M3234">
        <v>154</v>
      </c>
      <c r="N3234" s="1" t="s">
        <v>1007</v>
      </c>
      <c r="O3234">
        <v>0</v>
      </c>
      <c r="P3234" s="1" t="s">
        <v>1036</v>
      </c>
      <c r="Q3234">
        <v>2</v>
      </c>
      <c r="R3234">
        <v>2</v>
      </c>
      <c r="S3234">
        <v>146</v>
      </c>
      <c r="T3234">
        <v>155</v>
      </c>
      <c r="U3234">
        <v>108</v>
      </c>
      <c r="V3234" s="1" t="s">
        <v>1314</v>
      </c>
      <c r="W3234">
        <v>4</v>
      </c>
      <c r="X3234" s="1" t="s">
        <v>1474</v>
      </c>
      <c r="Y3234" s="1" t="s">
        <v>1390</v>
      </c>
      <c r="Z3234">
        <v>0</v>
      </c>
      <c r="AA3234">
        <v>0</v>
      </c>
      <c r="AB3234">
        <v>0</v>
      </c>
      <c r="AC3234" s="1" t="s">
        <v>11988</v>
      </c>
      <c r="AD3234">
        <v>0</v>
      </c>
      <c r="AE3234">
        <v>0</v>
      </c>
      <c r="AF3234">
        <v>0</v>
      </c>
      <c r="AG3234">
        <v>0</v>
      </c>
      <c r="AH3234" s="1" t="s">
        <v>177</v>
      </c>
    </row>
    <row r="3235" spans="1:34" x14ac:dyDescent="0.25">
      <c r="A3235" s="1" t="s">
        <v>31</v>
      </c>
      <c r="B3235" s="3">
        <v>3889</v>
      </c>
      <c r="C3235" s="2">
        <v>43127</v>
      </c>
      <c r="D3235" s="1" t="s">
        <v>45</v>
      </c>
      <c r="E3235" s="1" t="s">
        <v>11989</v>
      </c>
      <c r="F3235" s="1" t="s">
        <v>3148</v>
      </c>
      <c r="G3235" s="1" t="s">
        <v>11990</v>
      </c>
      <c r="H3235" s="1" t="s">
        <v>1444</v>
      </c>
      <c r="I3235" s="1" t="s">
        <v>1005</v>
      </c>
      <c r="J3235" s="1" t="s">
        <v>1006</v>
      </c>
      <c r="K3235">
        <v>6</v>
      </c>
      <c r="L3235" s="2">
        <v>40988</v>
      </c>
      <c r="M3235">
        <v>154</v>
      </c>
      <c r="N3235" s="1" t="s">
        <v>1007</v>
      </c>
      <c r="O3235">
        <v>0</v>
      </c>
      <c r="P3235" s="1" t="s">
        <v>1047</v>
      </c>
      <c r="Q3235">
        <v>11</v>
      </c>
      <c r="R3235">
        <v>13</v>
      </c>
      <c r="S3235">
        <v>145</v>
      </c>
      <c r="T3235">
        <v>145</v>
      </c>
      <c r="U3235">
        <v>102</v>
      </c>
      <c r="V3235" s="1" t="s">
        <v>1314</v>
      </c>
      <c r="W3235">
        <v>4</v>
      </c>
      <c r="X3235" s="1" t="s">
        <v>1363</v>
      </c>
      <c r="Y3235" s="1" t="s">
        <v>1364</v>
      </c>
      <c r="Z3235">
        <v>0</v>
      </c>
      <c r="AA3235">
        <v>0</v>
      </c>
      <c r="AB3235">
        <v>0</v>
      </c>
      <c r="AC3235" s="1" t="s">
        <v>11991</v>
      </c>
      <c r="AD3235">
        <v>0</v>
      </c>
      <c r="AE3235">
        <v>0</v>
      </c>
      <c r="AF3235">
        <v>0</v>
      </c>
      <c r="AG3235">
        <v>0</v>
      </c>
      <c r="AH3235" s="1" t="s">
        <v>177</v>
      </c>
    </row>
    <row r="3236" spans="1:34" x14ac:dyDescent="0.25">
      <c r="A3236" s="1" t="s">
        <v>31</v>
      </c>
      <c r="B3236" s="3">
        <v>3889</v>
      </c>
      <c r="C3236" s="2">
        <v>43127</v>
      </c>
      <c r="D3236" s="1" t="s">
        <v>45</v>
      </c>
      <c r="E3236" s="1" t="s">
        <v>11992</v>
      </c>
      <c r="F3236" s="1" t="s">
        <v>1182</v>
      </c>
      <c r="G3236" s="1" t="s">
        <v>11993</v>
      </c>
      <c r="H3236" s="1" t="s">
        <v>9765</v>
      </c>
      <c r="I3236" s="1" t="s">
        <v>1205</v>
      </c>
      <c r="J3236" s="1" t="s">
        <v>1006</v>
      </c>
      <c r="K3236">
        <v>9</v>
      </c>
      <c r="L3236" s="2">
        <v>39901</v>
      </c>
      <c r="M3236">
        <v>154</v>
      </c>
      <c r="N3236" s="1" t="s">
        <v>1007</v>
      </c>
      <c r="O3236">
        <v>0</v>
      </c>
      <c r="P3236" s="1" t="s">
        <v>1056</v>
      </c>
      <c r="Q3236">
        <v>76</v>
      </c>
      <c r="R3236">
        <v>89</v>
      </c>
      <c r="S3236">
        <v>116</v>
      </c>
      <c r="T3236">
        <v>68</v>
      </c>
      <c r="U3236">
        <v>64</v>
      </c>
      <c r="V3236" s="1" t="s">
        <v>1349</v>
      </c>
      <c r="W3236">
        <v>100</v>
      </c>
      <c r="X3236" s="1" t="s">
        <v>5293</v>
      </c>
      <c r="Y3236" s="1" t="s">
        <v>5294</v>
      </c>
      <c r="Z3236">
        <v>0</v>
      </c>
      <c r="AA3236">
        <v>0</v>
      </c>
      <c r="AB3236">
        <v>0</v>
      </c>
      <c r="AC3236" s="1" t="s">
        <v>11994</v>
      </c>
      <c r="AD3236">
        <v>0</v>
      </c>
      <c r="AE3236">
        <v>0</v>
      </c>
      <c r="AF3236">
        <v>0</v>
      </c>
      <c r="AG3236">
        <v>0</v>
      </c>
      <c r="AH3236" s="1" t="s">
        <v>177</v>
      </c>
    </row>
    <row r="3237" spans="1:34" x14ac:dyDescent="0.25">
      <c r="A3237" s="1" t="s">
        <v>31</v>
      </c>
      <c r="B3237" s="3">
        <v>3890</v>
      </c>
      <c r="C3237" s="2">
        <v>43127</v>
      </c>
      <c r="D3237" s="1" t="s">
        <v>32</v>
      </c>
      <c r="E3237" s="1" t="s">
        <v>11995</v>
      </c>
      <c r="F3237" s="1" t="s">
        <v>1420</v>
      </c>
      <c r="G3237" s="1" t="s">
        <v>11996</v>
      </c>
      <c r="H3237" s="1" t="s">
        <v>1219</v>
      </c>
      <c r="I3237" s="1" t="s">
        <v>1005</v>
      </c>
      <c r="J3237" s="1" t="s">
        <v>1006</v>
      </c>
      <c r="K3237">
        <v>6</v>
      </c>
      <c r="L3237" s="2">
        <v>41039</v>
      </c>
      <c r="M3237">
        <v>152</v>
      </c>
      <c r="N3237" s="1" t="s">
        <v>177</v>
      </c>
      <c r="O3237">
        <v>0</v>
      </c>
      <c r="P3237" s="1" t="s">
        <v>1027</v>
      </c>
      <c r="Q3237">
        <v>0</v>
      </c>
      <c r="R3237">
        <v>0</v>
      </c>
      <c r="S3237">
        <v>135</v>
      </c>
      <c r="T3237">
        <v>144</v>
      </c>
      <c r="U3237">
        <v>95</v>
      </c>
      <c r="V3237" s="1" t="s">
        <v>1529</v>
      </c>
      <c r="W3237">
        <v>4.5</v>
      </c>
      <c r="X3237" s="1" t="s">
        <v>3806</v>
      </c>
      <c r="Y3237" s="1" t="s">
        <v>1735</v>
      </c>
      <c r="Z3237">
        <v>0</v>
      </c>
      <c r="AA3237">
        <v>0</v>
      </c>
      <c r="AB3237">
        <v>0</v>
      </c>
      <c r="AC3237" s="1" t="s">
        <v>11997</v>
      </c>
      <c r="AD3237">
        <v>0</v>
      </c>
      <c r="AE3237">
        <v>0</v>
      </c>
      <c r="AF3237">
        <v>0</v>
      </c>
      <c r="AG3237">
        <v>0</v>
      </c>
      <c r="AH3237" s="1" t="s">
        <v>177</v>
      </c>
    </row>
    <row r="3238" spans="1:34" x14ac:dyDescent="0.25">
      <c r="A3238" s="1" t="s">
        <v>31</v>
      </c>
      <c r="B3238" s="3">
        <v>3890</v>
      </c>
      <c r="C3238" s="2">
        <v>43127</v>
      </c>
      <c r="D3238" s="1" t="s">
        <v>32</v>
      </c>
      <c r="E3238" s="1" t="s">
        <v>11998</v>
      </c>
      <c r="F3238" s="1" t="s">
        <v>1166</v>
      </c>
      <c r="G3238" s="1" t="s">
        <v>11999</v>
      </c>
      <c r="H3238" s="1" t="s">
        <v>1769</v>
      </c>
      <c r="I3238" s="1" t="s">
        <v>1017</v>
      </c>
      <c r="J3238" s="1" t="s">
        <v>1006</v>
      </c>
      <c r="K3238">
        <v>5</v>
      </c>
      <c r="L3238" s="2">
        <v>41351</v>
      </c>
      <c r="M3238">
        <v>152</v>
      </c>
      <c r="N3238" s="1" t="s">
        <v>177</v>
      </c>
      <c r="O3238">
        <v>0</v>
      </c>
      <c r="P3238" s="1" t="s">
        <v>1036</v>
      </c>
      <c r="Q3238">
        <v>0.1</v>
      </c>
      <c r="R3238">
        <v>0.1</v>
      </c>
      <c r="S3238">
        <v>132</v>
      </c>
      <c r="T3238">
        <v>144</v>
      </c>
      <c r="U3238">
        <v>94</v>
      </c>
      <c r="V3238" s="1" t="s">
        <v>1009</v>
      </c>
      <c r="W3238">
        <v>16</v>
      </c>
      <c r="X3238" s="1" t="s">
        <v>1474</v>
      </c>
      <c r="Y3238" s="1" t="s">
        <v>1390</v>
      </c>
      <c r="Z3238">
        <v>0</v>
      </c>
      <c r="AA3238">
        <v>0</v>
      </c>
      <c r="AB3238">
        <v>0</v>
      </c>
      <c r="AC3238" s="1" t="s">
        <v>12000</v>
      </c>
      <c r="AD3238">
        <v>0</v>
      </c>
      <c r="AE3238">
        <v>0</v>
      </c>
      <c r="AF3238">
        <v>0</v>
      </c>
      <c r="AG3238">
        <v>0</v>
      </c>
      <c r="AH3238" s="1" t="s">
        <v>177</v>
      </c>
    </row>
    <row r="3239" spans="1:34" x14ac:dyDescent="0.25">
      <c r="A3239" s="1" t="s">
        <v>31</v>
      </c>
      <c r="B3239" s="3">
        <v>3890</v>
      </c>
      <c r="C3239" s="2">
        <v>43127</v>
      </c>
      <c r="D3239" s="1" t="s">
        <v>32</v>
      </c>
      <c r="E3239" s="1" t="s">
        <v>3649</v>
      </c>
      <c r="F3239" s="1" t="s">
        <v>1014</v>
      </c>
      <c r="G3239" s="1" t="s">
        <v>3650</v>
      </c>
      <c r="H3239" s="1" t="s">
        <v>3651</v>
      </c>
      <c r="I3239" s="1" t="s">
        <v>1005</v>
      </c>
      <c r="J3239" s="1" t="s">
        <v>1006</v>
      </c>
      <c r="K3239">
        <v>6</v>
      </c>
      <c r="L3239" s="2">
        <v>41025</v>
      </c>
      <c r="M3239">
        <v>152</v>
      </c>
      <c r="N3239" s="1" t="s">
        <v>177</v>
      </c>
      <c r="O3239">
        <v>0</v>
      </c>
      <c r="P3239" s="1" t="s">
        <v>1047</v>
      </c>
      <c r="Q3239">
        <v>9</v>
      </c>
      <c r="R3239">
        <v>9.1</v>
      </c>
      <c r="S3239">
        <v>137</v>
      </c>
      <c r="T3239">
        <v>135</v>
      </c>
      <c r="U3239">
        <v>91</v>
      </c>
      <c r="V3239" s="1" t="s">
        <v>1267</v>
      </c>
      <c r="W3239">
        <v>5</v>
      </c>
      <c r="X3239" s="1" t="s">
        <v>3652</v>
      </c>
      <c r="Y3239" s="1" t="s">
        <v>1635</v>
      </c>
      <c r="Z3239">
        <v>0</v>
      </c>
      <c r="AA3239">
        <v>0</v>
      </c>
      <c r="AB3239">
        <v>0</v>
      </c>
      <c r="AC3239" s="1" t="s">
        <v>12001</v>
      </c>
      <c r="AD3239">
        <v>0</v>
      </c>
      <c r="AE3239">
        <v>0</v>
      </c>
      <c r="AF3239">
        <v>0</v>
      </c>
      <c r="AG3239">
        <v>0</v>
      </c>
      <c r="AH3239" s="1" t="s">
        <v>177</v>
      </c>
    </row>
    <row r="3240" spans="1:34" x14ac:dyDescent="0.25">
      <c r="A3240" s="1" t="s">
        <v>31</v>
      </c>
      <c r="B3240" s="3">
        <v>3890</v>
      </c>
      <c r="C3240" s="2">
        <v>43127</v>
      </c>
      <c r="D3240" s="1" t="s">
        <v>32</v>
      </c>
      <c r="E3240" s="1" t="s">
        <v>12002</v>
      </c>
      <c r="F3240" s="1" t="s">
        <v>12003</v>
      </c>
      <c r="G3240" s="1" t="s">
        <v>12004</v>
      </c>
      <c r="H3240" s="1" t="s">
        <v>1844</v>
      </c>
      <c r="I3240" s="1" t="s">
        <v>1435</v>
      </c>
      <c r="J3240" s="1" t="s">
        <v>1006</v>
      </c>
      <c r="K3240">
        <v>6</v>
      </c>
      <c r="L3240" s="2">
        <v>41009</v>
      </c>
      <c r="M3240">
        <v>152</v>
      </c>
      <c r="N3240" s="1" t="s">
        <v>1007</v>
      </c>
      <c r="O3240">
        <v>0</v>
      </c>
      <c r="P3240" s="1" t="s">
        <v>1056</v>
      </c>
      <c r="Q3240">
        <v>19</v>
      </c>
      <c r="R3240">
        <v>28.1</v>
      </c>
      <c r="S3240">
        <v>141</v>
      </c>
      <c r="T3240">
        <v>115</v>
      </c>
      <c r="U3240">
        <v>85</v>
      </c>
      <c r="V3240" s="1" t="s">
        <v>1267</v>
      </c>
      <c r="W3240">
        <v>5</v>
      </c>
      <c r="X3240" s="1" t="s">
        <v>1380</v>
      </c>
      <c r="Y3240" s="1" t="s">
        <v>1364</v>
      </c>
      <c r="Z3240">
        <v>0</v>
      </c>
      <c r="AA3240">
        <v>0</v>
      </c>
      <c r="AB3240">
        <v>0</v>
      </c>
      <c r="AC3240" s="1" t="s">
        <v>12005</v>
      </c>
      <c r="AD3240">
        <v>0</v>
      </c>
      <c r="AE3240">
        <v>0</v>
      </c>
      <c r="AF3240">
        <v>0</v>
      </c>
      <c r="AG3240">
        <v>0</v>
      </c>
      <c r="AH3240" s="1" t="s">
        <v>177</v>
      </c>
    </row>
    <row r="3241" spans="1:34" x14ac:dyDescent="0.25">
      <c r="A3241" s="1" t="s">
        <v>31</v>
      </c>
      <c r="B3241" s="3">
        <v>3890</v>
      </c>
      <c r="C3241" s="2">
        <v>43127</v>
      </c>
      <c r="D3241" s="1" t="s">
        <v>32</v>
      </c>
      <c r="E3241" s="1" t="s">
        <v>12006</v>
      </c>
      <c r="F3241" s="1" t="s">
        <v>2354</v>
      </c>
      <c r="G3241" s="1" t="s">
        <v>12007</v>
      </c>
      <c r="H3241" s="1" t="s">
        <v>3838</v>
      </c>
      <c r="I3241" s="1" t="s">
        <v>1017</v>
      </c>
      <c r="J3241" s="1" t="s">
        <v>1006</v>
      </c>
      <c r="K3241">
        <v>6</v>
      </c>
      <c r="L3241" s="2">
        <v>40985</v>
      </c>
      <c r="M3241">
        <v>152</v>
      </c>
      <c r="N3241" s="1" t="s">
        <v>1065</v>
      </c>
      <c r="O3241">
        <v>0</v>
      </c>
      <c r="P3241" s="1" t="s">
        <v>1066</v>
      </c>
      <c r="Q3241">
        <v>11</v>
      </c>
      <c r="R3241">
        <v>39.1</v>
      </c>
      <c r="S3241">
        <v>124</v>
      </c>
      <c r="T3241">
        <v>104</v>
      </c>
      <c r="U3241">
        <v>81</v>
      </c>
      <c r="V3241" s="1" t="s">
        <v>1091</v>
      </c>
      <c r="W3241">
        <v>33</v>
      </c>
      <c r="X3241" s="1" t="s">
        <v>1412</v>
      </c>
      <c r="Y3241" s="1" t="s">
        <v>1465</v>
      </c>
      <c r="Z3241">
        <v>0</v>
      </c>
      <c r="AA3241">
        <v>0</v>
      </c>
      <c r="AB3241">
        <v>0</v>
      </c>
      <c r="AC3241" s="1" t="s">
        <v>12008</v>
      </c>
      <c r="AD3241">
        <v>0</v>
      </c>
      <c r="AE3241">
        <v>0</v>
      </c>
      <c r="AF3241">
        <v>0</v>
      </c>
      <c r="AG3241">
        <v>0</v>
      </c>
      <c r="AH3241" s="1" t="s">
        <v>177</v>
      </c>
    </row>
    <row r="3242" spans="1:34" x14ac:dyDescent="0.25">
      <c r="A3242" s="1" t="s">
        <v>31</v>
      </c>
      <c r="B3242" s="3">
        <v>3890</v>
      </c>
      <c r="C3242" s="2">
        <v>43127</v>
      </c>
      <c r="D3242" s="1" t="s">
        <v>32</v>
      </c>
      <c r="E3242" s="1" t="s">
        <v>12009</v>
      </c>
      <c r="F3242" s="1" t="s">
        <v>1208</v>
      </c>
      <c r="G3242" s="1" t="s">
        <v>12010</v>
      </c>
      <c r="H3242" s="1" t="s">
        <v>1062</v>
      </c>
      <c r="I3242" s="1" t="s">
        <v>1005</v>
      </c>
      <c r="J3242" s="1" t="s">
        <v>1006</v>
      </c>
      <c r="K3242">
        <v>7</v>
      </c>
      <c r="L3242" s="2">
        <v>40625</v>
      </c>
      <c r="M3242">
        <v>152</v>
      </c>
      <c r="N3242" s="1" t="s">
        <v>177</v>
      </c>
      <c r="O3242">
        <v>0</v>
      </c>
      <c r="P3242" s="1" t="s">
        <v>1148</v>
      </c>
      <c r="Q3242">
        <v>3.5</v>
      </c>
      <c r="R3242">
        <v>42.6</v>
      </c>
      <c r="S3242">
        <v>135</v>
      </c>
      <c r="T3242">
        <v>101</v>
      </c>
      <c r="U3242">
        <v>80</v>
      </c>
      <c r="V3242" s="1" t="s">
        <v>1340</v>
      </c>
      <c r="W3242">
        <v>9</v>
      </c>
      <c r="X3242" s="1" t="s">
        <v>2108</v>
      </c>
      <c r="Y3242" s="1" t="s">
        <v>2080</v>
      </c>
      <c r="Z3242">
        <v>0</v>
      </c>
      <c r="AA3242">
        <v>0</v>
      </c>
      <c r="AB3242">
        <v>0</v>
      </c>
      <c r="AC3242" s="1" t="s">
        <v>12011</v>
      </c>
      <c r="AD3242">
        <v>0</v>
      </c>
      <c r="AE3242">
        <v>0</v>
      </c>
      <c r="AF3242">
        <v>0</v>
      </c>
      <c r="AG3242">
        <v>0</v>
      </c>
      <c r="AH3242" s="1" t="s">
        <v>177</v>
      </c>
    </row>
    <row r="3243" spans="1:34" x14ac:dyDescent="0.25">
      <c r="A3243" s="1" t="s">
        <v>31</v>
      </c>
      <c r="B3243" s="3">
        <v>3890</v>
      </c>
      <c r="C3243" s="2">
        <v>43127</v>
      </c>
      <c r="D3243" s="1" t="s">
        <v>32</v>
      </c>
      <c r="E3243" s="1" t="s">
        <v>12012</v>
      </c>
      <c r="F3243" s="1" t="s">
        <v>1313</v>
      </c>
      <c r="G3243" s="1" t="s">
        <v>12013</v>
      </c>
      <c r="H3243" s="1" t="s">
        <v>7447</v>
      </c>
      <c r="I3243" s="1" t="s">
        <v>1005</v>
      </c>
      <c r="J3243" s="1" t="s">
        <v>1006</v>
      </c>
      <c r="K3243">
        <v>5</v>
      </c>
      <c r="L3243" s="2">
        <v>41377</v>
      </c>
      <c r="M3243">
        <v>152</v>
      </c>
      <c r="N3243" s="1" t="s">
        <v>177</v>
      </c>
      <c r="O3243">
        <v>0</v>
      </c>
      <c r="P3243" s="1" t="s">
        <v>1155</v>
      </c>
      <c r="Q3243">
        <v>13</v>
      </c>
      <c r="R3243">
        <v>55.6</v>
      </c>
      <c r="S3243">
        <v>130</v>
      </c>
      <c r="T3243">
        <v>88</v>
      </c>
      <c r="U3243">
        <v>76</v>
      </c>
      <c r="V3243" s="1" t="s">
        <v>1009</v>
      </c>
      <c r="W3243">
        <v>16</v>
      </c>
      <c r="X3243" s="1" t="s">
        <v>1922</v>
      </c>
      <c r="Y3243" s="1" t="s">
        <v>1923</v>
      </c>
      <c r="Z3243">
        <v>0</v>
      </c>
      <c r="AA3243">
        <v>0</v>
      </c>
      <c r="AB3243">
        <v>0</v>
      </c>
      <c r="AC3243" s="1" t="s">
        <v>12014</v>
      </c>
      <c r="AD3243">
        <v>0</v>
      </c>
      <c r="AE3243">
        <v>0</v>
      </c>
      <c r="AF3243">
        <v>0</v>
      </c>
      <c r="AG3243">
        <v>0</v>
      </c>
      <c r="AH3243" s="1" t="s">
        <v>177</v>
      </c>
    </row>
    <row r="3244" spans="1:34" x14ac:dyDescent="0.25">
      <c r="A3244" s="1" t="s">
        <v>31</v>
      </c>
      <c r="B3244" s="3">
        <v>3890</v>
      </c>
      <c r="C3244" s="2">
        <v>43127</v>
      </c>
      <c r="D3244" s="1" t="s">
        <v>32</v>
      </c>
      <c r="E3244" s="1" t="s">
        <v>3240</v>
      </c>
      <c r="F3244" s="1" t="s">
        <v>1033</v>
      </c>
      <c r="G3244" s="1" t="s">
        <v>3241</v>
      </c>
      <c r="H3244" s="1" t="s">
        <v>2238</v>
      </c>
      <c r="I3244" s="1" t="s">
        <v>1005</v>
      </c>
      <c r="J3244" s="1" t="s">
        <v>1006</v>
      </c>
      <c r="K3244">
        <v>6</v>
      </c>
      <c r="L3244" s="2">
        <v>41023</v>
      </c>
      <c r="M3244">
        <v>152</v>
      </c>
      <c r="N3244" s="1" t="s">
        <v>177</v>
      </c>
      <c r="O3244">
        <v>0</v>
      </c>
      <c r="P3244" s="1" t="s">
        <v>1356</v>
      </c>
      <c r="Q3244">
        <v>43</v>
      </c>
      <c r="R3244">
        <v>98.6</v>
      </c>
      <c r="S3244">
        <v>0</v>
      </c>
      <c r="T3244">
        <v>45</v>
      </c>
      <c r="U3244">
        <v>62</v>
      </c>
      <c r="V3244" s="1" t="s">
        <v>1370</v>
      </c>
      <c r="W3244">
        <v>1.88</v>
      </c>
      <c r="X3244" s="1" t="s">
        <v>1371</v>
      </c>
      <c r="Y3244" s="1" t="s">
        <v>2308</v>
      </c>
      <c r="Z3244">
        <v>0</v>
      </c>
      <c r="AA3244">
        <v>0</v>
      </c>
      <c r="AB3244">
        <v>0</v>
      </c>
      <c r="AC3244" s="1" t="s">
        <v>12015</v>
      </c>
      <c r="AD3244">
        <v>0</v>
      </c>
      <c r="AE3244">
        <v>0</v>
      </c>
      <c r="AF3244">
        <v>0</v>
      </c>
      <c r="AG3244">
        <v>0</v>
      </c>
      <c r="AH3244" s="1" t="s">
        <v>177</v>
      </c>
    </row>
    <row r="3245" spans="1:34" x14ac:dyDescent="0.25">
      <c r="A3245" s="1" t="s">
        <v>31</v>
      </c>
      <c r="B3245" s="3">
        <v>3891</v>
      </c>
      <c r="C3245" s="2">
        <v>43127</v>
      </c>
      <c r="D3245" s="1" t="s">
        <v>32</v>
      </c>
      <c r="E3245" s="1" t="s">
        <v>12016</v>
      </c>
      <c r="F3245" s="1" t="s">
        <v>1313</v>
      </c>
      <c r="G3245" s="1" t="s">
        <v>12017</v>
      </c>
      <c r="H3245" s="1" t="s">
        <v>2238</v>
      </c>
      <c r="I3245" s="1" t="s">
        <v>1005</v>
      </c>
      <c r="J3245" s="1" t="s">
        <v>1055</v>
      </c>
      <c r="K3245">
        <v>6</v>
      </c>
      <c r="L3245" s="2">
        <v>40970</v>
      </c>
      <c r="M3245">
        <v>156</v>
      </c>
      <c r="N3245" s="1" t="s">
        <v>177</v>
      </c>
      <c r="O3245">
        <v>0</v>
      </c>
      <c r="P3245" s="1" t="s">
        <v>1027</v>
      </c>
      <c r="Q3245">
        <v>0</v>
      </c>
      <c r="R3245">
        <v>0</v>
      </c>
      <c r="S3245">
        <v>152</v>
      </c>
      <c r="T3245">
        <v>146</v>
      </c>
      <c r="U3245">
        <v>113</v>
      </c>
      <c r="V3245" s="1" t="s">
        <v>1280</v>
      </c>
      <c r="W3245">
        <v>0.91</v>
      </c>
      <c r="X3245" s="1" t="s">
        <v>1922</v>
      </c>
      <c r="Y3245" s="1" t="s">
        <v>1923</v>
      </c>
      <c r="Z3245">
        <v>0</v>
      </c>
      <c r="AA3245">
        <v>0</v>
      </c>
      <c r="AB3245">
        <v>0</v>
      </c>
      <c r="AC3245" s="1" t="s">
        <v>12018</v>
      </c>
      <c r="AD3245">
        <v>0</v>
      </c>
      <c r="AE3245">
        <v>0</v>
      </c>
      <c r="AF3245">
        <v>0</v>
      </c>
      <c r="AG3245">
        <v>0</v>
      </c>
      <c r="AH3245" s="1" t="s">
        <v>177</v>
      </c>
    </row>
    <row r="3246" spans="1:34" x14ac:dyDescent="0.25">
      <c r="A3246" s="1" t="s">
        <v>31</v>
      </c>
      <c r="B3246" s="3">
        <v>3891</v>
      </c>
      <c r="C3246" s="2">
        <v>43127</v>
      </c>
      <c r="D3246" s="1" t="s">
        <v>32</v>
      </c>
      <c r="E3246" s="1" t="s">
        <v>12019</v>
      </c>
      <c r="F3246" s="1" t="s">
        <v>2146</v>
      </c>
      <c r="G3246" s="1" t="s">
        <v>12020</v>
      </c>
      <c r="H3246" s="1" t="s">
        <v>1420</v>
      </c>
      <c r="I3246" s="1" t="s">
        <v>1005</v>
      </c>
      <c r="J3246" s="1" t="s">
        <v>1055</v>
      </c>
      <c r="K3246">
        <v>7</v>
      </c>
      <c r="L3246" s="2">
        <v>40609</v>
      </c>
      <c r="M3246">
        <v>154</v>
      </c>
      <c r="N3246" s="1" t="s">
        <v>177</v>
      </c>
      <c r="O3246">
        <v>0</v>
      </c>
      <c r="P3246" s="1" t="s">
        <v>1036</v>
      </c>
      <c r="Q3246">
        <v>0.75</v>
      </c>
      <c r="R3246">
        <v>0.75</v>
      </c>
      <c r="S3246">
        <v>134</v>
      </c>
      <c r="T3246">
        <v>142</v>
      </c>
      <c r="U3246">
        <v>112</v>
      </c>
      <c r="V3246" s="1" t="s">
        <v>1267</v>
      </c>
      <c r="W3246">
        <v>5</v>
      </c>
      <c r="X3246" s="1" t="s">
        <v>9737</v>
      </c>
      <c r="Y3246" s="1" t="s">
        <v>1059</v>
      </c>
      <c r="Z3246">
        <v>0</v>
      </c>
      <c r="AA3246">
        <v>0</v>
      </c>
      <c r="AB3246">
        <v>0</v>
      </c>
      <c r="AC3246" s="1" t="s">
        <v>12021</v>
      </c>
      <c r="AD3246">
        <v>0</v>
      </c>
      <c r="AE3246">
        <v>0</v>
      </c>
      <c r="AF3246">
        <v>0</v>
      </c>
      <c r="AG3246">
        <v>0</v>
      </c>
      <c r="AH3246" s="1" t="s">
        <v>177</v>
      </c>
    </row>
    <row r="3247" spans="1:34" x14ac:dyDescent="0.25">
      <c r="A3247" s="1" t="s">
        <v>31</v>
      </c>
      <c r="B3247" s="3">
        <v>3891</v>
      </c>
      <c r="C3247" s="2">
        <v>43127</v>
      </c>
      <c r="D3247" s="1" t="s">
        <v>32</v>
      </c>
      <c r="E3247" s="1" t="s">
        <v>12022</v>
      </c>
      <c r="F3247" s="1" t="s">
        <v>1324</v>
      </c>
      <c r="G3247" s="1" t="s">
        <v>11892</v>
      </c>
      <c r="H3247" s="1" t="s">
        <v>2592</v>
      </c>
      <c r="I3247" s="1" t="s">
        <v>1005</v>
      </c>
      <c r="J3247" s="1" t="s">
        <v>1055</v>
      </c>
      <c r="K3247">
        <v>8</v>
      </c>
      <c r="L3247" s="2">
        <v>40230</v>
      </c>
      <c r="M3247">
        <v>154</v>
      </c>
      <c r="N3247" s="1" t="s">
        <v>177</v>
      </c>
      <c r="O3247">
        <v>0</v>
      </c>
      <c r="P3247" s="1" t="s">
        <v>1047</v>
      </c>
      <c r="Q3247">
        <v>7</v>
      </c>
      <c r="R3247">
        <v>7.75</v>
      </c>
      <c r="S3247">
        <v>139</v>
      </c>
      <c r="T3247">
        <v>135</v>
      </c>
      <c r="U3247">
        <v>109</v>
      </c>
      <c r="V3247" s="1" t="s">
        <v>1267</v>
      </c>
      <c r="W3247">
        <v>5</v>
      </c>
      <c r="X3247" s="1" t="s">
        <v>1401</v>
      </c>
      <c r="Y3247" s="1" t="s">
        <v>1656</v>
      </c>
      <c r="Z3247">
        <v>0</v>
      </c>
      <c r="AA3247">
        <v>0</v>
      </c>
      <c r="AB3247">
        <v>0</v>
      </c>
      <c r="AC3247" s="1" t="s">
        <v>12023</v>
      </c>
      <c r="AD3247">
        <v>0</v>
      </c>
      <c r="AE3247">
        <v>0</v>
      </c>
      <c r="AF3247">
        <v>0</v>
      </c>
      <c r="AG3247">
        <v>0</v>
      </c>
      <c r="AH3247" s="1" t="s">
        <v>177</v>
      </c>
    </row>
    <row r="3248" spans="1:34" x14ac:dyDescent="0.25">
      <c r="A3248" s="1" t="s">
        <v>31</v>
      </c>
      <c r="B3248" s="3">
        <v>3891</v>
      </c>
      <c r="C3248" s="2">
        <v>43127</v>
      </c>
      <c r="D3248" s="1" t="s">
        <v>32</v>
      </c>
      <c r="E3248" s="1" t="s">
        <v>12024</v>
      </c>
      <c r="F3248" s="1" t="s">
        <v>3629</v>
      </c>
      <c r="G3248" s="1" t="s">
        <v>12025</v>
      </c>
      <c r="H3248" s="1" t="s">
        <v>12026</v>
      </c>
      <c r="I3248" s="1" t="s">
        <v>1005</v>
      </c>
      <c r="J3248" s="1" t="s">
        <v>1055</v>
      </c>
      <c r="K3248">
        <v>5</v>
      </c>
      <c r="L3248" s="2">
        <v>41409</v>
      </c>
      <c r="M3248">
        <v>156</v>
      </c>
      <c r="N3248" s="1" t="s">
        <v>177</v>
      </c>
      <c r="O3248">
        <v>0</v>
      </c>
      <c r="P3248" s="1" t="s">
        <v>1056</v>
      </c>
      <c r="Q3248">
        <v>1.25</v>
      </c>
      <c r="R3248">
        <v>9</v>
      </c>
      <c r="S3248">
        <v>140</v>
      </c>
      <c r="T3248">
        <v>137</v>
      </c>
      <c r="U3248">
        <v>108</v>
      </c>
      <c r="V3248" s="1" t="s">
        <v>1185</v>
      </c>
      <c r="W3248">
        <v>5.5</v>
      </c>
      <c r="X3248" s="1" t="s">
        <v>1242</v>
      </c>
      <c r="Y3248" s="1" t="s">
        <v>2308</v>
      </c>
      <c r="Z3248">
        <v>0</v>
      </c>
      <c r="AA3248">
        <v>0</v>
      </c>
      <c r="AB3248">
        <v>0</v>
      </c>
      <c r="AC3248" s="1" t="s">
        <v>12027</v>
      </c>
      <c r="AD3248">
        <v>0</v>
      </c>
      <c r="AE3248">
        <v>0</v>
      </c>
      <c r="AF3248">
        <v>0</v>
      </c>
      <c r="AG3248">
        <v>0</v>
      </c>
      <c r="AH3248" s="1" t="s">
        <v>177</v>
      </c>
    </row>
    <row r="3249" spans="1:34" x14ac:dyDescent="0.25">
      <c r="A3249" s="1" t="s">
        <v>31</v>
      </c>
      <c r="B3249" s="3">
        <v>3891</v>
      </c>
      <c r="C3249" s="2">
        <v>43127</v>
      </c>
      <c r="D3249" s="1" t="s">
        <v>32</v>
      </c>
      <c r="E3249" s="1" t="s">
        <v>9204</v>
      </c>
      <c r="F3249" s="1" t="s">
        <v>1208</v>
      </c>
      <c r="G3249" s="1" t="s">
        <v>9205</v>
      </c>
      <c r="H3249" s="1" t="s">
        <v>1177</v>
      </c>
      <c r="I3249" s="1" t="s">
        <v>1005</v>
      </c>
      <c r="J3249" s="1" t="s">
        <v>1055</v>
      </c>
      <c r="K3249">
        <v>7</v>
      </c>
      <c r="L3249" s="2">
        <v>40609</v>
      </c>
      <c r="M3249">
        <v>154</v>
      </c>
      <c r="N3249" s="1" t="s">
        <v>177</v>
      </c>
      <c r="O3249">
        <v>0</v>
      </c>
      <c r="P3249" s="1" t="s">
        <v>1066</v>
      </c>
      <c r="Q3249">
        <v>24</v>
      </c>
      <c r="R3249">
        <v>33</v>
      </c>
      <c r="S3249">
        <v>135</v>
      </c>
      <c r="T3249">
        <v>114</v>
      </c>
      <c r="U3249">
        <v>97</v>
      </c>
      <c r="V3249" s="1" t="s">
        <v>1100</v>
      </c>
      <c r="W3249">
        <v>20</v>
      </c>
      <c r="X3249" s="1" t="s">
        <v>1500</v>
      </c>
      <c r="Y3249" s="1" t="s">
        <v>1172</v>
      </c>
      <c r="Z3249">
        <v>0</v>
      </c>
      <c r="AA3249">
        <v>0</v>
      </c>
      <c r="AB3249">
        <v>0</v>
      </c>
      <c r="AC3249" s="1" t="s">
        <v>12028</v>
      </c>
      <c r="AD3249">
        <v>0</v>
      </c>
      <c r="AE3249">
        <v>0</v>
      </c>
      <c r="AF3249">
        <v>0</v>
      </c>
      <c r="AG3249">
        <v>0</v>
      </c>
      <c r="AH3249" s="1" t="s">
        <v>177</v>
      </c>
    </row>
    <row r="3250" spans="1:34" x14ac:dyDescent="0.25">
      <c r="A3250" s="1" t="s">
        <v>31</v>
      </c>
      <c r="B3250" s="3">
        <v>3891</v>
      </c>
      <c r="C3250" s="2">
        <v>43127</v>
      </c>
      <c r="D3250" s="1" t="s">
        <v>32</v>
      </c>
      <c r="E3250" s="1" t="s">
        <v>12029</v>
      </c>
      <c r="F3250" s="1" t="s">
        <v>4285</v>
      </c>
      <c r="G3250" s="1" t="s">
        <v>12030</v>
      </c>
      <c r="H3250" s="1" t="s">
        <v>1555</v>
      </c>
      <c r="I3250" s="1" t="s">
        <v>1005</v>
      </c>
      <c r="J3250" s="1" t="s">
        <v>1055</v>
      </c>
      <c r="K3250">
        <v>8</v>
      </c>
      <c r="L3250" s="2">
        <v>40270</v>
      </c>
      <c r="M3250">
        <v>154</v>
      </c>
      <c r="N3250" s="1" t="s">
        <v>177</v>
      </c>
      <c r="O3250">
        <v>0</v>
      </c>
      <c r="P3250" s="1" t="s">
        <v>1148</v>
      </c>
      <c r="Q3250">
        <v>43</v>
      </c>
      <c r="R3250">
        <v>76</v>
      </c>
      <c r="S3250">
        <v>135</v>
      </c>
      <c r="T3250">
        <v>67</v>
      </c>
      <c r="U3250">
        <v>77</v>
      </c>
      <c r="V3250" s="1" t="s">
        <v>1091</v>
      </c>
      <c r="W3250">
        <v>33</v>
      </c>
      <c r="X3250" s="1" t="s">
        <v>2086</v>
      </c>
      <c r="Y3250" s="1" t="s">
        <v>6169</v>
      </c>
      <c r="Z3250">
        <v>0</v>
      </c>
      <c r="AA3250">
        <v>0</v>
      </c>
      <c r="AB3250">
        <v>0</v>
      </c>
      <c r="AC3250" s="1" t="s">
        <v>12031</v>
      </c>
      <c r="AD3250">
        <v>0</v>
      </c>
      <c r="AE3250">
        <v>0</v>
      </c>
      <c r="AF3250">
        <v>0</v>
      </c>
      <c r="AG3250">
        <v>0</v>
      </c>
      <c r="AH3250" s="1" t="s">
        <v>177</v>
      </c>
    </row>
    <row r="3251" spans="1:34" x14ac:dyDescent="0.25">
      <c r="A3251" s="1" t="s">
        <v>31</v>
      </c>
      <c r="B3251" s="3">
        <v>3892</v>
      </c>
      <c r="C3251" s="2">
        <v>43127</v>
      </c>
      <c r="D3251" s="1" t="s">
        <v>45</v>
      </c>
      <c r="E3251" s="1" t="s">
        <v>12032</v>
      </c>
      <c r="F3251" s="1" t="s">
        <v>3912</v>
      </c>
      <c r="G3251" s="1" t="s">
        <v>12033</v>
      </c>
      <c r="H3251" s="1" t="s">
        <v>12034</v>
      </c>
      <c r="I3251" s="1" t="s">
        <v>1005</v>
      </c>
      <c r="J3251" s="1" t="s">
        <v>1006</v>
      </c>
      <c r="K3251">
        <v>11</v>
      </c>
      <c r="L3251" s="2">
        <v>39179</v>
      </c>
      <c r="M3251">
        <v>166</v>
      </c>
      <c r="N3251" s="1" t="s">
        <v>177</v>
      </c>
      <c r="O3251">
        <v>0</v>
      </c>
      <c r="P3251" s="1" t="s">
        <v>1018</v>
      </c>
      <c r="Q3251">
        <v>0</v>
      </c>
      <c r="R3251">
        <v>0</v>
      </c>
      <c r="S3251">
        <v>157</v>
      </c>
      <c r="T3251">
        <v>0</v>
      </c>
      <c r="U3251">
        <v>0</v>
      </c>
      <c r="V3251" s="1" t="s">
        <v>1091</v>
      </c>
      <c r="W3251">
        <v>33</v>
      </c>
      <c r="X3251" s="1" t="s">
        <v>1464</v>
      </c>
      <c r="Y3251" s="1" t="s">
        <v>1465</v>
      </c>
      <c r="Z3251">
        <v>0</v>
      </c>
      <c r="AA3251">
        <v>0</v>
      </c>
      <c r="AB3251">
        <v>0</v>
      </c>
      <c r="AC3251" s="1" t="s">
        <v>12035</v>
      </c>
      <c r="AD3251">
        <v>0</v>
      </c>
      <c r="AE3251">
        <v>0</v>
      </c>
      <c r="AF3251">
        <v>0</v>
      </c>
      <c r="AG3251">
        <v>0</v>
      </c>
      <c r="AH3251" s="1" t="s">
        <v>177</v>
      </c>
    </row>
    <row r="3252" spans="1:34" x14ac:dyDescent="0.25">
      <c r="A3252" s="1" t="s">
        <v>31</v>
      </c>
      <c r="B3252" s="3">
        <v>3892</v>
      </c>
      <c r="C3252" s="2">
        <v>43127</v>
      </c>
      <c r="D3252" s="1" t="s">
        <v>45</v>
      </c>
      <c r="E3252" s="1" t="s">
        <v>12036</v>
      </c>
      <c r="F3252" s="1" t="s">
        <v>1877</v>
      </c>
      <c r="G3252" s="1" t="s">
        <v>12037</v>
      </c>
      <c r="H3252" s="1" t="s">
        <v>1629</v>
      </c>
      <c r="I3252" s="1" t="s">
        <v>1005</v>
      </c>
      <c r="J3252" s="1" t="s">
        <v>1006</v>
      </c>
      <c r="K3252">
        <v>9</v>
      </c>
      <c r="L3252" s="2">
        <v>39914</v>
      </c>
      <c r="M3252">
        <v>146</v>
      </c>
      <c r="N3252" s="1" t="s">
        <v>177</v>
      </c>
      <c r="O3252">
        <v>0</v>
      </c>
      <c r="P3252" s="1" t="s">
        <v>1018</v>
      </c>
      <c r="Q3252">
        <v>0</v>
      </c>
      <c r="R3252">
        <v>0</v>
      </c>
      <c r="S3252">
        <v>137</v>
      </c>
      <c r="T3252">
        <v>0</v>
      </c>
      <c r="U3252">
        <v>0</v>
      </c>
      <c r="V3252" s="1" t="s">
        <v>1009</v>
      </c>
      <c r="W3252">
        <v>16</v>
      </c>
      <c r="X3252" s="1" t="s">
        <v>1902</v>
      </c>
      <c r="Y3252" s="1" t="s">
        <v>2300</v>
      </c>
      <c r="Z3252">
        <v>0</v>
      </c>
      <c r="AA3252">
        <v>0</v>
      </c>
      <c r="AB3252">
        <v>0</v>
      </c>
      <c r="AC3252" s="1" t="s">
        <v>12038</v>
      </c>
      <c r="AD3252">
        <v>0</v>
      </c>
      <c r="AE3252">
        <v>0</v>
      </c>
      <c r="AF3252">
        <v>0</v>
      </c>
      <c r="AG3252">
        <v>0</v>
      </c>
      <c r="AH3252" s="1" t="s">
        <v>177</v>
      </c>
    </row>
    <row r="3253" spans="1:34" x14ac:dyDescent="0.25">
      <c r="A3253" s="1" t="s">
        <v>31</v>
      </c>
      <c r="B3253" s="3">
        <v>3892</v>
      </c>
      <c r="C3253" s="2">
        <v>43127</v>
      </c>
      <c r="D3253" s="1" t="s">
        <v>45</v>
      </c>
      <c r="E3253" s="1" t="s">
        <v>12039</v>
      </c>
      <c r="F3253" s="1" t="s">
        <v>1033</v>
      </c>
      <c r="G3253" s="1" t="s">
        <v>12040</v>
      </c>
      <c r="H3253" s="1" t="s">
        <v>2169</v>
      </c>
      <c r="I3253" s="1" t="s">
        <v>1005</v>
      </c>
      <c r="J3253" s="1" t="s">
        <v>1006</v>
      </c>
      <c r="K3253">
        <v>9</v>
      </c>
      <c r="L3253" s="2">
        <v>39906</v>
      </c>
      <c r="M3253">
        <v>154</v>
      </c>
      <c r="N3253" s="1" t="s">
        <v>177</v>
      </c>
      <c r="O3253">
        <v>0</v>
      </c>
      <c r="P3253" s="1" t="s">
        <v>1027</v>
      </c>
      <c r="Q3253">
        <v>0</v>
      </c>
      <c r="R3253">
        <v>0</v>
      </c>
      <c r="S3253">
        <v>145</v>
      </c>
      <c r="T3253">
        <v>154</v>
      </c>
      <c r="U3253">
        <v>113</v>
      </c>
      <c r="V3253" s="1" t="s">
        <v>1253</v>
      </c>
      <c r="W3253">
        <v>8</v>
      </c>
      <c r="X3253" s="1" t="s">
        <v>1038</v>
      </c>
      <c r="Y3253" s="1" t="s">
        <v>1059</v>
      </c>
      <c r="Z3253">
        <v>0</v>
      </c>
      <c r="AA3253">
        <v>0</v>
      </c>
      <c r="AB3253">
        <v>0</v>
      </c>
      <c r="AC3253" s="1" t="s">
        <v>12041</v>
      </c>
      <c r="AD3253">
        <v>0</v>
      </c>
      <c r="AE3253">
        <v>0</v>
      </c>
      <c r="AF3253">
        <v>0</v>
      </c>
      <c r="AG3253">
        <v>0</v>
      </c>
      <c r="AH3253" s="1" t="s">
        <v>177</v>
      </c>
    </row>
    <row r="3254" spans="1:34" x14ac:dyDescent="0.25">
      <c r="A3254" s="1" t="s">
        <v>31</v>
      </c>
      <c r="B3254" s="3">
        <v>3892</v>
      </c>
      <c r="C3254" s="2">
        <v>43127</v>
      </c>
      <c r="D3254" s="1" t="s">
        <v>45</v>
      </c>
      <c r="E3254" s="1" t="s">
        <v>12042</v>
      </c>
      <c r="F3254" s="1" t="s">
        <v>1324</v>
      </c>
      <c r="G3254" s="1" t="s">
        <v>12043</v>
      </c>
      <c r="H3254" s="1" t="s">
        <v>12044</v>
      </c>
      <c r="I3254" s="1" t="s">
        <v>1005</v>
      </c>
      <c r="J3254" s="1" t="s">
        <v>1006</v>
      </c>
      <c r="K3254">
        <v>9</v>
      </c>
      <c r="L3254" s="2">
        <v>39891</v>
      </c>
      <c r="M3254">
        <v>156</v>
      </c>
      <c r="N3254" s="1" t="s">
        <v>1007</v>
      </c>
      <c r="O3254">
        <v>0</v>
      </c>
      <c r="P3254" s="1" t="s">
        <v>1036</v>
      </c>
      <c r="Q3254">
        <v>0.2</v>
      </c>
      <c r="R3254">
        <v>0.2</v>
      </c>
      <c r="S3254">
        <v>147</v>
      </c>
      <c r="T3254">
        <v>154</v>
      </c>
      <c r="U3254">
        <v>112</v>
      </c>
      <c r="V3254" s="1" t="s">
        <v>1135</v>
      </c>
      <c r="W3254">
        <v>12</v>
      </c>
      <c r="X3254" s="1" t="s">
        <v>1363</v>
      </c>
      <c r="Y3254" s="1" t="s">
        <v>1739</v>
      </c>
      <c r="Z3254">
        <v>0</v>
      </c>
      <c r="AA3254">
        <v>0</v>
      </c>
      <c r="AB3254">
        <v>0</v>
      </c>
      <c r="AC3254" s="1" t="s">
        <v>12045</v>
      </c>
      <c r="AD3254">
        <v>0</v>
      </c>
      <c r="AE3254">
        <v>0</v>
      </c>
      <c r="AF3254">
        <v>0</v>
      </c>
      <c r="AG3254">
        <v>0</v>
      </c>
      <c r="AH3254" s="1" t="s">
        <v>177</v>
      </c>
    </row>
    <row r="3255" spans="1:34" x14ac:dyDescent="0.25">
      <c r="A3255" s="1" t="s">
        <v>31</v>
      </c>
      <c r="B3255" s="3">
        <v>3892</v>
      </c>
      <c r="C3255" s="2">
        <v>43127</v>
      </c>
      <c r="D3255" s="1" t="s">
        <v>45</v>
      </c>
      <c r="E3255" s="1" t="s">
        <v>12046</v>
      </c>
      <c r="F3255" s="1" t="s">
        <v>1354</v>
      </c>
      <c r="G3255" s="1" t="s">
        <v>12047</v>
      </c>
      <c r="H3255" s="1" t="s">
        <v>2023</v>
      </c>
      <c r="I3255" s="1" t="s">
        <v>1005</v>
      </c>
      <c r="J3255" s="1" t="s">
        <v>1006</v>
      </c>
      <c r="K3255">
        <v>8</v>
      </c>
      <c r="L3255" s="2">
        <v>40242</v>
      </c>
      <c r="M3255">
        <v>161</v>
      </c>
      <c r="N3255" s="1" t="s">
        <v>1191</v>
      </c>
      <c r="O3255">
        <v>0</v>
      </c>
      <c r="P3255" s="1" t="s">
        <v>1047</v>
      </c>
      <c r="Q3255">
        <v>0.5</v>
      </c>
      <c r="R3255">
        <v>0.7</v>
      </c>
      <c r="S3255">
        <v>152</v>
      </c>
      <c r="T3255">
        <v>161</v>
      </c>
      <c r="U3255">
        <v>112</v>
      </c>
      <c r="V3255" s="1" t="s">
        <v>1691</v>
      </c>
      <c r="W3255">
        <v>1.63</v>
      </c>
      <c r="X3255" s="1" t="s">
        <v>1371</v>
      </c>
      <c r="Y3255" s="1" t="s">
        <v>2308</v>
      </c>
      <c r="Z3255">
        <v>0</v>
      </c>
      <c r="AA3255">
        <v>0</v>
      </c>
      <c r="AB3255">
        <v>0</v>
      </c>
      <c r="AC3255" s="1" t="s">
        <v>12048</v>
      </c>
      <c r="AD3255">
        <v>0</v>
      </c>
      <c r="AE3255">
        <v>0</v>
      </c>
      <c r="AF3255">
        <v>0</v>
      </c>
      <c r="AG3255">
        <v>0</v>
      </c>
      <c r="AH3255" s="1" t="s">
        <v>177</v>
      </c>
    </row>
    <row r="3256" spans="1:34" x14ac:dyDescent="0.25">
      <c r="A3256" s="1" t="s">
        <v>31</v>
      </c>
      <c r="B3256" s="3">
        <v>3892</v>
      </c>
      <c r="C3256" s="2">
        <v>43127</v>
      </c>
      <c r="D3256" s="1" t="s">
        <v>45</v>
      </c>
      <c r="E3256" s="1" t="s">
        <v>12049</v>
      </c>
      <c r="F3256" s="1" t="s">
        <v>1866</v>
      </c>
      <c r="G3256" s="1" t="s">
        <v>12050</v>
      </c>
      <c r="H3256" s="1" t="s">
        <v>1555</v>
      </c>
      <c r="I3256" s="1" t="s">
        <v>1005</v>
      </c>
      <c r="J3256" s="1" t="s">
        <v>1006</v>
      </c>
      <c r="K3256">
        <v>10</v>
      </c>
      <c r="L3256" s="2">
        <v>39531</v>
      </c>
      <c r="M3256">
        <v>154</v>
      </c>
      <c r="N3256" s="1" t="s">
        <v>2034</v>
      </c>
      <c r="O3256">
        <v>0</v>
      </c>
      <c r="P3256" s="1" t="s">
        <v>1056</v>
      </c>
      <c r="Q3256">
        <v>0.3</v>
      </c>
      <c r="R3256">
        <v>1</v>
      </c>
      <c r="S3256">
        <v>145</v>
      </c>
      <c r="T3256">
        <v>152</v>
      </c>
      <c r="U3256">
        <v>112</v>
      </c>
      <c r="V3256" s="1" t="s">
        <v>1429</v>
      </c>
      <c r="W3256">
        <v>18</v>
      </c>
      <c r="X3256" s="1" t="s">
        <v>1474</v>
      </c>
      <c r="Y3256" s="1" t="s">
        <v>1390</v>
      </c>
      <c r="Z3256">
        <v>0</v>
      </c>
      <c r="AA3256">
        <v>0</v>
      </c>
      <c r="AB3256">
        <v>0</v>
      </c>
      <c r="AC3256" s="1" t="s">
        <v>12051</v>
      </c>
      <c r="AD3256">
        <v>0</v>
      </c>
      <c r="AE3256">
        <v>0</v>
      </c>
      <c r="AF3256">
        <v>0</v>
      </c>
      <c r="AG3256">
        <v>0</v>
      </c>
      <c r="AH3256" s="1" t="s">
        <v>177</v>
      </c>
    </row>
    <row r="3257" spans="1:34" x14ac:dyDescent="0.25">
      <c r="A3257" s="1" t="s">
        <v>31</v>
      </c>
      <c r="B3257" s="3">
        <v>3892</v>
      </c>
      <c r="C3257" s="2">
        <v>43127</v>
      </c>
      <c r="D3257" s="1" t="s">
        <v>45</v>
      </c>
      <c r="E3257" s="1" t="s">
        <v>12052</v>
      </c>
      <c r="F3257" s="1" t="s">
        <v>1245</v>
      </c>
      <c r="G3257" s="1" t="s">
        <v>12053</v>
      </c>
      <c r="H3257" s="1" t="s">
        <v>3127</v>
      </c>
      <c r="I3257" s="1" t="s">
        <v>1005</v>
      </c>
      <c r="J3257" s="1" t="s">
        <v>1006</v>
      </c>
      <c r="K3257">
        <v>9</v>
      </c>
      <c r="L3257" s="2">
        <v>39934</v>
      </c>
      <c r="M3257">
        <v>140</v>
      </c>
      <c r="N3257" s="1" t="s">
        <v>2459</v>
      </c>
      <c r="O3257">
        <v>0</v>
      </c>
      <c r="P3257" s="1" t="s">
        <v>1066</v>
      </c>
      <c r="Q3257">
        <v>1.75</v>
      </c>
      <c r="R3257">
        <v>2.75</v>
      </c>
      <c r="S3257">
        <v>131</v>
      </c>
      <c r="T3257">
        <v>136</v>
      </c>
      <c r="U3257">
        <v>112</v>
      </c>
      <c r="V3257" s="1" t="s">
        <v>1303</v>
      </c>
      <c r="W3257">
        <v>25</v>
      </c>
      <c r="X3257" s="1" t="s">
        <v>1156</v>
      </c>
      <c r="Y3257" s="1" t="s">
        <v>2080</v>
      </c>
      <c r="Z3257">
        <v>0</v>
      </c>
      <c r="AA3257">
        <v>0</v>
      </c>
      <c r="AB3257">
        <v>0</v>
      </c>
      <c r="AC3257" s="1" t="s">
        <v>12054</v>
      </c>
      <c r="AD3257">
        <v>0</v>
      </c>
      <c r="AE3257">
        <v>0</v>
      </c>
      <c r="AF3257">
        <v>0</v>
      </c>
      <c r="AG3257">
        <v>0</v>
      </c>
      <c r="AH3257" s="1" t="s">
        <v>177</v>
      </c>
    </row>
    <row r="3258" spans="1:34" x14ac:dyDescent="0.25">
      <c r="A3258" s="1" t="s">
        <v>31</v>
      </c>
      <c r="B3258" s="3">
        <v>3892</v>
      </c>
      <c r="C3258" s="2">
        <v>43127</v>
      </c>
      <c r="D3258" s="1" t="s">
        <v>45</v>
      </c>
      <c r="E3258" s="1" t="s">
        <v>12055</v>
      </c>
      <c r="F3258" s="1" t="s">
        <v>7045</v>
      </c>
      <c r="G3258" s="1" t="s">
        <v>12056</v>
      </c>
      <c r="H3258" s="1" t="s">
        <v>2714</v>
      </c>
      <c r="I3258" s="1" t="s">
        <v>1005</v>
      </c>
      <c r="J3258" s="1" t="s">
        <v>1006</v>
      </c>
      <c r="K3258">
        <v>7</v>
      </c>
      <c r="L3258" s="2">
        <v>40675</v>
      </c>
      <c r="M3258">
        <v>160</v>
      </c>
      <c r="N3258" s="1" t="s">
        <v>1046</v>
      </c>
      <c r="O3258">
        <v>0</v>
      </c>
      <c r="P3258" s="1" t="s">
        <v>1148</v>
      </c>
      <c r="Q3258">
        <v>6</v>
      </c>
      <c r="R3258">
        <v>8.75</v>
      </c>
      <c r="S3258">
        <v>151</v>
      </c>
      <c r="T3258">
        <v>150</v>
      </c>
      <c r="U3258">
        <v>110</v>
      </c>
      <c r="V3258" s="1" t="s">
        <v>1100</v>
      </c>
      <c r="W3258">
        <v>20</v>
      </c>
      <c r="X3258" s="1" t="s">
        <v>1401</v>
      </c>
      <c r="Y3258" s="1" t="s">
        <v>1656</v>
      </c>
      <c r="Z3258">
        <v>0</v>
      </c>
      <c r="AA3258">
        <v>0</v>
      </c>
      <c r="AB3258">
        <v>0</v>
      </c>
      <c r="AC3258" s="1" t="s">
        <v>12057</v>
      </c>
      <c r="AD3258">
        <v>0</v>
      </c>
      <c r="AE3258">
        <v>0</v>
      </c>
      <c r="AF3258">
        <v>0</v>
      </c>
      <c r="AG3258">
        <v>0</v>
      </c>
      <c r="AH3258" s="1" t="s">
        <v>177</v>
      </c>
    </row>
    <row r="3259" spans="1:34" x14ac:dyDescent="0.25">
      <c r="A3259" s="1" t="s">
        <v>31</v>
      </c>
      <c r="B3259" s="3">
        <v>3892</v>
      </c>
      <c r="C3259" s="2">
        <v>43127</v>
      </c>
      <c r="D3259" s="1" t="s">
        <v>45</v>
      </c>
      <c r="E3259" s="1" t="s">
        <v>5167</v>
      </c>
      <c r="F3259" s="1" t="s">
        <v>1354</v>
      </c>
      <c r="G3259" s="1" t="s">
        <v>5168</v>
      </c>
      <c r="H3259" s="1" t="s">
        <v>1440</v>
      </c>
      <c r="I3259" s="1" t="s">
        <v>1005</v>
      </c>
      <c r="J3259" s="1" t="s">
        <v>1006</v>
      </c>
      <c r="K3259">
        <v>9</v>
      </c>
      <c r="L3259" s="2">
        <v>39953</v>
      </c>
      <c r="M3259">
        <v>143</v>
      </c>
      <c r="N3259" s="1" t="s">
        <v>177</v>
      </c>
      <c r="O3259">
        <v>0</v>
      </c>
      <c r="P3259" s="1" t="s">
        <v>1155</v>
      </c>
      <c r="Q3259">
        <v>9</v>
      </c>
      <c r="R3259">
        <v>17.75</v>
      </c>
      <c r="S3259">
        <v>134</v>
      </c>
      <c r="T3259">
        <v>128</v>
      </c>
      <c r="U3259">
        <v>107</v>
      </c>
      <c r="V3259" s="1" t="s">
        <v>1091</v>
      </c>
      <c r="W3259">
        <v>33</v>
      </c>
      <c r="X3259" s="1" t="s">
        <v>1550</v>
      </c>
      <c r="Y3259" s="1" t="s">
        <v>1255</v>
      </c>
      <c r="Z3259">
        <v>0</v>
      </c>
      <c r="AA3259">
        <v>0</v>
      </c>
      <c r="AB3259">
        <v>0</v>
      </c>
      <c r="AC3259" s="1" t="s">
        <v>12058</v>
      </c>
      <c r="AD3259">
        <v>0</v>
      </c>
      <c r="AE3259">
        <v>0</v>
      </c>
      <c r="AF3259">
        <v>0</v>
      </c>
      <c r="AG3259">
        <v>0</v>
      </c>
      <c r="AH3259" s="1" t="s">
        <v>177</v>
      </c>
    </row>
    <row r="3260" spans="1:34" x14ac:dyDescent="0.25">
      <c r="A3260" s="1" t="s">
        <v>31</v>
      </c>
      <c r="B3260" s="3">
        <v>3892</v>
      </c>
      <c r="C3260" s="2">
        <v>43127</v>
      </c>
      <c r="D3260" s="1" t="s">
        <v>45</v>
      </c>
      <c r="E3260" s="1" t="s">
        <v>12059</v>
      </c>
      <c r="F3260" s="1" t="s">
        <v>1596</v>
      </c>
      <c r="G3260" s="1" t="s">
        <v>12060</v>
      </c>
      <c r="H3260" s="1" t="s">
        <v>1488</v>
      </c>
      <c r="I3260" s="1" t="s">
        <v>1045</v>
      </c>
      <c r="J3260" s="1" t="s">
        <v>1006</v>
      </c>
      <c r="K3260">
        <v>7</v>
      </c>
      <c r="L3260" s="2">
        <v>40661</v>
      </c>
      <c r="M3260">
        <v>161</v>
      </c>
      <c r="N3260" s="1" t="s">
        <v>177</v>
      </c>
      <c r="O3260">
        <v>0</v>
      </c>
      <c r="P3260" s="1" t="s">
        <v>1356</v>
      </c>
      <c r="Q3260">
        <v>7</v>
      </c>
      <c r="R3260">
        <v>24.75</v>
      </c>
      <c r="S3260">
        <v>152</v>
      </c>
      <c r="T3260">
        <v>134</v>
      </c>
      <c r="U3260">
        <v>104</v>
      </c>
      <c r="V3260" s="1" t="s">
        <v>1422</v>
      </c>
      <c r="W3260">
        <v>6</v>
      </c>
      <c r="X3260" s="1" t="s">
        <v>1380</v>
      </c>
      <c r="Y3260" s="1" t="s">
        <v>1364</v>
      </c>
      <c r="Z3260">
        <v>0</v>
      </c>
      <c r="AA3260">
        <v>0</v>
      </c>
      <c r="AB3260">
        <v>0</v>
      </c>
      <c r="AC3260" s="1" t="s">
        <v>12061</v>
      </c>
      <c r="AD3260">
        <v>0</v>
      </c>
      <c r="AE3260">
        <v>0</v>
      </c>
      <c r="AF3260">
        <v>0</v>
      </c>
      <c r="AG3260">
        <v>0</v>
      </c>
      <c r="AH3260" s="1" t="s">
        <v>177</v>
      </c>
    </row>
    <row r="3261" spans="1:34" x14ac:dyDescent="0.25">
      <c r="A3261" s="1" t="s">
        <v>31</v>
      </c>
      <c r="B3261" s="3">
        <v>3892</v>
      </c>
      <c r="C3261" s="2">
        <v>43127</v>
      </c>
      <c r="D3261" s="1" t="s">
        <v>45</v>
      </c>
      <c r="E3261" s="1" t="s">
        <v>12062</v>
      </c>
      <c r="F3261" s="1" t="s">
        <v>2548</v>
      </c>
      <c r="G3261" s="1" t="s">
        <v>12063</v>
      </c>
      <c r="H3261" s="1" t="s">
        <v>1983</v>
      </c>
      <c r="I3261" s="1" t="s">
        <v>1045</v>
      </c>
      <c r="J3261" s="1" t="s">
        <v>1006</v>
      </c>
      <c r="K3261">
        <v>9</v>
      </c>
      <c r="L3261" s="2">
        <v>39876</v>
      </c>
      <c r="M3261">
        <v>158</v>
      </c>
      <c r="N3261" s="1" t="s">
        <v>1007</v>
      </c>
      <c r="O3261">
        <v>0</v>
      </c>
      <c r="P3261" s="1" t="s">
        <v>1599</v>
      </c>
      <c r="Q3261">
        <v>0.5</v>
      </c>
      <c r="R3261">
        <v>25.25</v>
      </c>
      <c r="S3261">
        <v>149</v>
      </c>
      <c r="T3261">
        <v>134</v>
      </c>
      <c r="U3261">
        <v>104</v>
      </c>
      <c r="V3261" s="1" t="s">
        <v>1009</v>
      </c>
      <c r="W3261">
        <v>16</v>
      </c>
      <c r="X3261" s="1" t="s">
        <v>3806</v>
      </c>
      <c r="Y3261" s="1" t="s">
        <v>1735</v>
      </c>
      <c r="Z3261">
        <v>0</v>
      </c>
      <c r="AA3261">
        <v>0</v>
      </c>
      <c r="AB3261">
        <v>0</v>
      </c>
      <c r="AC3261" s="1" t="s">
        <v>12064</v>
      </c>
      <c r="AD3261">
        <v>0</v>
      </c>
      <c r="AE3261">
        <v>0</v>
      </c>
      <c r="AF3261">
        <v>0</v>
      </c>
      <c r="AG3261">
        <v>0</v>
      </c>
      <c r="AH3261" s="1" t="s">
        <v>177</v>
      </c>
    </row>
    <row r="3262" spans="1:34" x14ac:dyDescent="0.25">
      <c r="A3262" s="1" t="s">
        <v>31</v>
      </c>
      <c r="B3262" s="3">
        <v>3892</v>
      </c>
      <c r="C3262" s="2">
        <v>43127</v>
      </c>
      <c r="D3262" s="1" t="s">
        <v>45</v>
      </c>
      <c r="E3262" s="1" t="s">
        <v>12065</v>
      </c>
      <c r="F3262" s="1" t="s">
        <v>6280</v>
      </c>
      <c r="G3262" s="1" t="s">
        <v>12066</v>
      </c>
      <c r="H3262" s="1" t="s">
        <v>6262</v>
      </c>
      <c r="I3262" s="1" t="s">
        <v>1005</v>
      </c>
      <c r="J3262" s="1" t="s">
        <v>1006</v>
      </c>
      <c r="K3262">
        <v>8</v>
      </c>
      <c r="L3262" s="2">
        <v>40260</v>
      </c>
      <c r="M3262">
        <v>143</v>
      </c>
      <c r="N3262" s="1" t="s">
        <v>1046</v>
      </c>
      <c r="O3262">
        <v>0</v>
      </c>
      <c r="P3262" s="1" t="s">
        <v>1604</v>
      </c>
      <c r="Q3262">
        <v>2.25</v>
      </c>
      <c r="R3262">
        <v>27.5</v>
      </c>
      <c r="S3262">
        <v>134</v>
      </c>
      <c r="T3262">
        <v>114</v>
      </c>
      <c r="U3262">
        <v>103</v>
      </c>
      <c r="V3262" s="1" t="s">
        <v>1100</v>
      </c>
      <c r="W3262">
        <v>20</v>
      </c>
      <c r="X3262" s="1" t="s">
        <v>3235</v>
      </c>
      <c r="Y3262" s="1" t="s">
        <v>4772</v>
      </c>
      <c r="Z3262">
        <v>0</v>
      </c>
      <c r="AA3262">
        <v>0</v>
      </c>
      <c r="AB3262">
        <v>0</v>
      </c>
      <c r="AC3262" s="1" t="s">
        <v>5525</v>
      </c>
      <c r="AD3262">
        <v>0</v>
      </c>
      <c r="AE3262">
        <v>0</v>
      </c>
      <c r="AF3262">
        <v>0</v>
      </c>
      <c r="AG3262">
        <v>0</v>
      </c>
      <c r="AH3262" s="1" t="s">
        <v>177</v>
      </c>
    </row>
    <row r="3263" spans="1:34" x14ac:dyDescent="0.25">
      <c r="A3263" s="1" t="s">
        <v>31</v>
      </c>
      <c r="B3263" s="3">
        <v>3892</v>
      </c>
      <c r="C3263" s="2">
        <v>43127</v>
      </c>
      <c r="D3263" s="1" t="s">
        <v>45</v>
      </c>
      <c r="E3263" s="1" t="s">
        <v>12067</v>
      </c>
      <c r="F3263" s="1" t="s">
        <v>2077</v>
      </c>
      <c r="G3263" s="1" t="s">
        <v>12068</v>
      </c>
      <c r="H3263" s="1" t="s">
        <v>2169</v>
      </c>
      <c r="I3263" s="1" t="s">
        <v>1005</v>
      </c>
      <c r="J3263" s="1" t="s">
        <v>1006</v>
      </c>
      <c r="K3263">
        <v>8</v>
      </c>
      <c r="L3263" s="2">
        <v>40269</v>
      </c>
      <c r="M3263">
        <v>138</v>
      </c>
      <c r="N3263" s="1" t="s">
        <v>1169</v>
      </c>
      <c r="O3263">
        <v>0</v>
      </c>
      <c r="P3263" s="1" t="s">
        <v>1610</v>
      </c>
      <c r="Q3263">
        <v>12</v>
      </c>
      <c r="R3263">
        <v>39.5</v>
      </c>
      <c r="S3263">
        <v>132</v>
      </c>
      <c r="T3263">
        <v>100</v>
      </c>
      <c r="U3263">
        <v>99</v>
      </c>
      <c r="V3263" s="1" t="s">
        <v>1112</v>
      </c>
      <c r="W3263">
        <v>7</v>
      </c>
      <c r="X3263" s="1" t="s">
        <v>2108</v>
      </c>
      <c r="Y3263" s="1" t="s">
        <v>1923</v>
      </c>
      <c r="Z3263">
        <v>0</v>
      </c>
      <c r="AA3263">
        <v>3</v>
      </c>
      <c r="AB3263">
        <v>0</v>
      </c>
      <c r="AC3263" s="1" t="s">
        <v>12069</v>
      </c>
      <c r="AD3263">
        <v>0</v>
      </c>
      <c r="AE3263">
        <v>0</v>
      </c>
      <c r="AF3263">
        <v>0</v>
      </c>
      <c r="AG3263">
        <v>0</v>
      </c>
      <c r="AH3263" s="1" t="s">
        <v>177</v>
      </c>
    </row>
    <row r="3264" spans="1:34" x14ac:dyDescent="0.25">
      <c r="A3264" s="1" t="s">
        <v>31</v>
      </c>
      <c r="B3264" s="3">
        <v>3893</v>
      </c>
      <c r="C3264" s="2">
        <v>43127</v>
      </c>
      <c r="D3264" s="1" t="s">
        <v>45</v>
      </c>
      <c r="E3264" s="1" t="s">
        <v>12070</v>
      </c>
      <c r="F3264" s="1" t="s">
        <v>1062</v>
      </c>
      <c r="G3264" s="1" t="s">
        <v>12071</v>
      </c>
      <c r="H3264" s="1" t="s">
        <v>10238</v>
      </c>
      <c r="I3264" s="1" t="s">
        <v>1435</v>
      </c>
      <c r="J3264" s="1" t="s">
        <v>1006</v>
      </c>
      <c r="K3264">
        <v>10</v>
      </c>
      <c r="L3264" s="2">
        <v>39515</v>
      </c>
      <c r="M3264">
        <v>147</v>
      </c>
      <c r="N3264" s="1" t="s">
        <v>177</v>
      </c>
      <c r="O3264">
        <v>0</v>
      </c>
      <c r="P3264" s="1" t="s">
        <v>1027</v>
      </c>
      <c r="Q3264">
        <v>0</v>
      </c>
      <c r="R3264">
        <v>0</v>
      </c>
      <c r="S3264">
        <v>140</v>
      </c>
      <c r="T3264">
        <v>149</v>
      </c>
      <c r="U3264">
        <v>104</v>
      </c>
      <c r="V3264" s="1" t="s">
        <v>1422</v>
      </c>
      <c r="W3264">
        <v>6</v>
      </c>
      <c r="X3264" s="1" t="s">
        <v>3035</v>
      </c>
      <c r="Y3264" s="1" t="s">
        <v>1085</v>
      </c>
      <c r="Z3264">
        <v>0</v>
      </c>
      <c r="AA3264">
        <v>3</v>
      </c>
      <c r="AB3264">
        <v>0</v>
      </c>
      <c r="AC3264" s="1" t="s">
        <v>12072</v>
      </c>
      <c r="AD3264">
        <v>0</v>
      </c>
      <c r="AE3264">
        <v>0</v>
      </c>
      <c r="AF3264">
        <v>0</v>
      </c>
      <c r="AG3264">
        <v>0</v>
      </c>
      <c r="AH3264" s="1" t="s">
        <v>177</v>
      </c>
    </row>
    <row r="3265" spans="1:34" x14ac:dyDescent="0.25">
      <c r="A3265" s="1" t="s">
        <v>31</v>
      </c>
      <c r="B3265" s="3">
        <v>3893</v>
      </c>
      <c r="C3265" s="2">
        <v>43127</v>
      </c>
      <c r="D3265" s="1" t="s">
        <v>45</v>
      </c>
      <c r="E3265" s="1" t="s">
        <v>12073</v>
      </c>
      <c r="F3265" s="1" t="s">
        <v>4726</v>
      </c>
      <c r="G3265" s="1" t="s">
        <v>12074</v>
      </c>
      <c r="H3265" s="1" t="s">
        <v>2305</v>
      </c>
      <c r="I3265" s="1" t="s">
        <v>1005</v>
      </c>
      <c r="J3265" s="1" t="s">
        <v>1006</v>
      </c>
      <c r="K3265">
        <v>7</v>
      </c>
      <c r="L3265" s="2">
        <v>40700</v>
      </c>
      <c r="M3265">
        <v>155</v>
      </c>
      <c r="N3265" s="1" t="s">
        <v>177</v>
      </c>
      <c r="O3265">
        <v>0</v>
      </c>
      <c r="P3265" s="1" t="s">
        <v>1036</v>
      </c>
      <c r="Q3265">
        <v>0.1</v>
      </c>
      <c r="R3265">
        <v>0.1</v>
      </c>
      <c r="S3265">
        <v>145</v>
      </c>
      <c r="T3265">
        <v>154</v>
      </c>
      <c r="U3265">
        <v>103</v>
      </c>
      <c r="V3265" s="1" t="s">
        <v>1760</v>
      </c>
      <c r="W3265">
        <v>2.25</v>
      </c>
      <c r="X3265" s="1" t="s">
        <v>4783</v>
      </c>
      <c r="Y3265" s="1" t="s">
        <v>1236</v>
      </c>
      <c r="Z3265">
        <v>0</v>
      </c>
      <c r="AA3265">
        <v>0</v>
      </c>
      <c r="AB3265">
        <v>0</v>
      </c>
      <c r="AC3265" s="1" t="s">
        <v>12075</v>
      </c>
      <c r="AD3265">
        <v>0</v>
      </c>
      <c r="AE3265">
        <v>0</v>
      </c>
      <c r="AF3265">
        <v>0</v>
      </c>
      <c r="AG3265">
        <v>0</v>
      </c>
      <c r="AH3265" s="1" t="s">
        <v>177</v>
      </c>
    </row>
    <row r="3266" spans="1:34" x14ac:dyDescent="0.25">
      <c r="A3266" s="1" t="s">
        <v>31</v>
      </c>
      <c r="B3266" s="3">
        <v>3893</v>
      </c>
      <c r="C3266" s="2">
        <v>43127</v>
      </c>
      <c r="D3266" s="1" t="s">
        <v>45</v>
      </c>
      <c r="E3266" s="1" t="s">
        <v>12076</v>
      </c>
      <c r="F3266" s="1" t="s">
        <v>1033</v>
      </c>
      <c r="G3266" s="1" t="s">
        <v>12077</v>
      </c>
      <c r="H3266" s="1" t="s">
        <v>1177</v>
      </c>
      <c r="I3266" s="1" t="s">
        <v>1005</v>
      </c>
      <c r="J3266" s="1" t="s">
        <v>1006</v>
      </c>
      <c r="K3266">
        <v>8</v>
      </c>
      <c r="L3266" s="2">
        <v>40283</v>
      </c>
      <c r="M3266">
        <v>142</v>
      </c>
      <c r="N3266" s="1" t="s">
        <v>1191</v>
      </c>
      <c r="O3266">
        <v>0</v>
      </c>
      <c r="P3266" s="1" t="s">
        <v>1047</v>
      </c>
      <c r="Q3266">
        <v>9</v>
      </c>
      <c r="R3266">
        <v>9.1</v>
      </c>
      <c r="S3266">
        <v>132</v>
      </c>
      <c r="T3266">
        <v>132</v>
      </c>
      <c r="U3266">
        <v>99</v>
      </c>
      <c r="V3266" s="1" t="s">
        <v>1185</v>
      </c>
      <c r="W3266">
        <v>5.5</v>
      </c>
      <c r="X3266" s="1" t="s">
        <v>1494</v>
      </c>
      <c r="Y3266" s="1" t="s">
        <v>1739</v>
      </c>
      <c r="Z3266">
        <v>0</v>
      </c>
      <c r="AA3266">
        <v>0</v>
      </c>
      <c r="AB3266">
        <v>0</v>
      </c>
      <c r="AC3266" s="1" t="s">
        <v>12078</v>
      </c>
      <c r="AD3266">
        <v>0</v>
      </c>
      <c r="AE3266">
        <v>0</v>
      </c>
      <c r="AF3266">
        <v>0</v>
      </c>
      <c r="AG3266">
        <v>0</v>
      </c>
      <c r="AH3266" s="1" t="s">
        <v>177</v>
      </c>
    </row>
    <row r="3267" spans="1:34" x14ac:dyDescent="0.25">
      <c r="A3267" s="1" t="s">
        <v>31</v>
      </c>
      <c r="B3267" s="3">
        <v>3893</v>
      </c>
      <c r="C3267" s="2">
        <v>43127</v>
      </c>
      <c r="D3267" s="1" t="s">
        <v>45</v>
      </c>
      <c r="E3267" s="1" t="s">
        <v>12079</v>
      </c>
      <c r="F3267" s="1" t="s">
        <v>12080</v>
      </c>
      <c r="G3267" s="1" t="s">
        <v>12081</v>
      </c>
      <c r="H3267" s="1" t="s">
        <v>12082</v>
      </c>
      <c r="I3267" s="1" t="s">
        <v>1017</v>
      </c>
      <c r="J3267" s="1" t="s">
        <v>1006</v>
      </c>
      <c r="K3267">
        <v>7</v>
      </c>
      <c r="L3267" s="2">
        <v>40632</v>
      </c>
      <c r="M3267">
        <v>166</v>
      </c>
      <c r="N3267" s="1" t="s">
        <v>177</v>
      </c>
      <c r="O3267">
        <v>0</v>
      </c>
      <c r="P3267" s="1" t="s">
        <v>1056</v>
      </c>
      <c r="Q3267">
        <v>0.05</v>
      </c>
      <c r="R3267">
        <v>9.15</v>
      </c>
      <c r="S3267">
        <v>156</v>
      </c>
      <c r="T3267">
        <v>159</v>
      </c>
      <c r="U3267">
        <v>99</v>
      </c>
      <c r="V3267" s="1" t="s">
        <v>1149</v>
      </c>
      <c r="W3267">
        <v>14</v>
      </c>
      <c r="X3267" s="1" t="s">
        <v>2086</v>
      </c>
      <c r="Y3267" s="1" t="s">
        <v>1059</v>
      </c>
      <c r="Z3267">
        <v>0</v>
      </c>
      <c r="AA3267">
        <v>0</v>
      </c>
      <c r="AB3267">
        <v>0</v>
      </c>
      <c r="AC3267" s="1" t="s">
        <v>12083</v>
      </c>
      <c r="AD3267">
        <v>0</v>
      </c>
      <c r="AE3267">
        <v>0</v>
      </c>
      <c r="AF3267">
        <v>0</v>
      </c>
      <c r="AG3267">
        <v>0</v>
      </c>
      <c r="AH3267" s="1" t="s">
        <v>177</v>
      </c>
    </row>
    <row r="3268" spans="1:34" x14ac:dyDescent="0.25">
      <c r="A3268" s="1" t="s">
        <v>31</v>
      </c>
      <c r="B3268" s="3">
        <v>3893</v>
      </c>
      <c r="C3268" s="2">
        <v>43127</v>
      </c>
      <c r="D3268" s="1" t="s">
        <v>45</v>
      </c>
      <c r="E3268" s="1" t="s">
        <v>12084</v>
      </c>
      <c r="F3268" s="1" t="s">
        <v>3726</v>
      </c>
      <c r="G3268" s="1" t="s">
        <v>4969</v>
      </c>
      <c r="H3268" s="1" t="s">
        <v>4970</v>
      </c>
      <c r="I3268" s="1" t="s">
        <v>1017</v>
      </c>
      <c r="J3268" s="1" t="s">
        <v>1006</v>
      </c>
      <c r="K3268">
        <v>8</v>
      </c>
      <c r="L3268" s="2">
        <v>40285</v>
      </c>
      <c r="M3268">
        <v>150</v>
      </c>
      <c r="N3268" s="1" t="s">
        <v>177</v>
      </c>
      <c r="O3268">
        <v>0</v>
      </c>
      <c r="P3268" s="1" t="s">
        <v>1066</v>
      </c>
      <c r="Q3268">
        <v>4</v>
      </c>
      <c r="R3268">
        <v>13.15</v>
      </c>
      <c r="S3268">
        <v>140</v>
      </c>
      <c r="T3268">
        <v>137</v>
      </c>
      <c r="U3268">
        <v>97</v>
      </c>
      <c r="V3268" s="1" t="s">
        <v>1075</v>
      </c>
      <c r="W3268">
        <v>10</v>
      </c>
      <c r="X3268" s="1" t="s">
        <v>1120</v>
      </c>
      <c r="Y3268" s="1" t="s">
        <v>2080</v>
      </c>
      <c r="Z3268">
        <v>0</v>
      </c>
      <c r="AA3268">
        <v>0</v>
      </c>
      <c r="AB3268">
        <v>0</v>
      </c>
      <c r="AC3268" s="1" t="s">
        <v>12085</v>
      </c>
      <c r="AD3268">
        <v>0</v>
      </c>
      <c r="AE3268">
        <v>0</v>
      </c>
      <c r="AF3268">
        <v>0</v>
      </c>
      <c r="AG3268">
        <v>0</v>
      </c>
      <c r="AH3268" s="1" t="s">
        <v>177</v>
      </c>
    </row>
    <row r="3269" spans="1:34" x14ac:dyDescent="0.25">
      <c r="A3269" s="1" t="s">
        <v>31</v>
      </c>
      <c r="B3269" s="3">
        <v>3893</v>
      </c>
      <c r="C3269" s="2">
        <v>43127</v>
      </c>
      <c r="D3269" s="1" t="s">
        <v>45</v>
      </c>
      <c r="E3269" s="1" t="s">
        <v>12086</v>
      </c>
      <c r="F3269" s="1" t="s">
        <v>1324</v>
      </c>
      <c r="G3269" s="1" t="s">
        <v>12087</v>
      </c>
      <c r="H3269" s="1" t="s">
        <v>1182</v>
      </c>
      <c r="I3269" s="1" t="s">
        <v>1005</v>
      </c>
      <c r="J3269" s="1" t="s">
        <v>1006</v>
      </c>
      <c r="K3269">
        <v>8</v>
      </c>
      <c r="L3269" s="2">
        <v>40309</v>
      </c>
      <c r="M3269">
        <v>140</v>
      </c>
      <c r="N3269" s="1" t="s">
        <v>1046</v>
      </c>
      <c r="O3269">
        <v>0</v>
      </c>
      <c r="P3269" s="1" t="s">
        <v>1148</v>
      </c>
      <c r="Q3269">
        <v>1.25</v>
      </c>
      <c r="R3269">
        <v>14.4</v>
      </c>
      <c r="S3269">
        <v>130</v>
      </c>
      <c r="T3269">
        <v>125</v>
      </c>
      <c r="U3269">
        <v>96</v>
      </c>
      <c r="V3269" s="1" t="s">
        <v>1135</v>
      </c>
      <c r="W3269">
        <v>12</v>
      </c>
      <c r="X3269" s="1" t="s">
        <v>1987</v>
      </c>
      <c r="Y3269" s="1" t="s">
        <v>1465</v>
      </c>
      <c r="Z3269">
        <v>0</v>
      </c>
      <c r="AA3269">
        <v>0</v>
      </c>
      <c r="AB3269">
        <v>0</v>
      </c>
      <c r="AC3269" s="1" t="s">
        <v>12088</v>
      </c>
      <c r="AD3269">
        <v>0</v>
      </c>
      <c r="AE3269">
        <v>0</v>
      </c>
      <c r="AF3269">
        <v>0</v>
      </c>
      <c r="AG3269">
        <v>0</v>
      </c>
      <c r="AH3269" s="1" t="s">
        <v>177</v>
      </c>
    </row>
    <row r="3270" spans="1:34" x14ac:dyDescent="0.25">
      <c r="A3270" s="1" t="s">
        <v>31</v>
      </c>
      <c r="B3270" s="3">
        <v>3893</v>
      </c>
      <c r="C3270" s="2">
        <v>43127</v>
      </c>
      <c r="D3270" s="1" t="s">
        <v>45</v>
      </c>
      <c r="E3270" s="1" t="s">
        <v>2161</v>
      </c>
      <c r="F3270" s="1" t="s">
        <v>2162</v>
      </c>
      <c r="G3270" s="1" t="s">
        <v>2163</v>
      </c>
      <c r="H3270" s="1" t="s">
        <v>2164</v>
      </c>
      <c r="I3270" s="1" t="s">
        <v>1005</v>
      </c>
      <c r="J3270" s="1" t="s">
        <v>1006</v>
      </c>
      <c r="K3270">
        <v>10</v>
      </c>
      <c r="L3270" s="2">
        <v>39587</v>
      </c>
      <c r="M3270">
        <v>152</v>
      </c>
      <c r="N3270" s="1" t="s">
        <v>177</v>
      </c>
      <c r="O3270">
        <v>0</v>
      </c>
      <c r="P3270" s="1" t="s">
        <v>1155</v>
      </c>
      <c r="Q3270">
        <v>0.75</v>
      </c>
      <c r="R3270">
        <v>15.15</v>
      </c>
      <c r="S3270">
        <v>142</v>
      </c>
      <c r="T3270">
        <v>138</v>
      </c>
      <c r="U3270">
        <v>96</v>
      </c>
      <c r="V3270" s="1" t="s">
        <v>1267</v>
      </c>
      <c r="W3270">
        <v>5</v>
      </c>
      <c r="X3270" s="1" t="s">
        <v>2165</v>
      </c>
      <c r="Y3270" s="1" t="s">
        <v>2166</v>
      </c>
      <c r="Z3270">
        <v>0</v>
      </c>
      <c r="AA3270">
        <v>0</v>
      </c>
      <c r="AB3270">
        <v>0</v>
      </c>
      <c r="AC3270" s="1" t="s">
        <v>12089</v>
      </c>
      <c r="AD3270">
        <v>0</v>
      </c>
      <c r="AE3270">
        <v>0</v>
      </c>
      <c r="AF3270">
        <v>0</v>
      </c>
      <c r="AG3270">
        <v>0</v>
      </c>
      <c r="AH3270" s="1" t="s">
        <v>177</v>
      </c>
    </row>
    <row r="3271" spans="1:34" x14ac:dyDescent="0.25">
      <c r="A3271" s="1" t="s">
        <v>31</v>
      </c>
      <c r="B3271" s="3">
        <v>3893</v>
      </c>
      <c r="C3271" s="2">
        <v>43127</v>
      </c>
      <c r="D3271" s="1" t="s">
        <v>45</v>
      </c>
      <c r="E3271" s="1" t="s">
        <v>12090</v>
      </c>
      <c r="F3271" s="1" t="s">
        <v>1775</v>
      </c>
      <c r="G3271" s="1" t="s">
        <v>2612</v>
      </c>
      <c r="H3271" s="1" t="s">
        <v>2613</v>
      </c>
      <c r="I3271" s="1" t="s">
        <v>1005</v>
      </c>
      <c r="J3271" s="1" t="s">
        <v>1006</v>
      </c>
      <c r="K3271">
        <v>9</v>
      </c>
      <c r="L3271" s="2">
        <v>39917</v>
      </c>
      <c r="M3271">
        <v>155</v>
      </c>
      <c r="N3271" s="1" t="s">
        <v>177</v>
      </c>
      <c r="O3271">
        <v>0</v>
      </c>
      <c r="P3271" s="1" t="s">
        <v>1356</v>
      </c>
      <c r="Q3271">
        <v>12</v>
      </c>
      <c r="R3271">
        <v>27.15</v>
      </c>
      <c r="S3271">
        <v>145</v>
      </c>
      <c r="T3271">
        <v>131</v>
      </c>
      <c r="U3271">
        <v>90</v>
      </c>
      <c r="V3271" s="1" t="s">
        <v>1112</v>
      </c>
      <c r="W3271">
        <v>7</v>
      </c>
      <c r="X3271" s="1" t="s">
        <v>1380</v>
      </c>
      <c r="Y3271" s="1" t="s">
        <v>1364</v>
      </c>
      <c r="Z3271">
        <v>0</v>
      </c>
      <c r="AA3271">
        <v>0</v>
      </c>
      <c r="AB3271">
        <v>0</v>
      </c>
      <c r="AC3271" s="1" t="s">
        <v>12091</v>
      </c>
      <c r="AD3271">
        <v>0</v>
      </c>
      <c r="AE3271">
        <v>0</v>
      </c>
      <c r="AF3271">
        <v>0</v>
      </c>
      <c r="AG3271">
        <v>0</v>
      </c>
      <c r="AH3271" s="1" t="s">
        <v>177</v>
      </c>
    </row>
    <row r="3272" spans="1:34" x14ac:dyDescent="0.25">
      <c r="A3272" s="1" t="s">
        <v>31</v>
      </c>
      <c r="B3272" s="3">
        <v>3894</v>
      </c>
      <c r="C3272" s="2">
        <v>43127</v>
      </c>
      <c r="D3272" s="1" t="s">
        <v>72</v>
      </c>
      <c r="E3272" s="1" t="s">
        <v>12092</v>
      </c>
      <c r="F3272" s="1" t="s">
        <v>1324</v>
      </c>
      <c r="G3272" s="1" t="s">
        <v>12093</v>
      </c>
      <c r="H3272" s="1" t="s">
        <v>2209</v>
      </c>
      <c r="I3272" s="1" t="s">
        <v>1017</v>
      </c>
      <c r="J3272" s="1" t="s">
        <v>1055</v>
      </c>
      <c r="K3272">
        <v>5</v>
      </c>
      <c r="L3272" s="2">
        <v>41418</v>
      </c>
      <c r="M3272">
        <v>154</v>
      </c>
      <c r="N3272" s="1" t="s">
        <v>2306</v>
      </c>
      <c r="O3272">
        <v>0</v>
      </c>
      <c r="P3272" s="1" t="s">
        <v>1027</v>
      </c>
      <c r="Q3272">
        <v>0</v>
      </c>
      <c r="R3272">
        <v>0</v>
      </c>
      <c r="S3272">
        <v>0</v>
      </c>
      <c r="T3272">
        <v>107</v>
      </c>
      <c r="V3272" s="1" t="s">
        <v>1149</v>
      </c>
      <c r="W3272">
        <v>14</v>
      </c>
      <c r="X3272" s="1" t="s">
        <v>1947</v>
      </c>
      <c r="Y3272" s="1" t="s">
        <v>4045</v>
      </c>
      <c r="Z3272">
        <v>0</v>
      </c>
      <c r="AA3272">
        <v>0</v>
      </c>
      <c r="AB3272">
        <v>0</v>
      </c>
      <c r="AC3272" s="1" t="s">
        <v>12094</v>
      </c>
      <c r="AD3272">
        <v>0</v>
      </c>
      <c r="AE3272">
        <v>0</v>
      </c>
      <c r="AF3272">
        <v>0</v>
      </c>
      <c r="AG3272">
        <v>0</v>
      </c>
      <c r="AH3272" s="1" t="s">
        <v>177</v>
      </c>
    </row>
    <row r="3273" spans="1:34" x14ac:dyDescent="0.25">
      <c r="A3273" s="1" t="s">
        <v>31</v>
      </c>
      <c r="B3273" s="3">
        <v>3894</v>
      </c>
      <c r="C3273" s="2">
        <v>43127</v>
      </c>
      <c r="D3273" s="1" t="s">
        <v>72</v>
      </c>
      <c r="E3273" s="1" t="s">
        <v>12095</v>
      </c>
      <c r="F3273" s="1" t="s">
        <v>1024</v>
      </c>
      <c r="G3273" s="1" t="s">
        <v>12096</v>
      </c>
      <c r="H3273" s="1" t="s">
        <v>5211</v>
      </c>
      <c r="I3273" s="1" t="s">
        <v>1005</v>
      </c>
      <c r="J3273" s="1" t="s">
        <v>1055</v>
      </c>
      <c r="K3273">
        <v>5</v>
      </c>
      <c r="L3273" s="2">
        <v>41339</v>
      </c>
      <c r="M3273">
        <v>151</v>
      </c>
      <c r="N3273" s="1" t="s">
        <v>177</v>
      </c>
      <c r="O3273">
        <v>0</v>
      </c>
      <c r="P3273" s="1" t="s">
        <v>1036</v>
      </c>
      <c r="Q3273">
        <v>1.25</v>
      </c>
      <c r="R3273">
        <v>1.25</v>
      </c>
      <c r="S3273">
        <v>0</v>
      </c>
      <c r="T3273">
        <v>106</v>
      </c>
      <c r="V3273" s="1" t="s">
        <v>1009</v>
      </c>
      <c r="W3273">
        <v>16</v>
      </c>
      <c r="X3273" s="1" t="s">
        <v>1469</v>
      </c>
      <c r="Y3273" s="1" t="s">
        <v>1923</v>
      </c>
      <c r="Z3273">
        <v>0</v>
      </c>
      <c r="AA3273">
        <v>3</v>
      </c>
      <c r="AB3273">
        <v>0</v>
      </c>
      <c r="AC3273" s="1" t="s">
        <v>12097</v>
      </c>
      <c r="AD3273">
        <v>0</v>
      </c>
      <c r="AE3273">
        <v>0</v>
      </c>
      <c r="AF3273">
        <v>0</v>
      </c>
      <c r="AG3273">
        <v>0</v>
      </c>
      <c r="AH3273" s="1" t="s">
        <v>177</v>
      </c>
    </row>
    <row r="3274" spans="1:34" x14ac:dyDescent="0.25">
      <c r="A3274" s="1" t="s">
        <v>31</v>
      </c>
      <c r="B3274" s="3">
        <v>3894</v>
      </c>
      <c r="C3274" s="2">
        <v>43127</v>
      </c>
      <c r="D3274" s="1" t="s">
        <v>72</v>
      </c>
      <c r="E3274" s="1" t="s">
        <v>12098</v>
      </c>
      <c r="F3274" s="1" t="s">
        <v>1182</v>
      </c>
      <c r="G3274" s="1" t="s">
        <v>3295</v>
      </c>
      <c r="H3274" s="1" t="s">
        <v>1504</v>
      </c>
      <c r="I3274" s="1" t="s">
        <v>1005</v>
      </c>
      <c r="J3274" s="1" t="s">
        <v>1055</v>
      </c>
      <c r="K3274">
        <v>5</v>
      </c>
      <c r="L3274" s="2">
        <v>41332</v>
      </c>
      <c r="M3274">
        <v>149</v>
      </c>
      <c r="N3274" s="1" t="s">
        <v>177</v>
      </c>
      <c r="O3274">
        <v>0</v>
      </c>
      <c r="P3274" s="1" t="s">
        <v>1047</v>
      </c>
      <c r="Q3274">
        <v>4</v>
      </c>
      <c r="R3274">
        <v>5.25</v>
      </c>
      <c r="S3274">
        <v>0</v>
      </c>
      <c r="T3274">
        <v>102</v>
      </c>
      <c r="V3274" s="1" t="s">
        <v>1813</v>
      </c>
      <c r="W3274">
        <v>6.5</v>
      </c>
      <c r="X3274" s="1" t="s">
        <v>1902</v>
      </c>
      <c r="Y3274" s="1" t="s">
        <v>4157</v>
      </c>
      <c r="Z3274">
        <v>0</v>
      </c>
      <c r="AA3274">
        <v>5</v>
      </c>
      <c r="AB3274">
        <v>0</v>
      </c>
      <c r="AC3274" s="1" t="s">
        <v>12099</v>
      </c>
      <c r="AD3274">
        <v>0</v>
      </c>
      <c r="AE3274">
        <v>0</v>
      </c>
      <c r="AF3274">
        <v>0</v>
      </c>
      <c r="AG3274">
        <v>0</v>
      </c>
      <c r="AH3274" s="1" t="s">
        <v>177</v>
      </c>
    </row>
    <row r="3275" spans="1:34" x14ac:dyDescent="0.25">
      <c r="A3275" s="1" t="s">
        <v>31</v>
      </c>
      <c r="B3275" s="3">
        <v>3894</v>
      </c>
      <c r="C3275" s="2">
        <v>43127</v>
      </c>
      <c r="D3275" s="1" t="s">
        <v>72</v>
      </c>
      <c r="E3275" s="1" t="s">
        <v>12100</v>
      </c>
      <c r="F3275" s="1" t="s">
        <v>2886</v>
      </c>
      <c r="G3275" s="1" t="s">
        <v>9043</v>
      </c>
      <c r="H3275" s="1" t="s">
        <v>1062</v>
      </c>
      <c r="I3275" s="1" t="s">
        <v>1005</v>
      </c>
      <c r="J3275" s="1" t="s">
        <v>1055</v>
      </c>
      <c r="K3275">
        <v>5</v>
      </c>
      <c r="L3275" s="2">
        <v>41366</v>
      </c>
      <c r="M3275">
        <v>154</v>
      </c>
      <c r="N3275" s="1" t="s">
        <v>177</v>
      </c>
      <c r="O3275">
        <v>0</v>
      </c>
      <c r="P3275" s="1" t="s">
        <v>1056</v>
      </c>
      <c r="Q3275">
        <v>1</v>
      </c>
      <c r="R3275">
        <v>6.25</v>
      </c>
      <c r="S3275">
        <v>0</v>
      </c>
      <c r="T3275">
        <v>101</v>
      </c>
      <c r="V3275" s="1" t="s">
        <v>2865</v>
      </c>
      <c r="W3275">
        <v>1</v>
      </c>
      <c r="X3275" s="1" t="s">
        <v>2005</v>
      </c>
      <c r="Y3275" s="1" t="s">
        <v>2308</v>
      </c>
      <c r="Z3275">
        <v>0</v>
      </c>
      <c r="AA3275">
        <v>0</v>
      </c>
      <c r="AB3275">
        <v>0</v>
      </c>
      <c r="AC3275" s="1" t="s">
        <v>12101</v>
      </c>
      <c r="AD3275">
        <v>0</v>
      </c>
      <c r="AE3275">
        <v>0</v>
      </c>
      <c r="AF3275">
        <v>0</v>
      </c>
      <c r="AG3275">
        <v>0</v>
      </c>
      <c r="AH3275" s="1" t="s">
        <v>177</v>
      </c>
    </row>
    <row r="3276" spans="1:34" x14ac:dyDescent="0.25">
      <c r="A3276" s="1" t="s">
        <v>31</v>
      </c>
      <c r="B3276" s="3">
        <v>3894</v>
      </c>
      <c r="C3276" s="2">
        <v>43127</v>
      </c>
      <c r="D3276" s="1" t="s">
        <v>72</v>
      </c>
      <c r="E3276" s="1" t="s">
        <v>12102</v>
      </c>
      <c r="F3276" s="1" t="s">
        <v>1277</v>
      </c>
      <c r="G3276" s="1" t="s">
        <v>12103</v>
      </c>
      <c r="H3276" s="1" t="s">
        <v>2569</v>
      </c>
      <c r="I3276" s="1" t="s">
        <v>1017</v>
      </c>
      <c r="J3276" s="1" t="s">
        <v>1055</v>
      </c>
      <c r="K3276">
        <v>5</v>
      </c>
      <c r="L3276" s="2">
        <v>41380</v>
      </c>
      <c r="M3276">
        <v>154</v>
      </c>
      <c r="N3276" s="1" t="s">
        <v>177</v>
      </c>
      <c r="O3276">
        <v>0</v>
      </c>
      <c r="P3276" s="1" t="s">
        <v>1066</v>
      </c>
      <c r="Q3276">
        <v>4</v>
      </c>
      <c r="R3276">
        <v>10.25</v>
      </c>
      <c r="S3276">
        <v>0</v>
      </c>
      <c r="T3276">
        <v>97</v>
      </c>
      <c r="V3276" s="1" t="s">
        <v>1091</v>
      </c>
      <c r="W3276">
        <v>33</v>
      </c>
      <c r="X3276" s="1" t="s">
        <v>1987</v>
      </c>
      <c r="Y3276" s="1" t="s">
        <v>1735</v>
      </c>
      <c r="Z3276">
        <v>0</v>
      </c>
      <c r="AA3276">
        <v>0</v>
      </c>
      <c r="AB3276">
        <v>0</v>
      </c>
      <c r="AC3276" s="1" t="s">
        <v>12104</v>
      </c>
      <c r="AD3276">
        <v>0</v>
      </c>
      <c r="AE3276">
        <v>0</v>
      </c>
      <c r="AF3276">
        <v>0</v>
      </c>
      <c r="AG3276">
        <v>0</v>
      </c>
      <c r="AH3276" s="1" t="s">
        <v>177</v>
      </c>
    </row>
    <row r="3277" spans="1:34" x14ac:dyDescent="0.25">
      <c r="A3277" s="1" t="s">
        <v>31</v>
      </c>
      <c r="B3277" s="3">
        <v>3894</v>
      </c>
      <c r="C3277" s="2">
        <v>43127</v>
      </c>
      <c r="D3277" s="1" t="s">
        <v>72</v>
      </c>
      <c r="E3277" s="1" t="s">
        <v>12105</v>
      </c>
      <c r="F3277" s="1" t="s">
        <v>1062</v>
      </c>
      <c r="G3277" s="1" t="s">
        <v>12106</v>
      </c>
      <c r="H3277" s="1" t="s">
        <v>2238</v>
      </c>
      <c r="I3277" s="1" t="s">
        <v>1205</v>
      </c>
      <c r="J3277" s="1" t="s">
        <v>1055</v>
      </c>
      <c r="K3277">
        <v>5</v>
      </c>
      <c r="L3277" s="2">
        <v>41402</v>
      </c>
      <c r="M3277">
        <v>154</v>
      </c>
      <c r="N3277" s="1" t="s">
        <v>177</v>
      </c>
      <c r="O3277">
        <v>0</v>
      </c>
      <c r="P3277" s="1" t="s">
        <v>1148</v>
      </c>
      <c r="Q3277">
        <v>0.5</v>
      </c>
      <c r="R3277">
        <v>10.75</v>
      </c>
      <c r="S3277">
        <v>0</v>
      </c>
      <c r="T3277">
        <v>97</v>
      </c>
      <c r="V3277" s="1" t="s">
        <v>1253</v>
      </c>
      <c r="W3277">
        <v>8</v>
      </c>
      <c r="X3277" s="1" t="s">
        <v>3806</v>
      </c>
      <c r="Y3277" s="1" t="s">
        <v>1465</v>
      </c>
      <c r="Z3277">
        <v>0</v>
      </c>
      <c r="AA3277">
        <v>0</v>
      </c>
      <c r="AB3277">
        <v>0</v>
      </c>
      <c r="AC3277" s="1" t="s">
        <v>12107</v>
      </c>
      <c r="AD3277">
        <v>0</v>
      </c>
      <c r="AE3277">
        <v>0</v>
      </c>
      <c r="AF3277">
        <v>0</v>
      </c>
      <c r="AG3277">
        <v>0</v>
      </c>
      <c r="AH3277" s="1" t="s">
        <v>177</v>
      </c>
    </row>
    <row r="3278" spans="1:34" x14ac:dyDescent="0.25">
      <c r="A3278" s="1" t="s">
        <v>31</v>
      </c>
      <c r="B3278" s="3">
        <v>3894</v>
      </c>
      <c r="C3278" s="2">
        <v>43127</v>
      </c>
      <c r="D3278" s="1" t="s">
        <v>72</v>
      </c>
      <c r="E3278" s="1" t="s">
        <v>12108</v>
      </c>
      <c r="F3278" s="1" t="s">
        <v>8633</v>
      </c>
      <c r="G3278" s="1" t="s">
        <v>12109</v>
      </c>
      <c r="H3278" s="1" t="s">
        <v>1701</v>
      </c>
      <c r="I3278" s="1" t="s">
        <v>1005</v>
      </c>
      <c r="J3278" s="1" t="s">
        <v>1055</v>
      </c>
      <c r="K3278">
        <v>5</v>
      </c>
      <c r="L3278" s="2">
        <v>41380</v>
      </c>
      <c r="M3278">
        <v>154</v>
      </c>
      <c r="N3278" s="1" t="s">
        <v>177</v>
      </c>
      <c r="O3278">
        <v>0</v>
      </c>
      <c r="P3278" s="1" t="s">
        <v>1155</v>
      </c>
      <c r="Q3278">
        <v>0.1</v>
      </c>
      <c r="R3278">
        <v>10.85</v>
      </c>
      <c r="S3278">
        <v>0</v>
      </c>
      <c r="T3278">
        <v>96</v>
      </c>
      <c r="V3278" s="1" t="s">
        <v>1192</v>
      </c>
      <c r="W3278">
        <v>66</v>
      </c>
      <c r="X3278" s="1" t="s">
        <v>5365</v>
      </c>
      <c r="Y3278" s="1" t="s">
        <v>1172</v>
      </c>
      <c r="Z3278">
        <v>0</v>
      </c>
      <c r="AA3278">
        <v>0</v>
      </c>
      <c r="AB3278">
        <v>0</v>
      </c>
      <c r="AC3278" s="1" t="s">
        <v>12110</v>
      </c>
      <c r="AD3278">
        <v>0</v>
      </c>
      <c r="AE3278">
        <v>0</v>
      </c>
      <c r="AF3278">
        <v>0</v>
      </c>
      <c r="AG3278">
        <v>0</v>
      </c>
      <c r="AH3278" s="1" t="s">
        <v>177</v>
      </c>
    </row>
    <row r="3279" spans="1:34" x14ac:dyDescent="0.25">
      <c r="A3279" s="1" t="s">
        <v>31</v>
      </c>
      <c r="B3279" s="3">
        <v>3894</v>
      </c>
      <c r="C3279" s="2">
        <v>43127</v>
      </c>
      <c r="D3279" s="1" t="s">
        <v>72</v>
      </c>
      <c r="E3279" s="1" t="s">
        <v>12111</v>
      </c>
      <c r="F3279" s="1" t="s">
        <v>1420</v>
      </c>
      <c r="G3279" s="1" t="s">
        <v>12112</v>
      </c>
      <c r="H3279" s="1" t="s">
        <v>1062</v>
      </c>
      <c r="I3279" s="1" t="s">
        <v>1005</v>
      </c>
      <c r="J3279" s="1" t="s">
        <v>1055</v>
      </c>
      <c r="K3279">
        <v>5</v>
      </c>
      <c r="L3279" s="2">
        <v>41373</v>
      </c>
      <c r="M3279">
        <v>154</v>
      </c>
      <c r="N3279" s="1" t="s">
        <v>177</v>
      </c>
      <c r="O3279">
        <v>0</v>
      </c>
      <c r="P3279" s="1" t="s">
        <v>1356</v>
      </c>
      <c r="Q3279">
        <v>4.5</v>
      </c>
      <c r="R3279">
        <v>15.35</v>
      </c>
      <c r="S3279">
        <v>0</v>
      </c>
      <c r="T3279">
        <v>92</v>
      </c>
      <c r="V3279" s="1" t="s">
        <v>1185</v>
      </c>
      <c r="W3279">
        <v>5.5</v>
      </c>
      <c r="X3279" s="1" t="s">
        <v>1333</v>
      </c>
      <c r="Y3279" s="1" t="s">
        <v>1030</v>
      </c>
      <c r="Z3279">
        <v>0</v>
      </c>
      <c r="AA3279">
        <v>0</v>
      </c>
      <c r="AB3279">
        <v>0</v>
      </c>
      <c r="AC3279" s="1" t="s">
        <v>12113</v>
      </c>
      <c r="AD3279">
        <v>0</v>
      </c>
      <c r="AE3279">
        <v>0</v>
      </c>
      <c r="AF3279">
        <v>0</v>
      </c>
      <c r="AG3279">
        <v>0</v>
      </c>
      <c r="AH3279" s="1" t="s">
        <v>177</v>
      </c>
    </row>
    <row r="3280" spans="1:34" x14ac:dyDescent="0.25">
      <c r="A3280" s="1" t="s">
        <v>31</v>
      </c>
      <c r="B3280" s="3">
        <v>3894</v>
      </c>
      <c r="C3280" s="2">
        <v>43127</v>
      </c>
      <c r="D3280" s="1" t="s">
        <v>72</v>
      </c>
      <c r="E3280" s="1" t="s">
        <v>12114</v>
      </c>
      <c r="F3280" s="1" t="s">
        <v>1166</v>
      </c>
      <c r="G3280" s="1" t="s">
        <v>12115</v>
      </c>
      <c r="H3280" s="1" t="s">
        <v>1290</v>
      </c>
      <c r="I3280" s="1" t="s">
        <v>1017</v>
      </c>
      <c r="J3280" s="1" t="s">
        <v>1008</v>
      </c>
      <c r="K3280">
        <v>4</v>
      </c>
      <c r="L3280" s="2">
        <v>41709</v>
      </c>
      <c r="M3280">
        <v>143</v>
      </c>
      <c r="N3280" s="1" t="s">
        <v>177</v>
      </c>
      <c r="O3280">
        <v>0</v>
      </c>
      <c r="P3280" s="1" t="s">
        <v>1599</v>
      </c>
      <c r="Q3280">
        <v>4.5</v>
      </c>
      <c r="R3280">
        <v>19.850000000000001</v>
      </c>
      <c r="S3280">
        <v>0</v>
      </c>
      <c r="T3280">
        <v>76</v>
      </c>
      <c r="V3280" s="1" t="s">
        <v>1106</v>
      </c>
      <c r="W3280">
        <v>50</v>
      </c>
      <c r="X3280" s="1" t="s">
        <v>3521</v>
      </c>
      <c r="Y3280" s="1" t="s">
        <v>6169</v>
      </c>
      <c r="Z3280">
        <v>0</v>
      </c>
      <c r="AA3280">
        <v>0</v>
      </c>
      <c r="AB3280">
        <v>0</v>
      </c>
      <c r="AC3280" s="1" t="s">
        <v>6890</v>
      </c>
      <c r="AD3280">
        <v>0</v>
      </c>
      <c r="AE3280">
        <v>0</v>
      </c>
      <c r="AF3280">
        <v>0</v>
      </c>
      <c r="AG3280">
        <v>0</v>
      </c>
      <c r="AH3280" s="1" t="s">
        <v>177</v>
      </c>
    </row>
    <row r="3281" spans="1:34" x14ac:dyDescent="0.25">
      <c r="A3281" s="1" t="s">
        <v>31</v>
      </c>
      <c r="B3281" s="3">
        <v>3894</v>
      </c>
      <c r="C3281" s="2">
        <v>43127</v>
      </c>
      <c r="D3281" s="1" t="s">
        <v>72</v>
      </c>
      <c r="E3281" s="1" t="s">
        <v>12116</v>
      </c>
      <c r="F3281" s="1" t="s">
        <v>1088</v>
      </c>
      <c r="G3281" s="1" t="s">
        <v>12117</v>
      </c>
      <c r="H3281" s="1" t="s">
        <v>1614</v>
      </c>
      <c r="I3281" s="1" t="s">
        <v>1005</v>
      </c>
      <c r="J3281" s="1" t="s">
        <v>1055</v>
      </c>
      <c r="K3281">
        <v>6</v>
      </c>
      <c r="L3281" s="2">
        <v>41036</v>
      </c>
      <c r="M3281">
        <v>154</v>
      </c>
      <c r="N3281" s="1" t="s">
        <v>177</v>
      </c>
      <c r="O3281">
        <v>0</v>
      </c>
      <c r="P3281" s="1" t="s">
        <v>1604</v>
      </c>
      <c r="Q3281">
        <v>0.3</v>
      </c>
      <c r="R3281">
        <v>20.149999999999999</v>
      </c>
      <c r="S3281">
        <v>0</v>
      </c>
      <c r="T3281">
        <v>87</v>
      </c>
      <c r="V3281" s="1" t="s">
        <v>1349</v>
      </c>
      <c r="W3281">
        <v>100</v>
      </c>
      <c r="X3281" s="1" t="s">
        <v>12118</v>
      </c>
      <c r="Y3281" s="1" t="s">
        <v>2087</v>
      </c>
      <c r="Z3281">
        <v>0</v>
      </c>
      <c r="AA3281">
        <v>0</v>
      </c>
      <c r="AB3281">
        <v>0</v>
      </c>
      <c r="AC3281" s="1" t="s">
        <v>6894</v>
      </c>
      <c r="AD3281">
        <v>0</v>
      </c>
      <c r="AE3281">
        <v>0</v>
      </c>
      <c r="AF3281">
        <v>0</v>
      </c>
      <c r="AG3281">
        <v>0</v>
      </c>
      <c r="AH3281" s="1" t="s">
        <v>177</v>
      </c>
    </row>
    <row r="3282" spans="1:34" x14ac:dyDescent="0.25">
      <c r="A3282" s="1" t="s">
        <v>31</v>
      </c>
      <c r="B3282" s="3">
        <v>3894</v>
      </c>
      <c r="C3282" s="2">
        <v>43127</v>
      </c>
      <c r="D3282" s="1" t="s">
        <v>72</v>
      </c>
      <c r="E3282" s="1" t="s">
        <v>12119</v>
      </c>
      <c r="F3282" s="1" t="s">
        <v>2191</v>
      </c>
      <c r="G3282" s="1" t="s">
        <v>12120</v>
      </c>
      <c r="H3282" s="1" t="s">
        <v>1539</v>
      </c>
      <c r="I3282" s="1" t="s">
        <v>1005</v>
      </c>
      <c r="J3282" s="1" t="s">
        <v>1055</v>
      </c>
      <c r="K3282">
        <v>5</v>
      </c>
      <c r="L3282" s="2">
        <v>41417</v>
      </c>
      <c r="M3282">
        <v>154</v>
      </c>
      <c r="N3282" s="1" t="s">
        <v>1191</v>
      </c>
      <c r="O3282">
        <v>0</v>
      </c>
      <c r="P3282" s="1" t="s">
        <v>1610</v>
      </c>
      <c r="Q3282">
        <v>3.25</v>
      </c>
      <c r="R3282">
        <v>23.4</v>
      </c>
      <c r="S3282">
        <v>0</v>
      </c>
      <c r="T3282">
        <v>84</v>
      </c>
      <c r="V3282" s="1" t="s">
        <v>1303</v>
      </c>
      <c r="W3282">
        <v>25</v>
      </c>
      <c r="X3282" s="1" t="s">
        <v>1401</v>
      </c>
      <c r="Y3282" s="1" t="s">
        <v>1656</v>
      </c>
      <c r="Z3282">
        <v>0</v>
      </c>
      <c r="AA3282">
        <v>0</v>
      </c>
      <c r="AB3282">
        <v>0</v>
      </c>
      <c r="AC3282" s="1" t="s">
        <v>6894</v>
      </c>
      <c r="AD3282">
        <v>0</v>
      </c>
      <c r="AE3282">
        <v>0</v>
      </c>
      <c r="AF3282">
        <v>0</v>
      </c>
      <c r="AG3282">
        <v>0</v>
      </c>
      <c r="AH3282" s="1" t="s">
        <v>177</v>
      </c>
    </row>
    <row r="3283" spans="1:34" x14ac:dyDescent="0.25">
      <c r="A3283" s="1" t="s">
        <v>31</v>
      </c>
      <c r="B3283" s="3">
        <v>3894</v>
      </c>
      <c r="C3283" s="2">
        <v>43127</v>
      </c>
      <c r="D3283" s="1" t="s">
        <v>72</v>
      </c>
      <c r="E3283" s="1" t="s">
        <v>12121</v>
      </c>
      <c r="F3283" s="1" t="s">
        <v>2077</v>
      </c>
      <c r="G3283" s="1" t="s">
        <v>12122</v>
      </c>
      <c r="H3283" s="1" t="s">
        <v>1054</v>
      </c>
      <c r="I3283" s="1" t="s">
        <v>1005</v>
      </c>
      <c r="J3283" s="1" t="s">
        <v>1008</v>
      </c>
      <c r="K3283">
        <v>4</v>
      </c>
      <c r="L3283" s="2">
        <v>41696</v>
      </c>
      <c r="M3283">
        <v>143</v>
      </c>
      <c r="N3283" s="1" t="s">
        <v>177</v>
      </c>
      <c r="O3283">
        <v>0</v>
      </c>
      <c r="P3283" s="1" t="s">
        <v>1617</v>
      </c>
      <c r="Q3283">
        <v>0.5</v>
      </c>
      <c r="R3283">
        <v>23.9</v>
      </c>
      <c r="S3283">
        <v>0</v>
      </c>
      <c r="T3283">
        <v>72</v>
      </c>
      <c r="V3283" s="1" t="s">
        <v>1349</v>
      </c>
      <c r="W3283">
        <v>100</v>
      </c>
      <c r="X3283" s="1" t="s">
        <v>6455</v>
      </c>
      <c r="Y3283" s="1" t="s">
        <v>1896</v>
      </c>
      <c r="Z3283">
        <v>0</v>
      </c>
      <c r="AA3283">
        <v>0</v>
      </c>
      <c r="AB3283">
        <v>0</v>
      </c>
      <c r="AC3283" s="1" t="s">
        <v>12123</v>
      </c>
      <c r="AD3283">
        <v>0</v>
      </c>
      <c r="AE3283">
        <v>0</v>
      </c>
      <c r="AF3283">
        <v>0</v>
      </c>
      <c r="AG3283">
        <v>0</v>
      </c>
      <c r="AH3283" s="1" t="s">
        <v>177</v>
      </c>
    </row>
    <row r="3284" spans="1:34" x14ac:dyDescent="0.25">
      <c r="A3284" s="1" t="s">
        <v>31</v>
      </c>
      <c r="B3284" s="3">
        <v>3894</v>
      </c>
      <c r="C3284" s="2">
        <v>43127</v>
      </c>
      <c r="D3284" s="1" t="s">
        <v>72</v>
      </c>
      <c r="E3284" s="1" t="s">
        <v>12124</v>
      </c>
      <c r="F3284" s="1" t="s">
        <v>4937</v>
      </c>
      <c r="G3284" s="1" t="s">
        <v>12125</v>
      </c>
      <c r="H3284" s="1" t="s">
        <v>12126</v>
      </c>
      <c r="I3284" s="1" t="s">
        <v>1005</v>
      </c>
      <c r="J3284" s="1" t="s">
        <v>1055</v>
      </c>
      <c r="K3284">
        <v>5</v>
      </c>
      <c r="L3284" s="2">
        <v>41384</v>
      </c>
      <c r="M3284">
        <v>154</v>
      </c>
      <c r="N3284" s="1" t="s">
        <v>177</v>
      </c>
      <c r="O3284">
        <v>0</v>
      </c>
      <c r="P3284" s="1" t="s">
        <v>1623</v>
      </c>
      <c r="Q3284">
        <v>27</v>
      </c>
      <c r="R3284">
        <v>50.9</v>
      </c>
      <c r="S3284">
        <v>0</v>
      </c>
      <c r="T3284">
        <v>56</v>
      </c>
      <c r="V3284" s="1" t="s">
        <v>1349</v>
      </c>
      <c r="W3284">
        <v>100</v>
      </c>
      <c r="X3284" s="1" t="s">
        <v>3792</v>
      </c>
      <c r="Y3284" s="1" t="s">
        <v>3370</v>
      </c>
      <c r="Z3284">
        <v>0</v>
      </c>
      <c r="AA3284">
        <v>0</v>
      </c>
      <c r="AB3284">
        <v>0</v>
      </c>
      <c r="AC3284" s="1" t="s">
        <v>5525</v>
      </c>
      <c r="AD3284">
        <v>0</v>
      </c>
      <c r="AE3284">
        <v>0</v>
      </c>
      <c r="AF3284">
        <v>0</v>
      </c>
      <c r="AG3284">
        <v>0</v>
      </c>
      <c r="AH3284" s="1" t="s">
        <v>177</v>
      </c>
    </row>
    <row r="3285" spans="1:34" x14ac:dyDescent="0.25">
      <c r="A3285" s="1" t="s">
        <v>31</v>
      </c>
      <c r="B3285" s="3">
        <v>3894</v>
      </c>
      <c r="C3285" s="2">
        <v>43127</v>
      </c>
      <c r="D3285" s="1" t="s">
        <v>72</v>
      </c>
      <c r="E3285" s="1" t="s">
        <v>12127</v>
      </c>
      <c r="F3285" s="1" t="s">
        <v>1088</v>
      </c>
      <c r="G3285" s="1" t="s">
        <v>12128</v>
      </c>
      <c r="H3285" s="1" t="s">
        <v>1354</v>
      </c>
      <c r="I3285" s="1" t="s">
        <v>1005</v>
      </c>
      <c r="J3285" s="1" t="s">
        <v>1055</v>
      </c>
      <c r="K3285">
        <v>5</v>
      </c>
      <c r="L3285" s="2">
        <v>41298</v>
      </c>
      <c r="M3285">
        <v>154</v>
      </c>
      <c r="N3285" s="1" t="s">
        <v>177</v>
      </c>
      <c r="O3285">
        <v>0</v>
      </c>
      <c r="P3285" s="1" t="s">
        <v>2430</v>
      </c>
      <c r="Q3285">
        <v>27</v>
      </c>
      <c r="R3285">
        <v>77.900000000000006</v>
      </c>
      <c r="S3285">
        <v>0</v>
      </c>
      <c r="T3285">
        <v>29</v>
      </c>
      <c r="V3285" s="1" t="s">
        <v>1303</v>
      </c>
      <c r="W3285">
        <v>25</v>
      </c>
      <c r="X3285" s="1" t="s">
        <v>1464</v>
      </c>
      <c r="Y3285" s="1" t="s">
        <v>4075</v>
      </c>
      <c r="Z3285">
        <v>0</v>
      </c>
      <c r="AA3285">
        <v>0</v>
      </c>
      <c r="AB3285">
        <v>0</v>
      </c>
      <c r="AC3285" s="1" t="s">
        <v>12129</v>
      </c>
      <c r="AD3285">
        <v>0</v>
      </c>
      <c r="AE3285">
        <v>0</v>
      </c>
      <c r="AF3285">
        <v>0</v>
      </c>
      <c r="AG3285">
        <v>0</v>
      </c>
      <c r="AH3285" s="1" t="s">
        <v>177</v>
      </c>
    </row>
    <row r="3286" spans="1:34" x14ac:dyDescent="0.25">
      <c r="A3286" s="1" t="s">
        <v>31</v>
      </c>
      <c r="B3286" s="3">
        <v>3894</v>
      </c>
      <c r="C3286" s="2">
        <v>43127</v>
      </c>
      <c r="D3286" s="1" t="s">
        <v>72</v>
      </c>
      <c r="E3286" s="1" t="s">
        <v>12130</v>
      </c>
      <c r="F3286" s="1" t="s">
        <v>2409</v>
      </c>
      <c r="G3286" s="1" t="s">
        <v>12131</v>
      </c>
      <c r="H3286" s="1" t="s">
        <v>3413</v>
      </c>
      <c r="I3286" s="1" t="s">
        <v>1005</v>
      </c>
      <c r="J3286" s="1" t="s">
        <v>1055</v>
      </c>
      <c r="K3286">
        <v>5</v>
      </c>
      <c r="L3286" s="2">
        <v>41314</v>
      </c>
      <c r="M3286">
        <v>154</v>
      </c>
      <c r="N3286" s="1" t="s">
        <v>177</v>
      </c>
      <c r="O3286">
        <v>0</v>
      </c>
      <c r="P3286" s="1" t="s">
        <v>4911</v>
      </c>
      <c r="Q3286">
        <v>1</v>
      </c>
      <c r="R3286">
        <v>78.900000000000006</v>
      </c>
      <c r="S3286">
        <v>0</v>
      </c>
      <c r="T3286">
        <v>28</v>
      </c>
      <c r="V3286" s="1" t="s">
        <v>1106</v>
      </c>
      <c r="W3286">
        <v>50</v>
      </c>
      <c r="X3286" s="1" t="s">
        <v>1120</v>
      </c>
      <c r="Y3286" s="1" t="s">
        <v>2080</v>
      </c>
      <c r="Z3286">
        <v>0</v>
      </c>
      <c r="AA3286">
        <v>0</v>
      </c>
      <c r="AB3286">
        <v>0</v>
      </c>
      <c r="AC3286" s="1" t="s">
        <v>12132</v>
      </c>
      <c r="AD3286">
        <v>0</v>
      </c>
      <c r="AE3286">
        <v>0</v>
      </c>
      <c r="AF3286">
        <v>0</v>
      </c>
      <c r="AG3286">
        <v>0</v>
      </c>
      <c r="AH3286" s="1" t="s">
        <v>177</v>
      </c>
    </row>
    <row r="3287" spans="1:34" x14ac:dyDescent="0.25">
      <c r="A3287" s="1" t="s">
        <v>31</v>
      </c>
      <c r="B3287" s="3">
        <v>3895</v>
      </c>
      <c r="C3287" s="2">
        <v>43127</v>
      </c>
      <c r="D3287" s="1" t="s">
        <v>32</v>
      </c>
      <c r="E3287" s="1" t="s">
        <v>4011</v>
      </c>
      <c r="F3287" s="1" t="s">
        <v>1033</v>
      </c>
      <c r="G3287" s="1" t="s">
        <v>4012</v>
      </c>
      <c r="H3287" s="1" t="s">
        <v>1709</v>
      </c>
      <c r="I3287" s="1" t="s">
        <v>1005</v>
      </c>
      <c r="J3287" s="1" t="s">
        <v>1006</v>
      </c>
      <c r="K3287">
        <v>6</v>
      </c>
      <c r="L3287" s="2">
        <v>40992</v>
      </c>
      <c r="M3287">
        <v>158</v>
      </c>
      <c r="N3287" s="1" t="s">
        <v>1648</v>
      </c>
      <c r="O3287">
        <v>0</v>
      </c>
      <c r="P3287" s="1" t="s">
        <v>1018</v>
      </c>
      <c r="Q3287">
        <v>0</v>
      </c>
      <c r="R3287">
        <v>0</v>
      </c>
      <c r="S3287">
        <v>0</v>
      </c>
      <c r="T3287">
        <v>0</v>
      </c>
      <c r="U3287">
        <v>0</v>
      </c>
      <c r="V3287" s="1" t="s">
        <v>1349</v>
      </c>
      <c r="W3287">
        <v>100</v>
      </c>
      <c r="X3287" s="1" t="s">
        <v>4013</v>
      </c>
      <c r="Y3287" s="1" t="s">
        <v>3919</v>
      </c>
      <c r="Z3287">
        <v>0</v>
      </c>
      <c r="AA3287">
        <v>0</v>
      </c>
      <c r="AB3287">
        <v>0</v>
      </c>
      <c r="AC3287" s="1" t="s">
        <v>12133</v>
      </c>
      <c r="AD3287">
        <v>0</v>
      </c>
      <c r="AE3287">
        <v>0</v>
      </c>
      <c r="AF3287">
        <v>0</v>
      </c>
      <c r="AG3287">
        <v>0</v>
      </c>
      <c r="AH3287" s="1" t="s">
        <v>177</v>
      </c>
    </row>
    <row r="3288" spans="1:34" x14ac:dyDescent="0.25">
      <c r="A3288" s="1" t="s">
        <v>31</v>
      </c>
      <c r="B3288" s="3">
        <v>3895</v>
      </c>
      <c r="C3288" s="2">
        <v>43127</v>
      </c>
      <c r="D3288" s="1" t="s">
        <v>32</v>
      </c>
      <c r="E3288" s="1" t="s">
        <v>12134</v>
      </c>
      <c r="F3288" s="1" t="s">
        <v>1420</v>
      </c>
      <c r="G3288" s="1" t="s">
        <v>12135</v>
      </c>
      <c r="H3288" s="1" t="s">
        <v>1271</v>
      </c>
      <c r="I3288" s="1" t="s">
        <v>1005</v>
      </c>
      <c r="J3288" s="1" t="s">
        <v>1006</v>
      </c>
      <c r="K3288">
        <v>6</v>
      </c>
      <c r="L3288" s="2">
        <v>40999</v>
      </c>
      <c r="M3288">
        <v>152</v>
      </c>
      <c r="N3288" s="1" t="s">
        <v>177</v>
      </c>
      <c r="O3288">
        <v>0</v>
      </c>
      <c r="P3288" s="1" t="s">
        <v>1027</v>
      </c>
      <c r="Q3288">
        <v>0</v>
      </c>
      <c r="R3288">
        <v>0</v>
      </c>
      <c r="S3288">
        <v>0</v>
      </c>
      <c r="T3288">
        <v>130</v>
      </c>
      <c r="U3288">
        <v>112</v>
      </c>
      <c r="V3288" s="1" t="s">
        <v>2039</v>
      </c>
      <c r="W3288">
        <v>0.5</v>
      </c>
      <c r="X3288" s="1" t="s">
        <v>2005</v>
      </c>
      <c r="Y3288" s="1" t="s">
        <v>8608</v>
      </c>
      <c r="Z3288">
        <v>0</v>
      </c>
      <c r="AA3288">
        <v>6</v>
      </c>
      <c r="AB3288">
        <v>0</v>
      </c>
      <c r="AC3288" s="1" t="s">
        <v>12136</v>
      </c>
      <c r="AD3288">
        <v>0</v>
      </c>
      <c r="AE3288">
        <v>0</v>
      </c>
      <c r="AF3288">
        <v>0</v>
      </c>
      <c r="AG3288">
        <v>0</v>
      </c>
      <c r="AH3288" s="1" t="s">
        <v>177</v>
      </c>
    </row>
    <row r="3289" spans="1:34" x14ac:dyDescent="0.25">
      <c r="A3289" s="1" t="s">
        <v>31</v>
      </c>
      <c r="B3289" s="3">
        <v>3895</v>
      </c>
      <c r="C3289" s="2">
        <v>43127</v>
      </c>
      <c r="D3289" s="1" t="s">
        <v>32</v>
      </c>
      <c r="E3289" s="1" t="s">
        <v>12137</v>
      </c>
      <c r="F3289" s="1" t="s">
        <v>3309</v>
      </c>
      <c r="G3289" s="1" t="s">
        <v>12138</v>
      </c>
      <c r="H3289" s="1" t="s">
        <v>1082</v>
      </c>
      <c r="I3289" s="1" t="s">
        <v>1205</v>
      </c>
      <c r="J3289" s="1" t="s">
        <v>1006</v>
      </c>
      <c r="K3289">
        <v>5</v>
      </c>
      <c r="L3289" s="2">
        <v>41372</v>
      </c>
      <c r="M3289">
        <v>150</v>
      </c>
      <c r="N3289" s="1" t="s">
        <v>1348</v>
      </c>
      <c r="O3289">
        <v>0</v>
      </c>
      <c r="P3289" s="1" t="s">
        <v>1036</v>
      </c>
      <c r="Q3289">
        <v>32</v>
      </c>
      <c r="R3289">
        <v>32</v>
      </c>
      <c r="S3289">
        <v>0</v>
      </c>
      <c r="T3289">
        <v>94</v>
      </c>
      <c r="U3289">
        <v>96</v>
      </c>
      <c r="V3289" s="1" t="s">
        <v>1135</v>
      </c>
      <c r="W3289">
        <v>12</v>
      </c>
      <c r="X3289" s="1" t="s">
        <v>3222</v>
      </c>
      <c r="Y3289" s="1" t="s">
        <v>1077</v>
      </c>
      <c r="Z3289">
        <v>0</v>
      </c>
      <c r="AA3289">
        <v>8</v>
      </c>
      <c r="AB3289">
        <v>0</v>
      </c>
      <c r="AC3289" s="1" t="s">
        <v>12139</v>
      </c>
      <c r="AD3289">
        <v>0</v>
      </c>
      <c r="AE3289">
        <v>0</v>
      </c>
      <c r="AF3289">
        <v>0</v>
      </c>
      <c r="AG3289">
        <v>0</v>
      </c>
      <c r="AH3289" s="1" t="s">
        <v>177</v>
      </c>
    </row>
    <row r="3290" spans="1:34" x14ac:dyDescent="0.25">
      <c r="A3290" s="1" t="s">
        <v>31</v>
      </c>
      <c r="B3290" s="3">
        <v>3895</v>
      </c>
      <c r="C3290" s="2">
        <v>43127</v>
      </c>
      <c r="D3290" s="1" t="s">
        <v>32</v>
      </c>
      <c r="E3290" s="1" t="s">
        <v>12140</v>
      </c>
      <c r="F3290" s="1" t="s">
        <v>1182</v>
      </c>
      <c r="G3290" s="1" t="s">
        <v>12141</v>
      </c>
      <c r="H3290" s="1" t="s">
        <v>12142</v>
      </c>
      <c r="I3290" s="1" t="s">
        <v>1005</v>
      </c>
      <c r="J3290" s="1" t="s">
        <v>1006</v>
      </c>
      <c r="K3290">
        <v>6</v>
      </c>
      <c r="L3290" s="2">
        <v>40972</v>
      </c>
      <c r="M3290">
        <v>155</v>
      </c>
      <c r="N3290" s="1" t="s">
        <v>177</v>
      </c>
      <c r="O3290">
        <v>0</v>
      </c>
      <c r="P3290" s="1" t="s">
        <v>1047</v>
      </c>
      <c r="Q3290">
        <v>5</v>
      </c>
      <c r="R3290">
        <v>37</v>
      </c>
      <c r="S3290">
        <v>0</v>
      </c>
      <c r="T3290">
        <v>90</v>
      </c>
      <c r="U3290">
        <v>93</v>
      </c>
      <c r="V3290" s="1" t="s">
        <v>1091</v>
      </c>
      <c r="W3290">
        <v>33</v>
      </c>
      <c r="X3290" s="1" t="s">
        <v>1804</v>
      </c>
      <c r="Y3290" s="1" t="s">
        <v>1441</v>
      </c>
      <c r="Z3290">
        <v>0</v>
      </c>
      <c r="AA3290">
        <v>3</v>
      </c>
      <c r="AB3290">
        <v>0</v>
      </c>
      <c r="AC3290" s="1" t="s">
        <v>12143</v>
      </c>
      <c r="AD3290">
        <v>0</v>
      </c>
      <c r="AE3290">
        <v>0</v>
      </c>
      <c r="AF3290">
        <v>0</v>
      </c>
      <c r="AG3290">
        <v>0</v>
      </c>
      <c r="AH3290" s="1" t="s">
        <v>177</v>
      </c>
    </row>
    <row r="3291" spans="1:34" x14ac:dyDescent="0.25">
      <c r="A3291" s="1" t="s">
        <v>31</v>
      </c>
      <c r="B3291" s="3">
        <v>3895</v>
      </c>
      <c r="C3291" s="2">
        <v>43127</v>
      </c>
      <c r="D3291" s="1" t="s">
        <v>32</v>
      </c>
      <c r="E3291" s="1" t="s">
        <v>3676</v>
      </c>
      <c r="F3291" s="1" t="s">
        <v>2968</v>
      </c>
      <c r="G3291" s="1" t="s">
        <v>3677</v>
      </c>
      <c r="H3291" s="1" t="s">
        <v>3678</v>
      </c>
      <c r="I3291" s="1" t="s">
        <v>1005</v>
      </c>
      <c r="J3291" s="1" t="s">
        <v>1006</v>
      </c>
      <c r="K3291">
        <v>6</v>
      </c>
      <c r="L3291" s="2">
        <v>41005</v>
      </c>
      <c r="M3291">
        <v>152</v>
      </c>
      <c r="N3291" s="1" t="s">
        <v>177</v>
      </c>
      <c r="O3291">
        <v>0</v>
      </c>
      <c r="P3291" s="1" t="s">
        <v>1056</v>
      </c>
      <c r="Q3291">
        <v>0.2</v>
      </c>
      <c r="R3291">
        <v>37.200000000000003</v>
      </c>
      <c r="S3291">
        <v>0</v>
      </c>
      <c r="T3291">
        <v>91</v>
      </c>
      <c r="U3291">
        <v>93</v>
      </c>
      <c r="V3291" s="1" t="s">
        <v>1422</v>
      </c>
      <c r="W3291">
        <v>6</v>
      </c>
      <c r="X3291" s="1" t="s">
        <v>1494</v>
      </c>
      <c r="Y3291" s="1" t="s">
        <v>1495</v>
      </c>
      <c r="Z3291">
        <v>0</v>
      </c>
      <c r="AA3291">
        <v>6</v>
      </c>
      <c r="AB3291">
        <v>0</v>
      </c>
      <c r="AC3291" s="1" t="s">
        <v>12144</v>
      </c>
      <c r="AD3291">
        <v>0</v>
      </c>
      <c r="AE3291">
        <v>0</v>
      </c>
      <c r="AF3291">
        <v>0</v>
      </c>
      <c r="AG3291">
        <v>0</v>
      </c>
      <c r="AH3291" s="1" t="s">
        <v>177</v>
      </c>
    </row>
    <row r="3292" spans="1:34" x14ac:dyDescent="0.25">
      <c r="A3292" s="1" t="s">
        <v>31</v>
      </c>
      <c r="B3292" s="3">
        <v>3895</v>
      </c>
      <c r="C3292" s="2">
        <v>43127</v>
      </c>
      <c r="D3292" s="1" t="s">
        <v>32</v>
      </c>
      <c r="E3292" s="1" t="s">
        <v>6367</v>
      </c>
      <c r="F3292" s="1" t="s">
        <v>1088</v>
      </c>
      <c r="G3292" s="1" t="s">
        <v>5814</v>
      </c>
      <c r="H3292" s="1" t="s">
        <v>1952</v>
      </c>
      <c r="I3292" s="1" t="s">
        <v>1005</v>
      </c>
      <c r="J3292" s="1" t="s">
        <v>1006</v>
      </c>
      <c r="K3292">
        <v>6</v>
      </c>
      <c r="L3292" s="2">
        <v>41056</v>
      </c>
      <c r="M3292">
        <v>158</v>
      </c>
      <c r="N3292" s="1" t="s">
        <v>1007</v>
      </c>
      <c r="O3292">
        <v>0</v>
      </c>
      <c r="P3292" s="1" t="s">
        <v>1066</v>
      </c>
      <c r="Q3292">
        <v>4.5</v>
      </c>
      <c r="R3292">
        <v>41.7</v>
      </c>
      <c r="S3292">
        <v>0</v>
      </c>
      <c r="T3292">
        <v>86</v>
      </c>
      <c r="U3292">
        <v>91</v>
      </c>
      <c r="V3292" s="1" t="s">
        <v>1009</v>
      </c>
      <c r="W3292">
        <v>16</v>
      </c>
      <c r="X3292" s="1" t="s">
        <v>6368</v>
      </c>
      <c r="Y3292" s="1" t="s">
        <v>3366</v>
      </c>
      <c r="Z3292">
        <v>0</v>
      </c>
      <c r="AA3292">
        <v>0</v>
      </c>
      <c r="AB3292">
        <v>0</v>
      </c>
      <c r="AC3292" s="1" t="s">
        <v>12145</v>
      </c>
      <c r="AD3292">
        <v>0</v>
      </c>
      <c r="AE3292">
        <v>0</v>
      </c>
      <c r="AF3292">
        <v>0</v>
      </c>
      <c r="AG3292">
        <v>0</v>
      </c>
      <c r="AH3292" s="1" t="s">
        <v>177</v>
      </c>
    </row>
    <row r="3293" spans="1:34" x14ac:dyDescent="0.25">
      <c r="A3293" s="1" t="s">
        <v>31</v>
      </c>
      <c r="B3293" s="3">
        <v>3895</v>
      </c>
      <c r="C3293" s="2">
        <v>43127</v>
      </c>
      <c r="D3293" s="1" t="s">
        <v>32</v>
      </c>
      <c r="E3293" s="1" t="s">
        <v>12146</v>
      </c>
      <c r="F3293" s="1" t="s">
        <v>3198</v>
      </c>
      <c r="G3293" s="1" t="s">
        <v>4134</v>
      </c>
      <c r="H3293" s="1" t="s">
        <v>1014</v>
      </c>
      <c r="I3293" s="1" t="s">
        <v>1005</v>
      </c>
      <c r="J3293" s="1" t="s">
        <v>1006</v>
      </c>
      <c r="K3293">
        <v>5</v>
      </c>
      <c r="L3293" s="2">
        <v>41372</v>
      </c>
      <c r="M3293">
        <v>155</v>
      </c>
      <c r="N3293" s="1" t="s">
        <v>177</v>
      </c>
      <c r="O3293">
        <v>0</v>
      </c>
      <c r="P3293" s="1" t="s">
        <v>1148</v>
      </c>
      <c r="Q3293">
        <v>5</v>
      </c>
      <c r="R3293">
        <v>46.7</v>
      </c>
      <c r="S3293">
        <v>0</v>
      </c>
      <c r="T3293">
        <v>79</v>
      </c>
      <c r="U3293">
        <v>88</v>
      </c>
      <c r="V3293" s="1" t="s">
        <v>1303</v>
      </c>
      <c r="W3293">
        <v>25</v>
      </c>
      <c r="X3293" s="1" t="s">
        <v>1156</v>
      </c>
      <c r="Y3293" s="1" t="s">
        <v>1157</v>
      </c>
      <c r="Z3293">
        <v>0</v>
      </c>
      <c r="AA3293">
        <v>3</v>
      </c>
      <c r="AB3293">
        <v>0</v>
      </c>
      <c r="AC3293" s="1" t="s">
        <v>12147</v>
      </c>
      <c r="AD3293">
        <v>0</v>
      </c>
      <c r="AE3293">
        <v>0</v>
      </c>
      <c r="AF3293">
        <v>0</v>
      </c>
      <c r="AG3293">
        <v>0</v>
      </c>
      <c r="AH3293" s="1" t="s">
        <v>177</v>
      </c>
    </row>
    <row r="3294" spans="1:34" x14ac:dyDescent="0.25">
      <c r="A3294" s="1" t="s">
        <v>31</v>
      </c>
      <c r="B3294" s="3">
        <v>3895</v>
      </c>
      <c r="C3294" s="2">
        <v>43127</v>
      </c>
      <c r="D3294" s="1" t="s">
        <v>32</v>
      </c>
      <c r="E3294" s="1" t="s">
        <v>9078</v>
      </c>
      <c r="F3294" s="1" t="s">
        <v>3198</v>
      </c>
      <c r="G3294" s="1" t="s">
        <v>7369</v>
      </c>
      <c r="H3294" s="1" t="s">
        <v>3326</v>
      </c>
      <c r="I3294" s="1" t="s">
        <v>1005</v>
      </c>
      <c r="J3294" s="1" t="s">
        <v>1006</v>
      </c>
      <c r="K3294">
        <v>7</v>
      </c>
      <c r="L3294" s="2">
        <v>40631</v>
      </c>
      <c r="M3294">
        <v>155</v>
      </c>
      <c r="N3294" s="1" t="s">
        <v>177</v>
      </c>
      <c r="O3294">
        <v>0</v>
      </c>
      <c r="P3294" s="1" t="s">
        <v>1155</v>
      </c>
      <c r="Q3294">
        <v>3.25</v>
      </c>
      <c r="R3294">
        <v>49.95</v>
      </c>
      <c r="S3294">
        <v>0</v>
      </c>
      <c r="T3294">
        <v>75</v>
      </c>
      <c r="U3294">
        <v>87</v>
      </c>
      <c r="V3294" s="1" t="s">
        <v>1091</v>
      </c>
      <c r="W3294">
        <v>33</v>
      </c>
      <c r="X3294" s="1" t="s">
        <v>1474</v>
      </c>
      <c r="Y3294" s="1" t="s">
        <v>5681</v>
      </c>
      <c r="Z3294">
        <v>0</v>
      </c>
      <c r="AA3294">
        <v>3</v>
      </c>
      <c r="AB3294">
        <v>0</v>
      </c>
      <c r="AC3294" s="1" t="s">
        <v>12148</v>
      </c>
      <c r="AD3294">
        <v>0</v>
      </c>
      <c r="AE3294">
        <v>0</v>
      </c>
      <c r="AF3294">
        <v>0</v>
      </c>
      <c r="AG3294">
        <v>0</v>
      </c>
      <c r="AH3294" s="1" t="s">
        <v>177</v>
      </c>
    </row>
    <row r="3295" spans="1:34" x14ac:dyDescent="0.25">
      <c r="A3295" s="1" t="s">
        <v>31</v>
      </c>
      <c r="B3295" s="3">
        <v>3895</v>
      </c>
      <c r="C3295" s="2">
        <v>43127</v>
      </c>
      <c r="D3295" s="1" t="s">
        <v>32</v>
      </c>
      <c r="E3295" s="1" t="s">
        <v>12149</v>
      </c>
      <c r="F3295" s="1" t="s">
        <v>3198</v>
      </c>
      <c r="G3295" s="1" t="s">
        <v>12150</v>
      </c>
      <c r="H3295" s="1" t="s">
        <v>10376</v>
      </c>
      <c r="I3295" s="1" t="s">
        <v>1005</v>
      </c>
      <c r="J3295" s="1" t="s">
        <v>1006</v>
      </c>
      <c r="K3295">
        <v>6</v>
      </c>
      <c r="L3295" s="2">
        <v>41030</v>
      </c>
      <c r="M3295">
        <v>155</v>
      </c>
      <c r="N3295" s="1" t="s">
        <v>177</v>
      </c>
      <c r="O3295">
        <v>0</v>
      </c>
      <c r="P3295" s="1" t="s">
        <v>1356</v>
      </c>
      <c r="Q3295">
        <v>55</v>
      </c>
      <c r="R3295">
        <v>105</v>
      </c>
      <c r="S3295">
        <v>0</v>
      </c>
      <c r="T3295">
        <v>20</v>
      </c>
      <c r="U3295">
        <v>59</v>
      </c>
      <c r="V3295" s="1" t="s">
        <v>1349</v>
      </c>
      <c r="W3295">
        <v>100</v>
      </c>
      <c r="X3295" s="1" t="s">
        <v>1804</v>
      </c>
      <c r="Y3295" s="1" t="s">
        <v>3909</v>
      </c>
      <c r="Z3295">
        <v>0</v>
      </c>
      <c r="AA3295">
        <v>3</v>
      </c>
      <c r="AB3295">
        <v>0</v>
      </c>
      <c r="AC3295" s="1" t="s">
        <v>12151</v>
      </c>
      <c r="AD3295">
        <v>0</v>
      </c>
      <c r="AE3295">
        <v>0</v>
      </c>
      <c r="AF3295">
        <v>0</v>
      </c>
      <c r="AG3295">
        <v>0</v>
      </c>
      <c r="AH3295" s="1" t="s">
        <v>177</v>
      </c>
    </row>
    <row r="3296" spans="1:34" x14ac:dyDescent="0.25">
      <c r="A3296" s="1" t="s">
        <v>31</v>
      </c>
      <c r="B3296" s="3">
        <v>3895</v>
      </c>
      <c r="C3296" s="2">
        <v>43127</v>
      </c>
      <c r="D3296" s="1" t="s">
        <v>32</v>
      </c>
      <c r="E3296" s="1" t="s">
        <v>5836</v>
      </c>
      <c r="F3296" s="1" t="s">
        <v>5837</v>
      </c>
      <c r="G3296" s="1" t="s">
        <v>5838</v>
      </c>
      <c r="H3296" s="1" t="s">
        <v>1290</v>
      </c>
      <c r="I3296" s="1" t="s">
        <v>1005</v>
      </c>
      <c r="J3296" s="1" t="s">
        <v>1006</v>
      </c>
      <c r="K3296">
        <v>6</v>
      </c>
      <c r="L3296" s="2">
        <v>40934</v>
      </c>
      <c r="M3296">
        <v>152</v>
      </c>
      <c r="N3296" s="1" t="s">
        <v>177</v>
      </c>
      <c r="O3296">
        <v>0</v>
      </c>
      <c r="P3296" s="1" t="s">
        <v>1599</v>
      </c>
      <c r="Q3296">
        <v>11</v>
      </c>
      <c r="R3296">
        <v>116</v>
      </c>
      <c r="S3296">
        <v>0</v>
      </c>
      <c r="T3296">
        <v>9</v>
      </c>
      <c r="U3296">
        <v>54</v>
      </c>
      <c r="V3296" s="1" t="s">
        <v>1529</v>
      </c>
      <c r="W3296">
        <v>4.5</v>
      </c>
      <c r="X3296" s="1" t="s">
        <v>3235</v>
      </c>
      <c r="Y3296" s="1" t="s">
        <v>3235</v>
      </c>
      <c r="Z3296">
        <v>0</v>
      </c>
      <c r="AA3296">
        <v>6</v>
      </c>
      <c r="AB3296">
        <v>0</v>
      </c>
      <c r="AC3296" s="1" t="s">
        <v>12152</v>
      </c>
      <c r="AD3296">
        <v>0</v>
      </c>
      <c r="AE3296">
        <v>0</v>
      </c>
      <c r="AF3296">
        <v>0</v>
      </c>
      <c r="AG3296">
        <v>0</v>
      </c>
      <c r="AH3296" s="1" t="s">
        <v>177</v>
      </c>
    </row>
    <row r="3297" spans="1:34" x14ac:dyDescent="0.25">
      <c r="A3297" s="1" t="s">
        <v>31</v>
      </c>
      <c r="B3297" s="3">
        <v>3896</v>
      </c>
      <c r="C3297" s="2">
        <v>43127</v>
      </c>
      <c r="D3297" s="1" t="s">
        <v>45</v>
      </c>
      <c r="E3297" s="1" t="s">
        <v>7455</v>
      </c>
      <c r="F3297" s="1" t="s">
        <v>1420</v>
      </c>
      <c r="G3297" s="1" t="s">
        <v>7456</v>
      </c>
      <c r="H3297" s="1" t="s">
        <v>4017</v>
      </c>
      <c r="I3297" s="1" t="s">
        <v>1005</v>
      </c>
      <c r="J3297" s="1" t="s">
        <v>1006</v>
      </c>
      <c r="K3297">
        <v>7</v>
      </c>
      <c r="L3297" s="2">
        <v>40695</v>
      </c>
      <c r="M3297">
        <v>162</v>
      </c>
      <c r="N3297" s="1" t="s">
        <v>177</v>
      </c>
      <c r="O3297">
        <v>0</v>
      </c>
      <c r="P3297" s="1" t="s">
        <v>1018</v>
      </c>
      <c r="Q3297">
        <v>0</v>
      </c>
      <c r="R3297">
        <v>0</v>
      </c>
      <c r="S3297">
        <v>118</v>
      </c>
      <c r="T3297">
        <v>0</v>
      </c>
      <c r="U3297">
        <v>0</v>
      </c>
      <c r="V3297" s="1" t="s">
        <v>1037</v>
      </c>
      <c r="W3297">
        <v>2.75</v>
      </c>
      <c r="X3297" s="1" t="s">
        <v>1038</v>
      </c>
      <c r="Y3297" s="1" t="s">
        <v>1114</v>
      </c>
      <c r="Z3297">
        <v>0</v>
      </c>
      <c r="AA3297">
        <v>0</v>
      </c>
      <c r="AB3297">
        <v>0</v>
      </c>
      <c r="AC3297" s="1" t="s">
        <v>12153</v>
      </c>
      <c r="AD3297">
        <v>0</v>
      </c>
      <c r="AE3297">
        <v>0</v>
      </c>
      <c r="AF3297">
        <v>0</v>
      </c>
      <c r="AG3297">
        <v>0</v>
      </c>
      <c r="AH3297" s="1" t="s">
        <v>177</v>
      </c>
    </row>
    <row r="3298" spans="1:34" x14ac:dyDescent="0.25">
      <c r="A3298" s="1" t="s">
        <v>31</v>
      </c>
      <c r="B3298" s="3">
        <v>3896</v>
      </c>
      <c r="C3298" s="2">
        <v>43127</v>
      </c>
      <c r="D3298" s="1" t="s">
        <v>45</v>
      </c>
      <c r="E3298" s="1" t="s">
        <v>12154</v>
      </c>
      <c r="F3298" s="1" t="s">
        <v>1088</v>
      </c>
      <c r="G3298" s="1" t="s">
        <v>12155</v>
      </c>
      <c r="H3298" s="1" t="s">
        <v>3016</v>
      </c>
      <c r="I3298" s="1" t="s">
        <v>1017</v>
      </c>
      <c r="J3298" s="1" t="s">
        <v>1006</v>
      </c>
      <c r="K3298">
        <v>6</v>
      </c>
      <c r="L3298" s="2">
        <v>41002</v>
      </c>
      <c r="M3298">
        <v>150</v>
      </c>
      <c r="N3298" s="1" t="s">
        <v>1169</v>
      </c>
      <c r="O3298">
        <v>0</v>
      </c>
      <c r="P3298" s="1" t="s">
        <v>1008</v>
      </c>
      <c r="Q3298">
        <v>0</v>
      </c>
      <c r="R3298">
        <v>0</v>
      </c>
      <c r="S3298">
        <v>106</v>
      </c>
      <c r="T3298">
        <v>0</v>
      </c>
      <c r="U3298">
        <v>0</v>
      </c>
      <c r="V3298" s="1" t="s">
        <v>1112</v>
      </c>
      <c r="W3298">
        <v>7</v>
      </c>
      <c r="X3298" s="1" t="s">
        <v>1825</v>
      </c>
      <c r="Y3298" s="1" t="s">
        <v>1321</v>
      </c>
      <c r="Z3298">
        <v>0</v>
      </c>
      <c r="AA3298">
        <v>0</v>
      </c>
      <c r="AB3298">
        <v>0</v>
      </c>
      <c r="AC3298" s="1" t="s">
        <v>12156</v>
      </c>
      <c r="AD3298">
        <v>0</v>
      </c>
      <c r="AE3298">
        <v>0</v>
      </c>
      <c r="AF3298">
        <v>0</v>
      </c>
      <c r="AG3298">
        <v>0</v>
      </c>
      <c r="AH3298" s="1" t="s">
        <v>177</v>
      </c>
    </row>
    <row r="3299" spans="1:34" x14ac:dyDescent="0.25">
      <c r="A3299" s="1" t="s">
        <v>31</v>
      </c>
      <c r="B3299" s="3">
        <v>3896</v>
      </c>
      <c r="C3299" s="2">
        <v>43127</v>
      </c>
      <c r="D3299" s="1" t="s">
        <v>45</v>
      </c>
      <c r="E3299" s="1" t="s">
        <v>4807</v>
      </c>
      <c r="F3299" s="1" t="s">
        <v>2776</v>
      </c>
      <c r="G3299" s="1" t="s">
        <v>4808</v>
      </c>
      <c r="H3299" s="1" t="s">
        <v>1440</v>
      </c>
      <c r="I3299" s="1" t="s">
        <v>1205</v>
      </c>
      <c r="J3299" s="1" t="s">
        <v>1006</v>
      </c>
      <c r="K3299">
        <v>7</v>
      </c>
      <c r="L3299" s="2">
        <v>40639</v>
      </c>
      <c r="M3299">
        <v>160</v>
      </c>
      <c r="N3299" s="1" t="s">
        <v>177</v>
      </c>
      <c r="O3299">
        <v>0</v>
      </c>
      <c r="P3299" s="1" t="s">
        <v>1027</v>
      </c>
      <c r="Q3299">
        <v>0</v>
      </c>
      <c r="R3299">
        <v>0</v>
      </c>
      <c r="S3299">
        <v>116</v>
      </c>
      <c r="T3299">
        <v>126</v>
      </c>
      <c r="U3299">
        <v>100</v>
      </c>
      <c r="V3299" s="1" t="s">
        <v>1234</v>
      </c>
      <c r="W3299">
        <v>3</v>
      </c>
      <c r="X3299" s="1" t="s">
        <v>1941</v>
      </c>
      <c r="Y3299" s="1" t="s">
        <v>1896</v>
      </c>
      <c r="Z3299">
        <v>0</v>
      </c>
      <c r="AA3299">
        <v>0</v>
      </c>
      <c r="AB3299">
        <v>0</v>
      </c>
      <c r="AC3299" s="1" t="s">
        <v>12157</v>
      </c>
      <c r="AD3299">
        <v>0</v>
      </c>
      <c r="AE3299">
        <v>0</v>
      </c>
      <c r="AF3299">
        <v>0</v>
      </c>
      <c r="AG3299">
        <v>0</v>
      </c>
      <c r="AH3299" s="1" t="s">
        <v>177</v>
      </c>
    </row>
    <row r="3300" spans="1:34" x14ac:dyDescent="0.25">
      <c r="A3300" s="1" t="s">
        <v>31</v>
      </c>
      <c r="B3300" s="3">
        <v>3896</v>
      </c>
      <c r="C3300" s="2">
        <v>43127</v>
      </c>
      <c r="D3300" s="1" t="s">
        <v>45</v>
      </c>
      <c r="E3300" s="1" t="s">
        <v>4256</v>
      </c>
      <c r="F3300" s="1" t="s">
        <v>4257</v>
      </c>
      <c r="G3300" s="1" t="s">
        <v>4258</v>
      </c>
      <c r="H3300" s="1" t="s">
        <v>1219</v>
      </c>
      <c r="I3300" s="1" t="s">
        <v>1005</v>
      </c>
      <c r="J3300" s="1" t="s">
        <v>1006</v>
      </c>
      <c r="K3300">
        <v>7</v>
      </c>
      <c r="L3300" s="2">
        <v>40655</v>
      </c>
      <c r="M3300">
        <v>157</v>
      </c>
      <c r="N3300" s="1" t="s">
        <v>1074</v>
      </c>
      <c r="O3300">
        <v>0</v>
      </c>
      <c r="P3300" s="1" t="s">
        <v>1036</v>
      </c>
      <c r="Q3300">
        <v>6</v>
      </c>
      <c r="R3300">
        <v>6</v>
      </c>
      <c r="S3300">
        <v>113</v>
      </c>
      <c r="T3300">
        <v>114</v>
      </c>
      <c r="U3300">
        <v>98</v>
      </c>
      <c r="V3300" s="1" t="s">
        <v>2198</v>
      </c>
      <c r="W3300">
        <v>2</v>
      </c>
      <c r="X3300" s="1" t="s">
        <v>1734</v>
      </c>
      <c r="Y3300" s="1" t="s">
        <v>1668</v>
      </c>
      <c r="Z3300">
        <v>0</v>
      </c>
      <c r="AA3300">
        <v>0</v>
      </c>
      <c r="AB3300">
        <v>0</v>
      </c>
      <c r="AC3300" s="1" t="s">
        <v>12158</v>
      </c>
      <c r="AD3300">
        <v>0</v>
      </c>
      <c r="AE3300">
        <v>0</v>
      </c>
      <c r="AF3300">
        <v>0</v>
      </c>
      <c r="AG3300">
        <v>0</v>
      </c>
      <c r="AH3300" s="1" t="s">
        <v>177</v>
      </c>
    </row>
    <row r="3301" spans="1:34" x14ac:dyDescent="0.25">
      <c r="A3301" s="1" t="s">
        <v>31</v>
      </c>
      <c r="B3301" s="3">
        <v>3896</v>
      </c>
      <c r="C3301" s="2">
        <v>43127</v>
      </c>
      <c r="D3301" s="1" t="s">
        <v>45</v>
      </c>
      <c r="E3301" s="1" t="s">
        <v>12159</v>
      </c>
      <c r="F3301" s="1" t="s">
        <v>1166</v>
      </c>
      <c r="G3301" s="1" t="s">
        <v>12160</v>
      </c>
      <c r="H3301" s="1" t="s">
        <v>1420</v>
      </c>
      <c r="I3301" s="1" t="s">
        <v>1005</v>
      </c>
      <c r="J3301" s="1" t="s">
        <v>1006</v>
      </c>
      <c r="K3301">
        <v>9</v>
      </c>
      <c r="L3301" s="2">
        <v>39860</v>
      </c>
      <c r="M3301">
        <v>151</v>
      </c>
      <c r="N3301" s="1" t="s">
        <v>1099</v>
      </c>
      <c r="O3301">
        <v>0</v>
      </c>
      <c r="P3301" s="1" t="s">
        <v>1047</v>
      </c>
      <c r="Q3301">
        <v>50</v>
      </c>
      <c r="R3301">
        <v>56</v>
      </c>
      <c r="S3301">
        <v>107</v>
      </c>
      <c r="T3301">
        <v>69</v>
      </c>
      <c r="U3301">
        <v>81</v>
      </c>
      <c r="V3301" s="1" t="s">
        <v>3122</v>
      </c>
      <c r="W3301">
        <v>7.5</v>
      </c>
      <c r="X3301" s="1" t="s">
        <v>1500</v>
      </c>
      <c r="Y3301" s="1" t="s">
        <v>1342</v>
      </c>
      <c r="Z3301">
        <v>0</v>
      </c>
      <c r="AA3301">
        <v>0</v>
      </c>
      <c r="AB3301">
        <v>0</v>
      </c>
      <c r="AC3301" s="1" t="s">
        <v>12161</v>
      </c>
      <c r="AD3301">
        <v>0</v>
      </c>
      <c r="AE3301">
        <v>0</v>
      </c>
      <c r="AF3301">
        <v>0</v>
      </c>
      <c r="AG3301">
        <v>0</v>
      </c>
      <c r="AH3301" s="1" t="s">
        <v>177</v>
      </c>
    </row>
    <row r="3302" spans="1:34" x14ac:dyDescent="0.25">
      <c r="A3302" s="1" t="s">
        <v>31</v>
      </c>
      <c r="B3302" s="3">
        <v>3897</v>
      </c>
      <c r="C3302" s="2">
        <v>43127</v>
      </c>
      <c r="D3302" s="1" t="s">
        <v>32</v>
      </c>
      <c r="E3302" s="1" t="s">
        <v>1688</v>
      </c>
      <c r="F3302" s="1" t="s">
        <v>1182</v>
      </c>
      <c r="G3302" s="1" t="s">
        <v>1689</v>
      </c>
      <c r="H3302" s="1" t="s">
        <v>1690</v>
      </c>
      <c r="I3302" s="1" t="s">
        <v>1045</v>
      </c>
      <c r="J3302" s="1" t="s">
        <v>1006</v>
      </c>
      <c r="K3302">
        <v>7</v>
      </c>
      <c r="L3302" s="2">
        <v>40662</v>
      </c>
      <c r="M3302">
        <v>148</v>
      </c>
      <c r="N3302" s="1" t="s">
        <v>177</v>
      </c>
      <c r="O3302">
        <v>0</v>
      </c>
      <c r="P3302" s="1" t="s">
        <v>1027</v>
      </c>
      <c r="Q3302">
        <v>0</v>
      </c>
      <c r="R3302">
        <v>0</v>
      </c>
      <c r="S3302">
        <v>126</v>
      </c>
      <c r="T3302">
        <v>130</v>
      </c>
      <c r="U3302">
        <v>76</v>
      </c>
      <c r="V3302" s="1" t="s">
        <v>1037</v>
      </c>
      <c r="W3302">
        <v>2.75</v>
      </c>
      <c r="X3302" s="1" t="s">
        <v>1464</v>
      </c>
      <c r="Y3302" s="1" t="s">
        <v>1948</v>
      </c>
      <c r="Z3302">
        <v>0</v>
      </c>
      <c r="AA3302">
        <v>7</v>
      </c>
      <c r="AB3302">
        <v>0</v>
      </c>
      <c r="AC3302" s="1" t="s">
        <v>12162</v>
      </c>
      <c r="AD3302">
        <v>0</v>
      </c>
      <c r="AE3302">
        <v>0</v>
      </c>
      <c r="AF3302">
        <v>0</v>
      </c>
      <c r="AG3302">
        <v>0</v>
      </c>
      <c r="AH3302" s="1" t="s">
        <v>177</v>
      </c>
    </row>
    <row r="3303" spans="1:34" x14ac:dyDescent="0.25">
      <c r="A3303" s="1" t="s">
        <v>31</v>
      </c>
      <c r="B3303" s="3">
        <v>3897</v>
      </c>
      <c r="C3303" s="2">
        <v>43127</v>
      </c>
      <c r="D3303" s="1" t="s">
        <v>32</v>
      </c>
      <c r="E3303" s="1" t="s">
        <v>8555</v>
      </c>
      <c r="F3303" s="1" t="s">
        <v>5175</v>
      </c>
      <c r="G3303" s="1" t="s">
        <v>8556</v>
      </c>
      <c r="H3303" s="1" t="s">
        <v>2023</v>
      </c>
      <c r="I3303" s="1" t="s">
        <v>1005</v>
      </c>
      <c r="J3303" s="1" t="s">
        <v>1006</v>
      </c>
      <c r="K3303">
        <v>10</v>
      </c>
      <c r="L3303" s="2">
        <v>39561</v>
      </c>
      <c r="M3303">
        <v>154</v>
      </c>
      <c r="N3303" s="1" t="s">
        <v>177</v>
      </c>
      <c r="O3303">
        <v>0</v>
      </c>
      <c r="P3303" s="1" t="s">
        <v>1036</v>
      </c>
      <c r="Q3303">
        <v>0.5</v>
      </c>
      <c r="R3303">
        <v>0.5</v>
      </c>
      <c r="S3303">
        <v>125</v>
      </c>
      <c r="T3303">
        <v>128</v>
      </c>
      <c r="U3303">
        <v>75</v>
      </c>
      <c r="V3303" s="1" t="s">
        <v>1149</v>
      </c>
      <c r="W3303">
        <v>14</v>
      </c>
      <c r="X3303" s="1" t="s">
        <v>1474</v>
      </c>
      <c r="Y3303" s="1" t="s">
        <v>2006</v>
      </c>
      <c r="Z3303">
        <v>0</v>
      </c>
      <c r="AA3303">
        <v>0</v>
      </c>
      <c r="AB3303">
        <v>0</v>
      </c>
      <c r="AC3303" s="1" t="s">
        <v>12163</v>
      </c>
      <c r="AD3303">
        <v>0</v>
      </c>
      <c r="AE3303">
        <v>0</v>
      </c>
      <c r="AF3303">
        <v>0</v>
      </c>
      <c r="AG3303">
        <v>0</v>
      </c>
      <c r="AH3303" s="1" t="s">
        <v>177</v>
      </c>
    </row>
    <row r="3304" spans="1:34" x14ac:dyDescent="0.25">
      <c r="A3304" s="1" t="s">
        <v>31</v>
      </c>
      <c r="B3304" s="3">
        <v>3897</v>
      </c>
      <c r="C3304" s="2">
        <v>43127</v>
      </c>
      <c r="D3304" s="1" t="s">
        <v>32</v>
      </c>
      <c r="E3304" s="1" t="s">
        <v>6443</v>
      </c>
      <c r="F3304" s="1" t="s">
        <v>6145</v>
      </c>
      <c r="G3304" s="1" t="s">
        <v>6444</v>
      </c>
      <c r="H3304" s="1" t="s">
        <v>4227</v>
      </c>
      <c r="I3304" s="1" t="s">
        <v>1005</v>
      </c>
      <c r="J3304" s="1" t="s">
        <v>1006</v>
      </c>
      <c r="K3304">
        <v>8</v>
      </c>
      <c r="L3304" s="2">
        <v>40279</v>
      </c>
      <c r="M3304">
        <v>152</v>
      </c>
      <c r="N3304" s="1" t="s">
        <v>1007</v>
      </c>
      <c r="O3304">
        <v>0</v>
      </c>
      <c r="P3304" s="1" t="s">
        <v>1047</v>
      </c>
      <c r="Q3304">
        <v>2.25</v>
      </c>
      <c r="R3304">
        <v>2.75</v>
      </c>
      <c r="S3304">
        <v>123</v>
      </c>
      <c r="T3304">
        <v>123</v>
      </c>
      <c r="U3304">
        <v>74</v>
      </c>
      <c r="V3304" s="1" t="s">
        <v>1253</v>
      </c>
      <c r="W3304">
        <v>8</v>
      </c>
      <c r="X3304" s="1" t="s">
        <v>3608</v>
      </c>
      <c r="Y3304" s="1" t="s">
        <v>1114</v>
      </c>
      <c r="Z3304">
        <v>0</v>
      </c>
      <c r="AA3304">
        <v>0</v>
      </c>
      <c r="AB3304">
        <v>0</v>
      </c>
      <c r="AC3304" s="1" t="s">
        <v>12164</v>
      </c>
      <c r="AD3304">
        <v>0</v>
      </c>
      <c r="AE3304">
        <v>0</v>
      </c>
      <c r="AF3304">
        <v>0</v>
      </c>
      <c r="AG3304">
        <v>0</v>
      </c>
      <c r="AH3304" s="1" t="s">
        <v>177</v>
      </c>
    </row>
    <row r="3305" spans="1:34" x14ac:dyDescent="0.25">
      <c r="A3305" s="1" t="s">
        <v>31</v>
      </c>
      <c r="B3305" s="3">
        <v>3897</v>
      </c>
      <c r="C3305" s="2">
        <v>43127</v>
      </c>
      <c r="D3305" s="1" t="s">
        <v>32</v>
      </c>
      <c r="E3305" s="1" t="s">
        <v>12165</v>
      </c>
      <c r="F3305" s="1" t="s">
        <v>2678</v>
      </c>
      <c r="G3305" s="1" t="s">
        <v>12166</v>
      </c>
      <c r="H3305" s="1" t="s">
        <v>12167</v>
      </c>
      <c r="I3305" s="1" t="s">
        <v>1017</v>
      </c>
      <c r="J3305" s="1" t="s">
        <v>1006</v>
      </c>
      <c r="K3305">
        <v>6</v>
      </c>
      <c r="L3305" s="2">
        <v>40977</v>
      </c>
      <c r="M3305">
        <v>164</v>
      </c>
      <c r="N3305" s="1" t="s">
        <v>1046</v>
      </c>
      <c r="O3305">
        <v>0</v>
      </c>
      <c r="P3305" s="1" t="s">
        <v>1056</v>
      </c>
      <c r="Q3305">
        <v>5</v>
      </c>
      <c r="R3305">
        <v>7.75</v>
      </c>
      <c r="S3305">
        <v>135</v>
      </c>
      <c r="T3305">
        <v>132</v>
      </c>
      <c r="U3305">
        <v>72</v>
      </c>
      <c r="V3305" s="1" t="s">
        <v>1303</v>
      </c>
      <c r="W3305">
        <v>25</v>
      </c>
      <c r="X3305" s="1" t="s">
        <v>1825</v>
      </c>
      <c r="Y3305" s="1" t="s">
        <v>1321</v>
      </c>
      <c r="Z3305">
        <v>0</v>
      </c>
      <c r="AA3305">
        <v>0</v>
      </c>
      <c r="AB3305">
        <v>0</v>
      </c>
      <c r="AC3305" s="1" t="s">
        <v>12168</v>
      </c>
      <c r="AD3305">
        <v>0</v>
      </c>
      <c r="AE3305">
        <v>0</v>
      </c>
      <c r="AF3305">
        <v>0</v>
      </c>
      <c r="AG3305">
        <v>0</v>
      </c>
      <c r="AH3305" s="1" t="s">
        <v>177</v>
      </c>
    </row>
    <row r="3306" spans="1:34" x14ac:dyDescent="0.25">
      <c r="A3306" s="1" t="s">
        <v>31</v>
      </c>
      <c r="B3306" s="3">
        <v>3897</v>
      </c>
      <c r="C3306" s="2">
        <v>43127</v>
      </c>
      <c r="D3306" s="1" t="s">
        <v>32</v>
      </c>
      <c r="E3306" s="1" t="s">
        <v>7355</v>
      </c>
      <c r="F3306" s="1" t="s">
        <v>1409</v>
      </c>
      <c r="G3306" s="1" t="s">
        <v>7356</v>
      </c>
      <c r="H3306" s="1" t="s">
        <v>7357</v>
      </c>
      <c r="I3306" s="1" t="s">
        <v>1005</v>
      </c>
      <c r="J3306" s="1" t="s">
        <v>1006</v>
      </c>
      <c r="K3306">
        <v>6</v>
      </c>
      <c r="L3306" s="2">
        <v>41030</v>
      </c>
      <c r="M3306">
        <v>154</v>
      </c>
      <c r="N3306" s="1" t="s">
        <v>177</v>
      </c>
      <c r="O3306">
        <v>0</v>
      </c>
      <c r="P3306" s="1" t="s">
        <v>1066</v>
      </c>
      <c r="Q3306">
        <v>1</v>
      </c>
      <c r="R3306">
        <v>8.75</v>
      </c>
      <c r="S3306">
        <v>132</v>
      </c>
      <c r="T3306">
        <v>128</v>
      </c>
      <c r="U3306">
        <v>72</v>
      </c>
      <c r="V3306" s="1" t="s">
        <v>1957</v>
      </c>
      <c r="W3306">
        <v>1.75</v>
      </c>
      <c r="X3306" s="1" t="s">
        <v>3222</v>
      </c>
      <c r="Y3306" s="1" t="s">
        <v>1077</v>
      </c>
      <c r="Z3306">
        <v>0</v>
      </c>
      <c r="AA3306">
        <v>7</v>
      </c>
      <c r="AB3306">
        <v>0</v>
      </c>
      <c r="AC3306" s="1" t="s">
        <v>12169</v>
      </c>
      <c r="AD3306">
        <v>0</v>
      </c>
      <c r="AE3306">
        <v>0</v>
      </c>
      <c r="AF3306">
        <v>0</v>
      </c>
      <c r="AG3306">
        <v>0</v>
      </c>
      <c r="AH3306" s="1" t="s">
        <v>177</v>
      </c>
    </row>
    <row r="3307" spans="1:34" x14ac:dyDescent="0.25">
      <c r="A3307" s="1" t="s">
        <v>31</v>
      </c>
      <c r="B3307" s="3">
        <v>3897</v>
      </c>
      <c r="C3307" s="2">
        <v>43127</v>
      </c>
      <c r="D3307" s="1" t="s">
        <v>32</v>
      </c>
      <c r="E3307" s="1" t="s">
        <v>7165</v>
      </c>
      <c r="F3307" s="1" t="s">
        <v>7166</v>
      </c>
      <c r="G3307" s="1" t="s">
        <v>3448</v>
      </c>
      <c r="H3307" s="1" t="s">
        <v>3449</v>
      </c>
      <c r="I3307" s="1" t="s">
        <v>1005</v>
      </c>
      <c r="J3307" s="1" t="s">
        <v>1006</v>
      </c>
      <c r="K3307">
        <v>10</v>
      </c>
      <c r="L3307" s="2">
        <v>39555</v>
      </c>
      <c r="M3307">
        <v>161</v>
      </c>
      <c r="N3307" s="1" t="s">
        <v>177</v>
      </c>
      <c r="O3307">
        <v>0</v>
      </c>
      <c r="P3307" s="1" t="s">
        <v>1148</v>
      </c>
      <c r="Q3307">
        <v>14</v>
      </c>
      <c r="R3307">
        <v>22.75</v>
      </c>
      <c r="S3307">
        <v>137</v>
      </c>
      <c r="T3307">
        <v>119</v>
      </c>
      <c r="U3307">
        <v>66</v>
      </c>
      <c r="V3307" s="1" t="s">
        <v>1422</v>
      </c>
      <c r="W3307">
        <v>6</v>
      </c>
      <c r="X3307" s="1" t="s">
        <v>1804</v>
      </c>
      <c r="Y3307" s="1" t="s">
        <v>1441</v>
      </c>
      <c r="Z3307">
        <v>0</v>
      </c>
      <c r="AA3307">
        <v>5</v>
      </c>
      <c r="AB3307">
        <v>0</v>
      </c>
      <c r="AC3307" s="1" t="s">
        <v>12170</v>
      </c>
      <c r="AD3307">
        <v>0</v>
      </c>
      <c r="AE3307">
        <v>0</v>
      </c>
      <c r="AF3307">
        <v>0</v>
      </c>
      <c r="AG3307">
        <v>0</v>
      </c>
      <c r="AH3307" s="1" t="s">
        <v>177</v>
      </c>
    </row>
    <row r="3308" spans="1:34" x14ac:dyDescent="0.25">
      <c r="A3308" s="1" t="s">
        <v>31</v>
      </c>
      <c r="B3308" s="3">
        <v>3897</v>
      </c>
      <c r="C3308" s="2">
        <v>43127</v>
      </c>
      <c r="D3308" s="1" t="s">
        <v>32</v>
      </c>
      <c r="E3308" s="1" t="s">
        <v>5671</v>
      </c>
      <c r="F3308" s="1" t="s">
        <v>1062</v>
      </c>
      <c r="G3308" s="1" t="s">
        <v>5672</v>
      </c>
      <c r="H3308" s="1" t="s">
        <v>1258</v>
      </c>
      <c r="I3308" s="1" t="s">
        <v>1005</v>
      </c>
      <c r="J3308" s="1" t="s">
        <v>1006</v>
      </c>
      <c r="K3308">
        <v>6</v>
      </c>
      <c r="L3308" s="2">
        <v>40964</v>
      </c>
      <c r="M3308">
        <v>151</v>
      </c>
      <c r="N3308" s="1" t="s">
        <v>1007</v>
      </c>
      <c r="O3308">
        <v>0</v>
      </c>
      <c r="P3308" s="1" t="s">
        <v>1155</v>
      </c>
      <c r="Q3308">
        <v>12</v>
      </c>
      <c r="R3308">
        <v>34.75</v>
      </c>
      <c r="S3308">
        <v>125</v>
      </c>
      <c r="T3308">
        <v>93</v>
      </c>
      <c r="U3308">
        <v>62</v>
      </c>
      <c r="V3308" s="1" t="s">
        <v>3122</v>
      </c>
      <c r="W3308">
        <v>7.5</v>
      </c>
      <c r="X3308" s="1" t="s">
        <v>1474</v>
      </c>
      <c r="Y3308" s="1" t="s">
        <v>5681</v>
      </c>
      <c r="Z3308">
        <v>0</v>
      </c>
      <c r="AA3308">
        <v>3</v>
      </c>
      <c r="AB3308">
        <v>0</v>
      </c>
      <c r="AC3308" s="1" t="s">
        <v>12171</v>
      </c>
      <c r="AD3308">
        <v>0</v>
      </c>
      <c r="AE3308">
        <v>0</v>
      </c>
      <c r="AF3308">
        <v>0</v>
      </c>
      <c r="AG3308">
        <v>0</v>
      </c>
      <c r="AH3308" s="1" t="s">
        <v>177</v>
      </c>
    </row>
    <row r="3309" spans="1:34" x14ac:dyDescent="0.25">
      <c r="A3309" s="1" t="s">
        <v>31</v>
      </c>
      <c r="B3309" s="3">
        <v>3898</v>
      </c>
      <c r="C3309" s="2">
        <v>43127</v>
      </c>
      <c r="D3309" s="1" t="s">
        <v>45</v>
      </c>
      <c r="E3309" s="1" t="s">
        <v>12172</v>
      </c>
      <c r="F3309" s="1" t="s">
        <v>2169</v>
      </c>
      <c r="G3309" s="1" t="s">
        <v>12173</v>
      </c>
      <c r="H3309" s="1" t="s">
        <v>1488</v>
      </c>
      <c r="I3309" s="1" t="s">
        <v>1045</v>
      </c>
      <c r="J3309" s="1" t="s">
        <v>1055</v>
      </c>
      <c r="K3309">
        <v>8</v>
      </c>
      <c r="L3309" s="2">
        <v>40295</v>
      </c>
      <c r="M3309">
        <v>162</v>
      </c>
      <c r="N3309" s="1" t="s">
        <v>177</v>
      </c>
      <c r="O3309">
        <v>0</v>
      </c>
      <c r="P3309" s="1" t="s">
        <v>1027</v>
      </c>
      <c r="Q3309">
        <v>0</v>
      </c>
      <c r="R3309">
        <v>0</v>
      </c>
      <c r="S3309">
        <v>124</v>
      </c>
      <c r="T3309">
        <v>132</v>
      </c>
      <c r="U3309">
        <v>104</v>
      </c>
      <c r="V3309" s="1" t="s">
        <v>1140</v>
      </c>
      <c r="W3309">
        <v>3.5</v>
      </c>
      <c r="X3309" s="1" t="s">
        <v>1141</v>
      </c>
      <c r="Y3309" s="1" t="s">
        <v>1797</v>
      </c>
      <c r="Z3309">
        <v>0</v>
      </c>
      <c r="AA3309">
        <v>0</v>
      </c>
      <c r="AB3309">
        <v>0</v>
      </c>
      <c r="AC3309" s="1" t="s">
        <v>12174</v>
      </c>
      <c r="AD3309">
        <v>0</v>
      </c>
      <c r="AE3309">
        <v>0</v>
      </c>
      <c r="AF3309">
        <v>0</v>
      </c>
      <c r="AG3309">
        <v>0</v>
      </c>
      <c r="AH3309" s="1" t="s">
        <v>177</v>
      </c>
    </row>
    <row r="3310" spans="1:34" x14ac:dyDescent="0.25">
      <c r="A3310" s="1" t="s">
        <v>31</v>
      </c>
      <c r="B3310" s="3">
        <v>3898</v>
      </c>
      <c r="C3310" s="2">
        <v>43127</v>
      </c>
      <c r="D3310" s="1" t="s">
        <v>45</v>
      </c>
      <c r="E3310" s="1" t="s">
        <v>12175</v>
      </c>
      <c r="F3310" s="1" t="s">
        <v>1182</v>
      </c>
      <c r="G3310" s="1" t="s">
        <v>1738</v>
      </c>
      <c r="H3310" s="1" t="s">
        <v>1014</v>
      </c>
      <c r="I3310" s="1" t="s">
        <v>1005</v>
      </c>
      <c r="J3310" s="1" t="s">
        <v>1055</v>
      </c>
      <c r="K3310">
        <v>9</v>
      </c>
      <c r="L3310" s="2">
        <v>39920</v>
      </c>
      <c r="M3310">
        <v>153</v>
      </c>
      <c r="N3310" s="1" t="s">
        <v>177</v>
      </c>
      <c r="O3310">
        <v>0</v>
      </c>
      <c r="P3310" s="1" t="s">
        <v>1036</v>
      </c>
      <c r="Q3310">
        <v>0.75</v>
      </c>
      <c r="R3310">
        <v>0.75</v>
      </c>
      <c r="S3310">
        <v>115</v>
      </c>
      <c r="T3310">
        <v>122</v>
      </c>
      <c r="U3310">
        <v>103</v>
      </c>
      <c r="V3310" s="1" t="s">
        <v>1576</v>
      </c>
      <c r="W3310">
        <v>2.5</v>
      </c>
      <c r="X3310" s="1" t="s">
        <v>1341</v>
      </c>
      <c r="Y3310" s="1" t="s">
        <v>1342</v>
      </c>
      <c r="Z3310">
        <v>0</v>
      </c>
      <c r="AA3310">
        <v>0</v>
      </c>
      <c r="AB3310">
        <v>0</v>
      </c>
      <c r="AC3310" s="1" t="s">
        <v>12176</v>
      </c>
      <c r="AD3310">
        <v>0</v>
      </c>
      <c r="AE3310">
        <v>0</v>
      </c>
      <c r="AF3310">
        <v>0</v>
      </c>
      <c r="AG3310">
        <v>0</v>
      </c>
      <c r="AH3310" s="1" t="s">
        <v>177</v>
      </c>
    </row>
    <row r="3311" spans="1:34" x14ac:dyDescent="0.25">
      <c r="A3311" s="1" t="s">
        <v>31</v>
      </c>
      <c r="B3311" s="3">
        <v>3898</v>
      </c>
      <c r="C3311" s="2">
        <v>43127</v>
      </c>
      <c r="D3311" s="1" t="s">
        <v>45</v>
      </c>
      <c r="E3311" s="1" t="s">
        <v>12177</v>
      </c>
      <c r="F3311" s="1" t="s">
        <v>2776</v>
      </c>
      <c r="G3311" s="1" t="s">
        <v>12178</v>
      </c>
      <c r="H3311" s="1" t="s">
        <v>2998</v>
      </c>
      <c r="I3311" s="1" t="s">
        <v>1005</v>
      </c>
      <c r="J3311" s="1" t="s">
        <v>1055</v>
      </c>
      <c r="K3311">
        <v>7</v>
      </c>
      <c r="L3311" s="2">
        <v>40712</v>
      </c>
      <c r="M3311">
        <v>144</v>
      </c>
      <c r="N3311" s="1" t="s">
        <v>1007</v>
      </c>
      <c r="O3311">
        <v>0</v>
      </c>
      <c r="P3311" s="1" t="s">
        <v>1047</v>
      </c>
      <c r="Q3311">
        <v>9</v>
      </c>
      <c r="R3311">
        <v>9.75</v>
      </c>
      <c r="S3311">
        <v>113</v>
      </c>
      <c r="T3311">
        <v>112</v>
      </c>
      <c r="U3311">
        <v>100</v>
      </c>
      <c r="V3311" s="1" t="s">
        <v>1790</v>
      </c>
      <c r="W3311">
        <v>8.5</v>
      </c>
      <c r="X3311" s="1" t="s">
        <v>1941</v>
      </c>
      <c r="Y3311" s="1" t="s">
        <v>7575</v>
      </c>
      <c r="Z3311">
        <v>0</v>
      </c>
      <c r="AA3311">
        <v>7</v>
      </c>
      <c r="AB3311">
        <v>0</v>
      </c>
      <c r="AC3311" s="1" t="s">
        <v>12179</v>
      </c>
      <c r="AD3311">
        <v>0</v>
      </c>
      <c r="AE3311">
        <v>0</v>
      </c>
      <c r="AF3311">
        <v>0</v>
      </c>
      <c r="AG3311">
        <v>0</v>
      </c>
      <c r="AH3311" s="1" t="s">
        <v>177</v>
      </c>
    </row>
    <row r="3312" spans="1:34" x14ac:dyDescent="0.25">
      <c r="A3312" s="1" t="s">
        <v>31</v>
      </c>
      <c r="B3312" s="3">
        <v>3898</v>
      </c>
      <c r="C3312" s="2">
        <v>43127</v>
      </c>
      <c r="D3312" s="1" t="s">
        <v>45</v>
      </c>
      <c r="E3312" s="1" t="s">
        <v>12180</v>
      </c>
      <c r="F3312" s="1" t="s">
        <v>1182</v>
      </c>
      <c r="G3312" s="1" t="s">
        <v>12181</v>
      </c>
      <c r="H3312" s="1" t="s">
        <v>12182</v>
      </c>
      <c r="I3312" s="1" t="s">
        <v>1005</v>
      </c>
      <c r="J3312" s="1" t="s">
        <v>1055</v>
      </c>
      <c r="K3312">
        <v>9</v>
      </c>
      <c r="L3312" s="2">
        <v>39911</v>
      </c>
      <c r="M3312">
        <v>148</v>
      </c>
      <c r="N3312" s="1" t="s">
        <v>2306</v>
      </c>
      <c r="O3312">
        <v>0</v>
      </c>
      <c r="P3312" s="1" t="s">
        <v>1056</v>
      </c>
      <c r="Q3312">
        <v>6</v>
      </c>
      <c r="R3312">
        <v>15.75</v>
      </c>
      <c r="S3312">
        <v>110</v>
      </c>
      <c r="T3312">
        <v>102</v>
      </c>
      <c r="U3312">
        <v>98</v>
      </c>
      <c r="V3312" s="1" t="s">
        <v>1529</v>
      </c>
      <c r="W3312">
        <v>4.5</v>
      </c>
      <c r="X3312" s="1" t="s">
        <v>3792</v>
      </c>
      <c r="Y3312" s="1" t="s">
        <v>1668</v>
      </c>
      <c r="Z3312">
        <v>0</v>
      </c>
      <c r="AA3312">
        <v>0</v>
      </c>
      <c r="AB3312">
        <v>0</v>
      </c>
      <c r="AC3312" s="1" t="s">
        <v>12183</v>
      </c>
      <c r="AD3312">
        <v>0</v>
      </c>
      <c r="AE3312">
        <v>0</v>
      </c>
      <c r="AF3312">
        <v>0</v>
      </c>
      <c r="AG3312">
        <v>0</v>
      </c>
      <c r="AH3312" s="1" t="s">
        <v>177</v>
      </c>
    </row>
    <row r="3313" spans="1:34" x14ac:dyDescent="0.25">
      <c r="A3313" s="1" t="s">
        <v>31</v>
      </c>
      <c r="B3313" s="3">
        <v>3898</v>
      </c>
      <c r="C3313" s="2">
        <v>43127</v>
      </c>
      <c r="D3313" s="1" t="s">
        <v>45</v>
      </c>
      <c r="E3313" s="1" t="s">
        <v>5887</v>
      </c>
      <c r="F3313" s="1" t="s">
        <v>2354</v>
      </c>
      <c r="G3313" s="1" t="s">
        <v>5888</v>
      </c>
      <c r="H3313" s="1" t="s">
        <v>1866</v>
      </c>
      <c r="I3313" s="1" t="s">
        <v>1005</v>
      </c>
      <c r="J3313" s="1" t="s">
        <v>1055</v>
      </c>
      <c r="K3313">
        <v>7</v>
      </c>
      <c r="L3313" s="2">
        <v>40663</v>
      </c>
      <c r="M3313">
        <v>150</v>
      </c>
      <c r="N3313" s="1" t="s">
        <v>177</v>
      </c>
      <c r="O3313">
        <v>0</v>
      </c>
      <c r="P3313" s="1" t="s">
        <v>1066</v>
      </c>
      <c r="Q3313">
        <v>8</v>
      </c>
      <c r="R3313">
        <v>23.75</v>
      </c>
      <c r="S3313">
        <v>115</v>
      </c>
      <c r="T3313">
        <v>100</v>
      </c>
      <c r="U3313">
        <v>95</v>
      </c>
      <c r="V3313" s="1" t="s">
        <v>1529</v>
      </c>
      <c r="W3313">
        <v>4.5</v>
      </c>
      <c r="X3313" s="1" t="s">
        <v>1333</v>
      </c>
      <c r="Y3313" s="1" t="s">
        <v>2259</v>
      </c>
      <c r="Z3313">
        <v>0</v>
      </c>
      <c r="AA3313">
        <v>3</v>
      </c>
      <c r="AB3313">
        <v>0</v>
      </c>
      <c r="AC3313" s="1" t="s">
        <v>12184</v>
      </c>
      <c r="AD3313">
        <v>0</v>
      </c>
      <c r="AE3313">
        <v>0</v>
      </c>
      <c r="AF3313">
        <v>0</v>
      </c>
      <c r="AG3313">
        <v>0</v>
      </c>
      <c r="AH3313" s="1" t="s">
        <v>177</v>
      </c>
    </row>
    <row r="3314" spans="1:34" x14ac:dyDescent="0.25">
      <c r="A3314" s="1" t="s">
        <v>31</v>
      </c>
      <c r="B3314" s="3">
        <v>3898</v>
      </c>
      <c r="C3314" s="2">
        <v>43127</v>
      </c>
      <c r="D3314" s="1" t="s">
        <v>45</v>
      </c>
      <c r="E3314" s="1" t="s">
        <v>5653</v>
      </c>
      <c r="F3314" s="1" t="s">
        <v>1033</v>
      </c>
      <c r="G3314" s="1" t="s">
        <v>5654</v>
      </c>
      <c r="H3314" s="1" t="s">
        <v>5655</v>
      </c>
      <c r="I3314" s="1" t="s">
        <v>1005</v>
      </c>
      <c r="J3314" s="1" t="s">
        <v>1055</v>
      </c>
      <c r="K3314">
        <v>6</v>
      </c>
      <c r="L3314" s="2">
        <v>41016</v>
      </c>
      <c r="M3314">
        <v>154</v>
      </c>
      <c r="N3314" s="1" t="s">
        <v>177</v>
      </c>
      <c r="O3314">
        <v>0</v>
      </c>
      <c r="P3314" s="1" t="s">
        <v>1148</v>
      </c>
      <c r="Q3314">
        <v>5</v>
      </c>
      <c r="R3314">
        <v>28.75</v>
      </c>
      <c r="S3314">
        <v>119</v>
      </c>
      <c r="T3314">
        <v>104</v>
      </c>
      <c r="U3314">
        <v>93</v>
      </c>
      <c r="V3314" s="1" t="s">
        <v>3122</v>
      </c>
      <c r="W3314">
        <v>7.5</v>
      </c>
      <c r="X3314" s="1" t="s">
        <v>3235</v>
      </c>
      <c r="Y3314" s="1" t="s">
        <v>5247</v>
      </c>
      <c r="Z3314">
        <v>0</v>
      </c>
      <c r="AA3314">
        <v>3</v>
      </c>
      <c r="AB3314">
        <v>0</v>
      </c>
      <c r="AC3314" s="1" t="s">
        <v>12185</v>
      </c>
      <c r="AD3314">
        <v>0</v>
      </c>
      <c r="AE3314">
        <v>0</v>
      </c>
      <c r="AF3314">
        <v>0</v>
      </c>
      <c r="AG3314">
        <v>0</v>
      </c>
      <c r="AH3314" s="1" t="s">
        <v>177</v>
      </c>
    </row>
    <row r="3315" spans="1:34" x14ac:dyDescent="0.25">
      <c r="A3315" s="1" t="s">
        <v>31</v>
      </c>
      <c r="B3315" s="3">
        <v>3899</v>
      </c>
      <c r="C3315" s="2">
        <v>43127</v>
      </c>
      <c r="D3315" s="1" t="s">
        <v>45</v>
      </c>
      <c r="E3315" s="1" t="s">
        <v>12186</v>
      </c>
      <c r="F3315" s="1" t="s">
        <v>1919</v>
      </c>
      <c r="G3315" s="1" t="s">
        <v>12187</v>
      </c>
      <c r="H3315" s="1" t="s">
        <v>1673</v>
      </c>
      <c r="I3315" s="1" t="s">
        <v>1045</v>
      </c>
      <c r="J3315" s="1" t="s">
        <v>1006</v>
      </c>
      <c r="K3315">
        <v>7</v>
      </c>
      <c r="L3315" s="2">
        <v>40590</v>
      </c>
      <c r="M3315">
        <v>166</v>
      </c>
      <c r="N3315" s="1" t="s">
        <v>1046</v>
      </c>
      <c r="O3315">
        <v>0</v>
      </c>
      <c r="P3315" s="1" t="s">
        <v>1018</v>
      </c>
      <c r="Q3315">
        <v>0</v>
      </c>
      <c r="R3315">
        <v>0</v>
      </c>
      <c r="S3315">
        <v>120</v>
      </c>
      <c r="T3315">
        <v>0</v>
      </c>
      <c r="U3315">
        <v>0</v>
      </c>
      <c r="V3315" s="1" t="s">
        <v>1100</v>
      </c>
      <c r="W3315">
        <v>20</v>
      </c>
      <c r="X3315" s="1" t="s">
        <v>1200</v>
      </c>
      <c r="Y3315" s="1" t="s">
        <v>1342</v>
      </c>
      <c r="Z3315">
        <v>0</v>
      </c>
      <c r="AA3315">
        <v>0</v>
      </c>
      <c r="AB3315">
        <v>0</v>
      </c>
      <c r="AC3315" s="1" t="s">
        <v>12188</v>
      </c>
      <c r="AD3315">
        <v>0</v>
      </c>
      <c r="AE3315">
        <v>0</v>
      </c>
      <c r="AF3315">
        <v>0</v>
      </c>
      <c r="AG3315">
        <v>0</v>
      </c>
      <c r="AH3315" s="1" t="s">
        <v>177</v>
      </c>
    </row>
    <row r="3316" spans="1:34" x14ac:dyDescent="0.25">
      <c r="A3316" s="1" t="s">
        <v>31</v>
      </c>
      <c r="B3316" s="3">
        <v>3899</v>
      </c>
      <c r="C3316" s="2">
        <v>43127</v>
      </c>
      <c r="D3316" s="1" t="s">
        <v>45</v>
      </c>
      <c r="E3316" s="1" t="s">
        <v>8574</v>
      </c>
      <c r="F3316" s="1" t="s">
        <v>2782</v>
      </c>
      <c r="G3316" s="1" t="s">
        <v>8575</v>
      </c>
      <c r="H3316" s="1" t="s">
        <v>2592</v>
      </c>
      <c r="I3316" s="1" t="s">
        <v>1005</v>
      </c>
      <c r="J3316" s="1" t="s">
        <v>1006</v>
      </c>
      <c r="K3316">
        <v>6</v>
      </c>
      <c r="L3316" s="2">
        <v>40994</v>
      </c>
      <c r="M3316">
        <v>159</v>
      </c>
      <c r="N3316" s="1" t="s">
        <v>1007</v>
      </c>
      <c r="O3316">
        <v>0</v>
      </c>
      <c r="P3316" s="1" t="s">
        <v>1018</v>
      </c>
      <c r="Q3316">
        <v>0</v>
      </c>
      <c r="R3316">
        <v>0</v>
      </c>
      <c r="S3316">
        <v>116</v>
      </c>
      <c r="T3316">
        <v>0</v>
      </c>
      <c r="U3316">
        <v>0</v>
      </c>
      <c r="V3316" s="1" t="s">
        <v>1253</v>
      </c>
      <c r="W3316">
        <v>8</v>
      </c>
      <c r="X3316" s="1" t="s">
        <v>1474</v>
      </c>
      <c r="Y3316" s="1" t="s">
        <v>5681</v>
      </c>
      <c r="Z3316">
        <v>0</v>
      </c>
      <c r="AA3316">
        <v>3</v>
      </c>
      <c r="AB3316">
        <v>0</v>
      </c>
      <c r="AC3316" s="1" t="s">
        <v>12189</v>
      </c>
      <c r="AD3316">
        <v>0</v>
      </c>
      <c r="AE3316">
        <v>0</v>
      </c>
      <c r="AF3316">
        <v>0</v>
      </c>
      <c r="AG3316">
        <v>0</v>
      </c>
      <c r="AH3316" s="1" t="s">
        <v>177</v>
      </c>
    </row>
    <row r="3317" spans="1:34" x14ac:dyDescent="0.25">
      <c r="A3317" s="1" t="s">
        <v>31</v>
      </c>
      <c r="B3317" s="3">
        <v>3899</v>
      </c>
      <c r="C3317" s="2">
        <v>43127</v>
      </c>
      <c r="D3317" s="1" t="s">
        <v>45</v>
      </c>
      <c r="E3317" s="1" t="s">
        <v>7553</v>
      </c>
      <c r="F3317" s="1" t="s">
        <v>1166</v>
      </c>
      <c r="G3317" s="1" t="s">
        <v>7554</v>
      </c>
      <c r="H3317" s="1" t="s">
        <v>7555</v>
      </c>
      <c r="I3317" s="1" t="s">
        <v>1005</v>
      </c>
      <c r="J3317" s="1" t="s">
        <v>1006</v>
      </c>
      <c r="K3317">
        <v>11</v>
      </c>
      <c r="L3317" s="2">
        <v>39264</v>
      </c>
      <c r="M3317">
        <v>159</v>
      </c>
      <c r="N3317" s="1" t="s">
        <v>177</v>
      </c>
      <c r="O3317">
        <v>0</v>
      </c>
      <c r="P3317" s="1" t="s">
        <v>1027</v>
      </c>
      <c r="Q3317">
        <v>0</v>
      </c>
      <c r="R3317">
        <v>0</v>
      </c>
      <c r="S3317">
        <v>113</v>
      </c>
      <c r="T3317">
        <v>125</v>
      </c>
      <c r="U3317">
        <v>112</v>
      </c>
      <c r="V3317" s="1" t="s">
        <v>1422</v>
      </c>
      <c r="W3317">
        <v>6</v>
      </c>
      <c r="X3317" s="1" t="s">
        <v>3608</v>
      </c>
      <c r="Y3317" s="1" t="s">
        <v>1114</v>
      </c>
      <c r="Z3317">
        <v>0</v>
      </c>
      <c r="AA3317">
        <v>0</v>
      </c>
      <c r="AB3317">
        <v>0</v>
      </c>
      <c r="AC3317" s="1" t="s">
        <v>12190</v>
      </c>
      <c r="AD3317">
        <v>0</v>
      </c>
      <c r="AE3317">
        <v>0</v>
      </c>
      <c r="AF3317">
        <v>0</v>
      </c>
      <c r="AG3317">
        <v>0</v>
      </c>
      <c r="AH3317" s="1" t="s">
        <v>177</v>
      </c>
    </row>
    <row r="3318" spans="1:34" x14ac:dyDescent="0.25">
      <c r="A3318" s="1" t="s">
        <v>31</v>
      </c>
      <c r="B3318" s="3">
        <v>3899</v>
      </c>
      <c r="C3318" s="2">
        <v>43127</v>
      </c>
      <c r="D3318" s="1" t="s">
        <v>45</v>
      </c>
      <c r="E3318" s="1" t="s">
        <v>12191</v>
      </c>
      <c r="F3318" s="1" t="s">
        <v>1182</v>
      </c>
      <c r="G3318" s="1" t="s">
        <v>4865</v>
      </c>
      <c r="H3318" s="1" t="s">
        <v>3029</v>
      </c>
      <c r="I3318" s="1" t="s">
        <v>1045</v>
      </c>
      <c r="J3318" s="1" t="s">
        <v>1055</v>
      </c>
      <c r="K3318">
        <v>9</v>
      </c>
      <c r="L3318" s="2">
        <v>39945</v>
      </c>
      <c r="M3318">
        <v>152</v>
      </c>
      <c r="N3318" s="1" t="s">
        <v>1046</v>
      </c>
      <c r="O3318">
        <v>0</v>
      </c>
      <c r="P3318" s="1" t="s">
        <v>1036</v>
      </c>
      <c r="Q3318">
        <v>0.5</v>
      </c>
      <c r="R3318">
        <v>0.5</v>
      </c>
      <c r="S3318">
        <v>106</v>
      </c>
      <c r="T3318">
        <v>117</v>
      </c>
      <c r="U3318">
        <v>111</v>
      </c>
      <c r="V3318" s="1" t="s">
        <v>1140</v>
      </c>
      <c r="W3318">
        <v>3.5</v>
      </c>
      <c r="X3318" s="1" t="s">
        <v>3599</v>
      </c>
      <c r="Y3318" s="1" t="s">
        <v>1971</v>
      </c>
      <c r="Z3318">
        <v>0</v>
      </c>
      <c r="AA3318">
        <v>0</v>
      </c>
      <c r="AB3318">
        <v>0</v>
      </c>
      <c r="AC3318" s="1" t="s">
        <v>12192</v>
      </c>
      <c r="AD3318">
        <v>0</v>
      </c>
      <c r="AE3318">
        <v>0</v>
      </c>
      <c r="AF3318">
        <v>0</v>
      </c>
      <c r="AG3318">
        <v>0</v>
      </c>
      <c r="AH3318" s="1" t="s">
        <v>177</v>
      </c>
    </row>
    <row r="3319" spans="1:34" x14ac:dyDescent="0.25">
      <c r="A3319" s="1" t="s">
        <v>31</v>
      </c>
      <c r="B3319" s="3">
        <v>3899</v>
      </c>
      <c r="C3319" s="2">
        <v>43127</v>
      </c>
      <c r="D3319" s="1" t="s">
        <v>45</v>
      </c>
      <c r="E3319" s="1" t="s">
        <v>1827</v>
      </c>
      <c r="F3319" s="1" t="s">
        <v>1828</v>
      </c>
      <c r="G3319" s="1" t="s">
        <v>1829</v>
      </c>
      <c r="H3319" s="1" t="s">
        <v>1830</v>
      </c>
      <c r="I3319" s="1" t="s">
        <v>1017</v>
      </c>
      <c r="J3319" s="1" t="s">
        <v>1006</v>
      </c>
      <c r="K3319">
        <v>8</v>
      </c>
      <c r="L3319" s="2">
        <v>40251</v>
      </c>
      <c r="M3319">
        <v>166</v>
      </c>
      <c r="N3319" s="1" t="s">
        <v>177</v>
      </c>
      <c r="O3319">
        <v>0</v>
      </c>
      <c r="P3319" s="1" t="s">
        <v>1047</v>
      </c>
      <c r="Q3319">
        <v>11</v>
      </c>
      <c r="R3319">
        <v>11.5</v>
      </c>
      <c r="S3319">
        <v>120</v>
      </c>
      <c r="T3319">
        <v>120</v>
      </c>
      <c r="U3319">
        <v>107</v>
      </c>
      <c r="V3319" s="1" t="s">
        <v>1760</v>
      </c>
      <c r="W3319">
        <v>2.25</v>
      </c>
      <c r="X3319" s="1" t="s">
        <v>1141</v>
      </c>
      <c r="Y3319" s="1" t="s">
        <v>1797</v>
      </c>
      <c r="Z3319">
        <v>0</v>
      </c>
      <c r="AA3319">
        <v>0</v>
      </c>
      <c r="AB3319">
        <v>0</v>
      </c>
      <c r="AC3319" s="1" t="s">
        <v>12193</v>
      </c>
      <c r="AD3319">
        <v>0</v>
      </c>
      <c r="AE3319">
        <v>0</v>
      </c>
      <c r="AF3319">
        <v>0</v>
      </c>
      <c r="AG3319">
        <v>0</v>
      </c>
      <c r="AH3319" s="1" t="s">
        <v>177</v>
      </c>
    </row>
    <row r="3320" spans="1:34" x14ac:dyDescent="0.25">
      <c r="A3320" s="1" t="s">
        <v>31</v>
      </c>
      <c r="B3320" s="3">
        <v>3899</v>
      </c>
      <c r="C3320" s="2">
        <v>43127</v>
      </c>
      <c r="D3320" s="1" t="s">
        <v>45</v>
      </c>
      <c r="E3320" s="1" t="s">
        <v>12194</v>
      </c>
      <c r="F3320" s="1" t="s">
        <v>1354</v>
      </c>
      <c r="G3320" s="1" t="s">
        <v>12195</v>
      </c>
      <c r="H3320" s="1" t="s">
        <v>4966</v>
      </c>
      <c r="I3320" s="1" t="s">
        <v>1435</v>
      </c>
      <c r="J3320" s="1" t="s">
        <v>1006</v>
      </c>
      <c r="K3320">
        <v>9</v>
      </c>
      <c r="L3320" s="2">
        <v>39860</v>
      </c>
      <c r="M3320">
        <v>158</v>
      </c>
      <c r="N3320" s="1" t="s">
        <v>1648</v>
      </c>
      <c r="O3320">
        <v>0</v>
      </c>
      <c r="P3320" s="1" t="s">
        <v>1056</v>
      </c>
      <c r="Q3320">
        <v>14</v>
      </c>
      <c r="R3320">
        <v>25.5</v>
      </c>
      <c r="S3320">
        <v>119</v>
      </c>
      <c r="T3320">
        <v>107</v>
      </c>
      <c r="U3320">
        <v>101</v>
      </c>
      <c r="V3320" s="1" t="s">
        <v>1253</v>
      </c>
      <c r="W3320">
        <v>8</v>
      </c>
      <c r="X3320" s="1" t="s">
        <v>1543</v>
      </c>
      <c r="Y3320" s="1" t="s">
        <v>1711</v>
      </c>
      <c r="Z3320">
        <v>0</v>
      </c>
      <c r="AA3320">
        <v>7</v>
      </c>
      <c r="AB3320">
        <v>0</v>
      </c>
      <c r="AC3320" s="1" t="s">
        <v>12196</v>
      </c>
      <c r="AD3320">
        <v>0</v>
      </c>
      <c r="AE3320">
        <v>0</v>
      </c>
      <c r="AF3320">
        <v>0</v>
      </c>
      <c r="AG3320">
        <v>0</v>
      </c>
      <c r="AH3320" s="1" t="s">
        <v>177</v>
      </c>
    </row>
    <row r="3321" spans="1:34" x14ac:dyDescent="0.25">
      <c r="A3321" s="1" t="s">
        <v>31</v>
      </c>
      <c r="B3321" s="3">
        <v>3899</v>
      </c>
      <c r="C3321" s="2">
        <v>43127</v>
      </c>
      <c r="D3321" s="1" t="s">
        <v>45</v>
      </c>
      <c r="E3321" s="1" t="s">
        <v>5188</v>
      </c>
      <c r="F3321" s="1" t="s">
        <v>1213</v>
      </c>
      <c r="G3321" s="1" t="s">
        <v>5189</v>
      </c>
      <c r="H3321" s="1" t="s">
        <v>1166</v>
      </c>
      <c r="I3321" s="1" t="s">
        <v>1045</v>
      </c>
      <c r="J3321" s="1" t="s">
        <v>1006</v>
      </c>
      <c r="K3321">
        <v>10</v>
      </c>
      <c r="L3321" s="2">
        <v>39563</v>
      </c>
      <c r="M3321">
        <v>162</v>
      </c>
      <c r="N3321" s="1" t="s">
        <v>1535</v>
      </c>
      <c r="O3321">
        <v>0</v>
      </c>
      <c r="P3321" s="1" t="s">
        <v>1066</v>
      </c>
      <c r="Q3321">
        <v>7</v>
      </c>
      <c r="R3321">
        <v>32.5</v>
      </c>
      <c r="S3321">
        <v>116</v>
      </c>
      <c r="T3321">
        <v>101</v>
      </c>
      <c r="U3321">
        <v>99</v>
      </c>
      <c r="V3321" s="1" t="s">
        <v>1075</v>
      </c>
      <c r="W3321">
        <v>10</v>
      </c>
      <c r="X3321" s="1" t="s">
        <v>1315</v>
      </c>
      <c r="Y3321" s="1" t="s">
        <v>1321</v>
      </c>
      <c r="Z3321">
        <v>0</v>
      </c>
      <c r="AA3321">
        <v>0</v>
      </c>
      <c r="AB3321">
        <v>0</v>
      </c>
      <c r="AC3321" s="1" t="s">
        <v>12197</v>
      </c>
      <c r="AD3321">
        <v>0</v>
      </c>
      <c r="AE3321">
        <v>0</v>
      </c>
      <c r="AF3321">
        <v>0</v>
      </c>
      <c r="AG3321">
        <v>0</v>
      </c>
      <c r="AH3321" s="1" t="s">
        <v>177</v>
      </c>
    </row>
    <row r="3322" spans="1:34" x14ac:dyDescent="0.25">
      <c r="A3322" s="1" t="s">
        <v>31</v>
      </c>
      <c r="B3322" s="3">
        <v>3899</v>
      </c>
      <c r="C3322" s="2">
        <v>43127</v>
      </c>
      <c r="D3322" s="1" t="s">
        <v>45</v>
      </c>
      <c r="E3322" s="1" t="s">
        <v>7560</v>
      </c>
      <c r="F3322" s="1" t="s">
        <v>1014</v>
      </c>
      <c r="G3322" s="1" t="s">
        <v>7561</v>
      </c>
      <c r="H3322" s="1" t="s">
        <v>4805</v>
      </c>
      <c r="I3322" s="1" t="s">
        <v>1017</v>
      </c>
      <c r="J3322" s="1" t="s">
        <v>1006</v>
      </c>
      <c r="K3322">
        <v>9</v>
      </c>
      <c r="L3322" s="2">
        <v>39920</v>
      </c>
      <c r="M3322">
        <v>160</v>
      </c>
      <c r="N3322" s="1" t="s">
        <v>177</v>
      </c>
      <c r="O3322">
        <v>0</v>
      </c>
      <c r="P3322" s="1" t="s">
        <v>1148</v>
      </c>
      <c r="Q3322">
        <v>31</v>
      </c>
      <c r="R3322">
        <v>63.5</v>
      </c>
      <c r="S3322">
        <v>119</v>
      </c>
      <c r="T3322">
        <v>67</v>
      </c>
      <c r="U3322">
        <v>86</v>
      </c>
      <c r="V3322" s="1" t="s">
        <v>1340</v>
      </c>
      <c r="W3322">
        <v>9</v>
      </c>
      <c r="X3322" s="1" t="s">
        <v>1038</v>
      </c>
      <c r="Y3322" s="1" t="s">
        <v>3052</v>
      </c>
      <c r="Z3322">
        <v>0</v>
      </c>
      <c r="AA3322">
        <v>5</v>
      </c>
      <c r="AB3322">
        <v>0</v>
      </c>
      <c r="AC3322" s="1" t="s">
        <v>12198</v>
      </c>
      <c r="AD3322">
        <v>0</v>
      </c>
      <c r="AE3322">
        <v>0</v>
      </c>
      <c r="AF3322">
        <v>0</v>
      </c>
      <c r="AG3322">
        <v>0</v>
      </c>
      <c r="AH3322" s="1" t="s">
        <v>177</v>
      </c>
    </row>
    <row r="3323" spans="1:34" x14ac:dyDescent="0.25">
      <c r="A3323" s="1" t="s">
        <v>31</v>
      </c>
      <c r="B3323" s="3">
        <v>3900</v>
      </c>
      <c r="C3323" s="2">
        <v>43127</v>
      </c>
      <c r="D3323" s="1" t="s">
        <v>32</v>
      </c>
      <c r="E3323" s="1" t="s">
        <v>12199</v>
      </c>
      <c r="F3323" s="1" t="s">
        <v>2632</v>
      </c>
      <c r="G3323" s="1" t="s">
        <v>12200</v>
      </c>
      <c r="H3323" s="1" t="s">
        <v>1819</v>
      </c>
      <c r="I3323" s="1" t="s">
        <v>1205</v>
      </c>
      <c r="J3323" s="1" t="s">
        <v>1006</v>
      </c>
      <c r="K3323">
        <v>7</v>
      </c>
      <c r="L3323" s="2">
        <v>40611</v>
      </c>
      <c r="M3323">
        <v>154</v>
      </c>
      <c r="N3323" s="1" t="s">
        <v>177</v>
      </c>
      <c r="O3323">
        <v>0</v>
      </c>
      <c r="P3323" s="1" t="s">
        <v>1008</v>
      </c>
      <c r="Q3323">
        <v>0</v>
      </c>
      <c r="R3323">
        <v>0</v>
      </c>
      <c r="S3323">
        <v>113</v>
      </c>
      <c r="T3323">
        <v>0</v>
      </c>
      <c r="U3323">
        <v>0</v>
      </c>
      <c r="V3323" s="1" t="s">
        <v>1037</v>
      </c>
      <c r="W3323">
        <v>2.75</v>
      </c>
      <c r="X3323" s="1" t="s">
        <v>1804</v>
      </c>
      <c r="Y3323" s="1" t="s">
        <v>1441</v>
      </c>
      <c r="Z3323">
        <v>0</v>
      </c>
      <c r="AA3323">
        <v>5</v>
      </c>
      <c r="AB3323">
        <v>0</v>
      </c>
      <c r="AC3323" s="1" t="s">
        <v>12201</v>
      </c>
      <c r="AD3323">
        <v>0</v>
      </c>
      <c r="AE3323">
        <v>0</v>
      </c>
      <c r="AF3323">
        <v>0</v>
      </c>
      <c r="AG3323">
        <v>0</v>
      </c>
      <c r="AH3323" s="1" t="s">
        <v>177</v>
      </c>
    </row>
    <row r="3324" spans="1:34" x14ac:dyDescent="0.25">
      <c r="A3324" s="1" t="s">
        <v>31</v>
      </c>
      <c r="B3324" s="3">
        <v>3900</v>
      </c>
      <c r="C3324" s="2">
        <v>43127</v>
      </c>
      <c r="D3324" s="1" t="s">
        <v>32</v>
      </c>
      <c r="E3324" s="1" t="s">
        <v>12202</v>
      </c>
      <c r="F3324" s="1" t="s">
        <v>5987</v>
      </c>
      <c r="G3324" s="1" t="s">
        <v>12203</v>
      </c>
      <c r="H3324" s="1" t="s">
        <v>4665</v>
      </c>
      <c r="I3324" s="1" t="s">
        <v>1017</v>
      </c>
      <c r="J3324" s="1" t="s">
        <v>1006</v>
      </c>
      <c r="K3324">
        <v>6</v>
      </c>
      <c r="L3324" s="2">
        <v>41051</v>
      </c>
      <c r="M3324">
        <v>142</v>
      </c>
      <c r="N3324" s="1" t="s">
        <v>2034</v>
      </c>
      <c r="O3324">
        <v>0</v>
      </c>
      <c r="P3324" s="1" t="s">
        <v>1027</v>
      </c>
      <c r="Q3324">
        <v>0</v>
      </c>
      <c r="R3324">
        <v>0</v>
      </c>
      <c r="S3324">
        <v>96</v>
      </c>
      <c r="T3324">
        <v>98</v>
      </c>
      <c r="U3324">
        <v>105</v>
      </c>
      <c r="V3324" s="1" t="s">
        <v>3657</v>
      </c>
      <c r="W3324">
        <v>1.25</v>
      </c>
      <c r="X3324" s="1" t="s">
        <v>3282</v>
      </c>
      <c r="Y3324" s="1" t="s">
        <v>1342</v>
      </c>
      <c r="Z3324">
        <v>0</v>
      </c>
      <c r="AA3324">
        <v>0</v>
      </c>
      <c r="AB3324">
        <v>0</v>
      </c>
      <c r="AC3324" s="1" t="s">
        <v>12204</v>
      </c>
      <c r="AD3324">
        <v>0</v>
      </c>
      <c r="AE3324">
        <v>0</v>
      </c>
      <c r="AF3324">
        <v>0</v>
      </c>
      <c r="AG3324">
        <v>0</v>
      </c>
      <c r="AH3324" s="1" t="s">
        <v>177</v>
      </c>
    </row>
    <row r="3325" spans="1:34" x14ac:dyDescent="0.25">
      <c r="A3325" s="1" t="s">
        <v>31</v>
      </c>
      <c r="B3325" s="3">
        <v>3900</v>
      </c>
      <c r="C3325" s="2">
        <v>43127</v>
      </c>
      <c r="D3325" s="1" t="s">
        <v>32</v>
      </c>
      <c r="E3325" s="1" t="s">
        <v>8840</v>
      </c>
      <c r="F3325" s="1" t="s">
        <v>2146</v>
      </c>
      <c r="G3325" s="1" t="s">
        <v>2960</v>
      </c>
      <c r="H3325" s="1" t="s">
        <v>2961</v>
      </c>
      <c r="I3325" s="1" t="s">
        <v>1005</v>
      </c>
      <c r="J3325" s="1" t="s">
        <v>1006</v>
      </c>
      <c r="K3325">
        <v>10</v>
      </c>
      <c r="L3325" s="2">
        <v>39586</v>
      </c>
      <c r="M3325">
        <v>143</v>
      </c>
      <c r="N3325" s="1" t="s">
        <v>2034</v>
      </c>
      <c r="O3325">
        <v>0</v>
      </c>
      <c r="P3325" s="1" t="s">
        <v>1036</v>
      </c>
      <c r="Q3325">
        <v>2</v>
      </c>
      <c r="R3325">
        <v>2</v>
      </c>
      <c r="S3325">
        <v>104</v>
      </c>
      <c r="T3325">
        <v>103</v>
      </c>
      <c r="U3325">
        <v>104</v>
      </c>
      <c r="V3325" s="1" t="s">
        <v>1009</v>
      </c>
      <c r="W3325">
        <v>16</v>
      </c>
      <c r="X3325" s="1" t="s">
        <v>1543</v>
      </c>
      <c r="Y3325" s="1" t="s">
        <v>1711</v>
      </c>
      <c r="Z3325">
        <v>0</v>
      </c>
      <c r="AA3325">
        <v>7</v>
      </c>
      <c r="AB3325">
        <v>0</v>
      </c>
      <c r="AC3325" s="1" t="s">
        <v>12205</v>
      </c>
      <c r="AD3325">
        <v>0</v>
      </c>
      <c r="AE3325">
        <v>0</v>
      </c>
      <c r="AF3325">
        <v>0</v>
      </c>
      <c r="AG3325">
        <v>0</v>
      </c>
      <c r="AH3325" s="1" t="s">
        <v>177</v>
      </c>
    </row>
    <row r="3326" spans="1:34" x14ac:dyDescent="0.25">
      <c r="A3326" s="1" t="s">
        <v>31</v>
      </c>
      <c r="B3326" s="3">
        <v>3900</v>
      </c>
      <c r="C3326" s="2">
        <v>43127</v>
      </c>
      <c r="D3326" s="1" t="s">
        <v>32</v>
      </c>
      <c r="E3326" s="1" t="s">
        <v>6257</v>
      </c>
      <c r="F3326" s="1" t="s">
        <v>1098</v>
      </c>
      <c r="G3326" s="1" t="s">
        <v>6258</v>
      </c>
      <c r="H3326" s="1" t="s">
        <v>6063</v>
      </c>
      <c r="I3326" s="1" t="s">
        <v>1017</v>
      </c>
      <c r="J3326" s="1" t="s">
        <v>1006</v>
      </c>
      <c r="K3326">
        <v>11</v>
      </c>
      <c r="L3326" s="2">
        <v>39125</v>
      </c>
      <c r="M3326">
        <v>146</v>
      </c>
      <c r="N3326" s="1" t="s">
        <v>1046</v>
      </c>
      <c r="O3326">
        <v>0</v>
      </c>
      <c r="P3326" s="1" t="s">
        <v>1047</v>
      </c>
      <c r="Q3326">
        <v>1</v>
      </c>
      <c r="R3326">
        <v>3</v>
      </c>
      <c r="S3326">
        <v>100</v>
      </c>
      <c r="T3326">
        <v>98</v>
      </c>
      <c r="U3326">
        <v>103</v>
      </c>
      <c r="V3326" s="1" t="s">
        <v>1340</v>
      </c>
      <c r="W3326">
        <v>9</v>
      </c>
      <c r="X3326" s="1" t="s">
        <v>5266</v>
      </c>
      <c r="Y3326" s="1" t="s">
        <v>1605</v>
      </c>
      <c r="Z3326">
        <v>0</v>
      </c>
      <c r="AA3326">
        <v>0</v>
      </c>
      <c r="AB3326">
        <v>0</v>
      </c>
      <c r="AC3326" s="1" t="s">
        <v>12206</v>
      </c>
      <c r="AD3326">
        <v>0</v>
      </c>
      <c r="AE3326">
        <v>0</v>
      </c>
      <c r="AF3326">
        <v>0</v>
      </c>
      <c r="AG3326">
        <v>0</v>
      </c>
      <c r="AH3326" s="1" t="s">
        <v>177</v>
      </c>
    </row>
    <row r="3327" spans="1:34" x14ac:dyDescent="0.25">
      <c r="A3327" s="1" t="s">
        <v>31</v>
      </c>
      <c r="B3327" s="3">
        <v>3900</v>
      </c>
      <c r="C3327" s="2">
        <v>43127</v>
      </c>
      <c r="D3327" s="1" t="s">
        <v>32</v>
      </c>
      <c r="E3327" s="1" t="s">
        <v>12207</v>
      </c>
      <c r="F3327" s="1" t="s">
        <v>1088</v>
      </c>
      <c r="G3327" s="1" t="s">
        <v>12208</v>
      </c>
      <c r="H3327" s="1" t="s">
        <v>2234</v>
      </c>
      <c r="I3327" s="1" t="s">
        <v>1005</v>
      </c>
      <c r="J3327" s="1" t="s">
        <v>1006</v>
      </c>
      <c r="K3327">
        <v>6</v>
      </c>
      <c r="L3327" s="2">
        <v>40999</v>
      </c>
      <c r="M3327">
        <v>161</v>
      </c>
      <c r="N3327" s="1" t="s">
        <v>177</v>
      </c>
      <c r="O3327">
        <v>0</v>
      </c>
      <c r="P3327" s="1" t="s">
        <v>1056</v>
      </c>
      <c r="Q3327">
        <v>4.5</v>
      </c>
      <c r="R3327">
        <v>7.5</v>
      </c>
      <c r="S3327">
        <v>120</v>
      </c>
      <c r="T3327">
        <v>114</v>
      </c>
      <c r="U3327">
        <v>101</v>
      </c>
      <c r="V3327" s="1" t="s">
        <v>1314</v>
      </c>
      <c r="W3327">
        <v>4</v>
      </c>
      <c r="X3327" s="1" t="s">
        <v>7261</v>
      </c>
      <c r="Y3327" s="1" t="s">
        <v>7262</v>
      </c>
      <c r="Z3327">
        <v>0</v>
      </c>
      <c r="AA3327">
        <v>5</v>
      </c>
      <c r="AB3327">
        <v>0</v>
      </c>
      <c r="AC3327" s="1" t="s">
        <v>12209</v>
      </c>
      <c r="AD3327">
        <v>0</v>
      </c>
      <c r="AE3327">
        <v>0</v>
      </c>
      <c r="AF3327">
        <v>0</v>
      </c>
      <c r="AG3327">
        <v>0</v>
      </c>
      <c r="AH3327" s="1" t="s">
        <v>177</v>
      </c>
    </row>
    <row r="3328" spans="1:34" x14ac:dyDescent="0.25">
      <c r="A3328" s="1" t="s">
        <v>31</v>
      </c>
      <c r="B3328" s="3">
        <v>3900</v>
      </c>
      <c r="C3328" s="2">
        <v>43127</v>
      </c>
      <c r="D3328" s="1" t="s">
        <v>32</v>
      </c>
      <c r="E3328" s="1" t="s">
        <v>12210</v>
      </c>
      <c r="F3328" s="1" t="s">
        <v>1313</v>
      </c>
      <c r="G3328" s="1" t="s">
        <v>12211</v>
      </c>
      <c r="H3328" s="1" t="s">
        <v>7447</v>
      </c>
      <c r="I3328" s="1" t="s">
        <v>1005</v>
      </c>
      <c r="J3328" s="1" t="s">
        <v>1006</v>
      </c>
      <c r="K3328">
        <v>8</v>
      </c>
      <c r="L3328" s="2">
        <v>40284</v>
      </c>
      <c r="M3328">
        <v>144</v>
      </c>
      <c r="N3328" s="1" t="s">
        <v>177</v>
      </c>
      <c r="O3328">
        <v>0</v>
      </c>
      <c r="P3328" s="1" t="s">
        <v>1066</v>
      </c>
      <c r="Q3328">
        <v>53</v>
      </c>
      <c r="R3328">
        <v>60.5</v>
      </c>
      <c r="S3328">
        <v>103</v>
      </c>
      <c r="T3328">
        <v>43</v>
      </c>
      <c r="U3328">
        <v>74</v>
      </c>
      <c r="V3328" s="1" t="s">
        <v>1303</v>
      </c>
      <c r="W3328">
        <v>25</v>
      </c>
      <c r="X3328" s="1" t="s">
        <v>12212</v>
      </c>
      <c r="Y3328" s="1" t="s">
        <v>9030</v>
      </c>
      <c r="Z3328">
        <v>0</v>
      </c>
      <c r="AA3328">
        <v>5</v>
      </c>
      <c r="AB3328">
        <v>0</v>
      </c>
      <c r="AC3328" s="1" t="s">
        <v>12213</v>
      </c>
      <c r="AD3328">
        <v>0</v>
      </c>
      <c r="AE3328">
        <v>0</v>
      </c>
      <c r="AF3328">
        <v>0</v>
      </c>
      <c r="AG3328">
        <v>0</v>
      </c>
      <c r="AH3328" s="1" t="s">
        <v>177</v>
      </c>
    </row>
    <row r="3329" spans="1:34" x14ac:dyDescent="0.25">
      <c r="A3329" s="1" t="s">
        <v>31</v>
      </c>
      <c r="C3329" s="2">
        <v>43127</v>
      </c>
      <c r="D3329" s="1" t="s">
        <v>45</v>
      </c>
      <c r="E3329" s="1" t="s">
        <v>8187</v>
      </c>
      <c r="F3329" s="1" t="s">
        <v>1052</v>
      </c>
      <c r="G3329" s="1" t="s">
        <v>8188</v>
      </c>
      <c r="H3329" s="1" t="s">
        <v>1177</v>
      </c>
      <c r="I3329" s="1" t="s">
        <v>1005</v>
      </c>
      <c r="J3329" s="1" t="s">
        <v>1006</v>
      </c>
      <c r="K3329">
        <v>7</v>
      </c>
      <c r="L3329" s="2">
        <v>40564</v>
      </c>
      <c r="M3329">
        <v>166</v>
      </c>
      <c r="N3329" s="1" t="s">
        <v>1007</v>
      </c>
      <c r="O3329">
        <v>0</v>
      </c>
      <c r="P3329" s="1" t="s">
        <v>1008</v>
      </c>
      <c r="Q3329">
        <v>0</v>
      </c>
      <c r="R3329">
        <v>0</v>
      </c>
      <c r="S3329">
        <v>0</v>
      </c>
      <c r="V3329" s="1" t="s">
        <v>1303</v>
      </c>
      <c r="W3329">
        <v>25</v>
      </c>
      <c r="X3329" s="1" t="s">
        <v>2288</v>
      </c>
      <c r="Y3329" s="1" t="s">
        <v>2289</v>
      </c>
      <c r="Z3329">
        <v>0</v>
      </c>
      <c r="AA3329">
        <v>0</v>
      </c>
      <c r="AB3329">
        <v>0</v>
      </c>
      <c r="AC3329" s="1" t="s">
        <v>12214</v>
      </c>
      <c r="AD3329">
        <v>0</v>
      </c>
      <c r="AE3329">
        <v>0</v>
      </c>
      <c r="AF3329">
        <v>0</v>
      </c>
      <c r="AG3329">
        <v>0</v>
      </c>
      <c r="AH3329" s="1" t="s">
        <v>177</v>
      </c>
    </row>
    <row r="3330" spans="1:34" x14ac:dyDescent="0.25">
      <c r="A3330" s="1" t="s">
        <v>31</v>
      </c>
      <c r="C3330" s="2">
        <v>43127</v>
      </c>
      <c r="D3330" s="1" t="s">
        <v>45</v>
      </c>
      <c r="E3330" s="1" t="s">
        <v>2547</v>
      </c>
      <c r="F3330" s="1" t="s">
        <v>2548</v>
      </c>
      <c r="G3330" s="1" t="s">
        <v>2549</v>
      </c>
      <c r="H3330" s="1" t="s">
        <v>2550</v>
      </c>
      <c r="I3330" s="1" t="s">
        <v>1005</v>
      </c>
      <c r="J3330" s="1" t="s">
        <v>1006</v>
      </c>
      <c r="K3330">
        <v>6</v>
      </c>
      <c r="L3330" s="2">
        <v>41038</v>
      </c>
      <c r="M3330">
        <v>166</v>
      </c>
      <c r="N3330" s="1" t="s">
        <v>177</v>
      </c>
      <c r="O3330">
        <v>0</v>
      </c>
      <c r="P3330" s="1" t="s">
        <v>1027</v>
      </c>
      <c r="Q3330">
        <v>0</v>
      </c>
      <c r="R3330">
        <v>0</v>
      </c>
      <c r="S3330">
        <v>0</v>
      </c>
      <c r="T3330">
        <v>148</v>
      </c>
      <c r="V3330" s="1" t="s">
        <v>1028</v>
      </c>
      <c r="W3330">
        <v>0.4</v>
      </c>
      <c r="X3330" s="1" t="s">
        <v>2356</v>
      </c>
      <c r="Y3330" s="1" t="s">
        <v>2680</v>
      </c>
      <c r="Z3330">
        <v>0</v>
      </c>
      <c r="AA3330">
        <v>0</v>
      </c>
      <c r="AB3330">
        <v>0</v>
      </c>
      <c r="AC3330" s="1" t="s">
        <v>12215</v>
      </c>
      <c r="AD3330">
        <v>0</v>
      </c>
      <c r="AE3330">
        <v>0</v>
      </c>
      <c r="AF3330">
        <v>0</v>
      </c>
      <c r="AG3330">
        <v>0</v>
      </c>
      <c r="AH3330" s="1" t="s">
        <v>177</v>
      </c>
    </row>
    <row r="3331" spans="1:34" x14ac:dyDescent="0.25">
      <c r="A3331" s="1" t="s">
        <v>31</v>
      </c>
      <c r="C3331" s="2">
        <v>43127</v>
      </c>
      <c r="D3331" s="1" t="s">
        <v>45</v>
      </c>
      <c r="E3331" s="1" t="s">
        <v>12216</v>
      </c>
      <c r="F3331" s="1" t="s">
        <v>4525</v>
      </c>
      <c r="G3331" s="1" t="s">
        <v>12217</v>
      </c>
      <c r="H3331" s="1" t="s">
        <v>1835</v>
      </c>
      <c r="I3331" s="1" t="s">
        <v>1005</v>
      </c>
      <c r="J3331" s="1" t="s">
        <v>1006</v>
      </c>
      <c r="K3331">
        <v>6</v>
      </c>
      <c r="L3331" s="2">
        <v>41012</v>
      </c>
      <c r="M3331">
        <v>166</v>
      </c>
      <c r="N3331" s="1" t="s">
        <v>177</v>
      </c>
      <c r="O3331">
        <v>0</v>
      </c>
      <c r="P3331" s="1" t="s">
        <v>1036</v>
      </c>
      <c r="Q3331">
        <v>6</v>
      </c>
      <c r="R3331">
        <v>6</v>
      </c>
      <c r="S3331">
        <v>0</v>
      </c>
      <c r="T3331">
        <v>140</v>
      </c>
      <c r="V3331" s="1" t="s">
        <v>1314</v>
      </c>
      <c r="W3331">
        <v>4</v>
      </c>
      <c r="X3331" s="1" t="s">
        <v>2356</v>
      </c>
      <c r="Y3331" s="1" t="s">
        <v>2558</v>
      </c>
      <c r="Z3331">
        <v>0</v>
      </c>
      <c r="AA3331">
        <v>0</v>
      </c>
      <c r="AB3331">
        <v>0</v>
      </c>
      <c r="AC3331" s="1" t="s">
        <v>12218</v>
      </c>
      <c r="AD3331">
        <v>0</v>
      </c>
      <c r="AE3331">
        <v>0</v>
      </c>
      <c r="AF3331">
        <v>0</v>
      </c>
      <c r="AG3331">
        <v>0</v>
      </c>
      <c r="AH3331" s="1" t="s">
        <v>177</v>
      </c>
    </row>
    <row r="3332" spans="1:34" x14ac:dyDescent="0.25">
      <c r="A3332" s="1" t="s">
        <v>31</v>
      </c>
      <c r="C3332" s="2">
        <v>43127</v>
      </c>
      <c r="D3332" s="1" t="s">
        <v>45</v>
      </c>
      <c r="E3332" s="1" t="s">
        <v>12219</v>
      </c>
      <c r="F3332" s="1" t="s">
        <v>1571</v>
      </c>
      <c r="G3332" s="1" t="s">
        <v>12220</v>
      </c>
      <c r="H3332" s="1" t="s">
        <v>12221</v>
      </c>
      <c r="I3332" s="1" t="s">
        <v>1205</v>
      </c>
      <c r="J3332" s="1" t="s">
        <v>1006</v>
      </c>
      <c r="K3332">
        <v>6</v>
      </c>
      <c r="L3332" s="2">
        <v>41029</v>
      </c>
      <c r="M3332">
        <v>166</v>
      </c>
      <c r="N3332" s="1" t="s">
        <v>2306</v>
      </c>
      <c r="O3332">
        <v>0</v>
      </c>
      <c r="P3332" s="1" t="s">
        <v>1047</v>
      </c>
      <c r="Q3332">
        <v>12</v>
      </c>
      <c r="R3332">
        <v>18</v>
      </c>
      <c r="S3332">
        <v>0</v>
      </c>
      <c r="T3332">
        <v>128</v>
      </c>
      <c r="V3332" s="1" t="s">
        <v>1112</v>
      </c>
      <c r="W3332">
        <v>7</v>
      </c>
      <c r="X3332" s="1" t="s">
        <v>2356</v>
      </c>
      <c r="Y3332" s="1" t="s">
        <v>2394</v>
      </c>
      <c r="Z3332">
        <v>0</v>
      </c>
      <c r="AA3332">
        <v>0</v>
      </c>
      <c r="AB3332">
        <v>0</v>
      </c>
      <c r="AC3332" s="1" t="s">
        <v>12222</v>
      </c>
      <c r="AD3332">
        <v>0</v>
      </c>
      <c r="AE3332">
        <v>0</v>
      </c>
      <c r="AF3332">
        <v>0</v>
      </c>
      <c r="AG3332">
        <v>0</v>
      </c>
      <c r="AH3332" s="1" t="s">
        <v>177</v>
      </c>
    </row>
    <row r="3333" spans="1:34" x14ac:dyDescent="0.25">
      <c r="A3333" s="1" t="s">
        <v>31</v>
      </c>
      <c r="C3333" s="2">
        <v>43127</v>
      </c>
      <c r="D3333" s="1" t="s">
        <v>45</v>
      </c>
      <c r="E3333" s="1" t="s">
        <v>8177</v>
      </c>
      <c r="F3333" s="1" t="s">
        <v>3691</v>
      </c>
      <c r="G3333" s="1" t="s">
        <v>8178</v>
      </c>
      <c r="H3333" s="1" t="s">
        <v>1420</v>
      </c>
      <c r="I3333" s="1" t="s">
        <v>1005</v>
      </c>
      <c r="J3333" s="1" t="s">
        <v>1006</v>
      </c>
      <c r="K3333">
        <v>7</v>
      </c>
      <c r="L3333" s="2">
        <v>40637</v>
      </c>
      <c r="M3333">
        <v>166</v>
      </c>
      <c r="N3333" s="1" t="s">
        <v>177</v>
      </c>
      <c r="O3333">
        <v>0</v>
      </c>
      <c r="P3333" s="1" t="s">
        <v>1056</v>
      </c>
      <c r="Q3333">
        <v>28</v>
      </c>
      <c r="R3333">
        <v>46</v>
      </c>
      <c r="S3333">
        <v>123</v>
      </c>
      <c r="T3333">
        <v>101</v>
      </c>
      <c r="V3333" s="1" t="s">
        <v>1075</v>
      </c>
      <c r="W3333">
        <v>10</v>
      </c>
      <c r="X3333" s="1" t="s">
        <v>2307</v>
      </c>
      <c r="Y3333" s="1" t="s">
        <v>2689</v>
      </c>
      <c r="Z3333">
        <v>0</v>
      </c>
      <c r="AA3333">
        <v>0</v>
      </c>
      <c r="AB3333">
        <v>0</v>
      </c>
      <c r="AC3333" s="1" t="s">
        <v>12223</v>
      </c>
      <c r="AD3333">
        <v>0</v>
      </c>
      <c r="AE3333">
        <v>0</v>
      </c>
      <c r="AF3333">
        <v>0</v>
      </c>
      <c r="AG3333">
        <v>0</v>
      </c>
      <c r="AH3333" s="1" t="s">
        <v>177</v>
      </c>
    </row>
    <row r="3334" spans="1:34" x14ac:dyDescent="0.25">
      <c r="A3334" s="1" t="s">
        <v>31</v>
      </c>
      <c r="C3334" s="2">
        <v>43127</v>
      </c>
      <c r="D3334" s="1" t="s">
        <v>45</v>
      </c>
      <c r="E3334" s="1" t="s">
        <v>2900</v>
      </c>
      <c r="F3334" s="1" t="s">
        <v>2901</v>
      </c>
      <c r="G3334" s="1" t="s">
        <v>2902</v>
      </c>
      <c r="H3334" s="1" t="s">
        <v>1062</v>
      </c>
      <c r="I3334" s="1" t="s">
        <v>1435</v>
      </c>
      <c r="J3334" s="1" t="s">
        <v>1006</v>
      </c>
      <c r="K3334">
        <v>6</v>
      </c>
      <c r="L3334" s="2">
        <v>41038</v>
      </c>
      <c r="M3334">
        <v>166</v>
      </c>
      <c r="N3334" s="1" t="s">
        <v>177</v>
      </c>
      <c r="O3334">
        <v>0</v>
      </c>
      <c r="P3334" s="1" t="s">
        <v>1056</v>
      </c>
      <c r="Q3334">
        <v>0</v>
      </c>
      <c r="R3334">
        <v>46</v>
      </c>
      <c r="S3334">
        <v>0</v>
      </c>
      <c r="T3334">
        <v>100</v>
      </c>
      <c r="V3334" s="1" t="s">
        <v>1106</v>
      </c>
      <c r="W3334">
        <v>50</v>
      </c>
      <c r="X3334" s="1" t="s">
        <v>2562</v>
      </c>
      <c r="Y3334" s="1" t="s">
        <v>2324</v>
      </c>
      <c r="Z3334">
        <v>0</v>
      </c>
      <c r="AA3334">
        <v>0</v>
      </c>
      <c r="AB3334">
        <v>0</v>
      </c>
      <c r="AC3334" s="1" t="s">
        <v>12224</v>
      </c>
      <c r="AD3334">
        <v>0</v>
      </c>
      <c r="AE3334">
        <v>0</v>
      </c>
      <c r="AF3334">
        <v>0</v>
      </c>
      <c r="AG3334">
        <v>0</v>
      </c>
      <c r="AH3334" s="1" t="s">
        <v>177</v>
      </c>
    </row>
    <row r="3335" spans="1:34" x14ac:dyDescent="0.25">
      <c r="A3335" s="1" t="s">
        <v>31</v>
      </c>
      <c r="C3335" s="2">
        <v>43127</v>
      </c>
      <c r="D3335" s="1" t="s">
        <v>45</v>
      </c>
      <c r="E3335" s="1" t="s">
        <v>12225</v>
      </c>
      <c r="F3335" s="1" t="s">
        <v>2968</v>
      </c>
      <c r="G3335" s="1" t="s">
        <v>12226</v>
      </c>
      <c r="H3335" s="1" t="s">
        <v>8600</v>
      </c>
      <c r="I3335" s="1" t="s">
        <v>1005</v>
      </c>
      <c r="J3335" s="1" t="s">
        <v>1006</v>
      </c>
      <c r="K3335">
        <v>7</v>
      </c>
      <c r="L3335" s="2">
        <v>40652</v>
      </c>
      <c r="M3335">
        <v>166</v>
      </c>
      <c r="N3335" s="1" t="s">
        <v>1007</v>
      </c>
      <c r="O3335">
        <v>0</v>
      </c>
      <c r="P3335" s="1" t="s">
        <v>1148</v>
      </c>
      <c r="Q3335">
        <v>9.5</v>
      </c>
      <c r="R3335">
        <v>55.5</v>
      </c>
      <c r="S3335">
        <v>0</v>
      </c>
      <c r="T3335">
        <v>91</v>
      </c>
      <c r="V3335" s="1" t="s">
        <v>1106</v>
      </c>
      <c r="W3335">
        <v>50</v>
      </c>
      <c r="X3335" s="1" t="s">
        <v>12227</v>
      </c>
      <c r="Y3335" s="1" t="s">
        <v>2889</v>
      </c>
      <c r="Z3335">
        <v>0</v>
      </c>
      <c r="AA3335">
        <v>0</v>
      </c>
      <c r="AB3335">
        <v>0</v>
      </c>
      <c r="AC3335" s="1" t="s">
        <v>12228</v>
      </c>
      <c r="AD3335">
        <v>0</v>
      </c>
      <c r="AE3335">
        <v>0</v>
      </c>
      <c r="AF3335">
        <v>0</v>
      </c>
      <c r="AG3335">
        <v>0</v>
      </c>
      <c r="AH3335" s="1" t="s">
        <v>177</v>
      </c>
    </row>
    <row r="3336" spans="1:34" x14ac:dyDescent="0.25">
      <c r="A3336" s="1" t="s">
        <v>31</v>
      </c>
      <c r="C3336" s="2">
        <v>43127</v>
      </c>
      <c r="D3336" s="1" t="s">
        <v>45</v>
      </c>
      <c r="E3336" s="1" t="s">
        <v>10146</v>
      </c>
      <c r="F3336" s="1" t="s">
        <v>1208</v>
      </c>
      <c r="G3336" s="1" t="s">
        <v>10147</v>
      </c>
      <c r="H3336" s="1" t="s">
        <v>1488</v>
      </c>
      <c r="I3336" s="1" t="s">
        <v>1005</v>
      </c>
      <c r="J3336" s="1" t="s">
        <v>1006</v>
      </c>
      <c r="K3336">
        <v>7</v>
      </c>
      <c r="L3336" s="2">
        <v>40681</v>
      </c>
      <c r="M3336">
        <v>166</v>
      </c>
      <c r="N3336" s="1" t="s">
        <v>177</v>
      </c>
      <c r="O3336">
        <v>0</v>
      </c>
      <c r="P3336" s="1" t="s">
        <v>1155</v>
      </c>
      <c r="Q3336">
        <v>28</v>
      </c>
      <c r="R3336">
        <v>83.5</v>
      </c>
      <c r="S3336">
        <v>0</v>
      </c>
      <c r="T3336">
        <v>63</v>
      </c>
      <c r="V3336" s="1" t="s">
        <v>1057</v>
      </c>
      <c r="W3336">
        <v>40</v>
      </c>
      <c r="X3336" s="1" t="s">
        <v>4989</v>
      </c>
      <c r="Y3336" s="1" t="s">
        <v>2319</v>
      </c>
      <c r="Z3336">
        <v>0</v>
      </c>
      <c r="AA3336">
        <v>0</v>
      </c>
      <c r="AB3336">
        <v>0</v>
      </c>
      <c r="AC3336" s="1" t="s">
        <v>12229</v>
      </c>
      <c r="AD3336">
        <v>0</v>
      </c>
      <c r="AE3336">
        <v>0</v>
      </c>
      <c r="AF3336">
        <v>0</v>
      </c>
      <c r="AG3336">
        <v>0</v>
      </c>
      <c r="AH3336" s="1" t="s">
        <v>177</v>
      </c>
    </row>
    <row r="3337" spans="1:34" x14ac:dyDescent="0.25">
      <c r="A3337" s="1" t="s">
        <v>31</v>
      </c>
      <c r="C3337" s="2">
        <v>43127</v>
      </c>
      <c r="D3337" s="1" t="s">
        <v>45</v>
      </c>
      <c r="E3337" s="1" t="s">
        <v>4968</v>
      </c>
      <c r="F3337" s="1" t="s">
        <v>3016</v>
      </c>
      <c r="G3337" s="1" t="s">
        <v>4969</v>
      </c>
      <c r="H3337" s="1" t="s">
        <v>4970</v>
      </c>
      <c r="I3337" s="1" t="s">
        <v>1017</v>
      </c>
      <c r="J3337" s="1" t="s">
        <v>1006</v>
      </c>
      <c r="K3337">
        <v>9</v>
      </c>
      <c r="L3337" s="2">
        <v>39918</v>
      </c>
      <c r="M3337">
        <v>156</v>
      </c>
      <c r="N3337" s="1" t="s">
        <v>1099</v>
      </c>
      <c r="O3337">
        <v>0</v>
      </c>
      <c r="P3337" s="1" t="s">
        <v>1018</v>
      </c>
      <c r="Q3337">
        <v>0</v>
      </c>
      <c r="R3337">
        <v>0</v>
      </c>
      <c r="S3337">
        <v>108</v>
      </c>
      <c r="V3337" s="1" t="s">
        <v>1075</v>
      </c>
      <c r="W3337">
        <v>10</v>
      </c>
      <c r="X3337" s="1" t="s">
        <v>4971</v>
      </c>
      <c r="Y3337" s="1" t="s">
        <v>2314</v>
      </c>
      <c r="Z3337">
        <v>0</v>
      </c>
      <c r="AA3337">
        <v>0</v>
      </c>
      <c r="AB3337">
        <v>0</v>
      </c>
      <c r="AC3337" s="1" t="s">
        <v>12230</v>
      </c>
      <c r="AD3337">
        <v>0</v>
      </c>
      <c r="AE3337">
        <v>0</v>
      </c>
      <c r="AF3337">
        <v>0</v>
      </c>
      <c r="AG3337">
        <v>0</v>
      </c>
      <c r="AH3337" s="1" t="s">
        <v>177</v>
      </c>
    </row>
    <row r="3338" spans="1:34" x14ac:dyDescent="0.25">
      <c r="A3338" s="1" t="s">
        <v>31</v>
      </c>
      <c r="C3338" s="2">
        <v>43127</v>
      </c>
      <c r="D3338" s="1" t="s">
        <v>45</v>
      </c>
      <c r="E3338" s="1" t="s">
        <v>7617</v>
      </c>
      <c r="F3338" s="1" t="s">
        <v>2473</v>
      </c>
      <c r="G3338" s="1" t="s">
        <v>7618</v>
      </c>
      <c r="H3338" s="1" t="s">
        <v>7619</v>
      </c>
      <c r="I3338" s="1" t="s">
        <v>1045</v>
      </c>
      <c r="J3338" s="1" t="s">
        <v>1006</v>
      </c>
      <c r="K3338">
        <v>8</v>
      </c>
      <c r="L3338" s="2">
        <v>40307</v>
      </c>
      <c r="M3338">
        <v>129</v>
      </c>
      <c r="N3338" s="1" t="s">
        <v>1046</v>
      </c>
      <c r="O3338">
        <v>0</v>
      </c>
      <c r="P3338" s="1" t="s">
        <v>1027</v>
      </c>
      <c r="Q3338">
        <v>0</v>
      </c>
      <c r="R3338">
        <v>0</v>
      </c>
      <c r="S3338">
        <v>88</v>
      </c>
      <c r="T3338">
        <v>95</v>
      </c>
      <c r="V3338" s="1" t="s">
        <v>1075</v>
      </c>
      <c r="W3338">
        <v>10</v>
      </c>
      <c r="X3338" s="1" t="s">
        <v>2669</v>
      </c>
      <c r="Y3338" s="1" t="s">
        <v>2685</v>
      </c>
      <c r="Z3338">
        <v>0</v>
      </c>
      <c r="AA3338">
        <v>7</v>
      </c>
      <c r="AB3338">
        <v>0</v>
      </c>
      <c r="AC3338" s="1" t="s">
        <v>12231</v>
      </c>
      <c r="AD3338">
        <v>0</v>
      </c>
      <c r="AE3338">
        <v>0</v>
      </c>
      <c r="AF3338">
        <v>0</v>
      </c>
      <c r="AG3338">
        <v>0</v>
      </c>
      <c r="AH3338" s="1" t="s">
        <v>177</v>
      </c>
    </row>
    <row r="3339" spans="1:34" x14ac:dyDescent="0.25">
      <c r="A3339" s="1" t="s">
        <v>31</v>
      </c>
      <c r="C3339" s="2">
        <v>43127</v>
      </c>
      <c r="D3339" s="1" t="s">
        <v>45</v>
      </c>
      <c r="E3339" s="1" t="s">
        <v>7602</v>
      </c>
      <c r="F3339" s="1" t="s">
        <v>1313</v>
      </c>
      <c r="G3339" s="1" t="s">
        <v>7603</v>
      </c>
      <c r="H3339" s="1" t="s">
        <v>1946</v>
      </c>
      <c r="I3339" s="1" t="s">
        <v>1005</v>
      </c>
      <c r="J3339" s="1" t="s">
        <v>1006</v>
      </c>
      <c r="K3339">
        <v>8</v>
      </c>
      <c r="L3339" s="2">
        <v>40295</v>
      </c>
      <c r="M3339">
        <v>153</v>
      </c>
      <c r="N3339" s="1" t="s">
        <v>177</v>
      </c>
      <c r="O3339">
        <v>0</v>
      </c>
      <c r="P3339" s="1" t="s">
        <v>1036</v>
      </c>
      <c r="Q3339">
        <v>3.75</v>
      </c>
      <c r="R3339">
        <v>3.75</v>
      </c>
      <c r="S3339">
        <v>105</v>
      </c>
      <c r="T3339">
        <v>108</v>
      </c>
      <c r="V3339" s="1" t="s">
        <v>1267</v>
      </c>
      <c r="W3339">
        <v>5</v>
      </c>
      <c r="X3339" s="1" t="s">
        <v>2323</v>
      </c>
      <c r="Y3339" s="1" t="s">
        <v>2558</v>
      </c>
      <c r="Z3339">
        <v>0</v>
      </c>
      <c r="AA3339">
        <v>0</v>
      </c>
      <c r="AB3339">
        <v>0</v>
      </c>
      <c r="AC3339" s="1" t="s">
        <v>12232</v>
      </c>
      <c r="AD3339">
        <v>0</v>
      </c>
      <c r="AE3339">
        <v>0</v>
      </c>
      <c r="AF3339">
        <v>0</v>
      </c>
      <c r="AG3339">
        <v>0</v>
      </c>
      <c r="AH3339" s="1" t="s">
        <v>177</v>
      </c>
    </row>
    <row r="3340" spans="1:34" x14ac:dyDescent="0.25">
      <c r="A3340" s="1" t="s">
        <v>31</v>
      </c>
      <c r="C3340" s="2">
        <v>43127</v>
      </c>
      <c r="D3340" s="1" t="s">
        <v>45</v>
      </c>
      <c r="E3340" s="1" t="s">
        <v>12233</v>
      </c>
      <c r="F3340" s="1" t="s">
        <v>3090</v>
      </c>
      <c r="G3340" s="1" t="s">
        <v>12234</v>
      </c>
      <c r="H3340" s="1" t="s">
        <v>1062</v>
      </c>
      <c r="I3340" s="1" t="s">
        <v>1017</v>
      </c>
      <c r="J3340" s="1" t="s">
        <v>1006</v>
      </c>
      <c r="K3340">
        <v>9</v>
      </c>
      <c r="L3340" s="2">
        <v>39913</v>
      </c>
      <c r="M3340">
        <v>140</v>
      </c>
      <c r="N3340" s="1" t="s">
        <v>1074</v>
      </c>
      <c r="O3340">
        <v>0</v>
      </c>
      <c r="P3340" s="1" t="s">
        <v>1047</v>
      </c>
      <c r="Q3340">
        <v>5</v>
      </c>
      <c r="R3340">
        <v>8.75</v>
      </c>
      <c r="S3340">
        <v>99</v>
      </c>
      <c r="T3340">
        <v>97</v>
      </c>
      <c r="V3340" s="1" t="s">
        <v>1112</v>
      </c>
      <c r="W3340">
        <v>7</v>
      </c>
      <c r="X3340" s="1" t="s">
        <v>2914</v>
      </c>
      <c r="Y3340" s="1" t="s">
        <v>2915</v>
      </c>
      <c r="Z3340">
        <v>0</v>
      </c>
      <c r="AA3340">
        <v>7</v>
      </c>
      <c r="AB3340">
        <v>0</v>
      </c>
      <c r="AC3340" s="1" t="s">
        <v>12235</v>
      </c>
      <c r="AD3340">
        <v>0</v>
      </c>
      <c r="AE3340">
        <v>0</v>
      </c>
      <c r="AF3340">
        <v>0</v>
      </c>
      <c r="AG3340">
        <v>0</v>
      </c>
      <c r="AH3340" s="1" t="s">
        <v>177</v>
      </c>
    </row>
    <row r="3341" spans="1:34" x14ac:dyDescent="0.25">
      <c r="A3341" s="1" t="s">
        <v>31</v>
      </c>
      <c r="C3341" s="2">
        <v>43127</v>
      </c>
      <c r="D3341" s="1" t="s">
        <v>45</v>
      </c>
      <c r="E3341" s="1" t="s">
        <v>12236</v>
      </c>
      <c r="F3341" s="1" t="s">
        <v>1849</v>
      </c>
      <c r="G3341" s="1" t="s">
        <v>5735</v>
      </c>
      <c r="H3341" s="1" t="s">
        <v>5645</v>
      </c>
      <c r="I3341" s="1" t="s">
        <v>1017</v>
      </c>
      <c r="J3341" s="1" t="s">
        <v>1006</v>
      </c>
      <c r="K3341">
        <v>9</v>
      </c>
      <c r="L3341" s="2">
        <v>39925</v>
      </c>
      <c r="M3341">
        <v>153</v>
      </c>
      <c r="N3341" s="1" t="s">
        <v>177</v>
      </c>
      <c r="O3341">
        <v>0</v>
      </c>
      <c r="P3341" s="1" t="s">
        <v>1056</v>
      </c>
      <c r="Q3341">
        <v>3</v>
      </c>
      <c r="R3341">
        <v>11.75</v>
      </c>
      <c r="S3341">
        <v>110</v>
      </c>
      <c r="T3341">
        <v>106</v>
      </c>
      <c r="V3341" s="1" t="s">
        <v>1529</v>
      </c>
      <c r="W3341">
        <v>4.5</v>
      </c>
      <c r="X3341" s="1" t="s">
        <v>12237</v>
      </c>
      <c r="Y3341" s="1" t="s">
        <v>12238</v>
      </c>
      <c r="Z3341">
        <v>0</v>
      </c>
      <c r="AA3341">
        <v>5</v>
      </c>
      <c r="AB3341">
        <v>0</v>
      </c>
      <c r="AC3341" s="1" t="s">
        <v>12239</v>
      </c>
      <c r="AD3341">
        <v>0</v>
      </c>
      <c r="AE3341">
        <v>0</v>
      </c>
      <c r="AF3341">
        <v>0</v>
      </c>
      <c r="AG3341">
        <v>0</v>
      </c>
      <c r="AH3341" s="1" t="s">
        <v>177</v>
      </c>
    </row>
    <row r="3342" spans="1:34" x14ac:dyDescent="0.25">
      <c r="A3342" s="1" t="s">
        <v>31</v>
      </c>
      <c r="C3342" s="2">
        <v>43127</v>
      </c>
      <c r="D3342" s="1" t="s">
        <v>45</v>
      </c>
      <c r="E3342" s="1" t="s">
        <v>12240</v>
      </c>
      <c r="F3342" s="1" t="s">
        <v>3111</v>
      </c>
      <c r="G3342" s="1" t="s">
        <v>12241</v>
      </c>
      <c r="H3342" s="1" t="s">
        <v>1985</v>
      </c>
      <c r="I3342" s="1" t="s">
        <v>1005</v>
      </c>
      <c r="J3342" s="1" t="s">
        <v>1006</v>
      </c>
      <c r="K3342">
        <v>12</v>
      </c>
      <c r="L3342" s="2">
        <v>38859</v>
      </c>
      <c r="M3342">
        <v>156</v>
      </c>
      <c r="N3342" s="1" t="s">
        <v>177</v>
      </c>
      <c r="O3342">
        <v>0</v>
      </c>
      <c r="P3342" s="1" t="s">
        <v>1066</v>
      </c>
      <c r="Q3342">
        <v>7.5</v>
      </c>
      <c r="R3342">
        <v>19.25</v>
      </c>
      <c r="S3342">
        <v>108</v>
      </c>
      <c r="T3342">
        <v>96</v>
      </c>
      <c r="V3342" s="1" t="s">
        <v>1149</v>
      </c>
      <c r="W3342">
        <v>14</v>
      </c>
      <c r="X3342" s="1" t="s">
        <v>12242</v>
      </c>
      <c r="Y3342" s="1" t="s">
        <v>2715</v>
      </c>
      <c r="Z3342">
        <v>0</v>
      </c>
      <c r="AA3342">
        <v>0</v>
      </c>
      <c r="AB3342">
        <v>0</v>
      </c>
      <c r="AC3342" s="1" t="s">
        <v>12243</v>
      </c>
      <c r="AD3342">
        <v>0</v>
      </c>
      <c r="AE3342">
        <v>0</v>
      </c>
      <c r="AF3342">
        <v>0</v>
      </c>
      <c r="AG3342">
        <v>0</v>
      </c>
      <c r="AH3342" s="1" t="s">
        <v>177</v>
      </c>
    </row>
    <row r="3343" spans="1:34" x14ac:dyDescent="0.25">
      <c r="A3343" s="1" t="s">
        <v>31</v>
      </c>
      <c r="C3343" s="2">
        <v>43127</v>
      </c>
      <c r="D3343" s="1" t="s">
        <v>45</v>
      </c>
      <c r="E3343" s="1" t="s">
        <v>2560</v>
      </c>
      <c r="F3343" s="1" t="s">
        <v>1313</v>
      </c>
      <c r="G3343" s="1" t="s">
        <v>2561</v>
      </c>
      <c r="H3343" s="1" t="s">
        <v>1946</v>
      </c>
      <c r="I3343" s="1" t="s">
        <v>1005</v>
      </c>
      <c r="J3343" s="1" t="s">
        <v>1006</v>
      </c>
      <c r="K3343">
        <v>8</v>
      </c>
      <c r="L3343" s="2">
        <v>40297</v>
      </c>
      <c r="M3343">
        <v>157</v>
      </c>
      <c r="N3343" s="1" t="s">
        <v>177</v>
      </c>
      <c r="O3343">
        <v>0</v>
      </c>
      <c r="P3343" s="1" t="s">
        <v>1148</v>
      </c>
      <c r="Q3343">
        <v>13</v>
      </c>
      <c r="R3343">
        <v>32.25</v>
      </c>
      <c r="S3343">
        <v>109</v>
      </c>
      <c r="T3343">
        <v>86</v>
      </c>
      <c r="V3343" s="1" t="s">
        <v>2910</v>
      </c>
      <c r="W3343">
        <v>3.5</v>
      </c>
      <c r="X3343" s="1" t="s">
        <v>2562</v>
      </c>
      <c r="Y3343" s="1" t="s">
        <v>2726</v>
      </c>
      <c r="Z3343">
        <v>0</v>
      </c>
      <c r="AA3343">
        <v>0</v>
      </c>
      <c r="AB3343">
        <v>0</v>
      </c>
      <c r="AC3343" s="1" t="s">
        <v>12244</v>
      </c>
      <c r="AD3343">
        <v>0</v>
      </c>
      <c r="AE3343">
        <v>0</v>
      </c>
      <c r="AF3343">
        <v>0</v>
      </c>
      <c r="AG3343">
        <v>0</v>
      </c>
      <c r="AH3343" s="1" t="s">
        <v>177</v>
      </c>
    </row>
    <row r="3344" spans="1:34" x14ac:dyDescent="0.25">
      <c r="A3344" s="1" t="s">
        <v>31</v>
      </c>
      <c r="C3344" s="2">
        <v>43127</v>
      </c>
      <c r="D3344" s="1" t="s">
        <v>45</v>
      </c>
      <c r="E3344" s="1" t="s">
        <v>6648</v>
      </c>
      <c r="F3344" s="1" t="s">
        <v>2354</v>
      </c>
      <c r="G3344" s="1" t="s">
        <v>6649</v>
      </c>
      <c r="H3344" s="1" t="s">
        <v>2569</v>
      </c>
      <c r="I3344" s="1" t="s">
        <v>1005</v>
      </c>
      <c r="J3344" s="1" t="s">
        <v>1006</v>
      </c>
      <c r="K3344">
        <v>9</v>
      </c>
      <c r="L3344" s="2">
        <v>39936</v>
      </c>
      <c r="M3344">
        <v>158</v>
      </c>
      <c r="N3344" s="1" t="s">
        <v>177</v>
      </c>
      <c r="O3344">
        <v>0</v>
      </c>
      <c r="P3344" s="1" t="s">
        <v>1155</v>
      </c>
      <c r="Q3344">
        <v>0.75</v>
      </c>
      <c r="R3344">
        <v>33</v>
      </c>
      <c r="S3344">
        <v>115</v>
      </c>
      <c r="T3344">
        <v>90</v>
      </c>
      <c r="V3344" s="1" t="s">
        <v>1149</v>
      </c>
      <c r="W3344">
        <v>14</v>
      </c>
      <c r="X3344" s="1" t="s">
        <v>2703</v>
      </c>
      <c r="Y3344" s="1" t="s">
        <v>2704</v>
      </c>
      <c r="Z3344">
        <v>0</v>
      </c>
      <c r="AA3344">
        <v>5</v>
      </c>
      <c r="AB3344">
        <v>0</v>
      </c>
      <c r="AC3344" s="1" t="s">
        <v>12245</v>
      </c>
      <c r="AD3344">
        <v>0</v>
      </c>
      <c r="AE3344">
        <v>0</v>
      </c>
      <c r="AF3344">
        <v>0</v>
      </c>
      <c r="AG3344">
        <v>0</v>
      </c>
      <c r="AH3344" s="1" t="s">
        <v>177</v>
      </c>
    </row>
    <row r="3345" spans="1:34" x14ac:dyDescent="0.25">
      <c r="A3345" s="1" t="s">
        <v>31</v>
      </c>
      <c r="C3345" s="2">
        <v>43127</v>
      </c>
      <c r="D3345" s="1" t="s">
        <v>45</v>
      </c>
      <c r="E3345" s="1" t="s">
        <v>12246</v>
      </c>
      <c r="F3345" s="1" t="s">
        <v>3032</v>
      </c>
      <c r="G3345" s="1" t="s">
        <v>12247</v>
      </c>
      <c r="H3345" s="1" t="s">
        <v>12248</v>
      </c>
      <c r="I3345" s="1" t="s">
        <v>1005</v>
      </c>
      <c r="J3345" s="1" t="s">
        <v>1006</v>
      </c>
      <c r="K3345">
        <v>10</v>
      </c>
      <c r="L3345" s="2">
        <v>39527</v>
      </c>
      <c r="M3345">
        <v>161</v>
      </c>
      <c r="N3345" s="1" t="s">
        <v>177</v>
      </c>
      <c r="O3345">
        <v>0</v>
      </c>
      <c r="P3345" s="1" t="s">
        <v>1356</v>
      </c>
      <c r="Q3345">
        <v>26</v>
      </c>
      <c r="R3345">
        <v>59</v>
      </c>
      <c r="S3345">
        <v>113</v>
      </c>
      <c r="T3345">
        <v>72</v>
      </c>
      <c r="V3345" s="1" t="s">
        <v>1185</v>
      </c>
      <c r="W3345">
        <v>5.5</v>
      </c>
      <c r="X3345" s="1" t="s">
        <v>2562</v>
      </c>
      <c r="Y3345" s="1" t="s">
        <v>2324</v>
      </c>
      <c r="Z3345">
        <v>0</v>
      </c>
      <c r="AA3345">
        <v>0</v>
      </c>
      <c r="AB3345">
        <v>0</v>
      </c>
      <c r="AC3345" s="1" t="s">
        <v>12249</v>
      </c>
      <c r="AD3345">
        <v>0</v>
      </c>
      <c r="AE3345">
        <v>0</v>
      </c>
      <c r="AF3345">
        <v>0</v>
      </c>
      <c r="AG3345">
        <v>0</v>
      </c>
      <c r="AH3345" s="1" t="s">
        <v>177</v>
      </c>
    </row>
    <row r="3346" spans="1:34" x14ac:dyDescent="0.25">
      <c r="A3346" s="1" t="s">
        <v>31</v>
      </c>
      <c r="C3346" s="2">
        <v>43127</v>
      </c>
      <c r="D3346" s="1" t="s">
        <v>45</v>
      </c>
      <c r="E3346" s="1" t="s">
        <v>10154</v>
      </c>
      <c r="F3346" s="1" t="s">
        <v>6563</v>
      </c>
      <c r="G3346" s="1" t="s">
        <v>10155</v>
      </c>
      <c r="H3346" s="1" t="s">
        <v>1488</v>
      </c>
      <c r="I3346" s="1" t="s">
        <v>1017</v>
      </c>
      <c r="J3346" s="1" t="s">
        <v>1006</v>
      </c>
      <c r="K3346">
        <v>10</v>
      </c>
      <c r="L3346" s="2">
        <v>39540</v>
      </c>
      <c r="M3346">
        <v>150</v>
      </c>
      <c r="N3346" s="1" t="s">
        <v>1046</v>
      </c>
      <c r="O3346">
        <v>0</v>
      </c>
      <c r="P3346" s="1" t="s">
        <v>1008</v>
      </c>
      <c r="Q3346">
        <v>0</v>
      </c>
      <c r="R3346">
        <v>0</v>
      </c>
      <c r="S3346">
        <v>100</v>
      </c>
      <c r="T3346">
        <v>112</v>
      </c>
      <c r="V3346" s="1" t="s">
        <v>1185</v>
      </c>
      <c r="W3346">
        <v>5.5</v>
      </c>
      <c r="X3346" s="1" t="s">
        <v>2669</v>
      </c>
      <c r="Y3346" s="1" t="s">
        <v>2670</v>
      </c>
      <c r="Z3346">
        <v>0</v>
      </c>
      <c r="AA3346">
        <v>7</v>
      </c>
      <c r="AB3346">
        <v>0</v>
      </c>
      <c r="AC3346" s="1" t="s">
        <v>12250</v>
      </c>
      <c r="AD3346">
        <v>0</v>
      </c>
      <c r="AE3346">
        <v>0</v>
      </c>
      <c r="AF3346">
        <v>0</v>
      </c>
      <c r="AG3346">
        <v>0</v>
      </c>
      <c r="AH3346" s="1" t="s">
        <v>177</v>
      </c>
    </row>
    <row r="3347" spans="1:34" x14ac:dyDescent="0.25">
      <c r="A3347" s="1" t="s">
        <v>31</v>
      </c>
      <c r="C3347" s="2">
        <v>43127</v>
      </c>
      <c r="D3347" s="1" t="s">
        <v>45</v>
      </c>
      <c r="E3347" s="1" t="s">
        <v>12251</v>
      </c>
      <c r="F3347" s="1" t="s">
        <v>1088</v>
      </c>
      <c r="G3347" s="1" t="s">
        <v>12252</v>
      </c>
      <c r="H3347" s="1" t="s">
        <v>7619</v>
      </c>
      <c r="I3347" s="1" t="s">
        <v>1005</v>
      </c>
      <c r="J3347" s="1" t="s">
        <v>1006</v>
      </c>
      <c r="K3347">
        <v>8</v>
      </c>
      <c r="L3347" s="2">
        <v>40256</v>
      </c>
      <c r="M3347">
        <v>145</v>
      </c>
      <c r="N3347" s="1" t="s">
        <v>2459</v>
      </c>
      <c r="O3347">
        <v>0</v>
      </c>
      <c r="P3347" s="1" t="s">
        <v>1018</v>
      </c>
      <c r="Q3347">
        <v>0</v>
      </c>
      <c r="R3347">
        <v>0</v>
      </c>
      <c r="S3347">
        <v>88</v>
      </c>
      <c r="V3347" s="1" t="s">
        <v>1220</v>
      </c>
      <c r="W3347">
        <v>1.5</v>
      </c>
      <c r="X3347" s="1" t="s">
        <v>2562</v>
      </c>
      <c r="Y3347" s="1" t="s">
        <v>2324</v>
      </c>
      <c r="Z3347">
        <v>0</v>
      </c>
      <c r="AA3347">
        <v>0</v>
      </c>
      <c r="AB3347">
        <v>0</v>
      </c>
      <c r="AC3347" s="1" t="s">
        <v>12253</v>
      </c>
      <c r="AD3347">
        <v>0</v>
      </c>
      <c r="AE3347">
        <v>0</v>
      </c>
      <c r="AF3347">
        <v>0</v>
      </c>
      <c r="AG3347">
        <v>0</v>
      </c>
      <c r="AH3347" s="1" t="s">
        <v>177</v>
      </c>
    </row>
    <row r="3348" spans="1:34" x14ac:dyDescent="0.25">
      <c r="A3348" s="1" t="s">
        <v>31</v>
      </c>
      <c r="C3348" s="2">
        <v>43127</v>
      </c>
      <c r="D3348" s="1" t="s">
        <v>45</v>
      </c>
      <c r="E3348" s="1" t="s">
        <v>12254</v>
      </c>
      <c r="F3348" s="1" t="s">
        <v>2146</v>
      </c>
      <c r="G3348" s="1" t="s">
        <v>12255</v>
      </c>
      <c r="H3348" s="1" t="s">
        <v>12256</v>
      </c>
      <c r="I3348" s="1" t="s">
        <v>1005</v>
      </c>
      <c r="J3348" s="1" t="s">
        <v>1006</v>
      </c>
      <c r="K3348">
        <v>10</v>
      </c>
      <c r="L3348" s="2">
        <v>39569</v>
      </c>
      <c r="M3348">
        <v>157</v>
      </c>
      <c r="N3348" s="1" t="s">
        <v>1046</v>
      </c>
      <c r="O3348">
        <v>0</v>
      </c>
      <c r="P3348" s="1" t="s">
        <v>1027</v>
      </c>
      <c r="Q3348">
        <v>0</v>
      </c>
      <c r="R3348">
        <v>0</v>
      </c>
      <c r="S3348">
        <v>100</v>
      </c>
      <c r="T3348">
        <v>110</v>
      </c>
      <c r="V3348" s="1" t="s">
        <v>1140</v>
      </c>
      <c r="W3348">
        <v>3.5</v>
      </c>
      <c r="X3348" s="1" t="s">
        <v>2480</v>
      </c>
      <c r="Y3348" s="1" t="s">
        <v>2295</v>
      </c>
      <c r="Z3348">
        <v>0</v>
      </c>
      <c r="AA3348">
        <v>0</v>
      </c>
      <c r="AB3348">
        <v>0</v>
      </c>
      <c r="AC3348" s="1" t="s">
        <v>12257</v>
      </c>
      <c r="AD3348">
        <v>0</v>
      </c>
      <c r="AE3348">
        <v>0</v>
      </c>
      <c r="AF3348">
        <v>0</v>
      </c>
      <c r="AG3348">
        <v>0</v>
      </c>
      <c r="AH3348" s="1" t="s">
        <v>177</v>
      </c>
    </row>
    <row r="3349" spans="1:34" x14ac:dyDescent="0.25">
      <c r="A3349" s="1" t="s">
        <v>31</v>
      </c>
      <c r="C3349" s="2">
        <v>43127</v>
      </c>
      <c r="D3349" s="1" t="s">
        <v>45</v>
      </c>
      <c r="E3349" s="1" t="s">
        <v>2619</v>
      </c>
      <c r="F3349" s="1" t="s">
        <v>2620</v>
      </c>
      <c r="G3349" s="1" t="s">
        <v>2621</v>
      </c>
      <c r="H3349" s="1" t="s">
        <v>1946</v>
      </c>
      <c r="I3349" s="1" t="s">
        <v>1005</v>
      </c>
      <c r="J3349" s="1" t="s">
        <v>1006</v>
      </c>
      <c r="K3349">
        <v>10</v>
      </c>
      <c r="L3349" s="2">
        <v>39587</v>
      </c>
      <c r="M3349">
        <v>159</v>
      </c>
      <c r="N3349" s="1" t="s">
        <v>177</v>
      </c>
      <c r="O3349">
        <v>0</v>
      </c>
      <c r="P3349" s="1" t="s">
        <v>1036</v>
      </c>
      <c r="Q3349">
        <v>6</v>
      </c>
      <c r="R3349">
        <v>6</v>
      </c>
      <c r="S3349">
        <v>109</v>
      </c>
      <c r="T3349">
        <v>113</v>
      </c>
      <c r="V3349" s="1" t="s">
        <v>1009</v>
      </c>
      <c r="W3349">
        <v>16</v>
      </c>
      <c r="X3349" s="1" t="s">
        <v>2460</v>
      </c>
      <c r="Y3349" s="1" t="s">
        <v>11203</v>
      </c>
      <c r="Z3349">
        <v>0</v>
      </c>
      <c r="AA3349">
        <v>7</v>
      </c>
      <c r="AB3349">
        <v>0</v>
      </c>
      <c r="AC3349" s="1" t="s">
        <v>12258</v>
      </c>
      <c r="AD3349">
        <v>0</v>
      </c>
      <c r="AE3349">
        <v>0</v>
      </c>
      <c r="AF3349">
        <v>0</v>
      </c>
      <c r="AG3349">
        <v>0</v>
      </c>
      <c r="AH3349" s="1" t="s">
        <v>177</v>
      </c>
    </row>
    <row r="3350" spans="1:34" x14ac:dyDescent="0.25">
      <c r="A3350" s="1" t="s">
        <v>31</v>
      </c>
      <c r="C3350" s="2">
        <v>43127</v>
      </c>
      <c r="D3350" s="1" t="s">
        <v>45</v>
      </c>
      <c r="E3350" s="1" t="s">
        <v>12259</v>
      </c>
      <c r="F3350" s="1" t="s">
        <v>1247</v>
      </c>
      <c r="G3350" s="1" t="s">
        <v>12260</v>
      </c>
      <c r="H3350" s="1" t="s">
        <v>5436</v>
      </c>
      <c r="I3350" s="1" t="s">
        <v>1005</v>
      </c>
      <c r="J3350" s="1" t="s">
        <v>1006</v>
      </c>
      <c r="K3350">
        <v>9</v>
      </c>
      <c r="L3350" s="2">
        <v>39917</v>
      </c>
      <c r="M3350">
        <v>160</v>
      </c>
      <c r="N3350" s="1" t="s">
        <v>1065</v>
      </c>
      <c r="O3350">
        <v>0</v>
      </c>
      <c r="P3350" s="1" t="s">
        <v>1047</v>
      </c>
      <c r="Q3350">
        <v>1.75</v>
      </c>
      <c r="R3350">
        <v>7.75</v>
      </c>
      <c r="S3350">
        <v>103</v>
      </c>
      <c r="T3350">
        <v>105</v>
      </c>
      <c r="V3350" s="1" t="s">
        <v>1267</v>
      </c>
      <c r="W3350">
        <v>5</v>
      </c>
      <c r="X3350" s="1" t="s">
        <v>4901</v>
      </c>
      <c r="Y3350" s="1" t="s">
        <v>2394</v>
      </c>
      <c r="Z3350">
        <v>0</v>
      </c>
      <c r="AA3350">
        <v>0</v>
      </c>
      <c r="AB3350">
        <v>0</v>
      </c>
      <c r="AC3350" s="1" t="s">
        <v>12261</v>
      </c>
      <c r="AD3350">
        <v>0</v>
      </c>
      <c r="AE3350">
        <v>0</v>
      </c>
      <c r="AF3350">
        <v>0</v>
      </c>
      <c r="AG3350">
        <v>0</v>
      </c>
      <c r="AH3350" s="1" t="s">
        <v>177</v>
      </c>
    </row>
    <row r="3351" spans="1:34" x14ac:dyDescent="0.25">
      <c r="A3351" s="1" t="s">
        <v>31</v>
      </c>
      <c r="C3351" s="2">
        <v>43127</v>
      </c>
      <c r="D3351" s="1" t="s">
        <v>45</v>
      </c>
      <c r="E3351" s="1" t="s">
        <v>12262</v>
      </c>
      <c r="F3351" s="1" t="s">
        <v>1775</v>
      </c>
      <c r="G3351" s="1" t="s">
        <v>12263</v>
      </c>
      <c r="H3351" s="1" t="s">
        <v>10533</v>
      </c>
      <c r="I3351" s="1" t="s">
        <v>1005</v>
      </c>
      <c r="J3351" s="1" t="s">
        <v>1006</v>
      </c>
      <c r="K3351">
        <v>10</v>
      </c>
      <c r="L3351" s="2">
        <v>39620</v>
      </c>
      <c r="M3351">
        <v>144</v>
      </c>
      <c r="N3351" s="1" t="s">
        <v>1169</v>
      </c>
      <c r="O3351">
        <v>0</v>
      </c>
      <c r="P3351" s="1" t="s">
        <v>1056</v>
      </c>
      <c r="Q3351">
        <v>15</v>
      </c>
      <c r="R3351">
        <v>22.75</v>
      </c>
      <c r="S3351">
        <v>94</v>
      </c>
      <c r="T3351">
        <v>82</v>
      </c>
      <c r="V3351" s="1" t="s">
        <v>1135</v>
      </c>
      <c r="W3351">
        <v>12</v>
      </c>
      <c r="X3351" s="1" t="s">
        <v>2818</v>
      </c>
      <c r="Y3351" s="1" t="s">
        <v>7608</v>
      </c>
      <c r="Z3351">
        <v>0</v>
      </c>
      <c r="AA3351">
        <v>7</v>
      </c>
      <c r="AB3351">
        <v>0</v>
      </c>
      <c r="AC3351" s="1" t="s">
        <v>12264</v>
      </c>
      <c r="AD3351">
        <v>0</v>
      </c>
      <c r="AE3351">
        <v>0</v>
      </c>
      <c r="AF3351">
        <v>0</v>
      </c>
      <c r="AG3351">
        <v>0</v>
      </c>
      <c r="AH3351" s="1" t="s">
        <v>177</v>
      </c>
    </row>
    <row r="3352" spans="1:34" x14ac:dyDescent="0.25">
      <c r="A3352" s="1" t="s">
        <v>31</v>
      </c>
      <c r="C3352" s="2">
        <v>43127</v>
      </c>
      <c r="D3352" s="1" t="s">
        <v>45</v>
      </c>
      <c r="E3352" s="1" t="s">
        <v>12265</v>
      </c>
      <c r="F3352" s="1" t="s">
        <v>1539</v>
      </c>
      <c r="G3352" s="1" t="s">
        <v>12266</v>
      </c>
      <c r="H3352" s="1" t="s">
        <v>2107</v>
      </c>
      <c r="I3352" s="1" t="s">
        <v>1005</v>
      </c>
      <c r="J3352" s="1" t="s">
        <v>1006</v>
      </c>
      <c r="K3352">
        <v>9</v>
      </c>
      <c r="L3352" s="2">
        <v>39882</v>
      </c>
      <c r="M3352">
        <v>154</v>
      </c>
      <c r="N3352" s="1" t="s">
        <v>1007</v>
      </c>
      <c r="O3352">
        <v>0</v>
      </c>
      <c r="P3352" s="1" t="s">
        <v>1066</v>
      </c>
      <c r="Q3352">
        <v>6</v>
      </c>
      <c r="R3352">
        <v>28.75</v>
      </c>
      <c r="S3352">
        <v>102</v>
      </c>
      <c r="T3352">
        <v>84</v>
      </c>
      <c r="V3352" s="1" t="s">
        <v>1291</v>
      </c>
      <c r="W3352">
        <v>11</v>
      </c>
      <c r="X3352" s="1" t="s">
        <v>2906</v>
      </c>
      <c r="Y3352" s="1" t="s">
        <v>2345</v>
      </c>
      <c r="Z3352">
        <v>0</v>
      </c>
      <c r="AA3352">
        <v>5</v>
      </c>
      <c r="AB3352">
        <v>0</v>
      </c>
      <c r="AC3352" s="1" t="s">
        <v>12267</v>
      </c>
      <c r="AD3352">
        <v>0</v>
      </c>
      <c r="AE3352">
        <v>0</v>
      </c>
      <c r="AF3352">
        <v>0</v>
      </c>
      <c r="AG3352">
        <v>0</v>
      </c>
      <c r="AH3352" s="1" t="s">
        <v>177</v>
      </c>
    </row>
    <row r="3353" spans="1:34" x14ac:dyDescent="0.25">
      <c r="A3353" s="1" t="s">
        <v>31</v>
      </c>
      <c r="C3353" s="2">
        <v>43127</v>
      </c>
      <c r="D3353" s="1" t="s">
        <v>32</v>
      </c>
      <c r="E3353" s="1" t="s">
        <v>12268</v>
      </c>
      <c r="F3353" s="1" t="s">
        <v>1404</v>
      </c>
      <c r="G3353" s="1" t="s">
        <v>12269</v>
      </c>
      <c r="H3353" s="1" t="s">
        <v>12270</v>
      </c>
      <c r="I3353" s="1" t="s">
        <v>1005</v>
      </c>
      <c r="J3353" s="1" t="s">
        <v>1055</v>
      </c>
      <c r="K3353">
        <v>8</v>
      </c>
      <c r="L3353" s="2">
        <v>40263</v>
      </c>
      <c r="M3353">
        <v>153</v>
      </c>
      <c r="N3353" s="1" t="s">
        <v>1007</v>
      </c>
      <c r="O3353">
        <v>0</v>
      </c>
      <c r="P3353" s="1" t="s">
        <v>1008</v>
      </c>
      <c r="Q3353">
        <v>0</v>
      </c>
      <c r="R3353">
        <v>0</v>
      </c>
      <c r="S3353">
        <v>0</v>
      </c>
      <c r="V3353" s="1" t="s">
        <v>1199</v>
      </c>
      <c r="W3353">
        <v>2.25</v>
      </c>
      <c r="X3353" s="1" t="s">
        <v>10151</v>
      </c>
      <c r="Y3353" s="1" t="s">
        <v>2465</v>
      </c>
      <c r="Z3353">
        <v>0</v>
      </c>
      <c r="AA3353">
        <v>0</v>
      </c>
      <c r="AB3353">
        <v>0</v>
      </c>
      <c r="AC3353" s="1" t="s">
        <v>12271</v>
      </c>
      <c r="AD3353">
        <v>0</v>
      </c>
      <c r="AE3353">
        <v>0</v>
      </c>
      <c r="AF3353">
        <v>0</v>
      </c>
      <c r="AG3353">
        <v>0</v>
      </c>
      <c r="AH3353" s="1" t="s">
        <v>177</v>
      </c>
    </row>
    <row r="3354" spans="1:34" x14ac:dyDescent="0.25">
      <c r="A3354" s="1" t="s">
        <v>31</v>
      </c>
      <c r="C3354" s="2">
        <v>43127</v>
      </c>
      <c r="D3354" s="1" t="s">
        <v>32</v>
      </c>
      <c r="E3354" s="1" t="s">
        <v>12272</v>
      </c>
      <c r="F3354" s="1" t="s">
        <v>10726</v>
      </c>
      <c r="G3354" s="1" t="s">
        <v>12273</v>
      </c>
      <c r="H3354" s="1" t="s">
        <v>4447</v>
      </c>
      <c r="I3354" s="1" t="s">
        <v>1005</v>
      </c>
      <c r="J3354" s="1" t="s">
        <v>1055</v>
      </c>
      <c r="K3354">
        <v>5</v>
      </c>
      <c r="L3354" s="2">
        <v>41375</v>
      </c>
      <c r="M3354">
        <v>151</v>
      </c>
      <c r="N3354" s="1" t="s">
        <v>177</v>
      </c>
      <c r="O3354">
        <v>0</v>
      </c>
      <c r="P3354" s="1" t="s">
        <v>1027</v>
      </c>
      <c r="Q3354">
        <v>0</v>
      </c>
      <c r="R3354">
        <v>0</v>
      </c>
      <c r="S3354">
        <v>0</v>
      </c>
      <c r="T3354">
        <v>148</v>
      </c>
      <c r="V3354" s="1" t="s">
        <v>1691</v>
      </c>
      <c r="W3354">
        <v>1.63</v>
      </c>
      <c r="X3354" s="1" t="s">
        <v>2356</v>
      </c>
      <c r="Y3354" s="1" t="s">
        <v>2680</v>
      </c>
      <c r="Z3354">
        <v>0</v>
      </c>
      <c r="AA3354">
        <v>0</v>
      </c>
      <c r="AB3354">
        <v>0</v>
      </c>
      <c r="AC3354" s="1" t="s">
        <v>12274</v>
      </c>
      <c r="AD3354">
        <v>0</v>
      </c>
      <c r="AE3354">
        <v>0</v>
      </c>
      <c r="AF3354">
        <v>0</v>
      </c>
      <c r="AG3354">
        <v>0</v>
      </c>
      <c r="AH3354" s="1" t="s">
        <v>177</v>
      </c>
    </row>
    <row r="3355" spans="1:34" x14ac:dyDescent="0.25">
      <c r="A3355" s="1" t="s">
        <v>31</v>
      </c>
      <c r="C3355" s="2">
        <v>43127</v>
      </c>
      <c r="D3355" s="1" t="s">
        <v>32</v>
      </c>
      <c r="E3355" s="1" t="s">
        <v>12275</v>
      </c>
      <c r="F3355" s="1" t="s">
        <v>1166</v>
      </c>
      <c r="G3355" s="1" t="s">
        <v>12276</v>
      </c>
      <c r="H3355" s="1" t="s">
        <v>1219</v>
      </c>
      <c r="I3355" s="1" t="s">
        <v>1005</v>
      </c>
      <c r="J3355" s="1" t="s">
        <v>1055</v>
      </c>
      <c r="K3355">
        <v>5</v>
      </c>
      <c r="L3355" s="2">
        <v>41367</v>
      </c>
      <c r="M3355">
        <v>151</v>
      </c>
      <c r="N3355" s="1" t="s">
        <v>1191</v>
      </c>
      <c r="O3355">
        <v>0</v>
      </c>
      <c r="P3355" s="1" t="s">
        <v>1036</v>
      </c>
      <c r="Q3355">
        <v>11</v>
      </c>
      <c r="R3355">
        <v>11</v>
      </c>
      <c r="S3355">
        <v>116</v>
      </c>
      <c r="T3355">
        <v>129</v>
      </c>
      <c r="V3355" s="1" t="s">
        <v>1303</v>
      </c>
      <c r="W3355">
        <v>25</v>
      </c>
      <c r="X3355" s="1" t="s">
        <v>2393</v>
      </c>
      <c r="Y3355" s="1" t="s">
        <v>2394</v>
      </c>
      <c r="Z3355">
        <v>0</v>
      </c>
      <c r="AA3355">
        <v>0</v>
      </c>
      <c r="AB3355">
        <v>0</v>
      </c>
      <c r="AC3355" s="1" t="s">
        <v>12277</v>
      </c>
      <c r="AD3355">
        <v>0</v>
      </c>
      <c r="AE3355">
        <v>0</v>
      </c>
      <c r="AF3355">
        <v>0</v>
      </c>
      <c r="AG3355">
        <v>0</v>
      </c>
      <c r="AH3355" s="1" t="s">
        <v>177</v>
      </c>
    </row>
    <row r="3356" spans="1:34" x14ac:dyDescent="0.25">
      <c r="A3356" s="1" t="s">
        <v>31</v>
      </c>
      <c r="C3356" s="2">
        <v>43127</v>
      </c>
      <c r="D3356" s="1" t="s">
        <v>32</v>
      </c>
      <c r="E3356" s="1" t="s">
        <v>12278</v>
      </c>
      <c r="F3356" s="1" t="s">
        <v>1354</v>
      </c>
      <c r="G3356" s="1" t="s">
        <v>12279</v>
      </c>
      <c r="H3356" s="1" t="s">
        <v>1313</v>
      </c>
      <c r="I3356" s="1" t="s">
        <v>1005</v>
      </c>
      <c r="J3356" s="1" t="s">
        <v>1055</v>
      </c>
      <c r="K3356">
        <v>6</v>
      </c>
      <c r="L3356" s="2">
        <v>41037</v>
      </c>
      <c r="M3356">
        <v>157</v>
      </c>
      <c r="N3356" s="1" t="s">
        <v>177</v>
      </c>
      <c r="O3356">
        <v>0</v>
      </c>
      <c r="P3356" s="1" t="s">
        <v>1047</v>
      </c>
      <c r="Q3356">
        <v>8</v>
      </c>
      <c r="R3356">
        <v>19</v>
      </c>
      <c r="S3356">
        <v>127</v>
      </c>
      <c r="T3356">
        <v>127</v>
      </c>
      <c r="V3356" s="1" t="s">
        <v>1149</v>
      </c>
      <c r="W3356">
        <v>14</v>
      </c>
      <c r="X3356" s="1" t="s">
        <v>12280</v>
      </c>
      <c r="Y3356" s="1" t="s">
        <v>2324</v>
      </c>
      <c r="Z3356">
        <v>0</v>
      </c>
      <c r="AA3356">
        <v>0</v>
      </c>
      <c r="AB3356">
        <v>0</v>
      </c>
      <c r="AC3356" s="1" t="s">
        <v>12281</v>
      </c>
      <c r="AD3356">
        <v>0</v>
      </c>
      <c r="AE3356">
        <v>0</v>
      </c>
      <c r="AF3356">
        <v>0</v>
      </c>
      <c r="AG3356">
        <v>0</v>
      </c>
      <c r="AH3356" s="1" t="s">
        <v>177</v>
      </c>
    </row>
    <row r="3357" spans="1:34" x14ac:dyDescent="0.25">
      <c r="A3357" s="1" t="s">
        <v>31</v>
      </c>
      <c r="C3357" s="2">
        <v>43127</v>
      </c>
      <c r="D3357" s="1" t="s">
        <v>32</v>
      </c>
      <c r="E3357" s="1" t="s">
        <v>12282</v>
      </c>
      <c r="F3357" s="1" t="s">
        <v>1420</v>
      </c>
      <c r="G3357" s="1" t="s">
        <v>12283</v>
      </c>
      <c r="H3357" s="1" t="s">
        <v>5036</v>
      </c>
      <c r="I3357" s="1" t="s">
        <v>1005</v>
      </c>
      <c r="J3357" s="1" t="s">
        <v>1055</v>
      </c>
      <c r="K3357">
        <v>5</v>
      </c>
      <c r="L3357" s="2">
        <v>41350</v>
      </c>
      <c r="M3357">
        <v>151</v>
      </c>
      <c r="N3357" s="1" t="s">
        <v>177</v>
      </c>
      <c r="O3357">
        <v>0</v>
      </c>
      <c r="P3357" s="1" t="s">
        <v>1056</v>
      </c>
      <c r="Q3357">
        <v>5.5</v>
      </c>
      <c r="R3357">
        <v>24.5</v>
      </c>
      <c r="S3357">
        <v>125</v>
      </c>
      <c r="T3357">
        <v>118</v>
      </c>
      <c r="V3357" s="1" t="s">
        <v>1253</v>
      </c>
      <c r="W3357">
        <v>8</v>
      </c>
      <c r="X3357" s="1" t="s">
        <v>2356</v>
      </c>
      <c r="Y3357" s="1" t="s">
        <v>2767</v>
      </c>
      <c r="Z3357">
        <v>0</v>
      </c>
      <c r="AA3357">
        <v>0</v>
      </c>
      <c r="AB3357">
        <v>0</v>
      </c>
      <c r="AC3357" s="1" t="s">
        <v>12284</v>
      </c>
      <c r="AD3357">
        <v>0</v>
      </c>
      <c r="AE3357">
        <v>0</v>
      </c>
      <c r="AF3357">
        <v>0</v>
      </c>
      <c r="AG3357">
        <v>0</v>
      </c>
      <c r="AH3357" s="1" t="s">
        <v>177</v>
      </c>
    </row>
    <row r="3358" spans="1:34" x14ac:dyDescent="0.25">
      <c r="A3358" s="1" t="s">
        <v>31</v>
      </c>
      <c r="C3358" s="2">
        <v>43127</v>
      </c>
      <c r="D3358" s="1" t="s">
        <v>32</v>
      </c>
      <c r="E3358" s="1" t="s">
        <v>8038</v>
      </c>
      <c r="F3358" s="1" t="s">
        <v>1313</v>
      </c>
      <c r="G3358" s="1" t="s">
        <v>8039</v>
      </c>
      <c r="H3358" s="1" t="s">
        <v>1709</v>
      </c>
      <c r="I3358" s="1" t="s">
        <v>1005</v>
      </c>
      <c r="J3358" s="1" t="s">
        <v>1055</v>
      </c>
      <c r="K3358">
        <v>6</v>
      </c>
      <c r="L3358" s="2">
        <v>41038</v>
      </c>
      <c r="M3358">
        <v>153</v>
      </c>
      <c r="N3358" s="1" t="s">
        <v>1046</v>
      </c>
      <c r="O3358">
        <v>0</v>
      </c>
      <c r="P3358" s="1" t="s">
        <v>1066</v>
      </c>
      <c r="Q3358">
        <v>3.25</v>
      </c>
      <c r="R3358">
        <v>27.75</v>
      </c>
      <c r="S3358">
        <v>0</v>
      </c>
      <c r="T3358">
        <v>115</v>
      </c>
      <c r="V3358" s="1" t="s">
        <v>1135</v>
      </c>
      <c r="W3358">
        <v>12</v>
      </c>
      <c r="X3358" s="1" t="s">
        <v>2694</v>
      </c>
      <c r="Y3358" s="1" t="s">
        <v>2726</v>
      </c>
      <c r="Z3358">
        <v>0</v>
      </c>
      <c r="AA3358">
        <v>0</v>
      </c>
      <c r="AB3358">
        <v>0</v>
      </c>
      <c r="AC3358" s="1" t="s">
        <v>12285</v>
      </c>
      <c r="AD3358">
        <v>0</v>
      </c>
      <c r="AE3358">
        <v>0</v>
      </c>
      <c r="AF3358">
        <v>0</v>
      </c>
      <c r="AG3358">
        <v>0</v>
      </c>
      <c r="AH3358" s="1" t="s">
        <v>177</v>
      </c>
    </row>
    <row r="3359" spans="1:34" x14ac:dyDescent="0.25">
      <c r="A3359" s="1" t="s">
        <v>31</v>
      </c>
      <c r="C3359" s="2">
        <v>43127</v>
      </c>
      <c r="D3359" s="1" t="s">
        <v>32</v>
      </c>
      <c r="E3359" s="1" t="s">
        <v>12286</v>
      </c>
      <c r="F3359" s="1" t="s">
        <v>4918</v>
      </c>
      <c r="G3359" s="1" t="s">
        <v>12287</v>
      </c>
      <c r="H3359" s="1" t="s">
        <v>3914</v>
      </c>
      <c r="I3359" s="1" t="s">
        <v>1045</v>
      </c>
      <c r="J3359" s="1" t="s">
        <v>1055</v>
      </c>
      <c r="K3359">
        <v>8</v>
      </c>
      <c r="L3359" s="2">
        <v>40310</v>
      </c>
      <c r="M3359">
        <v>153</v>
      </c>
      <c r="N3359" s="1" t="s">
        <v>177</v>
      </c>
      <c r="O3359">
        <v>0</v>
      </c>
      <c r="P3359" s="1" t="s">
        <v>1148</v>
      </c>
      <c r="Q3359">
        <v>0.75</v>
      </c>
      <c r="R3359">
        <v>28.5</v>
      </c>
      <c r="S3359">
        <v>128</v>
      </c>
      <c r="T3359">
        <v>114</v>
      </c>
      <c r="V3359" s="1" t="s">
        <v>1422</v>
      </c>
      <c r="W3359">
        <v>6</v>
      </c>
      <c r="X3359" s="1" t="s">
        <v>2356</v>
      </c>
      <c r="Y3359" s="1" t="s">
        <v>2558</v>
      </c>
      <c r="Z3359">
        <v>0</v>
      </c>
      <c r="AA3359">
        <v>0</v>
      </c>
      <c r="AB3359">
        <v>0</v>
      </c>
      <c r="AC3359" s="1" t="s">
        <v>12288</v>
      </c>
      <c r="AD3359">
        <v>0</v>
      </c>
      <c r="AE3359">
        <v>0</v>
      </c>
      <c r="AF3359">
        <v>0</v>
      </c>
      <c r="AG3359">
        <v>0</v>
      </c>
      <c r="AH3359" s="1" t="s">
        <v>177</v>
      </c>
    </row>
    <row r="3360" spans="1:34" x14ac:dyDescent="0.25">
      <c r="A3360" s="1" t="s">
        <v>31</v>
      </c>
      <c r="C3360" s="2">
        <v>43127</v>
      </c>
      <c r="D3360" s="1" t="s">
        <v>32</v>
      </c>
      <c r="E3360" s="1" t="s">
        <v>12289</v>
      </c>
      <c r="F3360" s="1" t="s">
        <v>1354</v>
      </c>
      <c r="G3360" s="1" t="s">
        <v>12290</v>
      </c>
      <c r="H3360" s="1" t="s">
        <v>1062</v>
      </c>
      <c r="I3360" s="1" t="s">
        <v>1005</v>
      </c>
      <c r="J3360" s="1" t="s">
        <v>1055</v>
      </c>
      <c r="K3360">
        <v>6</v>
      </c>
      <c r="L3360" s="2">
        <v>41000</v>
      </c>
      <c r="M3360">
        <v>160</v>
      </c>
      <c r="N3360" s="1" t="s">
        <v>177</v>
      </c>
      <c r="O3360">
        <v>0</v>
      </c>
      <c r="P3360" s="1" t="s">
        <v>1155</v>
      </c>
      <c r="Q3360">
        <v>4.25</v>
      </c>
      <c r="R3360">
        <v>32.75</v>
      </c>
      <c r="S3360">
        <v>130</v>
      </c>
      <c r="T3360">
        <v>116</v>
      </c>
      <c r="V3360" s="1" t="s">
        <v>1100</v>
      </c>
      <c r="W3360">
        <v>20</v>
      </c>
      <c r="X3360" s="1" t="s">
        <v>12291</v>
      </c>
      <c r="Y3360" s="1" t="s">
        <v>2860</v>
      </c>
      <c r="Z3360">
        <v>0</v>
      </c>
      <c r="AA3360">
        <v>0</v>
      </c>
      <c r="AB3360">
        <v>0</v>
      </c>
      <c r="AC3360" s="1" t="s">
        <v>12292</v>
      </c>
      <c r="AD3360">
        <v>0</v>
      </c>
      <c r="AE3360">
        <v>0</v>
      </c>
      <c r="AF3360">
        <v>0</v>
      </c>
      <c r="AG3360">
        <v>0</v>
      </c>
      <c r="AH3360" s="1" t="s">
        <v>177</v>
      </c>
    </row>
    <row r="3361" spans="1:34" x14ac:dyDescent="0.25">
      <c r="A3361" s="1" t="s">
        <v>31</v>
      </c>
      <c r="C3361" s="2">
        <v>43127</v>
      </c>
      <c r="D3361" s="1" t="s">
        <v>32</v>
      </c>
      <c r="E3361" s="1" t="s">
        <v>4377</v>
      </c>
      <c r="F3361" s="1" t="s">
        <v>1033</v>
      </c>
      <c r="G3361" s="1" t="s">
        <v>4378</v>
      </c>
      <c r="H3361" s="1" t="s">
        <v>1718</v>
      </c>
      <c r="I3361" s="1" t="s">
        <v>1005</v>
      </c>
      <c r="J3361" s="1" t="s">
        <v>1055</v>
      </c>
      <c r="K3361">
        <v>7</v>
      </c>
      <c r="L3361" s="2">
        <v>40668</v>
      </c>
      <c r="M3361">
        <v>153</v>
      </c>
      <c r="N3361" s="1" t="s">
        <v>1099</v>
      </c>
      <c r="O3361">
        <v>0</v>
      </c>
      <c r="P3361" s="1" t="s">
        <v>1356</v>
      </c>
      <c r="Q3361">
        <v>1.25</v>
      </c>
      <c r="R3361">
        <v>34</v>
      </c>
      <c r="S3361">
        <v>112</v>
      </c>
      <c r="T3361">
        <v>108</v>
      </c>
      <c r="V3361" s="1" t="s">
        <v>1192</v>
      </c>
      <c r="W3361">
        <v>66</v>
      </c>
      <c r="X3361" s="1" t="s">
        <v>2393</v>
      </c>
      <c r="Y3361" s="1" t="s">
        <v>2944</v>
      </c>
      <c r="Z3361">
        <v>0</v>
      </c>
      <c r="AA3361">
        <v>0</v>
      </c>
      <c r="AB3361">
        <v>0</v>
      </c>
      <c r="AC3361" s="1" t="s">
        <v>12293</v>
      </c>
      <c r="AD3361">
        <v>0</v>
      </c>
      <c r="AE3361">
        <v>0</v>
      </c>
      <c r="AF3361">
        <v>0</v>
      </c>
      <c r="AG3361">
        <v>0</v>
      </c>
      <c r="AH3361" s="1" t="s">
        <v>177</v>
      </c>
    </row>
    <row r="3362" spans="1:34" x14ac:dyDescent="0.25">
      <c r="A3362" s="1" t="s">
        <v>31</v>
      </c>
      <c r="C3362" s="2">
        <v>43127</v>
      </c>
      <c r="D3362" s="1" t="s">
        <v>32</v>
      </c>
      <c r="E3362" s="1" t="s">
        <v>12294</v>
      </c>
      <c r="F3362" s="1" t="s">
        <v>1313</v>
      </c>
      <c r="G3362" s="1" t="s">
        <v>12295</v>
      </c>
      <c r="H3362" s="1" t="s">
        <v>1866</v>
      </c>
      <c r="I3362" s="1" t="s">
        <v>1005</v>
      </c>
      <c r="J3362" s="1" t="s">
        <v>1055</v>
      </c>
      <c r="K3362">
        <v>7</v>
      </c>
      <c r="L3362" s="2">
        <v>40652</v>
      </c>
      <c r="M3362">
        <v>153</v>
      </c>
      <c r="N3362" s="1" t="s">
        <v>1191</v>
      </c>
      <c r="O3362">
        <v>0</v>
      </c>
      <c r="P3362" s="1" t="s">
        <v>1599</v>
      </c>
      <c r="Q3362">
        <v>4</v>
      </c>
      <c r="R3362">
        <v>38</v>
      </c>
      <c r="S3362">
        <v>118</v>
      </c>
      <c r="T3362">
        <v>104</v>
      </c>
      <c r="V3362" s="1" t="s">
        <v>1091</v>
      </c>
      <c r="W3362">
        <v>33</v>
      </c>
      <c r="X3362" s="1" t="s">
        <v>12296</v>
      </c>
      <c r="Y3362" s="1" t="s">
        <v>2319</v>
      </c>
      <c r="Z3362">
        <v>0</v>
      </c>
      <c r="AA3362">
        <v>0</v>
      </c>
      <c r="AB3362">
        <v>0</v>
      </c>
      <c r="AC3362" s="1" t="s">
        <v>12297</v>
      </c>
      <c r="AD3362">
        <v>0</v>
      </c>
      <c r="AE3362">
        <v>0</v>
      </c>
      <c r="AF3362">
        <v>0</v>
      </c>
      <c r="AG3362">
        <v>0</v>
      </c>
      <c r="AH3362" s="1" t="s">
        <v>177</v>
      </c>
    </row>
    <row r="3363" spans="1:34" x14ac:dyDescent="0.25">
      <c r="A3363" s="1" t="s">
        <v>31</v>
      </c>
      <c r="C3363" s="2">
        <v>43127</v>
      </c>
      <c r="D3363" s="1" t="s">
        <v>32</v>
      </c>
      <c r="E3363" s="1" t="s">
        <v>12298</v>
      </c>
      <c r="F3363" s="1" t="s">
        <v>3791</v>
      </c>
      <c r="G3363" s="1" t="s">
        <v>12299</v>
      </c>
      <c r="H3363" s="1" t="s">
        <v>3927</v>
      </c>
      <c r="I3363" s="1" t="s">
        <v>1005</v>
      </c>
      <c r="J3363" s="1" t="s">
        <v>1055</v>
      </c>
      <c r="K3363">
        <v>7</v>
      </c>
      <c r="L3363" s="2">
        <v>40641</v>
      </c>
      <c r="M3363">
        <v>153</v>
      </c>
      <c r="N3363" s="1" t="s">
        <v>177</v>
      </c>
      <c r="O3363">
        <v>0</v>
      </c>
      <c r="P3363" s="1" t="s">
        <v>1604</v>
      </c>
      <c r="Q3363">
        <v>24</v>
      </c>
      <c r="R3363">
        <v>62</v>
      </c>
      <c r="S3363">
        <v>103</v>
      </c>
      <c r="T3363">
        <v>80</v>
      </c>
      <c r="V3363" s="1" t="s">
        <v>1106</v>
      </c>
      <c r="W3363">
        <v>50</v>
      </c>
      <c r="X3363" s="1" t="s">
        <v>5064</v>
      </c>
      <c r="Y3363" s="1" t="s">
        <v>2506</v>
      </c>
      <c r="Z3363">
        <v>0</v>
      </c>
      <c r="AA3363">
        <v>0</v>
      </c>
      <c r="AB3363">
        <v>0</v>
      </c>
      <c r="AC3363" s="1" t="s">
        <v>12300</v>
      </c>
      <c r="AD3363">
        <v>0</v>
      </c>
      <c r="AE3363">
        <v>0</v>
      </c>
      <c r="AF3363">
        <v>0</v>
      </c>
      <c r="AG3363">
        <v>0</v>
      </c>
      <c r="AH3363" s="1" t="s">
        <v>177</v>
      </c>
    </row>
    <row r="3364" spans="1:34" x14ac:dyDescent="0.25">
      <c r="A3364" s="1" t="s">
        <v>31</v>
      </c>
      <c r="C3364" s="2">
        <v>43127</v>
      </c>
      <c r="D3364" s="1" t="s">
        <v>32</v>
      </c>
      <c r="E3364" s="1" t="s">
        <v>12301</v>
      </c>
      <c r="F3364" s="1" t="s">
        <v>3280</v>
      </c>
      <c r="G3364" s="1" t="s">
        <v>12302</v>
      </c>
      <c r="H3364" s="1" t="s">
        <v>6671</v>
      </c>
      <c r="I3364" s="1" t="s">
        <v>1005</v>
      </c>
      <c r="J3364" s="1" t="s">
        <v>1006</v>
      </c>
      <c r="K3364">
        <v>6</v>
      </c>
      <c r="L3364" s="2">
        <v>41042</v>
      </c>
      <c r="M3364">
        <v>166</v>
      </c>
      <c r="N3364" s="1" t="s">
        <v>177</v>
      </c>
      <c r="O3364">
        <v>0</v>
      </c>
      <c r="P3364" s="1" t="s">
        <v>1018</v>
      </c>
      <c r="Q3364">
        <v>0</v>
      </c>
      <c r="R3364">
        <v>0</v>
      </c>
      <c r="S3364">
        <v>0</v>
      </c>
      <c r="V3364" s="1" t="s">
        <v>1057</v>
      </c>
      <c r="W3364">
        <v>40</v>
      </c>
      <c r="X3364" s="1" t="s">
        <v>4598</v>
      </c>
      <c r="Y3364" s="1" t="s">
        <v>2491</v>
      </c>
      <c r="Z3364">
        <v>0</v>
      </c>
      <c r="AA3364">
        <v>0</v>
      </c>
      <c r="AB3364">
        <v>0</v>
      </c>
      <c r="AC3364" s="1" t="s">
        <v>12303</v>
      </c>
      <c r="AD3364">
        <v>0</v>
      </c>
      <c r="AE3364">
        <v>0</v>
      </c>
      <c r="AF3364">
        <v>0</v>
      </c>
      <c r="AG3364">
        <v>0</v>
      </c>
      <c r="AH3364" s="1" t="s">
        <v>177</v>
      </c>
    </row>
    <row r="3365" spans="1:34" x14ac:dyDescent="0.25">
      <c r="A3365" s="1" t="s">
        <v>31</v>
      </c>
      <c r="C3365" s="2">
        <v>43127</v>
      </c>
      <c r="D3365" s="1" t="s">
        <v>32</v>
      </c>
      <c r="E3365" s="1" t="s">
        <v>12304</v>
      </c>
      <c r="F3365" s="1" t="s">
        <v>12305</v>
      </c>
      <c r="G3365" s="1" t="s">
        <v>12306</v>
      </c>
      <c r="H3365" s="1" t="s">
        <v>1428</v>
      </c>
      <c r="I3365" s="1" t="s">
        <v>1005</v>
      </c>
      <c r="J3365" s="1" t="s">
        <v>1006</v>
      </c>
      <c r="K3365">
        <v>4</v>
      </c>
      <c r="L3365" s="2">
        <v>41778</v>
      </c>
      <c r="M3365">
        <v>150</v>
      </c>
      <c r="N3365" s="1" t="s">
        <v>177</v>
      </c>
      <c r="O3365">
        <v>0</v>
      </c>
      <c r="P3365" s="1" t="s">
        <v>1018</v>
      </c>
      <c r="Q3365">
        <v>0</v>
      </c>
      <c r="R3365">
        <v>0</v>
      </c>
      <c r="S3365">
        <v>0</v>
      </c>
      <c r="V3365" s="1" t="s">
        <v>1112</v>
      </c>
      <c r="W3365">
        <v>7</v>
      </c>
      <c r="X3365" s="1" t="s">
        <v>2307</v>
      </c>
      <c r="Y3365" s="1" t="s">
        <v>2689</v>
      </c>
      <c r="Z3365">
        <v>0</v>
      </c>
      <c r="AA3365">
        <v>0</v>
      </c>
      <c r="AB3365">
        <v>0</v>
      </c>
      <c r="AC3365" s="1" t="s">
        <v>12307</v>
      </c>
      <c r="AD3365">
        <v>0</v>
      </c>
      <c r="AE3365">
        <v>0</v>
      </c>
      <c r="AF3365">
        <v>0</v>
      </c>
      <c r="AG3365">
        <v>0</v>
      </c>
      <c r="AH3365" s="1" t="s">
        <v>177</v>
      </c>
    </row>
    <row r="3366" spans="1:34" x14ac:dyDescent="0.25">
      <c r="A3366" s="1" t="s">
        <v>31</v>
      </c>
      <c r="C3366" s="2">
        <v>43127</v>
      </c>
      <c r="D3366" s="1" t="s">
        <v>32</v>
      </c>
      <c r="E3366" s="1" t="s">
        <v>12308</v>
      </c>
      <c r="F3366" s="1" t="s">
        <v>7590</v>
      </c>
      <c r="G3366" s="1" t="s">
        <v>12309</v>
      </c>
      <c r="H3366" s="1" t="s">
        <v>1044</v>
      </c>
      <c r="I3366" s="1" t="s">
        <v>1005</v>
      </c>
      <c r="J3366" s="1" t="s">
        <v>1006</v>
      </c>
      <c r="K3366">
        <v>5</v>
      </c>
      <c r="L3366" s="2">
        <v>41341</v>
      </c>
      <c r="M3366">
        <v>164</v>
      </c>
      <c r="N3366" s="1" t="s">
        <v>177</v>
      </c>
      <c r="O3366">
        <v>0</v>
      </c>
      <c r="P3366" s="1" t="s">
        <v>1027</v>
      </c>
      <c r="Q3366">
        <v>0</v>
      </c>
      <c r="R3366">
        <v>0</v>
      </c>
      <c r="S3366">
        <v>0</v>
      </c>
      <c r="T3366">
        <v>124</v>
      </c>
      <c r="V3366" s="1" t="s">
        <v>1037</v>
      </c>
      <c r="W3366">
        <v>2.75</v>
      </c>
      <c r="X3366" s="1" t="s">
        <v>2423</v>
      </c>
      <c r="Y3366" s="1" t="s">
        <v>2715</v>
      </c>
      <c r="Z3366">
        <v>0</v>
      </c>
      <c r="AA3366">
        <v>0</v>
      </c>
      <c r="AB3366">
        <v>0</v>
      </c>
      <c r="AC3366" s="1" t="s">
        <v>12310</v>
      </c>
      <c r="AD3366">
        <v>0</v>
      </c>
      <c r="AE3366">
        <v>0</v>
      </c>
      <c r="AF3366">
        <v>0</v>
      </c>
      <c r="AG3366">
        <v>0</v>
      </c>
      <c r="AH3366" s="1" t="s">
        <v>177</v>
      </c>
    </row>
    <row r="3367" spans="1:34" x14ac:dyDescent="0.25">
      <c r="A3367" s="1" t="s">
        <v>31</v>
      </c>
      <c r="C3367" s="2">
        <v>43127</v>
      </c>
      <c r="D3367" s="1" t="s">
        <v>32</v>
      </c>
      <c r="E3367" s="1" t="s">
        <v>12311</v>
      </c>
      <c r="F3367" s="1" t="s">
        <v>1404</v>
      </c>
      <c r="G3367" s="1" t="s">
        <v>12312</v>
      </c>
      <c r="H3367" s="1" t="s">
        <v>1219</v>
      </c>
      <c r="I3367" s="1" t="s">
        <v>1017</v>
      </c>
      <c r="J3367" s="1" t="s">
        <v>1055</v>
      </c>
      <c r="K3367">
        <v>6</v>
      </c>
      <c r="L3367" s="2">
        <v>40965</v>
      </c>
      <c r="M3367">
        <v>159</v>
      </c>
      <c r="N3367" s="1" t="s">
        <v>177</v>
      </c>
      <c r="O3367">
        <v>0</v>
      </c>
      <c r="P3367" s="1" t="s">
        <v>1036</v>
      </c>
      <c r="Q3367">
        <v>1</v>
      </c>
      <c r="R3367">
        <v>1</v>
      </c>
      <c r="S3367">
        <v>0</v>
      </c>
      <c r="T3367">
        <v>118</v>
      </c>
      <c r="V3367" s="1" t="s">
        <v>1075</v>
      </c>
      <c r="W3367">
        <v>10</v>
      </c>
      <c r="X3367" s="1" t="s">
        <v>4924</v>
      </c>
      <c r="Y3367" s="1" t="s">
        <v>2889</v>
      </c>
      <c r="Z3367">
        <v>0</v>
      </c>
      <c r="AA3367">
        <v>0</v>
      </c>
      <c r="AB3367">
        <v>0</v>
      </c>
      <c r="AC3367" s="1" t="s">
        <v>12313</v>
      </c>
      <c r="AD3367">
        <v>0</v>
      </c>
      <c r="AE3367">
        <v>0</v>
      </c>
      <c r="AF3367">
        <v>0</v>
      </c>
      <c r="AG3367">
        <v>0</v>
      </c>
      <c r="AH3367" s="1" t="s">
        <v>177</v>
      </c>
    </row>
    <row r="3368" spans="1:34" x14ac:dyDescent="0.25">
      <c r="A3368" s="1" t="s">
        <v>31</v>
      </c>
      <c r="C3368" s="2">
        <v>43127</v>
      </c>
      <c r="D3368" s="1" t="s">
        <v>32</v>
      </c>
      <c r="E3368" s="1" t="s">
        <v>12314</v>
      </c>
      <c r="F3368" s="1" t="s">
        <v>3493</v>
      </c>
      <c r="G3368" s="1" t="s">
        <v>12315</v>
      </c>
      <c r="H3368" s="1" t="s">
        <v>3762</v>
      </c>
      <c r="I3368" s="1" t="s">
        <v>1005</v>
      </c>
      <c r="J3368" s="1" t="s">
        <v>1006</v>
      </c>
      <c r="K3368">
        <v>7</v>
      </c>
      <c r="L3368" s="2">
        <v>40632</v>
      </c>
      <c r="M3368">
        <v>161</v>
      </c>
      <c r="N3368" s="1" t="s">
        <v>1007</v>
      </c>
      <c r="O3368">
        <v>0</v>
      </c>
      <c r="P3368" s="1" t="s">
        <v>1047</v>
      </c>
      <c r="Q3368">
        <v>16</v>
      </c>
      <c r="R3368">
        <v>17</v>
      </c>
      <c r="S3368">
        <v>0</v>
      </c>
      <c r="T3368">
        <v>111</v>
      </c>
      <c r="V3368" s="1" t="s">
        <v>1149</v>
      </c>
      <c r="W3368">
        <v>14</v>
      </c>
      <c r="X3368" s="1" t="s">
        <v>2399</v>
      </c>
      <c r="Y3368" s="1" t="s">
        <v>8148</v>
      </c>
      <c r="Z3368">
        <v>0</v>
      </c>
      <c r="AA3368">
        <v>5</v>
      </c>
      <c r="AB3368">
        <v>0</v>
      </c>
      <c r="AC3368" s="1" t="s">
        <v>12316</v>
      </c>
      <c r="AD3368">
        <v>0</v>
      </c>
      <c r="AE3368">
        <v>0</v>
      </c>
      <c r="AF3368">
        <v>0</v>
      </c>
      <c r="AG3368">
        <v>0</v>
      </c>
      <c r="AH3368" s="1" t="s">
        <v>177</v>
      </c>
    </row>
    <row r="3369" spans="1:34" x14ac:dyDescent="0.25">
      <c r="A3369" s="1" t="s">
        <v>31</v>
      </c>
      <c r="C3369" s="2">
        <v>43127</v>
      </c>
      <c r="D3369" s="1" t="s">
        <v>32</v>
      </c>
      <c r="E3369" s="1" t="s">
        <v>12317</v>
      </c>
      <c r="F3369" s="1" t="s">
        <v>12318</v>
      </c>
      <c r="G3369" s="1" t="s">
        <v>12319</v>
      </c>
      <c r="H3369" s="1" t="s">
        <v>3799</v>
      </c>
      <c r="I3369" s="1" t="s">
        <v>1005</v>
      </c>
      <c r="J3369" s="1" t="s">
        <v>1006</v>
      </c>
      <c r="K3369">
        <v>4</v>
      </c>
      <c r="L3369" s="2">
        <v>41711</v>
      </c>
      <c r="M3369">
        <v>150</v>
      </c>
      <c r="N3369" s="1" t="s">
        <v>1046</v>
      </c>
      <c r="O3369">
        <v>0</v>
      </c>
      <c r="P3369" s="1" t="s">
        <v>1056</v>
      </c>
      <c r="Q3369">
        <v>13</v>
      </c>
      <c r="R3369">
        <v>30</v>
      </c>
      <c r="S3369">
        <v>0</v>
      </c>
      <c r="T3369">
        <v>82</v>
      </c>
      <c r="V3369" s="1" t="s">
        <v>2198</v>
      </c>
      <c r="W3369">
        <v>2</v>
      </c>
      <c r="X3369" s="1" t="s">
        <v>4924</v>
      </c>
      <c r="Y3369" s="1" t="s">
        <v>2860</v>
      </c>
      <c r="Z3369">
        <v>0</v>
      </c>
      <c r="AA3369">
        <v>0</v>
      </c>
      <c r="AB3369">
        <v>0</v>
      </c>
      <c r="AC3369" s="1" t="s">
        <v>12320</v>
      </c>
      <c r="AD3369">
        <v>0</v>
      </c>
      <c r="AE3369">
        <v>0</v>
      </c>
      <c r="AF3369">
        <v>0</v>
      </c>
      <c r="AG3369">
        <v>0</v>
      </c>
      <c r="AH3369" s="1" t="s">
        <v>177</v>
      </c>
    </row>
    <row r="3370" spans="1:34" x14ac:dyDescent="0.25">
      <c r="A3370" s="1" t="s">
        <v>31</v>
      </c>
      <c r="C3370" s="2">
        <v>43127</v>
      </c>
      <c r="D3370" s="1" t="s">
        <v>32</v>
      </c>
      <c r="E3370" s="1" t="s">
        <v>2682</v>
      </c>
      <c r="F3370" s="1" t="s">
        <v>2409</v>
      </c>
      <c r="G3370" s="1" t="s">
        <v>2683</v>
      </c>
      <c r="H3370" s="1" t="s">
        <v>1440</v>
      </c>
      <c r="I3370" s="1" t="s">
        <v>1005</v>
      </c>
      <c r="J3370" s="1" t="s">
        <v>1006</v>
      </c>
      <c r="K3370">
        <v>5</v>
      </c>
      <c r="L3370" s="2">
        <v>41391</v>
      </c>
      <c r="M3370">
        <v>157</v>
      </c>
      <c r="N3370" s="1" t="s">
        <v>177</v>
      </c>
      <c r="O3370">
        <v>0</v>
      </c>
      <c r="P3370" s="1" t="s">
        <v>1066</v>
      </c>
      <c r="Q3370">
        <v>3.25</v>
      </c>
      <c r="R3370">
        <v>33.25</v>
      </c>
      <c r="S3370">
        <v>0</v>
      </c>
      <c r="T3370">
        <v>92</v>
      </c>
      <c r="V3370" s="1" t="s">
        <v>1135</v>
      </c>
      <c r="W3370">
        <v>12</v>
      </c>
      <c r="X3370" s="1" t="s">
        <v>2684</v>
      </c>
      <c r="Y3370" s="1" t="s">
        <v>2685</v>
      </c>
      <c r="Z3370">
        <v>0</v>
      </c>
      <c r="AA3370">
        <v>7</v>
      </c>
      <c r="AB3370">
        <v>0</v>
      </c>
      <c r="AC3370" s="1" t="s">
        <v>12321</v>
      </c>
      <c r="AD3370">
        <v>0</v>
      </c>
      <c r="AE3370">
        <v>0</v>
      </c>
      <c r="AF3370">
        <v>0</v>
      </c>
      <c r="AG3370">
        <v>0</v>
      </c>
      <c r="AH3370" s="1" t="s">
        <v>177</v>
      </c>
    </row>
    <row r="3371" spans="1:34" x14ac:dyDescent="0.25">
      <c r="A3371" s="1" t="s">
        <v>31</v>
      </c>
      <c r="C3371" s="2">
        <v>43127</v>
      </c>
      <c r="D3371" s="1" t="s">
        <v>32</v>
      </c>
      <c r="E3371" s="1" t="s">
        <v>12322</v>
      </c>
      <c r="F3371" s="1" t="s">
        <v>12323</v>
      </c>
      <c r="G3371" s="1" t="s">
        <v>12324</v>
      </c>
      <c r="H3371" s="1" t="s">
        <v>1919</v>
      </c>
      <c r="I3371" s="1" t="s">
        <v>1005</v>
      </c>
      <c r="J3371" s="1" t="s">
        <v>1006</v>
      </c>
      <c r="K3371">
        <v>5</v>
      </c>
      <c r="L3371" s="2">
        <v>41325</v>
      </c>
      <c r="M3371">
        <v>161</v>
      </c>
      <c r="N3371" s="1" t="s">
        <v>177</v>
      </c>
      <c r="O3371">
        <v>0</v>
      </c>
      <c r="P3371" s="1" t="s">
        <v>1148</v>
      </c>
      <c r="Q3371">
        <v>4</v>
      </c>
      <c r="R3371">
        <v>37.25</v>
      </c>
      <c r="S3371">
        <v>0</v>
      </c>
      <c r="T3371">
        <v>88</v>
      </c>
      <c r="V3371" s="1" t="s">
        <v>1106</v>
      </c>
      <c r="W3371">
        <v>50</v>
      </c>
      <c r="X3371" s="1" t="s">
        <v>12325</v>
      </c>
      <c r="Y3371" s="1" t="s">
        <v>4375</v>
      </c>
      <c r="Z3371">
        <v>0</v>
      </c>
      <c r="AA3371">
        <v>3</v>
      </c>
      <c r="AB3371">
        <v>0</v>
      </c>
      <c r="AC3371" s="1" t="s">
        <v>12326</v>
      </c>
      <c r="AD3371">
        <v>0</v>
      </c>
      <c r="AE3371">
        <v>0</v>
      </c>
      <c r="AF3371">
        <v>0</v>
      </c>
      <c r="AG3371">
        <v>0</v>
      </c>
      <c r="AH3371" s="1" t="s">
        <v>177</v>
      </c>
    </row>
    <row r="3372" spans="1:34" x14ac:dyDescent="0.25">
      <c r="A3372" s="1" t="s">
        <v>31</v>
      </c>
      <c r="C3372" s="2">
        <v>43127</v>
      </c>
      <c r="D3372" s="1" t="s">
        <v>32</v>
      </c>
      <c r="E3372" s="1" t="s">
        <v>12327</v>
      </c>
      <c r="F3372" s="1" t="s">
        <v>3462</v>
      </c>
      <c r="G3372" s="1" t="s">
        <v>12328</v>
      </c>
      <c r="H3372" s="1" t="s">
        <v>4180</v>
      </c>
      <c r="I3372" s="1" t="s">
        <v>1005</v>
      </c>
      <c r="J3372" s="1" t="s">
        <v>1006</v>
      </c>
      <c r="K3372">
        <v>7</v>
      </c>
      <c r="L3372" s="2">
        <v>40618</v>
      </c>
      <c r="M3372">
        <v>159</v>
      </c>
      <c r="N3372" s="1" t="s">
        <v>177</v>
      </c>
      <c r="O3372">
        <v>0</v>
      </c>
      <c r="P3372" s="1" t="s">
        <v>1155</v>
      </c>
      <c r="Q3372">
        <v>4.75</v>
      </c>
      <c r="R3372">
        <v>42</v>
      </c>
      <c r="S3372">
        <v>0</v>
      </c>
      <c r="T3372">
        <v>86</v>
      </c>
      <c r="V3372" s="1" t="s">
        <v>1303</v>
      </c>
      <c r="W3372">
        <v>25</v>
      </c>
      <c r="X3372" s="1" t="s">
        <v>2525</v>
      </c>
      <c r="Y3372" s="1" t="s">
        <v>2351</v>
      </c>
      <c r="Z3372">
        <v>0</v>
      </c>
      <c r="AA3372">
        <v>7</v>
      </c>
      <c r="AB3372">
        <v>0</v>
      </c>
      <c r="AC3372" s="1" t="s">
        <v>12329</v>
      </c>
      <c r="AD3372">
        <v>0</v>
      </c>
      <c r="AE3372">
        <v>0</v>
      </c>
      <c r="AF3372">
        <v>0</v>
      </c>
      <c r="AG3372">
        <v>0</v>
      </c>
      <c r="AH3372" s="1" t="s">
        <v>177</v>
      </c>
    </row>
    <row r="3373" spans="1:34" x14ac:dyDescent="0.25">
      <c r="A3373" s="1" t="s">
        <v>31</v>
      </c>
      <c r="C3373" s="2">
        <v>43127</v>
      </c>
      <c r="D3373" s="1" t="s">
        <v>32</v>
      </c>
      <c r="E3373" s="1" t="s">
        <v>12330</v>
      </c>
      <c r="F3373" s="1" t="s">
        <v>1203</v>
      </c>
      <c r="G3373" s="1" t="s">
        <v>12331</v>
      </c>
      <c r="H3373" s="1" t="s">
        <v>1409</v>
      </c>
      <c r="I3373" s="1" t="s">
        <v>1005</v>
      </c>
      <c r="J3373" s="1" t="s">
        <v>1055</v>
      </c>
      <c r="K3373">
        <v>5</v>
      </c>
      <c r="L3373" s="2">
        <v>41354</v>
      </c>
      <c r="M3373">
        <v>150</v>
      </c>
      <c r="N3373" s="1" t="s">
        <v>177</v>
      </c>
      <c r="O3373">
        <v>0</v>
      </c>
      <c r="P3373" s="1" t="s">
        <v>1356</v>
      </c>
      <c r="Q3373">
        <v>7.5</v>
      </c>
      <c r="R3373">
        <v>49.5</v>
      </c>
      <c r="S3373">
        <v>0</v>
      </c>
      <c r="T3373">
        <v>68</v>
      </c>
      <c r="V3373" s="1" t="s">
        <v>1091</v>
      </c>
      <c r="W3373">
        <v>33</v>
      </c>
      <c r="X3373" s="1" t="s">
        <v>2376</v>
      </c>
      <c r="Y3373" s="1" t="s">
        <v>2915</v>
      </c>
      <c r="Z3373">
        <v>0</v>
      </c>
      <c r="AA3373">
        <v>7</v>
      </c>
      <c r="AB3373">
        <v>0</v>
      </c>
      <c r="AC3373" s="1" t="s">
        <v>12332</v>
      </c>
      <c r="AD3373">
        <v>0</v>
      </c>
      <c r="AE3373">
        <v>0</v>
      </c>
      <c r="AF3373">
        <v>0</v>
      </c>
      <c r="AG3373">
        <v>0</v>
      </c>
      <c r="AH3373" s="1" t="s">
        <v>177</v>
      </c>
    </row>
    <row r="3374" spans="1:34" x14ac:dyDescent="0.25">
      <c r="A3374" s="1" t="s">
        <v>31</v>
      </c>
      <c r="C3374" s="2">
        <v>43127</v>
      </c>
      <c r="D3374" s="1" t="s">
        <v>32</v>
      </c>
      <c r="E3374" s="1" t="s">
        <v>2706</v>
      </c>
      <c r="F3374" s="1" t="s">
        <v>1932</v>
      </c>
      <c r="G3374" s="1" t="s">
        <v>2707</v>
      </c>
      <c r="H3374" s="1" t="s">
        <v>1488</v>
      </c>
      <c r="I3374" s="1" t="s">
        <v>1045</v>
      </c>
      <c r="J3374" s="1" t="s">
        <v>1055</v>
      </c>
      <c r="K3374">
        <v>9</v>
      </c>
      <c r="L3374" s="2">
        <v>39907</v>
      </c>
      <c r="M3374">
        <v>159</v>
      </c>
      <c r="N3374" s="1" t="s">
        <v>177</v>
      </c>
      <c r="O3374">
        <v>0</v>
      </c>
      <c r="P3374" s="1" t="s">
        <v>1599</v>
      </c>
      <c r="Q3374">
        <v>0.5</v>
      </c>
      <c r="R3374">
        <v>50</v>
      </c>
      <c r="S3374">
        <v>0</v>
      </c>
      <c r="T3374">
        <v>69</v>
      </c>
      <c r="V3374" s="1" t="s">
        <v>1057</v>
      </c>
      <c r="W3374">
        <v>40</v>
      </c>
      <c r="X3374" s="1" t="s">
        <v>2708</v>
      </c>
      <c r="Y3374" s="1" t="s">
        <v>2319</v>
      </c>
      <c r="Z3374">
        <v>0</v>
      </c>
      <c r="AA3374">
        <v>0</v>
      </c>
      <c r="AB3374">
        <v>0</v>
      </c>
      <c r="AC3374" s="1" t="s">
        <v>12333</v>
      </c>
      <c r="AD3374">
        <v>0</v>
      </c>
      <c r="AE3374">
        <v>0</v>
      </c>
      <c r="AF3374">
        <v>0</v>
      </c>
      <c r="AG3374">
        <v>0</v>
      </c>
      <c r="AH3374" s="1" t="s">
        <v>177</v>
      </c>
    </row>
    <row r="3375" spans="1:34" x14ac:dyDescent="0.25">
      <c r="A3375" s="1" t="s">
        <v>31</v>
      </c>
      <c r="C3375" s="2">
        <v>43127</v>
      </c>
      <c r="D3375" s="1" t="s">
        <v>32</v>
      </c>
      <c r="E3375" s="1" t="s">
        <v>12334</v>
      </c>
      <c r="F3375" s="1" t="s">
        <v>2632</v>
      </c>
      <c r="G3375" s="1" t="s">
        <v>12335</v>
      </c>
      <c r="H3375" s="1" t="s">
        <v>2113</v>
      </c>
      <c r="I3375" s="1" t="s">
        <v>1005</v>
      </c>
      <c r="J3375" s="1" t="s">
        <v>1006</v>
      </c>
      <c r="K3375">
        <v>5</v>
      </c>
      <c r="L3375" s="2">
        <v>41387</v>
      </c>
      <c r="M3375">
        <v>164</v>
      </c>
      <c r="N3375" s="1" t="s">
        <v>177</v>
      </c>
      <c r="O3375">
        <v>0</v>
      </c>
      <c r="P3375" s="1" t="s">
        <v>1604</v>
      </c>
      <c r="Q3375">
        <v>1.75</v>
      </c>
      <c r="R3375">
        <v>51.75</v>
      </c>
      <c r="S3375">
        <v>0</v>
      </c>
      <c r="T3375">
        <v>72</v>
      </c>
      <c r="V3375" s="1" t="s">
        <v>1100</v>
      </c>
      <c r="W3375">
        <v>20</v>
      </c>
      <c r="X3375" s="1" t="s">
        <v>2288</v>
      </c>
      <c r="Y3375" s="1" t="s">
        <v>2289</v>
      </c>
      <c r="Z3375">
        <v>0</v>
      </c>
      <c r="AA3375">
        <v>0</v>
      </c>
      <c r="AB3375">
        <v>0</v>
      </c>
      <c r="AC3375" s="1" t="s">
        <v>12336</v>
      </c>
      <c r="AD3375">
        <v>0</v>
      </c>
      <c r="AE3375">
        <v>0</v>
      </c>
      <c r="AF3375">
        <v>0</v>
      </c>
      <c r="AG3375">
        <v>0</v>
      </c>
      <c r="AH3375" s="1" t="s">
        <v>177</v>
      </c>
    </row>
    <row r="3376" spans="1:34" x14ac:dyDescent="0.25">
      <c r="A3376" s="1" t="s">
        <v>31</v>
      </c>
      <c r="C3376" s="2">
        <v>43127</v>
      </c>
      <c r="D3376" s="1" t="s">
        <v>32</v>
      </c>
      <c r="E3376" s="1" t="s">
        <v>12337</v>
      </c>
      <c r="F3376" s="1" t="s">
        <v>2968</v>
      </c>
      <c r="G3376" s="1" t="s">
        <v>12338</v>
      </c>
      <c r="H3376" s="1" t="s">
        <v>3390</v>
      </c>
      <c r="I3376" s="1" t="s">
        <v>1005</v>
      </c>
      <c r="J3376" s="1" t="s">
        <v>1006</v>
      </c>
      <c r="K3376">
        <v>5</v>
      </c>
      <c r="L3376" s="2">
        <v>41385</v>
      </c>
      <c r="M3376">
        <v>159</v>
      </c>
      <c r="N3376" s="1" t="s">
        <v>1191</v>
      </c>
      <c r="O3376">
        <v>0</v>
      </c>
      <c r="P3376" s="1" t="s">
        <v>1610</v>
      </c>
      <c r="Q3376">
        <v>2.75</v>
      </c>
      <c r="R3376">
        <v>54.5</v>
      </c>
      <c r="S3376">
        <v>0</v>
      </c>
      <c r="T3376">
        <v>70</v>
      </c>
      <c r="V3376" s="1" t="s">
        <v>1057</v>
      </c>
      <c r="W3376">
        <v>40</v>
      </c>
      <c r="X3376" s="1" t="s">
        <v>2906</v>
      </c>
      <c r="Y3376" s="1" t="s">
        <v>2345</v>
      </c>
      <c r="Z3376">
        <v>0</v>
      </c>
      <c r="AA3376">
        <v>5</v>
      </c>
      <c r="AB3376">
        <v>0</v>
      </c>
      <c r="AC3376" s="1" t="s">
        <v>12339</v>
      </c>
      <c r="AD3376">
        <v>0</v>
      </c>
      <c r="AE3376">
        <v>0</v>
      </c>
      <c r="AF3376">
        <v>0</v>
      </c>
      <c r="AG3376">
        <v>0</v>
      </c>
      <c r="AH3376" s="1" t="s">
        <v>177</v>
      </c>
    </row>
    <row r="3377" spans="1:34" x14ac:dyDescent="0.25">
      <c r="A3377" s="1" t="s">
        <v>31</v>
      </c>
      <c r="C3377" s="2">
        <v>43127</v>
      </c>
      <c r="D3377" s="1" t="s">
        <v>32</v>
      </c>
      <c r="E3377" s="1" t="s">
        <v>7729</v>
      </c>
      <c r="F3377" s="1" t="s">
        <v>1203</v>
      </c>
      <c r="G3377" s="1" t="s">
        <v>7730</v>
      </c>
      <c r="H3377" s="1" t="s">
        <v>1975</v>
      </c>
      <c r="I3377" s="1" t="s">
        <v>1005</v>
      </c>
      <c r="J3377" s="1" t="s">
        <v>1006</v>
      </c>
      <c r="K3377">
        <v>6</v>
      </c>
      <c r="L3377" s="2">
        <v>41045</v>
      </c>
      <c r="M3377">
        <v>166</v>
      </c>
      <c r="N3377" s="1" t="s">
        <v>177</v>
      </c>
      <c r="O3377">
        <v>0</v>
      </c>
      <c r="P3377" s="1" t="s">
        <v>1617</v>
      </c>
      <c r="Q3377">
        <v>7.5</v>
      </c>
      <c r="R3377">
        <v>62</v>
      </c>
      <c r="S3377">
        <v>0</v>
      </c>
      <c r="T3377">
        <v>64</v>
      </c>
      <c r="V3377" s="1" t="s">
        <v>1303</v>
      </c>
      <c r="W3377">
        <v>25</v>
      </c>
      <c r="X3377" s="1" t="s">
        <v>2307</v>
      </c>
      <c r="Y3377" s="1" t="s">
        <v>2330</v>
      </c>
      <c r="Z3377">
        <v>0</v>
      </c>
      <c r="AA3377">
        <v>0</v>
      </c>
      <c r="AB3377">
        <v>0</v>
      </c>
      <c r="AC3377" s="1" t="s">
        <v>12340</v>
      </c>
      <c r="AD3377">
        <v>0</v>
      </c>
      <c r="AE3377">
        <v>0</v>
      </c>
      <c r="AF3377">
        <v>0</v>
      </c>
      <c r="AG3377">
        <v>0</v>
      </c>
      <c r="AH3377" s="1" t="s">
        <v>177</v>
      </c>
    </row>
    <row r="3378" spans="1:34" x14ac:dyDescent="0.25">
      <c r="A3378" s="1" t="s">
        <v>31</v>
      </c>
      <c r="C3378" s="2">
        <v>43127</v>
      </c>
      <c r="D3378" s="1" t="s">
        <v>32</v>
      </c>
      <c r="E3378" s="1" t="s">
        <v>12341</v>
      </c>
      <c r="F3378" s="1" t="s">
        <v>3566</v>
      </c>
      <c r="G3378" s="1" t="s">
        <v>12342</v>
      </c>
      <c r="H3378" s="1" t="s">
        <v>2574</v>
      </c>
      <c r="I3378" s="1" t="s">
        <v>1017</v>
      </c>
      <c r="J3378" s="1" t="s">
        <v>1006</v>
      </c>
      <c r="K3378">
        <v>6</v>
      </c>
      <c r="L3378" s="2">
        <v>41002</v>
      </c>
      <c r="M3378">
        <v>161</v>
      </c>
      <c r="N3378" s="1" t="s">
        <v>177</v>
      </c>
      <c r="O3378">
        <v>0</v>
      </c>
      <c r="P3378" s="1" t="s">
        <v>1623</v>
      </c>
      <c r="Q3378">
        <v>2.75</v>
      </c>
      <c r="R3378">
        <v>64.75</v>
      </c>
      <c r="S3378">
        <v>0</v>
      </c>
      <c r="T3378">
        <v>61</v>
      </c>
      <c r="V3378" s="1" t="s">
        <v>1149</v>
      </c>
      <c r="W3378">
        <v>14</v>
      </c>
      <c r="X3378" s="1" t="s">
        <v>2703</v>
      </c>
      <c r="Y3378" s="1" t="s">
        <v>2704</v>
      </c>
      <c r="Z3378">
        <v>0</v>
      </c>
      <c r="AA3378">
        <v>5</v>
      </c>
      <c r="AB3378">
        <v>0</v>
      </c>
      <c r="AC3378" s="1" t="s">
        <v>12343</v>
      </c>
      <c r="AD3378">
        <v>0</v>
      </c>
      <c r="AE3378">
        <v>0</v>
      </c>
      <c r="AF3378">
        <v>0</v>
      </c>
      <c r="AG3378">
        <v>0</v>
      </c>
      <c r="AH3378" s="1" t="s">
        <v>177</v>
      </c>
    </row>
    <row r="3379" spans="1:34" x14ac:dyDescent="0.25">
      <c r="A3379" s="1" t="s">
        <v>31</v>
      </c>
      <c r="C3379" s="2">
        <v>43127</v>
      </c>
      <c r="D3379" s="1" t="s">
        <v>32</v>
      </c>
      <c r="E3379" s="1" t="s">
        <v>7732</v>
      </c>
      <c r="F3379" s="1" t="s">
        <v>1409</v>
      </c>
      <c r="G3379" s="1" t="s">
        <v>7733</v>
      </c>
      <c r="H3379" s="1" t="s">
        <v>1769</v>
      </c>
      <c r="I3379" s="1" t="s">
        <v>1005</v>
      </c>
      <c r="J3379" s="1" t="s">
        <v>1006</v>
      </c>
      <c r="K3379">
        <v>5</v>
      </c>
      <c r="L3379" s="2">
        <v>41412</v>
      </c>
      <c r="M3379">
        <v>157</v>
      </c>
      <c r="N3379" s="1" t="s">
        <v>177</v>
      </c>
      <c r="O3379">
        <v>0</v>
      </c>
      <c r="P3379" s="1" t="s">
        <v>2430</v>
      </c>
      <c r="Q3379">
        <v>15</v>
      </c>
      <c r="R3379">
        <v>79.75</v>
      </c>
      <c r="S3379">
        <v>0</v>
      </c>
      <c r="T3379">
        <v>44</v>
      </c>
      <c r="V3379" s="1" t="s">
        <v>1192</v>
      </c>
      <c r="W3379">
        <v>66</v>
      </c>
      <c r="X3379" s="1" t="s">
        <v>7734</v>
      </c>
      <c r="Y3379" s="1" t="s">
        <v>7735</v>
      </c>
      <c r="Z3379">
        <v>0</v>
      </c>
      <c r="AA3379">
        <v>7</v>
      </c>
      <c r="AB3379">
        <v>0</v>
      </c>
      <c r="AC3379" s="1" t="s">
        <v>12344</v>
      </c>
      <c r="AD3379">
        <v>0</v>
      </c>
      <c r="AE3379">
        <v>0</v>
      </c>
      <c r="AF3379">
        <v>0</v>
      </c>
      <c r="AG3379">
        <v>0</v>
      </c>
      <c r="AH3379" s="1" t="s">
        <v>177</v>
      </c>
    </row>
    <row r="3380" spans="1:34" x14ac:dyDescent="0.25">
      <c r="A3380" s="1" t="s">
        <v>31</v>
      </c>
      <c r="C3380" s="2">
        <v>43127</v>
      </c>
      <c r="D3380" s="1" t="s">
        <v>32</v>
      </c>
      <c r="E3380" s="1" t="s">
        <v>10326</v>
      </c>
      <c r="F3380" s="1" t="s">
        <v>2409</v>
      </c>
      <c r="G3380" s="1" t="s">
        <v>10327</v>
      </c>
      <c r="H3380" s="1" t="s">
        <v>4093</v>
      </c>
      <c r="I3380" s="1" t="s">
        <v>1005</v>
      </c>
      <c r="J3380" s="1" t="s">
        <v>1006</v>
      </c>
      <c r="K3380">
        <v>5</v>
      </c>
      <c r="L3380" s="2">
        <v>41369</v>
      </c>
      <c r="M3380">
        <v>164</v>
      </c>
      <c r="N3380" s="1" t="s">
        <v>177</v>
      </c>
      <c r="O3380">
        <v>0</v>
      </c>
      <c r="P3380" s="1" t="s">
        <v>4911</v>
      </c>
      <c r="Q3380">
        <v>4</v>
      </c>
      <c r="R3380">
        <v>83.75</v>
      </c>
      <c r="S3380">
        <v>0</v>
      </c>
      <c r="T3380">
        <v>40</v>
      </c>
      <c r="V3380" s="1" t="s">
        <v>1106</v>
      </c>
      <c r="W3380">
        <v>50</v>
      </c>
      <c r="X3380" s="1" t="s">
        <v>4501</v>
      </c>
      <c r="Y3380" s="1" t="s">
        <v>2726</v>
      </c>
      <c r="Z3380">
        <v>0</v>
      </c>
      <c r="AA3380">
        <v>0</v>
      </c>
      <c r="AB3380">
        <v>0</v>
      </c>
      <c r="AC3380" s="1" t="s">
        <v>12345</v>
      </c>
      <c r="AD3380">
        <v>0</v>
      </c>
      <c r="AE3380">
        <v>0</v>
      </c>
      <c r="AF3380">
        <v>0</v>
      </c>
      <c r="AG3380">
        <v>0</v>
      </c>
      <c r="AH3380" s="1" t="s">
        <v>177</v>
      </c>
    </row>
    <row r="3381" spans="1:34" x14ac:dyDescent="0.25">
      <c r="A3381" s="1" t="s">
        <v>31</v>
      </c>
      <c r="C3381" s="2">
        <v>43127</v>
      </c>
      <c r="D3381" s="1" t="s">
        <v>32</v>
      </c>
      <c r="E3381" s="1" t="s">
        <v>12346</v>
      </c>
      <c r="F3381" s="1" t="s">
        <v>2305</v>
      </c>
      <c r="G3381" s="1" t="s">
        <v>12347</v>
      </c>
      <c r="H3381" s="1" t="s">
        <v>1332</v>
      </c>
      <c r="I3381" s="1" t="s">
        <v>1205</v>
      </c>
      <c r="J3381" s="1" t="s">
        <v>1006</v>
      </c>
      <c r="K3381">
        <v>7</v>
      </c>
      <c r="L3381" s="2">
        <v>40688</v>
      </c>
      <c r="M3381">
        <v>166</v>
      </c>
      <c r="N3381" s="1" t="s">
        <v>2306</v>
      </c>
      <c r="O3381">
        <v>0</v>
      </c>
      <c r="P3381" s="1" t="s">
        <v>5535</v>
      </c>
      <c r="Q3381">
        <v>52</v>
      </c>
      <c r="R3381">
        <v>135.80000000000001</v>
      </c>
      <c r="S3381">
        <v>0</v>
      </c>
      <c r="V3381" s="1" t="s">
        <v>1192</v>
      </c>
      <c r="W3381">
        <v>66</v>
      </c>
      <c r="X3381" s="1" t="s">
        <v>2452</v>
      </c>
      <c r="Y3381" s="1" t="s">
        <v>2314</v>
      </c>
      <c r="Z3381">
        <v>0</v>
      </c>
      <c r="AA3381">
        <v>0</v>
      </c>
      <c r="AB3381">
        <v>0</v>
      </c>
      <c r="AC3381" s="1" t="s">
        <v>12348</v>
      </c>
      <c r="AD3381">
        <v>0</v>
      </c>
      <c r="AE3381">
        <v>0</v>
      </c>
      <c r="AF3381">
        <v>0</v>
      </c>
      <c r="AG3381">
        <v>0</v>
      </c>
      <c r="AH3381" s="1" t="s">
        <v>177</v>
      </c>
    </row>
    <row r="3382" spans="1:34" x14ac:dyDescent="0.25">
      <c r="A3382" s="1" t="s">
        <v>31</v>
      </c>
      <c r="C3382" s="2">
        <v>43127</v>
      </c>
      <c r="D3382" s="1" t="s">
        <v>32</v>
      </c>
      <c r="E3382" s="1" t="s">
        <v>12349</v>
      </c>
      <c r="F3382" s="1" t="s">
        <v>1062</v>
      </c>
      <c r="G3382" s="1" t="s">
        <v>12350</v>
      </c>
      <c r="H3382" s="1" t="s">
        <v>12351</v>
      </c>
      <c r="I3382" s="1" t="s">
        <v>1005</v>
      </c>
      <c r="J3382" s="1" t="s">
        <v>1006</v>
      </c>
      <c r="K3382">
        <v>5</v>
      </c>
      <c r="L3382" s="2">
        <v>41419</v>
      </c>
      <c r="M3382">
        <v>164</v>
      </c>
      <c r="N3382" s="1" t="s">
        <v>177</v>
      </c>
      <c r="O3382">
        <v>0</v>
      </c>
      <c r="P3382" s="1" t="s">
        <v>11219</v>
      </c>
      <c r="Q3382">
        <v>8</v>
      </c>
      <c r="R3382">
        <v>143.80000000000001</v>
      </c>
      <c r="S3382">
        <v>0</v>
      </c>
      <c r="V3382" s="1" t="s">
        <v>1100</v>
      </c>
      <c r="W3382">
        <v>20</v>
      </c>
      <c r="X3382" s="1" t="s">
        <v>2393</v>
      </c>
      <c r="Y3382" s="1" t="s">
        <v>2394</v>
      </c>
      <c r="Z3382">
        <v>0</v>
      </c>
      <c r="AA3382">
        <v>0</v>
      </c>
      <c r="AB3382">
        <v>0</v>
      </c>
      <c r="AC3382" s="1" t="s">
        <v>12352</v>
      </c>
      <c r="AD3382">
        <v>0</v>
      </c>
      <c r="AE3382">
        <v>0</v>
      </c>
      <c r="AF3382">
        <v>0</v>
      </c>
      <c r="AG3382">
        <v>0</v>
      </c>
      <c r="AH3382" s="1" t="s">
        <v>177</v>
      </c>
    </row>
    <row r="3383" spans="1:34" x14ac:dyDescent="0.25">
      <c r="A3383" s="1" t="s">
        <v>31</v>
      </c>
      <c r="C3383" s="2">
        <v>43127</v>
      </c>
      <c r="D3383" s="1" t="s">
        <v>32</v>
      </c>
      <c r="E3383" s="1" t="s">
        <v>12353</v>
      </c>
      <c r="F3383" s="1" t="s">
        <v>1596</v>
      </c>
      <c r="G3383" s="1" t="s">
        <v>12354</v>
      </c>
      <c r="H3383" s="1" t="s">
        <v>1062</v>
      </c>
      <c r="I3383" s="1" t="s">
        <v>1005</v>
      </c>
      <c r="J3383" s="1" t="s">
        <v>1006</v>
      </c>
      <c r="K3383">
        <v>5</v>
      </c>
      <c r="L3383" s="2">
        <v>41401</v>
      </c>
      <c r="M3383">
        <v>161</v>
      </c>
      <c r="N3383" s="1" t="s">
        <v>177</v>
      </c>
      <c r="O3383">
        <v>0</v>
      </c>
      <c r="P3383" s="1" t="s">
        <v>11223</v>
      </c>
      <c r="Q3383">
        <v>8.5</v>
      </c>
      <c r="R3383">
        <v>152.30000000000001</v>
      </c>
      <c r="S3383">
        <v>0</v>
      </c>
      <c r="V3383" s="1" t="s">
        <v>1106</v>
      </c>
      <c r="W3383">
        <v>50</v>
      </c>
      <c r="X3383" s="1" t="s">
        <v>2338</v>
      </c>
      <c r="Y3383" s="1" t="s">
        <v>2339</v>
      </c>
      <c r="Z3383">
        <v>0</v>
      </c>
      <c r="AA3383">
        <v>3</v>
      </c>
      <c r="AB3383">
        <v>0</v>
      </c>
      <c r="AC3383" s="1" t="s">
        <v>12355</v>
      </c>
      <c r="AD3383">
        <v>0</v>
      </c>
      <c r="AE3383">
        <v>0</v>
      </c>
      <c r="AF3383">
        <v>0</v>
      </c>
      <c r="AG3383">
        <v>0</v>
      </c>
      <c r="AH3383" s="1" t="s">
        <v>177</v>
      </c>
    </row>
    <row r="3384" spans="1:34" x14ac:dyDescent="0.25">
      <c r="A3384" s="1" t="s">
        <v>31</v>
      </c>
      <c r="C3384" s="2">
        <v>43127</v>
      </c>
      <c r="D3384" s="1" t="s">
        <v>32</v>
      </c>
      <c r="E3384" s="1" t="s">
        <v>12356</v>
      </c>
      <c r="F3384" s="1" t="s">
        <v>4212</v>
      </c>
      <c r="G3384" s="1" t="s">
        <v>12357</v>
      </c>
      <c r="H3384" s="1" t="s">
        <v>2772</v>
      </c>
      <c r="I3384" s="1" t="s">
        <v>1017</v>
      </c>
      <c r="J3384" s="1" t="s">
        <v>1008</v>
      </c>
      <c r="K3384">
        <v>4</v>
      </c>
      <c r="L3384" s="2">
        <v>41756</v>
      </c>
      <c r="M3384">
        <v>140</v>
      </c>
      <c r="N3384" s="1" t="s">
        <v>177</v>
      </c>
      <c r="O3384">
        <v>0</v>
      </c>
      <c r="P3384" s="1" t="s">
        <v>11227</v>
      </c>
      <c r="Q3384">
        <v>10</v>
      </c>
      <c r="R3384">
        <v>162.30000000000001</v>
      </c>
      <c r="S3384">
        <v>0</v>
      </c>
      <c r="V3384" s="1" t="s">
        <v>1091</v>
      </c>
      <c r="W3384">
        <v>33</v>
      </c>
      <c r="X3384" s="1" t="s">
        <v>12358</v>
      </c>
      <c r="Y3384" s="1" t="s">
        <v>2748</v>
      </c>
      <c r="Z3384">
        <v>0</v>
      </c>
      <c r="AA3384">
        <v>3</v>
      </c>
      <c r="AB3384">
        <v>0</v>
      </c>
      <c r="AC3384" s="1" t="s">
        <v>11218</v>
      </c>
      <c r="AD3384">
        <v>0</v>
      </c>
      <c r="AE3384">
        <v>0</v>
      </c>
      <c r="AF3384">
        <v>0</v>
      </c>
      <c r="AG3384">
        <v>0</v>
      </c>
      <c r="AH3384" s="1" t="s">
        <v>177</v>
      </c>
    </row>
    <row r="3385" spans="1:34" x14ac:dyDescent="0.25">
      <c r="A3385" s="1" t="s">
        <v>31</v>
      </c>
      <c r="C3385" s="2">
        <v>43127</v>
      </c>
      <c r="D3385" s="1" t="s">
        <v>32</v>
      </c>
      <c r="E3385" s="1" t="s">
        <v>12359</v>
      </c>
      <c r="F3385" s="1" t="s">
        <v>3215</v>
      </c>
      <c r="G3385" s="1" t="s">
        <v>12360</v>
      </c>
      <c r="H3385" s="1" t="s">
        <v>1064</v>
      </c>
      <c r="I3385" s="1" t="s">
        <v>1005</v>
      </c>
      <c r="J3385" s="1" t="s">
        <v>1006</v>
      </c>
      <c r="K3385">
        <v>4</v>
      </c>
      <c r="L3385" s="2">
        <v>41768</v>
      </c>
      <c r="M3385">
        <v>150</v>
      </c>
      <c r="N3385" s="1" t="s">
        <v>177</v>
      </c>
      <c r="O3385">
        <v>0</v>
      </c>
      <c r="P3385" s="1" t="s">
        <v>11230</v>
      </c>
      <c r="Q3385">
        <v>2.75</v>
      </c>
      <c r="R3385">
        <v>165</v>
      </c>
      <c r="S3385">
        <v>0</v>
      </c>
      <c r="V3385" s="1" t="s">
        <v>1091</v>
      </c>
      <c r="W3385">
        <v>33</v>
      </c>
      <c r="X3385" s="1" t="s">
        <v>2525</v>
      </c>
      <c r="Y3385" s="1" t="s">
        <v>2368</v>
      </c>
      <c r="Z3385">
        <v>0</v>
      </c>
      <c r="AA3385">
        <v>0</v>
      </c>
      <c r="AB3385">
        <v>0</v>
      </c>
      <c r="AC3385" s="1" t="s">
        <v>12361</v>
      </c>
      <c r="AD3385">
        <v>0</v>
      </c>
      <c r="AE3385">
        <v>0</v>
      </c>
      <c r="AF3385">
        <v>0</v>
      </c>
      <c r="AG3385">
        <v>0</v>
      </c>
      <c r="AH3385" s="1" t="s">
        <v>177</v>
      </c>
    </row>
    <row r="3386" spans="1:34" x14ac:dyDescent="0.25">
      <c r="A3386" s="1" t="s">
        <v>31</v>
      </c>
      <c r="C3386" s="2">
        <v>43127</v>
      </c>
      <c r="D3386" s="1" t="s">
        <v>32</v>
      </c>
      <c r="E3386" s="1" t="s">
        <v>12362</v>
      </c>
      <c r="F3386" s="1" t="s">
        <v>12363</v>
      </c>
      <c r="G3386" s="1" t="s">
        <v>12364</v>
      </c>
      <c r="H3386" s="1" t="s">
        <v>1290</v>
      </c>
      <c r="I3386" s="1" t="s">
        <v>1005</v>
      </c>
      <c r="J3386" s="1" t="s">
        <v>1006</v>
      </c>
      <c r="K3386">
        <v>4</v>
      </c>
      <c r="L3386" s="2">
        <v>41734</v>
      </c>
      <c r="M3386">
        <v>147</v>
      </c>
      <c r="N3386" s="1" t="s">
        <v>1191</v>
      </c>
      <c r="O3386">
        <v>0</v>
      </c>
      <c r="P3386" s="1" t="s">
        <v>12365</v>
      </c>
      <c r="Q3386">
        <v>4.25</v>
      </c>
      <c r="R3386">
        <v>169.3</v>
      </c>
      <c r="S3386">
        <v>0</v>
      </c>
      <c r="V3386" s="1" t="s">
        <v>1192</v>
      </c>
      <c r="W3386">
        <v>66</v>
      </c>
      <c r="X3386" s="1" t="s">
        <v>2452</v>
      </c>
      <c r="Y3386" s="1" t="s">
        <v>5016</v>
      </c>
      <c r="Z3386">
        <v>0</v>
      </c>
      <c r="AA3386">
        <v>3</v>
      </c>
      <c r="AB3386">
        <v>0</v>
      </c>
      <c r="AC3386" s="1" t="s">
        <v>11218</v>
      </c>
      <c r="AD3386">
        <v>0</v>
      </c>
      <c r="AE3386">
        <v>0</v>
      </c>
      <c r="AF3386">
        <v>0</v>
      </c>
      <c r="AG3386">
        <v>0</v>
      </c>
      <c r="AH3386" s="1" t="s">
        <v>177</v>
      </c>
    </row>
    <row r="3387" spans="1:34" x14ac:dyDescent="0.25">
      <c r="A3387" s="1" t="s">
        <v>31</v>
      </c>
      <c r="C3387" s="2">
        <v>43127</v>
      </c>
      <c r="D3387" s="1" t="s">
        <v>32</v>
      </c>
      <c r="E3387" s="1" t="s">
        <v>2429</v>
      </c>
      <c r="F3387" s="1" t="s">
        <v>1062</v>
      </c>
      <c r="G3387" s="1" t="s">
        <v>1808</v>
      </c>
      <c r="H3387" s="1" t="s">
        <v>1354</v>
      </c>
      <c r="I3387" s="1" t="s">
        <v>1205</v>
      </c>
      <c r="J3387" s="1" t="s">
        <v>1055</v>
      </c>
      <c r="K3387">
        <v>5</v>
      </c>
      <c r="L3387" s="2">
        <v>41381</v>
      </c>
      <c r="M3387">
        <v>157</v>
      </c>
      <c r="N3387" s="1" t="s">
        <v>177</v>
      </c>
      <c r="O3387">
        <v>0</v>
      </c>
      <c r="P3387" s="1" t="s">
        <v>12366</v>
      </c>
      <c r="Q3387">
        <v>11</v>
      </c>
      <c r="R3387">
        <v>180.3</v>
      </c>
      <c r="S3387">
        <v>0</v>
      </c>
      <c r="V3387" s="1" t="s">
        <v>1349</v>
      </c>
      <c r="W3387">
        <v>100</v>
      </c>
      <c r="X3387" s="1" t="s">
        <v>2376</v>
      </c>
      <c r="Y3387" s="1" t="s">
        <v>2431</v>
      </c>
      <c r="Z3387">
        <v>0</v>
      </c>
      <c r="AA3387">
        <v>0</v>
      </c>
      <c r="AB3387">
        <v>0</v>
      </c>
      <c r="AC3387" s="1" t="s">
        <v>12361</v>
      </c>
      <c r="AD3387">
        <v>0</v>
      </c>
      <c r="AE3387">
        <v>0</v>
      </c>
      <c r="AF3387">
        <v>0</v>
      </c>
      <c r="AG3387">
        <v>0</v>
      </c>
      <c r="AH3387" s="1" t="s">
        <v>177</v>
      </c>
    </row>
    <row r="3388" spans="1:34" x14ac:dyDescent="0.25">
      <c r="A3388" s="1" t="s">
        <v>31</v>
      </c>
      <c r="C3388" s="2">
        <v>43127</v>
      </c>
      <c r="D3388" s="1" t="s">
        <v>32</v>
      </c>
      <c r="E3388" s="1" t="s">
        <v>12367</v>
      </c>
      <c r="F3388" s="1" t="s">
        <v>1088</v>
      </c>
      <c r="G3388" s="1" t="s">
        <v>12368</v>
      </c>
      <c r="H3388" s="1" t="s">
        <v>1054</v>
      </c>
      <c r="I3388" s="1" t="s">
        <v>1005</v>
      </c>
      <c r="J3388" s="1" t="s">
        <v>1055</v>
      </c>
      <c r="K3388">
        <v>8</v>
      </c>
      <c r="L3388" s="2">
        <v>40313</v>
      </c>
      <c r="M3388">
        <v>152</v>
      </c>
      <c r="N3388" s="1" t="s">
        <v>177</v>
      </c>
      <c r="O3388">
        <v>0</v>
      </c>
      <c r="P3388" s="1" t="s">
        <v>1018</v>
      </c>
      <c r="Q3388">
        <v>0</v>
      </c>
      <c r="R3388">
        <v>0</v>
      </c>
      <c r="S3388">
        <v>0</v>
      </c>
      <c r="V3388" s="1" t="s">
        <v>1192</v>
      </c>
      <c r="W3388">
        <v>66</v>
      </c>
      <c r="X3388" s="1" t="s">
        <v>10323</v>
      </c>
      <c r="Y3388" s="1" t="s">
        <v>2640</v>
      </c>
      <c r="Z3388">
        <v>0</v>
      </c>
      <c r="AA3388">
        <v>7</v>
      </c>
      <c r="AB3388">
        <v>0</v>
      </c>
      <c r="AC3388" s="1" t="s">
        <v>12369</v>
      </c>
      <c r="AD3388">
        <v>0</v>
      </c>
      <c r="AE3388">
        <v>0</v>
      </c>
      <c r="AF3388">
        <v>0</v>
      </c>
      <c r="AG3388">
        <v>0</v>
      </c>
      <c r="AH3388" s="1" t="s">
        <v>177</v>
      </c>
    </row>
    <row r="3389" spans="1:34" x14ac:dyDescent="0.25">
      <c r="A3389" s="1" t="s">
        <v>31</v>
      </c>
      <c r="C3389" s="2">
        <v>43127</v>
      </c>
      <c r="D3389" s="1" t="s">
        <v>32</v>
      </c>
      <c r="E3389" s="1" t="s">
        <v>12370</v>
      </c>
      <c r="F3389" s="1" t="s">
        <v>2886</v>
      </c>
      <c r="G3389" s="1" t="s">
        <v>12371</v>
      </c>
      <c r="H3389" s="1" t="s">
        <v>6270</v>
      </c>
      <c r="I3389" s="1" t="s">
        <v>1017</v>
      </c>
      <c r="J3389" s="1" t="s">
        <v>1006</v>
      </c>
      <c r="K3389">
        <v>5</v>
      </c>
      <c r="L3389" s="2">
        <v>41401</v>
      </c>
      <c r="M3389">
        <v>163</v>
      </c>
      <c r="N3389" s="1" t="s">
        <v>177</v>
      </c>
      <c r="O3389">
        <v>0</v>
      </c>
      <c r="P3389" s="1" t="s">
        <v>1018</v>
      </c>
      <c r="Q3389">
        <v>0</v>
      </c>
      <c r="R3389">
        <v>0</v>
      </c>
      <c r="S3389">
        <v>95</v>
      </c>
      <c r="V3389" s="1" t="s">
        <v>1075</v>
      </c>
      <c r="W3389">
        <v>10</v>
      </c>
      <c r="X3389" s="1" t="s">
        <v>2288</v>
      </c>
      <c r="Y3389" s="1" t="s">
        <v>2289</v>
      </c>
      <c r="Z3389">
        <v>0</v>
      </c>
      <c r="AA3389">
        <v>0</v>
      </c>
      <c r="AB3389">
        <v>0</v>
      </c>
      <c r="AC3389" s="1" t="s">
        <v>12372</v>
      </c>
      <c r="AD3389">
        <v>0</v>
      </c>
      <c r="AE3389">
        <v>0</v>
      </c>
      <c r="AF3389">
        <v>0</v>
      </c>
      <c r="AG3389">
        <v>0</v>
      </c>
      <c r="AH3389" s="1" t="s">
        <v>177</v>
      </c>
    </row>
    <row r="3390" spans="1:34" x14ac:dyDescent="0.25">
      <c r="A3390" s="1" t="s">
        <v>31</v>
      </c>
      <c r="C3390" s="2">
        <v>43127</v>
      </c>
      <c r="D3390" s="1" t="s">
        <v>32</v>
      </c>
      <c r="E3390" s="1" t="s">
        <v>10017</v>
      </c>
      <c r="F3390" s="1" t="s">
        <v>1033</v>
      </c>
      <c r="G3390" s="1" t="s">
        <v>10018</v>
      </c>
      <c r="H3390" s="1" t="s">
        <v>1062</v>
      </c>
      <c r="I3390" s="1" t="s">
        <v>1005</v>
      </c>
      <c r="J3390" s="1" t="s">
        <v>1006</v>
      </c>
      <c r="K3390">
        <v>6</v>
      </c>
      <c r="L3390" s="2">
        <v>41022</v>
      </c>
      <c r="M3390">
        <v>166</v>
      </c>
      <c r="N3390" s="1" t="s">
        <v>1191</v>
      </c>
      <c r="O3390">
        <v>0</v>
      </c>
      <c r="P3390" s="1" t="s">
        <v>1018</v>
      </c>
      <c r="Q3390">
        <v>0</v>
      </c>
      <c r="R3390">
        <v>0</v>
      </c>
      <c r="S3390">
        <v>0</v>
      </c>
      <c r="V3390" s="1" t="s">
        <v>1267</v>
      </c>
      <c r="W3390">
        <v>5</v>
      </c>
      <c r="X3390" s="1" t="s">
        <v>2307</v>
      </c>
      <c r="Y3390" s="1" t="s">
        <v>2689</v>
      </c>
      <c r="Z3390">
        <v>0</v>
      </c>
      <c r="AA3390">
        <v>0</v>
      </c>
      <c r="AB3390">
        <v>0</v>
      </c>
      <c r="AC3390" s="1" t="s">
        <v>12373</v>
      </c>
      <c r="AD3390">
        <v>0</v>
      </c>
      <c r="AE3390">
        <v>0</v>
      </c>
      <c r="AF3390">
        <v>0</v>
      </c>
      <c r="AG3390">
        <v>0</v>
      </c>
      <c r="AH3390" s="1" t="s">
        <v>177</v>
      </c>
    </row>
    <row r="3391" spans="1:34" x14ac:dyDescent="0.25">
      <c r="A3391" s="1" t="s">
        <v>31</v>
      </c>
      <c r="C3391" s="2">
        <v>43127</v>
      </c>
      <c r="D3391" s="1" t="s">
        <v>32</v>
      </c>
      <c r="E3391" s="1" t="s">
        <v>12374</v>
      </c>
      <c r="F3391" s="1" t="s">
        <v>1491</v>
      </c>
      <c r="G3391" s="1" t="s">
        <v>12375</v>
      </c>
      <c r="H3391" s="1" t="s">
        <v>2605</v>
      </c>
      <c r="I3391" s="1" t="s">
        <v>1005</v>
      </c>
      <c r="J3391" s="1" t="s">
        <v>1006</v>
      </c>
      <c r="K3391">
        <v>5</v>
      </c>
      <c r="L3391" s="2">
        <v>41339</v>
      </c>
      <c r="M3391">
        <v>163</v>
      </c>
      <c r="N3391" s="1" t="s">
        <v>177</v>
      </c>
      <c r="O3391">
        <v>0</v>
      </c>
      <c r="P3391" s="1" t="s">
        <v>1027</v>
      </c>
      <c r="Q3391">
        <v>0</v>
      </c>
      <c r="R3391">
        <v>0</v>
      </c>
      <c r="S3391">
        <v>0</v>
      </c>
      <c r="T3391">
        <v>109</v>
      </c>
      <c r="V3391" s="1" t="s">
        <v>1100</v>
      </c>
      <c r="W3391">
        <v>20</v>
      </c>
      <c r="X3391" s="1" t="s">
        <v>2540</v>
      </c>
      <c r="Y3391" s="1" t="s">
        <v>2715</v>
      </c>
      <c r="Z3391">
        <v>0</v>
      </c>
      <c r="AA3391">
        <v>0</v>
      </c>
      <c r="AB3391">
        <v>0</v>
      </c>
      <c r="AC3391" s="1" t="s">
        <v>12376</v>
      </c>
      <c r="AD3391">
        <v>0</v>
      </c>
      <c r="AE3391">
        <v>0</v>
      </c>
      <c r="AF3391">
        <v>0</v>
      </c>
      <c r="AG3391">
        <v>0</v>
      </c>
      <c r="AH3391" s="1" t="s">
        <v>177</v>
      </c>
    </row>
    <row r="3392" spans="1:34" x14ac:dyDescent="0.25">
      <c r="A3392" s="1" t="s">
        <v>31</v>
      </c>
      <c r="C3392" s="2">
        <v>43127</v>
      </c>
      <c r="D3392" s="1" t="s">
        <v>32</v>
      </c>
      <c r="E3392" s="1" t="s">
        <v>12377</v>
      </c>
      <c r="F3392" s="1" t="s">
        <v>1313</v>
      </c>
      <c r="G3392" s="1" t="s">
        <v>12378</v>
      </c>
      <c r="H3392" s="1" t="s">
        <v>1307</v>
      </c>
      <c r="I3392" s="1" t="s">
        <v>1005</v>
      </c>
      <c r="J3392" s="1" t="s">
        <v>1055</v>
      </c>
      <c r="K3392">
        <v>6</v>
      </c>
      <c r="L3392" s="2">
        <v>41016</v>
      </c>
      <c r="M3392">
        <v>159</v>
      </c>
      <c r="N3392" s="1" t="s">
        <v>177</v>
      </c>
      <c r="O3392">
        <v>0</v>
      </c>
      <c r="P3392" s="1" t="s">
        <v>1036</v>
      </c>
      <c r="Q3392">
        <v>4</v>
      </c>
      <c r="R3392">
        <v>4</v>
      </c>
      <c r="S3392">
        <v>0</v>
      </c>
      <c r="T3392">
        <v>101</v>
      </c>
      <c r="V3392" s="1" t="s">
        <v>1388</v>
      </c>
      <c r="W3392">
        <v>3.33</v>
      </c>
      <c r="X3392" s="1" t="s">
        <v>2393</v>
      </c>
      <c r="Y3392" s="1" t="s">
        <v>2394</v>
      </c>
      <c r="Z3392">
        <v>0</v>
      </c>
      <c r="AA3392">
        <v>0</v>
      </c>
      <c r="AB3392">
        <v>0</v>
      </c>
      <c r="AC3392" s="1" t="s">
        <v>12379</v>
      </c>
      <c r="AD3392">
        <v>0</v>
      </c>
      <c r="AE3392">
        <v>0</v>
      </c>
      <c r="AF3392">
        <v>0</v>
      </c>
      <c r="AG3392">
        <v>0</v>
      </c>
      <c r="AH3392" s="1" t="s">
        <v>177</v>
      </c>
    </row>
    <row r="3393" spans="1:34" x14ac:dyDescent="0.25">
      <c r="A3393" s="1" t="s">
        <v>31</v>
      </c>
      <c r="C3393" s="2">
        <v>43127</v>
      </c>
      <c r="D3393" s="1" t="s">
        <v>32</v>
      </c>
      <c r="E3393" s="1" t="s">
        <v>12380</v>
      </c>
      <c r="F3393" s="1" t="s">
        <v>2146</v>
      </c>
      <c r="G3393" s="1" t="s">
        <v>12381</v>
      </c>
      <c r="H3393" s="1" t="s">
        <v>2021</v>
      </c>
      <c r="I3393" s="1" t="s">
        <v>1005</v>
      </c>
      <c r="J3393" s="1" t="s">
        <v>1006</v>
      </c>
      <c r="K3393">
        <v>7</v>
      </c>
      <c r="L3393" s="2">
        <v>40685</v>
      </c>
      <c r="M3393">
        <v>166</v>
      </c>
      <c r="N3393" s="1" t="s">
        <v>177</v>
      </c>
      <c r="O3393">
        <v>0</v>
      </c>
      <c r="P3393" s="1" t="s">
        <v>1047</v>
      </c>
      <c r="Q3393">
        <v>10</v>
      </c>
      <c r="R3393">
        <v>14</v>
      </c>
      <c r="S3393">
        <v>99</v>
      </c>
      <c r="T3393">
        <v>99</v>
      </c>
      <c r="V3393" s="1" t="s">
        <v>1308</v>
      </c>
      <c r="W3393">
        <v>3</v>
      </c>
      <c r="X3393" s="1" t="s">
        <v>4501</v>
      </c>
      <c r="Y3393" s="1" t="s">
        <v>2721</v>
      </c>
      <c r="Z3393">
        <v>0</v>
      </c>
      <c r="AA3393">
        <v>0</v>
      </c>
      <c r="AB3393">
        <v>0</v>
      </c>
      <c r="AC3393" s="1" t="s">
        <v>12382</v>
      </c>
      <c r="AD3393">
        <v>0</v>
      </c>
      <c r="AE3393">
        <v>0</v>
      </c>
      <c r="AF3393">
        <v>0</v>
      </c>
      <c r="AG3393">
        <v>0</v>
      </c>
      <c r="AH3393" s="1" t="s">
        <v>177</v>
      </c>
    </row>
    <row r="3394" spans="1:34" x14ac:dyDescent="0.25">
      <c r="A3394" s="1" t="s">
        <v>31</v>
      </c>
      <c r="C3394" s="2">
        <v>43127</v>
      </c>
      <c r="D3394" s="1" t="s">
        <v>32</v>
      </c>
      <c r="E3394" s="1" t="s">
        <v>12383</v>
      </c>
      <c r="F3394" s="1" t="s">
        <v>4352</v>
      </c>
      <c r="G3394" s="1" t="s">
        <v>12384</v>
      </c>
      <c r="H3394" s="1" t="s">
        <v>1166</v>
      </c>
      <c r="I3394" s="1" t="s">
        <v>1205</v>
      </c>
      <c r="J3394" s="1" t="s">
        <v>1006</v>
      </c>
      <c r="K3394">
        <v>6</v>
      </c>
      <c r="L3394" s="2">
        <v>41039</v>
      </c>
      <c r="M3394">
        <v>163</v>
      </c>
      <c r="N3394" s="1" t="s">
        <v>177</v>
      </c>
      <c r="O3394">
        <v>0</v>
      </c>
      <c r="P3394" s="1" t="s">
        <v>1056</v>
      </c>
      <c r="Q3394">
        <v>5</v>
      </c>
      <c r="R3394">
        <v>19</v>
      </c>
      <c r="S3394">
        <v>0</v>
      </c>
      <c r="T3394">
        <v>92</v>
      </c>
      <c r="V3394" s="1" t="s">
        <v>1529</v>
      </c>
      <c r="W3394">
        <v>4.5</v>
      </c>
      <c r="X3394" s="1" t="s">
        <v>6613</v>
      </c>
      <c r="Y3394" s="1" t="s">
        <v>5038</v>
      </c>
      <c r="Z3394">
        <v>0</v>
      </c>
      <c r="AA3394">
        <v>3</v>
      </c>
      <c r="AB3394">
        <v>0</v>
      </c>
      <c r="AC3394" s="1" t="s">
        <v>12385</v>
      </c>
      <c r="AD3394">
        <v>0</v>
      </c>
      <c r="AE3394">
        <v>0</v>
      </c>
      <c r="AF3394">
        <v>0</v>
      </c>
      <c r="AG3394">
        <v>0</v>
      </c>
      <c r="AH3394" s="1" t="s">
        <v>177</v>
      </c>
    </row>
    <row r="3395" spans="1:34" x14ac:dyDescent="0.25">
      <c r="A3395" s="1" t="s">
        <v>31</v>
      </c>
      <c r="C3395" s="2">
        <v>43127</v>
      </c>
      <c r="D3395" s="1" t="s">
        <v>32</v>
      </c>
      <c r="E3395" s="1" t="s">
        <v>6477</v>
      </c>
      <c r="F3395" s="1" t="s">
        <v>1822</v>
      </c>
      <c r="G3395" s="1" t="s">
        <v>6478</v>
      </c>
      <c r="H3395" s="1" t="s">
        <v>1313</v>
      </c>
      <c r="I3395" s="1" t="s">
        <v>1005</v>
      </c>
      <c r="J3395" s="1" t="s">
        <v>1055</v>
      </c>
      <c r="K3395">
        <v>5</v>
      </c>
      <c r="L3395" s="2">
        <v>41380</v>
      </c>
      <c r="M3395">
        <v>149</v>
      </c>
      <c r="N3395" s="1" t="s">
        <v>1007</v>
      </c>
      <c r="O3395">
        <v>0</v>
      </c>
      <c r="P3395" s="1" t="s">
        <v>1066</v>
      </c>
      <c r="Q3395">
        <v>30</v>
      </c>
      <c r="R3395">
        <v>49</v>
      </c>
      <c r="S3395">
        <v>0</v>
      </c>
      <c r="T3395">
        <v>58</v>
      </c>
      <c r="V3395" s="1" t="s">
        <v>1253</v>
      </c>
      <c r="W3395">
        <v>8</v>
      </c>
      <c r="X3395" s="1" t="s">
        <v>2669</v>
      </c>
      <c r="Y3395" s="1" t="s">
        <v>2670</v>
      </c>
      <c r="Z3395">
        <v>0</v>
      </c>
      <c r="AA3395">
        <v>7</v>
      </c>
      <c r="AB3395">
        <v>0</v>
      </c>
      <c r="AC3395" s="1" t="s">
        <v>12386</v>
      </c>
      <c r="AD3395">
        <v>0</v>
      </c>
      <c r="AE3395">
        <v>0</v>
      </c>
      <c r="AF3395">
        <v>0</v>
      </c>
      <c r="AG3395">
        <v>0</v>
      </c>
      <c r="AH3395" s="1" t="s">
        <v>177</v>
      </c>
    </row>
    <row r="3396" spans="1:34" x14ac:dyDescent="0.25">
      <c r="A3396" s="1" t="s">
        <v>31</v>
      </c>
      <c r="C3396" s="2">
        <v>43127</v>
      </c>
      <c r="D3396" s="1" t="s">
        <v>32</v>
      </c>
      <c r="E3396" s="1" t="s">
        <v>6591</v>
      </c>
      <c r="F3396" s="1" t="s">
        <v>3726</v>
      </c>
      <c r="G3396" s="1" t="s">
        <v>6592</v>
      </c>
      <c r="H3396" s="1" t="s">
        <v>2052</v>
      </c>
      <c r="I3396" s="1" t="s">
        <v>1005</v>
      </c>
      <c r="J3396" s="1" t="s">
        <v>1006</v>
      </c>
      <c r="K3396">
        <v>10</v>
      </c>
      <c r="L3396" s="2">
        <v>39567</v>
      </c>
      <c r="M3396">
        <v>159</v>
      </c>
      <c r="N3396" s="1" t="s">
        <v>2306</v>
      </c>
      <c r="O3396">
        <v>0</v>
      </c>
      <c r="P3396" s="1" t="s">
        <v>1148</v>
      </c>
      <c r="Q3396">
        <v>2.75</v>
      </c>
      <c r="R3396">
        <v>51.75</v>
      </c>
      <c r="S3396">
        <v>0</v>
      </c>
      <c r="T3396">
        <v>59</v>
      </c>
      <c r="V3396" s="1" t="s">
        <v>1091</v>
      </c>
      <c r="W3396">
        <v>33</v>
      </c>
      <c r="X3396" s="1" t="s">
        <v>2386</v>
      </c>
      <c r="Y3396" s="1" t="s">
        <v>2351</v>
      </c>
      <c r="Z3396">
        <v>0</v>
      </c>
      <c r="AA3396">
        <v>7</v>
      </c>
      <c r="AB3396">
        <v>0</v>
      </c>
      <c r="AC3396" s="1" t="s">
        <v>12387</v>
      </c>
      <c r="AD3396">
        <v>0</v>
      </c>
      <c r="AE3396">
        <v>0</v>
      </c>
      <c r="AF3396">
        <v>0</v>
      </c>
      <c r="AG3396">
        <v>0</v>
      </c>
      <c r="AH3396" s="1" t="s">
        <v>177</v>
      </c>
    </row>
    <row r="3397" spans="1:34" x14ac:dyDescent="0.25">
      <c r="A3397" s="1" t="s">
        <v>31</v>
      </c>
      <c r="C3397" s="2">
        <v>43127</v>
      </c>
      <c r="D3397" s="1" t="s">
        <v>32</v>
      </c>
      <c r="E3397" s="1" t="s">
        <v>4873</v>
      </c>
      <c r="F3397" s="1" t="s">
        <v>1753</v>
      </c>
      <c r="G3397" s="1" t="s">
        <v>4874</v>
      </c>
      <c r="H3397" s="1" t="s">
        <v>1105</v>
      </c>
      <c r="I3397" s="1" t="s">
        <v>1205</v>
      </c>
      <c r="J3397" s="1" t="s">
        <v>1006</v>
      </c>
      <c r="K3397">
        <v>7</v>
      </c>
      <c r="L3397" s="2">
        <v>40611</v>
      </c>
      <c r="M3397">
        <v>159</v>
      </c>
      <c r="N3397" s="1" t="s">
        <v>2306</v>
      </c>
      <c r="O3397">
        <v>0</v>
      </c>
      <c r="P3397" s="1" t="s">
        <v>1155</v>
      </c>
      <c r="Q3397">
        <v>15</v>
      </c>
      <c r="R3397">
        <v>66.75</v>
      </c>
      <c r="S3397">
        <v>0</v>
      </c>
      <c r="T3397">
        <v>49</v>
      </c>
      <c r="V3397" s="1" t="s">
        <v>1135</v>
      </c>
      <c r="W3397">
        <v>12</v>
      </c>
      <c r="X3397" s="1" t="s">
        <v>2423</v>
      </c>
      <c r="Y3397" s="1" t="s">
        <v>4875</v>
      </c>
      <c r="Z3397">
        <v>0</v>
      </c>
      <c r="AA3397">
        <v>7</v>
      </c>
      <c r="AB3397">
        <v>0</v>
      </c>
      <c r="AC3397" s="1" t="s">
        <v>12388</v>
      </c>
      <c r="AD3397">
        <v>0</v>
      </c>
      <c r="AE3397">
        <v>0</v>
      </c>
      <c r="AF3397">
        <v>0</v>
      </c>
      <c r="AG3397">
        <v>0</v>
      </c>
      <c r="AH3397" s="1" t="s">
        <v>177</v>
      </c>
    </row>
    <row r="3398" spans="1:34" x14ac:dyDescent="0.25">
      <c r="A3398" s="1" t="s">
        <v>31</v>
      </c>
      <c r="C3398" s="2">
        <v>43127</v>
      </c>
      <c r="D3398" s="1" t="s">
        <v>32</v>
      </c>
      <c r="E3398" s="1" t="s">
        <v>2576</v>
      </c>
      <c r="F3398" s="1" t="s">
        <v>1888</v>
      </c>
      <c r="G3398" s="1" t="s">
        <v>2577</v>
      </c>
      <c r="H3398" s="1" t="s">
        <v>2578</v>
      </c>
      <c r="I3398" s="1" t="s">
        <v>1205</v>
      </c>
      <c r="J3398" s="1" t="s">
        <v>1006</v>
      </c>
      <c r="K3398">
        <v>10</v>
      </c>
      <c r="L3398" s="2">
        <v>39566</v>
      </c>
      <c r="M3398">
        <v>157</v>
      </c>
      <c r="N3398" s="1" t="s">
        <v>177</v>
      </c>
      <c r="O3398">
        <v>0</v>
      </c>
      <c r="P3398" s="1" t="s">
        <v>1018</v>
      </c>
      <c r="Q3398">
        <v>0</v>
      </c>
      <c r="R3398">
        <v>0</v>
      </c>
      <c r="S3398">
        <v>104</v>
      </c>
      <c r="V3398" s="1" t="s">
        <v>1100</v>
      </c>
      <c r="W3398">
        <v>20</v>
      </c>
      <c r="X3398" s="1" t="s">
        <v>2579</v>
      </c>
      <c r="Y3398" s="1" t="s">
        <v>2345</v>
      </c>
      <c r="Z3398">
        <v>0</v>
      </c>
      <c r="AA3398">
        <v>4</v>
      </c>
      <c r="AB3398">
        <v>0</v>
      </c>
      <c r="AC3398" s="1" t="s">
        <v>12389</v>
      </c>
      <c r="AD3398">
        <v>0</v>
      </c>
      <c r="AE3398">
        <v>0</v>
      </c>
      <c r="AF3398">
        <v>0</v>
      </c>
      <c r="AG3398">
        <v>0</v>
      </c>
      <c r="AH3398" s="1" t="s">
        <v>177</v>
      </c>
    </row>
    <row r="3399" spans="1:34" x14ac:dyDescent="0.25">
      <c r="A3399" s="1" t="s">
        <v>31</v>
      </c>
      <c r="C3399" s="2">
        <v>43127</v>
      </c>
      <c r="D3399" s="1" t="s">
        <v>32</v>
      </c>
      <c r="E3399" s="1" t="s">
        <v>12390</v>
      </c>
      <c r="F3399" s="1" t="s">
        <v>2354</v>
      </c>
      <c r="G3399" s="1" t="s">
        <v>12391</v>
      </c>
      <c r="H3399" s="1" t="s">
        <v>1062</v>
      </c>
      <c r="I3399" s="1" t="s">
        <v>1017</v>
      </c>
      <c r="J3399" s="1" t="s">
        <v>1006</v>
      </c>
      <c r="K3399">
        <v>7</v>
      </c>
      <c r="L3399" s="2">
        <v>40661</v>
      </c>
      <c r="M3399">
        <v>152</v>
      </c>
      <c r="N3399" s="1" t="s">
        <v>177</v>
      </c>
      <c r="O3399">
        <v>0</v>
      </c>
      <c r="P3399" s="1" t="s">
        <v>1027</v>
      </c>
      <c r="Q3399">
        <v>0</v>
      </c>
      <c r="R3399">
        <v>0</v>
      </c>
      <c r="S3399">
        <v>99</v>
      </c>
      <c r="T3399">
        <v>115</v>
      </c>
      <c r="V3399" s="1" t="s">
        <v>1901</v>
      </c>
      <c r="W3399">
        <v>1.38</v>
      </c>
      <c r="X3399" s="1" t="s">
        <v>2307</v>
      </c>
      <c r="Y3399" s="1" t="s">
        <v>2521</v>
      </c>
      <c r="Z3399">
        <v>0</v>
      </c>
      <c r="AA3399">
        <v>4</v>
      </c>
      <c r="AB3399">
        <v>0</v>
      </c>
      <c r="AC3399" s="1" t="s">
        <v>12392</v>
      </c>
      <c r="AD3399">
        <v>0</v>
      </c>
      <c r="AE3399">
        <v>0</v>
      </c>
      <c r="AF3399">
        <v>0</v>
      </c>
      <c r="AG3399">
        <v>0</v>
      </c>
      <c r="AH3399" s="1" t="s">
        <v>177</v>
      </c>
    </row>
    <row r="3400" spans="1:34" x14ac:dyDescent="0.25">
      <c r="A3400" s="1" t="s">
        <v>31</v>
      </c>
      <c r="C3400" s="2">
        <v>43127</v>
      </c>
      <c r="D3400" s="1" t="s">
        <v>32</v>
      </c>
      <c r="E3400" s="1" t="s">
        <v>7754</v>
      </c>
      <c r="F3400" s="1" t="s">
        <v>1203</v>
      </c>
      <c r="G3400" s="1" t="s">
        <v>7755</v>
      </c>
      <c r="H3400" s="1" t="s">
        <v>1219</v>
      </c>
      <c r="I3400" s="1" t="s">
        <v>1005</v>
      </c>
      <c r="J3400" s="1" t="s">
        <v>1055</v>
      </c>
      <c r="K3400">
        <v>7</v>
      </c>
      <c r="L3400" s="2">
        <v>40667</v>
      </c>
      <c r="M3400">
        <v>157</v>
      </c>
      <c r="N3400" s="1" t="s">
        <v>177</v>
      </c>
      <c r="O3400">
        <v>0</v>
      </c>
      <c r="P3400" s="1" t="s">
        <v>1036</v>
      </c>
      <c r="Q3400">
        <v>6.5</v>
      </c>
      <c r="R3400">
        <v>6.5</v>
      </c>
      <c r="S3400">
        <v>104</v>
      </c>
      <c r="T3400">
        <v>112</v>
      </c>
      <c r="V3400" s="1" t="s">
        <v>1112</v>
      </c>
      <c r="W3400">
        <v>7</v>
      </c>
      <c r="X3400" s="1" t="s">
        <v>7756</v>
      </c>
      <c r="Y3400" s="1" t="s">
        <v>7608</v>
      </c>
      <c r="Z3400">
        <v>0</v>
      </c>
      <c r="AA3400">
        <v>4</v>
      </c>
      <c r="AB3400">
        <v>0</v>
      </c>
      <c r="AC3400" s="1" t="s">
        <v>12393</v>
      </c>
      <c r="AD3400">
        <v>0</v>
      </c>
      <c r="AE3400">
        <v>0</v>
      </c>
      <c r="AF3400">
        <v>0</v>
      </c>
      <c r="AG3400">
        <v>0</v>
      </c>
      <c r="AH3400" s="1" t="s">
        <v>177</v>
      </c>
    </row>
    <row r="3401" spans="1:34" x14ac:dyDescent="0.25">
      <c r="A3401" s="1" t="s">
        <v>31</v>
      </c>
      <c r="C3401" s="2">
        <v>43127</v>
      </c>
      <c r="D3401" s="1" t="s">
        <v>32</v>
      </c>
      <c r="E3401" s="1" t="s">
        <v>12394</v>
      </c>
      <c r="F3401" s="1" t="s">
        <v>2146</v>
      </c>
      <c r="G3401" s="1" t="s">
        <v>12395</v>
      </c>
      <c r="H3401" s="1" t="s">
        <v>1166</v>
      </c>
      <c r="I3401" s="1" t="s">
        <v>1005</v>
      </c>
      <c r="J3401" s="1" t="s">
        <v>1006</v>
      </c>
      <c r="K3401">
        <v>11</v>
      </c>
      <c r="L3401" s="2">
        <v>39177</v>
      </c>
      <c r="M3401">
        <v>148</v>
      </c>
      <c r="N3401" s="1" t="s">
        <v>1191</v>
      </c>
      <c r="O3401">
        <v>0</v>
      </c>
      <c r="P3401" s="1" t="s">
        <v>1047</v>
      </c>
      <c r="Q3401">
        <v>0.5</v>
      </c>
      <c r="R3401">
        <v>7</v>
      </c>
      <c r="S3401">
        <v>95</v>
      </c>
      <c r="T3401">
        <v>103</v>
      </c>
      <c r="V3401" s="1" t="s">
        <v>1140</v>
      </c>
      <c r="W3401">
        <v>3.5</v>
      </c>
      <c r="X3401" s="1" t="s">
        <v>12396</v>
      </c>
      <c r="Y3401" s="1" t="s">
        <v>2779</v>
      </c>
      <c r="Z3401">
        <v>0</v>
      </c>
      <c r="AA3401">
        <v>4</v>
      </c>
      <c r="AB3401">
        <v>0</v>
      </c>
      <c r="AC3401" s="1" t="s">
        <v>12397</v>
      </c>
      <c r="AD3401">
        <v>0</v>
      </c>
      <c r="AE3401">
        <v>0</v>
      </c>
      <c r="AF3401">
        <v>0</v>
      </c>
      <c r="AG3401">
        <v>0</v>
      </c>
      <c r="AH3401" s="1" t="s">
        <v>177</v>
      </c>
    </row>
    <row r="3402" spans="1:34" x14ac:dyDescent="0.25">
      <c r="A3402" s="1" t="s">
        <v>31</v>
      </c>
      <c r="C3402" s="2">
        <v>43127</v>
      </c>
      <c r="D3402" s="1" t="s">
        <v>32</v>
      </c>
      <c r="E3402" s="1" t="s">
        <v>12398</v>
      </c>
      <c r="F3402" s="1" t="s">
        <v>1062</v>
      </c>
      <c r="G3402" s="1" t="s">
        <v>12399</v>
      </c>
      <c r="H3402" s="1" t="s">
        <v>3079</v>
      </c>
      <c r="I3402" s="1" t="s">
        <v>1017</v>
      </c>
      <c r="J3402" s="1" t="s">
        <v>1006</v>
      </c>
      <c r="K3402">
        <v>7</v>
      </c>
      <c r="L3402" s="2">
        <v>40610</v>
      </c>
      <c r="M3402">
        <v>142</v>
      </c>
      <c r="N3402" s="1" t="s">
        <v>177</v>
      </c>
      <c r="O3402">
        <v>0</v>
      </c>
      <c r="P3402" s="1" t="s">
        <v>1056</v>
      </c>
      <c r="Q3402">
        <v>7</v>
      </c>
      <c r="R3402">
        <v>14</v>
      </c>
      <c r="S3402">
        <v>89</v>
      </c>
      <c r="T3402">
        <v>92</v>
      </c>
      <c r="V3402" s="1" t="s">
        <v>1253</v>
      </c>
      <c r="W3402">
        <v>8</v>
      </c>
      <c r="X3402" s="1" t="s">
        <v>2288</v>
      </c>
      <c r="Y3402" s="1" t="s">
        <v>2685</v>
      </c>
      <c r="Z3402">
        <v>0</v>
      </c>
      <c r="AA3402">
        <v>4</v>
      </c>
      <c r="AB3402">
        <v>0</v>
      </c>
      <c r="AC3402" s="1" t="s">
        <v>12400</v>
      </c>
      <c r="AD3402">
        <v>0</v>
      </c>
      <c r="AE3402">
        <v>0</v>
      </c>
      <c r="AF3402">
        <v>0</v>
      </c>
      <c r="AG3402">
        <v>0</v>
      </c>
      <c r="AH3402" s="1" t="s">
        <v>177</v>
      </c>
    </row>
    <row r="3403" spans="1:34" x14ac:dyDescent="0.25">
      <c r="A3403" s="1" t="s">
        <v>31</v>
      </c>
      <c r="C3403" s="2">
        <v>43127</v>
      </c>
      <c r="D3403" s="1" t="s">
        <v>32</v>
      </c>
      <c r="E3403" s="1" t="s">
        <v>12401</v>
      </c>
      <c r="F3403" s="1" t="s">
        <v>1793</v>
      </c>
      <c r="G3403" s="1" t="s">
        <v>12402</v>
      </c>
      <c r="H3403" s="1" t="s">
        <v>8985</v>
      </c>
      <c r="I3403" s="1" t="s">
        <v>1005</v>
      </c>
      <c r="J3403" s="1" t="s">
        <v>1006</v>
      </c>
      <c r="K3403">
        <v>7</v>
      </c>
      <c r="L3403" s="2">
        <v>40697</v>
      </c>
      <c r="M3403">
        <v>139</v>
      </c>
      <c r="N3403" s="1" t="s">
        <v>1348</v>
      </c>
      <c r="O3403">
        <v>0</v>
      </c>
      <c r="P3403" s="1" t="s">
        <v>1066</v>
      </c>
      <c r="Q3403">
        <v>7</v>
      </c>
      <c r="R3403">
        <v>21</v>
      </c>
      <c r="S3403">
        <v>86</v>
      </c>
      <c r="T3403">
        <v>80</v>
      </c>
      <c r="V3403" s="1" t="s">
        <v>1009</v>
      </c>
      <c r="W3403">
        <v>16</v>
      </c>
      <c r="X3403" s="1" t="s">
        <v>12403</v>
      </c>
      <c r="Y3403" s="1" t="s">
        <v>5007</v>
      </c>
      <c r="Z3403">
        <v>0</v>
      </c>
      <c r="AA3403">
        <v>4</v>
      </c>
      <c r="AB3403">
        <v>0</v>
      </c>
      <c r="AC3403" s="1" t="s">
        <v>12404</v>
      </c>
      <c r="AD3403">
        <v>0</v>
      </c>
      <c r="AE3403">
        <v>0</v>
      </c>
      <c r="AF3403">
        <v>0</v>
      </c>
      <c r="AG3403">
        <v>0</v>
      </c>
      <c r="AH3403" s="1" t="s">
        <v>177</v>
      </c>
    </row>
    <row r="3404" spans="1:34" x14ac:dyDescent="0.25">
      <c r="A3404" s="1" t="s">
        <v>31</v>
      </c>
      <c r="C3404" s="2">
        <v>43127</v>
      </c>
      <c r="D3404" s="1" t="s">
        <v>32</v>
      </c>
      <c r="E3404" s="1" t="s">
        <v>12405</v>
      </c>
      <c r="F3404" s="1" t="s">
        <v>4352</v>
      </c>
      <c r="G3404" s="1" t="s">
        <v>12406</v>
      </c>
      <c r="H3404" s="1" t="s">
        <v>5645</v>
      </c>
      <c r="I3404" s="1" t="s">
        <v>1045</v>
      </c>
      <c r="J3404" s="1" t="s">
        <v>1006</v>
      </c>
      <c r="K3404">
        <v>13</v>
      </c>
      <c r="L3404" s="2">
        <v>38439</v>
      </c>
      <c r="M3404">
        <v>164</v>
      </c>
      <c r="N3404" s="1" t="s">
        <v>177</v>
      </c>
      <c r="O3404">
        <v>0</v>
      </c>
      <c r="P3404" s="1" t="s">
        <v>1148</v>
      </c>
      <c r="Q3404">
        <v>3</v>
      </c>
      <c r="R3404">
        <v>24</v>
      </c>
      <c r="S3404">
        <v>107</v>
      </c>
      <c r="T3404">
        <v>99</v>
      </c>
      <c r="V3404" s="1" t="s">
        <v>1100</v>
      </c>
      <c r="W3404">
        <v>20</v>
      </c>
      <c r="X3404" s="1" t="s">
        <v>2102</v>
      </c>
      <c r="Y3404" s="1" t="s">
        <v>5016</v>
      </c>
      <c r="Z3404">
        <v>0</v>
      </c>
      <c r="AA3404">
        <v>0</v>
      </c>
      <c r="AB3404">
        <v>0</v>
      </c>
      <c r="AC3404" s="1" t="s">
        <v>12407</v>
      </c>
      <c r="AD3404">
        <v>0</v>
      </c>
      <c r="AE3404">
        <v>0</v>
      </c>
      <c r="AF3404">
        <v>0</v>
      </c>
      <c r="AG3404">
        <v>0</v>
      </c>
      <c r="AH3404" s="1" t="s">
        <v>177</v>
      </c>
    </row>
    <row r="3405" spans="1:34" x14ac:dyDescent="0.25">
      <c r="A3405" s="1" t="s">
        <v>31</v>
      </c>
      <c r="C3405" s="2">
        <v>43127</v>
      </c>
      <c r="D3405" s="1" t="s">
        <v>32</v>
      </c>
      <c r="E3405" s="1" t="s">
        <v>12408</v>
      </c>
      <c r="F3405" s="1" t="s">
        <v>3032</v>
      </c>
      <c r="G3405" s="1" t="s">
        <v>12409</v>
      </c>
      <c r="H3405" s="1" t="s">
        <v>1271</v>
      </c>
      <c r="I3405" s="1" t="s">
        <v>1005</v>
      </c>
      <c r="J3405" s="1" t="s">
        <v>1055</v>
      </c>
      <c r="K3405">
        <v>6</v>
      </c>
      <c r="L3405" s="2">
        <v>41029</v>
      </c>
      <c r="M3405">
        <v>149</v>
      </c>
      <c r="N3405" s="1" t="s">
        <v>1065</v>
      </c>
      <c r="O3405">
        <v>0</v>
      </c>
      <c r="P3405" s="1" t="s">
        <v>1155</v>
      </c>
      <c r="Q3405">
        <v>5</v>
      </c>
      <c r="R3405">
        <v>29</v>
      </c>
      <c r="S3405">
        <v>94</v>
      </c>
      <c r="T3405">
        <v>81</v>
      </c>
      <c r="V3405" s="1" t="s">
        <v>1291</v>
      </c>
      <c r="W3405">
        <v>11</v>
      </c>
      <c r="X3405" s="1" t="s">
        <v>2313</v>
      </c>
      <c r="Y3405" s="1" t="s">
        <v>2704</v>
      </c>
      <c r="Z3405">
        <v>0</v>
      </c>
      <c r="AA3405">
        <v>2</v>
      </c>
      <c r="AB3405">
        <v>0</v>
      </c>
      <c r="AC3405" s="1" t="s">
        <v>12410</v>
      </c>
      <c r="AD3405">
        <v>0</v>
      </c>
      <c r="AE3405">
        <v>0</v>
      </c>
      <c r="AF3405">
        <v>0</v>
      </c>
      <c r="AG3405">
        <v>0</v>
      </c>
      <c r="AH3405" s="1" t="s">
        <v>177</v>
      </c>
    </row>
    <row r="3406" spans="1:34" x14ac:dyDescent="0.25">
      <c r="A3406" s="1" t="s">
        <v>31</v>
      </c>
      <c r="C3406" s="2">
        <v>43127</v>
      </c>
      <c r="D3406" s="1" t="s">
        <v>32</v>
      </c>
      <c r="E3406" s="1" t="s">
        <v>12411</v>
      </c>
      <c r="F3406" s="1" t="s">
        <v>3032</v>
      </c>
      <c r="G3406" s="1" t="s">
        <v>12412</v>
      </c>
      <c r="H3406" s="1" t="s">
        <v>5161</v>
      </c>
      <c r="I3406" s="1" t="s">
        <v>1005</v>
      </c>
      <c r="J3406" s="1" t="s">
        <v>1055</v>
      </c>
      <c r="K3406">
        <v>5</v>
      </c>
      <c r="L3406" s="2">
        <v>41414</v>
      </c>
      <c r="M3406">
        <v>136</v>
      </c>
      <c r="N3406" s="1" t="s">
        <v>177</v>
      </c>
      <c r="O3406">
        <v>0</v>
      </c>
      <c r="P3406" s="1" t="s">
        <v>1356</v>
      </c>
      <c r="Q3406">
        <v>9.5</v>
      </c>
      <c r="R3406">
        <v>38.5</v>
      </c>
      <c r="S3406">
        <v>87</v>
      </c>
      <c r="T3406">
        <v>59</v>
      </c>
      <c r="V3406" s="1" t="s">
        <v>1091</v>
      </c>
      <c r="W3406">
        <v>33</v>
      </c>
      <c r="X3406" s="1" t="s">
        <v>2929</v>
      </c>
      <c r="Y3406" s="1" t="s">
        <v>8148</v>
      </c>
      <c r="Z3406">
        <v>0</v>
      </c>
      <c r="AA3406">
        <v>4</v>
      </c>
      <c r="AB3406">
        <v>0</v>
      </c>
      <c r="AC3406" s="1" t="s">
        <v>12413</v>
      </c>
      <c r="AD3406">
        <v>0</v>
      </c>
      <c r="AE3406">
        <v>0</v>
      </c>
      <c r="AF3406">
        <v>0</v>
      </c>
      <c r="AG3406">
        <v>0</v>
      </c>
      <c r="AH3406" s="1" t="s">
        <v>177</v>
      </c>
    </row>
    <row r="3407" spans="1:34" x14ac:dyDescent="0.25">
      <c r="A3407" s="1" t="s">
        <v>31</v>
      </c>
      <c r="C3407" s="2">
        <v>43127</v>
      </c>
      <c r="D3407" s="1" t="s">
        <v>32</v>
      </c>
      <c r="E3407" s="1" t="s">
        <v>12414</v>
      </c>
      <c r="F3407" s="1" t="s">
        <v>1313</v>
      </c>
      <c r="G3407" s="1" t="s">
        <v>12415</v>
      </c>
      <c r="H3407" s="1" t="s">
        <v>1420</v>
      </c>
      <c r="I3407" s="1" t="s">
        <v>1005</v>
      </c>
      <c r="J3407" s="1" t="s">
        <v>1055</v>
      </c>
      <c r="K3407">
        <v>7</v>
      </c>
      <c r="L3407" s="2">
        <v>40666</v>
      </c>
      <c r="M3407">
        <v>158</v>
      </c>
      <c r="N3407" s="1" t="s">
        <v>177</v>
      </c>
      <c r="O3407">
        <v>0</v>
      </c>
      <c r="P3407" s="1" t="s">
        <v>1599</v>
      </c>
      <c r="Q3407">
        <v>2.75</v>
      </c>
      <c r="R3407">
        <v>41.25</v>
      </c>
      <c r="S3407">
        <v>105</v>
      </c>
      <c r="T3407">
        <v>78</v>
      </c>
      <c r="V3407" s="1" t="s">
        <v>1091</v>
      </c>
      <c r="W3407">
        <v>33</v>
      </c>
      <c r="X3407" s="1" t="s">
        <v>12416</v>
      </c>
      <c r="Y3407" s="1" t="s">
        <v>2640</v>
      </c>
      <c r="Z3407">
        <v>0</v>
      </c>
      <c r="AA3407">
        <v>4</v>
      </c>
      <c r="AB3407">
        <v>0</v>
      </c>
      <c r="AC3407" s="1" t="s">
        <v>12417</v>
      </c>
      <c r="AD3407">
        <v>0</v>
      </c>
      <c r="AE3407">
        <v>0</v>
      </c>
      <c r="AF3407">
        <v>0</v>
      </c>
      <c r="AG3407">
        <v>0</v>
      </c>
      <c r="AH3407" s="1" t="s">
        <v>177</v>
      </c>
    </row>
    <row r="3408" spans="1:34" x14ac:dyDescent="0.25">
      <c r="A3408" s="1" t="s">
        <v>31</v>
      </c>
      <c r="C3408" s="2">
        <v>43127</v>
      </c>
      <c r="D3408" s="1" t="s">
        <v>32</v>
      </c>
      <c r="E3408" s="1" t="s">
        <v>12418</v>
      </c>
      <c r="F3408" s="1" t="s">
        <v>3227</v>
      </c>
      <c r="G3408" s="1" t="s">
        <v>12419</v>
      </c>
      <c r="H3408" s="1" t="s">
        <v>12420</v>
      </c>
      <c r="I3408" s="1" t="s">
        <v>1205</v>
      </c>
      <c r="J3408" s="1" t="s">
        <v>1006</v>
      </c>
      <c r="K3408">
        <v>11</v>
      </c>
      <c r="L3408" s="2">
        <v>39189</v>
      </c>
      <c r="M3408">
        <v>156</v>
      </c>
      <c r="N3408" s="1" t="s">
        <v>177</v>
      </c>
      <c r="O3408">
        <v>0</v>
      </c>
      <c r="P3408" s="1" t="s">
        <v>1604</v>
      </c>
      <c r="Q3408">
        <v>9</v>
      </c>
      <c r="R3408">
        <v>50.25</v>
      </c>
      <c r="S3408">
        <v>103</v>
      </c>
      <c r="T3408">
        <v>67</v>
      </c>
      <c r="V3408" s="1" t="s">
        <v>1303</v>
      </c>
      <c r="W3408">
        <v>25</v>
      </c>
      <c r="X3408" s="1" t="s">
        <v>12421</v>
      </c>
      <c r="Y3408" s="1" t="s">
        <v>2436</v>
      </c>
      <c r="Z3408">
        <v>0</v>
      </c>
      <c r="AA3408">
        <v>4</v>
      </c>
      <c r="AB3408">
        <v>0</v>
      </c>
      <c r="AC3408" s="1" t="s">
        <v>12422</v>
      </c>
      <c r="AD3408">
        <v>0</v>
      </c>
      <c r="AE3408">
        <v>0</v>
      </c>
      <c r="AF3408">
        <v>0</v>
      </c>
      <c r="AG3408">
        <v>0</v>
      </c>
      <c r="AH3408" s="1" t="s">
        <v>177</v>
      </c>
    </row>
    <row r="3409" spans="1:34" x14ac:dyDescent="0.25">
      <c r="A3409" s="1" t="s">
        <v>31</v>
      </c>
      <c r="B3409" s="3">
        <v>3914</v>
      </c>
      <c r="C3409" s="2">
        <v>43128</v>
      </c>
      <c r="D3409" s="1" t="s">
        <v>32</v>
      </c>
      <c r="E3409" s="1" t="s">
        <v>6978</v>
      </c>
      <c r="F3409" s="1" t="s">
        <v>1671</v>
      </c>
      <c r="G3409" s="1" t="s">
        <v>3800</v>
      </c>
      <c r="H3409" s="1" t="s">
        <v>3801</v>
      </c>
      <c r="I3409" s="1" t="s">
        <v>1005</v>
      </c>
      <c r="J3409" s="1" t="s">
        <v>1006</v>
      </c>
      <c r="K3409">
        <v>8</v>
      </c>
      <c r="L3409" s="2">
        <v>40219</v>
      </c>
      <c r="M3409">
        <v>163</v>
      </c>
      <c r="N3409" s="1" t="s">
        <v>1007</v>
      </c>
      <c r="O3409">
        <v>0</v>
      </c>
      <c r="P3409" s="1" t="s">
        <v>1018</v>
      </c>
      <c r="Q3409">
        <v>0</v>
      </c>
      <c r="R3409">
        <v>0</v>
      </c>
      <c r="S3409">
        <v>114</v>
      </c>
      <c r="T3409">
        <v>0</v>
      </c>
      <c r="U3409">
        <v>0</v>
      </c>
      <c r="V3409" s="1" t="s">
        <v>1057</v>
      </c>
      <c r="W3409">
        <v>40</v>
      </c>
      <c r="X3409" s="1" t="s">
        <v>1156</v>
      </c>
      <c r="Y3409" s="1" t="s">
        <v>2091</v>
      </c>
      <c r="Z3409">
        <v>0</v>
      </c>
      <c r="AA3409">
        <v>0</v>
      </c>
      <c r="AB3409">
        <v>0</v>
      </c>
      <c r="AC3409" s="1" t="s">
        <v>12423</v>
      </c>
      <c r="AD3409">
        <v>0</v>
      </c>
      <c r="AE3409">
        <v>0</v>
      </c>
      <c r="AF3409">
        <v>0</v>
      </c>
      <c r="AG3409">
        <v>0</v>
      </c>
      <c r="AH3409" s="1" t="s">
        <v>177</v>
      </c>
    </row>
    <row r="3410" spans="1:34" x14ac:dyDescent="0.25">
      <c r="A3410" s="1" t="s">
        <v>31</v>
      </c>
      <c r="B3410" s="3">
        <v>3914</v>
      </c>
      <c r="C3410" s="2">
        <v>43128</v>
      </c>
      <c r="D3410" s="1" t="s">
        <v>32</v>
      </c>
      <c r="E3410" s="1" t="s">
        <v>6964</v>
      </c>
      <c r="F3410" s="1" t="s">
        <v>1088</v>
      </c>
      <c r="G3410" s="1" t="s">
        <v>6965</v>
      </c>
      <c r="H3410" s="1" t="s">
        <v>1203</v>
      </c>
      <c r="I3410" s="1" t="s">
        <v>1017</v>
      </c>
      <c r="J3410" s="1" t="s">
        <v>1006</v>
      </c>
      <c r="K3410">
        <v>6</v>
      </c>
      <c r="L3410" s="2">
        <v>40990</v>
      </c>
      <c r="M3410">
        <v>163</v>
      </c>
      <c r="N3410" s="1" t="s">
        <v>177</v>
      </c>
      <c r="O3410">
        <v>0</v>
      </c>
      <c r="P3410" s="1" t="s">
        <v>1027</v>
      </c>
      <c r="Q3410">
        <v>0</v>
      </c>
      <c r="R3410">
        <v>0</v>
      </c>
      <c r="S3410">
        <v>114</v>
      </c>
      <c r="T3410">
        <v>119</v>
      </c>
      <c r="U3410">
        <v>110</v>
      </c>
      <c r="V3410" s="1" t="s">
        <v>12424</v>
      </c>
      <c r="W3410">
        <v>3.33</v>
      </c>
      <c r="X3410" s="1" t="s">
        <v>1038</v>
      </c>
      <c r="Y3410" s="1" t="s">
        <v>1039</v>
      </c>
      <c r="Z3410">
        <v>0</v>
      </c>
      <c r="AA3410">
        <v>0</v>
      </c>
      <c r="AB3410">
        <v>0</v>
      </c>
      <c r="AC3410" s="1" t="s">
        <v>12425</v>
      </c>
      <c r="AD3410">
        <v>0</v>
      </c>
      <c r="AE3410">
        <v>0</v>
      </c>
      <c r="AF3410">
        <v>0</v>
      </c>
      <c r="AG3410">
        <v>0</v>
      </c>
      <c r="AH3410" s="1" t="s">
        <v>177</v>
      </c>
    </row>
    <row r="3411" spans="1:34" x14ac:dyDescent="0.25">
      <c r="A3411" s="1" t="s">
        <v>31</v>
      </c>
      <c r="B3411" s="3">
        <v>3914</v>
      </c>
      <c r="C3411" s="2">
        <v>43128</v>
      </c>
      <c r="D3411" s="1" t="s">
        <v>32</v>
      </c>
      <c r="E3411" s="1" t="s">
        <v>8711</v>
      </c>
      <c r="F3411" s="1" t="s">
        <v>1188</v>
      </c>
      <c r="G3411" s="1" t="s">
        <v>8712</v>
      </c>
      <c r="H3411" s="1" t="s">
        <v>1090</v>
      </c>
      <c r="I3411" s="1" t="s">
        <v>1005</v>
      </c>
      <c r="J3411" s="1" t="s">
        <v>1006</v>
      </c>
      <c r="K3411">
        <v>6</v>
      </c>
      <c r="L3411" s="2">
        <v>41010</v>
      </c>
      <c r="M3411">
        <v>154</v>
      </c>
      <c r="N3411" s="1" t="s">
        <v>1046</v>
      </c>
      <c r="O3411">
        <v>0</v>
      </c>
      <c r="P3411" s="1" t="s">
        <v>1036</v>
      </c>
      <c r="Q3411">
        <v>0.2</v>
      </c>
      <c r="R3411">
        <v>0.2</v>
      </c>
      <c r="S3411">
        <v>112</v>
      </c>
      <c r="T3411">
        <v>116</v>
      </c>
      <c r="U3411">
        <v>109</v>
      </c>
      <c r="V3411" s="1" t="s">
        <v>1340</v>
      </c>
      <c r="W3411">
        <v>9</v>
      </c>
      <c r="X3411" s="1" t="s">
        <v>5349</v>
      </c>
      <c r="Y3411" s="1" t="s">
        <v>9576</v>
      </c>
      <c r="Z3411">
        <v>0</v>
      </c>
      <c r="AA3411">
        <v>7</v>
      </c>
      <c r="AB3411">
        <v>0</v>
      </c>
      <c r="AC3411" s="1" t="s">
        <v>12426</v>
      </c>
      <c r="AD3411">
        <v>0</v>
      </c>
      <c r="AE3411">
        <v>0</v>
      </c>
      <c r="AF3411">
        <v>0</v>
      </c>
      <c r="AG3411">
        <v>0</v>
      </c>
      <c r="AH3411" s="1" t="s">
        <v>177</v>
      </c>
    </row>
    <row r="3412" spans="1:34" x14ac:dyDescent="0.25">
      <c r="A3412" s="1" t="s">
        <v>31</v>
      </c>
      <c r="B3412" s="3">
        <v>3914</v>
      </c>
      <c r="C3412" s="2">
        <v>43128</v>
      </c>
      <c r="D3412" s="1" t="s">
        <v>32</v>
      </c>
      <c r="E3412" s="1" t="s">
        <v>12427</v>
      </c>
      <c r="F3412" s="1" t="s">
        <v>12428</v>
      </c>
      <c r="G3412" s="1" t="s">
        <v>12429</v>
      </c>
      <c r="H3412" s="1" t="s">
        <v>3462</v>
      </c>
      <c r="I3412" s="1" t="s">
        <v>1005</v>
      </c>
      <c r="J3412" s="1" t="s">
        <v>1006</v>
      </c>
      <c r="K3412">
        <v>5</v>
      </c>
      <c r="L3412" s="2">
        <v>41347</v>
      </c>
      <c r="M3412">
        <v>148</v>
      </c>
      <c r="N3412" s="1" t="s">
        <v>177</v>
      </c>
      <c r="O3412">
        <v>0</v>
      </c>
      <c r="P3412" s="1" t="s">
        <v>1047</v>
      </c>
      <c r="Q3412">
        <v>1.75</v>
      </c>
      <c r="R3412">
        <v>1.95</v>
      </c>
      <c r="S3412">
        <v>102</v>
      </c>
      <c r="T3412">
        <v>105</v>
      </c>
      <c r="U3412">
        <v>109</v>
      </c>
      <c r="V3412" s="1" t="s">
        <v>1429</v>
      </c>
      <c r="W3412">
        <v>18</v>
      </c>
      <c r="X3412" s="1" t="s">
        <v>2283</v>
      </c>
      <c r="Y3412" s="1" t="s">
        <v>2074</v>
      </c>
      <c r="Z3412">
        <v>0</v>
      </c>
      <c r="AA3412">
        <v>3</v>
      </c>
      <c r="AB3412">
        <v>0</v>
      </c>
      <c r="AC3412" s="1" t="s">
        <v>12430</v>
      </c>
      <c r="AD3412">
        <v>0</v>
      </c>
      <c r="AE3412">
        <v>0</v>
      </c>
      <c r="AF3412">
        <v>0</v>
      </c>
      <c r="AG3412">
        <v>0</v>
      </c>
      <c r="AH3412" s="1" t="s">
        <v>177</v>
      </c>
    </row>
    <row r="3413" spans="1:34" x14ac:dyDescent="0.25">
      <c r="A3413" s="1" t="s">
        <v>31</v>
      </c>
      <c r="B3413" s="3">
        <v>3914</v>
      </c>
      <c r="C3413" s="2">
        <v>43128</v>
      </c>
      <c r="D3413" s="1" t="s">
        <v>32</v>
      </c>
      <c r="E3413" s="1" t="s">
        <v>12431</v>
      </c>
      <c r="F3413" s="1" t="s">
        <v>2191</v>
      </c>
      <c r="G3413" s="1" t="s">
        <v>12432</v>
      </c>
      <c r="H3413" s="1" t="s">
        <v>3413</v>
      </c>
      <c r="I3413" s="1" t="s">
        <v>1005</v>
      </c>
      <c r="J3413" s="1" t="s">
        <v>1006</v>
      </c>
      <c r="K3413">
        <v>6</v>
      </c>
      <c r="L3413" s="2">
        <v>40980</v>
      </c>
      <c r="M3413">
        <v>163</v>
      </c>
      <c r="N3413" s="1" t="s">
        <v>1191</v>
      </c>
      <c r="O3413">
        <v>0</v>
      </c>
      <c r="P3413" s="1" t="s">
        <v>1056</v>
      </c>
      <c r="Q3413">
        <v>1.75</v>
      </c>
      <c r="R3413">
        <v>3.7</v>
      </c>
      <c r="S3413">
        <v>121</v>
      </c>
      <c r="T3413">
        <v>122</v>
      </c>
      <c r="U3413">
        <v>108</v>
      </c>
      <c r="V3413" s="1" t="s">
        <v>12424</v>
      </c>
      <c r="W3413">
        <v>3.33</v>
      </c>
      <c r="X3413" s="1" t="s">
        <v>2211</v>
      </c>
      <c r="Y3413" s="1" t="s">
        <v>10878</v>
      </c>
      <c r="Z3413">
        <v>0</v>
      </c>
      <c r="AA3413">
        <v>7</v>
      </c>
      <c r="AB3413">
        <v>0</v>
      </c>
      <c r="AC3413" s="1" t="s">
        <v>12433</v>
      </c>
      <c r="AD3413">
        <v>0</v>
      </c>
      <c r="AE3413">
        <v>0</v>
      </c>
      <c r="AF3413">
        <v>0</v>
      </c>
      <c r="AG3413">
        <v>0</v>
      </c>
      <c r="AH3413" s="1" t="s">
        <v>177</v>
      </c>
    </row>
    <row r="3414" spans="1:34" x14ac:dyDescent="0.25">
      <c r="A3414" s="1" t="s">
        <v>31</v>
      </c>
      <c r="B3414" s="3">
        <v>3914</v>
      </c>
      <c r="C3414" s="2">
        <v>43128</v>
      </c>
      <c r="D3414" s="1" t="s">
        <v>32</v>
      </c>
      <c r="E3414" s="1" t="s">
        <v>6345</v>
      </c>
      <c r="F3414" s="1" t="s">
        <v>1124</v>
      </c>
      <c r="G3414" s="1" t="s">
        <v>6346</v>
      </c>
      <c r="H3414" s="1" t="s">
        <v>1126</v>
      </c>
      <c r="I3414" s="1" t="s">
        <v>1005</v>
      </c>
      <c r="J3414" s="1" t="s">
        <v>1006</v>
      </c>
      <c r="K3414">
        <v>7</v>
      </c>
      <c r="L3414" s="2">
        <v>40610</v>
      </c>
      <c r="M3414">
        <v>163</v>
      </c>
      <c r="N3414" s="1" t="s">
        <v>1191</v>
      </c>
      <c r="O3414">
        <v>0</v>
      </c>
      <c r="P3414" s="1" t="s">
        <v>1066</v>
      </c>
      <c r="Q3414">
        <v>5</v>
      </c>
      <c r="R3414">
        <v>8.6999999999999993</v>
      </c>
      <c r="S3414">
        <v>121</v>
      </c>
      <c r="T3414">
        <v>116</v>
      </c>
      <c r="U3414">
        <v>105</v>
      </c>
      <c r="V3414" s="1" t="s">
        <v>1267</v>
      </c>
      <c r="W3414">
        <v>5</v>
      </c>
      <c r="X3414" s="1" t="s">
        <v>1618</v>
      </c>
      <c r="Y3414" s="1" t="s">
        <v>3235</v>
      </c>
      <c r="Z3414">
        <v>0</v>
      </c>
      <c r="AA3414">
        <v>7</v>
      </c>
      <c r="AB3414">
        <v>0</v>
      </c>
      <c r="AC3414" s="1" t="s">
        <v>12434</v>
      </c>
      <c r="AD3414">
        <v>0</v>
      </c>
      <c r="AE3414">
        <v>0</v>
      </c>
      <c r="AF3414">
        <v>0</v>
      </c>
      <c r="AG3414">
        <v>0</v>
      </c>
      <c r="AH3414" s="1" t="s">
        <v>177</v>
      </c>
    </row>
    <row r="3415" spans="1:34" x14ac:dyDescent="0.25">
      <c r="A3415" s="1" t="s">
        <v>31</v>
      </c>
      <c r="B3415" s="3">
        <v>3914</v>
      </c>
      <c r="C3415" s="2">
        <v>43128</v>
      </c>
      <c r="D3415" s="1" t="s">
        <v>32</v>
      </c>
      <c r="E3415" s="1" t="s">
        <v>9736</v>
      </c>
      <c r="F3415" s="1" t="s">
        <v>1561</v>
      </c>
      <c r="G3415" s="1" t="s">
        <v>5282</v>
      </c>
      <c r="H3415" s="1" t="s">
        <v>1866</v>
      </c>
      <c r="I3415" s="1" t="s">
        <v>1045</v>
      </c>
      <c r="J3415" s="1" t="s">
        <v>1006</v>
      </c>
      <c r="K3415">
        <v>7</v>
      </c>
      <c r="L3415" s="2">
        <v>40660</v>
      </c>
      <c r="M3415">
        <v>163</v>
      </c>
      <c r="N3415" s="1" t="s">
        <v>1007</v>
      </c>
      <c r="O3415">
        <v>0</v>
      </c>
      <c r="P3415" s="1" t="s">
        <v>1148</v>
      </c>
      <c r="Q3415">
        <v>0.1</v>
      </c>
      <c r="R3415">
        <v>8.8000000000000007</v>
      </c>
      <c r="S3415">
        <v>117</v>
      </c>
      <c r="T3415">
        <v>112</v>
      </c>
      <c r="U3415">
        <v>105</v>
      </c>
      <c r="V3415" s="1" t="s">
        <v>1140</v>
      </c>
      <c r="W3415">
        <v>3.5</v>
      </c>
      <c r="X3415" s="1" t="s">
        <v>9737</v>
      </c>
      <c r="Y3415" s="1" t="s">
        <v>2265</v>
      </c>
      <c r="Z3415">
        <v>0</v>
      </c>
      <c r="AA3415">
        <v>3</v>
      </c>
      <c r="AB3415">
        <v>0</v>
      </c>
      <c r="AC3415" s="1" t="s">
        <v>12435</v>
      </c>
      <c r="AD3415">
        <v>0</v>
      </c>
      <c r="AE3415">
        <v>0</v>
      </c>
      <c r="AF3415">
        <v>0</v>
      </c>
      <c r="AG3415">
        <v>0</v>
      </c>
      <c r="AH3415" s="1" t="s">
        <v>177</v>
      </c>
    </row>
    <row r="3416" spans="1:34" x14ac:dyDescent="0.25">
      <c r="A3416" s="1" t="s">
        <v>31</v>
      </c>
      <c r="B3416" s="3">
        <v>3914</v>
      </c>
      <c r="C3416" s="2">
        <v>43128</v>
      </c>
      <c r="D3416" s="1" t="s">
        <v>32</v>
      </c>
      <c r="E3416" s="1" t="s">
        <v>1116</v>
      </c>
      <c r="F3416" s="1" t="s">
        <v>1117</v>
      </c>
      <c r="G3416" s="1" t="s">
        <v>1118</v>
      </c>
      <c r="H3416" s="1" t="s">
        <v>1119</v>
      </c>
      <c r="I3416" s="1" t="s">
        <v>1045</v>
      </c>
      <c r="J3416" s="1" t="s">
        <v>1055</v>
      </c>
      <c r="K3416">
        <v>8</v>
      </c>
      <c r="L3416" s="2">
        <v>40280</v>
      </c>
      <c r="M3416">
        <v>156</v>
      </c>
      <c r="N3416" s="1" t="s">
        <v>1074</v>
      </c>
      <c r="O3416">
        <v>0</v>
      </c>
      <c r="P3416" s="1" t="s">
        <v>1155</v>
      </c>
      <c r="Q3416">
        <v>38</v>
      </c>
      <c r="R3416">
        <v>46.8</v>
      </c>
      <c r="S3416">
        <v>107</v>
      </c>
      <c r="T3416">
        <v>64</v>
      </c>
      <c r="U3416">
        <v>87</v>
      </c>
      <c r="V3416" s="1" t="s">
        <v>1075</v>
      </c>
      <c r="W3416">
        <v>10</v>
      </c>
      <c r="X3416" s="1" t="s">
        <v>1120</v>
      </c>
      <c r="Y3416" s="1" t="s">
        <v>2080</v>
      </c>
      <c r="Z3416">
        <v>0</v>
      </c>
      <c r="AA3416">
        <v>0</v>
      </c>
      <c r="AB3416">
        <v>0</v>
      </c>
      <c r="AC3416" s="1" t="s">
        <v>6166</v>
      </c>
      <c r="AD3416">
        <v>0</v>
      </c>
      <c r="AE3416">
        <v>0</v>
      </c>
      <c r="AF3416">
        <v>0</v>
      </c>
      <c r="AG3416">
        <v>0</v>
      </c>
      <c r="AH3416" s="1" t="s">
        <v>177</v>
      </c>
    </row>
    <row r="3417" spans="1:34" x14ac:dyDescent="0.25">
      <c r="A3417" s="1" t="s">
        <v>31</v>
      </c>
      <c r="B3417" s="3">
        <v>3915</v>
      </c>
      <c r="C3417" s="2">
        <v>43128</v>
      </c>
      <c r="D3417" s="1" t="s">
        <v>45</v>
      </c>
      <c r="E3417" s="1" t="s">
        <v>8833</v>
      </c>
      <c r="F3417" s="1" t="s">
        <v>2077</v>
      </c>
      <c r="G3417" s="1" t="s">
        <v>8834</v>
      </c>
      <c r="H3417" s="1" t="s">
        <v>2122</v>
      </c>
      <c r="I3417" s="1" t="s">
        <v>1005</v>
      </c>
      <c r="J3417" s="1" t="s">
        <v>1006</v>
      </c>
      <c r="K3417">
        <v>7</v>
      </c>
      <c r="L3417" s="2">
        <v>40612</v>
      </c>
      <c r="M3417">
        <v>146</v>
      </c>
      <c r="N3417" s="1" t="s">
        <v>1046</v>
      </c>
      <c r="O3417">
        <v>0</v>
      </c>
      <c r="P3417" s="1" t="s">
        <v>1027</v>
      </c>
      <c r="Q3417">
        <v>0</v>
      </c>
      <c r="R3417">
        <v>0</v>
      </c>
      <c r="S3417">
        <v>118</v>
      </c>
      <c r="T3417">
        <v>126</v>
      </c>
      <c r="U3417">
        <v>113</v>
      </c>
      <c r="V3417" s="1" t="s">
        <v>1314</v>
      </c>
      <c r="W3417">
        <v>4</v>
      </c>
      <c r="X3417" s="1" t="s">
        <v>6395</v>
      </c>
      <c r="Y3417" s="1" t="s">
        <v>1872</v>
      </c>
      <c r="Z3417">
        <v>0</v>
      </c>
      <c r="AA3417">
        <v>0</v>
      </c>
      <c r="AB3417">
        <v>0</v>
      </c>
      <c r="AC3417" s="1" t="s">
        <v>12436</v>
      </c>
      <c r="AD3417">
        <v>0</v>
      </c>
      <c r="AE3417">
        <v>0</v>
      </c>
      <c r="AF3417">
        <v>0</v>
      </c>
      <c r="AG3417">
        <v>0</v>
      </c>
      <c r="AH3417" s="1" t="s">
        <v>177</v>
      </c>
    </row>
    <row r="3418" spans="1:34" x14ac:dyDescent="0.25">
      <c r="A3418" s="1" t="s">
        <v>31</v>
      </c>
      <c r="B3418" s="3">
        <v>3915</v>
      </c>
      <c r="C3418" s="2">
        <v>43128</v>
      </c>
      <c r="D3418" s="1" t="s">
        <v>45</v>
      </c>
      <c r="E3418" s="1" t="s">
        <v>12437</v>
      </c>
      <c r="F3418" s="1" t="s">
        <v>6939</v>
      </c>
      <c r="G3418" s="1" t="s">
        <v>12438</v>
      </c>
      <c r="H3418" s="1" t="s">
        <v>3464</v>
      </c>
      <c r="I3418" s="1" t="s">
        <v>1005</v>
      </c>
      <c r="J3418" s="1" t="s">
        <v>1006</v>
      </c>
      <c r="K3418">
        <v>7</v>
      </c>
      <c r="L3418" s="2">
        <v>40674</v>
      </c>
      <c r="M3418">
        <v>150</v>
      </c>
      <c r="N3418" s="1" t="s">
        <v>177</v>
      </c>
      <c r="O3418">
        <v>0</v>
      </c>
      <c r="P3418" s="1" t="s">
        <v>1036</v>
      </c>
      <c r="Q3418">
        <v>0.5</v>
      </c>
      <c r="R3418">
        <v>0.5</v>
      </c>
      <c r="S3418">
        <v>122</v>
      </c>
      <c r="T3418">
        <v>130</v>
      </c>
      <c r="U3418">
        <v>112</v>
      </c>
      <c r="V3418" s="1" t="s">
        <v>1199</v>
      </c>
      <c r="W3418">
        <v>2.25</v>
      </c>
      <c r="X3418" s="1" t="s">
        <v>1141</v>
      </c>
      <c r="Y3418" s="1" t="s">
        <v>9951</v>
      </c>
      <c r="Z3418">
        <v>0</v>
      </c>
      <c r="AA3418">
        <v>0</v>
      </c>
      <c r="AB3418">
        <v>0</v>
      </c>
      <c r="AC3418" s="1" t="s">
        <v>12439</v>
      </c>
      <c r="AD3418">
        <v>0</v>
      </c>
      <c r="AE3418">
        <v>0</v>
      </c>
      <c r="AF3418">
        <v>0</v>
      </c>
      <c r="AG3418">
        <v>0</v>
      </c>
      <c r="AH3418" s="1" t="s">
        <v>177</v>
      </c>
    </row>
    <row r="3419" spans="1:34" x14ac:dyDescent="0.25">
      <c r="A3419" s="1" t="s">
        <v>31</v>
      </c>
      <c r="B3419" s="3">
        <v>3915</v>
      </c>
      <c r="C3419" s="2">
        <v>43128</v>
      </c>
      <c r="D3419" s="1" t="s">
        <v>45</v>
      </c>
      <c r="E3419" s="1" t="s">
        <v>12440</v>
      </c>
      <c r="F3419" s="1" t="s">
        <v>5446</v>
      </c>
      <c r="G3419" s="1" t="s">
        <v>12441</v>
      </c>
      <c r="H3419" s="1" t="s">
        <v>12442</v>
      </c>
      <c r="I3419" s="1" t="s">
        <v>1005</v>
      </c>
      <c r="J3419" s="1" t="s">
        <v>1006</v>
      </c>
      <c r="K3419">
        <v>7</v>
      </c>
      <c r="L3419" s="2">
        <v>40645</v>
      </c>
      <c r="M3419">
        <v>145</v>
      </c>
      <c r="N3419" s="1" t="s">
        <v>2034</v>
      </c>
      <c r="O3419">
        <v>0</v>
      </c>
      <c r="P3419" s="1" t="s">
        <v>1047</v>
      </c>
      <c r="Q3419">
        <v>7</v>
      </c>
      <c r="R3419">
        <v>7.5</v>
      </c>
      <c r="S3419">
        <v>117</v>
      </c>
      <c r="T3419">
        <v>120</v>
      </c>
      <c r="U3419">
        <v>109</v>
      </c>
      <c r="V3419" s="1" t="s">
        <v>1901</v>
      </c>
      <c r="W3419">
        <v>1.38</v>
      </c>
      <c r="X3419" s="1" t="s">
        <v>1494</v>
      </c>
      <c r="Y3419" s="1" t="s">
        <v>1364</v>
      </c>
      <c r="Z3419">
        <v>0</v>
      </c>
      <c r="AA3419">
        <v>0</v>
      </c>
      <c r="AB3419">
        <v>0</v>
      </c>
      <c r="AC3419" s="1" t="s">
        <v>12443</v>
      </c>
      <c r="AD3419">
        <v>0</v>
      </c>
      <c r="AE3419">
        <v>0</v>
      </c>
      <c r="AF3419">
        <v>0</v>
      </c>
      <c r="AG3419">
        <v>0</v>
      </c>
      <c r="AH3419" s="1" t="s">
        <v>177</v>
      </c>
    </row>
    <row r="3420" spans="1:34" x14ac:dyDescent="0.25">
      <c r="A3420" s="1" t="s">
        <v>31</v>
      </c>
      <c r="B3420" s="3">
        <v>3915</v>
      </c>
      <c r="C3420" s="2">
        <v>43128</v>
      </c>
      <c r="D3420" s="1" t="s">
        <v>45</v>
      </c>
      <c r="E3420" s="1" t="s">
        <v>7511</v>
      </c>
      <c r="F3420" s="1" t="s">
        <v>6957</v>
      </c>
      <c r="G3420" s="1" t="s">
        <v>7512</v>
      </c>
      <c r="H3420" s="1" t="s">
        <v>1354</v>
      </c>
      <c r="I3420" s="1" t="s">
        <v>1005</v>
      </c>
      <c r="J3420" s="1" t="s">
        <v>1006</v>
      </c>
      <c r="K3420">
        <v>7</v>
      </c>
      <c r="L3420" s="2">
        <v>40687</v>
      </c>
      <c r="M3420">
        <v>162</v>
      </c>
      <c r="N3420" s="1" t="s">
        <v>177</v>
      </c>
      <c r="O3420">
        <v>0</v>
      </c>
      <c r="P3420" s="1" t="s">
        <v>1056</v>
      </c>
      <c r="Q3420">
        <v>5</v>
      </c>
      <c r="R3420">
        <v>12.5</v>
      </c>
      <c r="S3420">
        <v>134</v>
      </c>
      <c r="T3420">
        <v>131</v>
      </c>
      <c r="U3420">
        <v>106</v>
      </c>
      <c r="V3420" s="1" t="s">
        <v>1267</v>
      </c>
      <c r="W3420">
        <v>5</v>
      </c>
      <c r="X3420" s="1" t="s">
        <v>3521</v>
      </c>
      <c r="Y3420" s="1" t="s">
        <v>2080</v>
      </c>
      <c r="Z3420">
        <v>0</v>
      </c>
      <c r="AA3420">
        <v>0</v>
      </c>
      <c r="AB3420">
        <v>0</v>
      </c>
      <c r="AC3420" s="1" t="s">
        <v>12444</v>
      </c>
      <c r="AD3420">
        <v>0</v>
      </c>
      <c r="AE3420">
        <v>0</v>
      </c>
      <c r="AF3420">
        <v>0</v>
      </c>
      <c r="AG3420">
        <v>0</v>
      </c>
      <c r="AH3420" s="1" t="s">
        <v>177</v>
      </c>
    </row>
    <row r="3421" spans="1:34" x14ac:dyDescent="0.25">
      <c r="A3421" s="1" t="s">
        <v>31</v>
      </c>
      <c r="B3421" s="3">
        <v>3916</v>
      </c>
      <c r="C3421" s="2">
        <v>43128</v>
      </c>
      <c r="D3421" s="1" t="s">
        <v>32</v>
      </c>
      <c r="E3421" s="1" t="s">
        <v>12445</v>
      </c>
      <c r="F3421" s="1" t="s">
        <v>1166</v>
      </c>
      <c r="G3421" s="1" t="s">
        <v>12446</v>
      </c>
      <c r="H3421" s="1" t="s">
        <v>1940</v>
      </c>
      <c r="I3421" s="1" t="s">
        <v>1005</v>
      </c>
      <c r="J3421" s="1" t="s">
        <v>1006</v>
      </c>
      <c r="K3421">
        <v>6</v>
      </c>
      <c r="L3421" s="2">
        <v>40999</v>
      </c>
      <c r="M3421">
        <v>154</v>
      </c>
      <c r="N3421" s="1" t="s">
        <v>177</v>
      </c>
      <c r="O3421">
        <v>0</v>
      </c>
      <c r="P3421" s="1" t="s">
        <v>1008</v>
      </c>
      <c r="Q3421">
        <v>0</v>
      </c>
      <c r="R3421">
        <v>0</v>
      </c>
      <c r="S3421">
        <v>113</v>
      </c>
      <c r="T3421">
        <v>107</v>
      </c>
      <c r="U3421">
        <v>0</v>
      </c>
      <c r="V3421" s="1" t="s">
        <v>1388</v>
      </c>
      <c r="W3421">
        <v>3.33</v>
      </c>
      <c r="X3421" s="1" t="s">
        <v>2086</v>
      </c>
      <c r="Y3421" s="1" t="s">
        <v>3522</v>
      </c>
      <c r="Z3421">
        <v>0</v>
      </c>
      <c r="AA3421">
        <v>5</v>
      </c>
      <c r="AB3421">
        <v>0</v>
      </c>
      <c r="AC3421" s="1" t="s">
        <v>12447</v>
      </c>
      <c r="AD3421">
        <v>0</v>
      </c>
      <c r="AE3421">
        <v>0</v>
      </c>
      <c r="AF3421">
        <v>0</v>
      </c>
      <c r="AG3421">
        <v>0</v>
      </c>
      <c r="AH3421" s="1" t="s">
        <v>177</v>
      </c>
    </row>
    <row r="3422" spans="1:34" x14ac:dyDescent="0.25">
      <c r="A3422" s="1" t="s">
        <v>31</v>
      </c>
      <c r="B3422" s="3">
        <v>3916</v>
      </c>
      <c r="C3422" s="2">
        <v>43128</v>
      </c>
      <c r="D3422" s="1" t="s">
        <v>32</v>
      </c>
      <c r="E3422" s="1" t="s">
        <v>1032</v>
      </c>
      <c r="F3422" s="1" t="s">
        <v>1033</v>
      </c>
      <c r="G3422" s="1" t="s">
        <v>1034</v>
      </c>
      <c r="H3422" s="1" t="s">
        <v>1035</v>
      </c>
      <c r="I3422" s="1" t="s">
        <v>1005</v>
      </c>
      <c r="J3422" s="1" t="s">
        <v>1006</v>
      </c>
      <c r="K3422">
        <v>6</v>
      </c>
      <c r="L3422" s="2">
        <v>41033</v>
      </c>
      <c r="M3422">
        <v>164</v>
      </c>
      <c r="N3422" s="1" t="s">
        <v>177</v>
      </c>
      <c r="O3422">
        <v>0</v>
      </c>
      <c r="P3422" s="1" t="s">
        <v>1027</v>
      </c>
      <c r="Q3422">
        <v>0</v>
      </c>
      <c r="R3422">
        <v>0</v>
      </c>
      <c r="S3422">
        <v>122</v>
      </c>
      <c r="T3422">
        <v>127</v>
      </c>
      <c r="U3422">
        <v>95</v>
      </c>
      <c r="V3422" s="1" t="s">
        <v>1901</v>
      </c>
      <c r="W3422">
        <v>1.38</v>
      </c>
      <c r="X3422" s="1" t="s">
        <v>1038</v>
      </c>
      <c r="Y3422" s="1" t="s">
        <v>1039</v>
      </c>
      <c r="Z3422">
        <v>0</v>
      </c>
      <c r="AA3422">
        <v>0</v>
      </c>
      <c r="AB3422">
        <v>0</v>
      </c>
      <c r="AC3422" s="1" t="s">
        <v>12448</v>
      </c>
      <c r="AD3422">
        <v>0</v>
      </c>
      <c r="AE3422">
        <v>0</v>
      </c>
      <c r="AF3422">
        <v>0</v>
      </c>
      <c r="AG3422">
        <v>0</v>
      </c>
      <c r="AH3422" s="1" t="s">
        <v>177</v>
      </c>
    </row>
    <row r="3423" spans="1:34" x14ac:dyDescent="0.25">
      <c r="A3423" s="1" t="s">
        <v>31</v>
      </c>
      <c r="B3423" s="3">
        <v>3916</v>
      </c>
      <c r="C3423" s="2">
        <v>43128</v>
      </c>
      <c r="D3423" s="1" t="s">
        <v>32</v>
      </c>
      <c r="E3423" s="1" t="s">
        <v>5258</v>
      </c>
      <c r="F3423" s="1" t="s">
        <v>1561</v>
      </c>
      <c r="G3423" s="1" t="s">
        <v>5259</v>
      </c>
      <c r="H3423" s="1" t="s">
        <v>1908</v>
      </c>
      <c r="I3423" s="1" t="s">
        <v>1005</v>
      </c>
      <c r="J3423" s="1" t="s">
        <v>1006</v>
      </c>
      <c r="K3423">
        <v>7</v>
      </c>
      <c r="L3423" s="2">
        <v>40703</v>
      </c>
      <c r="M3423">
        <v>159</v>
      </c>
      <c r="N3423" s="1" t="s">
        <v>177</v>
      </c>
      <c r="O3423">
        <v>0</v>
      </c>
      <c r="P3423" s="1" t="s">
        <v>1036</v>
      </c>
      <c r="Q3423">
        <v>3</v>
      </c>
      <c r="R3423">
        <v>3</v>
      </c>
      <c r="S3423">
        <v>117</v>
      </c>
      <c r="T3423">
        <v>119</v>
      </c>
      <c r="U3423">
        <v>93</v>
      </c>
      <c r="V3423" s="1" t="s">
        <v>1199</v>
      </c>
      <c r="W3423">
        <v>2.25</v>
      </c>
      <c r="X3423" s="1" t="s">
        <v>1494</v>
      </c>
      <c r="Y3423" s="1" t="s">
        <v>1364</v>
      </c>
      <c r="Z3423">
        <v>0</v>
      </c>
      <c r="AA3423">
        <v>0</v>
      </c>
      <c r="AB3423">
        <v>0</v>
      </c>
      <c r="AC3423" s="1" t="s">
        <v>12449</v>
      </c>
      <c r="AD3423">
        <v>0</v>
      </c>
      <c r="AE3423">
        <v>0</v>
      </c>
      <c r="AF3423">
        <v>0</v>
      </c>
      <c r="AG3423">
        <v>0</v>
      </c>
      <c r="AH3423" s="1" t="s">
        <v>177</v>
      </c>
    </row>
    <row r="3424" spans="1:34" x14ac:dyDescent="0.25">
      <c r="A3424" s="1" t="s">
        <v>31</v>
      </c>
      <c r="B3424" s="3">
        <v>3916</v>
      </c>
      <c r="C3424" s="2">
        <v>43128</v>
      </c>
      <c r="D3424" s="1" t="s">
        <v>32</v>
      </c>
      <c r="E3424" s="1" t="s">
        <v>12450</v>
      </c>
      <c r="F3424" s="1" t="s">
        <v>1088</v>
      </c>
      <c r="G3424" s="1" t="s">
        <v>12451</v>
      </c>
      <c r="H3424" s="1" t="s">
        <v>1177</v>
      </c>
      <c r="I3424" s="1" t="s">
        <v>1005</v>
      </c>
      <c r="J3424" s="1" t="s">
        <v>1006</v>
      </c>
      <c r="K3424">
        <v>5</v>
      </c>
      <c r="L3424" s="2">
        <v>41397</v>
      </c>
      <c r="M3424">
        <v>159</v>
      </c>
      <c r="N3424" s="1" t="s">
        <v>177</v>
      </c>
      <c r="O3424">
        <v>0</v>
      </c>
      <c r="P3424" s="1" t="s">
        <v>1047</v>
      </c>
      <c r="Q3424">
        <v>43</v>
      </c>
      <c r="R3424">
        <v>46</v>
      </c>
      <c r="S3424">
        <v>0</v>
      </c>
      <c r="T3424">
        <v>87</v>
      </c>
      <c r="U3424">
        <v>76</v>
      </c>
      <c r="V3424" s="1" t="s">
        <v>1253</v>
      </c>
      <c r="W3424">
        <v>8</v>
      </c>
      <c r="X3424" s="1" t="s">
        <v>1048</v>
      </c>
      <c r="Y3424" s="1" t="s">
        <v>2097</v>
      </c>
      <c r="Z3424">
        <v>0</v>
      </c>
      <c r="AA3424">
        <v>0</v>
      </c>
      <c r="AB3424">
        <v>0</v>
      </c>
      <c r="AC3424" s="1" t="s">
        <v>12452</v>
      </c>
      <c r="AD3424">
        <v>0</v>
      </c>
      <c r="AE3424">
        <v>0</v>
      </c>
      <c r="AF3424">
        <v>0</v>
      </c>
      <c r="AG3424">
        <v>0</v>
      </c>
      <c r="AH3424" s="1" t="s">
        <v>177</v>
      </c>
    </row>
    <row r="3425" spans="1:34" x14ac:dyDescent="0.25">
      <c r="A3425" s="1" t="s">
        <v>31</v>
      </c>
      <c r="B3425" s="3">
        <v>3916</v>
      </c>
      <c r="C3425" s="2">
        <v>43128</v>
      </c>
      <c r="D3425" s="1" t="s">
        <v>32</v>
      </c>
      <c r="E3425" s="1" t="s">
        <v>12453</v>
      </c>
      <c r="F3425" s="1" t="s">
        <v>1354</v>
      </c>
      <c r="G3425" s="1" t="s">
        <v>12454</v>
      </c>
      <c r="H3425" s="1" t="s">
        <v>12455</v>
      </c>
      <c r="I3425" s="1" t="s">
        <v>1005</v>
      </c>
      <c r="J3425" s="1" t="s">
        <v>1055</v>
      </c>
      <c r="K3425">
        <v>6</v>
      </c>
      <c r="L3425" s="2">
        <v>40977</v>
      </c>
      <c r="M3425">
        <v>152</v>
      </c>
      <c r="N3425" s="1" t="s">
        <v>1648</v>
      </c>
      <c r="O3425">
        <v>0</v>
      </c>
      <c r="P3425" s="1" t="s">
        <v>1056</v>
      </c>
      <c r="Q3425">
        <v>10</v>
      </c>
      <c r="R3425">
        <v>56</v>
      </c>
      <c r="S3425">
        <v>0</v>
      </c>
      <c r="T3425">
        <v>58</v>
      </c>
      <c r="U3425">
        <v>72</v>
      </c>
      <c r="V3425" s="1" t="s">
        <v>1106</v>
      </c>
      <c r="W3425">
        <v>50</v>
      </c>
      <c r="X3425" s="1" t="s">
        <v>1970</v>
      </c>
      <c r="Y3425" s="1" t="s">
        <v>1971</v>
      </c>
      <c r="Z3425">
        <v>0</v>
      </c>
      <c r="AA3425">
        <v>0</v>
      </c>
      <c r="AB3425">
        <v>0</v>
      </c>
      <c r="AC3425" s="1" t="s">
        <v>12456</v>
      </c>
      <c r="AD3425">
        <v>0</v>
      </c>
      <c r="AE3425">
        <v>0</v>
      </c>
      <c r="AF3425">
        <v>0</v>
      </c>
      <c r="AG3425">
        <v>0</v>
      </c>
      <c r="AH3425" s="1" t="s">
        <v>177</v>
      </c>
    </row>
    <row r="3426" spans="1:34" x14ac:dyDescent="0.25">
      <c r="A3426" s="1" t="s">
        <v>31</v>
      </c>
      <c r="B3426" s="3">
        <v>3917</v>
      </c>
      <c r="C3426" s="2">
        <v>43128</v>
      </c>
      <c r="D3426" s="1" t="s">
        <v>32</v>
      </c>
      <c r="E3426" s="1" t="s">
        <v>1911</v>
      </c>
      <c r="F3426" s="1" t="s">
        <v>1912</v>
      </c>
      <c r="G3426" s="1" t="s">
        <v>1913</v>
      </c>
      <c r="H3426" s="1" t="s">
        <v>1064</v>
      </c>
      <c r="I3426" s="1" t="s">
        <v>1017</v>
      </c>
      <c r="J3426" s="1" t="s">
        <v>1006</v>
      </c>
      <c r="K3426">
        <v>12</v>
      </c>
      <c r="L3426" s="2">
        <v>38830</v>
      </c>
      <c r="M3426">
        <v>159</v>
      </c>
      <c r="N3426" s="1" t="s">
        <v>177</v>
      </c>
      <c r="O3426">
        <v>0</v>
      </c>
      <c r="P3426" s="1" t="s">
        <v>1027</v>
      </c>
      <c r="Q3426">
        <v>0</v>
      </c>
      <c r="R3426">
        <v>0</v>
      </c>
      <c r="S3426">
        <v>120</v>
      </c>
      <c r="T3426">
        <v>96</v>
      </c>
      <c r="U3426">
        <v>82</v>
      </c>
      <c r="V3426" s="1" t="s">
        <v>12457</v>
      </c>
      <c r="W3426">
        <v>0.28999999999999998</v>
      </c>
      <c r="X3426" s="1" t="s">
        <v>1915</v>
      </c>
      <c r="Y3426" s="1" t="s">
        <v>1916</v>
      </c>
      <c r="Z3426">
        <v>0</v>
      </c>
      <c r="AA3426">
        <v>7</v>
      </c>
      <c r="AB3426">
        <v>0</v>
      </c>
      <c r="AC3426" s="1" t="s">
        <v>12458</v>
      </c>
      <c r="AD3426">
        <v>0</v>
      </c>
      <c r="AE3426">
        <v>0</v>
      </c>
      <c r="AF3426">
        <v>0</v>
      </c>
      <c r="AG3426">
        <v>0</v>
      </c>
      <c r="AH3426" s="1" t="s">
        <v>177</v>
      </c>
    </row>
    <row r="3427" spans="1:34" x14ac:dyDescent="0.25">
      <c r="A3427" s="1" t="s">
        <v>31</v>
      </c>
      <c r="B3427" s="3">
        <v>3917</v>
      </c>
      <c r="C3427" s="2">
        <v>43128</v>
      </c>
      <c r="D3427" s="1" t="s">
        <v>32</v>
      </c>
      <c r="E3427" s="1" t="s">
        <v>12459</v>
      </c>
      <c r="F3427" s="1" t="s">
        <v>2772</v>
      </c>
      <c r="G3427" s="1" t="s">
        <v>12460</v>
      </c>
      <c r="H3427" s="1" t="s">
        <v>12461</v>
      </c>
      <c r="I3427" s="1" t="s">
        <v>1005</v>
      </c>
      <c r="J3427" s="1" t="s">
        <v>1006</v>
      </c>
      <c r="K3427">
        <v>7</v>
      </c>
      <c r="L3427" s="2">
        <v>40592</v>
      </c>
      <c r="M3427">
        <v>154</v>
      </c>
      <c r="N3427" s="1" t="s">
        <v>1046</v>
      </c>
      <c r="O3427">
        <v>0</v>
      </c>
      <c r="P3427" s="1" t="s">
        <v>1036</v>
      </c>
      <c r="Q3427">
        <v>3.5</v>
      </c>
      <c r="R3427">
        <v>3.5</v>
      </c>
      <c r="S3427">
        <v>111</v>
      </c>
      <c r="T3427">
        <v>83</v>
      </c>
      <c r="U3427">
        <v>80</v>
      </c>
      <c r="V3427" s="1" t="s">
        <v>1140</v>
      </c>
      <c r="W3427">
        <v>3.5</v>
      </c>
      <c r="X3427" s="1" t="s">
        <v>1101</v>
      </c>
      <c r="Y3427" s="1" t="s">
        <v>1274</v>
      </c>
      <c r="Z3427">
        <v>0</v>
      </c>
      <c r="AA3427">
        <v>5</v>
      </c>
      <c r="AB3427">
        <v>0</v>
      </c>
      <c r="AC3427" s="1" t="s">
        <v>12462</v>
      </c>
      <c r="AD3427">
        <v>0</v>
      </c>
      <c r="AE3427">
        <v>0</v>
      </c>
      <c r="AF3427">
        <v>0</v>
      </c>
      <c r="AG3427">
        <v>0</v>
      </c>
      <c r="AH3427" s="1" t="s">
        <v>177</v>
      </c>
    </row>
    <row r="3428" spans="1:34" x14ac:dyDescent="0.25">
      <c r="A3428" s="1" t="s">
        <v>31</v>
      </c>
      <c r="B3428" s="3">
        <v>3917</v>
      </c>
      <c r="C3428" s="2">
        <v>43128</v>
      </c>
      <c r="D3428" s="1" t="s">
        <v>32</v>
      </c>
      <c r="E3428" s="1" t="s">
        <v>9501</v>
      </c>
      <c r="F3428" s="1" t="s">
        <v>1729</v>
      </c>
      <c r="G3428" s="1" t="s">
        <v>9502</v>
      </c>
      <c r="H3428" s="1" t="s">
        <v>2736</v>
      </c>
      <c r="I3428" s="1" t="s">
        <v>1017</v>
      </c>
      <c r="J3428" s="1" t="s">
        <v>1006</v>
      </c>
      <c r="K3428">
        <v>10</v>
      </c>
      <c r="L3428" s="2">
        <v>39533</v>
      </c>
      <c r="M3428">
        <v>152</v>
      </c>
      <c r="N3428" s="1" t="s">
        <v>1535</v>
      </c>
      <c r="O3428">
        <v>0</v>
      </c>
      <c r="P3428" s="1" t="s">
        <v>1047</v>
      </c>
      <c r="Q3428">
        <v>3</v>
      </c>
      <c r="R3428">
        <v>6.5</v>
      </c>
      <c r="S3428">
        <v>76</v>
      </c>
      <c r="T3428">
        <v>79</v>
      </c>
      <c r="U3428">
        <v>79</v>
      </c>
      <c r="V3428" s="1" t="s">
        <v>1091</v>
      </c>
      <c r="W3428">
        <v>33</v>
      </c>
      <c r="X3428" s="1" t="s">
        <v>6931</v>
      </c>
      <c r="Y3428" s="1" t="s">
        <v>12463</v>
      </c>
      <c r="Z3428">
        <v>0</v>
      </c>
      <c r="AA3428">
        <v>7</v>
      </c>
      <c r="AB3428">
        <v>0</v>
      </c>
      <c r="AC3428" s="1" t="s">
        <v>12464</v>
      </c>
      <c r="AD3428">
        <v>0</v>
      </c>
      <c r="AE3428">
        <v>0</v>
      </c>
      <c r="AF3428">
        <v>0</v>
      </c>
      <c r="AG3428">
        <v>0</v>
      </c>
      <c r="AH3428" s="1" t="s">
        <v>177</v>
      </c>
    </row>
    <row r="3429" spans="1:34" x14ac:dyDescent="0.25">
      <c r="A3429" s="1" t="s">
        <v>31</v>
      </c>
      <c r="B3429" s="3">
        <v>3917</v>
      </c>
      <c r="C3429" s="2">
        <v>43128</v>
      </c>
      <c r="D3429" s="1" t="s">
        <v>32</v>
      </c>
      <c r="E3429" s="1" t="s">
        <v>1905</v>
      </c>
      <c r="F3429" s="1" t="s">
        <v>1906</v>
      </c>
      <c r="G3429" s="1" t="s">
        <v>1907</v>
      </c>
      <c r="H3429" s="1" t="s">
        <v>1908</v>
      </c>
      <c r="I3429" s="1" t="s">
        <v>1005</v>
      </c>
      <c r="J3429" s="1" t="s">
        <v>1006</v>
      </c>
      <c r="K3429">
        <v>10</v>
      </c>
      <c r="L3429" s="2">
        <v>39537</v>
      </c>
      <c r="M3429">
        <v>159</v>
      </c>
      <c r="N3429" s="1" t="s">
        <v>177</v>
      </c>
      <c r="O3429">
        <v>0</v>
      </c>
      <c r="P3429" s="1" t="s">
        <v>1056</v>
      </c>
      <c r="Q3429">
        <v>1</v>
      </c>
      <c r="R3429">
        <v>7.5</v>
      </c>
      <c r="S3429">
        <v>82</v>
      </c>
      <c r="T3429">
        <v>78</v>
      </c>
      <c r="U3429">
        <v>79</v>
      </c>
      <c r="V3429" s="1" t="s">
        <v>1009</v>
      </c>
      <c r="W3429">
        <v>16</v>
      </c>
      <c r="X3429" s="1" t="s">
        <v>1273</v>
      </c>
      <c r="Y3429" s="1" t="s">
        <v>1909</v>
      </c>
      <c r="Z3429">
        <v>0</v>
      </c>
      <c r="AA3429">
        <v>0</v>
      </c>
      <c r="AB3429">
        <v>0</v>
      </c>
      <c r="AC3429" s="1" t="s">
        <v>12465</v>
      </c>
      <c r="AD3429">
        <v>0</v>
      </c>
      <c r="AE3429">
        <v>0</v>
      </c>
      <c r="AF3429">
        <v>0</v>
      </c>
      <c r="AG3429">
        <v>0</v>
      </c>
      <c r="AH3429" s="1" t="s">
        <v>177</v>
      </c>
    </row>
    <row r="3430" spans="1:34" x14ac:dyDescent="0.25">
      <c r="A3430" s="1" t="s">
        <v>31</v>
      </c>
      <c r="B3430" s="3">
        <v>3917</v>
      </c>
      <c r="C3430" s="2">
        <v>43128</v>
      </c>
      <c r="D3430" s="1" t="s">
        <v>32</v>
      </c>
      <c r="E3430" s="1" t="s">
        <v>12466</v>
      </c>
      <c r="F3430" s="1" t="s">
        <v>12467</v>
      </c>
      <c r="G3430" s="1" t="s">
        <v>12468</v>
      </c>
      <c r="H3430" s="1" t="s">
        <v>11310</v>
      </c>
      <c r="I3430" s="1" t="s">
        <v>1005</v>
      </c>
      <c r="J3430" s="1" t="s">
        <v>1055</v>
      </c>
      <c r="K3430">
        <v>5</v>
      </c>
      <c r="L3430" s="2">
        <v>41396</v>
      </c>
      <c r="M3430">
        <v>145</v>
      </c>
      <c r="N3430" s="1" t="s">
        <v>1007</v>
      </c>
      <c r="O3430">
        <v>0</v>
      </c>
      <c r="P3430" s="1" t="s">
        <v>1066</v>
      </c>
      <c r="Q3430">
        <v>37</v>
      </c>
      <c r="R3430">
        <v>44.5</v>
      </c>
      <c r="S3430">
        <v>65</v>
      </c>
      <c r="T3430">
        <v>34</v>
      </c>
      <c r="U3430">
        <v>64</v>
      </c>
      <c r="V3430" s="1" t="s">
        <v>1192</v>
      </c>
      <c r="W3430">
        <v>66</v>
      </c>
      <c r="X3430" s="1" t="s">
        <v>2123</v>
      </c>
      <c r="Y3430" s="1" t="s">
        <v>12469</v>
      </c>
      <c r="Z3430">
        <v>0</v>
      </c>
      <c r="AA3430">
        <v>7</v>
      </c>
      <c r="AB3430">
        <v>0</v>
      </c>
      <c r="AC3430" s="1" t="s">
        <v>12470</v>
      </c>
      <c r="AD3430">
        <v>0</v>
      </c>
      <c r="AE3430">
        <v>0</v>
      </c>
      <c r="AF3430">
        <v>0</v>
      </c>
      <c r="AG3430">
        <v>0</v>
      </c>
      <c r="AH3430" s="1" t="s">
        <v>177</v>
      </c>
    </row>
    <row r="3431" spans="1:34" x14ac:dyDescent="0.25">
      <c r="A3431" s="1" t="s">
        <v>31</v>
      </c>
      <c r="B3431" s="3">
        <v>3917</v>
      </c>
      <c r="C3431" s="2">
        <v>43128</v>
      </c>
      <c r="D3431" s="1" t="s">
        <v>32</v>
      </c>
      <c r="E3431" s="1" t="s">
        <v>12471</v>
      </c>
      <c r="F3431" s="1" t="s">
        <v>3231</v>
      </c>
      <c r="G3431" s="1" t="s">
        <v>12472</v>
      </c>
      <c r="H3431" s="1" t="s">
        <v>2038</v>
      </c>
      <c r="I3431" s="1" t="s">
        <v>1005</v>
      </c>
      <c r="J3431" s="1" t="s">
        <v>1006</v>
      </c>
      <c r="K3431">
        <v>8</v>
      </c>
      <c r="L3431" s="2">
        <v>40233</v>
      </c>
      <c r="M3431">
        <v>156</v>
      </c>
      <c r="N3431" s="1" t="s">
        <v>1348</v>
      </c>
      <c r="O3431">
        <v>0</v>
      </c>
      <c r="P3431" s="1" t="s">
        <v>1148</v>
      </c>
      <c r="Q3431">
        <v>12</v>
      </c>
      <c r="R3431">
        <v>56.5</v>
      </c>
      <c r="S3431">
        <v>0</v>
      </c>
      <c r="T3431">
        <v>29</v>
      </c>
      <c r="U3431">
        <v>59</v>
      </c>
      <c r="V3431" s="1" t="s">
        <v>1091</v>
      </c>
      <c r="W3431">
        <v>33</v>
      </c>
      <c r="X3431" s="1" t="s">
        <v>2283</v>
      </c>
      <c r="Y3431" s="1" t="s">
        <v>1068</v>
      </c>
      <c r="Z3431">
        <v>0</v>
      </c>
      <c r="AA3431">
        <v>3</v>
      </c>
      <c r="AB3431">
        <v>0</v>
      </c>
      <c r="AC3431" s="1" t="s">
        <v>12473</v>
      </c>
      <c r="AD3431">
        <v>0</v>
      </c>
      <c r="AE3431">
        <v>0</v>
      </c>
      <c r="AF3431">
        <v>0</v>
      </c>
      <c r="AG3431">
        <v>0</v>
      </c>
      <c r="AH3431" s="1" t="s">
        <v>177</v>
      </c>
    </row>
    <row r="3432" spans="1:34" x14ac:dyDescent="0.25">
      <c r="A3432" s="1" t="s">
        <v>31</v>
      </c>
      <c r="B3432" s="3">
        <v>3917</v>
      </c>
      <c r="C3432" s="2">
        <v>43128</v>
      </c>
      <c r="D3432" s="1" t="s">
        <v>32</v>
      </c>
      <c r="E3432" s="1" t="s">
        <v>10910</v>
      </c>
      <c r="F3432" s="1" t="s">
        <v>10911</v>
      </c>
      <c r="G3432" s="1" t="s">
        <v>10912</v>
      </c>
      <c r="H3432" s="1" t="s">
        <v>2418</v>
      </c>
      <c r="I3432" s="1" t="s">
        <v>1005</v>
      </c>
      <c r="J3432" s="1" t="s">
        <v>1006</v>
      </c>
      <c r="K3432">
        <v>13</v>
      </c>
      <c r="L3432" s="2">
        <v>38426</v>
      </c>
      <c r="M3432">
        <v>152</v>
      </c>
      <c r="N3432" s="1" t="s">
        <v>177</v>
      </c>
      <c r="O3432">
        <v>0</v>
      </c>
      <c r="P3432" s="1" t="s">
        <v>1155</v>
      </c>
      <c r="Q3432">
        <v>38</v>
      </c>
      <c r="R3432">
        <v>94.5</v>
      </c>
      <c r="S3432">
        <v>74</v>
      </c>
      <c r="T3432">
        <v>0</v>
      </c>
      <c r="U3432">
        <v>44</v>
      </c>
      <c r="V3432" s="1" t="s">
        <v>2663</v>
      </c>
      <c r="W3432">
        <v>125</v>
      </c>
      <c r="X3432" s="1" t="s">
        <v>6888</v>
      </c>
      <c r="Y3432" s="1" t="s">
        <v>6889</v>
      </c>
      <c r="Z3432">
        <v>0</v>
      </c>
      <c r="AA3432">
        <v>7</v>
      </c>
      <c r="AB3432">
        <v>0</v>
      </c>
      <c r="AC3432" s="1" t="s">
        <v>12474</v>
      </c>
      <c r="AD3432">
        <v>0</v>
      </c>
      <c r="AE3432">
        <v>0</v>
      </c>
      <c r="AF3432">
        <v>0</v>
      </c>
      <c r="AG3432">
        <v>0</v>
      </c>
      <c r="AH3432" s="1" t="s">
        <v>177</v>
      </c>
    </row>
    <row r="3433" spans="1:34" x14ac:dyDescent="0.25">
      <c r="A3433" s="1" t="s">
        <v>31</v>
      </c>
      <c r="B3433" s="3">
        <v>3918</v>
      </c>
      <c r="C3433" s="2">
        <v>43128</v>
      </c>
      <c r="D3433" s="1" t="s">
        <v>45</v>
      </c>
      <c r="E3433" s="1" t="s">
        <v>6127</v>
      </c>
      <c r="F3433" s="1" t="s">
        <v>6128</v>
      </c>
      <c r="G3433" s="1" t="s">
        <v>6129</v>
      </c>
      <c r="H3433" s="1" t="s">
        <v>3762</v>
      </c>
      <c r="I3433" s="1" t="s">
        <v>1005</v>
      </c>
      <c r="J3433" s="1" t="s">
        <v>1006</v>
      </c>
      <c r="K3433">
        <v>10</v>
      </c>
      <c r="L3433" s="2">
        <v>39527</v>
      </c>
      <c r="M3433">
        <v>150</v>
      </c>
      <c r="N3433" s="1" t="s">
        <v>5390</v>
      </c>
      <c r="O3433">
        <v>0</v>
      </c>
      <c r="P3433" s="1" t="s">
        <v>1018</v>
      </c>
      <c r="Q3433">
        <v>0</v>
      </c>
      <c r="R3433">
        <v>0</v>
      </c>
      <c r="S3433">
        <v>115</v>
      </c>
      <c r="T3433">
        <v>0</v>
      </c>
      <c r="U3433">
        <v>0</v>
      </c>
      <c r="V3433" s="1" t="s">
        <v>1790</v>
      </c>
      <c r="W3433">
        <v>8.5</v>
      </c>
      <c r="X3433" s="1" t="s">
        <v>2211</v>
      </c>
      <c r="Y3433" s="1" t="s">
        <v>2212</v>
      </c>
      <c r="Z3433">
        <v>0</v>
      </c>
      <c r="AA3433">
        <v>3</v>
      </c>
      <c r="AB3433">
        <v>0</v>
      </c>
      <c r="AC3433" s="1" t="s">
        <v>12475</v>
      </c>
      <c r="AD3433">
        <v>0</v>
      </c>
      <c r="AE3433">
        <v>0</v>
      </c>
      <c r="AF3433">
        <v>0</v>
      </c>
      <c r="AG3433">
        <v>0</v>
      </c>
      <c r="AH3433" s="1" t="s">
        <v>177</v>
      </c>
    </row>
    <row r="3434" spans="1:34" x14ac:dyDescent="0.25">
      <c r="A3434" s="1" t="s">
        <v>31</v>
      </c>
      <c r="B3434" s="3">
        <v>3918</v>
      </c>
      <c r="C3434" s="2">
        <v>43128</v>
      </c>
      <c r="D3434" s="1" t="s">
        <v>45</v>
      </c>
      <c r="E3434" s="1" t="s">
        <v>12476</v>
      </c>
      <c r="F3434" s="1" t="s">
        <v>2303</v>
      </c>
      <c r="G3434" s="1" t="s">
        <v>12477</v>
      </c>
      <c r="H3434" s="1" t="s">
        <v>6579</v>
      </c>
      <c r="I3434" s="1" t="s">
        <v>1205</v>
      </c>
      <c r="J3434" s="1" t="s">
        <v>1006</v>
      </c>
      <c r="K3434">
        <v>6</v>
      </c>
      <c r="L3434" s="2">
        <v>41009</v>
      </c>
      <c r="M3434">
        <v>144</v>
      </c>
      <c r="N3434" s="1" t="s">
        <v>177</v>
      </c>
      <c r="O3434">
        <v>0</v>
      </c>
      <c r="P3434" s="1" t="s">
        <v>1027</v>
      </c>
      <c r="Q3434">
        <v>0</v>
      </c>
      <c r="R3434">
        <v>0</v>
      </c>
      <c r="S3434">
        <v>106</v>
      </c>
      <c r="T3434">
        <v>121</v>
      </c>
      <c r="U3434">
        <v>101</v>
      </c>
      <c r="V3434" s="1" t="s">
        <v>1149</v>
      </c>
      <c r="W3434">
        <v>14</v>
      </c>
      <c r="X3434" s="1" t="s">
        <v>8782</v>
      </c>
      <c r="Y3434" s="1" t="s">
        <v>4772</v>
      </c>
      <c r="Z3434">
        <v>0</v>
      </c>
      <c r="AA3434">
        <v>0</v>
      </c>
      <c r="AB3434">
        <v>0</v>
      </c>
      <c r="AC3434" s="1" t="s">
        <v>12478</v>
      </c>
      <c r="AD3434">
        <v>0</v>
      </c>
      <c r="AE3434">
        <v>0</v>
      </c>
      <c r="AF3434">
        <v>0</v>
      </c>
      <c r="AG3434">
        <v>0</v>
      </c>
      <c r="AH3434" s="1" t="s">
        <v>177</v>
      </c>
    </row>
    <row r="3435" spans="1:34" x14ac:dyDescent="0.25">
      <c r="A3435" s="1" t="s">
        <v>31</v>
      </c>
      <c r="B3435" s="3">
        <v>3918</v>
      </c>
      <c r="C3435" s="2">
        <v>43128</v>
      </c>
      <c r="D3435" s="1" t="s">
        <v>45</v>
      </c>
      <c r="E3435" s="1" t="s">
        <v>4066</v>
      </c>
      <c r="F3435" s="1" t="s">
        <v>2204</v>
      </c>
      <c r="G3435" s="1" t="s">
        <v>4067</v>
      </c>
      <c r="H3435" s="1" t="s">
        <v>1546</v>
      </c>
      <c r="I3435" s="1" t="s">
        <v>1005</v>
      </c>
      <c r="J3435" s="1" t="s">
        <v>1006</v>
      </c>
      <c r="K3435">
        <v>7</v>
      </c>
      <c r="L3435" s="2">
        <v>40625</v>
      </c>
      <c r="M3435">
        <v>155</v>
      </c>
      <c r="N3435" s="1" t="s">
        <v>177</v>
      </c>
      <c r="O3435">
        <v>0</v>
      </c>
      <c r="P3435" s="1" t="s">
        <v>1036</v>
      </c>
      <c r="Q3435">
        <v>7</v>
      </c>
      <c r="R3435">
        <v>7</v>
      </c>
      <c r="S3435">
        <v>117</v>
      </c>
      <c r="T3435">
        <v>122</v>
      </c>
      <c r="U3435">
        <v>98</v>
      </c>
      <c r="V3435" s="1" t="s">
        <v>1957</v>
      </c>
      <c r="W3435">
        <v>1.75</v>
      </c>
      <c r="X3435" s="1" t="s">
        <v>1038</v>
      </c>
      <c r="Y3435" s="1" t="s">
        <v>1039</v>
      </c>
      <c r="Z3435">
        <v>0</v>
      </c>
      <c r="AA3435">
        <v>0</v>
      </c>
      <c r="AB3435">
        <v>0</v>
      </c>
      <c r="AC3435" s="1" t="s">
        <v>12479</v>
      </c>
      <c r="AD3435">
        <v>0</v>
      </c>
      <c r="AE3435">
        <v>0</v>
      </c>
      <c r="AF3435">
        <v>0</v>
      </c>
      <c r="AG3435">
        <v>0</v>
      </c>
      <c r="AH3435" s="1" t="s">
        <v>177</v>
      </c>
    </row>
    <row r="3436" spans="1:34" x14ac:dyDescent="0.25">
      <c r="A3436" s="1" t="s">
        <v>31</v>
      </c>
      <c r="B3436" s="3">
        <v>3918</v>
      </c>
      <c r="C3436" s="2">
        <v>43128</v>
      </c>
      <c r="D3436" s="1" t="s">
        <v>45</v>
      </c>
      <c r="E3436" s="1" t="s">
        <v>12480</v>
      </c>
      <c r="F3436" s="1" t="s">
        <v>1539</v>
      </c>
      <c r="G3436" s="1" t="s">
        <v>12047</v>
      </c>
      <c r="H3436" s="1" t="s">
        <v>2023</v>
      </c>
      <c r="I3436" s="1" t="s">
        <v>1005</v>
      </c>
      <c r="J3436" s="1" t="s">
        <v>1006</v>
      </c>
      <c r="K3436">
        <v>7</v>
      </c>
      <c r="L3436" s="2">
        <v>40622</v>
      </c>
      <c r="M3436">
        <v>166</v>
      </c>
      <c r="N3436" s="1" t="s">
        <v>1046</v>
      </c>
      <c r="O3436">
        <v>0</v>
      </c>
      <c r="P3436" s="1" t="s">
        <v>1047</v>
      </c>
      <c r="Q3436">
        <v>6</v>
      </c>
      <c r="R3436">
        <v>13</v>
      </c>
      <c r="S3436">
        <v>128</v>
      </c>
      <c r="T3436">
        <v>127</v>
      </c>
      <c r="U3436">
        <v>95</v>
      </c>
      <c r="V3436" s="1" t="s">
        <v>1725</v>
      </c>
      <c r="W3436">
        <v>2</v>
      </c>
      <c r="X3436" s="1" t="s">
        <v>2086</v>
      </c>
      <c r="Y3436" s="1" t="s">
        <v>1059</v>
      </c>
      <c r="Z3436">
        <v>0</v>
      </c>
      <c r="AA3436">
        <v>0</v>
      </c>
      <c r="AB3436">
        <v>0</v>
      </c>
      <c r="AC3436" s="1" t="s">
        <v>12481</v>
      </c>
      <c r="AD3436">
        <v>0</v>
      </c>
      <c r="AE3436">
        <v>0</v>
      </c>
      <c r="AF3436">
        <v>0</v>
      </c>
      <c r="AG3436">
        <v>0</v>
      </c>
      <c r="AH3436" s="1" t="s">
        <v>177</v>
      </c>
    </row>
    <row r="3437" spans="1:34" x14ac:dyDescent="0.25">
      <c r="A3437" s="1" t="s">
        <v>31</v>
      </c>
      <c r="B3437" s="3">
        <v>3918</v>
      </c>
      <c r="C3437" s="2">
        <v>43128</v>
      </c>
      <c r="D3437" s="1" t="s">
        <v>45</v>
      </c>
      <c r="E3437" s="1" t="s">
        <v>9836</v>
      </c>
      <c r="F3437" s="1" t="s">
        <v>1539</v>
      </c>
      <c r="G3437" s="1" t="s">
        <v>9837</v>
      </c>
      <c r="H3437" s="1" t="s">
        <v>9427</v>
      </c>
      <c r="I3437" s="1" t="s">
        <v>1005</v>
      </c>
      <c r="J3437" s="1" t="s">
        <v>1006</v>
      </c>
      <c r="K3437">
        <v>12</v>
      </c>
      <c r="L3437" s="2">
        <v>38863</v>
      </c>
      <c r="M3437">
        <v>161</v>
      </c>
      <c r="N3437" s="1" t="s">
        <v>177</v>
      </c>
      <c r="O3437">
        <v>0</v>
      </c>
      <c r="P3437" s="1" t="s">
        <v>1056</v>
      </c>
      <c r="Q3437">
        <v>4</v>
      </c>
      <c r="R3437">
        <v>17</v>
      </c>
      <c r="S3437">
        <v>126</v>
      </c>
      <c r="T3437">
        <v>122</v>
      </c>
      <c r="U3437">
        <v>93</v>
      </c>
      <c r="V3437" s="1" t="s">
        <v>1140</v>
      </c>
      <c r="W3437">
        <v>3.5</v>
      </c>
      <c r="X3437" s="1" t="s">
        <v>1804</v>
      </c>
      <c r="Y3437" s="1" t="s">
        <v>3909</v>
      </c>
      <c r="Z3437">
        <v>0</v>
      </c>
      <c r="AA3437">
        <v>3</v>
      </c>
      <c r="AB3437">
        <v>0</v>
      </c>
      <c r="AC3437" s="1" t="s">
        <v>12482</v>
      </c>
      <c r="AD3437">
        <v>0</v>
      </c>
      <c r="AE3437">
        <v>0</v>
      </c>
      <c r="AF3437">
        <v>0</v>
      </c>
      <c r="AG3437">
        <v>0</v>
      </c>
      <c r="AH3437" s="1" t="s">
        <v>177</v>
      </c>
    </row>
    <row r="3438" spans="1:34" x14ac:dyDescent="0.25">
      <c r="A3438" s="1" t="s">
        <v>31</v>
      </c>
      <c r="B3438" s="3">
        <v>3919</v>
      </c>
      <c r="C3438" s="2">
        <v>43128</v>
      </c>
      <c r="D3438" s="1" t="s">
        <v>32</v>
      </c>
      <c r="E3438" s="1" t="s">
        <v>3519</v>
      </c>
      <c r="F3438" s="1" t="s">
        <v>1938</v>
      </c>
      <c r="G3438" s="1" t="s">
        <v>3520</v>
      </c>
      <c r="H3438" s="1" t="s">
        <v>1177</v>
      </c>
      <c r="I3438" s="1" t="s">
        <v>1005</v>
      </c>
      <c r="J3438" s="1" t="s">
        <v>1006</v>
      </c>
      <c r="K3438">
        <v>8</v>
      </c>
      <c r="L3438" s="2">
        <v>40375</v>
      </c>
      <c r="M3438">
        <v>159</v>
      </c>
      <c r="N3438" s="1" t="s">
        <v>177</v>
      </c>
      <c r="O3438">
        <v>0</v>
      </c>
      <c r="P3438" s="1" t="s">
        <v>1018</v>
      </c>
      <c r="Q3438">
        <v>0</v>
      </c>
      <c r="R3438">
        <v>0</v>
      </c>
      <c r="S3438">
        <v>107</v>
      </c>
      <c r="T3438">
        <v>0</v>
      </c>
      <c r="U3438">
        <v>0</v>
      </c>
      <c r="V3438" s="1" t="s">
        <v>1009</v>
      </c>
      <c r="W3438">
        <v>16</v>
      </c>
      <c r="X3438" s="1" t="s">
        <v>3521</v>
      </c>
      <c r="Y3438" s="1" t="s">
        <v>3522</v>
      </c>
      <c r="Z3438">
        <v>0</v>
      </c>
      <c r="AA3438">
        <v>5</v>
      </c>
      <c r="AB3438">
        <v>0</v>
      </c>
      <c r="AC3438" s="1" t="s">
        <v>12483</v>
      </c>
      <c r="AD3438">
        <v>0</v>
      </c>
      <c r="AE3438">
        <v>0</v>
      </c>
      <c r="AF3438">
        <v>0</v>
      </c>
      <c r="AG3438">
        <v>0</v>
      </c>
      <c r="AH3438" s="1" t="s">
        <v>177</v>
      </c>
    </row>
    <row r="3439" spans="1:34" x14ac:dyDescent="0.25">
      <c r="A3439" s="1" t="s">
        <v>31</v>
      </c>
      <c r="B3439" s="3">
        <v>3919</v>
      </c>
      <c r="C3439" s="2">
        <v>43128</v>
      </c>
      <c r="D3439" s="1" t="s">
        <v>32</v>
      </c>
      <c r="E3439" s="1" t="s">
        <v>1230</v>
      </c>
      <c r="F3439" s="1" t="s">
        <v>1231</v>
      </c>
      <c r="G3439" s="1" t="s">
        <v>1232</v>
      </c>
      <c r="H3439" s="1" t="s">
        <v>1233</v>
      </c>
      <c r="I3439" s="1" t="s">
        <v>1017</v>
      </c>
      <c r="J3439" s="1" t="s">
        <v>1006</v>
      </c>
      <c r="K3439">
        <v>9</v>
      </c>
      <c r="L3439" s="2">
        <v>39910</v>
      </c>
      <c r="M3439">
        <v>166</v>
      </c>
      <c r="N3439" s="1" t="s">
        <v>177</v>
      </c>
      <c r="O3439">
        <v>0</v>
      </c>
      <c r="P3439" s="1" t="s">
        <v>1018</v>
      </c>
      <c r="Q3439">
        <v>0</v>
      </c>
      <c r="R3439">
        <v>0</v>
      </c>
      <c r="S3439">
        <v>109</v>
      </c>
      <c r="T3439">
        <v>0</v>
      </c>
      <c r="U3439">
        <v>0</v>
      </c>
      <c r="V3439" s="1" t="s">
        <v>1149</v>
      </c>
      <c r="W3439">
        <v>14</v>
      </c>
      <c r="X3439" s="1" t="s">
        <v>1235</v>
      </c>
      <c r="Y3439" s="1" t="s">
        <v>1236</v>
      </c>
      <c r="Z3439">
        <v>0</v>
      </c>
      <c r="AA3439">
        <v>0</v>
      </c>
      <c r="AB3439">
        <v>0</v>
      </c>
      <c r="AC3439" s="1" t="s">
        <v>12484</v>
      </c>
      <c r="AD3439">
        <v>0</v>
      </c>
      <c r="AE3439">
        <v>0</v>
      </c>
      <c r="AF3439">
        <v>0</v>
      </c>
      <c r="AG3439">
        <v>0</v>
      </c>
      <c r="AH3439" s="1" t="s">
        <v>177</v>
      </c>
    </row>
    <row r="3440" spans="1:34" x14ac:dyDescent="0.25">
      <c r="A3440" s="1" t="s">
        <v>31</v>
      </c>
      <c r="B3440" s="3">
        <v>3919</v>
      </c>
      <c r="C3440" s="2">
        <v>43128</v>
      </c>
      <c r="D3440" s="1" t="s">
        <v>32</v>
      </c>
      <c r="E3440" s="1" t="s">
        <v>12485</v>
      </c>
      <c r="F3440" s="1" t="s">
        <v>1539</v>
      </c>
      <c r="G3440" s="1" t="s">
        <v>12486</v>
      </c>
      <c r="H3440" s="1" t="s">
        <v>2033</v>
      </c>
      <c r="I3440" s="1" t="s">
        <v>1005</v>
      </c>
      <c r="J3440" s="1" t="s">
        <v>1006</v>
      </c>
      <c r="K3440">
        <v>6</v>
      </c>
      <c r="L3440" s="2">
        <v>41076</v>
      </c>
      <c r="M3440">
        <v>162</v>
      </c>
      <c r="N3440" s="1" t="s">
        <v>177</v>
      </c>
      <c r="O3440">
        <v>0</v>
      </c>
      <c r="P3440" s="1" t="s">
        <v>1018</v>
      </c>
      <c r="Q3440">
        <v>0</v>
      </c>
      <c r="R3440">
        <v>0</v>
      </c>
      <c r="S3440">
        <v>105</v>
      </c>
      <c r="T3440">
        <v>0</v>
      </c>
      <c r="U3440">
        <v>0</v>
      </c>
      <c r="V3440" s="1" t="s">
        <v>1135</v>
      </c>
      <c r="W3440">
        <v>12</v>
      </c>
      <c r="X3440" s="1" t="s">
        <v>1048</v>
      </c>
      <c r="Y3440" s="1" t="s">
        <v>2097</v>
      </c>
      <c r="Z3440">
        <v>0</v>
      </c>
      <c r="AA3440">
        <v>0</v>
      </c>
      <c r="AB3440">
        <v>0</v>
      </c>
      <c r="AC3440" s="1" t="s">
        <v>12487</v>
      </c>
      <c r="AD3440">
        <v>0</v>
      </c>
      <c r="AE3440">
        <v>0</v>
      </c>
      <c r="AF3440">
        <v>0</v>
      </c>
      <c r="AG3440">
        <v>0</v>
      </c>
      <c r="AH3440" s="1" t="s">
        <v>177</v>
      </c>
    </row>
    <row r="3441" spans="1:34" x14ac:dyDescent="0.25">
      <c r="A3441" s="1" t="s">
        <v>31</v>
      </c>
      <c r="B3441" s="3">
        <v>3919</v>
      </c>
      <c r="C3441" s="2">
        <v>43128</v>
      </c>
      <c r="D3441" s="1" t="s">
        <v>32</v>
      </c>
      <c r="E3441" s="1" t="s">
        <v>12488</v>
      </c>
      <c r="F3441" s="1" t="s">
        <v>9749</v>
      </c>
      <c r="G3441" s="1" t="s">
        <v>12489</v>
      </c>
      <c r="H3441" s="1" t="s">
        <v>12182</v>
      </c>
      <c r="I3441" s="1" t="s">
        <v>1205</v>
      </c>
      <c r="J3441" s="1" t="s">
        <v>1006</v>
      </c>
      <c r="K3441">
        <v>6</v>
      </c>
      <c r="L3441" s="2">
        <v>41033</v>
      </c>
      <c r="M3441">
        <v>159</v>
      </c>
      <c r="N3441" s="1" t="s">
        <v>1266</v>
      </c>
      <c r="O3441">
        <v>0</v>
      </c>
      <c r="P3441" s="1" t="s">
        <v>1027</v>
      </c>
      <c r="Q3441">
        <v>0</v>
      </c>
      <c r="R3441">
        <v>0</v>
      </c>
      <c r="S3441">
        <v>109</v>
      </c>
      <c r="T3441">
        <v>117</v>
      </c>
      <c r="U3441">
        <v>99</v>
      </c>
      <c r="V3441" s="1" t="s">
        <v>1234</v>
      </c>
      <c r="W3441">
        <v>3</v>
      </c>
      <c r="X3441" s="1" t="s">
        <v>1710</v>
      </c>
      <c r="Y3441" s="1" t="s">
        <v>1711</v>
      </c>
      <c r="Z3441">
        <v>0</v>
      </c>
      <c r="AA3441">
        <v>7</v>
      </c>
      <c r="AB3441">
        <v>0</v>
      </c>
      <c r="AC3441" s="1" t="s">
        <v>12490</v>
      </c>
      <c r="AD3441">
        <v>0</v>
      </c>
      <c r="AE3441">
        <v>0</v>
      </c>
      <c r="AF3441">
        <v>0</v>
      </c>
      <c r="AG3441">
        <v>0</v>
      </c>
      <c r="AH3441" s="1" t="s">
        <v>177</v>
      </c>
    </row>
    <row r="3442" spans="1:34" x14ac:dyDescent="0.25">
      <c r="A3442" s="1" t="s">
        <v>31</v>
      </c>
      <c r="B3442" s="3">
        <v>3919</v>
      </c>
      <c r="C3442" s="2">
        <v>43128</v>
      </c>
      <c r="D3442" s="1" t="s">
        <v>32</v>
      </c>
      <c r="E3442" s="1" t="s">
        <v>12491</v>
      </c>
      <c r="F3442" s="1" t="s">
        <v>4742</v>
      </c>
      <c r="G3442" s="1" t="s">
        <v>12492</v>
      </c>
      <c r="H3442" s="1" t="s">
        <v>7481</v>
      </c>
      <c r="I3442" s="1" t="s">
        <v>1017</v>
      </c>
      <c r="J3442" s="1" t="s">
        <v>1006</v>
      </c>
      <c r="K3442">
        <v>6</v>
      </c>
      <c r="L3442" s="2">
        <v>41011</v>
      </c>
      <c r="M3442">
        <v>160</v>
      </c>
      <c r="N3442" s="1" t="s">
        <v>177</v>
      </c>
      <c r="O3442">
        <v>0</v>
      </c>
      <c r="P3442" s="1" t="s">
        <v>1036</v>
      </c>
      <c r="Q3442">
        <v>1.75</v>
      </c>
      <c r="R3442">
        <v>1.75</v>
      </c>
      <c r="S3442">
        <v>103</v>
      </c>
      <c r="T3442">
        <v>108</v>
      </c>
      <c r="U3442">
        <v>98</v>
      </c>
      <c r="V3442" s="1" t="s">
        <v>1813</v>
      </c>
      <c r="W3442">
        <v>6.5</v>
      </c>
      <c r="X3442" s="1" t="s">
        <v>1038</v>
      </c>
      <c r="Y3442" s="1" t="s">
        <v>1039</v>
      </c>
      <c r="Z3442">
        <v>0</v>
      </c>
      <c r="AA3442">
        <v>0</v>
      </c>
      <c r="AB3442">
        <v>0</v>
      </c>
      <c r="AC3442" s="1" t="s">
        <v>12493</v>
      </c>
      <c r="AD3442">
        <v>0</v>
      </c>
      <c r="AE3442">
        <v>0</v>
      </c>
      <c r="AF3442">
        <v>0</v>
      </c>
      <c r="AG3442">
        <v>0</v>
      </c>
      <c r="AH3442" s="1" t="s">
        <v>177</v>
      </c>
    </row>
    <row r="3443" spans="1:34" x14ac:dyDescent="0.25">
      <c r="A3443" s="1" t="s">
        <v>31</v>
      </c>
      <c r="B3443" s="3">
        <v>3919</v>
      </c>
      <c r="C3443" s="2">
        <v>43128</v>
      </c>
      <c r="D3443" s="1" t="s">
        <v>32</v>
      </c>
      <c r="E3443" s="1" t="s">
        <v>8777</v>
      </c>
      <c r="F3443" s="1" t="s">
        <v>1793</v>
      </c>
      <c r="G3443" s="1" t="s">
        <v>8778</v>
      </c>
      <c r="H3443" s="1" t="s">
        <v>1062</v>
      </c>
      <c r="I3443" s="1" t="s">
        <v>1205</v>
      </c>
      <c r="J3443" s="1" t="s">
        <v>1006</v>
      </c>
      <c r="K3443">
        <v>8</v>
      </c>
      <c r="L3443" s="2">
        <v>40333</v>
      </c>
      <c r="M3443">
        <v>152</v>
      </c>
      <c r="N3443" s="1" t="s">
        <v>1191</v>
      </c>
      <c r="O3443">
        <v>0</v>
      </c>
      <c r="P3443" s="1" t="s">
        <v>1047</v>
      </c>
      <c r="Q3443">
        <v>1.5</v>
      </c>
      <c r="R3443">
        <v>3.25</v>
      </c>
      <c r="S3443">
        <v>98</v>
      </c>
      <c r="T3443">
        <v>101</v>
      </c>
      <c r="U3443">
        <v>97</v>
      </c>
      <c r="V3443" s="1" t="s">
        <v>1091</v>
      </c>
      <c r="W3443">
        <v>33</v>
      </c>
      <c r="X3443" s="1" t="s">
        <v>1048</v>
      </c>
      <c r="Y3443" s="1" t="s">
        <v>2265</v>
      </c>
      <c r="Z3443">
        <v>0</v>
      </c>
      <c r="AA3443">
        <v>3</v>
      </c>
      <c r="AB3443">
        <v>0</v>
      </c>
      <c r="AC3443" s="1" t="s">
        <v>12494</v>
      </c>
      <c r="AD3443">
        <v>0</v>
      </c>
      <c r="AE3443">
        <v>0</v>
      </c>
      <c r="AF3443">
        <v>0</v>
      </c>
      <c r="AG3443">
        <v>0</v>
      </c>
      <c r="AH3443" s="1" t="s">
        <v>177</v>
      </c>
    </row>
    <row r="3444" spans="1:34" x14ac:dyDescent="0.25">
      <c r="A3444" s="1" t="s">
        <v>31</v>
      </c>
      <c r="B3444" s="3">
        <v>3919</v>
      </c>
      <c r="C3444" s="2">
        <v>43128</v>
      </c>
      <c r="D3444" s="1" t="s">
        <v>32</v>
      </c>
      <c r="E3444" s="1" t="s">
        <v>8681</v>
      </c>
      <c r="F3444" s="1" t="s">
        <v>1673</v>
      </c>
      <c r="G3444" s="1" t="s">
        <v>8682</v>
      </c>
      <c r="H3444" s="1" t="s">
        <v>1484</v>
      </c>
      <c r="I3444" s="1" t="s">
        <v>1005</v>
      </c>
      <c r="J3444" s="1" t="s">
        <v>1006</v>
      </c>
      <c r="K3444">
        <v>9</v>
      </c>
      <c r="L3444" s="2">
        <v>39887</v>
      </c>
      <c r="M3444">
        <v>165</v>
      </c>
      <c r="N3444" s="1" t="s">
        <v>1191</v>
      </c>
      <c r="O3444">
        <v>0</v>
      </c>
      <c r="P3444" s="1" t="s">
        <v>1056</v>
      </c>
      <c r="Q3444">
        <v>10</v>
      </c>
      <c r="R3444">
        <v>13.25</v>
      </c>
      <c r="S3444">
        <v>108</v>
      </c>
      <c r="T3444">
        <v>101</v>
      </c>
      <c r="U3444">
        <v>93</v>
      </c>
      <c r="V3444" s="1" t="s">
        <v>1149</v>
      </c>
      <c r="W3444">
        <v>14</v>
      </c>
      <c r="X3444" s="1" t="s">
        <v>5293</v>
      </c>
      <c r="Y3444" s="1" t="s">
        <v>5294</v>
      </c>
      <c r="Z3444">
        <v>0</v>
      </c>
      <c r="AA3444">
        <v>0</v>
      </c>
      <c r="AB3444">
        <v>0</v>
      </c>
      <c r="AC3444" s="1" t="s">
        <v>12495</v>
      </c>
      <c r="AD3444">
        <v>0</v>
      </c>
      <c r="AE3444">
        <v>0</v>
      </c>
      <c r="AF3444">
        <v>0</v>
      </c>
      <c r="AG3444">
        <v>0</v>
      </c>
      <c r="AH3444" s="1" t="s">
        <v>177</v>
      </c>
    </row>
    <row r="3445" spans="1:34" x14ac:dyDescent="0.25">
      <c r="A3445" s="1" t="s">
        <v>31</v>
      </c>
      <c r="B3445" s="3">
        <v>3919</v>
      </c>
      <c r="C3445" s="2">
        <v>43128</v>
      </c>
      <c r="D3445" s="1" t="s">
        <v>32</v>
      </c>
      <c r="E3445" s="1" t="s">
        <v>12496</v>
      </c>
      <c r="F3445" s="1" t="s">
        <v>1477</v>
      </c>
      <c r="G3445" s="1" t="s">
        <v>3853</v>
      </c>
      <c r="H3445" s="1" t="s">
        <v>1866</v>
      </c>
      <c r="I3445" s="1" t="s">
        <v>1005</v>
      </c>
      <c r="J3445" s="1" t="s">
        <v>1006</v>
      </c>
      <c r="K3445">
        <v>10</v>
      </c>
      <c r="L3445" s="2">
        <v>39469</v>
      </c>
      <c r="M3445">
        <v>155</v>
      </c>
      <c r="N3445" s="1" t="s">
        <v>1074</v>
      </c>
      <c r="O3445">
        <v>0</v>
      </c>
      <c r="P3445" s="1" t="s">
        <v>1066</v>
      </c>
      <c r="Q3445">
        <v>2.25</v>
      </c>
      <c r="R3445">
        <v>15.5</v>
      </c>
      <c r="S3445">
        <v>105</v>
      </c>
      <c r="T3445">
        <v>97</v>
      </c>
      <c r="U3445">
        <v>93</v>
      </c>
      <c r="V3445" s="1" t="s">
        <v>1009</v>
      </c>
      <c r="W3445">
        <v>16</v>
      </c>
      <c r="X3445" s="1" t="s">
        <v>3553</v>
      </c>
      <c r="Y3445" s="1" t="s">
        <v>7475</v>
      </c>
      <c r="Z3445">
        <v>0</v>
      </c>
      <c r="AA3445">
        <v>7</v>
      </c>
      <c r="AB3445">
        <v>0</v>
      </c>
      <c r="AC3445" s="1" t="s">
        <v>12497</v>
      </c>
      <c r="AD3445">
        <v>0</v>
      </c>
      <c r="AE3445">
        <v>0</v>
      </c>
      <c r="AF3445">
        <v>0</v>
      </c>
      <c r="AG3445">
        <v>0</v>
      </c>
      <c r="AH3445" s="1" t="s">
        <v>177</v>
      </c>
    </row>
    <row r="3446" spans="1:34" x14ac:dyDescent="0.25">
      <c r="A3446" s="1" t="s">
        <v>31</v>
      </c>
      <c r="B3446" s="3">
        <v>3919</v>
      </c>
      <c r="C3446" s="2">
        <v>43128</v>
      </c>
      <c r="D3446" s="1" t="s">
        <v>32</v>
      </c>
      <c r="E3446" s="1" t="s">
        <v>6871</v>
      </c>
      <c r="F3446" s="1" t="s">
        <v>1245</v>
      </c>
      <c r="G3446" s="1" t="s">
        <v>6872</v>
      </c>
      <c r="H3446" s="1" t="s">
        <v>1417</v>
      </c>
      <c r="I3446" s="1" t="s">
        <v>1005</v>
      </c>
      <c r="J3446" s="1" t="s">
        <v>1006</v>
      </c>
      <c r="K3446">
        <v>9</v>
      </c>
      <c r="L3446" s="2">
        <v>39958</v>
      </c>
      <c r="M3446">
        <v>157</v>
      </c>
      <c r="N3446" s="1" t="s">
        <v>177</v>
      </c>
      <c r="O3446">
        <v>0</v>
      </c>
      <c r="P3446" s="1" t="s">
        <v>1148</v>
      </c>
      <c r="Q3446">
        <v>0.5</v>
      </c>
      <c r="R3446">
        <v>16</v>
      </c>
      <c r="S3446">
        <v>105</v>
      </c>
      <c r="T3446">
        <v>95</v>
      </c>
      <c r="U3446">
        <v>92</v>
      </c>
      <c r="V3446" s="1" t="s">
        <v>2198</v>
      </c>
      <c r="W3446">
        <v>2</v>
      </c>
      <c r="X3446" s="1" t="s">
        <v>1156</v>
      </c>
      <c r="Y3446" s="1" t="s">
        <v>1157</v>
      </c>
      <c r="Z3446">
        <v>0</v>
      </c>
      <c r="AA3446">
        <v>5</v>
      </c>
      <c r="AB3446">
        <v>0</v>
      </c>
      <c r="AC3446" s="1" t="s">
        <v>12498</v>
      </c>
      <c r="AD3446">
        <v>0</v>
      </c>
      <c r="AE3446">
        <v>0</v>
      </c>
      <c r="AF3446">
        <v>0</v>
      </c>
      <c r="AG3446">
        <v>0</v>
      </c>
      <c r="AH3446" s="1" t="s">
        <v>177</v>
      </c>
    </row>
    <row r="3447" spans="1:34" x14ac:dyDescent="0.25">
      <c r="A3447" s="1" t="s">
        <v>31</v>
      </c>
      <c r="B3447" s="3">
        <v>3919</v>
      </c>
      <c r="C3447" s="2">
        <v>43128</v>
      </c>
      <c r="D3447" s="1" t="s">
        <v>32</v>
      </c>
      <c r="E3447" s="1" t="s">
        <v>12499</v>
      </c>
      <c r="F3447" s="1" t="s">
        <v>12500</v>
      </c>
      <c r="G3447" s="1" t="s">
        <v>12501</v>
      </c>
      <c r="H3447" s="1" t="s">
        <v>12502</v>
      </c>
      <c r="I3447" s="1" t="s">
        <v>1005</v>
      </c>
      <c r="J3447" s="1" t="s">
        <v>1006</v>
      </c>
      <c r="K3447">
        <v>5</v>
      </c>
      <c r="L3447" s="2">
        <v>41419</v>
      </c>
      <c r="M3447">
        <v>164</v>
      </c>
      <c r="N3447" s="1" t="s">
        <v>177</v>
      </c>
      <c r="O3447">
        <v>0</v>
      </c>
      <c r="P3447" s="1" t="s">
        <v>1155</v>
      </c>
      <c r="Q3447">
        <v>3</v>
      </c>
      <c r="R3447">
        <v>19</v>
      </c>
      <c r="S3447">
        <v>107</v>
      </c>
      <c r="T3447">
        <v>93</v>
      </c>
      <c r="U3447">
        <v>91</v>
      </c>
      <c r="V3447" s="1" t="s">
        <v>1091</v>
      </c>
      <c r="W3447">
        <v>33</v>
      </c>
      <c r="X3447" s="1" t="s">
        <v>6201</v>
      </c>
      <c r="Y3447" s="1" t="s">
        <v>1059</v>
      </c>
      <c r="Z3447">
        <v>0</v>
      </c>
      <c r="AA3447">
        <v>0</v>
      </c>
      <c r="AB3447">
        <v>0</v>
      </c>
      <c r="AC3447" s="1" t="s">
        <v>12503</v>
      </c>
      <c r="AD3447">
        <v>0</v>
      </c>
      <c r="AE3447">
        <v>0</v>
      </c>
      <c r="AF3447">
        <v>0</v>
      </c>
      <c r="AG3447">
        <v>0</v>
      </c>
      <c r="AH3447" s="1" t="s">
        <v>177</v>
      </c>
    </row>
    <row r="3448" spans="1:34" x14ac:dyDescent="0.25">
      <c r="A3448" s="1" t="s">
        <v>31</v>
      </c>
      <c r="B3448" s="3">
        <v>3919</v>
      </c>
      <c r="C3448" s="2">
        <v>43128</v>
      </c>
      <c r="D3448" s="1" t="s">
        <v>32</v>
      </c>
      <c r="E3448" s="1" t="s">
        <v>12504</v>
      </c>
      <c r="F3448" s="1" t="s">
        <v>5747</v>
      </c>
      <c r="G3448" s="1" t="s">
        <v>12505</v>
      </c>
      <c r="H3448" s="1" t="s">
        <v>10194</v>
      </c>
      <c r="I3448" s="1" t="s">
        <v>1005</v>
      </c>
      <c r="J3448" s="1" t="s">
        <v>1006</v>
      </c>
      <c r="K3448">
        <v>5</v>
      </c>
      <c r="L3448" s="2">
        <v>41504</v>
      </c>
      <c r="M3448">
        <v>155</v>
      </c>
      <c r="N3448" s="1" t="s">
        <v>1065</v>
      </c>
      <c r="O3448">
        <v>0</v>
      </c>
      <c r="P3448" s="1" t="s">
        <v>1356</v>
      </c>
      <c r="Q3448">
        <v>1.25</v>
      </c>
      <c r="R3448">
        <v>20.25</v>
      </c>
      <c r="S3448">
        <v>98</v>
      </c>
      <c r="T3448">
        <v>83</v>
      </c>
      <c r="U3448">
        <v>91</v>
      </c>
      <c r="V3448" s="1" t="s">
        <v>1192</v>
      </c>
      <c r="W3448">
        <v>66</v>
      </c>
      <c r="X3448" s="1" t="s">
        <v>2086</v>
      </c>
      <c r="Y3448" s="1" t="s">
        <v>6169</v>
      </c>
      <c r="Z3448">
        <v>0</v>
      </c>
      <c r="AA3448">
        <v>0</v>
      </c>
      <c r="AB3448">
        <v>0</v>
      </c>
      <c r="AC3448" s="1" t="s">
        <v>12506</v>
      </c>
      <c r="AD3448">
        <v>0</v>
      </c>
      <c r="AE3448">
        <v>0</v>
      </c>
      <c r="AF3448">
        <v>0</v>
      </c>
      <c r="AG3448">
        <v>0</v>
      </c>
      <c r="AH3448" s="1" t="s">
        <v>177</v>
      </c>
    </row>
    <row r="3449" spans="1:34" x14ac:dyDescent="0.25">
      <c r="A3449" s="1" t="s">
        <v>31</v>
      </c>
      <c r="B3449" s="3">
        <v>3919</v>
      </c>
      <c r="C3449" s="2">
        <v>43128</v>
      </c>
      <c r="D3449" s="1" t="s">
        <v>32</v>
      </c>
      <c r="E3449" s="1" t="s">
        <v>12507</v>
      </c>
      <c r="F3449" s="1" t="s">
        <v>6624</v>
      </c>
      <c r="G3449" s="1" t="s">
        <v>12508</v>
      </c>
      <c r="H3449" s="1" t="s">
        <v>12509</v>
      </c>
      <c r="I3449" s="1" t="s">
        <v>1005</v>
      </c>
      <c r="J3449" s="1" t="s">
        <v>1006</v>
      </c>
      <c r="K3449">
        <v>8</v>
      </c>
      <c r="L3449" s="2">
        <v>40324</v>
      </c>
      <c r="M3449">
        <v>162</v>
      </c>
      <c r="N3449" s="1" t="s">
        <v>177</v>
      </c>
      <c r="O3449">
        <v>0</v>
      </c>
      <c r="P3449" s="1" t="s">
        <v>1599</v>
      </c>
      <c r="Q3449">
        <v>6</v>
      </c>
      <c r="R3449">
        <v>26.25</v>
      </c>
      <c r="S3449">
        <v>105</v>
      </c>
      <c r="T3449">
        <v>84</v>
      </c>
      <c r="U3449">
        <v>89</v>
      </c>
      <c r="V3449" s="1" t="s">
        <v>1106</v>
      </c>
      <c r="W3449">
        <v>50</v>
      </c>
      <c r="X3449" s="1" t="s">
        <v>2271</v>
      </c>
      <c r="Y3449" s="1" t="s">
        <v>1909</v>
      </c>
      <c r="Z3449">
        <v>0</v>
      </c>
      <c r="AA3449">
        <v>0</v>
      </c>
      <c r="AB3449">
        <v>0</v>
      </c>
      <c r="AC3449" s="1" t="s">
        <v>12510</v>
      </c>
      <c r="AD3449">
        <v>0</v>
      </c>
      <c r="AE3449">
        <v>0</v>
      </c>
      <c r="AF3449">
        <v>0</v>
      </c>
      <c r="AG3449">
        <v>0</v>
      </c>
      <c r="AH3449" s="1" t="s">
        <v>177</v>
      </c>
    </row>
    <row r="3450" spans="1:34" x14ac:dyDescent="0.25">
      <c r="A3450" s="1" t="s">
        <v>31</v>
      </c>
      <c r="B3450" s="3">
        <v>3919</v>
      </c>
      <c r="C3450" s="2">
        <v>43128</v>
      </c>
      <c r="D3450" s="1" t="s">
        <v>32</v>
      </c>
      <c r="E3450" s="1" t="s">
        <v>12511</v>
      </c>
      <c r="F3450" s="1" t="s">
        <v>1033</v>
      </c>
      <c r="G3450" s="1" t="s">
        <v>12512</v>
      </c>
      <c r="H3450" s="1" t="s">
        <v>1866</v>
      </c>
      <c r="I3450" s="1" t="s">
        <v>1005</v>
      </c>
      <c r="J3450" s="1" t="s">
        <v>1006</v>
      </c>
      <c r="K3450">
        <v>9</v>
      </c>
      <c r="L3450" s="2">
        <v>39878</v>
      </c>
      <c r="M3450">
        <v>151</v>
      </c>
      <c r="N3450" s="1" t="s">
        <v>1046</v>
      </c>
      <c r="O3450">
        <v>0</v>
      </c>
      <c r="P3450" s="1" t="s">
        <v>1604</v>
      </c>
      <c r="Q3450">
        <v>8</v>
      </c>
      <c r="R3450">
        <v>34.25</v>
      </c>
      <c r="S3450">
        <v>94</v>
      </c>
      <c r="T3450">
        <v>65</v>
      </c>
      <c r="U3450">
        <v>85</v>
      </c>
      <c r="V3450" s="1" t="s">
        <v>2827</v>
      </c>
      <c r="W3450">
        <v>22</v>
      </c>
      <c r="X3450" s="1" t="s">
        <v>8782</v>
      </c>
      <c r="Y3450" s="1" t="s">
        <v>4772</v>
      </c>
      <c r="Z3450">
        <v>0</v>
      </c>
      <c r="AA3450">
        <v>0</v>
      </c>
      <c r="AB3450">
        <v>0</v>
      </c>
      <c r="AC3450" s="1" t="s">
        <v>12513</v>
      </c>
      <c r="AD3450">
        <v>0</v>
      </c>
      <c r="AE3450">
        <v>0</v>
      </c>
      <c r="AF3450">
        <v>0</v>
      </c>
      <c r="AG3450">
        <v>0</v>
      </c>
      <c r="AH3450" s="1" t="s">
        <v>177</v>
      </c>
    </row>
    <row r="3451" spans="1:34" x14ac:dyDescent="0.25">
      <c r="A3451" s="1" t="s">
        <v>31</v>
      </c>
      <c r="B3451" s="3">
        <v>3919</v>
      </c>
      <c r="C3451" s="2">
        <v>43128</v>
      </c>
      <c r="D3451" s="1" t="s">
        <v>32</v>
      </c>
      <c r="E3451" s="1" t="s">
        <v>6900</v>
      </c>
      <c r="F3451" s="1" t="s">
        <v>1742</v>
      </c>
      <c r="G3451" s="1" t="s">
        <v>6901</v>
      </c>
      <c r="H3451" s="1" t="s">
        <v>2021</v>
      </c>
      <c r="I3451" s="1" t="s">
        <v>1005</v>
      </c>
      <c r="J3451" s="1" t="s">
        <v>1006</v>
      </c>
      <c r="K3451">
        <v>7</v>
      </c>
      <c r="L3451" s="2">
        <v>40651</v>
      </c>
      <c r="M3451">
        <v>144</v>
      </c>
      <c r="N3451" s="1" t="s">
        <v>177</v>
      </c>
      <c r="O3451">
        <v>0</v>
      </c>
      <c r="P3451" s="1" t="s">
        <v>1610</v>
      </c>
      <c r="Q3451">
        <v>2.25</v>
      </c>
      <c r="R3451">
        <v>36.5</v>
      </c>
      <c r="S3451">
        <v>87</v>
      </c>
      <c r="T3451">
        <v>56</v>
      </c>
      <c r="U3451">
        <v>85</v>
      </c>
      <c r="V3451" s="1" t="s">
        <v>1057</v>
      </c>
      <c r="W3451">
        <v>40</v>
      </c>
      <c r="X3451" s="1" t="s">
        <v>6115</v>
      </c>
      <c r="Y3451" s="1" t="s">
        <v>2091</v>
      </c>
      <c r="Z3451">
        <v>0</v>
      </c>
      <c r="AA3451">
        <v>0</v>
      </c>
      <c r="AB3451">
        <v>0</v>
      </c>
      <c r="AC3451" s="1" t="s">
        <v>6235</v>
      </c>
      <c r="AD3451">
        <v>0</v>
      </c>
      <c r="AE3451">
        <v>0</v>
      </c>
      <c r="AF3451">
        <v>0</v>
      </c>
      <c r="AG3451">
        <v>0</v>
      </c>
      <c r="AH3451" s="1" t="s">
        <v>177</v>
      </c>
    </row>
    <row r="3452" spans="1:34" x14ac:dyDescent="0.25">
      <c r="A3452" s="1" t="s">
        <v>31</v>
      </c>
      <c r="B3452" s="3">
        <v>3920</v>
      </c>
      <c r="C3452" s="2">
        <v>43128</v>
      </c>
      <c r="D3452" s="1" t="s">
        <v>32</v>
      </c>
      <c r="E3452" s="1" t="s">
        <v>12514</v>
      </c>
      <c r="F3452" s="1" t="s">
        <v>1659</v>
      </c>
      <c r="G3452" s="1" t="s">
        <v>9512</v>
      </c>
      <c r="H3452" s="1" t="s">
        <v>1729</v>
      </c>
      <c r="I3452" s="1" t="s">
        <v>1005</v>
      </c>
      <c r="J3452" s="1" t="s">
        <v>1055</v>
      </c>
      <c r="K3452">
        <v>6</v>
      </c>
      <c r="L3452" s="2">
        <v>40935</v>
      </c>
      <c r="M3452">
        <v>163</v>
      </c>
      <c r="N3452" s="1" t="s">
        <v>1065</v>
      </c>
      <c r="O3452">
        <v>0</v>
      </c>
      <c r="P3452" s="1" t="s">
        <v>1018</v>
      </c>
      <c r="Q3452">
        <v>0</v>
      </c>
      <c r="R3452">
        <v>0</v>
      </c>
      <c r="S3452">
        <v>92</v>
      </c>
      <c r="T3452">
        <v>0</v>
      </c>
      <c r="U3452">
        <v>0</v>
      </c>
      <c r="V3452" s="1" t="s">
        <v>1422</v>
      </c>
      <c r="W3452">
        <v>6</v>
      </c>
      <c r="X3452" s="1" t="s">
        <v>1156</v>
      </c>
      <c r="Y3452" s="1" t="s">
        <v>2091</v>
      </c>
      <c r="Z3452">
        <v>0</v>
      </c>
      <c r="AA3452">
        <v>0</v>
      </c>
      <c r="AB3452">
        <v>0</v>
      </c>
      <c r="AC3452" s="1" t="s">
        <v>12515</v>
      </c>
      <c r="AD3452">
        <v>0</v>
      </c>
      <c r="AE3452">
        <v>0</v>
      </c>
      <c r="AF3452">
        <v>0</v>
      </c>
      <c r="AG3452">
        <v>0</v>
      </c>
      <c r="AH3452" s="1" t="s">
        <v>177</v>
      </c>
    </row>
    <row r="3453" spans="1:34" x14ac:dyDescent="0.25">
      <c r="A3453" s="1" t="s">
        <v>31</v>
      </c>
      <c r="B3453" s="3">
        <v>3920</v>
      </c>
      <c r="C3453" s="2">
        <v>43128</v>
      </c>
      <c r="D3453" s="1" t="s">
        <v>32</v>
      </c>
      <c r="E3453" s="1" t="s">
        <v>12516</v>
      </c>
      <c r="F3453" s="1" t="s">
        <v>1420</v>
      </c>
      <c r="G3453" s="1" t="s">
        <v>12517</v>
      </c>
      <c r="H3453" s="1" t="s">
        <v>2714</v>
      </c>
      <c r="I3453" s="1" t="s">
        <v>1005</v>
      </c>
      <c r="J3453" s="1" t="s">
        <v>1055</v>
      </c>
      <c r="K3453">
        <v>7</v>
      </c>
      <c r="L3453" s="2">
        <v>40664</v>
      </c>
      <c r="M3453">
        <v>159</v>
      </c>
      <c r="N3453" s="1" t="s">
        <v>177</v>
      </c>
      <c r="O3453">
        <v>0</v>
      </c>
      <c r="P3453" s="1" t="s">
        <v>1027</v>
      </c>
      <c r="Q3453">
        <v>0</v>
      </c>
      <c r="R3453">
        <v>0</v>
      </c>
      <c r="S3453">
        <v>95</v>
      </c>
      <c r="T3453">
        <v>103</v>
      </c>
      <c r="U3453">
        <v>101</v>
      </c>
      <c r="V3453" s="1" t="s">
        <v>1370</v>
      </c>
      <c r="W3453">
        <v>1.88</v>
      </c>
      <c r="X3453" s="1" t="s">
        <v>1156</v>
      </c>
      <c r="Y3453" s="1" t="s">
        <v>6226</v>
      </c>
      <c r="Z3453">
        <v>0</v>
      </c>
      <c r="AA3453">
        <v>7</v>
      </c>
      <c r="AB3453">
        <v>0</v>
      </c>
      <c r="AC3453" s="1" t="s">
        <v>12518</v>
      </c>
      <c r="AD3453">
        <v>0</v>
      </c>
      <c r="AE3453">
        <v>0</v>
      </c>
      <c r="AF3453">
        <v>0</v>
      </c>
      <c r="AG3453">
        <v>0</v>
      </c>
      <c r="AH3453" s="1" t="s">
        <v>177</v>
      </c>
    </row>
    <row r="3454" spans="1:34" x14ac:dyDescent="0.25">
      <c r="A3454" s="1" t="s">
        <v>31</v>
      </c>
      <c r="B3454" s="3">
        <v>3920</v>
      </c>
      <c r="C3454" s="2">
        <v>43128</v>
      </c>
      <c r="D3454" s="1" t="s">
        <v>32</v>
      </c>
      <c r="E3454" s="1" t="s">
        <v>12519</v>
      </c>
      <c r="F3454" s="1" t="s">
        <v>1479</v>
      </c>
      <c r="G3454" s="1" t="s">
        <v>7961</v>
      </c>
      <c r="H3454" s="1" t="s">
        <v>1354</v>
      </c>
      <c r="I3454" s="1" t="s">
        <v>1017</v>
      </c>
      <c r="J3454" s="1" t="s">
        <v>1055</v>
      </c>
      <c r="K3454">
        <v>7</v>
      </c>
      <c r="L3454" s="2">
        <v>40656</v>
      </c>
      <c r="M3454">
        <v>161</v>
      </c>
      <c r="N3454" s="1" t="s">
        <v>1266</v>
      </c>
      <c r="O3454">
        <v>0</v>
      </c>
      <c r="P3454" s="1" t="s">
        <v>1036</v>
      </c>
      <c r="Q3454">
        <v>6</v>
      </c>
      <c r="R3454">
        <v>6</v>
      </c>
      <c r="S3454">
        <v>90</v>
      </c>
      <c r="T3454">
        <v>92</v>
      </c>
      <c r="U3454">
        <v>98</v>
      </c>
      <c r="V3454" s="1" t="s">
        <v>1199</v>
      </c>
      <c r="W3454">
        <v>2.25</v>
      </c>
      <c r="X3454" s="1" t="s">
        <v>2283</v>
      </c>
      <c r="Y3454" s="1" t="s">
        <v>2080</v>
      </c>
      <c r="Z3454">
        <v>0</v>
      </c>
      <c r="AA3454">
        <v>0</v>
      </c>
      <c r="AB3454">
        <v>0</v>
      </c>
      <c r="AC3454" s="1" t="s">
        <v>12520</v>
      </c>
      <c r="AD3454">
        <v>0</v>
      </c>
      <c r="AE3454">
        <v>0</v>
      </c>
      <c r="AF3454">
        <v>0</v>
      </c>
      <c r="AG3454">
        <v>0</v>
      </c>
      <c r="AH3454" s="1" t="s">
        <v>177</v>
      </c>
    </row>
    <row r="3455" spans="1:34" x14ac:dyDescent="0.25">
      <c r="A3455" s="1" t="s">
        <v>31</v>
      </c>
      <c r="B3455" s="3">
        <v>3920</v>
      </c>
      <c r="C3455" s="2">
        <v>43128</v>
      </c>
      <c r="D3455" s="1" t="s">
        <v>32</v>
      </c>
      <c r="E3455" s="1" t="s">
        <v>12521</v>
      </c>
      <c r="F3455" s="1" t="s">
        <v>10068</v>
      </c>
      <c r="G3455" s="1" t="s">
        <v>12522</v>
      </c>
      <c r="H3455" s="1" t="s">
        <v>8385</v>
      </c>
      <c r="I3455" s="1" t="s">
        <v>1017</v>
      </c>
      <c r="J3455" s="1" t="s">
        <v>1055</v>
      </c>
      <c r="K3455">
        <v>10</v>
      </c>
      <c r="L3455" s="2">
        <v>39565</v>
      </c>
      <c r="M3455">
        <v>140</v>
      </c>
      <c r="N3455" s="1" t="s">
        <v>1007</v>
      </c>
      <c r="O3455">
        <v>0</v>
      </c>
      <c r="P3455" s="1" t="s">
        <v>1047</v>
      </c>
      <c r="Q3455">
        <v>7</v>
      </c>
      <c r="R3455">
        <v>13</v>
      </c>
      <c r="S3455">
        <v>76</v>
      </c>
      <c r="T3455">
        <v>69</v>
      </c>
      <c r="U3455">
        <v>94</v>
      </c>
      <c r="V3455" s="1" t="s">
        <v>1303</v>
      </c>
      <c r="W3455">
        <v>25</v>
      </c>
      <c r="X3455" s="1" t="s">
        <v>6931</v>
      </c>
      <c r="Y3455" s="1" t="s">
        <v>12463</v>
      </c>
      <c r="Z3455">
        <v>2</v>
      </c>
      <c r="AA3455">
        <v>7</v>
      </c>
      <c r="AB3455">
        <v>0</v>
      </c>
      <c r="AC3455" s="1" t="s">
        <v>12523</v>
      </c>
      <c r="AD3455">
        <v>0</v>
      </c>
      <c r="AE3455">
        <v>0</v>
      </c>
      <c r="AF3455">
        <v>0</v>
      </c>
      <c r="AG3455">
        <v>0</v>
      </c>
      <c r="AH3455" s="1" t="s">
        <v>177</v>
      </c>
    </row>
    <row r="3456" spans="1:34" x14ac:dyDescent="0.25">
      <c r="A3456" s="1" t="s">
        <v>31</v>
      </c>
      <c r="B3456" s="3">
        <v>3920</v>
      </c>
      <c r="C3456" s="2">
        <v>43128</v>
      </c>
      <c r="D3456" s="1" t="s">
        <v>32</v>
      </c>
      <c r="E3456" s="1" t="s">
        <v>6886</v>
      </c>
      <c r="F3456" s="1" t="s">
        <v>3791</v>
      </c>
      <c r="G3456" s="1" t="s">
        <v>6887</v>
      </c>
      <c r="H3456" s="1" t="s">
        <v>1177</v>
      </c>
      <c r="I3456" s="1" t="s">
        <v>1005</v>
      </c>
      <c r="J3456" s="1" t="s">
        <v>1055</v>
      </c>
      <c r="K3456">
        <v>7</v>
      </c>
      <c r="L3456" s="2">
        <v>40637</v>
      </c>
      <c r="M3456">
        <v>140</v>
      </c>
      <c r="N3456" s="1" t="s">
        <v>177</v>
      </c>
      <c r="O3456">
        <v>0</v>
      </c>
      <c r="P3456" s="1" t="s">
        <v>1056</v>
      </c>
      <c r="Q3456">
        <v>8</v>
      </c>
      <c r="R3456">
        <v>21</v>
      </c>
      <c r="S3456">
        <v>76</v>
      </c>
      <c r="T3456">
        <v>62</v>
      </c>
      <c r="U3456">
        <v>91</v>
      </c>
      <c r="V3456" s="1" t="s">
        <v>1100</v>
      </c>
      <c r="W3456">
        <v>20</v>
      </c>
      <c r="X3456" s="1" t="s">
        <v>6888</v>
      </c>
      <c r="Y3456" s="1" t="s">
        <v>6899</v>
      </c>
      <c r="Z3456">
        <v>0</v>
      </c>
      <c r="AA3456">
        <v>7</v>
      </c>
      <c r="AB3456">
        <v>0</v>
      </c>
      <c r="AC3456" s="1" t="s">
        <v>12524</v>
      </c>
      <c r="AD3456">
        <v>0</v>
      </c>
      <c r="AE3456">
        <v>0</v>
      </c>
      <c r="AF3456">
        <v>0</v>
      </c>
      <c r="AG3456">
        <v>0</v>
      </c>
      <c r="AH3456" s="1" t="s">
        <v>177</v>
      </c>
    </row>
    <row r="3457" spans="1:34" x14ac:dyDescent="0.25">
      <c r="A3457" s="1" t="s">
        <v>31</v>
      </c>
      <c r="B3457" s="3">
        <v>3920</v>
      </c>
      <c r="C3457" s="2">
        <v>43128</v>
      </c>
      <c r="D3457" s="1" t="s">
        <v>32</v>
      </c>
      <c r="E3457" s="1" t="s">
        <v>12525</v>
      </c>
      <c r="F3457" s="1" t="s">
        <v>2234</v>
      </c>
      <c r="G3457" s="1" t="s">
        <v>12526</v>
      </c>
      <c r="H3457" s="1" t="s">
        <v>8722</v>
      </c>
      <c r="I3457" s="1" t="s">
        <v>1005</v>
      </c>
      <c r="J3457" s="1" t="s">
        <v>1055</v>
      </c>
      <c r="K3457">
        <v>8</v>
      </c>
      <c r="L3457" s="2">
        <v>40299</v>
      </c>
      <c r="M3457">
        <v>156</v>
      </c>
      <c r="N3457" s="1" t="s">
        <v>177</v>
      </c>
      <c r="O3457">
        <v>0</v>
      </c>
      <c r="P3457" s="1" t="s">
        <v>1066</v>
      </c>
      <c r="Q3457">
        <v>6</v>
      </c>
      <c r="R3457">
        <v>27</v>
      </c>
      <c r="S3457">
        <v>92</v>
      </c>
      <c r="T3457">
        <v>72</v>
      </c>
      <c r="U3457">
        <v>88</v>
      </c>
      <c r="V3457" s="1" t="s">
        <v>1149</v>
      </c>
      <c r="W3457">
        <v>14</v>
      </c>
      <c r="X3457" s="1" t="s">
        <v>1048</v>
      </c>
      <c r="Y3457" s="1" t="s">
        <v>1049</v>
      </c>
      <c r="Z3457">
        <v>0</v>
      </c>
      <c r="AA3457">
        <v>7</v>
      </c>
      <c r="AB3457">
        <v>0</v>
      </c>
      <c r="AC3457" s="1" t="s">
        <v>12527</v>
      </c>
      <c r="AD3457">
        <v>0</v>
      </c>
      <c r="AE3457">
        <v>0</v>
      </c>
      <c r="AF3457">
        <v>0</v>
      </c>
      <c r="AG3457">
        <v>0</v>
      </c>
      <c r="AH3457" s="1" t="s">
        <v>177</v>
      </c>
    </row>
    <row r="3458" spans="1:34" x14ac:dyDescent="0.25">
      <c r="A3458" s="1" t="s">
        <v>31</v>
      </c>
      <c r="B3458" s="3">
        <v>3920</v>
      </c>
      <c r="C3458" s="2">
        <v>43128</v>
      </c>
      <c r="D3458" s="1" t="s">
        <v>32</v>
      </c>
      <c r="E3458" s="1" t="s">
        <v>12528</v>
      </c>
      <c r="F3458" s="1" t="s">
        <v>3566</v>
      </c>
      <c r="G3458" s="1" t="s">
        <v>12529</v>
      </c>
      <c r="H3458" s="1" t="s">
        <v>12455</v>
      </c>
      <c r="I3458" s="1" t="s">
        <v>1005</v>
      </c>
      <c r="J3458" s="1" t="s">
        <v>1055</v>
      </c>
      <c r="K3458">
        <v>5</v>
      </c>
      <c r="L3458" s="2">
        <v>41417</v>
      </c>
      <c r="M3458">
        <v>154</v>
      </c>
      <c r="N3458" s="1" t="s">
        <v>177</v>
      </c>
      <c r="O3458">
        <v>0</v>
      </c>
      <c r="P3458" s="1" t="s">
        <v>1148</v>
      </c>
      <c r="Q3458">
        <v>2</v>
      </c>
      <c r="R3458">
        <v>29</v>
      </c>
      <c r="S3458">
        <v>83</v>
      </c>
      <c r="T3458">
        <v>62</v>
      </c>
      <c r="U3458">
        <v>87</v>
      </c>
      <c r="V3458" s="1" t="s">
        <v>1422</v>
      </c>
      <c r="W3458">
        <v>6</v>
      </c>
      <c r="X3458" s="1" t="s">
        <v>2053</v>
      </c>
      <c r="Y3458" s="1" t="s">
        <v>2054</v>
      </c>
      <c r="Z3458">
        <v>0</v>
      </c>
      <c r="AA3458">
        <v>0</v>
      </c>
      <c r="AB3458">
        <v>0</v>
      </c>
      <c r="AC3458" s="1" t="s">
        <v>12530</v>
      </c>
      <c r="AD3458">
        <v>0</v>
      </c>
      <c r="AE3458">
        <v>0</v>
      </c>
      <c r="AF3458">
        <v>0</v>
      </c>
      <c r="AG3458">
        <v>0</v>
      </c>
      <c r="AH3458" s="1" t="s">
        <v>177</v>
      </c>
    </row>
    <row r="3459" spans="1:34" x14ac:dyDescent="0.25">
      <c r="A3459" s="1" t="s">
        <v>31</v>
      </c>
      <c r="B3459" s="3">
        <v>3920</v>
      </c>
      <c r="C3459" s="2">
        <v>43128</v>
      </c>
      <c r="D3459" s="1" t="s">
        <v>32</v>
      </c>
      <c r="E3459" s="1" t="s">
        <v>12531</v>
      </c>
      <c r="F3459" s="1" t="s">
        <v>12532</v>
      </c>
      <c r="G3459" s="1" t="s">
        <v>7930</v>
      </c>
      <c r="H3459" s="1" t="s">
        <v>1168</v>
      </c>
      <c r="I3459" s="1" t="s">
        <v>1005</v>
      </c>
      <c r="J3459" s="1" t="s">
        <v>1055</v>
      </c>
      <c r="K3459">
        <v>6</v>
      </c>
      <c r="L3459" s="2">
        <v>41010</v>
      </c>
      <c r="M3459">
        <v>165</v>
      </c>
      <c r="N3459" s="1" t="s">
        <v>1065</v>
      </c>
      <c r="O3459">
        <v>0</v>
      </c>
      <c r="P3459" s="1" t="s">
        <v>1155</v>
      </c>
      <c r="Q3459">
        <v>8</v>
      </c>
      <c r="R3459">
        <v>37</v>
      </c>
      <c r="S3459">
        <v>94</v>
      </c>
      <c r="T3459">
        <v>64</v>
      </c>
      <c r="U3459">
        <v>83</v>
      </c>
      <c r="V3459" s="1" t="s">
        <v>2827</v>
      </c>
      <c r="W3459">
        <v>22</v>
      </c>
      <c r="X3459" s="1" t="s">
        <v>1285</v>
      </c>
      <c r="Y3459" s="1" t="s">
        <v>1059</v>
      </c>
      <c r="Z3459">
        <v>0</v>
      </c>
      <c r="AA3459">
        <v>0</v>
      </c>
      <c r="AB3459">
        <v>0</v>
      </c>
      <c r="AC3459" s="1" t="s">
        <v>12533</v>
      </c>
      <c r="AD3459">
        <v>0</v>
      </c>
      <c r="AE3459">
        <v>0</v>
      </c>
      <c r="AF3459">
        <v>0</v>
      </c>
      <c r="AG3459">
        <v>0</v>
      </c>
      <c r="AH3459" s="1" t="s">
        <v>177</v>
      </c>
    </row>
    <row r="3460" spans="1:34" x14ac:dyDescent="0.25">
      <c r="A3460" s="1" t="s">
        <v>31</v>
      </c>
      <c r="C3460" s="2">
        <v>43128</v>
      </c>
      <c r="D3460" s="1" t="s">
        <v>32</v>
      </c>
      <c r="E3460" s="1" t="s">
        <v>12534</v>
      </c>
      <c r="F3460" s="1" t="s">
        <v>1042</v>
      </c>
      <c r="G3460" s="1" t="s">
        <v>12535</v>
      </c>
      <c r="H3460" s="1" t="s">
        <v>12536</v>
      </c>
      <c r="I3460" s="1" t="s">
        <v>1045</v>
      </c>
      <c r="J3460" s="1" t="s">
        <v>1006</v>
      </c>
      <c r="K3460">
        <v>4</v>
      </c>
      <c r="L3460" s="2">
        <v>41733</v>
      </c>
      <c r="M3460">
        <v>161</v>
      </c>
      <c r="N3460" s="1" t="s">
        <v>177</v>
      </c>
      <c r="O3460">
        <v>0</v>
      </c>
      <c r="P3460" s="1" t="s">
        <v>1027</v>
      </c>
      <c r="Q3460">
        <v>0</v>
      </c>
      <c r="R3460">
        <v>0</v>
      </c>
      <c r="S3460">
        <v>0</v>
      </c>
      <c r="T3460">
        <v>116</v>
      </c>
      <c r="V3460" s="1" t="s">
        <v>3858</v>
      </c>
      <c r="W3460">
        <v>0.73</v>
      </c>
      <c r="X3460" s="1" t="s">
        <v>2356</v>
      </c>
      <c r="Y3460" s="1" t="s">
        <v>2680</v>
      </c>
      <c r="Z3460">
        <v>0</v>
      </c>
      <c r="AA3460">
        <v>0</v>
      </c>
      <c r="AB3460">
        <v>0</v>
      </c>
      <c r="AC3460" s="1" t="s">
        <v>12537</v>
      </c>
      <c r="AD3460">
        <v>0</v>
      </c>
      <c r="AE3460">
        <v>0</v>
      </c>
      <c r="AF3460">
        <v>0</v>
      </c>
      <c r="AG3460">
        <v>0</v>
      </c>
      <c r="AH3460" s="1" t="s">
        <v>177</v>
      </c>
    </row>
    <row r="3461" spans="1:34" x14ac:dyDescent="0.25">
      <c r="A3461" s="1" t="s">
        <v>31</v>
      </c>
      <c r="C3461" s="2">
        <v>43128</v>
      </c>
      <c r="D3461" s="1" t="s">
        <v>32</v>
      </c>
      <c r="E3461" s="1" t="s">
        <v>12538</v>
      </c>
      <c r="F3461" s="1" t="s">
        <v>12539</v>
      </c>
      <c r="G3461" s="1" t="s">
        <v>12540</v>
      </c>
      <c r="H3461" s="1" t="s">
        <v>12541</v>
      </c>
      <c r="I3461" s="1" t="s">
        <v>1005</v>
      </c>
      <c r="J3461" s="1" t="s">
        <v>1006</v>
      </c>
      <c r="K3461">
        <v>4</v>
      </c>
      <c r="L3461" s="2">
        <v>41685</v>
      </c>
      <c r="M3461">
        <v>161</v>
      </c>
      <c r="N3461" s="1" t="s">
        <v>177</v>
      </c>
      <c r="O3461">
        <v>0</v>
      </c>
      <c r="P3461" s="1" t="s">
        <v>1036</v>
      </c>
      <c r="Q3461">
        <v>0.75</v>
      </c>
      <c r="R3461">
        <v>0.75</v>
      </c>
      <c r="S3461">
        <v>0</v>
      </c>
      <c r="T3461">
        <v>115</v>
      </c>
      <c r="V3461" s="1" t="s">
        <v>1388</v>
      </c>
      <c r="W3461">
        <v>3.33</v>
      </c>
      <c r="X3461" s="1" t="s">
        <v>2703</v>
      </c>
      <c r="Y3461" s="1" t="s">
        <v>2308</v>
      </c>
      <c r="Z3461">
        <v>0</v>
      </c>
      <c r="AA3461">
        <v>0</v>
      </c>
      <c r="AB3461">
        <v>0</v>
      </c>
      <c r="AC3461" s="1" t="s">
        <v>12542</v>
      </c>
      <c r="AD3461">
        <v>0</v>
      </c>
      <c r="AE3461">
        <v>0</v>
      </c>
      <c r="AF3461">
        <v>0</v>
      </c>
      <c r="AG3461">
        <v>0</v>
      </c>
      <c r="AH3461" s="1" t="s">
        <v>177</v>
      </c>
    </row>
    <row r="3462" spans="1:34" x14ac:dyDescent="0.25">
      <c r="A3462" s="1" t="s">
        <v>31</v>
      </c>
      <c r="C3462" s="2">
        <v>43128</v>
      </c>
      <c r="D3462" s="1" t="s">
        <v>32</v>
      </c>
      <c r="E3462" s="1" t="s">
        <v>12543</v>
      </c>
      <c r="F3462" s="1" t="s">
        <v>6049</v>
      </c>
      <c r="G3462" s="1" t="s">
        <v>12544</v>
      </c>
      <c r="H3462" s="1" t="s">
        <v>3475</v>
      </c>
      <c r="I3462" s="1" t="s">
        <v>1005</v>
      </c>
      <c r="J3462" s="1" t="s">
        <v>1006</v>
      </c>
      <c r="K3462">
        <v>4</v>
      </c>
      <c r="L3462" s="2">
        <v>41755</v>
      </c>
      <c r="M3462">
        <v>161</v>
      </c>
      <c r="N3462" s="1" t="s">
        <v>177</v>
      </c>
      <c r="O3462">
        <v>0</v>
      </c>
      <c r="P3462" s="1" t="s">
        <v>1047</v>
      </c>
      <c r="Q3462">
        <v>0.5</v>
      </c>
      <c r="R3462">
        <v>1.25</v>
      </c>
      <c r="S3462">
        <v>0</v>
      </c>
      <c r="T3462">
        <v>114</v>
      </c>
      <c r="V3462" s="1" t="s">
        <v>1253</v>
      </c>
      <c r="W3462">
        <v>8</v>
      </c>
      <c r="X3462" s="1" t="s">
        <v>2299</v>
      </c>
      <c r="Y3462" s="1" t="s">
        <v>2843</v>
      </c>
      <c r="Z3462">
        <v>0</v>
      </c>
      <c r="AA3462">
        <v>0</v>
      </c>
      <c r="AB3462">
        <v>0</v>
      </c>
      <c r="AC3462" s="1" t="s">
        <v>12545</v>
      </c>
      <c r="AD3462">
        <v>0</v>
      </c>
      <c r="AE3462">
        <v>0</v>
      </c>
      <c r="AF3462">
        <v>0</v>
      </c>
      <c r="AG3462">
        <v>0</v>
      </c>
      <c r="AH3462" s="1" t="s">
        <v>177</v>
      </c>
    </row>
    <row r="3463" spans="1:34" x14ac:dyDescent="0.25">
      <c r="A3463" s="1" t="s">
        <v>31</v>
      </c>
      <c r="C3463" s="2">
        <v>43128</v>
      </c>
      <c r="D3463" s="1" t="s">
        <v>32</v>
      </c>
      <c r="E3463" s="1" t="s">
        <v>12546</v>
      </c>
      <c r="F3463" s="1" t="s">
        <v>2077</v>
      </c>
      <c r="G3463" s="1" t="s">
        <v>12547</v>
      </c>
      <c r="H3463" s="1" t="s">
        <v>4665</v>
      </c>
      <c r="I3463" s="1" t="s">
        <v>1005</v>
      </c>
      <c r="J3463" s="1" t="s">
        <v>1008</v>
      </c>
      <c r="K3463">
        <v>4</v>
      </c>
      <c r="L3463" s="2">
        <v>41729</v>
      </c>
      <c r="M3463">
        <v>154</v>
      </c>
      <c r="N3463" s="1" t="s">
        <v>1191</v>
      </c>
      <c r="O3463">
        <v>0</v>
      </c>
      <c r="P3463" s="1" t="s">
        <v>1056</v>
      </c>
      <c r="Q3463">
        <v>2</v>
      </c>
      <c r="R3463">
        <v>3.25</v>
      </c>
      <c r="S3463">
        <v>0</v>
      </c>
      <c r="T3463">
        <v>105</v>
      </c>
      <c r="V3463" s="1" t="s">
        <v>1192</v>
      </c>
      <c r="W3463">
        <v>66</v>
      </c>
      <c r="X3463" s="1" t="s">
        <v>8083</v>
      </c>
      <c r="Y3463" s="1" t="s">
        <v>2368</v>
      </c>
      <c r="Z3463">
        <v>0</v>
      </c>
      <c r="AA3463">
        <v>0</v>
      </c>
      <c r="AB3463">
        <v>0</v>
      </c>
      <c r="AC3463" s="1" t="s">
        <v>12548</v>
      </c>
      <c r="AD3463">
        <v>0</v>
      </c>
      <c r="AE3463">
        <v>0</v>
      </c>
      <c r="AF3463">
        <v>0</v>
      </c>
      <c r="AG3463">
        <v>0</v>
      </c>
      <c r="AH3463" s="1" t="s">
        <v>177</v>
      </c>
    </row>
    <row r="3464" spans="1:34" x14ac:dyDescent="0.25">
      <c r="A3464" s="1" t="s">
        <v>31</v>
      </c>
      <c r="C3464" s="2">
        <v>43128</v>
      </c>
      <c r="D3464" s="1" t="s">
        <v>32</v>
      </c>
      <c r="E3464" s="1" t="s">
        <v>12549</v>
      </c>
      <c r="F3464" s="1" t="s">
        <v>4437</v>
      </c>
      <c r="G3464" s="1" t="s">
        <v>12550</v>
      </c>
      <c r="H3464" s="1" t="s">
        <v>2975</v>
      </c>
      <c r="I3464" s="1" t="s">
        <v>1005</v>
      </c>
      <c r="J3464" s="1" t="s">
        <v>1006</v>
      </c>
      <c r="K3464">
        <v>4</v>
      </c>
      <c r="L3464" s="2">
        <v>41695</v>
      </c>
      <c r="M3464">
        <v>161</v>
      </c>
      <c r="N3464" s="1" t="s">
        <v>177</v>
      </c>
      <c r="O3464">
        <v>0</v>
      </c>
      <c r="P3464" s="1" t="s">
        <v>1066</v>
      </c>
      <c r="Q3464">
        <v>6</v>
      </c>
      <c r="R3464">
        <v>9.25</v>
      </c>
      <c r="S3464">
        <v>0</v>
      </c>
      <c r="T3464">
        <v>107</v>
      </c>
      <c r="V3464" s="1" t="s">
        <v>1100</v>
      </c>
      <c r="W3464">
        <v>20</v>
      </c>
      <c r="X3464" s="1" t="s">
        <v>2307</v>
      </c>
      <c r="Y3464" s="1" t="s">
        <v>2689</v>
      </c>
      <c r="Z3464">
        <v>0</v>
      </c>
      <c r="AA3464">
        <v>0</v>
      </c>
      <c r="AB3464">
        <v>0</v>
      </c>
      <c r="AC3464" s="1" t="s">
        <v>12551</v>
      </c>
      <c r="AD3464">
        <v>0</v>
      </c>
      <c r="AE3464">
        <v>0</v>
      </c>
      <c r="AF3464">
        <v>0</v>
      </c>
      <c r="AG3464">
        <v>0</v>
      </c>
      <c r="AH3464" s="1" t="s">
        <v>177</v>
      </c>
    </row>
    <row r="3465" spans="1:34" x14ac:dyDescent="0.25">
      <c r="A3465" s="1" t="s">
        <v>31</v>
      </c>
      <c r="C3465" s="2">
        <v>43128</v>
      </c>
      <c r="D3465" s="1" t="s">
        <v>32</v>
      </c>
      <c r="E3465" s="1" t="s">
        <v>12552</v>
      </c>
      <c r="F3465" s="1" t="s">
        <v>12539</v>
      </c>
      <c r="G3465" s="1" t="s">
        <v>12553</v>
      </c>
      <c r="H3465" s="1" t="s">
        <v>2327</v>
      </c>
      <c r="I3465" s="1" t="s">
        <v>1005</v>
      </c>
      <c r="J3465" s="1" t="s">
        <v>1008</v>
      </c>
      <c r="K3465">
        <v>4</v>
      </c>
      <c r="L3465" s="2">
        <v>41725</v>
      </c>
      <c r="M3465">
        <v>154</v>
      </c>
      <c r="N3465" s="1" t="s">
        <v>177</v>
      </c>
      <c r="O3465">
        <v>0</v>
      </c>
      <c r="P3465" s="1" t="s">
        <v>1148</v>
      </c>
      <c r="Q3465">
        <v>2.25</v>
      </c>
      <c r="R3465">
        <v>11.5</v>
      </c>
      <c r="S3465">
        <v>0</v>
      </c>
      <c r="T3465">
        <v>97</v>
      </c>
      <c r="V3465" s="1" t="s">
        <v>3122</v>
      </c>
      <c r="W3465">
        <v>7.5</v>
      </c>
      <c r="X3465" s="1" t="s">
        <v>2540</v>
      </c>
      <c r="Y3465" s="1" t="s">
        <v>2715</v>
      </c>
      <c r="Z3465">
        <v>0</v>
      </c>
      <c r="AA3465">
        <v>0</v>
      </c>
      <c r="AB3465">
        <v>0</v>
      </c>
      <c r="AC3465" s="1" t="s">
        <v>12554</v>
      </c>
      <c r="AD3465">
        <v>0</v>
      </c>
      <c r="AE3465">
        <v>0</v>
      </c>
      <c r="AF3465">
        <v>0</v>
      </c>
      <c r="AG3465">
        <v>0</v>
      </c>
      <c r="AH3465" s="1" t="s">
        <v>177</v>
      </c>
    </row>
    <row r="3466" spans="1:34" x14ac:dyDescent="0.25">
      <c r="A3466" s="1" t="s">
        <v>31</v>
      </c>
      <c r="C3466" s="2">
        <v>43128</v>
      </c>
      <c r="D3466" s="1" t="s">
        <v>32</v>
      </c>
      <c r="E3466" s="1" t="s">
        <v>2099</v>
      </c>
      <c r="F3466" s="1" t="s">
        <v>1673</v>
      </c>
      <c r="G3466" s="1" t="s">
        <v>2100</v>
      </c>
      <c r="H3466" s="1" t="s">
        <v>2101</v>
      </c>
      <c r="I3466" s="1" t="s">
        <v>1005</v>
      </c>
      <c r="J3466" s="1" t="s">
        <v>1006</v>
      </c>
      <c r="K3466">
        <v>4</v>
      </c>
      <c r="L3466" s="2">
        <v>41702</v>
      </c>
      <c r="M3466">
        <v>154</v>
      </c>
      <c r="N3466" s="1" t="s">
        <v>1007</v>
      </c>
      <c r="O3466">
        <v>0</v>
      </c>
      <c r="P3466" s="1" t="s">
        <v>1155</v>
      </c>
      <c r="Q3466">
        <v>4</v>
      </c>
      <c r="R3466">
        <v>15.5</v>
      </c>
      <c r="S3466">
        <v>0</v>
      </c>
      <c r="T3466">
        <v>100</v>
      </c>
      <c r="V3466" s="1" t="s">
        <v>1349</v>
      </c>
      <c r="W3466">
        <v>100</v>
      </c>
      <c r="X3466" s="1" t="s">
        <v>2102</v>
      </c>
      <c r="Y3466" s="1" t="s">
        <v>2685</v>
      </c>
      <c r="Z3466">
        <v>0</v>
      </c>
      <c r="AA3466">
        <v>7</v>
      </c>
      <c r="AB3466">
        <v>0</v>
      </c>
      <c r="AC3466" s="1" t="s">
        <v>12555</v>
      </c>
      <c r="AD3466">
        <v>0</v>
      </c>
      <c r="AE3466">
        <v>0</v>
      </c>
      <c r="AF3466">
        <v>0</v>
      </c>
      <c r="AG3466">
        <v>0</v>
      </c>
      <c r="AH3466" s="1" t="s">
        <v>177</v>
      </c>
    </row>
    <row r="3467" spans="1:34" x14ac:dyDescent="0.25">
      <c r="A3467" s="1" t="s">
        <v>31</v>
      </c>
      <c r="C3467" s="2">
        <v>43128</v>
      </c>
      <c r="D3467" s="1" t="s">
        <v>32</v>
      </c>
      <c r="E3467" s="1" t="s">
        <v>4389</v>
      </c>
      <c r="F3467" s="1" t="s">
        <v>4036</v>
      </c>
      <c r="G3467" s="1" t="s">
        <v>4390</v>
      </c>
      <c r="H3467" s="1" t="s">
        <v>4391</v>
      </c>
      <c r="I3467" s="1" t="s">
        <v>1005</v>
      </c>
      <c r="J3467" s="1" t="s">
        <v>1006</v>
      </c>
      <c r="K3467">
        <v>4</v>
      </c>
      <c r="L3467" s="2">
        <v>41748</v>
      </c>
      <c r="M3467">
        <v>161</v>
      </c>
      <c r="N3467" s="1" t="s">
        <v>177</v>
      </c>
      <c r="O3467">
        <v>0</v>
      </c>
      <c r="P3467" s="1" t="s">
        <v>1356</v>
      </c>
      <c r="Q3467">
        <v>5.5</v>
      </c>
      <c r="R3467">
        <v>21</v>
      </c>
      <c r="S3467">
        <v>0</v>
      </c>
      <c r="T3467">
        <v>95</v>
      </c>
      <c r="V3467" s="1" t="s">
        <v>1149</v>
      </c>
      <c r="W3467">
        <v>14</v>
      </c>
      <c r="X3467" s="1" t="s">
        <v>2894</v>
      </c>
      <c r="Y3467" s="1" t="s">
        <v>2895</v>
      </c>
      <c r="Z3467">
        <v>0</v>
      </c>
      <c r="AA3467">
        <v>0</v>
      </c>
      <c r="AB3467">
        <v>0</v>
      </c>
      <c r="AC3467" s="1" t="s">
        <v>12556</v>
      </c>
      <c r="AD3467">
        <v>0</v>
      </c>
      <c r="AE3467">
        <v>0</v>
      </c>
      <c r="AF3467">
        <v>0</v>
      </c>
      <c r="AG3467">
        <v>0</v>
      </c>
      <c r="AH3467" s="1" t="s">
        <v>177</v>
      </c>
    </row>
    <row r="3468" spans="1:34" x14ac:dyDescent="0.25">
      <c r="A3468" s="1" t="s">
        <v>31</v>
      </c>
      <c r="C3468" s="2">
        <v>43128</v>
      </c>
      <c r="D3468" s="1" t="s">
        <v>32</v>
      </c>
      <c r="E3468" s="1" t="s">
        <v>12557</v>
      </c>
      <c r="F3468" s="1" t="s">
        <v>1961</v>
      </c>
      <c r="G3468" s="1" t="s">
        <v>12558</v>
      </c>
      <c r="H3468" s="1" t="s">
        <v>1339</v>
      </c>
      <c r="I3468" s="1" t="s">
        <v>1045</v>
      </c>
      <c r="J3468" s="1" t="s">
        <v>1006</v>
      </c>
      <c r="K3468">
        <v>5</v>
      </c>
      <c r="L3468" s="2">
        <v>41349</v>
      </c>
      <c r="M3468">
        <v>153</v>
      </c>
      <c r="N3468" s="1" t="s">
        <v>177</v>
      </c>
      <c r="O3468">
        <v>0</v>
      </c>
      <c r="P3468" s="1" t="s">
        <v>1027</v>
      </c>
      <c r="Q3468">
        <v>0</v>
      </c>
      <c r="R3468">
        <v>0</v>
      </c>
      <c r="S3468">
        <v>142</v>
      </c>
      <c r="T3468">
        <v>146</v>
      </c>
      <c r="V3468" s="1" t="s">
        <v>1037</v>
      </c>
      <c r="W3468">
        <v>2.75</v>
      </c>
      <c r="X3468" s="1" t="s">
        <v>2356</v>
      </c>
      <c r="Y3468" s="1" t="s">
        <v>2680</v>
      </c>
      <c r="Z3468">
        <v>0</v>
      </c>
      <c r="AA3468">
        <v>0</v>
      </c>
      <c r="AB3468">
        <v>0</v>
      </c>
      <c r="AC3468" s="1" t="s">
        <v>12559</v>
      </c>
      <c r="AD3468">
        <v>0</v>
      </c>
      <c r="AE3468">
        <v>0</v>
      </c>
      <c r="AF3468">
        <v>0</v>
      </c>
      <c r="AG3468">
        <v>0</v>
      </c>
      <c r="AH3468" s="1" t="s">
        <v>177</v>
      </c>
    </row>
    <row r="3469" spans="1:34" x14ac:dyDescent="0.25">
      <c r="A3469" s="1" t="s">
        <v>31</v>
      </c>
      <c r="C3469" s="2">
        <v>43128</v>
      </c>
      <c r="D3469" s="1" t="s">
        <v>32</v>
      </c>
      <c r="E3469" s="1" t="s">
        <v>12560</v>
      </c>
      <c r="F3469" s="1" t="s">
        <v>1313</v>
      </c>
      <c r="G3469" s="1" t="s">
        <v>12561</v>
      </c>
      <c r="H3469" s="1" t="s">
        <v>1440</v>
      </c>
      <c r="I3469" s="1" t="s">
        <v>1005</v>
      </c>
      <c r="J3469" s="1" t="s">
        <v>1055</v>
      </c>
      <c r="K3469">
        <v>6</v>
      </c>
      <c r="L3469" s="2">
        <v>40994</v>
      </c>
      <c r="M3469">
        <v>157</v>
      </c>
      <c r="N3469" s="1" t="s">
        <v>177</v>
      </c>
      <c r="O3469">
        <v>0</v>
      </c>
      <c r="P3469" s="1" t="s">
        <v>1036</v>
      </c>
      <c r="Q3469">
        <v>0.3</v>
      </c>
      <c r="R3469">
        <v>0.3</v>
      </c>
      <c r="S3469">
        <v>139</v>
      </c>
      <c r="T3469">
        <v>150</v>
      </c>
      <c r="V3469" s="1" t="s">
        <v>1760</v>
      </c>
      <c r="W3469">
        <v>2.25</v>
      </c>
      <c r="X3469" s="1" t="s">
        <v>2393</v>
      </c>
      <c r="Y3469" s="1" t="s">
        <v>2394</v>
      </c>
      <c r="Z3469">
        <v>0</v>
      </c>
      <c r="AA3469">
        <v>0</v>
      </c>
      <c r="AB3469">
        <v>0</v>
      </c>
      <c r="AC3469" s="1" t="s">
        <v>12562</v>
      </c>
      <c r="AD3469">
        <v>0</v>
      </c>
      <c r="AE3469">
        <v>0</v>
      </c>
      <c r="AF3469">
        <v>0</v>
      </c>
      <c r="AG3469">
        <v>0</v>
      </c>
      <c r="AH3469" s="1" t="s">
        <v>177</v>
      </c>
    </row>
    <row r="3470" spans="1:34" x14ac:dyDescent="0.25">
      <c r="A3470" s="1" t="s">
        <v>31</v>
      </c>
      <c r="C3470" s="2">
        <v>43128</v>
      </c>
      <c r="D3470" s="1" t="s">
        <v>32</v>
      </c>
      <c r="E3470" s="1" t="s">
        <v>12563</v>
      </c>
      <c r="F3470" s="1" t="s">
        <v>1426</v>
      </c>
      <c r="G3470" s="1" t="s">
        <v>12564</v>
      </c>
      <c r="H3470" s="1" t="s">
        <v>1844</v>
      </c>
      <c r="I3470" s="1" t="s">
        <v>1005</v>
      </c>
      <c r="J3470" s="1" t="s">
        <v>1006</v>
      </c>
      <c r="K3470">
        <v>5</v>
      </c>
      <c r="L3470" s="2">
        <v>41359</v>
      </c>
      <c r="M3470">
        <v>153</v>
      </c>
      <c r="N3470" s="1" t="s">
        <v>177</v>
      </c>
      <c r="O3470">
        <v>0</v>
      </c>
      <c r="P3470" s="1" t="s">
        <v>1047</v>
      </c>
      <c r="Q3470">
        <v>11</v>
      </c>
      <c r="R3470">
        <v>11.3</v>
      </c>
      <c r="S3470">
        <v>0</v>
      </c>
      <c r="T3470">
        <v>135</v>
      </c>
      <c r="V3470" s="1" t="s">
        <v>1100</v>
      </c>
      <c r="W3470">
        <v>20</v>
      </c>
      <c r="X3470" s="1" t="s">
        <v>2307</v>
      </c>
      <c r="Y3470" s="1" t="s">
        <v>1334</v>
      </c>
      <c r="Z3470">
        <v>0</v>
      </c>
      <c r="AA3470">
        <v>0</v>
      </c>
      <c r="AB3470">
        <v>0</v>
      </c>
      <c r="AC3470" s="1" t="s">
        <v>12565</v>
      </c>
      <c r="AD3470">
        <v>0</v>
      </c>
      <c r="AE3470">
        <v>0</v>
      </c>
      <c r="AF3470">
        <v>0</v>
      </c>
      <c r="AG3470">
        <v>0</v>
      </c>
      <c r="AH3470" s="1" t="s">
        <v>177</v>
      </c>
    </row>
    <row r="3471" spans="1:34" x14ac:dyDescent="0.25">
      <c r="A3471" s="1" t="s">
        <v>31</v>
      </c>
      <c r="C3471" s="2">
        <v>43128</v>
      </c>
      <c r="D3471" s="1" t="s">
        <v>32</v>
      </c>
      <c r="E3471" s="1" t="s">
        <v>12566</v>
      </c>
      <c r="F3471" s="1" t="s">
        <v>3332</v>
      </c>
      <c r="G3471" s="1" t="s">
        <v>12567</v>
      </c>
      <c r="H3471" s="1" t="s">
        <v>2714</v>
      </c>
      <c r="I3471" s="1" t="s">
        <v>1005</v>
      </c>
      <c r="J3471" s="1" t="s">
        <v>1006</v>
      </c>
      <c r="K3471">
        <v>5</v>
      </c>
      <c r="L3471" s="2">
        <v>41378</v>
      </c>
      <c r="M3471">
        <v>153</v>
      </c>
      <c r="N3471" s="1" t="s">
        <v>177</v>
      </c>
      <c r="O3471">
        <v>0</v>
      </c>
      <c r="P3471" s="1" t="s">
        <v>1056</v>
      </c>
      <c r="Q3471">
        <v>0.3</v>
      </c>
      <c r="R3471">
        <v>11.6</v>
      </c>
      <c r="S3471">
        <v>0</v>
      </c>
      <c r="T3471">
        <v>134</v>
      </c>
      <c r="V3471" s="1" t="s">
        <v>1112</v>
      </c>
      <c r="W3471">
        <v>7</v>
      </c>
      <c r="X3471" s="1" t="s">
        <v>2356</v>
      </c>
      <c r="Y3471" s="1" t="s">
        <v>2558</v>
      </c>
      <c r="Z3471">
        <v>0</v>
      </c>
      <c r="AA3471">
        <v>0</v>
      </c>
      <c r="AB3471">
        <v>0</v>
      </c>
      <c r="AC3471" s="1" t="s">
        <v>12568</v>
      </c>
      <c r="AD3471">
        <v>0</v>
      </c>
      <c r="AE3471">
        <v>0</v>
      </c>
      <c r="AF3471">
        <v>0</v>
      </c>
      <c r="AG3471">
        <v>0</v>
      </c>
      <c r="AH3471" s="1" t="s">
        <v>177</v>
      </c>
    </row>
    <row r="3472" spans="1:34" x14ac:dyDescent="0.25">
      <c r="A3472" s="1" t="s">
        <v>31</v>
      </c>
      <c r="C3472" s="2">
        <v>43128</v>
      </c>
      <c r="D3472" s="1" t="s">
        <v>32</v>
      </c>
      <c r="E3472" s="1" t="s">
        <v>12569</v>
      </c>
      <c r="F3472" s="1" t="s">
        <v>2692</v>
      </c>
      <c r="G3472" s="1" t="s">
        <v>12570</v>
      </c>
      <c r="H3472" s="1" t="s">
        <v>1354</v>
      </c>
      <c r="I3472" s="1" t="s">
        <v>1005</v>
      </c>
      <c r="J3472" s="1" t="s">
        <v>1006</v>
      </c>
      <c r="K3472">
        <v>5</v>
      </c>
      <c r="L3472" s="2">
        <v>41384</v>
      </c>
      <c r="M3472">
        <v>153</v>
      </c>
      <c r="N3472" s="1" t="s">
        <v>1007</v>
      </c>
      <c r="O3472">
        <v>0</v>
      </c>
      <c r="P3472" s="1" t="s">
        <v>1066</v>
      </c>
      <c r="Q3472">
        <v>0.3</v>
      </c>
      <c r="R3472">
        <v>11.9</v>
      </c>
      <c r="S3472">
        <v>134</v>
      </c>
      <c r="T3472">
        <v>134</v>
      </c>
      <c r="V3472" s="1" t="s">
        <v>1149</v>
      </c>
      <c r="W3472">
        <v>14</v>
      </c>
      <c r="X3472" s="1" t="s">
        <v>12571</v>
      </c>
      <c r="Y3472" s="1" t="s">
        <v>5043</v>
      </c>
      <c r="Z3472">
        <v>0</v>
      </c>
      <c r="AA3472">
        <v>0</v>
      </c>
      <c r="AB3472">
        <v>0</v>
      </c>
      <c r="AC3472" s="1" t="s">
        <v>12572</v>
      </c>
      <c r="AD3472">
        <v>0</v>
      </c>
      <c r="AE3472">
        <v>0</v>
      </c>
      <c r="AF3472">
        <v>0</v>
      </c>
      <c r="AG3472">
        <v>0</v>
      </c>
      <c r="AH3472" s="1" t="s">
        <v>177</v>
      </c>
    </row>
    <row r="3473" spans="1:34" x14ac:dyDescent="0.25">
      <c r="A3473" s="1" t="s">
        <v>31</v>
      </c>
      <c r="C3473" s="2">
        <v>43128</v>
      </c>
      <c r="D3473" s="1" t="s">
        <v>32</v>
      </c>
      <c r="E3473" s="1" t="s">
        <v>12573</v>
      </c>
      <c r="F3473" s="1" t="s">
        <v>2548</v>
      </c>
      <c r="G3473" s="1" t="s">
        <v>4291</v>
      </c>
      <c r="H3473" s="1" t="s">
        <v>4292</v>
      </c>
      <c r="I3473" s="1" t="s">
        <v>1005</v>
      </c>
      <c r="J3473" s="1" t="s">
        <v>1006</v>
      </c>
      <c r="K3473">
        <v>5</v>
      </c>
      <c r="L3473" s="2">
        <v>41341</v>
      </c>
      <c r="M3473">
        <v>160</v>
      </c>
      <c r="N3473" s="1" t="s">
        <v>177</v>
      </c>
      <c r="O3473">
        <v>0</v>
      </c>
      <c r="P3473" s="1" t="s">
        <v>1148</v>
      </c>
      <c r="Q3473">
        <v>11</v>
      </c>
      <c r="R3473">
        <v>22.9</v>
      </c>
      <c r="S3473">
        <v>137</v>
      </c>
      <c r="T3473">
        <v>130</v>
      </c>
      <c r="V3473" s="1" t="s">
        <v>1037</v>
      </c>
      <c r="W3473">
        <v>2.75</v>
      </c>
      <c r="X3473" s="1" t="s">
        <v>2307</v>
      </c>
      <c r="Y3473" s="1" t="s">
        <v>2689</v>
      </c>
      <c r="Z3473">
        <v>0</v>
      </c>
      <c r="AA3473">
        <v>0</v>
      </c>
      <c r="AB3473">
        <v>0</v>
      </c>
      <c r="AC3473" s="1" t="s">
        <v>12574</v>
      </c>
      <c r="AD3473">
        <v>0</v>
      </c>
      <c r="AE3473">
        <v>0</v>
      </c>
      <c r="AF3473">
        <v>0</v>
      </c>
      <c r="AG3473">
        <v>0</v>
      </c>
      <c r="AH3473" s="1" t="s">
        <v>177</v>
      </c>
    </row>
    <row r="3474" spans="1:34" x14ac:dyDescent="0.25">
      <c r="A3474" s="1" t="s">
        <v>31</v>
      </c>
      <c r="C3474" s="2">
        <v>43128</v>
      </c>
      <c r="D3474" s="1" t="s">
        <v>32</v>
      </c>
      <c r="E3474" s="1" t="s">
        <v>12575</v>
      </c>
      <c r="F3474" s="1" t="s">
        <v>6308</v>
      </c>
      <c r="G3474" s="1" t="s">
        <v>12576</v>
      </c>
      <c r="H3474" s="1" t="s">
        <v>2113</v>
      </c>
      <c r="I3474" s="1" t="s">
        <v>1005</v>
      </c>
      <c r="J3474" s="1" t="s">
        <v>1006</v>
      </c>
      <c r="K3474">
        <v>6</v>
      </c>
      <c r="L3474" s="2">
        <v>40992</v>
      </c>
      <c r="M3474">
        <v>155</v>
      </c>
      <c r="N3474" s="1" t="s">
        <v>177</v>
      </c>
      <c r="O3474">
        <v>0</v>
      </c>
      <c r="P3474" s="1" t="s">
        <v>1155</v>
      </c>
      <c r="Q3474">
        <v>26</v>
      </c>
      <c r="R3474">
        <v>48.9</v>
      </c>
      <c r="S3474">
        <v>0</v>
      </c>
      <c r="T3474">
        <v>99</v>
      </c>
      <c r="V3474" s="1" t="s">
        <v>1135</v>
      </c>
      <c r="W3474">
        <v>12</v>
      </c>
      <c r="X3474" s="1" t="s">
        <v>2703</v>
      </c>
      <c r="Y3474" s="1" t="s">
        <v>2308</v>
      </c>
      <c r="Z3474">
        <v>0</v>
      </c>
      <c r="AA3474">
        <v>0</v>
      </c>
      <c r="AB3474">
        <v>0</v>
      </c>
      <c r="AC3474" s="1" t="s">
        <v>12577</v>
      </c>
      <c r="AD3474">
        <v>0</v>
      </c>
      <c r="AE3474">
        <v>0</v>
      </c>
      <c r="AF3474">
        <v>0</v>
      </c>
      <c r="AG3474">
        <v>0</v>
      </c>
      <c r="AH3474" s="1" t="s">
        <v>177</v>
      </c>
    </row>
    <row r="3475" spans="1:34" x14ac:dyDescent="0.25">
      <c r="A3475" s="1" t="s">
        <v>31</v>
      </c>
      <c r="C3475" s="2">
        <v>43128</v>
      </c>
      <c r="D3475" s="1" t="s">
        <v>45</v>
      </c>
      <c r="E3475" s="1" t="s">
        <v>7633</v>
      </c>
      <c r="F3475" s="1" t="s">
        <v>1052</v>
      </c>
      <c r="G3475" s="1" t="s">
        <v>7634</v>
      </c>
      <c r="H3475" s="1" t="s">
        <v>1440</v>
      </c>
      <c r="I3475" s="1" t="s">
        <v>1005</v>
      </c>
      <c r="J3475" s="1" t="s">
        <v>1006</v>
      </c>
      <c r="K3475">
        <v>6</v>
      </c>
      <c r="L3475" s="2">
        <v>40979</v>
      </c>
      <c r="M3475">
        <v>156</v>
      </c>
      <c r="N3475" s="1" t="s">
        <v>177</v>
      </c>
      <c r="O3475">
        <v>0</v>
      </c>
      <c r="P3475" s="1" t="s">
        <v>1008</v>
      </c>
      <c r="Q3475">
        <v>0</v>
      </c>
      <c r="R3475">
        <v>0</v>
      </c>
      <c r="S3475">
        <v>0</v>
      </c>
      <c r="T3475">
        <v>145</v>
      </c>
      <c r="V3475" s="1" t="s">
        <v>1514</v>
      </c>
      <c r="W3475">
        <v>2.25</v>
      </c>
      <c r="X3475" s="1" t="s">
        <v>2307</v>
      </c>
      <c r="Y3475" s="1" t="s">
        <v>2689</v>
      </c>
      <c r="Z3475">
        <v>0</v>
      </c>
      <c r="AA3475">
        <v>0</v>
      </c>
      <c r="AB3475">
        <v>0</v>
      </c>
      <c r="AC3475" s="1" t="s">
        <v>12578</v>
      </c>
      <c r="AD3475">
        <v>0</v>
      </c>
      <c r="AE3475">
        <v>0</v>
      </c>
      <c r="AF3475">
        <v>0</v>
      </c>
      <c r="AG3475">
        <v>0</v>
      </c>
      <c r="AH3475" s="1" t="s">
        <v>177</v>
      </c>
    </row>
    <row r="3476" spans="1:34" x14ac:dyDescent="0.25">
      <c r="A3476" s="1" t="s">
        <v>31</v>
      </c>
      <c r="C3476" s="2">
        <v>43128</v>
      </c>
      <c r="D3476" s="1" t="s">
        <v>45</v>
      </c>
      <c r="E3476" s="1" t="s">
        <v>12579</v>
      </c>
      <c r="F3476" s="1" t="s">
        <v>6914</v>
      </c>
      <c r="G3476" s="1" t="s">
        <v>12580</v>
      </c>
      <c r="H3476" s="1" t="s">
        <v>1258</v>
      </c>
      <c r="I3476" s="1" t="s">
        <v>1045</v>
      </c>
      <c r="J3476" s="1" t="s">
        <v>1006</v>
      </c>
      <c r="K3476">
        <v>6</v>
      </c>
      <c r="L3476" s="2">
        <v>41019</v>
      </c>
      <c r="M3476">
        <v>156</v>
      </c>
      <c r="N3476" s="1" t="s">
        <v>2459</v>
      </c>
      <c r="O3476">
        <v>0</v>
      </c>
      <c r="P3476" s="1" t="s">
        <v>1027</v>
      </c>
      <c r="Q3476">
        <v>0</v>
      </c>
      <c r="R3476">
        <v>0</v>
      </c>
      <c r="S3476">
        <v>0</v>
      </c>
      <c r="T3476">
        <v>153</v>
      </c>
      <c r="V3476" s="1" t="s">
        <v>1140</v>
      </c>
      <c r="W3476">
        <v>3.5</v>
      </c>
      <c r="X3476" s="1" t="s">
        <v>2288</v>
      </c>
      <c r="Y3476" s="1" t="s">
        <v>2289</v>
      </c>
      <c r="Z3476">
        <v>0</v>
      </c>
      <c r="AA3476">
        <v>0</v>
      </c>
      <c r="AB3476">
        <v>0</v>
      </c>
      <c r="AC3476" s="1" t="s">
        <v>12581</v>
      </c>
      <c r="AD3476">
        <v>0</v>
      </c>
      <c r="AE3476">
        <v>0</v>
      </c>
      <c r="AF3476">
        <v>0</v>
      </c>
      <c r="AG3476">
        <v>0</v>
      </c>
      <c r="AH3476" s="1" t="s">
        <v>177</v>
      </c>
    </row>
    <row r="3477" spans="1:34" x14ac:dyDescent="0.25">
      <c r="A3477" s="1" t="s">
        <v>31</v>
      </c>
      <c r="C3477" s="2">
        <v>43128</v>
      </c>
      <c r="D3477" s="1" t="s">
        <v>45</v>
      </c>
      <c r="E3477" s="1" t="s">
        <v>12582</v>
      </c>
      <c r="F3477" s="1" t="s">
        <v>1462</v>
      </c>
      <c r="G3477" s="1" t="s">
        <v>12583</v>
      </c>
      <c r="H3477" s="1" t="s">
        <v>3186</v>
      </c>
      <c r="I3477" s="1" t="s">
        <v>1005</v>
      </c>
      <c r="J3477" s="1" t="s">
        <v>1006</v>
      </c>
      <c r="K3477">
        <v>7</v>
      </c>
      <c r="L3477" s="2">
        <v>40688</v>
      </c>
      <c r="M3477">
        <v>164</v>
      </c>
      <c r="N3477" s="1" t="s">
        <v>177</v>
      </c>
      <c r="O3477">
        <v>0</v>
      </c>
      <c r="P3477" s="1" t="s">
        <v>1036</v>
      </c>
      <c r="Q3477">
        <v>4.5</v>
      </c>
      <c r="R3477">
        <v>4.5</v>
      </c>
      <c r="S3477">
        <v>0</v>
      </c>
      <c r="T3477">
        <v>156</v>
      </c>
      <c r="V3477" s="1" t="s">
        <v>1234</v>
      </c>
      <c r="W3477">
        <v>3</v>
      </c>
      <c r="X3477" s="1" t="s">
        <v>2307</v>
      </c>
      <c r="Y3477" s="1" t="s">
        <v>2394</v>
      </c>
      <c r="Z3477">
        <v>0</v>
      </c>
      <c r="AA3477">
        <v>0</v>
      </c>
      <c r="AB3477">
        <v>0</v>
      </c>
      <c r="AC3477" s="1" t="s">
        <v>12584</v>
      </c>
      <c r="AD3477">
        <v>0</v>
      </c>
      <c r="AE3477">
        <v>0</v>
      </c>
      <c r="AF3477">
        <v>0</v>
      </c>
      <c r="AG3477">
        <v>0</v>
      </c>
      <c r="AH3477" s="1" t="s">
        <v>177</v>
      </c>
    </row>
    <row r="3478" spans="1:34" x14ac:dyDescent="0.25">
      <c r="A3478" s="1" t="s">
        <v>31</v>
      </c>
      <c r="C3478" s="2">
        <v>43128</v>
      </c>
      <c r="D3478" s="1" t="s">
        <v>45</v>
      </c>
      <c r="E3478" s="1" t="s">
        <v>4516</v>
      </c>
      <c r="F3478" s="1" t="s">
        <v>1313</v>
      </c>
      <c r="G3478" s="1" t="s">
        <v>4517</v>
      </c>
      <c r="H3478" s="1" t="s">
        <v>1866</v>
      </c>
      <c r="I3478" s="1" t="s">
        <v>1005</v>
      </c>
      <c r="J3478" s="1" t="s">
        <v>1006</v>
      </c>
      <c r="K3478">
        <v>8</v>
      </c>
      <c r="L3478" s="2">
        <v>40251</v>
      </c>
      <c r="M3478">
        <v>156</v>
      </c>
      <c r="N3478" s="1" t="s">
        <v>177</v>
      </c>
      <c r="O3478">
        <v>0</v>
      </c>
      <c r="P3478" s="1" t="s">
        <v>1047</v>
      </c>
      <c r="Q3478">
        <v>14</v>
      </c>
      <c r="R3478">
        <v>18.5</v>
      </c>
      <c r="S3478">
        <v>0</v>
      </c>
      <c r="T3478">
        <v>136</v>
      </c>
      <c r="V3478" s="1" t="s">
        <v>1514</v>
      </c>
      <c r="W3478">
        <v>2.25</v>
      </c>
      <c r="X3478" s="1" t="s">
        <v>2356</v>
      </c>
      <c r="Y3478" s="1" t="s">
        <v>2680</v>
      </c>
      <c r="Z3478">
        <v>0</v>
      </c>
      <c r="AA3478">
        <v>0</v>
      </c>
      <c r="AB3478">
        <v>0</v>
      </c>
      <c r="AC3478" s="1" t="s">
        <v>12585</v>
      </c>
      <c r="AD3478">
        <v>0</v>
      </c>
      <c r="AE3478">
        <v>0</v>
      </c>
      <c r="AF3478">
        <v>0</v>
      </c>
      <c r="AG3478">
        <v>0</v>
      </c>
      <c r="AH3478" s="1" t="s">
        <v>177</v>
      </c>
    </row>
    <row r="3479" spans="1:34" x14ac:dyDescent="0.25">
      <c r="A3479" s="1" t="s">
        <v>31</v>
      </c>
      <c r="C3479" s="2">
        <v>43128</v>
      </c>
      <c r="D3479" s="1" t="s">
        <v>45</v>
      </c>
      <c r="E3479" s="1" t="s">
        <v>3515</v>
      </c>
      <c r="F3479" s="1" t="s">
        <v>3090</v>
      </c>
      <c r="G3479" s="1" t="s">
        <v>3516</v>
      </c>
      <c r="H3479" s="1" t="s">
        <v>3517</v>
      </c>
      <c r="I3479" s="1" t="s">
        <v>1005</v>
      </c>
      <c r="J3479" s="1" t="s">
        <v>1055</v>
      </c>
      <c r="K3479">
        <v>8</v>
      </c>
      <c r="L3479" s="2">
        <v>40283</v>
      </c>
      <c r="M3479">
        <v>149</v>
      </c>
      <c r="N3479" s="1" t="s">
        <v>177</v>
      </c>
      <c r="O3479">
        <v>0</v>
      </c>
      <c r="P3479" s="1" t="s">
        <v>1056</v>
      </c>
      <c r="Q3479">
        <v>74</v>
      </c>
      <c r="R3479">
        <v>92.5</v>
      </c>
      <c r="S3479">
        <v>0</v>
      </c>
      <c r="T3479">
        <v>53</v>
      </c>
      <c r="V3479" s="1" t="s">
        <v>2657</v>
      </c>
      <c r="W3479">
        <v>200</v>
      </c>
      <c r="X3479" s="1" t="s">
        <v>2181</v>
      </c>
      <c r="Y3479" s="1" t="s">
        <v>2715</v>
      </c>
      <c r="Z3479">
        <v>0</v>
      </c>
      <c r="AA3479">
        <v>0</v>
      </c>
      <c r="AB3479">
        <v>0</v>
      </c>
      <c r="AC3479" s="1" t="s">
        <v>12586</v>
      </c>
      <c r="AD3479">
        <v>0</v>
      </c>
      <c r="AE3479">
        <v>0</v>
      </c>
      <c r="AF3479">
        <v>0</v>
      </c>
      <c r="AG3479">
        <v>0</v>
      </c>
      <c r="AH3479" s="1" t="s">
        <v>177</v>
      </c>
    </row>
    <row r="3480" spans="1:34" x14ac:dyDescent="0.25">
      <c r="A3480" s="1" t="s">
        <v>31</v>
      </c>
      <c r="C3480" s="2">
        <v>43128</v>
      </c>
      <c r="D3480" s="1" t="s">
        <v>32</v>
      </c>
      <c r="E3480" s="1" t="s">
        <v>12587</v>
      </c>
      <c r="F3480" s="1" t="s">
        <v>1166</v>
      </c>
      <c r="G3480" s="1" t="s">
        <v>7854</v>
      </c>
      <c r="H3480" s="1" t="s">
        <v>1866</v>
      </c>
      <c r="I3480" s="1" t="s">
        <v>1005</v>
      </c>
      <c r="J3480" s="1" t="s">
        <v>1006</v>
      </c>
      <c r="K3480">
        <v>6</v>
      </c>
      <c r="L3480" s="2">
        <v>41016</v>
      </c>
      <c r="M3480">
        <v>166</v>
      </c>
      <c r="N3480" s="1" t="s">
        <v>177</v>
      </c>
      <c r="O3480">
        <v>0</v>
      </c>
      <c r="P3480" s="1" t="s">
        <v>1027</v>
      </c>
      <c r="Q3480">
        <v>0</v>
      </c>
      <c r="R3480">
        <v>0</v>
      </c>
      <c r="S3480">
        <v>0</v>
      </c>
      <c r="T3480">
        <v>139</v>
      </c>
      <c r="V3480" s="1" t="s">
        <v>8120</v>
      </c>
      <c r="W3480">
        <v>0.9</v>
      </c>
      <c r="X3480" s="1" t="s">
        <v>2356</v>
      </c>
      <c r="Y3480" s="1" t="s">
        <v>2680</v>
      </c>
      <c r="Z3480">
        <v>0</v>
      </c>
      <c r="AA3480">
        <v>0</v>
      </c>
      <c r="AB3480">
        <v>0</v>
      </c>
      <c r="AC3480" s="1" t="s">
        <v>12588</v>
      </c>
      <c r="AD3480">
        <v>0</v>
      </c>
      <c r="AE3480">
        <v>0</v>
      </c>
      <c r="AF3480">
        <v>0</v>
      </c>
      <c r="AG3480">
        <v>0</v>
      </c>
      <c r="AH3480" s="1" t="s">
        <v>177</v>
      </c>
    </row>
    <row r="3481" spans="1:34" x14ac:dyDescent="0.25">
      <c r="A3481" s="1" t="s">
        <v>31</v>
      </c>
      <c r="C3481" s="2">
        <v>43128</v>
      </c>
      <c r="D3481" s="1" t="s">
        <v>32</v>
      </c>
      <c r="E3481" s="1" t="s">
        <v>12589</v>
      </c>
      <c r="F3481" s="1" t="s">
        <v>4126</v>
      </c>
      <c r="G3481" s="1" t="s">
        <v>12590</v>
      </c>
      <c r="H3481" s="1" t="s">
        <v>12591</v>
      </c>
      <c r="I3481" s="1" t="s">
        <v>1205</v>
      </c>
      <c r="J3481" s="1" t="s">
        <v>1006</v>
      </c>
      <c r="K3481">
        <v>6</v>
      </c>
      <c r="L3481" s="2">
        <v>40987</v>
      </c>
      <c r="M3481">
        <v>166</v>
      </c>
      <c r="N3481" s="1" t="s">
        <v>1169</v>
      </c>
      <c r="O3481">
        <v>0</v>
      </c>
      <c r="P3481" s="1" t="s">
        <v>1036</v>
      </c>
      <c r="Q3481">
        <v>0.5</v>
      </c>
      <c r="R3481">
        <v>0.5</v>
      </c>
      <c r="S3481">
        <v>0</v>
      </c>
      <c r="T3481">
        <v>138</v>
      </c>
      <c r="V3481" s="1" t="s">
        <v>1267</v>
      </c>
      <c r="W3481">
        <v>5</v>
      </c>
      <c r="X3481" s="1" t="s">
        <v>4924</v>
      </c>
      <c r="Y3481" s="1" t="s">
        <v>2860</v>
      </c>
      <c r="Z3481">
        <v>0</v>
      </c>
      <c r="AA3481">
        <v>0</v>
      </c>
      <c r="AB3481">
        <v>0</v>
      </c>
      <c r="AC3481" s="1" t="s">
        <v>12592</v>
      </c>
      <c r="AD3481">
        <v>0</v>
      </c>
      <c r="AE3481">
        <v>0</v>
      </c>
      <c r="AF3481">
        <v>0</v>
      </c>
      <c r="AG3481">
        <v>0</v>
      </c>
      <c r="AH3481" s="1" t="s">
        <v>177</v>
      </c>
    </row>
    <row r="3482" spans="1:34" x14ac:dyDescent="0.25">
      <c r="A3482" s="1" t="s">
        <v>31</v>
      </c>
      <c r="C3482" s="2">
        <v>43128</v>
      </c>
      <c r="D3482" s="1" t="s">
        <v>32</v>
      </c>
      <c r="E3482" s="1" t="s">
        <v>12593</v>
      </c>
      <c r="F3482" s="1" t="s">
        <v>1409</v>
      </c>
      <c r="G3482" s="1" t="s">
        <v>12594</v>
      </c>
      <c r="H3482" s="1" t="s">
        <v>1219</v>
      </c>
      <c r="I3482" s="1" t="s">
        <v>1005</v>
      </c>
      <c r="J3482" s="1" t="s">
        <v>1006</v>
      </c>
      <c r="K3482">
        <v>5</v>
      </c>
      <c r="L3482" s="2">
        <v>41410</v>
      </c>
      <c r="M3482">
        <v>164</v>
      </c>
      <c r="N3482" s="1" t="s">
        <v>177</v>
      </c>
      <c r="O3482">
        <v>0</v>
      </c>
      <c r="P3482" s="1" t="s">
        <v>1047</v>
      </c>
      <c r="Q3482">
        <v>25</v>
      </c>
      <c r="R3482">
        <v>25.5</v>
      </c>
      <c r="S3482">
        <v>0</v>
      </c>
      <c r="T3482">
        <v>113</v>
      </c>
      <c r="V3482" s="1" t="s">
        <v>1234</v>
      </c>
      <c r="W3482">
        <v>3</v>
      </c>
      <c r="X3482" s="1" t="s">
        <v>2393</v>
      </c>
      <c r="Y3482" s="1" t="s">
        <v>2394</v>
      </c>
      <c r="Z3482">
        <v>0</v>
      </c>
      <c r="AA3482">
        <v>0</v>
      </c>
      <c r="AB3482">
        <v>0</v>
      </c>
      <c r="AC3482" s="1" t="s">
        <v>12595</v>
      </c>
      <c r="AD3482">
        <v>0</v>
      </c>
      <c r="AE3482">
        <v>0</v>
      </c>
      <c r="AF3482">
        <v>0</v>
      </c>
      <c r="AG3482">
        <v>0</v>
      </c>
      <c r="AH3482" s="1" t="s">
        <v>177</v>
      </c>
    </row>
    <row r="3483" spans="1:34" x14ac:dyDescent="0.25">
      <c r="A3483" s="1" t="s">
        <v>31</v>
      </c>
      <c r="C3483" s="2">
        <v>43128</v>
      </c>
      <c r="D3483" s="1" t="s">
        <v>32</v>
      </c>
      <c r="E3483" s="1" t="s">
        <v>12596</v>
      </c>
      <c r="F3483" s="1" t="s">
        <v>1313</v>
      </c>
      <c r="G3483" s="1" t="s">
        <v>12597</v>
      </c>
      <c r="H3483" s="1" t="s">
        <v>1488</v>
      </c>
      <c r="I3483" s="1" t="s">
        <v>1005</v>
      </c>
      <c r="J3483" s="1" t="s">
        <v>1055</v>
      </c>
      <c r="K3483">
        <v>8</v>
      </c>
      <c r="L3483" s="2">
        <v>40341</v>
      </c>
      <c r="M3483">
        <v>159</v>
      </c>
      <c r="N3483" s="1" t="s">
        <v>177</v>
      </c>
      <c r="O3483">
        <v>0</v>
      </c>
      <c r="P3483" s="1" t="s">
        <v>1056</v>
      </c>
      <c r="Q3483">
        <v>1.25</v>
      </c>
      <c r="R3483">
        <v>26.75</v>
      </c>
      <c r="S3483">
        <v>0</v>
      </c>
      <c r="T3483">
        <v>104</v>
      </c>
      <c r="V3483" s="1" t="s">
        <v>1192</v>
      </c>
      <c r="W3483">
        <v>66</v>
      </c>
      <c r="X3483" s="1" t="s">
        <v>12598</v>
      </c>
      <c r="Y3483" s="1" t="s">
        <v>2715</v>
      </c>
      <c r="Z3483">
        <v>0</v>
      </c>
      <c r="AA3483">
        <v>0</v>
      </c>
      <c r="AB3483">
        <v>0</v>
      </c>
      <c r="AC3483" s="1" t="s">
        <v>12599</v>
      </c>
      <c r="AD3483">
        <v>0</v>
      </c>
      <c r="AE3483">
        <v>0</v>
      </c>
      <c r="AF3483">
        <v>0</v>
      </c>
      <c r="AG3483">
        <v>0</v>
      </c>
      <c r="AH3483" s="1" t="s">
        <v>177</v>
      </c>
    </row>
    <row r="3484" spans="1:34" x14ac:dyDescent="0.25">
      <c r="A3484" s="1" t="s">
        <v>31</v>
      </c>
      <c r="C3484" s="2">
        <v>43128</v>
      </c>
      <c r="D3484" s="1" t="s">
        <v>32</v>
      </c>
      <c r="E3484" s="1" t="s">
        <v>12600</v>
      </c>
      <c r="F3484" s="1" t="s">
        <v>1313</v>
      </c>
      <c r="G3484" s="1" t="s">
        <v>12601</v>
      </c>
      <c r="H3484" s="1" t="s">
        <v>1440</v>
      </c>
      <c r="I3484" s="1" t="s">
        <v>1005</v>
      </c>
      <c r="J3484" s="1" t="s">
        <v>1006</v>
      </c>
      <c r="K3484">
        <v>5</v>
      </c>
      <c r="L3484" s="2">
        <v>41431</v>
      </c>
      <c r="M3484">
        <v>164</v>
      </c>
      <c r="N3484" s="1" t="s">
        <v>177</v>
      </c>
      <c r="O3484">
        <v>0</v>
      </c>
      <c r="P3484" s="1" t="s">
        <v>1066</v>
      </c>
      <c r="Q3484">
        <v>7</v>
      </c>
      <c r="R3484">
        <v>33.75</v>
      </c>
      <c r="S3484">
        <v>0</v>
      </c>
      <c r="T3484">
        <v>104</v>
      </c>
      <c r="V3484" s="1" t="s">
        <v>1303</v>
      </c>
      <c r="W3484">
        <v>25</v>
      </c>
      <c r="X3484" s="1" t="s">
        <v>2288</v>
      </c>
      <c r="Y3484" s="1" t="s">
        <v>2289</v>
      </c>
      <c r="Z3484">
        <v>0</v>
      </c>
      <c r="AA3484">
        <v>0</v>
      </c>
      <c r="AB3484">
        <v>0</v>
      </c>
      <c r="AC3484" s="1" t="s">
        <v>12602</v>
      </c>
      <c r="AD3484">
        <v>0</v>
      </c>
      <c r="AE3484">
        <v>0</v>
      </c>
      <c r="AF3484">
        <v>0</v>
      </c>
      <c r="AG3484">
        <v>0</v>
      </c>
      <c r="AH3484" s="1" t="s">
        <v>177</v>
      </c>
    </row>
    <row r="3485" spans="1:34" x14ac:dyDescent="0.25">
      <c r="A3485" s="1" t="s">
        <v>31</v>
      </c>
      <c r="C3485" s="2">
        <v>43128</v>
      </c>
      <c r="D3485" s="1" t="s">
        <v>32</v>
      </c>
      <c r="E3485" s="1" t="s">
        <v>12603</v>
      </c>
      <c r="F3485" s="1" t="s">
        <v>4352</v>
      </c>
      <c r="G3485" s="1" t="s">
        <v>9260</v>
      </c>
      <c r="H3485" s="1" t="s">
        <v>1940</v>
      </c>
      <c r="I3485" s="1" t="s">
        <v>1005</v>
      </c>
      <c r="J3485" s="1" t="s">
        <v>1006</v>
      </c>
      <c r="K3485">
        <v>6</v>
      </c>
      <c r="L3485" s="2">
        <v>41002</v>
      </c>
      <c r="M3485">
        <v>166</v>
      </c>
      <c r="N3485" s="1" t="s">
        <v>177</v>
      </c>
      <c r="O3485">
        <v>0</v>
      </c>
      <c r="P3485" s="1" t="s">
        <v>1148</v>
      </c>
      <c r="Q3485">
        <v>7</v>
      </c>
      <c r="R3485">
        <v>40.75</v>
      </c>
      <c r="S3485">
        <v>0</v>
      </c>
      <c r="T3485">
        <v>99</v>
      </c>
      <c r="V3485" s="1" t="s">
        <v>1135</v>
      </c>
      <c r="W3485">
        <v>12</v>
      </c>
      <c r="X3485" s="1" t="s">
        <v>2307</v>
      </c>
      <c r="Y3485" s="1" t="s">
        <v>2689</v>
      </c>
      <c r="Z3485">
        <v>0</v>
      </c>
      <c r="AA3485">
        <v>0</v>
      </c>
      <c r="AB3485">
        <v>0</v>
      </c>
      <c r="AC3485" s="1" t="s">
        <v>12604</v>
      </c>
      <c r="AD3485">
        <v>0</v>
      </c>
      <c r="AE3485">
        <v>0</v>
      </c>
      <c r="AF3485">
        <v>0</v>
      </c>
      <c r="AG3485">
        <v>0</v>
      </c>
      <c r="AH3485" s="1" t="s">
        <v>177</v>
      </c>
    </row>
    <row r="3486" spans="1:34" x14ac:dyDescent="0.25">
      <c r="A3486" s="1" t="s">
        <v>31</v>
      </c>
      <c r="C3486" s="2">
        <v>43128</v>
      </c>
      <c r="D3486" s="1" t="s">
        <v>32</v>
      </c>
      <c r="E3486" s="1" t="s">
        <v>2336</v>
      </c>
      <c r="F3486" s="1" t="s">
        <v>1044</v>
      </c>
      <c r="G3486" s="1" t="s">
        <v>2337</v>
      </c>
      <c r="H3486" s="1" t="s">
        <v>1654</v>
      </c>
      <c r="I3486" s="1" t="s">
        <v>1005</v>
      </c>
      <c r="J3486" s="1" t="s">
        <v>1006</v>
      </c>
      <c r="K3486">
        <v>5</v>
      </c>
      <c r="L3486" s="2">
        <v>41402</v>
      </c>
      <c r="M3486">
        <v>161</v>
      </c>
      <c r="N3486" s="1" t="s">
        <v>1191</v>
      </c>
      <c r="O3486">
        <v>0</v>
      </c>
      <c r="P3486" s="1" t="s">
        <v>1155</v>
      </c>
      <c r="Q3486">
        <v>3.75</v>
      </c>
      <c r="R3486">
        <v>44.5</v>
      </c>
      <c r="S3486">
        <v>0</v>
      </c>
      <c r="T3486">
        <v>92</v>
      </c>
      <c r="V3486" s="1" t="s">
        <v>1192</v>
      </c>
      <c r="W3486">
        <v>66</v>
      </c>
      <c r="X3486" s="1" t="s">
        <v>2338</v>
      </c>
      <c r="Y3486" s="1" t="s">
        <v>2339</v>
      </c>
      <c r="Z3486">
        <v>0</v>
      </c>
      <c r="AA3486">
        <v>3</v>
      </c>
      <c r="AB3486">
        <v>0</v>
      </c>
      <c r="AC3486" s="1" t="s">
        <v>12605</v>
      </c>
      <c r="AD3486">
        <v>0</v>
      </c>
      <c r="AE3486">
        <v>0</v>
      </c>
      <c r="AF3486">
        <v>0</v>
      </c>
      <c r="AG3486">
        <v>0</v>
      </c>
      <c r="AH3486" s="1" t="s">
        <v>177</v>
      </c>
    </row>
    <row r="3487" spans="1:34" x14ac:dyDescent="0.25">
      <c r="A3487" s="1" t="s">
        <v>31</v>
      </c>
      <c r="C3487" s="2">
        <v>43128</v>
      </c>
      <c r="D3487" s="1" t="s">
        <v>32</v>
      </c>
      <c r="E3487" s="1" t="s">
        <v>12606</v>
      </c>
      <c r="F3487" s="1" t="s">
        <v>2409</v>
      </c>
      <c r="G3487" s="1" t="s">
        <v>12607</v>
      </c>
      <c r="H3487" s="1" t="s">
        <v>3774</v>
      </c>
      <c r="I3487" s="1" t="s">
        <v>1005</v>
      </c>
      <c r="J3487" s="1" t="s">
        <v>1055</v>
      </c>
      <c r="K3487">
        <v>5</v>
      </c>
      <c r="L3487" s="2">
        <v>41427</v>
      </c>
      <c r="M3487">
        <v>157</v>
      </c>
      <c r="N3487" s="1" t="s">
        <v>177</v>
      </c>
      <c r="O3487">
        <v>0</v>
      </c>
      <c r="P3487" s="1" t="s">
        <v>1356</v>
      </c>
      <c r="Q3487">
        <v>12</v>
      </c>
      <c r="R3487">
        <v>56.5</v>
      </c>
      <c r="S3487">
        <v>0</v>
      </c>
      <c r="T3487">
        <v>73</v>
      </c>
      <c r="V3487" s="1" t="s">
        <v>1106</v>
      </c>
      <c r="W3487">
        <v>50</v>
      </c>
      <c r="X3487" s="1" t="s">
        <v>4989</v>
      </c>
      <c r="Y3487" s="1" t="s">
        <v>2319</v>
      </c>
      <c r="Z3487">
        <v>0</v>
      </c>
      <c r="AA3487">
        <v>0</v>
      </c>
      <c r="AB3487">
        <v>0</v>
      </c>
      <c r="AC3487" s="1" t="s">
        <v>12608</v>
      </c>
      <c r="AD3487">
        <v>0</v>
      </c>
      <c r="AE3487">
        <v>0</v>
      </c>
      <c r="AF3487">
        <v>0</v>
      </c>
      <c r="AG3487">
        <v>0</v>
      </c>
      <c r="AH3487" s="1" t="s">
        <v>177</v>
      </c>
    </row>
    <row r="3488" spans="1:34" x14ac:dyDescent="0.25">
      <c r="A3488" s="1" t="s">
        <v>31</v>
      </c>
      <c r="C3488" s="2">
        <v>43128</v>
      </c>
      <c r="D3488" s="1" t="s">
        <v>32</v>
      </c>
      <c r="E3488" s="1" t="s">
        <v>12609</v>
      </c>
      <c r="F3488" s="1" t="s">
        <v>3198</v>
      </c>
      <c r="G3488" s="1" t="s">
        <v>12610</v>
      </c>
      <c r="H3488" s="1" t="s">
        <v>2023</v>
      </c>
      <c r="I3488" s="1" t="s">
        <v>1005</v>
      </c>
      <c r="J3488" s="1" t="s">
        <v>1006</v>
      </c>
      <c r="K3488">
        <v>5</v>
      </c>
      <c r="L3488" s="2">
        <v>41450</v>
      </c>
      <c r="M3488">
        <v>164</v>
      </c>
      <c r="N3488" s="1" t="s">
        <v>177</v>
      </c>
      <c r="O3488">
        <v>0</v>
      </c>
      <c r="P3488" s="1" t="s">
        <v>1599</v>
      </c>
      <c r="Q3488">
        <v>2.25</v>
      </c>
      <c r="R3488">
        <v>58.75</v>
      </c>
      <c r="S3488">
        <v>0</v>
      </c>
      <c r="T3488">
        <v>77</v>
      </c>
      <c r="V3488" s="1" t="s">
        <v>1100</v>
      </c>
      <c r="W3488">
        <v>20</v>
      </c>
      <c r="X3488" s="1" t="s">
        <v>12611</v>
      </c>
      <c r="Y3488" s="1" t="s">
        <v>1316</v>
      </c>
      <c r="Z3488">
        <v>0</v>
      </c>
      <c r="AA3488">
        <v>0</v>
      </c>
      <c r="AB3488">
        <v>0</v>
      </c>
      <c r="AC3488" s="1" t="s">
        <v>12612</v>
      </c>
      <c r="AD3488">
        <v>0</v>
      </c>
      <c r="AE3488">
        <v>0</v>
      </c>
      <c r="AF3488">
        <v>0</v>
      </c>
      <c r="AG3488">
        <v>0</v>
      </c>
      <c r="AH3488" s="1" t="s">
        <v>177</v>
      </c>
    </row>
    <row r="3489" spans="1:34" x14ac:dyDescent="0.25">
      <c r="A3489" s="1" t="s">
        <v>31</v>
      </c>
      <c r="C3489" s="2">
        <v>43128</v>
      </c>
      <c r="D3489" s="1" t="s">
        <v>32</v>
      </c>
      <c r="E3489" s="1" t="s">
        <v>12613</v>
      </c>
      <c r="F3489" s="1" t="s">
        <v>1420</v>
      </c>
      <c r="G3489" s="1" t="s">
        <v>12614</v>
      </c>
      <c r="H3489" s="1" t="s">
        <v>2569</v>
      </c>
      <c r="I3489" s="1" t="s">
        <v>1005</v>
      </c>
      <c r="J3489" s="1" t="s">
        <v>1006</v>
      </c>
      <c r="K3489">
        <v>5</v>
      </c>
      <c r="L3489" s="2">
        <v>41405</v>
      </c>
      <c r="M3489">
        <v>164</v>
      </c>
      <c r="N3489" s="1" t="s">
        <v>177</v>
      </c>
      <c r="O3489">
        <v>0</v>
      </c>
      <c r="P3489" s="1" t="s">
        <v>1604</v>
      </c>
      <c r="Q3489">
        <v>6</v>
      </c>
      <c r="R3489">
        <v>64.75</v>
      </c>
      <c r="S3489">
        <v>0</v>
      </c>
      <c r="T3489">
        <v>71</v>
      </c>
      <c r="V3489" s="1" t="s">
        <v>1106</v>
      </c>
      <c r="W3489">
        <v>50</v>
      </c>
      <c r="X3489" s="1" t="s">
        <v>2469</v>
      </c>
      <c r="Y3489" s="1" t="s">
        <v>2324</v>
      </c>
      <c r="Z3489">
        <v>0</v>
      </c>
      <c r="AA3489">
        <v>0</v>
      </c>
      <c r="AB3489">
        <v>0</v>
      </c>
      <c r="AC3489" s="1" t="s">
        <v>12615</v>
      </c>
      <c r="AD3489">
        <v>0</v>
      </c>
      <c r="AE3489">
        <v>0</v>
      </c>
      <c r="AF3489">
        <v>0</v>
      </c>
      <c r="AG3489">
        <v>0</v>
      </c>
      <c r="AH3489" s="1" t="s">
        <v>177</v>
      </c>
    </row>
    <row r="3490" spans="1:34" x14ac:dyDescent="0.25">
      <c r="A3490" s="1" t="s">
        <v>31</v>
      </c>
      <c r="C3490" s="2">
        <v>43128</v>
      </c>
      <c r="D3490" s="1" t="s">
        <v>32</v>
      </c>
      <c r="E3490" s="1" t="s">
        <v>12616</v>
      </c>
      <c r="F3490" s="1" t="s">
        <v>1166</v>
      </c>
      <c r="G3490" s="1" t="s">
        <v>12617</v>
      </c>
      <c r="H3490" s="1" t="s">
        <v>1420</v>
      </c>
      <c r="I3490" s="1" t="s">
        <v>1017</v>
      </c>
      <c r="J3490" s="1" t="s">
        <v>1006</v>
      </c>
      <c r="K3490">
        <v>7</v>
      </c>
      <c r="L3490" s="2">
        <v>40692</v>
      </c>
      <c r="M3490">
        <v>166</v>
      </c>
      <c r="N3490" s="1" t="s">
        <v>177</v>
      </c>
      <c r="O3490">
        <v>0</v>
      </c>
      <c r="P3490" s="1" t="s">
        <v>1610</v>
      </c>
      <c r="Q3490">
        <v>20</v>
      </c>
      <c r="R3490">
        <v>84.75</v>
      </c>
      <c r="S3490">
        <v>0</v>
      </c>
      <c r="T3490">
        <v>53</v>
      </c>
      <c r="V3490" s="1" t="s">
        <v>1149</v>
      </c>
      <c r="W3490">
        <v>14</v>
      </c>
      <c r="X3490" s="1" t="s">
        <v>2888</v>
      </c>
      <c r="Y3490" s="1" t="s">
        <v>1334</v>
      </c>
      <c r="Z3490">
        <v>0</v>
      </c>
      <c r="AA3490">
        <v>0</v>
      </c>
      <c r="AB3490">
        <v>0</v>
      </c>
      <c r="AC3490" s="1" t="s">
        <v>12618</v>
      </c>
      <c r="AD3490">
        <v>0</v>
      </c>
      <c r="AE3490">
        <v>0</v>
      </c>
      <c r="AF3490">
        <v>0</v>
      </c>
      <c r="AG3490">
        <v>0</v>
      </c>
      <c r="AH3490" s="1" t="s">
        <v>177</v>
      </c>
    </row>
    <row r="3491" spans="1:34" x14ac:dyDescent="0.25">
      <c r="A3491" s="1" t="s">
        <v>31</v>
      </c>
      <c r="C3491" s="2">
        <v>43128</v>
      </c>
      <c r="D3491" s="1" t="s">
        <v>32</v>
      </c>
      <c r="E3491" s="1" t="s">
        <v>4895</v>
      </c>
      <c r="F3491" s="1" t="s">
        <v>1166</v>
      </c>
      <c r="G3491" s="1" t="s">
        <v>4896</v>
      </c>
      <c r="H3491" s="1" t="s">
        <v>3190</v>
      </c>
      <c r="I3491" s="1" t="s">
        <v>1005</v>
      </c>
      <c r="J3491" s="1" t="s">
        <v>1006</v>
      </c>
      <c r="K3491">
        <v>5</v>
      </c>
      <c r="L3491" s="2">
        <v>41385</v>
      </c>
      <c r="M3491">
        <v>164</v>
      </c>
      <c r="N3491" s="1" t="s">
        <v>177</v>
      </c>
      <c r="O3491">
        <v>0</v>
      </c>
      <c r="P3491" s="1" t="s">
        <v>1617</v>
      </c>
      <c r="Q3491">
        <v>6</v>
      </c>
      <c r="R3491">
        <v>90.75</v>
      </c>
      <c r="S3491">
        <v>0</v>
      </c>
      <c r="T3491">
        <v>45</v>
      </c>
      <c r="V3491" s="1" t="s">
        <v>1349</v>
      </c>
      <c r="W3491">
        <v>100</v>
      </c>
      <c r="X3491" s="1" t="s">
        <v>4897</v>
      </c>
      <c r="Y3491" s="1" t="s">
        <v>2295</v>
      </c>
      <c r="Z3491">
        <v>0</v>
      </c>
      <c r="AA3491">
        <v>0</v>
      </c>
      <c r="AB3491">
        <v>0</v>
      </c>
      <c r="AC3491" s="1" t="s">
        <v>12619</v>
      </c>
      <c r="AD3491">
        <v>0</v>
      </c>
      <c r="AE3491">
        <v>0</v>
      </c>
      <c r="AF3491">
        <v>0</v>
      </c>
      <c r="AG3491">
        <v>0</v>
      </c>
      <c r="AH3491" s="1" t="s">
        <v>177</v>
      </c>
    </row>
    <row r="3492" spans="1:34" x14ac:dyDescent="0.25">
      <c r="A3492" s="1" t="s">
        <v>31</v>
      </c>
      <c r="C3492" s="2">
        <v>43128</v>
      </c>
      <c r="D3492" s="1" t="s">
        <v>32</v>
      </c>
      <c r="E3492" s="1" t="s">
        <v>12620</v>
      </c>
      <c r="F3492" s="1" t="s">
        <v>1203</v>
      </c>
      <c r="G3492" s="1" t="s">
        <v>12621</v>
      </c>
      <c r="H3492" s="1" t="s">
        <v>2238</v>
      </c>
      <c r="I3492" s="1" t="s">
        <v>1205</v>
      </c>
      <c r="J3492" s="1" t="s">
        <v>1055</v>
      </c>
      <c r="K3492">
        <v>6</v>
      </c>
      <c r="L3492" s="2">
        <v>41031</v>
      </c>
      <c r="M3492">
        <v>159</v>
      </c>
      <c r="N3492" s="1" t="s">
        <v>177</v>
      </c>
      <c r="O3492">
        <v>0</v>
      </c>
      <c r="P3492" s="1" t="s">
        <v>1623</v>
      </c>
      <c r="Q3492">
        <v>11</v>
      </c>
      <c r="R3492">
        <v>101.8</v>
      </c>
      <c r="S3492">
        <v>0</v>
      </c>
      <c r="T3492">
        <v>29</v>
      </c>
      <c r="V3492" s="1" t="s">
        <v>1349</v>
      </c>
      <c r="W3492">
        <v>100</v>
      </c>
      <c r="X3492" s="1" t="s">
        <v>4545</v>
      </c>
      <c r="Y3492" s="1" t="s">
        <v>2726</v>
      </c>
      <c r="Z3492">
        <v>0</v>
      </c>
      <c r="AA3492">
        <v>0</v>
      </c>
      <c r="AB3492">
        <v>0</v>
      </c>
      <c r="AC3492" s="1" t="s">
        <v>12622</v>
      </c>
      <c r="AD3492">
        <v>0</v>
      </c>
      <c r="AE3492">
        <v>0</v>
      </c>
      <c r="AF3492">
        <v>0</v>
      </c>
      <c r="AG3492">
        <v>0</v>
      </c>
      <c r="AH3492" s="1" t="s">
        <v>177</v>
      </c>
    </row>
    <row r="3493" spans="1:34" x14ac:dyDescent="0.25">
      <c r="A3493" s="1" t="s">
        <v>31</v>
      </c>
      <c r="C3493" s="2">
        <v>43128</v>
      </c>
      <c r="D3493" s="1" t="s">
        <v>32</v>
      </c>
      <c r="E3493" s="1" t="s">
        <v>4878</v>
      </c>
      <c r="F3493" s="1" t="s">
        <v>4879</v>
      </c>
      <c r="G3493" s="1" t="s">
        <v>4880</v>
      </c>
      <c r="H3493" s="1" t="s">
        <v>2293</v>
      </c>
      <c r="I3493" s="1" t="s">
        <v>1005</v>
      </c>
      <c r="J3493" s="1" t="s">
        <v>1006</v>
      </c>
      <c r="K3493">
        <v>6</v>
      </c>
      <c r="L3493" s="2">
        <v>41035</v>
      </c>
      <c r="M3493">
        <v>159</v>
      </c>
      <c r="N3493" s="1" t="s">
        <v>177</v>
      </c>
      <c r="O3493">
        <v>0</v>
      </c>
      <c r="P3493" s="1" t="s">
        <v>2430</v>
      </c>
      <c r="Q3493">
        <v>3.75</v>
      </c>
      <c r="R3493">
        <v>105.5</v>
      </c>
      <c r="S3493">
        <v>0</v>
      </c>
      <c r="T3493">
        <v>33</v>
      </c>
      <c r="V3493" s="1" t="s">
        <v>1349</v>
      </c>
      <c r="W3493">
        <v>100</v>
      </c>
      <c r="X3493" s="1" t="s">
        <v>4881</v>
      </c>
      <c r="Y3493" s="1" t="s">
        <v>4882</v>
      </c>
      <c r="Z3493">
        <v>0</v>
      </c>
      <c r="AA3493">
        <v>7</v>
      </c>
      <c r="AB3493">
        <v>0</v>
      </c>
      <c r="AC3493" s="1" t="s">
        <v>12623</v>
      </c>
      <c r="AD3493">
        <v>0</v>
      </c>
      <c r="AE3493">
        <v>0</v>
      </c>
      <c r="AF3493">
        <v>0</v>
      </c>
      <c r="AG3493">
        <v>0</v>
      </c>
      <c r="AH3493" s="1" t="s">
        <v>177</v>
      </c>
    </row>
    <row r="3494" spans="1:34" x14ac:dyDescent="0.25">
      <c r="A3494" s="1" t="s">
        <v>31</v>
      </c>
      <c r="C3494" s="2">
        <v>43128</v>
      </c>
      <c r="D3494" s="1" t="s">
        <v>32</v>
      </c>
      <c r="E3494" s="1" t="s">
        <v>12624</v>
      </c>
      <c r="F3494" s="1" t="s">
        <v>2650</v>
      </c>
      <c r="G3494" s="1" t="s">
        <v>12625</v>
      </c>
      <c r="H3494" s="1" t="s">
        <v>1241</v>
      </c>
      <c r="I3494" s="1" t="s">
        <v>1005</v>
      </c>
      <c r="J3494" s="1" t="s">
        <v>1055</v>
      </c>
      <c r="K3494">
        <v>8</v>
      </c>
      <c r="L3494" s="2">
        <v>40262</v>
      </c>
      <c r="M3494">
        <v>159</v>
      </c>
      <c r="N3494" s="1" t="s">
        <v>2306</v>
      </c>
      <c r="O3494">
        <v>0</v>
      </c>
      <c r="P3494" s="1" t="s">
        <v>4911</v>
      </c>
      <c r="Q3494">
        <v>40</v>
      </c>
      <c r="R3494">
        <v>145.5</v>
      </c>
      <c r="S3494">
        <v>0</v>
      </c>
      <c r="V3494" s="1" t="s">
        <v>1349</v>
      </c>
      <c r="W3494">
        <v>100</v>
      </c>
      <c r="X3494" s="1" t="s">
        <v>2376</v>
      </c>
      <c r="Y3494" s="1" t="s">
        <v>2431</v>
      </c>
      <c r="Z3494">
        <v>0</v>
      </c>
      <c r="AA3494">
        <v>0</v>
      </c>
      <c r="AB3494">
        <v>0</v>
      </c>
      <c r="AC3494" s="1" t="s">
        <v>12626</v>
      </c>
      <c r="AD3494">
        <v>0</v>
      </c>
      <c r="AE3494">
        <v>0</v>
      </c>
      <c r="AF3494">
        <v>0</v>
      </c>
      <c r="AG3494">
        <v>0</v>
      </c>
      <c r="AH3494" s="1" t="s">
        <v>177</v>
      </c>
    </row>
    <row r="3495" spans="1:34" x14ac:dyDescent="0.25">
      <c r="A3495" s="1" t="s">
        <v>31</v>
      </c>
      <c r="C3495" s="2">
        <v>43128</v>
      </c>
      <c r="D3495" s="1" t="s">
        <v>32</v>
      </c>
      <c r="E3495" s="1" t="s">
        <v>5009</v>
      </c>
      <c r="F3495" s="1" t="s">
        <v>1166</v>
      </c>
      <c r="G3495" s="1" t="s">
        <v>5010</v>
      </c>
      <c r="H3495" s="1" t="s">
        <v>1940</v>
      </c>
      <c r="I3495" s="1" t="s">
        <v>1005</v>
      </c>
      <c r="J3495" s="1" t="s">
        <v>1006</v>
      </c>
      <c r="K3495">
        <v>10</v>
      </c>
      <c r="L3495" s="2">
        <v>39602</v>
      </c>
      <c r="M3495">
        <v>133</v>
      </c>
      <c r="N3495" s="1" t="s">
        <v>1191</v>
      </c>
      <c r="O3495">
        <v>0</v>
      </c>
      <c r="P3495" s="1" t="s">
        <v>1027</v>
      </c>
      <c r="Q3495">
        <v>0</v>
      </c>
      <c r="R3495">
        <v>0</v>
      </c>
      <c r="S3495">
        <v>99</v>
      </c>
      <c r="T3495">
        <v>111</v>
      </c>
      <c r="V3495" s="1" t="s">
        <v>1112</v>
      </c>
      <c r="W3495">
        <v>7</v>
      </c>
      <c r="X3495" s="1" t="s">
        <v>5011</v>
      </c>
      <c r="Y3495" s="1" t="s">
        <v>2915</v>
      </c>
      <c r="Z3495">
        <v>0</v>
      </c>
      <c r="AA3495">
        <v>7</v>
      </c>
      <c r="AB3495">
        <v>0</v>
      </c>
      <c r="AC3495" s="1" t="s">
        <v>12627</v>
      </c>
      <c r="AD3495">
        <v>0</v>
      </c>
      <c r="AE3495">
        <v>0</v>
      </c>
      <c r="AF3495">
        <v>0</v>
      </c>
      <c r="AG3495">
        <v>0</v>
      </c>
      <c r="AH3495" s="1" t="s">
        <v>177</v>
      </c>
    </row>
    <row r="3496" spans="1:34" x14ac:dyDescent="0.25">
      <c r="A3496" s="1" t="s">
        <v>31</v>
      </c>
      <c r="C3496" s="2">
        <v>43128</v>
      </c>
      <c r="D3496" s="1" t="s">
        <v>32</v>
      </c>
      <c r="E3496" s="1" t="s">
        <v>12628</v>
      </c>
      <c r="F3496" s="1" t="s">
        <v>2354</v>
      </c>
      <c r="G3496" s="1" t="s">
        <v>7721</v>
      </c>
      <c r="H3496" s="1" t="s">
        <v>1488</v>
      </c>
      <c r="I3496" s="1" t="s">
        <v>1045</v>
      </c>
      <c r="J3496" s="1" t="s">
        <v>1006</v>
      </c>
      <c r="K3496">
        <v>6</v>
      </c>
      <c r="L3496" s="2">
        <v>41055</v>
      </c>
      <c r="M3496">
        <v>153</v>
      </c>
      <c r="N3496" s="1" t="s">
        <v>177</v>
      </c>
      <c r="O3496">
        <v>0</v>
      </c>
      <c r="P3496" s="1" t="s">
        <v>1036</v>
      </c>
      <c r="Q3496">
        <v>0.5</v>
      </c>
      <c r="R3496">
        <v>0.5</v>
      </c>
      <c r="S3496">
        <v>112</v>
      </c>
      <c r="T3496">
        <v>123</v>
      </c>
      <c r="V3496" s="1" t="s">
        <v>1253</v>
      </c>
      <c r="W3496">
        <v>8</v>
      </c>
      <c r="X3496" s="1" t="s">
        <v>2480</v>
      </c>
      <c r="Y3496" s="1" t="s">
        <v>2295</v>
      </c>
      <c r="Z3496">
        <v>0</v>
      </c>
      <c r="AA3496">
        <v>0</v>
      </c>
      <c r="AB3496">
        <v>0</v>
      </c>
      <c r="AC3496" s="1" t="s">
        <v>12629</v>
      </c>
      <c r="AD3496">
        <v>0</v>
      </c>
      <c r="AE3496">
        <v>0</v>
      </c>
      <c r="AF3496">
        <v>0</v>
      </c>
      <c r="AG3496">
        <v>0</v>
      </c>
      <c r="AH3496" s="1" t="s">
        <v>177</v>
      </c>
    </row>
    <row r="3497" spans="1:34" x14ac:dyDescent="0.25">
      <c r="A3497" s="1" t="s">
        <v>31</v>
      </c>
      <c r="C3497" s="2">
        <v>43128</v>
      </c>
      <c r="D3497" s="1" t="s">
        <v>32</v>
      </c>
      <c r="E3497" s="1" t="s">
        <v>12630</v>
      </c>
      <c r="F3497" s="1" t="s">
        <v>12532</v>
      </c>
      <c r="G3497" s="1" t="s">
        <v>12631</v>
      </c>
      <c r="H3497" s="1" t="s">
        <v>12632</v>
      </c>
      <c r="I3497" s="1" t="s">
        <v>1005</v>
      </c>
      <c r="J3497" s="1" t="s">
        <v>1006</v>
      </c>
      <c r="K3497">
        <v>4</v>
      </c>
      <c r="L3497" s="2">
        <v>41684</v>
      </c>
      <c r="M3497">
        <v>137</v>
      </c>
      <c r="N3497" s="1" t="s">
        <v>177</v>
      </c>
      <c r="O3497">
        <v>0</v>
      </c>
      <c r="P3497" s="1" t="s">
        <v>1047</v>
      </c>
      <c r="Q3497">
        <v>0.5</v>
      </c>
      <c r="R3497">
        <v>1</v>
      </c>
      <c r="S3497">
        <v>112</v>
      </c>
      <c r="T3497">
        <v>107</v>
      </c>
      <c r="V3497" s="1" t="s">
        <v>1529</v>
      </c>
      <c r="W3497">
        <v>4.5</v>
      </c>
      <c r="X3497" s="1" t="s">
        <v>6513</v>
      </c>
      <c r="Y3497" s="1" t="s">
        <v>2675</v>
      </c>
      <c r="Z3497">
        <v>0</v>
      </c>
      <c r="AA3497">
        <v>0</v>
      </c>
      <c r="AB3497">
        <v>0</v>
      </c>
      <c r="AC3497" s="1" t="s">
        <v>12633</v>
      </c>
      <c r="AD3497">
        <v>0</v>
      </c>
      <c r="AE3497">
        <v>0</v>
      </c>
      <c r="AF3497">
        <v>0</v>
      </c>
      <c r="AG3497">
        <v>0</v>
      </c>
      <c r="AH3497" s="1" t="s">
        <v>177</v>
      </c>
    </row>
    <row r="3498" spans="1:34" x14ac:dyDescent="0.25">
      <c r="A3498" s="1" t="s">
        <v>31</v>
      </c>
      <c r="C3498" s="2">
        <v>43128</v>
      </c>
      <c r="D3498" s="1" t="s">
        <v>32</v>
      </c>
      <c r="E3498" s="1" t="s">
        <v>4867</v>
      </c>
      <c r="F3498" s="1" t="s">
        <v>1473</v>
      </c>
      <c r="G3498" s="1" t="s">
        <v>1498</v>
      </c>
      <c r="H3498" s="1" t="s">
        <v>1499</v>
      </c>
      <c r="I3498" s="1" t="s">
        <v>1435</v>
      </c>
      <c r="J3498" s="1" t="s">
        <v>1006</v>
      </c>
      <c r="K3498">
        <v>6</v>
      </c>
      <c r="L3498" s="2">
        <v>41041</v>
      </c>
      <c r="M3498">
        <v>150</v>
      </c>
      <c r="N3498" s="1" t="s">
        <v>177</v>
      </c>
      <c r="O3498">
        <v>0</v>
      </c>
      <c r="P3498" s="1" t="s">
        <v>1056</v>
      </c>
      <c r="Q3498">
        <v>0.75</v>
      </c>
      <c r="R3498">
        <v>1.75</v>
      </c>
      <c r="S3498">
        <v>109</v>
      </c>
      <c r="T3498">
        <v>119</v>
      </c>
      <c r="V3498" s="1" t="s">
        <v>1149</v>
      </c>
      <c r="W3498">
        <v>14</v>
      </c>
      <c r="X3498" s="1" t="s">
        <v>2393</v>
      </c>
      <c r="Y3498" s="1" t="s">
        <v>2394</v>
      </c>
      <c r="Z3498">
        <v>0</v>
      </c>
      <c r="AA3498">
        <v>0</v>
      </c>
      <c r="AB3498">
        <v>0</v>
      </c>
      <c r="AC3498" s="1" t="s">
        <v>12634</v>
      </c>
      <c r="AD3498">
        <v>0</v>
      </c>
      <c r="AE3498">
        <v>0</v>
      </c>
      <c r="AF3498">
        <v>0</v>
      </c>
      <c r="AG3498">
        <v>0</v>
      </c>
      <c r="AH3498" s="1" t="s">
        <v>177</v>
      </c>
    </row>
    <row r="3499" spans="1:34" x14ac:dyDescent="0.25">
      <c r="A3499" s="1" t="s">
        <v>31</v>
      </c>
      <c r="C3499" s="2">
        <v>43128</v>
      </c>
      <c r="D3499" s="1" t="s">
        <v>32</v>
      </c>
      <c r="E3499" s="1" t="s">
        <v>4487</v>
      </c>
      <c r="F3499" s="1" t="s">
        <v>3812</v>
      </c>
      <c r="G3499" s="1" t="s">
        <v>4488</v>
      </c>
      <c r="H3499" s="1" t="s">
        <v>1690</v>
      </c>
      <c r="I3499" s="1" t="s">
        <v>1045</v>
      </c>
      <c r="J3499" s="1" t="s">
        <v>1006</v>
      </c>
      <c r="K3499">
        <v>5</v>
      </c>
      <c r="L3499" s="2">
        <v>41360</v>
      </c>
      <c r="M3499">
        <v>153</v>
      </c>
      <c r="N3499" s="1" t="s">
        <v>1099</v>
      </c>
      <c r="O3499">
        <v>0</v>
      </c>
      <c r="P3499" s="1" t="s">
        <v>1066</v>
      </c>
      <c r="Q3499">
        <v>2.25</v>
      </c>
      <c r="R3499">
        <v>4</v>
      </c>
      <c r="S3499">
        <v>114</v>
      </c>
      <c r="T3499">
        <v>121</v>
      </c>
      <c r="V3499" s="1" t="s">
        <v>1576</v>
      </c>
      <c r="W3499">
        <v>2.5</v>
      </c>
      <c r="X3499" s="1" t="s">
        <v>4489</v>
      </c>
      <c r="Y3499" s="1" t="s">
        <v>2689</v>
      </c>
      <c r="Z3499">
        <v>0</v>
      </c>
      <c r="AA3499">
        <v>0</v>
      </c>
      <c r="AB3499">
        <v>0</v>
      </c>
      <c r="AC3499" s="1" t="s">
        <v>12635</v>
      </c>
      <c r="AD3499">
        <v>0</v>
      </c>
      <c r="AE3499">
        <v>0</v>
      </c>
      <c r="AF3499">
        <v>0</v>
      </c>
      <c r="AG3499">
        <v>0</v>
      </c>
      <c r="AH3499" s="1" t="s">
        <v>177</v>
      </c>
    </row>
    <row r="3500" spans="1:34" x14ac:dyDescent="0.25">
      <c r="A3500" s="1" t="s">
        <v>31</v>
      </c>
      <c r="C3500" s="2">
        <v>43128</v>
      </c>
      <c r="D3500" s="1" t="s">
        <v>32</v>
      </c>
      <c r="E3500" s="1" t="s">
        <v>2701</v>
      </c>
      <c r="F3500" s="1" t="s">
        <v>1313</v>
      </c>
      <c r="G3500" s="1" t="s">
        <v>2702</v>
      </c>
      <c r="H3500" s="1" t="s">
        <v>1177</v>
      </c>
      <c r="I3500" s="1" t="s">
        <v>1005</v>
      </c>
      <c r="J3500" s="1" t="s">
        <v>1006</v>
      </c>
      <c r="K3500">
        <v>6</v>
      </c>
      <c r="L3500" s="2">
        <v>41034</v>
      </c>
      <c r="M3500">
        <v>146</v>
      </c>
      <c r="N3500" s="1" t="s">
        <v>177</v>
      </c>
      <c r="O3500">
        <v>0</v>
      </c>
      <c r="P3500" s="1" t="s">
        <v>1148</v>
      </c>
      <c r="Q3500">
        <v>2.5</v>
      </c>
      <c r="R3500">
        <v>6.5</v>
      </c>
      <c r="S3500">
        <v>110</v>
      </c>
      <c r="T3500">
        <v>116</v>
      </c>
      <c r="V3500" s="1" t="s">
        <v>1291</v>
      </c>
      <c r="W3500">
        <v>11</v>
      </c>
      <c r="X3500" s="1" t="s">
        <v>2703</v>
      </c>
      <c r="Y3500" s="1" t="s">
        <v>2704</v>
      </c>
      <c r="Z3500">
        <v>0</v>
      </c>
      <c r="AA3500">
        <v>5</v>
      </c>
      <c r="AB3500">
        <v>0</v>
      </c>
      <c r="AC3500" s="1" t="s">
        <v>12636</v>
      </c>
      <c r="AD3500">
        <v>0</v>
      </c>
      <c r="AE3500">
        <v>0</v>
      </c>
      <c r="AF3500">
        <v>0</v>
      </c>
      <c r="AG3500">
        <v>0</v>
      </c>
      <c r="AH3500" s="1" t="s">
        <v>177</v>
      </c>
    </row>
    <row r="3501" spans="1:34" x14ac:dyDescent="0.25">
      <c r="A3501" s="1" t="s">
        <v>31</v>
      </c>
      <c r="C3501" s="2">
        <v>43128</v>
      </c>
      <c r="D3501" s="1" t="s">
        <v>32</v>
      </c>
      <c r="E3501" s="1" t="s">
        <v>4503</v>
      </c>
      <c r="F3501" s="1" t="s">
        <v>1313</v>
      </c>
      <c r="G3501" s="1" t="s">
        <v>4504</v>
      </c>
      <c r="H3501" s="1" t="s">
        <v>2209</v>
      </c>
      <c r="I3501" s="1" t="s">
        <v>1005</v>
      </c>
      <c r="J3501" s="1" t="s">
        <v>1006</v>
      </c>
      <c r="K3501">
        <v>13</v>
      </c>
      <c r="L3501" s="2">
        <v>38467</v>
      </c>
      <c r="M3501">
        <v>158</v>
      </c>
      <c r="N3501" s="1" t="s">
        <v>177</v>
      </c>
      <c r="O3501">
        <v>0</v>
      </c>
      <c r="P3501" s="1" t="s">
        <v>1155</v>
      </c>
      <c r="Q3501">
        <v>4</v>
      </c>
      <c r="R3501">
        <v>10.5</v>
      </c>
      <c r="S3501">
        <v>124</v>
      </c>
      <c r="T3501">
        <v>125</v>
      </c>
      <c r="V3501" s="1" t="s">
        <v>1091</v>
      </c>
      <c r="W3501">
        <v>33</v>
      </c>
      <c r="X3501" s="1" t="s">
        <v>2307</v>
      </c>
      <c r="Y3501" s="1" t="s">
        <v>2436</v>
      </c>
      <c r="Z3501">
        <v>0</v>
      </c>
      <c r="AA3501">
        <v>7</v>
      </c>
      <c r="AB3501">
        <v>0</v>
      </c>
      <c r="AC3501" s="1" t="s">
        <v>12637</v>
      </c>
      <c r="AD3501">
        <v>0</v>
      </c>
      <c r="AE3501">
        <v>0</v>
      </c>
      <c r="AF3501">
        <v>0</v>
      </c>
      <c r="AG3501">
        <v>0</v>
      </c>
      <c r="AH3501" s="1" t="s">
        <v>177</v>
      </c>
    </row>
    <row r="3502" spans="1:34" x14ac:dyDescent="0.25">
      <c r="A3502" s="1" t="s">
        <v>31</v>
      </c>
      <c r="C3502" s="2">
        <v>43128</v>
      </c>
      <c r="D3502" s="1" t="s">
        <v>32</v>
      </c>
      <c r="E3502" s="1" t="s">
        <v>12638</v>
      </c>
      <c r="F3502" s="1" t="s">
        <v>12639</v>
      </c>
      <c r="G3502" s="1" t="s">
        <v>12640</v>
      </c>
      <c r="H3502" s="1" t="s">
        <v>12641</v>
      </c>
      <c r="I3502" s="1" t="s">
        <v>1005</v>
      </c>
      <c r="J3502" s="1" t="s">
        <v>1006</v>
      </c>
      <c r="K3502">
        <v>5</v>
      </c>
      <c r="L3502" s="2">
        <v>41374</v>
      </c>
      <c r="M3502">
        <v>151</v>
      </c>
      <c r="N3502" s="1" t="s">
        <v>1007</v>
      </c>
      <c r="O3502">
        <v>0</v>
      </c>
      <c r="P3502" s="1" t="s">
        <v>1356</v>
      </c>
      <c r="Q3502">
        <v>2.75</v>
      </c>
      <c r="R3502">
        <v>13.25</v>
      </c>
      <c r="S3502">
        <v>112</v>
      </c>
      <c r="T3502">
        <v>108</v>
      </c>
      <c r="V3502" s="1" t="s">
        <v>1422</v>
      </c>
      <c r="W3502">
        <v>6</v>
      </c>
      <c r="X3502" s="1" t="s">
        <v>12396</v>
      </c>
      <c r="Y3502" s="1" t="s">
        <v>2715</v>
      </c>
      <c r="Z3502">
        <v>0</v>
      </c>
      <c r="AA3502">
        <v>0</v>
      </c>
      <c r="AB3502">
        <v>0</v>
      </c>
      <c r="AC3502" s="1" t="s">
        <v>12642</v>
      </c>
      <c r="AD3502">
        <v>0</v>
      </c>
      <c r="AE3502">
        <v>0</v>
      </c>
      <c r="AF3502">
        <v>0</v>
      </c>
      <c r="AG3502">
        <v>0</v>
      </c>
      <c r="AH3502" s="1" t="s">
        <v>177</v>
      </c>
    </row>
    <row r="3503" spans="1:34" x14ac:dyDescent="0.25">
      <c r="A3503" s="1" t="s">
        <v>31</v>
      </c>
      <c r="C3503" s="2">
        <v>43128</v>
      </c>
      <c r="D3503" s="1" t="s">
        <v>32</v>
      </c>
      <c r="E3503" s="1" t="s">
        <v>12643</v>
      </c>
      <c r="F3503" s="1" t="s">
        <v>1313</v>
      </c>
      <c r="G3503" s="1" t="s">
        <v>12644</v>
      </c>
      <c r="H3503" s="1" t="s">
        <v>12645</v>
      </c>
      <c r="I3503" s="1" t="s">
        <v>1005</v>
      </c>
      <c r="J3503" s="1" t="s">
        <v>1006</v>
      </c>
      <c r="K3503">
        <v>13</v>
      </c>
      <c r="L3503" s="2">
        <v>38440</v>
      </c>
      <c r="M3503">
        <v>159</v>
      </c>
      <c r="N3503" s="1" t="s">
        <v>177</v>
      </c>
      <c r="O3503">
        <v>0</v>
      </c>
      <c r="P3503" s="1" t="s">
        <v>1599</v>
      </c>
      <c r="Q3503">
        <v>1.75</v>
      </c>
      <c r="R3503">
        <v>15</v>
      </c>
      <c r="S3503">
        <v>123</v>
      </c>
      <c r="T3503">
        <v>120</v>
      </c>
      <c r="V3503" s="1" t="s">
        <v>1009</v>
      </c>
      <c r="W3503">
        <v>16</v>
      </c>
      <c r="X3503" s="1" t="s">
        <v>2344</v>
      </c>
      <c r="Y3503" s="1" t="s">
        <v>2345</v>
      </c>
      <c r="Z3503">
        <v>0</v>
      </c>
      <c r="AA3503">
        <v>5</v>
      </c>
      <c r="AB3503">
        <v>0</v>
      </c>
      <c r="AC3503" s="1" t="s">
        <v>12646</v>
      </c>
      <c r="AD3503">
        <v>0</v>
      </c>
      <c r="AE3503">
        <v>0</v>
      </c>
      <c r="AF3503">
        <v>0</v>
      </c>
      <c r="AG3503">
        <v>0</v>
      </c>
      <c r="AH3503" s="1" t="s">
        <v>177</v>
      </c>
    </row>
    <row r="3504" spans="1:34" x14ac:dyDescent="0.25">
      <c r="A3504" s="1" t="s">
        <v>31</v>
      </c>
      <c r="C3504" s="2">
        <v>43128</v>
      </c>
      <c r="D3504" s="1" t="s">
        <v>32</v>
      </c>
      <c r="E3504" s="1" t="s">
        <v>2891</v>
      </c>
      <c r="F3504" s="1" t="s">
        <v>1822</v>
      </c>
      <c r="G3504" s="1" t="s">
        <v>2892</v>
      </c>
      <c r="H3504" s="1" t="s">
        <v>2893</v>
      </c>
      <c r="I3504" s="1" t="s">
        <v>1005</v>
      </c>
      <c r="J3504" s="1" t="s">
        <v>1006</v>
      </c>
      <c r="K3504">
        <v>10</v>
      </c>
      <c r="L3504" s="2">
        <v>39566</v>
      </c>
      <c r="M3504">
        <v>142</v>
      </c>
      <c r="N3504" s="1" t="s">
        <v>177</v>
      </c>
      <c r="O3504">
        <v>0</v>
      </c>
      <c r="P3504" s="1" t="s">
        <v>1604</v>
      </c>
      <c r="Q3504">
        <v>0.2</v>
      </c>
      <c r="R3504">
        <v>15.2</v>
      </c>
      <c r="S3504">
        <v>104</v>
      </c>
      <c r="T3504">
        <v>100</v>
      </c>
      <c r="V3504" s="1" t="s">
        <v>1091</v>
      </c>
      <c r="W3504">
        <v>33</v>
      </c>
      <c r="X3504" s="1" t="s">
        <v>2894</v>
      </c>
      <c r="Y3504" s="1" t="s">
        <v>2748</v>
      </c>
      <c r="Z3504">
        <v>0</v>
      </c>
      <c r="AA3504">
        <v>3</v>
      </c>
      <c r="AB3504">
        <v>0</v>
      </c>
      <c r="AC3504" s="1" t="s">
        <v>12647</v>
      </c>
      <c r="AD3504">
        <v>0</v>
      </c>
      <c r="AE3504">
        <v>0</v>
      </c>
      <c r="AF3504">
        <v>0</v>
      </c>
      <c r="AG3504">
        <v>0</v>
      </c>
      <c r="AH3504" s="1" t="s">
        <v>177</v>
      </c>
    </row>
    <row r="3505" spans="1:34" x14ac:dyDescent="0.25">
      <c r="A3505" s="1" t="s">
        <v>31</v>
      </c>
      <c r="C3505" s="2">
        <v>43128</v>
      </c>
      <c r="D3505" s="1" t="s">
        <v>32</v>
      </c>
      <c r="E3505" s="1" t="s">
        <v>12648</v>
      </c>
      <c r="F3505" s="1" t="s">
        <v>1404</v>
      </c>
      <c r="G3505" s="1" t="s">
        <v>12649</v>
      </c>
      <c r="H3505" s="1" t="s">
        <v>1313</v>
      </c>
      <c r="I3505" s="1" t="s">
        <v>1005</v>
      </c>
      <c r="J3505" s="1" t="s">
        <v>1006</v>
      </c>
      <c r="K3505">
        <v>6</v>
      </c>
      <c r="L3505" s="2">
        <v>40952</v>
      </c>
      <c r="M3505">
        <v>155</v>
      </c>
      <c r="N3505" s="1" t="s">
        <v>177</v>
      </c>
      <c r="O3505">
        <v>0</v>
      </c>
      <c r="P3505" s="1" t="s">
        <v>1610</v>
      </c>
      <c r="Q3505">
        <v>3.75</v>
      </c>
      <c r="R3505">
        <v>18.95</v>
      </c>
      <c r="S3505">
        <v>114</v>
      </c>
      <c r="T3505">
        <v>107</v>
      </c>
      <c r="V3505" s="1" t="s">
        <v>1135</v>
      </c>
      <c r="W3505">
        <v>12</v>
      </c>
      <c r="X3505" s="1" t="s">
        <v>4489</v>
      </c>
      <c r="Y3505" s="1" t="s">
        <v>1334</v>
      </c>
      <c r="Z3505">
        <v>0</v>
      </c>
      <c r="AA3505">
        <v>0</v>
      </c>
      <c r="AB3505">
        <v>0</v>
      </c>
      <c r="AC3505" s="1" t="s">
        <v>12650</v>
      </c>
      <c r="AD3505">
        <v>0</v>
      </c>
      <c r="AE3505">
        <v>0</v>
      </c>
      <c r="AF3505">
        <v>0</v>
      </c>
      <c r="AG3505">
        <v>0</v>
      </c>
      <c r="AH3505" s="1" t="s">
        <v>177</v>
      </c>
    </row>
    <row r="3506" spans="1:34" x14ac:dyDescent="0.25">
      <c r="A3506" s="1" t="s">
        <v>31</v>
      </c>
      <c r="C3506" s="2">
        <v>43128</v>
      </c>
      <c r="D3506" s="1" t="s">
        <v>32</v>
      </c>
      <c r="E3506" s="1" t="s">
        <v>12651</v>
      </c>
      <c r="F3506" s="1" t="s">
        <v>1208</v>
      </c>
      <c r="G3506" s="1" t="s">
        <v>5457</v>
      </c>
      <c r="H3506" s="1" t="s">
        <v>1866</v>
      </c>
      <c r="I3506" s="1" t="s">
        <v>1005</v>
      </c>
      <c r="J3506" s="1" t="s">
        <v>1006</v>
      </c>
      <c r="K3506">
        <v>6</v>
      </c>
      <c r="L3506" s="2">
        <v>41036</v>
      </c>
      <c r="M3506">
        <v>155</v>
      </c>
      <c r="N3506" s="1" t="s">
        <v>177</v>
      </c>
      <c r="O3506">
        <v>0</v>
      </c>
      <c r="P3506" s="1" t="s">
        <v>1617</v>
      </c>
      <c r="Q3506">
        <v>1</v>
      </c>
      <c r="R3506">
        <v>19.95</v>
      </c>
      <c r="S3506">
        <v>114</v>
      </c>
      <c r="T3506">
        <v>106</v>
      </c>
      <c r="V3506" s="1" t="s">
        <v>1100</v>
      </c>
      <c r="W3506">
        <v>20</v>
      </c>
      <c r="X3506" s="1" t="s">
        <v>2894</v>
      </c>
      <c r="Y3506" s="1" t="s">
        <v>2895</v>
      </c>
      <c r="Z3506">
        <v>0</v>
      </c>
      <c r="AA3506">
        <v>0</v>
      </c>
      <c r="AB3506">
        <v>0</v>
      </c>
      <c r="AC3506" s="1" t="s">
        <v>12652</v>
      </c>
      <c r="AD3506">
        <v>0</v>
      </c>
      <c r="AE3506">
        <v>0</v>
      </c>
      <c r="AF3506">
        <v>0</v>
      </c>
      <c r="AG3506">
        <v>0</v>
      </c>
      <c r="AH3506" s="1" t="s">
        <v>177</v>
      </c>
    </row>
    <row r="3507" spans="1:34" x14ac:dyDescent="0.25">
      <c r="A3507" s="1" t="s">
        <v>31</v>
      </c>
      <c r="C3507" s="2">
        <v>43128</v>
      </c>
      <c r="D3507" s="1" t="s">
        <v>32</v>
      </c>
      <c r="E3507" s="1" t="s">
        <v>2723</v>
      </c>
      <c r="F3507" s="1" t="s">
        <v>1833</v>
      </c>
      <c r="G3507" s="1" t="s">
        <v>2724</v>
      </c>
      <c r="H3507" s="1" t="s">
        <v>2725</v>
      </c>
      <c r="I3507" s="1" t="s">
        <v>1005</v>
      </c>
      <c r="J3507" s="1" t="s">
        <v>1006</v>
      </c>
      <c r="K3507">
        <v>5</v>
      </c>
      <c r="L3507" s="2">
        <v>41340</v>
      </c>
      <c r="M3507">
        <v>136</v>
      </c>
      <c r="N3507" s="1" t="s">
        <v>177</v>
      </c>
      <c r="O3507">
        <v>0</v>
      </c>
      <c r="P3507" s="1" t="s">
        <v>1623</v>
      </c>
      <c r="Q3507">
        <v>0.75</v>
      </c>
      <c r="R3507">
        <v>20.7</v>
      </c>
      <c r="S3507">
        <v>97</v>
      </c>
      <c r="T3507">
        <v>86</v>
      </c>
      <c r="V3507" s="1" t="s">
        <v>1091</v>
      </c>
      <c r="W3507">
        <v>33</v>
      </c>
      <c r="X3507" s="1" t="s">
        <v>2562</v>
      </c>
      <c r="Y3507" s="1" t="s">
        <v>2726</v>
      </c>
      <c r="Z3507">
        <v>0</v>
      </c>
      <c r="AA3507">
        <v>0</v>
      </c>
      <c r="AB3507">
        <v>0</v>
      </c>
      <c r="AC3507" s="1" t="s">
        <v>12653</v>
      </c>
      <c r="AD3507">
        <v>0</v>
      </c>
      <c r="AE3507">
        <v>0</v>
      </c>
      <c r="AF3507">
        <v>0</v>
      </c>
      <c r="AG3507">
        <v>0</v>
      </c>
      <c r="AH3507" s="1" t="s">
        <v>177</v>
      </c>
    </row>
    <row r="3508" spans="1:34" x14ac:dyDescent="0.25">
      <c r="A3508" s="1" t="s">
        <v>31</v>
      </c>
      <c r="C3508" s="2">
        <v>43128</v>
      </c>
      <c r="D3508" s="1" t="s">
        <v>45</v>
      </c>
      <c r="E3508" s="1" t="s">
        <v>12654</v>
      </c>
      <c r="F3508" s="1" t="s">
        <v>4126</v>
      </c>
      <c r="G3508" s="1" t="s">
        <v>12655</v>
      </c>
      <c r="H3508" s="1" t="s">
        <v>5935</v>
      </c>
      <c r="I3508" s="1" t="s">
        <v>1005</v>
      </c>
      <c r="J3508" s="1" t="s">
        <v>1006</v>
      </c>
      <c r="K3508">
        <v>7</v>
      </c>
      <c r="L3508" s="2">
        <v>40654</v>
      </c>
      <c r="M3508">
        <v>149</v>
      </c>
      <c r="N3508" s="1" t="s">
        <v>177</v>
      </c>
      <c r="O3508">
        <v>0</v>
      </c>
      <c r="P3508" s="1" t="s">
        <v>1008</v>
      </c>
      <c r="Q3508">
        <v>0</v>
      </c>
      <c r="R3508">
        <v>0</v>
      </c>
      <c r="S3508">
        <v>112</v>
      </c>
      <c r="T3508">
        <v>111</v>
      </c>
      <c r="V3508" s="1" t="s">
        <v>1149</v>
      </c>
      <c r="W3508">
        <v>14</v>
      </c>
      <c r="X3508" s="1" t="s">
        <v>2423</v>
      </c>
      <c r="Y3508" s="1" t="s">
        <v>2368</v>
      </c>
      <c r="Z3508">
        <v>0</v>
      </c>
      <c r="AA3508">
        <v>0</v>
      </c>
      <c r="AB3508">
        <v>0</v>
      </c>
      <c r="AC3508" s="1" t="s">
        <v>12656</v>
      </c>
      <c r="AD3508">
        <v>0</v>
      </c>
      <c r="AE3508">
        <v>0</v>
      </c>
      <c r="AF3508">
        <v>0</v>
      </c>
      <c r="AG3508">
        <v>0</v>
      </c>
      <c r="AH3508" s="1" t="s">
        <v>177</v>
      </c>
    </row>
    <row r="3509" spans="1:34" x14ac:dyDescent="0.25">
      <c r="A3509" s="1" t="s">
        <v>31</v>
      </c>
      <c r="C3509" s="2">
        <v>43128</v>
      </c>
      <c r="D3509" s="1" t="s">
        <v>45</v>
      </c>
      <c r="E3509" s="1" t="s">
        <v>7664</v>
      </c>
      <c r="F3509" s="1" t="s">
        <v>1473</v>
      </c>
      <c r="G3509" s="1" t="s">
        <v>7665</v>
      </c>
      <c r="H3509" s="1" t="s">
        <v>1062</v>
      </c>
      <c r="I3509" s="1" t="s">
        <v>1205</v>
      </c>
      <c r="J3509" s="1" t="s">
        <v>1006</v>
      </c>
      <c r="K3509">
        <v>8</v>
      </c>
      <c r="L3509" s="2">
        <v>40307</v>
      </c>
      <c r="M3509">
        <v>155</v>
      </c>
      <c r="N3509" s="1" t="s">
        <v>1099</v>
      </c>
      <c r="O3509">
        <v>0</v>
      </c>
      <c r="P3509" s="1" t="s">
        <v>1027</v>
      </c>
      <c r="Q3509">
        <v>0</v>
      </c>
      <c r="R3509">
        <v>0</v>
      </c>
      <c r="S3509">
        <v>118</v>
      </c>
      <c r="T3509">
        <v>130</v>
      </c>
      <c r="V3509" s="1" t="s">
        <v>1140</v>
      </c>
      <c r="W3509">
        <v>3.5</v>
      </c>
      <c r="X3509" s="1" t="s">
        <v>4489</v>
      </c>
      <c r="Y3509" s="1" t="s">
        <v>2675</v>
      </c>
      <c r="Z3509">
        <v>0</v>
      </c>
      <c r="AA3509">
        <v>0</v>
      </c>
      <c r="AB3509">
        <v>0</v>
      </c>
      <c r="AC3509" s="1" t="s">
        <v>12657</v>
      </c>
      <c r="AD3509">
        <v>0</v>
      </c>
      <c r="AE3509">
        <v>0</v>
      </c>
      <c r="AF3509">
        <v>0</v>
      </c>
      <c r="AG3509">
        <v>0</v>
      </c>
      <c r="AH3509" s="1" t="s">
        <v>177</v>
      </c>
    </row>
    <row r="3510" spans="1:34" x14ac:dyDescent="0.25">
      <c r="A3510" s="1" t="s">
        <v>31</v>
      </c>
      <c r="C3510" s="2">
        <v>43128</v>
      </c>
      <c r="D3510" s="1" t="s">
        <v>45</v>
      </c>
      <c r="E3510" s="1" t="s">
        <v>12658</v>
      </c>
      <c r="F3510" s="1" t="s">
        <v>4257</v>
      </c>
      <c r="G3510" s="1" t="s">
        <v>10794</v>
      </c>
      <c r="H3510" s="1" t="s">
        <v>2023</v>
      </c>
      <c r="I3510" s="1" t="s">
        <v>1005</v>
      </c>
      <c r="J3510" s="1" t="s">
        <v>1006</v>
      </c>
      <c r="K3510">
        <v>9</v>
      </c>
      <c r="L3510" s="2">
        <v>39951</v>
      </c>
      <c r="M3510">
        <v>140</v>
      </c>
      <c r="N3510" s="1" t="s">
        <v>1007</v>
      </c>
      <c r="O3510">
        <v>0</v>
      </c>
      <c r="P3510" s="1" t="s">
        <v>1036</v>
      </c>
      <c r="Q3510">
        <v>4</v>
      </c>
      <c r="R3510">
        <v>4</v>
      </c>
      <c r="S3510">
        <v>103</v>
      </c>
      <c r="T3510">
        <v>111</v>
      </c>
      <c r="V3510" s="1" t="s">
        <v>1140</v>
      </c>
      <c r="W3510">
        <v>3.5</v>
      </c>
      <c r="X3510" s="1" t="s">
        <v>6513</v>
      </c>
      <c r="Y3510" s="1" t="s">
        <v>2289</v>
      </c>
      <c r="Z3510">
        <v>0</v>
      </c>
      <c r="AA3510">
        <v>0</v>
      </c>
      <c r="AB3510">
        <v>0</v>
      </c>
      <c r="AC3510" s="1" t="s">
        <v>12659</v>
      </c>
      <c r="AD3510">
        <v>0</v>
      </c>
      <c r="AE3510">
        <v>0</v>
      </c>
      <c r="AF3510">
        <v>0</v>
      </c>
      <c r="AG3510">
        <v>0</v>
      </c>
      <c r="AH3510" s="1" t="s">
        <v>177</v>
      </c>
    </row>
    <row r="3511" spans="1:34" x14ac:dyDescent="0.25">
      <c r="A3511" s="1" t="s">
        <v>31</v>
      </c>
      <c r="C3511" s="2">
        <v>43128</v>
      </c>
      <c r="D3511" s="1" t="s">
        <v>45</v>
      </c>
      <c r="E3511" s="1" t="s">
        <v>7669</v>
      </c>
      <c r="F3511" s="1" t="s">
        <v>2782</v>
      </c>
      <c r="G3511" s="1" t="s">
        <v>7670</v>
      </c>
      <c r="H3511" s="1" t="s">
        <v>6579</v>
      </c>
      <c r="I3511" s="1" t="s">
        <v>1005</v>
      </c>
      <c r="J3511" s="1" t="s">
        <v>1006</v>
      </c>
      <c r="K3511">
        <v>7</v>
      </c>
      <c r="L3511" s="2">
        <v>40684</v>
      </c>
      <c r="M3511">
        <v>159</v>
      </c>
      <c r="N3511" s="1" t="s">
        <v>1046</v>
      </c>
      <c r="O3511">
        <v>0</v>
      </c>
      <c r="P3511" s="1" t="s">
        <v>1047</v>
      </c>
      <c r="Q3511">
        <v>4</v>
      </c>
      <c r="R3511">
        <v>8</v>
      </c>
      <c r="S3511">
        <v>122</v>
      </c>
      <c r="T3511">
        <v>125</v>
      </c>
      <c r="V3511" s="1" t="s">
        <v>1112</v>
      </c>
      <c r="W3511">
        <v>7</v>
      </c>
      <c r="X3511" s="1" t="s">
        <v>2307</v>
      </c>
      <c r="Y3511" s="1" t="s">
        <v>2308</v>
      </c>
      <c r="Z3511">
        <v>0</v>
      </c>
      <c r="AA3511">
        <v>0</v>
      </c>
      <c r="AB3511">
        <v>0</v>
      </c>
      <c r="AC3511" s="1" t="s">
        <v>12660</v>
      </c>
      <c r="AD3511">
        <v>0</v>
      </c>
      <c r="AE3511">
        <v>0</v>
      </c>
      <c r="AF3511">
        <v>0</v>
      </c>
      <c r="AG3511">
        <v>0</v>
      </c>
      <c r="AH3511" s="1" t="s">
        <v>177</v>
      </c>
    </row>
    <row r="3512" spans="1:34" x14ac:dyDescent="0.25">
      <c r="A3512" s="1" t="s">
        <v>31</v>
      </c>
      <c r="C3512" s="2">
        <v>43128</v>
      </c>
      <c r="D3512" s="1" t="s">
        <v>45</v>
      </c>
      <c r="E3512" s="1" t="s">
        <v>12661</v>
      </c>
      <c r="F3512" s="1" t="s">
        <v>2354</v>
      </c>
      <c r="G3512" s="1" t="s">
        <v>12662</v>
      </c>
      <c r="H3512" s="1" t="s">
        <v>1866</v>
      </c>
      <c r="I3512" s="1" t="s">
        <v>1435</v>
      </c>
      <c r="J3512" s="1" t="s">
        <v>1006</v>
      </c>
      <c r="K3512">
        <v>6</v>
      </c>
      <c r="L3512" s="2">
        <v>41021</v>
      </c>
      <c r="M3512">
        <v>164</v>
      </c>
      <c r="N3512" s="1" t="s">
        <v>177</v>
      </c>
      <c r="O3512">
        <v>0</v>
      </c>
      <c r="P3512" s="1" t="s">
        <v>1056</v>
      </c>
      <c r="Q3512">
        <v>1.25</v>
      </c>
      <c r="R3512">
        <v>9.25</v>
      </c>
      <c r="S3512">
        <v>127</v>
      </c>
      <c r="T3512">
        <v>129</v>
      </c>
      <c r="V3512" s="1" t="s">
        <v>1185</v>
      </c>
      <c r="W3512">
        <v>5.5</v>
      </c>
      <c r="X3512" s="1" t="s">
        <v>2703</v>
      </c>
      <c r="Y3512" s="1" t="s">
        <v>2726</v>
      </c>
      <c r="Z3512">
        <v>0</v>
      </c>
      <c r="AA3512">
        <v>0</v>
      </c>
      <c r="AB3512">
        <v>0</v>
      </c>
      <c r="AC3512" s="1" t="s">
        <v>12663</v>
      </c>
      <c r="AD3512">
        <v>0</v>
      </c>
      <c r="AE3512">
        <v>0</v>
      </c>
      <c r="AF3512">
        <v>0</v>
      </c>
      <c r="AG3512">
        <v>0</v>
      </c>
      <c r="AH3512" s="1" t="s">
        <v>177</v>
      </c>
    </row>
    <row r="3513" spans="1:34" x14ac:dyDescent="0.25">
      <c r="A3513" s="1" t="s">
        <v>31</v>
      </c>
      <c r="C3513" s="2">
        <v>43128</v>
      </c>
      <c r="D3513" s="1" t="s">
        <v>45</v>
      </c>
      <c r="E3513" s="1" t="s">
        <v>12664</v>
      </c>
      <c r="F3513" s="1" t="s">
        <v>1900</v>
      </c>
      <c r="G3513" s="1" t="s">
        <v>12665</v>
      </c>
      <c r="H3513" s="1" t="s">
        <v>2293</v>
      </c>
      <c r="I3513" s="1" t="s">
        <v>1005</v>
      </c>
      <c r="J3513" s="1" t="s">
        <v>1006</v>
      </c>
      <c r="K3513">
        <v>10</v>
      </c>
      <c r="L3513" s="2">
        <v>39579</v>
      </c>
      <c r="M3513">
        <v>139</v>
      </c>
      <c r="N3513" s="1" t="s">
        <v>177</v>
      </c>
      <c r="O3513">
        <v>0</v>
      </c>
      <c r="P3513" s="1" t="s">
        <v>1066</v>
      </c>
      <c r="Q3513">
        <v>3</v>
      </c>
      <c r="R3513">
        <v>12.25</v>
      </c>
      <c r="S3513">
        <v>102</v>
      </c>
      <c r="T3513">
        <v>101</v>
      </c>
      <c r="V3513" s="1" t="s">
        <v>1149</v>
      </c>
      <c r="W3513">
        <v>14</v>
      </c>
      <c r="X3513" s="1" t="s">
        <v>12666</v>
      </c>
      <c r="Y3513" s="1" t="s">
        <v>2319</v>
      </c>
      <c r="Z3513">
        <v>0</v>
      </c>
      <c r="AA3513">
        <v>0</v>
      </c>
      <c r="AB3513">
        <v>0</v>
      </c>
      <c r="AC3513" s="1" t="s">
        <v>12667</v>
      </c>
      <c r="AD3513">
        <v>0</v>
      </c>
      <c r="AE3513">
        <v>0</v>
      </c>
      <c r="AF3513">
        <v>0</v>
      </c>
      <c r="AG3513">
        <v>0</v>
      </c>
      <c r="AH3513" s="1" t="s">
        <v>177</v>
      </c>
    </row>
    <row r="3514" spans="1:34" x14ac:dyDescent="0.25">
      <c r="A3514" s="1" t="s">
        <v>31</v>
      </c>
      <c r="C3514" s="2">
        <v>43128</v>
      </c>
      <c r="D3514" s="1" t="s">
        <v>45</v>
      </c>
      <c r="E3514" s="1" t="s">
        <v>12668</v>
      </c>
      <c r="F3514" s="1" t="s">
        <v>1404</v>
      </c>
      <c r="G3514" s="1" t="s">
        <v>12649</v>
      </c>
      <c r="H3514" s="1" t="s">
        <v>1313</v>
      </c>
      <c r="I3514" s="1" t="s">
        <v>1005</v>
      </c>
      <c r="J3514" s="1" t="s">
        <v>1006</v>
      </c>
      <c r="K3514">
        <v>7</v>
      </c>
      <c r="L3514" s="2">
        <v>40582</v>
      </c>
      <c r="M3514">
        <v>153</v>
      </c>
      <c r="N3514" s="1" t="s">
        <v>177</v>
      </c>
      <c r="O3514">
        <v>0</v>
      </c>
      <c r="P3514" s="1" t="s">
        <v>1148</v>
      </c>
      <c r="Q3514">
        <v>0.75</v>
      </c>
      <c r="R3514">
        <v>13</v>
      </c>
      <c r="S3514">
        <v>116</v>
      </c>
      <c r="T3514">
        <v>116</v>
      </c>
      <c r="V3514" s="1" t="s">
        <v>1760</v>
      </c>
      <c r="W3514">
        <v>2.25</v>
      </c>
      <c r="X3514" s="1" t="s">
        <v>2393</v>
      </c>
      <c r="Y3514" s="1" t="s">
        <v>1334</v>
      </c>
      <c r="Z3514">
        <v>0</v>
      </c>
      <c r="AA3514">
        <v>0</v>
      </c>
      <c r="AB3514">
        <v>0</v>
      </c>
      <c r="AC3514" s="1" t="s">
        <v>12669</v>
      </c>
      <c r="AD3514">
        <v>0</v>
      </c>
      <c r="AE3514">
        <v>0</v>
      </c>
      <c r="AF3514">
        <v>0</v>
      </c>
      <c r="AG3514">
        <v>0</v>
      </c>
      <c r="AH3514" s="1" t="s">
        <v>177</v>
      </c>
    </row>
    <row r="3515" spans="1:34" x14ac:dyDescent="0.25">
      <c r="A3515" s="1" t="s">
        <v>31</v>
      </c>
      <c r="C3515" s="2">
        <v>43128</v>
      </c>
      <c r="D3515" s="1" t="s">
        <v>72</v>
      </c>
      <c r="E3515" s="1" t="s">
        <v>12670</v>
      </c>
      <c r="F3515" s="1" t="s">
        <v>2556</v>
      </c>
      <c r="G3515" s="1" t="s">
        <v>12671</v>
      </c>
      <c r="H3515" s="1" t="s">
        <v>2023</v>
      </c>
      <c r="I3515" s="1" t="s">
        <v>1005</v>
      </c>
      <c r="J3515" s="1" t="s">
        <v>1006</v>
      </c>
      <c r="K3515">
        <v>6</v>
      </c>
      <c r="L3515" s="2">
        <v>41014</v>
      </c>
      <c r="M3515">
        <v>161</v>
      </c>
      <c r="N3515" s="1" t="s">
        <v>12672</v>
      </c>
      <c r="O3515">
        <v>0</v>
      </c>
      <c r="P3515" s="1" t="s">
        <v>1018</v>
      </c>
      <c r="Q3515">
        <v>0</v>
      </c>
      <c r="R3515">
        <v>0</v>
      </c>
      <c r="S3515">
        <v>0</v>
      </c>
      <c r="V3515" s="1" t="s">
        <v>1192</v>
      </c>
      <c r="W3515">
        <v>66</v>
      </c>
      <c r="X3515" s="1" t="s">
        <v>5064</v>
      </c>
      <c r="Y3515" s="1" t="s">
        <v>12673</v>
      </c>
      <c r="Z3515">
        <v>0</v>
      </c>
      <c r="AA3515">
        <v>7</v>
      </c>
      <c r="AB3515">
        <v>0</v>
      </c>
      <c r="AC3515" s="1" t="s">
        <v>12674</v>
      </c>
      <c r="AD3515">
        <v>0</v>
      </c>
      <c r="AE3515">
        <v>0</v>
      </c>
      <c r="AF3515">
        <v>0</v>
      </c>
      <c r="AG3515">
        <v>0</v>
      </c>
      <c r="AH3515" s="1" t="s">
        <v>177</v>
      </c>
    </row>
    <row r="3516" spans="1:34" x14ac:dyDescent="0.25">
      <c r="A3516" s="1" t="s">
        <v>31</v>
      </c>
      <c r="C3516" s="2">
        <v>43128</v>
      </c>
      <c r="D3516" s="1" t="s">
        <v>72</v>
      </c>
      <c r="E3516" s="1" t="s">
        <v>12675</v>
      </c>
      <c r="F3516" s="1" t="s">
        <v>1938</v>
      </c>
      <c r="G3516" s="1" t="s">
        <v>12676</v>
      </c>
      <c r="H3516" s="1" t="s">
        <v>1866</v>
      </c>
      <c r="I3516" s="1" t="s">
        <v>1005</v>
      </c>
      <c r="J3516" s="1" t="s">
        <v>1006</v>
      </c>
      <c r="K3516">
        <v>5</v>
      </c>
      <c r="L3516" s="2">
        <v>41316</v>
      </c>
      <c r="M3516">
        <v>166</v>
      </c>
      <c r="N3516" s="1" t="s">
        <v>177</v>
      </c>
      <c r="O3516">
        <v>0</v>
      </c>
      <c r="P3516" s="1" t="s">
        <v>1027</v>
      </c>
      <c r="Q3516">
        <v>0</v>
      </c>
      <c r="R3516">
        <v>0</v>
      </c>
      <c r="S3516">
        <v>0</v>
      </c>
      <c r="T3516">
        <v>121</v>
      </c>
      <c r="V3516" s="1" t="s">
        <v>1112</v>
      </c>
      <c r="W3516">
        <v>7</v>
      </c>
      <c r="X3516" s="1" t="s">
        <v>2299</v>
      </c>
      <c r="Y3516" s="1" t="s">
        <v>2470</v>
      </c>
      <c r="Z3516">
        <v>0</v>
      </c>
      <c r="AA3516">
        <v>0</v>
      </c>
      <c r="AB3516">
        <v>0</v>
      </c>
      <c r="AC3516" s="1" t="s">
        <v>12677</v>
      </c>
      <c r="AD3516">
        <v>0</v>
      </c>
      <c r="AE3516">
        <v>0</v>
      </c>
      <c r="AF3516">
        <v>0</v>
      </c>
      <c r="AG3516">
        <v>0</v>
      </c>
      <c r="AH3516" s="1" t="s">
        <v>177</v>
      </c>
    </row>
    <row r="3517" spans="1:34" x14ac:dyDescent="0.25">
      <c r="A3517" s="1" t="s">
        <v>31</v>
      </c>
      <c r="C3517" s="2">
        <v>43128</v>
      </c>
      <c r="D3517" s="1" t="s">
        <v>72</v>
      </c>
      <c r="E3517" s="1" t="s">
        <v>12678</v>
      </c>
      <c r="F3517" s="1" t="s">
        <v>1539</v>
      </c>
      <c r="G3517" s="1" t="s">
        <v>12679</v>
      </c>
      <c r="H3517" s="1" t="s">
        <v>3245</v>
      </c>
      <c r="I3517" s="1" t="s">
        <v>1005</v>
      </c>
      <c r="J3517" s="1" t="s">
        <v>1006</v>
      </c>
      <c r="K3517">
        <v>5</v>
      </c>
      <c r="L3517" s="2">
        <v>41363</v>
      </c>
      <c r="M3517">
        <v>163</v>
      </c>
      <c r="N3517" s="1" t="s">
        <v>177</v>
      </c>
      <c r="O3517">
        <v>0</v>
      </c>
      <c r="P3517" s="1" t="s">
        <v>1036</v>
      </c>
      <c r="Q3517">
        <v>1.75</v>
      </c>
      <c r="R3517">
        <v>1.75</v>
      </c>
      <c r="S3517">
        <v>0</v>
      </c>
      <c r="T3517">
        <v>120</v>
      </c>
      <c r="V3517" s="1" t="s">
        <v>1037</v>
      </c>
      <c r="W3517">
        <v>2.75</v>
      </c>
      <c r="X3517" s="1" t="s">
        <v>4924</v>
      </c>
      <c r="Y3517" s="1" t="s">
        <v>4603</v>
      </c>
      <c r="Z3517">
        <v>0</v>
      </c>
      <c r="AA3517">
        <v>3</v>
      </c>
      <c r="AB3517">
        <v>0</v>
      </c>
      <c r="AC3517" s="1" t="s">
        <v>12680</v>
      </c>
      <c r="AD3517">
        <v>0</v>
      </c>
      <c r="AE3517">
        <v>0</v>
      </c>
      <c r="AF3517">
        <v>0</v>
      </c>
      <c r="AG3517">
        <v>0</v>
      </c>
      <c r="AH3517" s="1" t="s">
        <v>177</v>
      </c>
    </row>
    <row r="3518" spans="1:34" x14ac:dyDescent="0.25">
      <c r="A3518" s="1" t="s">
        <v>31</v>
      </c>
      <c r="C3518" s="2">
        <v>43128</v>
      </c>
      <c r="D3518" s="1" t="s">
        <v>72</v>
      </c>
      <c r="E3518" s="1" t="s">
        <v>12681</v>
      </c>
      <c r="F3518" s="1" t="s">
        <v>2548</v>
      </c>
      <c r="G3518" s="1" t="s">
        <v>12682</v>
      </c>
      <c r="H3518" s="1" t="s">
        <v>7911</v>
      </c>
      <c r="I3518" s="1" t="s">
        <v>1435</v>
      </c>
      <c r="J3518" s="1" t="s">
        <v>1006</v>
      </c>
      <c r="K3518">
        <v>6</v>
      </c>
      <c r="L3518" s="2">
        <v>41013</v>
      </c>
      <c r="M3518">
        <v>168</v>
      </c>
      <c r="N3518" s="1" t="s">
        <v>177</v>
      </c>
      <c r="O3518">
        <v>0</v>
      </c>
      <c r="P3518" s="1" t="s">
        <v>1047</v>
      </c>
      <c r="Q3518">
        <v>0.5</v>
      </c>
      <c r="R3518">
        <v>2.25</v>
      </c>
      <c r="S3518">
        <v>0</v>
      </c>
      <c r="T3518">
        <v>121</v>
      </c>
      <c r="V3518" s="1" t="s">
        <v>2865</v>
      </c>
      <c r="W3518">
        <v>1</v>
      </c>
      <c r="X3518" s="1" t="s">
        <v>2356</v>
      </c>
      <c r="Y3518" s="1" t="s">
        <v>2515</v>
      </c>
      <c r="Z3518">
        <v>0</v>
      </c>
      <c r="AA3518">
        <v>0</v>
      </c>
      <c r="AB3518">
        <v>0</v>
      </c>
      <c r="AC3518" s="1" t="s">
        <v>12683</v>
      </c>
      <c r="AD3518">
        <v>0</v>
      </c>
      <c r="AE3518">
        <v>0</v>
      </c>
      <c r="AF3518">
        <v>0</v>
      </c>
      <c r="AG3518">
        <v>0</v>
      </c>
      <c r="AH3518" s="1" t="s">
        <v>177</v>
      </c>
    </row>
    <row r="3519" spans="1:34" x14ac:dyDescent="0.25">
      <c r="A3519" s="1" t="s">
        <v>31</v>
      </c>
      <c r="C3519" s="2">
        <v>43128</v>
      </c>
      <c r="D3519" s="1" t="s">
        <v>72</v>
      </c>
      <c r="E3519" s="1" t="s">
        <v>12684</v>
      </c>
      <c r="F3519" s="1" t="s">
        <v>3032</v>
      </c>
      <c r="G3519" s="1" t="s">
        <v>12685</v>
      </c>
      <c r="H3519" s="1" t="s">
        <v>6671</v>
      </c>
      <c r="I3519" s="1" t="s">
        <v>1005</v>
      </c>
      <c r="J3519" s="1" t="s">
        <v>1006</v>
      </c>
      <c r="K3519">
        <v>5</v>
      </c>
      <c r="L3519" s="2">
        <v>41423</v>
      </c>
      <c r="M3519">
        <v>159</v>
      </c>
      <c r="N3519" s="1" t="s">
        <v>177</v>
      </c>
      <c r="O3519">
        <v>0</v>
      </c>
      <c r="P3519" s="1" t="s">
        <v>1056</v>
      </c>
      <c r="Q3519">
        <v>15</v>
      </c>
      <c r="R3519">
        <v>17.25</v>
      </c>
      <c r="S3519">
        <v>0</v>
      </c>
      <c r="T3519">
        <v>104</v>
      </c>
      <c r="V3519" s="1" t="s">
        <v>1091</v>
      </c>
      <c r="W3519">
        <v>33</v>
      </c>
      <c r="X3519" s="1" t="s">
        <v>2318</v>
      </c>
      <c r="Y3519" s="1" t="s">
        <v>6632</v>
      </c>
      <c r="Z3519">
        <v>0</v>
      </c>
      <c r="AA3519">
        <v>7</v>
      </c>
      <c r="AB3519">
        <v>0</v>
      </c>
      <c r="AC3519" s="1" t="s">
        <v>12686</v>
      </c>
      <c r="AD3519">
        <v>0</v>
      </c>
      <c r="AE3519">
        <v>0</v>
      </c>
      <c r="AF3519">
        <v>0</v>
      </c>
      <c r="AG3519">
        <v>0</v>
      </c>
      <c r="AH3519" s="1" t="s">
        <v>177</v>
      </c>
    </row>
    <row r="3520" spans="1:34" x14ac:dyDescent="0.25">
      <c r="A3520" s="1" t="s">
        <v>31</v>
      </c>
      <c r="C3520" s="2">
        <v>43128</v>
      </c>
      <c r="D3520" s="1" t="s">
        <v>72</v>
      </c>
      <c r="E3520" s="1" t="s">
        <v>12687</v>
      </c>
      <c r="F3520" s="1" t="s">
        <v>1062</v>
      </c>
      <c r="G3520" s="1" t="s">
        <v>11354</v>
      </c>
      <c r="H3520" s="1" t="s">
        <v>8665</v>
      </c>
      <c r="I3520" s="1" t="s">
        <v>1005</v>
      </c>
      <c r="J3520" s="1" t="s">
        <v>1006</v>
      </c>
      <c r="K3520">
        <v>5</v>
      </c>
      <c r="L3520" s="2">
        <v>41318</v>
      </c>
      <c r="M3520">
        <v>159</v>
      </c>
      <c r="N3520" s="1" t="s">
        <v>177</v>
      </c>
      <c r="O3520">
        <v>0</v>
      </c>
      <c r="P3520" s="1" t="s">
        <v>1066</v>
      </c>
      <c r="Q3520">
        <v>12</v>
      </c>
      <c r="R3520">
        <v>29.25</v>
      </c>
      <c r="S3520">
        <v>0</v>
      </c>
      <c r="T3520">
        <v>92</v>
      </c>
      <c r="V3520" s="1" t="s">
        <v>1185</v>
      </c>
      <c r="W3520">
        <v>5.5</v>
      </c>
      <c r="X3520" s="1" t="s">
        <v>2344</v>
      </c>
      <c r="Y3520" s="1" t="s">
        <v>2652</v>
      </c>
      <c r="Z3520">
        <v>0</v>
      </c>
      <c r="AA3520">
        <v>7</v>
      </c>
      <c r="AB3520">
        <v>0</v>
      </c>
      <c r="AC3520" s="1" t="s">
        <v>12688</v>
      </c>
      <c r="AD3520">
        <v>0</v>
      </c>
      <c r="AE3520">
        <v>0</v>
      </c>
      <c r="AF3520">
        <v>0</v>
      </c>
      <c r="AG3520">
        <v>0</v>
      </c>
      <c r="AH3520" s="1" t="s">
        <v>177</v>
      </c>
    </row>
    <row r="3521" spans="1:34" x14ac:dyDescent="0.25">
      <c r="A3521" s="1" t="s">
        <v>31</v>
      </c>
      <c r="C3521" s="2">
        <v>43128</v>
      </c>
      <c r="D3521" s="1" t="s">
        <v>72</v>
      </c>
      <c r="E3521" s="1" t="s">
        <v>12689</v>
      </c>
      <c r="F3521" s="1" t="s">
        <v>4726</v>
      </c>
      <c r="G3521" s="1" t="s">
        <v>12690</v>
      </c>
      <c r="H3521" s="1" t="s">
        <v>3531</v>
      </c>
      <c r="I3521" s="1" t="s">
        <v>1045</v>
      </c>
      <c r="J3521" s="1" t="s">
        <v>1006</v>
      </c>
      <c r="K3521">
        <v>6</v>
      </c>
      <c r="L3521" s="2">
        <v>41014</v>
      </c>
      <c r="M3521">
        <v>161</v>
      </c>
      <c r="N3521" s="1" t="s">
        <v>1348</v>
      </c>
      <c r="O3521">
        <v>0</v>
      </c>
      <c r="P3521" s="1" t="s">
        <v>1148</v>
      </c>
      <c r="Q3521">
        <v>2.75</v>
      </c>
      <c r="R3521">
        <v>32</v>
      </c>
      <c r="S3521">
        <v>0</v>
      </c>
      <c r="T3521">
        <v>91</v>
      </c>
      <c r="V3521" s="1" t="s">
        <v>1303</v>
      </c>
      <c r="W3521">
        <v>25</v>
      </c>
      <c r="X3521" s="1" t="s">
        <v>2469</v>
      </c>
      <c r="Y3521" s="1" t="s">
        <v>12691</v>
      </c>
      <c r="Z3521">
        <v>0</v>
      </c>
      <c r="AA3521">
        <v>7</v>
      </c>
      <c r="AB3521">
        <v>0</v>
      </c>
      <c r="AC3521" s="1" t="s">
        <v>12692</v>
      </c>
      <c r="AD3521">
        <v>0</v>
      </c>
      <c r="AE3521">
        <v>0</v>
      </c>
      <c r="AF3521">
        <v>0</v>
      </c>
      <c r="AG3521">
        <v>0</v>
      </c>
      <c r="AH3521" s="1" t="s">
        <v>177</v>
      </c>
    </row>
    <row r="3522" spans="1:34" x14ac:dyDescent="0.25">
      <c r="A3522" s="1" t="s">
        <v>31</v>
      </c>
      <c r="C3522" s="2">
        <v>43128</v>
      </c>
      <c r="D3522" s="1" t="s">
        <v>72</v>
      </c>
      <c r="E3522" s="1" t="s">
        <v>12693</v>
      </c>
      <c r="F3522" s="1" t="s">
        <v>1337</v>
      </c>
      <c r="G3522" s="1" t="s">
        <v>12694</v>
      </c>
      <c r="H3522" s="1" t="s">
        <v>2096</v>
      </c>
      <c r="I3522" s="1" t="s">
        <v>1017</v>
      </c>
      <c r="J3522" s="1" t="s">
        <v>1006</v>
      </c>
      <c r="K3522">
        <v>5</v>
      </c>
      <c r="L3522" s="2">
        <v>41305</v>
      </c>
      <c r="M3522">
        <v>159</v>
      </c>
      <c r="N3522" s="1" t="s">
        <v>177</v>
      </c>
      <c r="O3522">
        <v>0</v>
      </c>
      <c r="P3522" s="1" t="s">
        <v>1155</v>
      </c>
      <c r="Q3522">
        <v>6.5</v>
      </c>
      <c r="R3522">
        <v>38.5</v>
      </c>
      <c r="S3522">
        <v>0</v>
      </c>
      <c r="T3522">
        <v>83</v>
      </c>
      <c r="V3522" s="1" t="s">
        <v>1091</v>
      </c>
      <c r="W3522">
        <v>33</v>
      </c>
      <c r="X3522" s="1" t="s">
        <v>2540</v>
      </c>
      <c r="Y3522" s="1" t="s">
        <v>2685</v>
      </c>
      <c r="Z3522">
        <v>0</v>
      </c>
      <c r="AA3522">
        <v>7</v>
      </c>
      <c r="AB3522">
        <v>0</v>
      </c>
      <c r="AC3522" s="1" t="s">
        <v>12695</v>
      </c>
      <c r="AD3522">
        <v>0</v>
      </c>
      <c r="AE3522">
        <v>0</v>
      </c>
      <c r="AF3522">
        <v>0</v>
      </c>
      <c r="AG3522">
        <v>0</v>
      </c>
      <c r="AH3522" s="1" t="s">
        <v>177</v>
      </c>
    </row>
    <row r="3523" spans="1:34" x14ac:dyDescent="0.25">
      <c r="A3523" s="1" t="s">
        <v>31</v>
      </c>
      <c r="C3523" s="2">
        <v>43128</v>
      </c>
      <c r="D3523" s="1" t="s">
        <v>72</v>
      </c>
      <c r="E3523" s="1" t="s">
        <v>4596</v>
      </c>
      <c r="F3523" s="1" t="s">
        <v>3726</v>
      </c>
      <c r="G3523" s="1" t="s">
        <v>4597</v>
      </c>
      <c r="H3523" s="1" t="s">
        <v>1177</v>
      </c>
      <c r="I3523" s="1" t="s">
        <v>1005</v>
      </c>
      <c r="J3523" s="1" t="s">
        <v>1055</v>
      </c>
      <c r="K3523">
        <v>6</v>
      </c>
      <c r="L3523" s="2">
        <v>40992</v>
      </c>
      <c r="M3523">
        <v>158</v>
      </c>
      <c r="N3523" s="1" t="s">
        <v>177</v>
      </c>
      <c r="O3523">
        <v>0</v>
      </c>
      <c r="P3523" s="1" t="s">
        <v>1356</v>
      </c>
      <c r="Q3523">
        <v>6.5</v>
      </c>
      <c r="R3523">
        <v>45</v>
      </c>
      <c r="S3523">
        <v>0</v>
      </c>
      <c r="T3523">
        <v>71</v>
      </c>
      <c r="V3523" s="1" t="s">
        <v>1135</v>
      </c>
      <c r="W3523">
        <v>12</v>
      </c>
      <c r="X3523" s="1" t="s">
        <v>4598</v>
      </c>
      <c r="Y3523" s="1" t="s">
        <v>4599</v>
      </c>
      <c r="Z3523">
        <v>0</v>
      </c>
      <c r="AA3523">
        <v>3</v>
      </c>
      <c r="AB3523">
        <v>0</v>
      </c>
      <c r="AC3523" s="1" t="s">
        <v>12696</v>
      </c>
      <c r="AD3523">
        <v>0</v>
      </c>
      <c r="AE3523">
        <v>0</v>
      </c>
      <c r="AF3523">
        <v>0</v>
      </c>
      <c r="AG3523">
        <v>0</v>
      </c>
      <c r="AH3523" s="1" t="s">
        <v>177</v>
      </c>
    </row>
    <row r="3524" spans="1:34" x14ac:dyDescent="0.25">
      <c r="A3524" s="1" t="s">
        <v>31</v>
      </c>
      <c r="C3524" s="2">
        <v>43128</v>
      </c>
      <c r="D3524" s="1" t="s">
        <v>72</v>
      </c>
      <c r="E3524" s="1" t="s">
        <v>12697</v>
      </c>
      <c r="F3524" s="1" t="s">
        <v>1354</v>
      </c>
      <c r="G3524" s="1" t="s">
        <v>12698</v>
      </c>
      <c r="H3524" s="1" t="s">
        <v>1177</v>
      </c>
      <c r="I3524" s="1" t="s">
        <v>1005</v>
      </c>
      <c r="J3524" s="1" t="s">
        <v>1055</v>
      </c>
      <c r="K3524">
        <v>6</v>
      </c>
      <c r="L3524" s="2">
        <v>41039</v>
      </c>
      <c r="M3524">
        <v>158</v>
      </c>
      <c r="N3524" s="1" t="s">
        <v>177</v>
      </c>
      <c r="O3524">
        <v>0</v>
      </c>
      <c r="P3524" s="1" t="s">
        <v>1599</v>
      </c>
      <c r="Q3524">
        <v>61</v>
      </c>
      <c r="R3524">
        <v>106</v>
      </c>
      <c r="S3524">
        <v>0</v>
      </c>
      <c r="T3524">
        <v>10</v>
      </c>
      <c r="V3524" s="1" t="s">
        <v>1057</v>
      </c>
      <c r="W3524">
        <v>40</v>
      </c>
      <c r="X3524" s="1" t="s">
        <v>4598</v>
      </c>
      <c r="Y3524" s="1" t="s">
        <v>4620</v>
      </c>
      <c r="Z3524">
        <v>0</v>
      </c>
      <c r="AA3524">
        <v>3</v>
      </c>
      <c r="AB3524">
        <v>0</v>
      </c>
      <c r="AC3524" s="1" t="s">
        <v>12699</v>
      </c>
      <c r="AD3524">
        <v>0</v>
      </c>
      <c r="AE3524">
        <v>0</v>
      </c>
      <c r="AF3524">
        <v>0</v>
      </c>
      <c r="AG3524">
        <v>0</v>
      </c>
      <c r="AH3524" s="1" t="s">
        <v>177</v>
      </c>
    </row>
    <row r="3525" spans="1:34" x14ac:dyDescent="0.25">
      <c r="A3525" s="1" t="s">
        <v>31</v>
      </c>
      <c r="C3525" s="2">
        <v>43128</v>
      </c>
      <c r="D3525" s="1" t="s">
        <v>72</v>
      </c>
      <c r="E3525" s="1" t="s">
        <v>12700</v>
      </c>
      <c r="F3525" s="1" t="s">
        <v>2548</v>
      </c>
      <c r="G3525" s="1" t="s">
        <v>12701</v>
      </c>
      <c r="H3525" s="1" t="s">
        <v>12702</v>
      </c>
      <c r="I3525" s="1" t="s">
        <v>1005</v>
      </c>
      <c r="J3525" s="1" t="s">
        <v>1006</v>
      </c>
      <c r="K3525">
        <v>5</v>
      </c>
      <c r="L3525" s="2">
        <v>41345</v>
      </c>
      <c r="M3525">
        <v>159</v>
      </c>
      <c r="N3525" s="1" t="s">
        <v>177</v>
      </c>
      <c r="O3525">
        <v>0</v>
      </c>
      <c r="P3525" s="1" t="s">
        <v>1604</v>
      </c>
      <c r="Q3525">
        <v>0.3</v>
      </c>
      <c r="R3525">
        <v>106.3</v>
      </c>
      <c r="S3525">
        <v>0</v>
      </c>
      <c r="T3525">
        <v>15</v>
      </c>
      <c r="V3525" s="1" t="s">
        <v>1349</v>
      </c>
      <c r="W3525">
        <v>100</v>
      </c>
      <c r="X3525" s="1" t="s">
        <v>5015</v>
      </c>
      <c r="Y3525" s="1" t="s">
        <v>2832</v>
      </c>
      <c r="Z3525">
        <v>0</v>
      </c>
      <c r="AA3525">
        <v>7</v>
      </c>
      <c r="AB3525">
        <v>0</v>
      </c>
      <c r="AC3525" s="1" t="s">
        <v>12703</v>
      </c>
      <c r="AD3525">
        <v>0</v>
      </c>
      <c r="AE3525">
        <v>0</v>
      </c>
      <c r="AF3525">
        <v>0</v>
      </c>
      <c r="AG3525">
        <v>0</v>
      </c>
      <c r="AH3525" s="1" t="s">
        <v>177</v>
      </c>
    </row>
    <row r="3526" spans="1:34" x14ac:dyDescent="0.25">
      <c r="A3526" s="1" t="s">
        <v>31</v>
      </c>
      <c r="B3526" s="3">
        <v>3928</v>
      </c>
      <c r="C3526" s="2">
        <v>43129</v>
      </c>
      <c r="D3526" s="1" t="s">
        <v>32</v>
      </c>
      <c r="E3526" s="1" t="s">
        <v>12704</v>
      </c>
      <c r="F3526" s="1" t="s">
        <v>1324</v>
      </c>
      <c r="G3526" s="1" t="s">
        <v>12705</v>
      </c>
      <c r="H3526" s="1" t="s">
        <v>12706</v>
      </c>
      <c r="I3526" s="1" t="s">
        <v>1005</v>
      </c>
      <c r="J3526" s="1" t="s">
        <v>1006</v>
      </c>
      <c r="K3526">
        <v>9</v>
      </c>
      <c r="L3526" s="2">
        <v>39928</v>
      </c>
      <c r="M3526">
        <v>152</v>
      </c>
      <c r="N3526" s="1" t="s">
        <v>177</v>
      </c>
      <c r="O3526">
        <v>0</v>
      </c>
      <c r="P3526" s="1" t="s">
        <v>1018</v>
      </c>
      <c r="Q3526">
        <v>0</v>
      </c>
      <c r="R3526">
        <v>0</v>
      </c>
      <c r="S3526">
        <v>0</v>
      </c>
      <c r="T3526">
        <v>0</v>
      </c>
      <c r="V3526" s="1" t="s">
        <v>2657</v>
      </c>
      <c r="W3526">
        <v>200</v>
      </c>
      <c r="X3526" s="1" t="s">
        <v>12707</v>
      </c>
      <c r="Y3526" s="1" t="s">
        <v>12708</v>
      </c>
      <c r="Z3526">
        <v>0</v>
      </c>
      <c r="AA3526">
        <v>7</v>
      </c>
      <c r="AB3526">
        <v>0</v>
      </c>
      <c r="AC3526" s="1" t="s">
        <v>12709</v>
      </c>
      <c r="AD3526">
        <v>0</v>
      </c>
      <c r="AE3526">
        <v>0</v>
      </c>
      <c r="AF3526">
        <v>0</v>
      </c>
      <c r="AG3526">
        <v>0</v>
      </c>
      <c r="AH3526" s="1" t="s">
        <v>177</v>
      </c>
    </row>
    <row r="3527" spans="1:34" x14ac:dyDescent="0.25">
      <c r="A3527" s="1" t="s">
        <v>31</v>
      </c>
      <c r="B3527" s="3">
        <v>3928</v>
      </c>
      <c r="C3527" s="2">
        <v>43129</v>
      </c>
      <c r="D3527" s="1" t="s">
        <v>32</v>
      </c>
      <c r="E3527" s="1" t="s">
        <v>12710</v>
      </c>
      <c r="F3527" s="1" t="s">
        <v>1166</v>
      </c>
      <c r="G3527" s="1" t="s">
        <v>12711</v>
      </c>
      <c r="H3527" s="1" t="s">
        <v>8349</v>
      </c>
      <c r="I3527" s="1" t="s">
        <v>1005</v>
      </c>
      <c r="J3527" s="1" t="s">
        <v>1006</v>
      </c>
      <c r="K3527">
        <v>5</v>
      </c>
      <c r="L3527" s="2">
        <v>41374</v>
      </c>
      <c r="M3527">
        <v>159</v>
      </c>
      <c r="N3527" s="1" t="s">
        <v>177</v>
      </c>
      <c r="O3527">
        <v>0</v>
      </c>
      <c r="P3527" s="1" t="s">
        <v>1027</v>
      </c>
      <c r="Q3527">
        <v>0</v>
      </c>
      <c r="R3527">
        <v>0</v>
      </c>
      <c r="S3527">
        <v>0</v>
      </c>
      <c r="T3527">
        <v>125</v>
      </c>
      <c r="V3527" s="1" t="s">
        <v>1529</v>
      </c>
      <c r="W3527">
        <v>4.5</v>
      </c>
      <c r="X3527" s="1" t="s">
        <v>3235</v>
      </c>
      <c r="Y3527" s="1" t="s">
        <v>1465</v>
      </c>
      <c r="Z3527">
        <v>0</v>
      </c>
      <c r="AA3527">
        <v>0</v>
      </c>
      <c r="AB3527">
        <v>0</v>
      </c>
      <c r="AC3527" s="1" t="s">
        <v>12712</v>
      </c>
      <c r="AD3527">
        <v>0</v>
      </c>
      <c r="AE3527">
        <v>0</v>
      </c>
      <c r="AF3527">
        <v>0</v>
      </c>
      <c r="AG3527">
        <v>0</v>
      </c>
      <c r="AH3527" s="1" t="s">
        <v>177</v>
      </c>
    </row>
    <row r="3528" spans="1:34" x14ac:dyDescent="0.25">
      <c r="A3528" s="1" t="s">
        <v>31</v>
      </c>
      <c r="B3528" s="3">
        <v>3928</v>
      </c>
      <c r="C3528" s="2">
        <v>43129</v>
      </c>
      <c r="D3528" s="1" t="s">
        <v>32</v>
      </c>
      <c r="E3528" s="1" t="s">
        <v>12713</v>
      </c>
      <c r="F3528" s="1" t="s">
        <v>1062</v>
      </c>
      <c r="G3528" s="1" t="s">
        <v>12714</v>
      </c>
      <c r="H3528" s="1" t="s">
        <v>1071</v>
      </c>
      <c r="I3528" s="1" t="s">
        <v>1005</v>
      </c>
      <c r="J3528" s="1" t="s">
        <v>1006</v>
      </c>
      <c r="K3528">
        <v>5</v>
      </c>
      <c r="L3528" s="2">
        <v>41384</v>
      </c>
      <c r="M3528">
        <v>159</v>
      </c>
      <c r="N3528" s="1" t="s">
        <v>177</v>
      </c>
      <c r="O3528">
        <v>0</v>
      </c>
      <c r="P3528" s="1" t="s">
        <v>1036</v>
      </c>
      <c r="Q3528">
        <v>0.1</v>
      </c>
      <c r="R3528">
        <v>0.1</v>
      </c>
      <c r="S3528">
        <v>0</v>
      </c>
      <c r="T3528">
        <v>125</v>
      </c>
      <c r="V3528" s="1" t="s">
        <v>2865</v>
      </c>
      <c r="W3528">
        <v>1</v>
      </c>
      <c r="X3528" s="1" t="s">
        <v>1804</v>
      </c>
      <c r="Y3528" s="1" t="s">
        <v>1735</v>
      </c>
      <c r="Z3528">
        <v>0</v>
      </c>
      <c r="AA3528">
        <v>0</v>
      </c>
      <c r="AB3528">
        <v>0</v>
      </c>
      <c r="AC3528" s="1" t="s">
        <v>12715</v>
      </c>
      <c r="AD3528">
        <v>0</v>
      </c>
      <c r="AE3528">
        <v>0</v>
      </c>
      <c r="AF3528">
        <v>0</v>
      </c>
      <c r="AG3528">
        <v>0</v>
      </c>
      <c r="AH3528" s="1" t="s">
        <v>177</v>
      </c>
    </row>
    <row r="3529" spans="1:34" x14ac:dyDescent="0.25">
      <c r="A3529" s="1" t="s">
        <v>31</v>
      </c>
      <c r="B3529" s="3">
        <v>3928</v>
      </c>
      <c r="C3529" s="2">
        <v>43129</v>
      </c>
      <c r="D3529" s="1" t="s">
        <v>32</v>
      </c>
      <c r="E3529" s="1" t="s">
        <v>12716</v>
      </c>
      <c r="F3529" s="1" t="s">
        <v>2354</v>
      </c>
      <c r="G3529" s="1" t="s">
        <v>12717</v>
      </c>
      <c r="H3529" s="1" t="s">
        <v>1166</v>
      </c>
      <c r="I3529" s="1" t="s">
        <v>1005</v>
      </c>
      <c r="J3529" s="1" t="s">
        <v>1006</v>
      </c>
      <c r="K3529">
        <v>5</v>
      </c>
      <c r="L3529" s="2">
        <v>41389</v>
      </c>
      <c r="M3529">
        <v>159</v>
      </c>
      <c r="N3529" s="1" t="s">
        <v>2459</v>
      </c>
      <c r="O3529">
        <v>0</v>
      </c>
      <c r="P3529" s="1" t="s">
        <v>1047</v>
      </c>
      <c r="Q3529">
        <v>14</v>
      </c>
      <c r="R3529">
        <v>14.1</v>
      </c>
      <c r="S3529">
        <v>0</v>
      </c>
      <c r="T3529">
        <v>111</v>
      </c>
      <c r="V3529" s="1" t="s">
        <v>1303</v>
      </c>
      <c r="W3529">
        <v>25</v>
      </c>
      <c r="X3529" s="1" t="s">
        <v>1412</v>
      </c>
      <c r="Y3529" s="1" t="s">
        <v>1358</v>
      </c>
      <c r="Z3529">
        <v>0</v>
      </c>
      <c r="AA3529">
        <v>0</v>
      </c>
      <c r="AB3529">
        <v>0</v>
      </c>
      <c r="AC3529" s="1" t="s">
        <v>12718</v>
      </c>
      <c r="AD3529">
        <v>0</v>
      </c>
      <c r="AE3529">
        <v>0</v>
      </c>
      <c r="AF3529">
        <v>0</v>
      </c>
      <c r="AG3529">
        <v>0</v>
      </c>
      <c r="AH3529" s="1" t="s">
        <v>177</v>
      </c>
    </row>
    <row r="3530" spans="1:34" x14ac:dyDescent="0.25">
      <c r="A3530" s="1" t="s">
        <v>31</v>
      </c>
      <c r="B3530" s="3">
        <v>3928</v>
      </c>
      <c r="C3530" s="2">
        <v>43129</v>
      </c>
      <c r="D3530" s="1" t="s">
        <v>32</v>
      </c>
      <c r="E3530" s="1" t="s">
        <v>12719</v>
      </c>
      <c r="F3530" s="1" t="s">
        <v>3935</v>
      </c>
      <c r="G3530" s="1" t="s">
        <v>12720</v>
      </c>
      <c r="H3530" s="1" t="s">
        <v>4161</v>
      </c>
      <c r="I3530" s="1" t="s">
        <v>1017</v>
      </c>
      <c r="J3530" s="1" t="s">
        <v>1006</v>
      </c>
      <c r="K3530">
        <v>6</v>
      </c>
      <c r="L3530" s="2">
        <v>41026</v>
      </c>
      <c r="M3530">
        <v>159</v>
      </c>
      <c r="N3530" s="1" t="s">
        <v>177</v>
      </c>
      <c r="O3530">
        <v>0</v>
      </c>
      <c r="P3530" s="1" t="s">
        <v>1056</v>
      </c>
      <c r="Q3530">
        <v>4.5</v>
      </c>
      <c r="R3530">
        <v>18.600000000000001</v>
      </c>
      <c r="S3530">
        <v>0</v>
      </c>
      <c r="T3530">
        <v>108</v>
      </c>
      <c r="V3530" s="1" t="s">
        <v>1422</v>
      </c>
      <c r="W3530">
        <v>6</v>
      </c>
      <c r="X3530" s="1" t="s">
        <v>1500</v>
      </c>
      <c r="Y3530" s="1" t="s">
        <v>3212</v>
      </c>
      <c r="Z3530">
        <v>0</v>
      </c>
      <c r="AA3530">
        <v>0</v>
      </c>
      <c r="AB3530">
        <v>0</v>
      </c>
      <c r="AC3530" s="1" t="s">
        <v>12721</v>
      </c>
      <c r="AD3530">
        <v>0</v>
      </c>
      <c r="AE3530">
        <v>0</v>
      </c>
      <c r="AF3530">
        <v>0</v>
      </c>
      <c r="AG3530">
        <v>0</v>
      </c>
      <c r="AH3530" s="1" t="s">
        <v>177</v>
      </c>
    </row>
    <row r="3531" spans="1:34" x14ac:dyDescent="0.25">
      <c r="A3531" s="1" t="s">
        <v>31</v>
      </c>
      <c r="B3531" s="3">
        <v>3928</v>
      </c>
      <c r="C3531" s="2">
        <v>43129</v>
      </c>
      <c r="D3531" s="1" t="s">
        <v>32</v>
      </c>
      <c r="E3531" s="1" t="s">
        <v>3819</v>
      </c>
      <c r="F3531" s="1" t="s">
        <v>2975</v>
      </c>
      <c r="G3531" s="1" t="s">
        <v>3820</v>
      </c>
      <c r="H3531" s="1" t="s">
        <v>3821</v>
      </c>
      <c r="I3531" s="1" t="s">
        <v>1005</v>
      </c>
      <c r="J3531" s="1" t="s">
        <v>1006</v>
      </c>
      <c r="K3531">
        <v>7</v>
      </c>
      <c r="L3531" s="2">
        <v>40678</v>
      </c>
      <c r="M3531">
        <v>159</v>
      </c>
      <c r="N3531" s="1" t="s">
        <v>177</v>
      </c>
      <c r="O3531">
        <v>0</v>
      </c>
      <c r="P3531" s="1" t="s">
        <v>1066</v>
      </c>
      <c r="Q3531">
        <v>5</v>
      </c>
      <c r="R3531">
        <v>23.6</v>
      </c>
      <c r="S3531">
        <v>0</v>
      </c>
      <c r="T3531">
        <v>104</v>
      </c>
      <c r="V3531" s="1" t="s">
        <v>1100</v>
      </c>
      <c r="W3531">
        <v>20</v>
      </c>
      <c r="X3531" s="1" t="s">
        <v>1624</v>
      </c>
      <c r="Y3531" s="1" t="s">
        <v>1797</v>
      </c>
      <c r="Z3531">
        <v>0</v>
      </c>
      <c r="AA3531">
        <v>0</v>
      </c>
      <c r="AB3531">
        <v>0</v>
      </c>
      <c r="AC3531" s="1" t="s">
        <v>12722</v>
      </c>
      <c r="AD3531">
        <v>0</v>
      </c>
      <c r="AE3531">
        <v>0</v>
      </c>
      <c r="AF3531">
        <v>0</v>
      </c>
      <c r="AG3531">
        <v>0</v>
      </c>
      <c r="AH3531" s="1" t="s">
        <v>177</v>
      </c>
    </row>
    <row r="3532" spans="1:34" x14ac:dyDescent="0.25">
      <c r="A3532" s="1" t="s">
        <v>31</v>
      </c>
      <c r="B3532" s="3">
        <v>3928</v>
      </c>
      <c r="C3532" s="2">
        <v>43129</v>
      </c>
      <c r="D3532" s="1" t="s">
        <v>32</v>
      </c>
      <c r="E3532" s="1" t="s">
        <v>12723</v>
      </c>
      <c r="F3532" s="1" t="s">
        <v>1052</v>
      </c>
      <c r="G3532" s="1" t="s">
        <v>12724</v>
      </c>
      <c r="H3532" s="1" t="s">
        <v>2569</v>
      </c>
      <c r="I3532" s="1" t="s">
        <v>1435</v>
      </c>
      <c r="J3532" s="1" t="s">
        <v>1006</v>
      </c>
      <c r="K3532">
        <v>6</v>
      </c>
      <c r="L3532" s="2">
        <v>41033</v>
      </c>
      <c r="M3532">
        <v>159</v>
      </c>
      <c r="N3532" s="1" t="s">
        <v>177</v>
      </c>
      <c r="O3532">
        <v>0</v>
      </c>
      <c r="P3532" s="1" t="s">
        <v>1148</v>
      </c>
      <c r="Q3532">
        <v>6</v>
      </c>
      <c r="R3532">
        <v>29.6</v>
      </c>
      <c r="S3532">
        <v>0</v>
      </c>
      <c r="T3532">
        <v>96</v>
      </c>
      <c r="V3532" s="1" t="s">
        <v>1135</v>
      </c>
      <c r="W3532">
        <v>12</v>
      </c>
      <c r="X3532" s="1" t="s">
        <v>12725</v>
      </c>
      <c r="Y3532" s="1" t="s">
        <v>1179</v>
      </c>
      <c r="Z3532">
        <v>0</v>
      </c>
      <c r="AA3532">
        <v>0</v>
      </c>
      <c r="AB3532">
        <v>0</v>
      </c>
      <c r="AC3532" s="1" t="s">
        <v>12726</v>
      </c>
      <c r="AD3532">
        <v>0</v>
      </c>
      <c r="AE3532">
        <v>0</v>
      </c>
      <c r="AF3532">
        <v>0</v>
      </c>
      <c r="AG3532">
        <v>0</v>
      </c>
      <c r="AH3532" s="1" t="s">
        <v>177</v>
      </c>
    </row>
    <row r="3533" spans="1:34" x14ac:dyDescent="0.25">
      <c r="A3533" s="1" t="s">
        <v>31</v>
      </c>
      <c r="B3533" s="3">
        <v>3928</v>
      </c>
      <c r="C3533" s="2">
        <v>43129</v>
      </c>
      <c r="D3533" s="1" t="s">
        <v>32</v>
      </c>
      <c r="E3533" s="1" t="s">
        <v>12727</v>
      </c>
      <c r="F3533" s="1" t="s">
        <v>2901</v>
      </c>
      <c r="G3533" s="1" t="s">
        <v>12728</v>
      </c>
      <c r="H3533" s="1" t="s">
        <v>2998</v>
      </c>
      <c r="I3533" s="1" t="s">
        <v>1005</v>
      </c>
      <c r="J3533" s="1" t="s">
        <v>1006</v>
      </c>
      <c r="K3533">
        <v>5</v>
      </c>
      <c r="L3533" s="2">
        <v>41418</v>
      </c>
      <c r="M3533">
        <v>159</v>
      </c>
      <c r="N3533" s="1" t="s">
        <v>1007</v>
      </c>
      <c r="O3533">
        <v>0</v>
      </c>
      <c r="P3533" s="1" t="s">
        <v>1155</v>
      </c>
      <c r="Q3533">
        <v>3.25</v>
      </c>
      <c r="R3533">
        <v>32.85</v>
      </c>
      <c r="S3533">
        <v>0</v>
      </c>
      <c r="T3533">
        <v>92</v>
      </c>
      <c r="V3533" s="1" t="s">
        <v>1192</v>
      </c>
      <c r="W3533">
        <v>66</v>
      </c>
      <c r="X3533" s="1" t="s">
        <v>5605</v>
      </c>
      <c r="Y3533" s="1" t="s">
        <v>2103</v>
      </c>
      <c r="Z3533">
        <v>0</v>
      </c>
      <c r="AA3533">
        <v>0</v>
      </c>
      <c r="AB3533">
        <v>0</v>
      </c>
      <c r="AC3533" s="1" t="s">
        <v>12729</v>
      </c>
      <c r="AD3533">
        <v>0</v>
      </c>
      <c r="AE3533">
        <v>0</v>
      </c>
      <c r="AF3533">
        <v>0</v>
      </c>
      <c r="AG3533">
        <v>0</v>
      </c>
      <c r="AH3533" s="1" t="s">
        <v>177</v>
      </c>
    </row>
    <row r="3534" spans="1:34" x14ac:dyDescent="0.25">
      <c r="A3534" s="1" t="s">
        <v>31</v>
      </c>
      <c r="B3534" s="3">
        <v>3928</v>
      </c>
      <c r="C3534" s="2">
        <v>43129</v>
      </c>
      <c r="D3534" s="1" t="s">
        <v>32</v>
      </c>
      <c r="E3534" s="1" t="s">
        <v>12730</v>
      </c>
      <c r="F3534" s="1" t="s">
        <v>1245</v>
      </c>
      <c r="G3534" s="1" t="s">
        <v>12731</v>
      </c>
      <c r="H3534" s="1" t="s">
        <v>6952</v>
      </c>
      <c r="I3534" s="1" t="s">
        <v>1883</v>
      </c>
      <c r="J3534" s="1" t="s">
        <v>1055</v>
      </c>
      <c r="K3534">
        <v>6</v>
      </c>
      <c r="L3534" s="2">
        <v>41021</v>
      </c>
      <c r="M3534">
        <v>145</v>
      </c>
      <c r="N3534" s="1" t="s">
        <v>12672</v>
      </c>
      <c r="O3534">
        <v>0</v>
      </c>
      <c r="P3534" s="1" t="s">
        <v>1356</v>
      </c>
      <c r="Q3534">
        <v>18</v>
      </c>
      <c r="R3534">
        <v>50.85</v>
      </c>
      <c r="S3534">
        <v>0</v>
      </c>
      <c r="T3534">
        <v>67</v>
      </c>
      <c r="V3534" s="1" t="s">
        <v>1192</v>
      </c>
      <c r="W3534">
        <v>66</v>
      </c>
      <c r="X3534" s="1" t="s">
        <v>1254</v>
      </c>
      <c r="Y3534" s="1" t="s">
        <v>1480</v>
      </c>
      <c r="Z3534">
        <v>0</v>
      </c>
      <c r="AA3534">
        <v>7</v>
      </c>
      <c r="AB3534">
        <v>0</v>
      </c>
      <c r="AC3534" s="1" t="s">
        <v>12732</v>
      </c>
      <c r="AD3534">
        <v>0</v>
      </c>
      <c r="AE3534">
        <v>0</v>
      </c>
      <c r="AF3534">
        <v>0</v>
      </c>
      <c r="AG3534">
        <v>0</v>
      </c>
      <c r="AH3534" s="1" t="s">
        <v>177</v>
      </c>
    </row>
    <row r="3535" spans="1:34" x14ac:dyDescent="0.25">
      <c r="A3535" s="1" t="s">
        <v>31</v>
      </c>
      <c r="B3535" s="3">
        <v>3928</v>
      </c>
      <c r="C3535" s="2">
        <v>43129</v>
      </c>
      <c r="D3535" s="1" t="s">
        <v>32</v>
      </c>
      <c r="E3535" s="1" t="s">
        <v>4008</v>
      </c>
      <c r="F3535" s="1" t="s">
        <v>3198</v>
      </c>
      <c r="G3535" s="1" t="s">
        <v>4009</v>
      </c>
      <c r="H3535" s="1" t="s">
        <v>1245</v>
      </c>
      <c r="I3535" s="1" t="s">
        <v>1005</v>
      </c>
      <c r="J3535" s="1" t="s">
        <v>1006</v>
      </c>
      <c r="K3535">
        <v>6</v>
      </c>
      <c r="L3535" s="2">
        <v>41047</v>
      </c>
      <c r="M3535">
        <v>159</v>
      </c>
      <c r="N3535" s="1" t="s">
        <v>1007</v>
      </c>
      <c r="O3535">
        <v>0</v>
      </c>
      <c r="P3535" s="1" t="s">
        <v>1599</v>
      </c>
      <c r="Q3535">
        <v>2.75</v>
      </c>
      <c r="R3535">
        <v>53.6</v>
      </c>
      <c r="S3535">
        <v>0</v>
      </c>
      <c r="T3535">
        <v>72</v>
      </c>
      <c r="V3535" s="1" t="s">
        <v>1349</v>
      </c>
      <c r="W3535">
        <v>100</v>
      </c>
      <c r="X3535" s="1" t="s">
        <v>1254</v>
      </c>
      <c r="Y3535" s="1" t="s">
        <v>1342</v>
      </c>
      <c r="Z3535">
        <v>0</v>
      </c>
      <c r="AA3535">
        <v>0</v>
      </c>
      <c r="AB3535">
        <v>0</v>
      </c>
      <c r="AC3535" s="1" t="s">
        <v>12733</v>
      </c>
      <c r="AD3535">
        <v>0</v>
      </c>
      <c r="AE3535">
        <v>0</v>
      </c>
      <c r="AF3535">
        <v>0</v>
      </c>
      <c r="AG3535">
        <v>0</v>
      </c>
      <c r="AH3535" s="1" t="s">
        <v>177</v>
      </c>
    </row>
    <row r="3536" spans="1:34" x14ac:dyDescent="0.25">
      <c r="A3536" s="1" t="s">
        <v>31</v>
      </c>
      <c r="B3536" s="3">
        <v>3928</v>
      </c>
      <c r="C3536" s="2">
        <v>43129</v>
      </c>
      <c r="D3536" s="1" t="s">
        <v>32</v>
      </c>
      <c r="E3536" s="1" t="s">
        <v>12734</v>
      </c>
      <c r="F3536" s="1" t="s">
        <v>1247</v>
      </c>
      <c r="G3536" s="1" t="s">
        <v>12735</v>
      </c>
      <c r="H3536" s="1" t="s">
        <v>1177</v>
      </c>
      <c r="I3536" s="1" t="s">
        <v>1005</v>
      </c>
      <c r="J3536" s="1" t="s">
        <v>1006</v>
      </c>
      <c r="K3536">
        <v>5</v>
      </c>
      <c r="L3536" s="2">
        <v>41376</v>
      </c>
      <c r="M3536">
        <v>156</v>
      </c>
      <c r="N3536" s="1" t="s">
        <v>177</v>
      </c>
      <c r="O3536">
        <v>0</v>
      </c>
      <c r="P3536" s="1" t="s">
        <v>1604</v>
      </c>
      <c r="Q3536">
        <v>12</v>
      </c>
      <c r="R3536">
        <v>65.599999999999994</v>
      </c>
      <c r="S3536">
        <v>0</v>
      </c>
      <c r="T3536">
        <v>62</v>
      </c>
      <c r="V3536" s="1" t="s">
        <v>1106</v>
      </c>
      <c r="W3536">
        <v>50</v>
      </c>
      <c r="X3536" s="1" t="s">
        <v>1464</v>
      </c>
      <c r="Y3536" s="1" t="s">
        <v>1692</v>
      </c>
      <c r="Z3536">
        <v>0</v>
      </c>
      <c r="AA3536">
        <v>3</v>
      </c>
      <c r="AB3536">
        <v>0</v>
      </c>
      <c r="AC3536" s="1" t="s">
        <v>12736</v>
      </c>
      <c r="AD3536">
        <v>0</v>
      </c>
      <c r="AE3536">
        <v>0</v>
      </c>
      <c r="AF3536">
        <v>0</v>
      </c>
      <c r="AG3536">
        <v>0</v>
      </c>
      <c r="AH3536" s="1" t="s">
        <v>177</v>
      </c>
    </row>
    <row r="3537" spans="1:34" x14ac:dyDescent="0.25">
      <c r="A3537" s="1" t="s">
        <v>31</v>
      </c>
      <c r="B3537" s="3">
        <v>3928</v>
      </c>
      <c r="C3537" s="2">
        <v>43129</v>
      </c>
      <c r="D3537" s="1" t="s">
        <v>32</v>
      </c>
      <c r="E3537" s="1" t="s">
        <v>12737</v>
      </c>
      <c r="F3537" s="1" t="s">
        <v>1182</v>
      </c>
      <c r="G3537" s="1" t="s">
        <v>12738</v>
      </c>
      <c r="H3537" s="1" t="s">
        <v>1062</v>
      </c>
      <c r="I3537" s="1" t="s">
        <v>1005</v>
      </c>
      <c r="J3537" s="1" t="s">
        <v>1006</v>
      </c>
      <c r="K3537">
        <v>9</v>
      </c>
      <c r="L3537" s="2">
        <v>39929</v>
      </c>
      <c r="M3537">
        <v>159</v>
      </c>
      <c r="N3537" s="1" t="s">
        <v>177</v>
      </c>
      <c r="O3537">
        <v>0</v>
      </c>
      <c r="P3537" s="1" t="s">
        <v>1610</v>
      </c>
      <c r="Q3537">
        <v>27</v>
      </c>
      <c r="R3537">
        <v>92.6</v>
      </c>
      <c r="S3537">
        <v>118</v>
      </c>
      <c r="T3537">
        <v>33</v>
      </c>
      <c r="V3537" s="1" t="s">
        <v>3122</v>
      </c>
      <c r="W3537">
        <v>7.5</v>
      </c>
      <c r="X3537" s="1" t="s">
        <v>6315</v>
      </c>
      <c r="Y3537" s="1" t="s">
        <v>1739</v>
      </c>
      <c r="Z3537">
        <v>0</v>
      </c>
      <c r="AA3537">
        <v>0</v>
      </c>
      <c r="AB3537">
        <v>0</v>
      </c>
      <c r="AC3537" s="1" t="s">
        <v>12739</v>
      </c>
      <c r="AD3537">
        <v>0</v>
      </c>
      <c r="AE3537">
        <v>0</v>
      </c>
      <c r="AF3537">
        <v>0</v>
      </c>
      <c r="AG3537">
        <v>0</v>
      </c>
      <c r="AH3537" s="1" t="s">
        <v>177</v>
      </c>
    </row>
    <row r="3538" spans="1:34" x14ac:dyDescent="0.25">
      <c r="A3538" s="1" t="s">
        <v>31</v>
      </c>
      <c r="B3538" s="3">
        <v>3929</v>
      </c>
      <c r="C3538" s="2">
        <v>43129</v>
      </c>
      <c r="D3538" s="1" t="s">
        <v>45</v>
      </c>
      <c r="E3538" s="1" t="s">
        <v>5516</v>
      </c>
      <c r="F3538" s="1" t="s">
        <v>2409</v>
      </c>
      <c r="G3538" s="1" t="s">
        <v>5517</v>
      </c>
      <c r="H3538" s="1" t="s">
        <v>1198</v>
      </c>
      <c r="I3538" s="1" t="s">
        <v>1005</v>
      </c>
      <c r="J3538" s="1" t="s">
        <v>1055</v>
      </c>
      <c r="K3538">
        <v>9</v>
      </c>
      <c r="L3538" s="2">
        <v>39934</v>
      </c>
      <c r="M3538">
        <v>142</v>
      </c>
      <c r="N3538" s="1" t="s">
        <v>177</v>
      </c>
      <c r="O3538">
        <v>0</v>
      </c>
      <c r="P3538" s="1" t="s">
        <v>1018</v>
      </c>
      <c r="Q3538">
        <v>0</v>
      </c>
      <c r="R3538">
        <v>0</v>
      </c>
      <c r="S3538">
        <v>68</v>
      </c>
      <c r="T3538">
        <v>0</v>
      </c>
      <c r="V3538" s="1" t="s">
        <v>1019</v>
      </c>
      <c r="W3538">
        <v>150</v>
      </c>
      <c r="X3538" s="1" t="s">
        <v>3961</v>
      </c>
      <c r="Y3538" s="1" t="s">
        <v>3962</v>
      </c>
      <c r="Z3538">
        <v>0</v>
      </c>
      <c r="AA3538">
        <v>7</v>
      </c>
      <c r="AB3538">
        <v>0</v>
      </c>
      <c r="AC3538" s="1" t="s">
        <v>12740</v>
      </c>
      <c r="AD3538">
        <v>0</v>
      </c>
      <c r="AE3538">
        <v>0</v>
      </c>
      <c r="AF3538">
        <v>0</v>
      </c>
      <c r="AG3538">
        <v>0</v>
      </c>
      <c r="AH3538" s="1" t="s">
        <v>177</v>
      </c>
    </row>
    <row r="3539" spans="1:34" x14ac:dyDescent="0.25">
      <c r="A3539" s="1" t="s">
        <v>31</v>
      </c>
      <c r="B3539" s="3">
        <v>3929</v>
      </c>
      <c r="C3539" s="2">
        <v>43129</v>
      </c>
      <c r="D3539" s="1" t="s">
        <v>45</v>
      </c>
      <c r="E3539" s="1" t="s">
        <v>1799</v>
      </c>
      <c r="F3539" s="1" t="s">
        <v>1033</v>
      </c>
      <c r="G3539" s="1" t="s">
        <v>1800</v>
      </c>
      <c r="H3539" s="1" t="s">
        <v>1801</v>
      </c>
      <c r="I3539" s="1" t="s">
        <v>1005</v>
      </c>
      <c r="J3539" s="1" t="s">
        <v>1006</v>
      </c>
      <c r="K3539">
        <v>6</v>
      </c>
      <c r="L3539" s="2">
        <v>40986</v>
      </c>
      <c r="M3539">
        <v>156</v>
      </c>
      <c r="N3539" s="1" t="s">
        <v>177</v>
      </c>
      <c r="O3539">
        <v>0</v>
      </c>
      <c r="P3539" s="1" t="s">
        <v>1027</v>
      </c>
      <c r="Q3539">
        <v>0</v>
      </c>
      <c r="R3539">
        <v>0</v>
      </c>
      <c r="S3539">
        <v>130</v>
      </c>
      <c r="T3539">
        <v>138</v>
      </c>
      <c r="V3539" s="1" t="s">
        <v>12741</v>
      </c>
      <c r="W3539">
        <v>0.36</v>
      </c>
      <c r="X3539" s="1" t="s">
        <v>1804</v>
      </c>
      <c r="Y3539" s="1" t="s">
        <v>1735</v>
      </c>
      <c r="Z3539">
        <v>0</v>
      </c>
      <c r="AA3539">
        <v>0</v>
      </c>
      <c r="AB3539">
        <v>0</v>
      </c>
      <c r="AC3539" s="1" t="s">
        <v>12742</v>
      </c>
      <c r="AD3539">
        <v>0</v>
      </c>
      <c r="AE3539">
        <v>0</v>
      </c>
      <c r="AF3539">
        <v>0</v>
      </c>
      <c r="AG3539">
        <v>0</v>
      </c>
      <c r="AH3539" s="1" t="s">
        <v>177</v>
      </c>
    </row>
    <row r="3540" spans="1:34" x14ac:dyDescent="0.25">
      <c r="A3540" s="1" t="s">
        <v>31</v>
      </c>
      <c r="B3540" s="3">
        <v>3929</v>
      </c>
      <c r="C3540" s="2">
        <v>43129</v>
      </c>
      <c r="D3540" s="1" t="s">
        <v>45</v>
      </c>
      <c r="E3540" s="1" t="s">
        <v>12743</v>
      </c>
      <c r="F3540" s="1" t="s">
        <v>3157</v>
      </c>
      <c r="G3540" s="1" t="s">
        <v>12744</v>
      </c>
      <c r="H3540" s="1" t="s">
        <v>2592</v>
      </c>
      <c r="I3540" s="1" t="s">
        <v>1005</v>
      </c>
      <c r="J3540" s="1" t="s">
        <v>1006</v>
      </c>
      <c r="K3540">
        <v>8</v>
      </c>
      <c r="L3540" s="2">
        <v>40314</v>
      </c>
      <c r="M3540">
        <v>156</v>
      </c>
      <c r="N3540" s="1" t="s">
        <v>177</v>
      </c>
      <c r="O3540">
        <v>0</v>
      </c>
      <c r="P3540" s="1" t="s">
        <v>1036</v>
      </c>
      <c r="Q3540">
        <v>10</v>
      </c>
      <c r="R3540">
        <v>10</v>
      </c>
      <c r="S3540">
        <v>0</v>
      </c>
      <c r="T3540">
        <v>127</v>
      </c>
      <c r="V3540" s="1" t="s">
        <v>1140</v>
      </c>
      <c r="W3540">
        <v>3.5</v>
      </c>
      <c r="X3540" s="1" t="s">
        <v>1389</v>
      </c>
      <c r="Y3540" s="1" t="s">
        <v>1726</v>
      </c>
      <c r="Z3540">
        <v>0</v>
      </c>
      <c r="AA3540">
        <v>0</v>
      </c>
      <c r="AB3540">
        <v>0</v>
      </c>
      <c r="AC3540" s="1" t="s">
        <v>12745</v>
      </c>
      <c r="AD3540">
        <v>0</v>
      </c>
      <c r="AE3540">
        <v>0</v>
      </c>
      <c r="AF3540">
        <v>0</v>
      </c>
      <c r="AG3540">
        <v>0</v>
      </c>
      <c r="AH3540" s="1" t="s">
        <v>177</v>
      </c>
    </row>
    <row r="3541" spans="1:34" x14ac:dyDescent="0.25">
      <c r="A3541" s="1" t="s">
        <v>31</v>
      </c>
      <c r="B3541" s="3">
        <v>3929</v>
      </c>
      <c r="C3541" s="2">
        <v>43129</v>
      </c>
      <c r="D3541" s="1" t="s">
        <v>45</v>
      </c>
      <c r="E3541" s="1" t="s">
        <v>12746</v>
      </c>
      <c r="F3541" s="1" t="s">
        <v>10584</v>
      </c>
      <c r="G3541" s="1" t="s">
        <v>12747</v>
      </c>
      <c r="H3541" s="1" t="s">
        <v>1417</v>
      </c>
      <c r="I3541" s="1" t="s">
        <v>1017</v>
      </c>
      <c r="J3541" s="1" t="s">
        <v>1006</v>
      </c>
      <c r="K3541">
        <v>8</v>
      </c>
      <c r="L3541" s="2">
        <v>40305</v>
      </c>
      <c r="M3541">
        <v>156</v>
      </c>
      <c r="N3541" s="1" t="s">
        <v>1007</v>
      </c>
      <c r="O3541">
        <v>0</v>
      </c>
      <c r="P3541" s="1" t="s">
        <v>1047</v>
      </c>
      <c r="Q3541">
        <v>29</v>
      </c>
      <c r="R3541">
        <v>39</v>
      </c>
      <c r="S3541">
        <v>122</v>
      </c>
      <c r="T3541">
        <v>96</v>
      </c>
      <c r="V3541" s="1" t="s">
        <v>1340</v>
      </c>
      <c r="W3541">
        <v>9</v>
      </c>
      <c r="X3541" s="1" t="s">
        <v>1315</v>
      </c>
      <c r="Y3541" s="1" t="s">
        <v>1536</v>
      </c>
      <c r="Z3541">
        <v>0</v>
      </c>
      <c r="AA3541">
        <v>0</v>
      </c>
      <c r="AB3541">
        <v>0</v>
      </c>
      <c r="AC3541" s="1" t="s">
        <v>12748</v>
      </c>
      <c r="AD3541">
        <v>0</v>
      </c>
      <c r="AE3541">
        <v>0</v>
      </c>
      <c r="AF3541">
        <v>0</v>
      </c>
      <c r="AG3541">
        <v>0</v>
      </c>
      <c r="AH3541" s="1" t="s">
        <v>177</v>
      </c>
    </row>
    <row r="3542" spans="1:34" x14ac:dyDescent="0.25">
      <c r="A3542" s="1" t="s">
        <v>31</v>
      </c>
      <c r="B3542" s="3">
        <v>3929</v>
      </c>
      <c r="C3542" s="2">
        <v>43129</v>
      </c>
      <c r="D3542" s="1" t="s">
        <v>45</v>
      </c>
      <c r="E3542" s="1" t="s">
        <v>12749</v>
      </c>
      <c r="F3542" s="1" t="s">
        <v>4257</v>
      </c>
      <c r="G3542" s="1" t="s">
        <v>12750</v>
      </c>
      <c r="H3542" s="1" t="s">
        <v>1062</v>
      </c>
      <c r="I3542" s="1" t="s">
        <v>1205</v>
      </c>
      <c r="J3542" s="1" t="s">
        <v>1006</v>
      </c>
      <c r="K3542">
        <v>6</v>
      </c>
      <c r="L3542" s="2">
        <v>41030</v>
      </c>
      <c r="M3542">
        <v>156</v>
      </c>
      <c r="N3542" s="1" t="s">
        <v>177</v>
      </c>
      <c r="O3542">
        <v>0</v>
      </c>
      <c r="P3542" s="1" t="s">
        <v>1056</v>
      </c>
      <c r="Q3542">
        <v>25</v>
      </c>
      <c r="R3542">
        <v>64</v>
      </c>
      <c r="S3542">
        <v>84</v>
      </c>
      <c r="T3542">
        <v>81</v>
      </c>
      <c r="V3542" s="1" t="s">
        <v>1091</v>
      </c>
      <c r="W3542">
        <v>33</v>
      </c>
      <c r="X3542" s="1" t="s">
        <v>3311</v>
      </c>
      <c r="Y3542" s="1" t="s">
        <v>4215</v>
      </c>
      <c r="Z3542">
        <v>0</v>
      </c>
      <c r="AA3542">
        <v>0</v>
      </c>
      <c r="AB3542">
        <v>0</v>
      </c>
      <c r="AC3542" s="1" t="s">
        <v>12751</v>
      </c>
      <c r="AD3542">
        <v>0</v>
      </c>
      <c r="AE3542">
        <v>0</v>
      </c>
      <c r="AF3542">
        <v>0</v>
      </c>
      <c r="AG3542">
        <v>0</v>
      </c>
      <c r="AH3542" s="1" t="s">
        <v>177</v>
      </c>
    </row>
    <row r="3543" spans="1:34" x14ac:dyDescent="0.25">
      <c r="A3543" s="1" t="s">
        <v>31</v>
      </c>
      <c r="B3543" s="3">
        <v>3929</v>
      </c>
      <c r="C3543" s="2">
        <v>43129</v>
      </c>
      <c r="D3543" s="1" t="s">
        <v>45</v>
      </c>
      <c r="E3543" s="1" t="s">
        <v>12752</v>
      </c>
      <c r="F3543" s="1" t="s">
        <v>2620</v>
      </c>
      <c r="G3543" s="1" t="s">
        <v>12753</v>
      </c>
      <c r="H3543" s="1" t="s">
        <v>1105</v>
      </c>
      <c r="I3543" s="1" t="s">
        <v>1205</v>
      </c>
      <c r="J3543" s="1" t="s">
        <v>1006</v>
      </c>
      <c r="K3543">
        <v>9</v>
      </c>
      <c r="L3543" s="2">
        <v>39951</v>
      </c>
      <c r="M3543">
        <v>156</v>
      </c>
      <c r="N3543" s="1" t="s">
        <v>177</v>
      </c>
      <c r="O3543">
        <v>0</v>
      </c>
      <c r="P3543" s="1" t="s">
        <v>1066</v>
      </c>
      <c r="Q3543">
        <v>54</v>
      </c>
      <c r="R3543">
        <v>118</v>
      </c>
      <c r="S3543">
        <v>98</v>
      </c>
      <c r="T3543">
        <v>17</v>
      </c>
      <c r="V3543" s="1" t="s">
        <v>1349</v>
      </c>
      <c r="W3543">
        <v>100</v>
      </c>
      <c r="X3543" s="1" t="s">
        <v>12754</v>
      </c>
      <c r="Y3543" s="1" t="s">
        <v>1668</v>
      </c>
      <c r="Z3543">
        <v>0</v>
      </c>
      <c r="AA3543">
        <v>0</v>
      </c>
      <c r="AB3543">
        <v>0</v>
      </c>
      <c r="AC3543" s="1" t="s">
        <v>12755</v>
      </c>
      <c r="AD3543">
        <v>0</v>
      </c>
      <c r="AE3543">
        <v>0</v>
      </c>
      <c r="AF3543">
        <v>0</v>
      </c>
      <c r="AG3543">
        <v>0</v>
      </c>
      <c r="AH3543" s="1" t="s">
        <v>177</v>
      </c>
    </row>
    <row r="3544" spans="1:34" x14ac:dyDescent="0.25">
      <c r="A3544" s="1" t="s">
        <v>31</v>
      </c>
      <c r="B3544" s="3">
        <v>3930</v>
      </c>
      <c r="C3544" s="2">
        <v>43129</v>
      </c>
      <c r="D3544" s="1" t="s">
        <v>32</v>
      </c>
      <c r="E3544" s="1" t="s">
        <v>7241</v>
      </c>
      <c r="F3544" s="1" t="s">
        <v>1208</v>
      </c>
      <c r="G3544" s="1" t="s">
        <v>7242</v>
      </c>
      <c r="H3544" s="1" t="s">
        <v>7243</v>
      </c>
      <c r="I3544" s="1" t="s">
        <v>1005</v>
      </c>
      <c r="J3544" s="1" t="s">
        <v>1006</v>
      </c>
      <c r="K3544">
        <v>6</v>
      </c>
      <c r="L3544" s="2">
        <v>41020</v>
      </c>
      <c r="M3544">
        <v>161</v>
      </c>
      <c r="N3544" s="1" t="s">
        <v>177</v>
      </c>
      <c r="O3544">
        <v>0</v>
      </c>
      <c r="P3544" s="1" t="s">
        <v>1027</v>
      </c>
      <c r="Q3544">
        <v>0</v>
      </c>
      <c r="R3544">
        <v>0</v>
      </c>
      <c r="S3544">
        <v>108</v>
      </c>
      <c r="T3544">
        <v>116</v>
      </c>
      <c r="V3544" s="1" t="s">
        <v>1914</v>
      </c>
      <c r="W3544">
        <v>1.88</v>
      </c>
      <c r="X3544" s="1" t="s">
        <v>3599</v>
      </c>
      <c r="Y3544" s="1" t="s">
        <v>1903</v>
      </c>
      <c r="Z3544">
        <v>0</v>
      </c>
      <c r="AA3544">
        <v>0</v>
      </c>
      <c r="AB3544">
        <v>0</v>
      </c>
      <c r="AC3544" s="1" t="s">
        <v>12756</v>
      </c>
      <c r="AD3544">
        <v>0</v>
      </c>
      <c r="AE3544">
        <v>0</v>
      </c>
      <c r="AF3544">
        <v>0</v>
      </c>
      <c r="AG3544">
        <v>0</v>
      </c>
      <c r="AH3544" s="1" t="s">
        <v>177</v>
      </c>
    </row>
    <row r="3545" spans="1:34" x14ac:dyDescent="0.25">
      <c r="A3545" s="1" t="s">
        <v>31</v>
      </c>
      <c r="B3545" s="3">
        <v>3930</v>
      </c>
      <c r="C3545" s="2">
        <v>43129</v>
      </c>
      <c r="D3545" s="1" t="s">
        <v>32</v>
      </c>
      <c r="E3545" s="1" t="s">
        <v>12757</v>
      </c>
      <c r="F3545" s="1" t="s">
        <v>1645</v>
      </c>
      <c r="G3545" s="1" t="s">
        <v>12758</v>
      </c>
      <c r="H3545" s="1" t="s">
        <v>12759</v>
      </c>
      <c r="I3545" s="1" t="s">
        <v>1005</v>
      </c>
      <c r="J3545" s="1" t="s">
        <v>1006</v>
      </c>
      <c r="K3545">
        <v>5</v>
      </c>
      <c r="L3545" s="2">
        <v>41427</v>
      </c>
      <c r="M3545">
        <v>166</v>
      </c>
      <c r="N3545" s="1" t="s">
        <v>177</v>
      </c>
      <c r="O3545">
        <v>0</v>
      </c>
      <c r="P3545" s="1" t="s">
        <v>1036</v>
      </c>
      <c r="Q3545">
        <v>1.5</v>
      </c>
      <c r="R3545">
        <v>1.5</v>
      </c>
      <c r="S3545">
        <v>113</v>
      </c>
      <c r="T3545">
        <v>119</v>
      </c>
      <c r="V3545" s="1" t="s">
        <v>1957</v>
      </c>
      <c r="W3545">
        <v>1.75</v>
      </c>
      <c r="X3545" s="1" t="s">
        <v>1719</v>
      </c>
      <c r="Y3545" s="1" t="s">
        <v>3212</v>
      </c>
      <c r="Z3545">
        <v>0</v>
      </c>
      <c r="AA3545">
        <v>0</v>
      </c>
      <c r="AB3545">
        <v>0</v>
      </c>
      <c r="AC3545" s="1" t="s">
        <v>12760</v>
      </c>
      <c r="AD3545">
        <v>0</v>
      </c>
      <c r="AE3545">
        <v>0</v>
      </c>
      <c r="AF3545">
        <v>0</v>
      </c>
      <c r="AG3545">
        <v>0</v>
      </c>
      <c r="AH3545" s="1" t="s">
        <v>177</v>
      </c>
    </row>
    <row r="3546" spans="1:34" x14ac:dyDescent="0.25">
      <c r="A3546" s="1" t="s">
        <v>31</v>
      </c>
      <c r="B3546" s="3">
        <v>3930</v>
      </c>
      <c r="C3546" s="2">
        <v>43129</v>
      </c>
      <c r="D3546" s="1" t="s">
        <v>32</v>
      </c>
      <c r="E3546" s="1" t="s">
        <v>4238</v>
      </c>
      <c r="F3546" s="1" t="s">
        <v>1432</v>
      </c>
      <c r="G3546" s="1" t="s">
        <v>4239</v>
      </c>
      <c r="H3546" s="1" t="s">
        <v>1026</v>
      </c>
      <c r="I3546" s="1" t="s">
        <v>1045</v>
      </c>
      <c r="J3546" s="1" t="s">
        <v>1055</v>
      </c>
      <c r="K3546">
        <v>6</v>
      </c>
      <c r="L3546" s="2">
        <v>40983</v>
      </c>
      <c r="M3546">
        <v>163</v>
      </c>
      <c r="N3546" s="1" t="s">
        <v>177</v>
      </c>
      <c r="O3546">
        <v>0</v>
      </c>
      <c r="P3546" s="1" t="s">
        <v>1047</v>
      </c>
      <c r="Q3546">
        <v>10</v>
      </c>
      <c r="R3546">
        <v>11.5</v>
      </c>
      <c r="S3546">
        <v>110</v>
      </c>
      <c r="T3546">
        <v>105</v>
      </c>
      <c r="V3546" s="1" t="s">
        <v>1100</v>
      </c>
      <c r="W3546">
        <v>20</v>
      </c>
      <c r="X3546" s="1" t="s">
        <v>1734</v>
      </c>
      <c r="Y3546" s="1" t="s">
        <v>1364</v>
      </c>
      <c r="Z3546">
        <v>0</v>
      </c>
      <c r="AA3546">
        <v>0</v>
      </c>
      <c r="AB3546">
        <v>0</v>
      </c>
      <c r="AC3546" s="1" t="s">
        <v>12761</v>
      </c>
      <c r="AD3546">
        <v>0</v>
      </c>
      <c r="AE3546">
        <v>0</v>
      </c>
      <c r="AF3546">
        <v>0</v>
      </c>
      <c r="AG3546">
        <v>0</v>
      </c>
      <c r="AH3546" s="1" t="s">
        <v>177</v>
      </c>
    </row>
    <row r="3547" spans="1:34" x14ac:dyDescent="0.25">
      <c r="A3547" s="1" t="s">
        <v>31</v>
      </c>
      <c r="B3547" s="3">
        <v>3930</v>
      </c>
      <c r="C3547" s="2">
        <v>43129</v>
      </c>
      <c r="D3547" s="1" t="s">
        <v>32</v>
      </c>
      <c r="E3547" s="1" t="s">
        <v>1151</v>
      </c>
      <c r="F3547" s="1" t="s">
        <v>1152</v>
      </c>
      <c r="G3547" s="1" t="s">
        <v>1153</v>
      </c>
      <c r="H3547" s="1" t="s">
        <v>1154</v>
      </c>
      <c r="I3547" s="1" t="s">
        <v>1005</v>
      </c>
      <c r="J3547" s="1" t="s">
        <v>1006</v>
      </c>
      <c r="K3547">
        <v>6</v>
      </c>
      <c r="L3547" s="2">
        <v>40990</v>
      </c>
      <c r="M3547">
        <v>152</v>
      </c>
      <c r="N3547" s="1" t="s">
        <v>177</v>
      </c>
      <c r="O3547">
        <v>0</v>
      </c>
      <c r="P3547" s="1" t="s">
        <v>1056</v>
      </c>
      <c r="Q3547">
        <v>4.5</v>
      </c>
      <c r="R3547">
        <v>16</v>
      </c>
      <c r="S3547">
        <v>106</v>
      </c>
      <c r="T3547">
        <v>97</v>
      </c>
      <c r="V3547" s="1" t="s">
        <v>1009</v>
      </c>
      <c r="W3547">
        <v>16</v>
      </c>
      <c r="X3547" s="1" t="s">
        <v>1156</v>
      </c>
      <c r="Y3547" s="1" t="s">
        <v>1935</v>
      </c>
      <c r="Z3547">
        <v>0</v>
      </c>
      <c r="AA3547">
        <v>7</v>
      </c>
      <c r="AB3547">
        <v>0</v>
      </c>
      <c r="AC3547" s="1" t="s">
        <v>12762</v>
      </c>
      <c r="AD3547">
        <v>0</v>
      </c>
      <c r="AE3547">
        <v>0</v>
      </c>
      <c r="AF3547">
        <v>0</v>
      </c>
      <c r="AG3547">
        <v>0</v>
      </c>
      <c r="AH3547" s="1" t="s">
        <v>177</v>
      </c>
    </row>
    <row r="3548" spans="1:34" x14ac:dyDescent="0.25">
      <c r="A3548" s="1" t="s">
        <v>31</v>
      </c>
      <c r="B3548" s="3">
        <v>3930</v>
      </c>
      <c r="C3548" s="2">
        <v>43129</v>
      </c>
      <c r="D3548" s="1" t="s">
        <v>32</v>
      </c>
      <c r="E3548" s="1" t="s">
        <v>12763</v>
      </c>
      <c r="F3548" s="1" t="s">
        <v>1062</v>
      </c>
      <c r="G3548" s="1" t="s">
        <v>12764</v>
      </c>
      <c r="H3548" s="1" t="s">
        <v>12765</v>
      </c>
      <c r="I3548" s="1" t="s">
        <v>1005</v>
      </c>
      <c r="J3548" s="1" t="s">
        <v>1055</v>
      </c>
      <c r="K3548">
        <v>7</v>
      </c>
      <c r="L3548" s="2">
        <v>40659</v>
      </c>
      <c r="M3548">
        <v>160</v>
      </c>
      <c r="N3548" s="1" t="s">
        <v>1007</v>
      </c>
      <c r="O3548">
        <v>0</v>
      </c>
      <c r="P3548" s="1" t="s">
        <v>1066</v>
      </c>
      <c r="Q3548">
        <v>2.5</v>
      </c>
      <c r="R3548">
        <v>18.5</v>
      </c>
      <c r="S3548">
        <v>107</v>
      </c>
      <c r="T3548">
        <v>96</v>
      </c>
      <c r="V3548" s="1" t="s">
        <v>1303</v>
      </c>
      <c r="W3548">
        <v>25</v>
      </c>
      <c r="X3548" s="1" t="s">
        <v>3337</v>
      </c>
      <c r="Y3548" s="1" t="s">
        <v>1726</v>
      </c>
      <c r="Z3548">
        <v>0</v>
      </c>
      <c r="AA3548">
        <v>0</v>
      </c>
      <c r="AB3548">
        <v>0</v>
      </c>
      <c r="AC3548" s="1" t="s">
        <v>12766</v>
      </c>
      <c r="AD3548">
        <v>0</v>
      </c>
      <c r="AE3548">
        <v>0</v>
      </c>
      <c r="AF3548">
        <v>0</v>
      </c>
      <c r="AG3548">
        <v>0</v>
      </c>
      <c r="AH3548" s="1" t="s">
        <v>177</v>
      </c>
    </row>
    <row r="3549" spans="1:34" x14ac:dyDescent="0.25">
      <c r="A3549" s="1" t="s">
        <v>31</v>
      </c>
      <c r="B3549" s="3">
        <v>3930</v>
      </c>
      <c r="C3549" s="2">
        <v>43129</v>
      </c>
      <c r="D3549" s="1" t="s">
        <v>32</v>
      </c>
      <c r="E3549" s="1" t="s">
        <v>12767</v>
      </c>
      <c r="F3549" s="1" t="s">
        <v>2975</v>
      </c>
      <c r="G3549" s="1" t="s">
        <v>12768</v>
      </c>
      <c r="H3549" s="1" t="s">
        <v>12769</v>
      </c>
      <c r="I3549" s="1" t="s">
        <v>1005</v>
      </c>
      <c r="J3549" s="1" t="s">
        <v>1006</v>
      </c>
      <c r="K3549">
        <v>6</v>
      </c>
      <c r="L3549" s="2">
        <v>40961</v>
      </c>
      <c r="M3549">
        <v>162</v>
      </c>
      <c r="N3549" s="1" t="s">
        <v>177</v>
      </c>
      <c r="O3549">
        <v>0</v>
      </c>
      <c r="P3549" s="1" t="s">
        <v>1148</v>
      </c>
      <c r="Q3549">
        <v>3.75</v>
      </c>
      <c r="R3549">
        <v>22.25</v>
      </c>
      <c r="S3549">
        <v>109</v>
      </c>
      <c r="T3549">
        <v>94</v>
      </c>
      <c r="V3549" s="1" t="s">
        <v>1057</v>
      </c>
      <c r="W3549">
        <v>40</v>
      </c>
      <c r="X3549" s="1" t="s">
        <v>6742</v>
      </c>
      <c r="Y3549" s="1" t="s">
        <v>1642</v>
      </c>
      <c r="Z3549">
        <v>0</v>
      </c>
      <c r="AA3549">
        <v>0</v>
      </c>
      <c r="AB3549">
        <v>0</v>
      </c>
      <c r="AC3549" s="1" t="s">
        <v>12770</v>
      </c>
      <c r="AD3549">
        <v>0</v>
      </c>
      <c r="AE3549">
        <v>0</v>
      </c>
      <c r="AF3549">
        <v>0</v>
      </c>
      <c r="AG3549">
        <v>0</v>
      </c>
      <c r="AH3549" s="1" t="s">
        <v>177</v>
      </c>
    </row>
    <row r="3550" spans="1:34" x14ac:dyDescent="0.25">
      <c r="A3550" s="1" t="s">
        <v>31</v>
      </c>
      <c r="B3550" s="3">
        <v>3930</v>
      </c>
      <c r="C3550" s="2">
        <v>43129</v>
      </c>
      <c r="D3550" s="1" t="s">
        <v>32</v>
      </c>
      <c r="E3550" s="1" t="s">
        <v>1664</v>
      </c>
      <c r="F3550" s="1" t="s">
        <v>1665</v>
      </c>
      <c r="G3550" s="1" t="s">
        <v>1666</v>
      </c>
      <c r="H3550" s="1" t="s">
        <v>1667</v>
      </c>
      <c r="I3550" s="1" t="s">
        <v>1017</v>
      </c>
      <c r="J3550" s="1" t="s">
        <v>1006</v>
      </c>
      <c r="K3550">
        <v>5</v>
      </c>
      <c r="L3550" s="2">
        <v>41330</v>
      </c>
      <c r="M3550">
        <v>160</v>
      </c>
      <c r="N3550" s="1" t="s">
        <v>177</v>
      </c>
      <c r="O3550">
        <v>0</v>
      </c>
      <c r="P3550" s="1" t="s">
        <v>1155</v>
      </c>
      <c r="Q3550">
        <v>2</v>
      </c>
      <c r="R3550">
        <v>24.25</v>
      </c>
      <c r="S3550">
        <v>107</v>
      </c>
      <c r="T3550">
        <v>89</v>
      </c>
      <c r="V3550" s="1" t="s">
        <v>1549</v>
      </c>
      <c r="W3550">
        <v>28</v>
      </c>
      <c r="X3550" s="1" t="s">
        <v>1315</v>
      </c>
      <c r="Y3550" s="1" t="s">
        <v>1536</v>
      </c>
      <c r="Z3550">
        <v>0</v>
      </c>
      <c r="AA3550">
        <v>0</v>
      </c>
      <c r="AB3550">
        <v>0</v>
      </c>
      <c r="AC3550" s="1" t="s">
        <v>12771</v>
      </c>
      <c r="AD3550">
        <v>0</v>
      </c>
      <c r="AE3550">
        <v>0</v>
      </c>
      <c r="AF3550">
        <v>0</v>
      </c>
      <c r="AG3550">
        <v>0</v>
      </c>
      <c r="AH3550" s="1" t="s">
        <v>177</v>
      </c>
    </row>
    <row r="3551" spans="1:34" x14ac:dyDescent="0.25">
      <c r="A3551" s="1" t="s">
        <v>31</v>
      </c>
      <c r="B3551" s="3">
        <v>3930</v>
      </c>
      <c r="C3551" s="2">
        <v>43129</v>
      </c>
      <c r="D3551" s="1" t="s">
        <v>32</v>
      </c>
      <c r="E3551" s="1" t="s">
        <v>5331</v>
      </c>
      <c r="F3551" s="1" t="s">
        <v>1117</v>
      </c>
      <c r="G3551" s="1" t="s">
        <v>5332</v>
      </c>
      <c r="H3551" s="1" t="s">
        <v>1295</v>
      </c>
      <c r="I3551" s="1" t="s">
        <v>1045</v>
      </c>
      <c r="J3551" s="1" t="s">
        <v>1006</v>
      </c>
      <c r="K3551">
        <v>7</v>
      </c>
      <c r="L3551" s="2">
        <v>40665</v>
      </c>
      <c r="M3551">
        <v>156</v>
      </c>
      <c r="N3551" s="1" t="s">
        <v>177</v>
      </c>
      <c r="O3551">
        <v>0</v>
      </c>
      <c r="P3551" s="1" t="s">
        <v>1356</v>
      </c>
      <c r="Q3551">
        <v>0.75</v>
      </c>
      <c r="R3551">
        <v>25</v>
      </c>
      <c r="S3551">
        <v>103</v>
      </c>
      <c r="T3551">
        <v>85</v>
      </c>
      <c r="V3551" s="1" t="s">
        <v>1149</v>
      </c>
      <c r="W3551">
        <v>14</v>
      </c>
      <c r="X3551" s="1" t="s">
        <v>5333</v>
      </c>
      <c r="Y3551" s="1" t="s">
        <v>4045</v>
      </c>
      <c r="Z3551">
        <v>0</v>
      </c>
      <c r="AA3551">
        <v>0</v>
      </c>
      <c r="AB3551">
        <v>0</v>
      </c>
      <c r="AC3551" s="1" t="s">
        <v>12772</v>
      </c>
      <c r="AD3551">
        <v>0</v>
      </c>
      <c r="AE3551">
        <v>0</v>
      </c>
      <c r="AF3551">
        <v>0</v>
      </c>
      <c r="AG3551">
        <v>0</v>
      </c>
      <c r="AH3551" s="1" t="s">
        <v>177</v>
      </c>
    </row>
    <row r="3552" spans="1:34" x14ac:dyDescent="0.25">
      <c r="A3552" s="1" t="s">
        <v>31</v>
      </c>
      <c r="B3552" s="3">
        <v>3930</v>
      </c>
      <c r="C3552" s="2">
        <v>43129</v>
      </c>
      <c r="D3552" s="1" t="s">
        <v>32</v>
      </c>
      <c r="E3552" s="1" t="s">
        <v>12773</v>
      </c>
      <c r="F3552" s="1" t="s">
        <v>1678</v>
      </c>
      <c r="G3552" s="1" t="s">
        <v>12774</v>
      </c>
      <c r="H3552" s="1" t="s">
        <v>3286</v>
      </c>
      <c r="I3552" s="1" t="s">
        <v>1005</v>
      </c>
      <c r="J3552" s="1" t="s">
        <v>1006</v>
      </c>
      <c r="K3552">
        <v>10</v>
      </c>
      <c r="L3552" s="2">
        <v>39521</v>
      </c>
      <c r="M3552">
        <v>141</v>
      </c>
      <c r="N3552" s="1" t="s">
        <v>177</v>
      </c>
      <c r="O3552">
        <v>0</v>
      </c>
      <c r="P3552" s="1" t="s">
        <v>1599</v>
      </c>
      <c r="Q3552">
        <v>7</v>
      </c>
      <c r="R3552">
        <v>32</v>
      </c>
      <c r="S3552">
        <v>88</v>
      </c>
      <c r="T3552">
        <v>63</v>
      </c>
      <c r="V3552" s="1" t="s">
        <v>1100</v>
      </c>
      <c r="W3552">
        <v>20</v>
      </c>
      <c r="X3552" s="1" t="s">
        <v>3311</v>
      </c>
      <c r="Y3552" s="1" t="s">
        <v>1236</v>
      </c>
      <c r="Z3552">
        <v>0</v>
      </c>
      <c r="AA3552">
        <v>0</v>
      </c>
      <c r="AB3552">
        <v>0</v>
      </c>
      <c r="AC3552" s="1" t="s">
        <v>12775</v>
      </c>
      <c r="AD3552">
        <v>0</v>
      </c>
      <c r="AE3552">
        <v>0</v>
      </c>
      <c r="AF3552">
        <v>0</v>
      </c>
      <c r="AG3552">
        <v>0</v>
      </c>
      <c r="AH3552" s="1" t="s">
        <v>177</v>
      </c>
    </row>
    <row r="3553" spans="1:34" x14ac:dyDescent="0.25">
      <c r="A3553" s="1" t="s">
        <v>31</v>
      </c>
      <c r="B3553" s="3">
        <v>3930</v>
      </c>
      <c r="C3553" s="2">
        <v>43129</v>
      </c>
      <c r="D3553" s="1" t="s">
        <v>32</v>
      </c>
      <c r="E3553" s="1" t="s">
        <v>12776</v>
      </c>
      <c r="F3553" s="1" t="s">
        <v>2650</v>
      </c>
      <c r="G3553" s="1" t="s">
        <v>12777</v>
      </c>
      <c r="H3553" s="1" t="s">
        <v>3996</v>
      </c>
      <c r="I3553" s="1" t="s">
        <v>1005</v>
      </c>
      <c r="J3553" s="1" t="s">
        <v>1006</v>
      </c>
      <c r="K3553">
        <v>8</v>
      </c>
      <c r="L3553" s="2">
        <v>40263</v>
      </c>
      <c r="M3553">
        <v>160</v>
      </c>
      <c r="N3553" s="1" t="s">
        <v>177</v>
      </c>
      <c r="O3553">
        <v>0</v>
      </c>
      <c r="P3553" s="1" t="s">
        <v>1604</v>
      </c>
      <c r="Q3553">
        <v>0.05</v>
      </c>
      <c r="R3553">
        <v>32.049999999999997</v>
      </c>
      <c r="S3553">
        <v>112</v>
      </c>
      <c r="T3553">
        <v>86</v>
      </c>
      <c r="V3553" s="1" t="s">
        <v>1075</v>
      </c>
      <c r="W3553">
        <v>10</v>
      </c>
      <c r="X3553" s="1" t="s">
        <v>1804</v>
      </c>
      <c r="Y3553" s="1" t="s">
        <v>1441</v>
      </c>
      <c r="Z3553">
        <v>0</v>
      </c>
      <c r="AA3553">
        <v>5</v>
      </c>
      <c r="AB3553">
        <v>0</v>
      </c>
      <c r="AC3553" s="1" t="s">
        <v>12778</v>
      </c>
      <c r="AD3553">
        <v>0</v>
      </c>
      <c r="AE3553">
        <v>0</v>
      </c>
      <c r="AF3553">
        <v>0</v>
      </c>
      <c r="AG3553">
        <v>0</v>
      </c>
      <c r="AH3553" s="1" t="s">
        <v>177</v>
      </c>
    </row>
    <row r="3554" spans="1:34" x14ac:dyDescent="0.25">
      <c r="A3554" s="1" t="s">
        <v>31</v>
      </c>
      <c r="B3554" s="3">
        <v>3930</v>
      </c>
      <c r="C3554" s="2">
        <v>43129</v>
      </c>
      <c r="D3554" s="1" t="s">
        <v>32</v>
      </c>
      <c r="E3554" s="1" t="s">
        <v>9148</v>
      </c>
      <c r="F3554" s="1" t="s">
        <v>7415</v>
      </c>
      <c r="G3554" s="1" t="s">
        <v>9149</v>
      </c>
      <c r="H3554" s="1" t="s">
        <v>5144</v>
      </c>
      <c r="I3554" s="1" t="s">
        <v>1005</v>
      </c>
      <c r="J3554" s="1" t="s">
        <v>1006</v>
      </c>
      <c r="K3554">
        <v>11</v>
      </c>
      <c r="L3554" s="2">
        <v>39202</v>
      </c>
      <c r="M3554">
        <v>146</v>
      </c>
      <c r="N3554" s="1" t="s">
        <v>177</v>
      </c>
      <c r="O3554">
        <v>0</v>
      </c>
      <c r="P3554" s="1" t="s">
        <v>1610</v>
      </c>
      <c r="Q3554">
        <v>7</v>
      </c>
      <c r="R3554">
        <v>39.049999999999997</v>
      </c>
      <c r="S3554">
        <v>100</v>
      </c>
      <c r="T3554">
        <v>67</v>
      </c>
      <c r="V3554" s="1" t="s">
        <v>1349</v>
      </c>
      <c r="W3554">
        <v>100</v>
      </c>
      <c r="X3554" s="1" t="s">
        <v>8445</v>
      </c>
      <c r="Y3554" s="1" t="s">
        <v>8446</v>
      </c>
      <c r="Z3554">
        <v>0</v>
      </c>
      <c r="AA3554">
        <v>7</v>
      </c>
      <c r="AB3554">
        <v>0</v>
      </c>
      <c r="AC3554" s="1" t="s">
        <v>12779</v>
      </c>
      <c r="AD3554">
        <v>0</v>
      </c>
      <c r="AE3554">
        <v>0</v>
      </c>
      <c r="AF3554">
        <v>0</v>
      </c>
      <c r="AG3554">
        <v>0</v>
      </c>
      <c r="AH3554" s="1" t="s">
        <v>177</v>
      </c>
    </row>
    <row r="3555" spans="1:34" x14ac:dyDescent="0.25">
      <c r="A3555" s="1" t="s">
        <v>31</v>
      </c>
      <c r="B3555" s="3">
        <v>3931</v>
      </c>
      <c r="C3555" s="2">
        <v>43129</v>
      </c>
      <c r="D3555" s="1" t="s">
        <v>45</v>
      </c>
      <c r="E3555" s="1" t="s">
        <v>9438</v>
      </c>
      <c r="F3555" s="1" t="s">
        <v>1473</v>
      </c>
      <c r="G3555" s="1" t="s">
        <v>9439</v>
      </c>
      <c r="H3555" s="1" t="s">
        <v>1985</v>
      </c>
      <c r="I3555" s="1" t="s">
        <v>1005</v>
      </c>
      <c r="J3555" s="1" t="s">
        <v>1006</v>
      </c>
      <c r="K3555">
        <v>10</v>
      </c>
      <c r="L3555" s="2">
        <v>39554</v>
      </c>
      <c r="M3555">
        <v>143</v>
      </c>
      <c r="N3555" s="1" t="s">
        <v>177</v>
      </c>
      <c r="O3555">
        <v>0</v>
      </c>
      <c r="P3555" s="1" t="s">
        <v>1018</v>
      </c>
      <c r="Q3555">
        <v>0</v>
      </c>
      <c r="R3555">
        <v>0</v>
      </c>
      <c r="S3555">
        <v>112</v>
      </c>
      <c r="T3555">
        <v>0</v>
      </c>
      <c r="V3555" s="1" t="s">
        <v>1140</v>
      </c>
      <c r="W3555">
        <v>3.5</v>
      </c>
      <c r="X3555" s="1" t="s">
        <v>1464</v>
      </c>
      <c r="Y3555" s="1" t="s">
        <v>1692</v>
      </c>
      <c r="Z3555">
        <v>0</v>
      </c>
      <c r="AA3555">
        <v>3</v>
      </c>
      <c r="AB3555">
        <v>0</v>
      </c>
      <c r="AC3555" s="1" t="s">
        <v>12780</v>
      </c>
      <c r="AD3555">
        <v>0</v>
      </c>
      <c r="AE3555">
        <v>0</v>
      </c>
      <c r="AF3555">
        <v>0</v>
      </c>
      <c r="AG3555">
        <v>0</v>
      </c>
      <c r="AH3555" s="1" t="s">
        <v>177</v>
      </c>
    </row>
    <row r="3556" spans="1:34" x14ac:dyDescent="0.25">
      <c r="A3556" s="1" t="s">
        <v>31</v>
      </c>
      <c r="B3556" s="3">
        <v>3931</v>
      </c>
      <c r="C3556" s="2">
        <v>43129</v>
      </c>
      <c r="D3556" s="1" t="s">
        <v>45</v>
      </c>
      <c r="E3556" s="1" t="s">
        <v>12781</v>
      </c>
      <c r="F3556" s="1" t="s">
        <v>2901</v>
      </c>
      <c r="G3556" s="1" t="s">
        <v>12782</v>
      </c>
      <c r="H3556" s="1" t="s">
        <v>1062</v>
      </c>
      <c r="I3556" s="1" t="s">
        <v>1005</v>
      </c>
      <c r="J3556" s="1" t="s">
        <v>1006</v>
      </c>
      <c r="K3556">
        <v>7</v>
      </c>
      <c r="L3556" s="2">
        <v>40669</v>
      </c>
      <c r="M3556">
        <v>162</v>
      </c>
      <c r="N3556" s="1" t="s">
        <v>177</v>
      </c>
      <c r="O3556">
        <v>0</v>
      </c>
      <c r="P3556" s="1" t="s">
        <v>1027</v>
      </c>
      <c r="Q3556">
        <v>0</v>
      </c>
      <c r="R3556">
        <v>0</v>
      </c>
      <c r="S3556">
        <v>128</v>
      </c>
      <c r="T3556">
        <v>140</v>
      </c>
      <c r="V3556" s="1" t="s">
        <v>1037</v>
      </c>
      <c r="W3556">
        <v>2.75</v>
      </c>
      <c r="X3556" s="1" t="s">
        <v>1389</v>
      </c>
      <c r="Y3556" s="1" t="s">
        <v>1726</v>
      </c>
      <c r="Z3556">
        <v>0</v>
      </c>
      <c r="AA3556">
        <v>0</v>
      </c>
      <c r="AB3556">
        <v>0</v>
      </c>
      <c r="AC3556" s="1" t="s">
        <v>12783</v>
      </c>
      <c r="AD3556">
        <v>0</v>
      </c>
      <c r="AE3556">
        <v>0</v>
      </c>
      <c r="AF3556">
        <v>0</v>
      </c>
      <c r="AG3556">
        <v>0</v>
      </c>
      <c r="AH3556" s="1" t="s">
        <v>177</v>
      </c>
    </row>
    <row r="3557" spans="1:34" x14ac:dyDescent="0.25">
      <c r="A3557" s="1" t="s">
        <v>31</v>
      </c>
      <c r="B3557" s="3">
        <v>3931</v>
      </c>
      <c r="C3557" s="2">
        <v>43129</v>
      </c>
      <c r="D3557" s="1" t="s">
        <v>45</v>
      </c>
      <c r="E3557" s="1" t="s">
        <v>4316</v>
      </c>
      <c r="F3557" s="1" t="s">
        <v>1052</v>
      </c>
      <c r="G3557" s="1" t="s">
        <v>4317</v>
      </c>
      <c r="H3557" s="1" t="s">
        <v>4227</v>
      </c>
      <c r="I3557" s="1" t="s">
        <v>1205</v>
      </c>
      <c r="J3557" s="1" t="s">
        <v>1006</v>
      </c>
      <c r="K3557">
        <v>7</v>
      </c>
      <c r="L3557" s="2">
        <v>40672</v>
      </c>
      <c r="M3557">
        <v>153</v>
      </c>
      <c r="N3557" s="1" t="s">
        <v>177</v>
      </c>
      <c r="O3557">
        <v>0</v>
      </c>
      <c r="P3557" s="1" t="s">
        <v>1036</v>
      </c>
      <c r="Q3557">
        <v>4.5</v>
      </c>
      <c r="R3557">
        <v>4.5</v>
      </c>
      <c r="S3557">
        <v>119</v>
      </c>
      <c r="T3557">
        <v>126</v>
      </c>
      <c r="V3557" s="1" t="s">
        <v>1422</v>
      </c>
      <c r="W3557">
        <v>6</v>
      </c>
      <c r="X3557" s="1" t="s">
        <v>1315</v>
      </c>
      <c r="Y3557" s="1" t="s">
        <v>1536</v>
      </c>
      <c r="Z3557">
        <v>0</v>
      </c>
      <c r="AA3557">
        <v>0</v>
      </c>
      <c r="AB3557">
        <v>0</v>
      </c>
      <c r="AC3557" s="1" t="s">
        <v>12784</v>
      </c>
      <c r="AD3557">
        <v>0</v>
      </c>
      <c r="AE3557">
        <v>0</v>
      </c>
      <c r="AF3557">
        <v>0</v>
      </c>
      <c r="AG3557">
        <v>0</v>
      </c>
      <c r="AH3557" s="1" t="s">
        <v>177</v>
      </c>
    </row>
    <row r="3558" spans="1:34" x14ac:dyDescent="0.25">
      <c r="A3558" s="1" t="s">
        <v>31</v>
      </c>
      <c r="B3558" s="3">
        <v>3931</v>
      </c>
      <c r="C3558" s="2">
        <v>43129</v>
      </c>
      <c r="D3558" s="1" t="s">
        <v>45</v>
      </c>
      <c r="E3558" s="1" t="s">
        <v>5990</v>
      </c>
      <c r="F3558" s="1" t="s">
        <v>2169</v>
      </c>
      <c r="G3558" s="1" t="s">
        <v>5991</v>
      </c>
      <c r="H3558" s="1" t="s">
        <v>1975</v>
      </c>
      <c r="I3558" s="1" t="s">
        <v>1205</v>
      </c>
      <c r="J3558" s="1" t="s">
        <v>1006</v>
      </c>
      <c r="K3558">
        <v>8</v>
      </c>
      <c r="L3558" s="2">
        <v>40330</v>
      </c>
      <c r="M3558">
        <v>140</v>
      </c>
      <c r="N3558" s="1" t="s">
        <v>177</v>
      </c>
      <c r="O3558">
        <v>0</v>
      </c>
      <c r="P3558" s="1" t="s">
        <v>1047</v>
      </c>
      <c r="Q3558">
        <v>9</v>
      </c>
      <c r="R3558">
        <v>13.5</v>
      </c>
      <c r="S3558">
        <v>111</v>
      </c>
      <c r="T3558">
        <v>109</v>
      </c>
      <c r="V3558" s="1" t="s">
        <v>1314</v>
      </c>
      <c r="W3558">
        <v>4</v>
      </c>
      <c r="X3558" s="1" t="s">
        <v>1804</v>
      </c>
      <c r="Y3558" s="1" t="s">
        <v>1441</v>
      </c>
      <c r="Z3558">
        <v>0</v>
      </c>
      <c r="AA3558">
        <v>5</v>
      </c>
      <c r="AB3558">
        <v>0</v>
      </c>
      <c r="AC3558" s="1" t="s">
        <v>12785</v>
      </c>
      <c r="AD3558">
        <v>0</v>
      </c>
      <c r="AE3558">
        <v>0</v>
      </c>
      <c r="AF3558">
        <v>0</v>
      </c>
      <c r="AG3558">
        <v>0</v>
      </c>
      <c r="AH3558" s="1" t="s">
        <v>177</v>
      </c>
    </row>
    <row r="3559" spans="1:34" x14ac:dyDescent="0.25">
      <c r="A3559" s="1" t="s">
        <v>31</v>
      </c>
      <c r="B3559" s="3">
        <v>3931</v>
      </c>
      <c r="C3559" s="2">
        <v>43129</v>
      </c>
      <c r="D3559" s="1" t="s">
        <v>45</v>
      </c>
      <c r="E3559" s="1" t="s">
        <v>4084</v>
      </c>
      <c r="F3559" s="1" t="s">
        <v>1088</v>
      </c>
      <c r="G3559" s="1" t="s">
        <v>4085</v>
      </c>
      <c r="H3559" s="1" t="s">
        <v>1177</v>
      </c>
      <c r="I3559" s="1" t="s">
        <v>1005</v>
      </c>
      <c r="J3559" s="1" t="s">
        <v>1006</v>
      </c>
      <c r="K3559">
        <v>6</v>
      </c>
      <c r="L3559" s="2">
        <v>41033</v>
      </c>
      <c r="M3559">
        <v>160</v>
      </c>
      <c r="N3559" s="1" t="s">
        <v>1065</v>
      </c>
      <c r="O3559">
        <v>0</v>
      </c>
      <c r="P3559" s="1" t="s">
        <v>1056</v>
      </c>
      <c r="Q3559">
        <v>23</v>
      </c>
      <c r="R3559">
        <v>36.5</v>
      </c>
      <c r="S3559">
        <v>126</v>
      </c>
      <c r="T3559">
        <v>104</v>
      </c>
      <c r="V3559" s="1" t="s">
        <v>1576</v>
      </c>
      <c r="W3559">
        <v>2.5</v>
      </c>
      <c r="X3559" s="1" t="s">
        <v>1412</v>
      </c>
      <c r="Y3559" s="1" t="s">
        <v>1358</v>
      </c>
      <c r="Z3559">
        <v>0</v>
      </c>
      <c r="AA3559">
        <v>0</v>
      </c>
      <c r="AB3559">
        <v>0</v>
      </c>
      <c r="AC3559" s="1" t="s">
        <v>12786</v>
      </c>
      <c r="AD3559">
        <v>0</v>
      </c>
      <c r="AE3559">
        <v>0</v>
      </c>
      <c r="AF3559">
        <v>0</v>
      </c>
      <c r="AG3559">
        <v>0</v>
      </c>
      <c r="AH3559" s="1" t="s">
        <v>177</v>
      </c>
    </row>
    <row r="3560" spans="1:34" x14ac:dyDescent="0.25">
      <c r="A3560" s="1" t="s">
        <v>31</v>
      </c>
      <c r="B3560" s="3">
        <v>3932</v>
      </c>
      <c r="C3560" s="2">
        <v>43129</v>
      </c>
      <c r="D3560" s="1" t="s">
        <v>45</v>
      </c>
      <c r="E3560" s="1" t="s">
        <v>3833</v>
      </c>
      <c r="F3560" s="1" t="s">
        <v>2354</v>
      </c>
      <c r="G3560" s="1" t="s">
        <v>3834</v>
      </c>
      <c r="H3560" s="1" t="s">
        <v>1219</v>
      </c>
      <c r="I3560" s="1" t="s">
        <v>1017</v>
      </c>
      <c r="J3560" s="1" t="s">
        <v>1006</v>
      </c>
      <c r="K3560">
        <v>7</v>
      </c>
      <c r="L3560" s="2">
        <v>40665</v>
      </c>
      <c r="M3560">
        <v>156</v>
      </c>
      <c r="N3560" s="1" t="s">
        <v>177</v>
      </c>
      <c r="O3560">
        <v>0</v>
      </c>
      <c r="P3560" s="1" t="s">
        <v>1027</v>
      </c>
      <c r="Q3560">
        <v>0</v>
      </c>
      <c r="R3560">
        <v>0</v>
      </c>
      <c r="S3560">
        <v>128</v>
      </c>
      <c r="T3560">
        <v>140</v>
      </c>
      <c r="V3560" s="1" t="s">
        <v>1370</v>
      </c>
      <c r="W3560">
        <v>1.88</v>
      </c>
      <c r="X3560" s="1" t="s">
        <v>2108</v>
      </c>
      <c r="Y3560" s="1" t="s">
        <v>3366</v>
      </c>
      <c r="Z3560">
        <v>0</v>
      </c>
      <c r="AA3560">
        <v>5</v>
      </c>
      <c r="AB3560">
        <v>0</v>
      </c>
      <c r="AC3560" s="1" t="s">
        <v>12787</v>
      </c>
      <c r="AD3560">
        <v>0</v>
      </c>
      <c r="AE3560">
        <v>0</v>
      </c>
      <c r="AF3560">
        <v>0</v>
      </c>
      <c r="AG3560">
        <v>0</v>
      </c>
      <c r="AH3560" s="1" t="s">
        <v>177</v>
      </c>
    </row>
    <row r="3561" spans="1:34" x14ac:dyDescent="0.25">
      <c r="A3561" s="1" t="s">
        <v>31</v>
      </c>
      <c r="B3561" s="3">
        <v>3932</v>
      </c>
      <c r="C3561" s="2">
        <v>43129</v>
      </c>
      <c r="D3561" s="1" t="s">
        <v>45</v>
      </c>
      <c r="E3561" s="1" t="s">
        <v>12788</v>
      </c>
      <c r="F3561" s="1" t="s">
        <v>8324</v>
      </c>
      <c r="G3561" s="1" t="s">
        <v>12789</v>
      </c>
      <c r="H3561" s="1" t="s">
        <v>1969</v>
      </c>
      <c r="I3561" s="1" t="s">
        <v>1005</v>
      </c>
      <c r="J3561" s="1" t="s">
        <v>1006</v>
      </c>
      <c r="K3561">
        <v>11</v>
      </c>
      <c r="L3561" s="2">
        <v>39281</v>
      </c>
      <c r="M3561">
        <v>152</v>
      </c>
      <c r="N3561" s="1" t="s">
        <v>177</v>
      </c>
      <c r="O3561">
        <v>0</v>
      </c>
      <c r="P3561" s="1" t="s">
        <v>1036</v>
      </c>
      <c r="Q3561">
        <v>1.5</v>
      </c>
      <c r="R3561">
        <v>1.5</v>
      </c>
      <c r="S3561">
        <v>126</v>
      </c>
      <c r="T3561">
        <v>134</v>
      </c>
      <c r="V3561" s="1" t="s">
        <v>3122</v>
      </c>
      <c r="W3561">
        <v>7.5</v>
      </c>
      <c r="X3561" s="1" t="s">
        <v>8518</v>
      </c>
      <c r="Y3561" s="1" t="s">
        <v>1711</v>
      </c>
      <c r="Z3561">
        <v>0</v>
      </c>
      <c r="AA3561">
        <v>7</v>
      </c>
      <c r="AB3561">
        <v>0</v>
      </c>
      <c r="AC3561" s="1" t="s">
        <v>12790</v>
      </c>
      <c r="AD3561">
        <v>0</v>
      </c>
      <c r="AE3561">
        <v>0</v>
      </c>
      <c r="AF3561">
        <v>0</v>
      </c>
      <c r="AG3561">
        <v>0</v>
      </c>
      <c r="AH3561" s="1" t="s">
        <v>177</v>
      </c>
    </row>
    <row r="3562" spans="1:34" x14ac:dyDescent="0.25">
      <c r="A3562" s="1" t="s">
        <v>31</v>
      </c>
      <c r="B3562" s="3">
        <v>3932</v>
      </c>
      <c r="C3562" s="2">
        <v>43129</v>
      </c>
      <c r="D3562" s="1" t="s">
        <v>45</v>
      </c>
      <c r="E3562" s="1" t="s">
        <v>4159</v>
      </c>
      <c r="F3562" s="1" t="s">
        <v>2162</v>
      </c>
      <c r="G3562" s="1" t="s">
        <v>4160</v>
      </c>
      <c r="H3562" s="1" t="s">
        <v>4161</v>
      </c>
      <c r="I3562" s="1" t="s">
        <v>1005</v>
      </c>
      <c r="J3562" s="1" t="s">
        <v>1006</v>
      </c>
      <c r="K3562">
        <v>11</v>
      </c>
      <c r="L3562" s="2">
        <v>39146</v>
      </c>
      <c r="M3562">
        <v>172</v>
      </c>
      <c r="N3562" s="1" t="s">
        <v>1046</v>
      </c>
      <c r="O3562">
        <v>0</v>
      </c>
      <c r="P3562" s="1" t="s">
        <v>1047</v>
      </c>
      <c r="Q3562">
        <v>0.75</v>
      </c>
      <c r="R3562">
        <v>2.25</v>
      </c>
      <c r="S3562">
        <v>142</v>
      </c>
      <c r="T3562">
        <v>150</v>
      </c>
      <c r="V3562" s="1" t="s">
        <v>1112</v>
      </c>
      <c r="W3562">
        <v>7</v>
      </c>
      <c r="X3562" s="1" t="s">
        <v>1464</v>
      </c>
      <c r="Y3562" s="1" t="s">
        <v>1692</v>
      </c>
      <c r="Z3562">
        <v>0</v>
      </c>
      <c r="AA3562">
        <v>3</v>
      </c>
      <c r="AB3562">
        <v>0</v>
      </c>
      <c r="AC3562" s="1" t="s">
        <v>12791</v>
      </c>
      <c r="AD3562">
        <v>0</v>
      </c>
      <c r="AE3562">
        <v>0</v>
      </c>
      <c r="AF3562">
        <v>0</v>
      </c>
      <c r="AG3562">
        <v>0</v>
      </c>
      <c r="AH3562" s="1" t="s">
        <v>177</v>
      </c>
    </row>
    <row r="3563" spans="1:34" x14ac:dyDescent="0.25">
      <c r="A3563" s="1" t="s">
        <v>31</v>
      </c>
      <c r="B3563" s="3">
        <v>3932</v>
      </c>
      <c r="C3563" s="2">
        <v>43129</v>
      </c>
      <c r="D3563" s="1" t="s">
        <v>45</v>
      </c>
      <c r="E3563" s="1" t="s">
        <v>3846</v>
      </c>
      <c r="F3563" s="1" t="s">
        <v>1313</v>
      </c>
      <c r="G3563" s="1" t="s">
        <v>3847</v>
      </c>
      <c r="H3563" s="1" t="s">
        <v>1062</v>
      </c>
      <c r="I3563" s="1" t="s">
        <v>1017</v>
      </c>
      <c r="J3563" s="1" t="s">
        <v>1006</v>
      </c>
      <c r="K3563">
        <v>6</v>
      </c>
      <c r="L3563" s="2">
        <v>40958</v>
      </c>
      <c r="M3563">
        <v>166</v>
      </c>
      <c r="N3563" s="1" t="s">
        <v>177</v>
      </c>
      <c r="O3563">
        <v>0</v>
      </c>
      <c r="P3563" s="1" t="s">
        <v>1056</v>
      </c>
      <c r="Q3563">
        <v>20</v>
      </c>
      <c r="R3563">
        <v>22.25</v>
      </c>
      <c r="S3563">
        <v>133</v>
      </c>
      <c r="T3563">
        <v>121</v>
      </c>
      <c r="V3563" s="1" t="s">
        <v>1267</v>
      </c>
      <c r="W3563">
        <v>5</v>
      </c>
      <c r="X3563" s="1" t="s">
        <v>1380</v>
      </c>
      <c r="Y3563" s="1" t="s">
        <v>1364</v>
      </c>
      <c r="Z3563">
        <v>0</v>
      </c>
      <c r="AA3563">
        <v>0</v>
      </c>
      <c r="AB3563">
        <v>0</v>
      </c>
      <c r="AC3563" s="1" t="s">
        <v>12792</v>
      </c>
      <c r="AD3563">
        <v>0</v>
      </c>
      <c r="AE3563">
        <v>0</v>
      </c>
      <c r="AF3563">
        <v>0</v>
      </c>
      <c r="AG3563">
        <v>0</v>
      </c>
      <c r="AH3563" s="1" t="s">
        <v>177</v>
      </c>
    </row>
    <row r="3564" spans="1:34" x14ac:dyDescent="0.25">
      <c r="A3564" s="1" t="s">
        <v>31</v>
      </c>
      <c r="B3564" s="3">
        <v>3932</v>
      </c>
      <c r="C3564" s="2">
        <v>43129</v>
      </c>
      <c r="D3564" s="1" t="s">
        <v>45</v>
      </c>
      <c r="E3564" s="1" t="s">
        <v>12793</v>
      </c>
      <c r="F3564" s="1" t="s">
        <v>1473</v>
      </c>
      <c r="G3564" s="1" t="s">
        <v>3908</v>
      </c>
      <c r="H3564" s="1" t="s">
        <v>1769</v>
      </c>
      <c r="I3564" s="1" t="s">
        <v>1005</v>
      </c>
      <c r="J3564" s="1" t="s">
        <v>1006</v>
      </c>
      <c r="K3564">
        <v>10</v>
      </c>
      <c r="L3564" s="2">
        <v>39606</v>
      </c>
      <c r="M3564">
        <v>160</v>
      </c>
      <c r="N3564" s="1" t="s">
        <v>1007</v>
      </c>
      <c r="O3564">
        <v>0</v>
      </c>
      <c r="P3564" s="1" t="s">
        <v>1066</v>
      </c>
      <c r="Q3564">
        <v>3.75</v>
      </c>
      <c r="R3564">
        <v>26</v>
      </c>
      <c r="S3564">
        <v>130</v>
      </c>
      <c r="T3564">
        <v>114</v>
      </c>
      <c r="V3564" s="1" t="s">
        <v>1100</v>
      </c>
      <c r="W3564">
        <v>20</v>
      </c>
      <c r="X3564" s="1" t="s">
        <v>3235</v>
      </c>
      <c r="Y3564" s="1" t="s">
        <v>5247</v>
      </c>
      <c r="Z3564">
        <v>0</v>
      </c>
      <c r="AA3564">
        <v>3</v>
      </c>
      <c r="AB3564">
        <v>0</v>
      </c>
      <c r="AC3564" s="1" t="s">
        <v>12794</v>
      </c>
      <c r="AD3564">
        <v>0</v>
      </c>
      <c r="AE3564">
        <v>0</v>
      </c>
      <c r="AF3564">
        <v>0</v>
      </c>
      <c r="AG3564">
        <v>0</v>
      </c>
      <c r="AH3564" s="1" t="s">
        <v>177</v>
      </c>
    </row>
    <row r="3565" spans="1:34" x14ac:dyDescent="0.25">
      <c r="A3565" s="1" t="s">
        <v>31</v>
      </c>
      <c r="B3565" s="3">
        <v>3932</v>
      </c>
      <c r="C3565" s="2">
        <v>43129</v>
      </c>
      <c r="D3565" s="1" t="s">
        <v>45</v>
      </c>
      <c r="E3565" s="1" t="s">
        <v>12795</v>
      </c>
      <c r="F3565" s="1" t="s">
        <v>1033</v>
      </c>
      <c r="G3565" s="1" t="s">
        <v>3641</v>
      </c>
      <c r="H3565" s="1" t="s">
        <v>1629</v>
      </c>
      <c r="I3565" s="1" t="s">
        <v>1005</v>
      </c>
      <c r="J3565" s="1" t="s">
        <v>1055</v>
      </c>
      <c r="K3565">
        <v>9</v>
      </c>
      <c r="L3565" s="2">
        <v>39917</v>
      </c>
      <c r="M3565">
        <v>155</v>
      </c>
      <c r="N3565" s="1" t="s">
        <v>1046</v>
      </c>
      <c r="O3565">
        <v>0</v>
      </c>
      <c r="P3565" s="1" t="s">
        <v>1148</v>
      </c>
      <c r="Q3565">
        <v>1.25</v>
      </c>
      <c r="R3565">
        <v>27.25</v>
      </c>
      <c r="S3565">
        <v>122</v>
      </c>
      <c r="T3565">
        <v>104</v>
      </c>
      <c r="V3565" s="1" t="s">
        <v>1253</v>
      </c>
      <c r="W3565">
        <v>8</v>
      </c>
      <c r="X3565" s="1" t="s">
        <v>3792</v>
      </c>
      <c r="Y3565" s="1" t="s">
        <v>1642</v>
      </c>
      <c r="Z3565">
        <v>0</v>
      </c>
      <c r="AA3565">
        <v>0</v>
      </c>
      <c r="AB3565">
        <v>0</v>
      </c>
      <c r="AC3565" s="1" t="s">
        <v>12796</v>
      </c>
      <c r="AD3565">
        <v>0</v>
      </c>
      <c r="AE3565">
        <v>0</v>
      </c>
      <c r="AF3565">
        <v>0</v>
      </c>
      <c r="AG3565">
        <v>0</v>
      </c>
      <c r="AH3565" s="1" t="s">
        <v>177</v>
      </c>
    </row>
    <row r="3566" spans="1:34" x14ac:dyDescent="0.25">
      <c r="A3566" s="1" t="s">
        <v>31</v>
      </c>
      <c r="B3566" s="3">
        <v>3932</v>
      </c>
      <c r="C3566" s="2">
        <v>43129</v>
      </c>
      <c r="D3566" s="1" t="s">
        <v>45</v>
      </c>
      <c r="E3566" s="1" t="s">
        <v>7368</v>
      </c>
      <c r="F3566" s="1" t="s">
        <v>1062</v>
      </c>
      <c r="G3566" s="1" t="s">
        <v>7369</v>
      </c>
      <c r="H3566" s="1" t="s">
        <v>3326</v>
      </c>
      <c r="I3566" s="1" t="s">
        <v>1005</v>
      </c>
      <c r="J3566" s="1" t="s">
        <v>1006</v>
      </c>
      <c r="K3566">
        <v>10</v>
      </c>
      <c r="L3566" s="2">
        <v>39529</v>
      </c>
      <c r="M3566">
        <v>166</v>
      </c>
      <c r="N3566" s="1" t="s">
        <v>2000</v>
      </c>
      <c r="O3566">
        <v>0</v>
      </c>
      <c r="P3566" s="1" t="s">
        <v>1155</v>
      </c>
      <c r="Q3566">
        <v>7</v>
      </c>
      <c r="R3566">
        <v>34.25</v>
      </c>
      <c r="S3566">
        <v>133</v>
      </c>
      <c r="T3566">
        <v>108</v>
      </c>
      <c r="V3566" s="1" t="s">
        <v>1813</v>
      </c>
      <c r="W3566">
        <v>6.5</v>
      </c>
      <c r="X3566" s="1" t="s">
        <v>1389</v>
      </c>
      <c r="Y3566" s="1" t="s">
        <v>1726</v>
      </c>
      <c r="Z3566">
        <v>0</v>
      </c>
      <c r="AA3566">
        <v>0</v>
      </c>
      <c r="AB3566">
        <v>0</v>
      </c>
      <c r="AC3566" s="1" t="s">
        <v>12797</v>
      </c>
      <c r="AD3566">
        <v>0</v>
      </c>
      <c r="AE3566">
        <v>0</v>
      </c>
      <c r="AF3566">
        <v>0</v>
      </c>
      <c r="AG3566">
        <v>0</v>
      </c>
      <c r="AH3566" s="1" t="s">
        <v>177</v>
      </c>
    </row>
    <row r="3567" spans="1:34" x14ac:dyDescent="0.25">
      <c r="A3567" s="1" t="s">
        <v>31</v>
      </c>
      <c r="B3567" s="3">
        <v>3932</v>
      </c>
      <c r="C3567" s="2">
        <v>43129</v>
      </c>
      <c r="D3567" s="1" t="s">
        <v>45</v>
      </c>
      <c r="E3567" s="1" t="s">
        <v>3907</v>
      </c>
      <c r="F3567" s="1" t="s">
        <v>1473</v>
      </c>
      <c r="G3567" s="1" t="s">
        <v>3908</v>
      </c>
      <c r="H3567" s="1" t="s">
        <v>1769</v>
      </c>
      <c r="I3567" s="1" t="s">
        <v>1005</v>
      </c>
      <c r="J3567" s="1" t="s">
        <v>1006</v>
      </c>
      <c r="K3567">
        <v>11</v>
      </c>
      <c r="L3567" s="2">
        <v>39188</v>
      </c>
      <c r="M3567">
        <v>160</v>
      </c>
      <c r="N3567" s="1" t="s">
        <v>177</v>
      </c>
      <c r="O3567">
        <v>0</v>
      </c>
      <c r="P3567" s="1" t="s">
        <v>1356</v>
      </c>
      <c r="Q3567">
        <v>7</v>
      </c>
      <c r="R3567">
        <v>41.25</v>
      </c>
      <c r="S3567">
        <v>130</v>
      </c>
      <c r="T3567">
        <v>100</v>
      </c>
      <c r="V3567" s="1" t="s">
        <v>1303</v>
      </c>
      <c r="W3567">
        <v>25</v>
      </c>
      <c r="X3567" s="1" t="s">
        <v>1804</v>
      </c>
      <c r="Y3567" s="1" t="s">
        <v>3909</v>
      </c>
      <c r="Z3567">
        <v>0</v>
      </c>
      <c r="AA3567">
        <v>3</v>
      </c>
      <c r="AB3567">
        <v>0</v>
      </c>
      <c r="AC3567" s="1" t="s">
        <v>12798</v>
      </c>
      <c r="AD3567">
        <v>0</v>
      </c>
      <c r="AE3567">
        <v>0</v>
      </c>
      <c r="AF3567">
        <v>0</v>
      </c>
      <c r="AG3567">
        <v>0</v>
      </c>
      <c r="AH3567" s="1" t="s">
        <v>177</v>
      </c>
    </row>
    <row r="3568" spans="1:34" x14ac:dyDescent="0.25">
      <c r="A3568" s="1" t="s">
        <v>31</v>
      </c>
      <c r="B3568" s="3">
        <v>3933</v>
      </c>
      <c r="C3568" s="2">
        <v>43129</v>
      </c>
      <c r="D3568" s="1" t="s">
        <v>72</v>
      </c>
      <c r="E3568" s="1" t="s">
        <v>12799</v>
      </c>
      <c r="F3568" s="1" t="s">
        <v>1409</v>
      </c>
      <c r="G3568" s="1" t="s">
        <v>12800</v>
      </c>
      <c r="H3568" s="1" t="s">
        <v>1105</v>
      </c>
      <c r="I3568" s="1" t="s">
        <v>1005</v>
      </c>
      <c r="J3568" s="1" t="s">
        <v>1055</v>
      </c>
      <c r="K3568">
        <v>5</v>
      </c>
      <c r="L3568" s="2">
        <v>41368</v>
      </c>
      <c r="M3568">
        <v>151</v>
      </c>
      <c r="N3568" s="1" t="s">
        <v>177</v>
      </c>
      <c r="O3568">
        <v>0</v>
      </c>
      <c r="P3568" s="1" t="s">
        <v>1018</v>
      </c>
      <c r="Q3568">
        <v>0</v>
      </c>
      <c r="R3568">
        <v>0</v>
      </c>
      <c r="S3568">
        <v>0</v>
      </c>
      <c r="T3568">
        <v>0</v>
      </c>
      <c r="V3568" s="1" t="s">
        <v>1349</v>
      </c>
      <c r="W3568">
        <v>100</v>
      </c>
      <c r="X3568" s="1" t="s">
        <v>4013</v>
      </c>
      <c r="Y3568" s="1" t="s">
        <v>1668</v>
      </c>
      <c r="Z3568">
        <v>0</v>
      </c>
      <c r="AA3568">
        <v>0</v>
      </c>
      <c r="AB3568">
        <v>0</v>
      </c>
      <c r="AC3568" s="1" t="s">
        <v>12801</v>
      </c>
      <c r="AD3568">
        <v>0</v>
      </c>
      <c r="AE3568">
        <v>0</v>
      </c>
      <c r="AF3568">
        <v>0</v>
      </c>
      <c r="AG3568">
        <v>0</v>
      </c>
      <c r="AH3568" s="1" t="s">
        <v>177</v>
      </c>
    </row>
    <row r="3569" spans="1:34" x14ac:dyDescent="0.25">
      <c r="A3569" s="1" t="s">
        <v>31</v>
      </c>
      <c r="B3569" s="3">
        <v>3933</v>
      </c>
      <c r="C3569" s="2">
        <v>43129</v>
      </c>
      <c r="D3569" s="1" t="s">
        <v>72</v>
      </c>
      <c r="E3569" s="1" t="s">
        <v>12802</v>
      </c>
      <c r="F3569" s="1" t="s">
        <v>1062</v>
      </c>
      <c r="G3569" s="1" t="s">
        <v>12803</v>
      </c>
      <c r="H3569" s="1" t="s">
        <v>1258</v>
      </c>
      <c r="I3569" s="1" t="s">
        <v>1005</v>
      </c>
      <c r="J3569" s="1" t="s">
        <v>1006</v>
      </c>
      <c r="K3569">
        <v>6</v>
      </c>
      <c r="L3569" s="2">
        <v>41014</v>
      </c>
      <c r="M3569">
        <v>158</v>
      </c>
      <c r="N3569" s="1" t="s">
        <v>177</v>
      </c>
      <c r="O3569">
        <v>0</v>
      </c>
      <c r="P3569" s="1" t="s">
        <v>1018</v>
      </c>
      <c r="Q3569">
        <v>0</v>
      </c>
      <c r="R3569">
        <v>0</v>
      </c>
      <c r="S3569">
        <v>0</v>
      </c>
      <c r="T3569">
        <v>0</v>
      </c>
      <c r="V3569" s="1" t="s">
        <v>1009</v>
      </c>
      <c r="W3569">
        <v>16</v>
      </c>
      <c r="X3569" s="1" t="s">
        <v>1389</v>
      </c>
      <c r="Y3569" s="1" t="s">
        <v>1726</v>
      </c>
      <c r="Z3569">
        <v>0</v>
      </c>
      <c r="AA3569">
        <v>0</v>
      </c>
      <c r="AB3569">
        <v>0</v>
      </c>
      <c r="AC3569" s="1" t="s">
        <v>12804</v>
      </c>
      <c r="AD3569">
        <v>0</v>
      </c>
      <c r="AE3569">
        <v>0</v>
      </c>
      <c r="AF3569">
        <v>0</v>
      </c>
      <c r="AG3569">
        <v>0</v>
      </c>
      <c r="AH3569" s="1" t="s">
        <v>177</v>
      </c>
    </row>
    <row r="3570" spans="1:34" x14ac:dyDescent="0.25">
      <c r="A3570" s="1" t="s">
        <v>31</v>
      </c>
      <c r="B3570" s="3">
        <v>3933</v>
      </c>
      <c r="C3570" s="2">
        <v>43129</v>
      </c>
      <c r="D3570" s="1" t="s">
        <v>72</v>
      </c>
      <c r="E3570" s="1" t="s">
        <v>12805</v>
      </c>
      <c r="F3570" s="1" t="s">
        <v>1645</v>
      </c>
      <c r="G3570" s="1" t="s">
        <v>12806</v>
      </c>
      <c r="H3570" s="1" t="s">
        <v>2279</v>
      </c>
      <c r="I3570" s="1" t="s">
        <v>1017</v>
      </c>
      <c r="J3570" s="1" t="s">
        <v>1006</v>
      </c>
      <c r="K3570">
        <v>5</v>
      </c>
      <c r="L3570" s="2">
        <v>41416</v>
      </c>
      <c r="M3570">
        <v>158</v>
      </c>
      <c r="N3570" s="1" t="s">
        <v>177</v>
      </c>
      <c r="O3570">
        <v>0</v>
      </c>
      <c r="P3570" s="1" t="s">
        <v>1027</v>
      </c>
      <c r="Q3570">
        <v>0</v>
      </c>
      <c r="R3570">
        <v>0</v>
      </c>
      <c r="S3570">
        <v>0</v>
      </c>
      <c r="T3570">
        <v>111</v>
      </c>
      <c r="V3570" s="1" t="s">
        <v>1422</v>
      </c>
      <c r="W3570">
        <v>6</v>
      </c>
      <c r="X3570" s="1" t="s">
        <v>1320</v>
      </c>
      <c r="Y3570" s="1" t="s">
        <v>3212</v>
      </c>
      <c r="Z3570">
        <v>0</v>
      </c>
      <c r="AA3570">
        <v>0</v>
      </c>
      <c r="AB3570">
        <v>0</v>
      </c>
      <c r="AC3570" s="1" t="s">
        <v>12807</v>
      </c>
      <c r="AD3570">
        <v>0</v>
      </c>
      <c r="AE3570">
        <v>0</v>
      </c>
      <c r="AF3570">
        <v>0</v>
      </c>
      <c r="AG3570">
        <v>0</v>
      </c>
      <c r="AH3570" s="1" t="s">
        <v>177</v>
      </c>
    </row>
    <row r="3571" spans="1:34" x14ac:dyDescent="0.25">
      <c r="A3571" s="1" t="s">
        <v>31</v>
      </c>
      <c r="B3571" s="3">
        <v>3933</v>
      </c>
      <c r="C3571" s="2">
        <v>43129</v>
      </c>
      <c r="D3571" s="1" t="s">
        <v>72</v>
      </c>
      <c r="E3571" s="1" t="s">
        <v>12808</v>
      </c>
      <c r="F3571" s="1" t="s">
        <v>1166</v>
      </c>
      <c r="G3571" s="1" t="s">
        <v>12809</v>
      </c>
      <c r="H3571" s="1" t="s">
        <v>1219</v>
      </c>
      <c r="I3571" s="1" t="s">
        <v>1005</v>
      </c>
      <c r="J3571" s="1" t="s">
        <v>1006</v>
      </c>
      <c r="K3571">
        <v>5</v>
      </c>
      <c r="L3571" s="2">
        <v>41353</v>
      </c>
      <c r="M3571">
        <v>158</v>
      </c>
      <c r="N3571" s="1" t="s">
        <v>1648</v>
      </c>
      <c r="O3571">
        <v>0</v>
      </c>
      <c r="P3571" s="1" t="s">
        <v>1036</v>
      </c>
      <c r="Q3571">
        <v>0.75</v>
      </c>
      <c r="R3571">
        <v>0.75</v>
      </c>
      <c r="S3571">
        <v>0</v>
      </c>
      <c r="T3571">
        <v>111</v>
      </c>
      <c r="V3571" s="1" t="s">
        <v>1178</v>
      </c>
      <c r="W3571">
        <v>1.2</v>
      </c>
      <c r="X3571" s="1" t="s">
        <v>1474</v>
      </c>
      <c r="Y3571" s="1" t="s">
        <v>1390</v>
      </c>
      <c r="Z3571">
        <v>0</v>
      </c>
      <c r="AA3571">
        <v>0</v>
      </c>
      <c r="AB3571">
        <v>0</v>
      </c>
      <c r="AC3571" s="1" t="s">
        <v>12810</v>
      </c>
      <c r="AD3571">
        <v>0</v>
      </c>
      <c r="AE3571">
        <v>0</v>
      </c>
      <c r="AF3571">
        <v>0</v>
      </c>
      <c r="AG3571">
        <v>0</v>
      </c>
      <c r="AH3571" s="1" t="s">
        <v>177</v>
      </c>
    </row>
    <row r="3572" spans="1:34" x14ac:dyDescent="0.25">
      <c r="A3572" s="1" t="s">
        <v>31</v>
      </c>
      <c r="B3572" s="3">
        <v>3933</v>
      </c>
      <c r="C3572" s="2">
        <v>43129</v>
      </c>
      <c r="D3572" s="1" t="s">
        <v>72</v>
      </c>
      <c r="E3572" s="1" t="s">
        <v>12811</v>
      </c>
      <c r="F3572" s="1" t="s">
        <v>3309</v>
      </c>
      <c r="G3572" s="1" t="s">
        <v>12812</v>
      </c>
      <c r="H3572" s="1" t="s">
        <v>2826</v>
      </c>
      <c r="I3572" s="1" t="s">
        <v>1005</v>
      </c>
      <c r="J3572" s="1" t="s">
        <v>1006</v>
      </c>
      <c r="K3572">
        <v>5</v>
      </c>
      <c r="L3572" s="2">
        <v>41339</v>
      </c>
      <c r="M3572">
        <v>155</v>
      </c>
      <c r="N3572" s="1" t="s">
        <v>177</v>
      </c>
      <c r="O3572">
        <v>0</v>
      </c>
      <c r="P3572" s="1" t="s">
        <v>1047</v>
      </c>
      <c r="Q3572">
        <v>6</v>
      </c>
      <c r="R3572">
        <v>6.75</v>
      </c>
      <c r="S3572">
        <v>0</v>
      </c>
      <c r="T3572">
        <v>104</v>
      </c>
      <c r="V3572" s="1" t="s">
        <v>1303</v>
      </c>
      <c r="W3572">
        <v>25</v>
      </c>
      <c r="X3572" s="1" t="s">
        <v>5605</v>
      </c>
      <c r="Y3572" s="1" t="s">
        <v>1692</v>
      </c>
      <c r="Z3572">
        <v>0</v>
      </c>
      <c r="AA3572">
        <v>3</v>
      </c>
      <c r="AB3572">
        <v>0</v>
      </c>
      <c r="AC3572" s="1" t="s">
        <v>12813</v>
      </c>
      <c r="AD3572">
        <v>0</v>
      </c>
      <c r="AE3572">
        <v>0</v>
      </c>
      <c r="AF3572">
        <v>0</v>
      </c>
      <c r="AG3572">
        <v>0</v>
      </c>
      <c r="AH3572" s="1" t="s">
        <v>177</v>
      </c>
    </row>
    <row r="3573" spans="1:34" x14ac:dyDescent="0.25">
      <c r="A3573" s="1" t="s">
        <v>31</v>
      </c>
      <c r="B3573" s="3">
        <v>3933</v>
      </c>
      <c r="C3573" s="2">
        <v>43129</v>
      </c>
      <c r="D3573" s="1" t="s">
        <v>72</v>
      </c>
      <c r="E3573" s="1" t="s">
        <v>12814</v>
      </c>
      <c r="F3573" s="1" t="s">
        <v>6914</v>
      </c>
      <c r="G3573" s="1" t="s">
        <v>12815</v>
      </c>
      <c r="H3573" s="1" t="s">
        <v>12816</v>
      </c>
      <c r="I3573" s="1" t="s">
        <v>1205</v>
      </c>
      <c r="J3573" s="1" t="s">
        <v>1055</v>
      </c>
      <c r="K3573">
        <v>5</v>
      </c>
      <c r="L3573" s="2">
        <v>41387</v>
      </c>
      <c r="M3573">
        <v>146</v>
      </c>
      <c r="N3573" s="1" t="s">
        <v>177</v>
      </c>
      <c r="O3573">
        <v>0</v>
      </c>
      <c r="P3573" s="1" t="s">
        <v>1056</v>
      </c>
      <c r="Q3573">
        <v>2.25</v>
      </c>
      <c r="R3573">
        <v>9</v>
      </c>
      <c r="S3573">
        <v>0</v>
      </c>
      <c r="T3573">
        <v>95</v>
      </c>
      <c r="V3573" s="1" t="s">
        <v>1192</v>
      </c>
      <c r="W3573">
        <v>66</v>
      </c>
      <c r="X3573" s="1" t="s">
        <v>6742</v>
      </c>
      <c r="Y3573" s="1" t="s">
        <v>1441</v>
      </c>
      <c r="Z3573">
        <v>0</v>
      </c>
      <c r="AA3573">
        <v>5</v>
      </c>
      <c r="AB3573">
        <v>0</v>
      </c>
      <c r="AC3573" s="1" t="s">
        <v>12817</v>
      </c>
      <c r="AD3573">
        <v>0</v>
      </c>
      <c r="AE3573">
        <v>0</v>
      </c>
      <c r="AF3573">
        <v>0</v>
      </c>
      <c r="AG3573">
        <v>0</v>
      </c>
      <c r="AH3573" s="1" t="s">
        <v>177</v>
      </c>
    </row>
    <row r="3574" spans="1:34" x14ac:dyDescent="0.25">
      <c r="A3574" s="1" t="s">
        <v>31</v>
      </c>
      <c r="B3574" s="3">
        <v>3933</v>
      </c>
      <c r="C3574" s="2">
        <v>43129</v>
      </c>
      <c r="D3574" s="1" t="s">
        <v>72</v>
      </c>
      <c r="E3574" s="1" t="s">
        <v>12818</v>
      </c>
      <c r="F3574" s="1" t="s">
        <v>2556</v>
      </c>
      <c r="G3574" s="1" t="s">
        <v>12819</v>
      </c>
      <c r="H3574" s="1" t="s">
        <v>1307</v>
      </c>
      <c r="I3574" s="1" t="s">
        <v>1005</v>
      </c>
      <c r="J3574" s="1" t="s">
        <v>1006</v>
      </c>
      <c r="K3574">
        <v>5</v>
      </c>
      <c r="L3574" s="2">
        <v>41344</v>
      </c>
      <c r="M3574">
        <v>158</v>
      </c>
      <c r="N3574" s="1" t="s">
        <v>177</v>
      </c>
      <c r="O3574">
        <v>0</v>
      </c>
      <c r="P3574" s="1" t="s">
        <v>1066</v>
      </c>
      <c r="Q3574">
        <v>7</v>
      </c>
      <c r="R3574">
        <v>16</v>
      </c>
      <c r="S3574">
        <v>0</v>
      </c>
      <c r="T3574">
        <v>95</v>
      </c>
      <c r="V3574" s="1" t="s">
        <v>1112</v>
      </c>
      <c r="W3574">
        <v>7</v>
      </c>
      <c r="X3574" s="1" t="s">
        <v>3806</v>
      </c>
      <c r="Y3574" s="1" t="s">
        <v>1465</v>
      </c>
      <c r="Z3574">
        <v>0</v>
      </c>
      <c r="AA3574">
        <v>0</v>
      </c>
      <c r="AB3574">
        <v>0</v>
      </c>
      <c r="AC3574" s="1" t="s">
        <v>12820</v>
      </c>
      <c r="AD3574">
        <v>0</v>
      </c>
      <c r="AE3574">
        <v>0</v>
      </c>
      <c r="AF3574">
        <v>0</v>
      </c>
      <c r="AG3574">
        <v>0</v>
      </c>
      <c r="AH3574" s="1" t="s">
        <v>177</v>
      </c>
    </row>
    <row r="3575" spans="1:34" x14ac:dyDescent="0.25">
      <c r="A3575" s="1" t="s">
        <v>31</v>
      </c>
      <c r="B3575" s="3">
        <v>3933</v>
      </c>
      <c r="C3575" s="2">
        <v>43129</v>
      </c>
      <c r="D3575" s="1" t="s">
        <v>72</v>
      </c>
      <c r="E3575" s="1" t="s">
        <v>12821</v>
      </c>
      <c r="F3575" s="1" t="s">
        <v>2146</v>
      </c>
      <c r="G3575" s="1" t="s">
        <v>12822</v>
      </c>
      <c r="H3575" s="1" t="s">
        <v>1105</v>
      </c>
      <c r="I3575" s="1" t="s">
        <v>1005</v>
      </c>
      <c r="J3575" s="1" t="s">
        <v>1006</v>
      </c>
      <c r="K3575">
        <v>5</v>
      </c>
      <c r="L3575" s="2">
        <v>41377</v>
      </c>
      <c r="M3575">
        <v>158</v>
      </c>
      <c r="N3575" s="1" t="s">
        <v>177</v>
      </c>
      <c r="O3575">
        <v>0</v>
      </c>
      <c r="P3575" s="1" t="s">
        <v>1148</v>
      </c>
      <c r="Q3575">
        <v>12</v>
      </c>
      <c r="R3575">
        <v>28</v>
      </c>
      <c r="S3575">
        <v>0</v>
      </c>
      <c r="T3575">
        <v>83</v>
      </c>
      <c r="V3575" s="1" t="s">
        <v>1149</v>
      </c>
      <c r="W3575">
        <v>14</v>
      </c>
      <c r="X3575" s="1" t="s">
        <v>1734</v>
      </c>
      <c r="Y3575" s="1" t="s">
        <v>1364</v>
      </c>
      <c r="Z3575">
        <v>0</v>
      </c>
      <c r="AA3575">
        <v>0</v>
      </c>
      <c r="AB3575">
        <v>0</v>
      </c>
      <c r="AC3575" s="1" t="s">
        <v>12823</v>
      </c>
      <c r="AD3575">
        <v>0</v>
      </c>
      <c r="AE3575">
        <v>0</v>
      </c>
      <c r="AF3575">
        <v>0</v>
      </c>
      <c r="AG3575">
        <v>0</v>
      </c>
      <c r="AH3575" s="1" t="s">
        <v>177</v>
      </c>
    </row>
    <row r="3576" spans="1:34" x14ac:dyDescent="0.25">
      <c r="A3576" s="1" t="s">
        <v>31</v>
      </c>
      <c r="B3576" s="3">
        <v>3933</v>
      </c>
      <c r="C3576" s="2">
        <v>43129</v>
      </c>
      <c r="D3576" s="1" t="s">
        <v>72</v>
      </c>
      <c r="E3576" s="1" t="s">
        <v>12824</v>
      </c>
      <c r="F3576" s="1" t="s">
        <v>1088</v>
      </c>
      <c r="G3576" s="1" t="s">
        <v>12825</v>
      </c>
      <c r="H3576" s="1" t="s">
        <v>1866</v>
      </c>
      <c r="I3576" s="1" t="s">
        <v>1005</v>
      </c>
      <c r="J3576" s="1" t="s">
        <v>1006</v>
      </c>
      <c r="K3576">
        <v>4</v>
      </c>
      <c r="L3576" s="2">
        <v>41712</v>
      </c>
      <c r="M3576">
        <v>147</v>
      </c>
      <c r="N3576" s="1" t="s">
        <v>177</v>
      </c>
      <c r="O3576">
        <v>0</v>
      </c>
      <c r="P3576" s="1" t="s">
        <v>1155</v>
      </c>
      <c r="Q3576">
        <v>1.75</v>
      </c>
      <c r="R3576">
        <v>29.75</v>
      </c>
      <c r="S3576">
        <v>0</v>
      </c>
      <c r="T3576">
        <v>70</v>
      </c>
      <c r="V3576" s="1" t="s">
        <v>1075</v>
      </c>
      <c r="W3576">
        <v>10</v>
      </c>
      <c r="X3576" s="1" t="s">
        <v>1315</v>
      </c>
      <c r="Y3576" s="1" t="s">
        <v>1536</v>
      </c>
      <c r="Z3576">
        <v>0</v>
      </c>
      <c r="AA3576">
        <v>0</v>
      </c>
      <c r="AB3576">
        <v>0</v>
      </c>
      <c r="AC3576" s="1" t="s">
        <v>12826</v>
      </c>
      <c r="AD3576">
        <v>0</v>
      </c>
      <c r="AE3576">
        <v>0</v>
      </c>
      <c r="AF3576">
        <v>0</v>
      </c>
      <c r="AG3576">
        <v>0</v>
      </c>
      <c r="AH3576" s="1" t="s">
        <v>177</v>
      </c>
    </row>
    <row r="3577" spans="1:34" x14ac:dyDescent="0.25">
      <c r="A3577" s="1" t="s">
        <v>31</v>
      </c>
      <c r="B3577" s="3">
        <v>3933</v>
      </c>
      <c r="C3577" s="2">
        <v>43129</v>
      </c>
      <c r="D3577" s="1" t="s">
        <v>72</v>
      </c>
      <c r="E3577" s="1" t="s">
        <v>12827</v>
      </c>
      <c r="F3577" s="1" t="s">
        <v>1052</v>
      </c>
      <c r="G3577" s="1" t="s">
        <v>12828</v>
      </c>
      <c r="H3577" s="1" t="s">
        <v>2650</v>
      </c>
      <c r="I3577" s="1" t="s">
        <v>1005</v>
      </c>
      <c r="J3577" s="1" t="s">
        <v>1006</v>
      </c>
      <c r="K3577">
        <v>4</v>
      </c>
      <c r="L3577" s="2">
        <v>41791</v>
      </c>
      <c r="M3577">
        <v>147</v>
      </c>
      <c r="N3577" s="1" t="s">
        <v>177</v>
      </c>
      <c r="O3577">
        <v>0</v>
      </c>
      <c r="P3577" s="1" t="s">
        <v>1356</v>
      </c>
      <c r="Q3577">
        <v>9</v>
      </c>
      <c r="R3577">
        <v>38.75</v>
      </c>
      <c r="S3577">
        <v>0</v>
      </c>
      <c r="T3577">
        <v>61</v>
      </c>
      <c r="V3577" s="1" t="s">
        <v>1267</v>
      </c>
      <c r="W3577">
        <v>5</v>
      </c>
      <c r="X3577" s="1" t="s">
        <v>1719</v>
      </c>
      <c r="Y3577" s="1" t="s">
        <v>1642</v>
      </c>
      <c r="Z3577">
        <v>0</v>
      </c>
      <c r="AA3577">
        <v>0</v>
      </c>
      <c r="AB3577">
        <v>0</v>
      </c>
      <c r="AC3577" s="1" t="s">
        <v>12829</v>
      </c>
      <c r="AD3577">
        <v>0</v>
      </c>
      <c r="AE3577">
        <v>0</v>
      </c>
      <c r="AF3577">
        <v>0</v>
      </c>
      <c r="AG3577">
        <v>0</v>
      </c>
      <c r="AH3577" s="1" t="s">
        <v>177</v>
      </c>
    </row>
    <row r="3578" spans="1:34" x14ac:dyDescent="0.25">
      <c r="A3578" s="1" t="s">
        <v>31</v>
      </c>
      <c r="B3578" s="3">
        <v>3933</v>
      </c>
      <c r="C3578" s="2">
        <v>43129</v>
      </c>
      <c r="D3578" s="1" t="s">
        <v>72</v>
      </c>
      <c r="E3578" s="1" t="s">
        <v>12830</v>
      </c>
      <c r="F3578" s="1" t="s">
        <v>2409</v>
      </c>
      <c r="G3578" s="1" t="s">
        <v>12831</v>
      </c>
      <c r="H3578" s="1" t="s">
        <v>1488</v>
      </c>
      <c r="I3578" s="1" t="s">
        <v>1005</v>
      </c>
      <c r="J3578" s="1" t="s">
        <v>1006</v>
      </c>
      <c r="K3578">
        <v>5</v>
      </c>
      <c r="L3578" s="2">
        <v>41412</v>
      </c>
      <c r="M3578">
        <v>151</v>
      </c>
      <c r="N3578" s="1" t="s">
        <v>177</v>
      </c>
      <c r="O3578">
        <v>0</v>
      </c>
      <c r="P3578" s="1" t="s">
        <v>1599</v>
      </c>
      <c r="Q3578">
        <v>29</v>
      </c>
      <c r="R3578">
        <v>67.75</v>
      </c>
      <c r="S3578">
        <v>0</v>
      </c>
      <c r="T3578">
        <v>43</v>
      </c>
      <c r="V3578" s="1" t="s">
        <v>1192</v>
      </c>
      <c r="W3578">
        <v>66</v>
      </c>
      <c r="X3578" s="1" t="s">
        <v>3806</v>
      </c>
      <c r="Y3578" s="1" t="s">
        <v>1916</v>
      </c>
      <c r="Z3578">
        <v>0</v>
      </c>
      <c r="AA3578">
        <v>7</v>
      </c>
      <c r="AB3578">
        <v>0</v>
      </c>
      <c r="AC3578" s="1" t="s">
        <v>12832</v>
      </c>
      <c r="AD3578">
        <v>0</v>
      </c>
      <c r="AE3578">
        <v>0</v>
      </c>
      <c r="AF3578">
        <v>0</v>
      </c>
      <c r="AG3578">
        <v>0</v>
      </c>
      <c r="AH3578" s="1" t="s">
        <v>177</v>
      </c>
    </row>
    <row r="3579" spans="1:34" x14ac:dyDescent="0.25">
      <c r="A3579" s="1" t="s">
        <v>31</v>
      </c>
      <c r="B3579" s="3">
        <v>3934</v>
      </c>
      <c r="C3579" s="2">
        <v>43129</v>
      </c>
      <c r="D3579" s="1" t="s">
        <v>45</v>
      </c>
      <c r="E3579" s="1" t="s">
        <v>12833</v>
      </c>
      <c r="F3579" s="1" t="s">
        <v>1313</v>
      </c>
      <c r="G3579" s="1" t="s">
        <v>12834</v>
      </c>
      <c r="H3579" s="1" t="s">
        <v>2613</v>
      </c>
      <c r="I3579" s="1" t="s">
        <v>1205</v>
      </c>
      <c r="J3579" s="1" t="s">
        <v>1006</v>
      </c>
      <c r="K3579">
        <v>9</v>
      </c>
      <c r="L3579" s="2">
        <v>39886</v>
      </c>
      <c r="M3579">
        <v>163</v>
      </c>
      <c r="N3579" s="1" t="s">
        <v>177</v>
      </c>
      <c r="O3579">
        <v>0</v>
      </c>
      <c r="P3579" s="1" t="s">
        <v>1272</v>
      </c>
      <c r="Q3579">
        <v>0</v>
      </c>
      <c r="R3579">
        <v>0</v>
      </c>
      <c r="S3579">
        <v>121</v>
      </c>
      <c r="T3579">
        <v>0</v>
      </c>
      <c r="V3579" s="1" t="s">
        <v>1340</v>
      </c>
      <c r="W3579">
        <v>9</v>
      </c>
      <c r="X3579" s="1" t="s">
        <v>11134</v>
      </c>
      <c r="Y3579" s="1" t="s">
        <v>4061</v>
      </c>
      <c r="Z3579">
        <v>0</v>
      </c>
      <c r="AA3579">
        <v>3</v>
      </c>
      <c r="AB3579">
        <v>0</v>
      </c>
      <c r="AC3579" s="1" t="s">
        <v>12835</v>
      </c>
      <c r="AD3579">
        <v>0</v>
      </c>
      <c r="AE3579">
        <v>0</v>
      </c>
      <c r="AF3579">
        <v>0</v>
      </c>
      <c r="AG3579">
        <v>0</v>
      </c>
      <c r="AH3579" s="1" t="s">
        <v>177</v>
      </c>
    </row>
    <row r="3580" spans="1:34" x14ac:dyDescent="0.25">
      <c r="A3580" s="1" t="s">
        <v>31</v>
      </c>
      <c r="B3580" s="3">
        <v>3934</v>
      </c>
      <c r="C3580" s="2">
        <v>43129</v>
      </c>
      <c r="D3580" s="1" t="s">
        <v>45</v>
      </c>
      <c r="E3580" s="1" t="s">
        <v>12836</v>
      </c>
      <c r="F3580" s="1" t="s">
        <v>2043</v>
      </c>
      <c r="G3580" s="1" t="s">
        <v>12837</v>
      </c>
      <c r="H3580" s="1" t="s">
        <v>10746</v>
      </c>
      <c r="I3580" s="1" t="s">
        <v>1005</v>
      </c>
      <c r="J3580" s="1" t="s">
        <v>1006</v>
      </c>
      <c r="K3580">
        <v>13</v>
      </c>
      <c r="L3580" s="2">
        <v>38424</v>
      </c>
      <c r="M3580">
        <v>163</v>
      </c>
      <c r="N3580" s="1" t="s">
        <v>1007</v>
      </c>
      <c r="O3580">
        <v>0</v>
      </c>
      <c r="P3580" s="1" t="s">
        <v>1018</v>
      </c>
      <c r="Q3580">
        <v>0</v>
      </c>
      <c r="R3580">
        <v>0</v>
      </c>
      <c r="S3580">
        <v>92</v>
      </c>
      <c r="T3580">
        <v>0</v>
      </c>
      <c r="V3580" s="1" t="s">
        <v>1349</v>
      </c>
      <c r="W3580">
        <v>100</v>
      </c>
      <c r="X3580" s="1" t="s">
        <v>12838</v>
      </c>
      <c r="Y3580" s="1" t="s">
        <v>12839</v>
      </c>
      <c r="Z3580">
        <v>0</v>
      </c>
      <c r="AA3580">
        <v>7</v>
      </c>
      <c r="AB3580">
        <v>0</v>
      </c>
      <c r="AC3580" s="1" t="s">
        <v>12840</v>
      </c>
      <c r="AD3580">
        <v>0</v>
      </c>
      <c r="AE3580">
        <v>0</v>
      </c>
      <c r="AF3580">
        <v>0</v>
      </c>
      <c r="AG3580">
        <v>0</v>
      </c>
      <c r="AH3580" s="1" t="s">
        <v>177</v>
      </c>
    </row>
    <row r="3581" spans="1:34" x14ac:dyDescent="0.25">
      <c r="A3581" s="1" t="s">
        <v>31</v>
      </c>
      <c r="B3581" s="3">
        <v>3934</v>
      </c>
      <c r="C3581" s="2">
        <v>43129</v>
      </c>
      <c r="D3581" s="1" t="s">
        <v>45</v>
      </c>
      <c r="E3581" s="1" t="s">
        <v>12841</v>
      </c>
      <c r="F3581" s="1" t="s">
        <v>1729</v>
      </c>
      <c r="G3581" s="1" t="s">
        <v>7462</v>
      </c>
      <c r="H3581" s="1" t="s">
        <v>4465</v>
      </c>
      <c r="I3581" s="1" t="s">
        <v>1005</v>
      </c>
      <c r="J3581" s="1" t="s">
        <v>1006</v>
      </c>
      <c r="K3581">
        <v>8</v>
      </c>
      <c r="L3581" s="2">
        <v>40275</v>
      </c>
      <c r="M3581">
        <v>166</v>
      </c>
      <c r="N3581" s="1" t="s">
        <v>177</v>
      </c>
      <c r="O3581">
        <v>0</v>
      </c>
      <c r="P3581" s="1" t="s">
        <v>1018</v>
      </c>
      <c r="Q3581">
        <v>0</v>
      </c>
      <c r="R3581">
        <v>0</v>
      </c>
      <c r="S3581">
        <v>98</v>
      </c>
      <c r="T3581">
        <v>0</v>
      </c>
      <c r="V3581" s="1" t="s">
        <v>1192</v>
      </c>
      <c r="W3581">
        <v>66</v>
      </c>
      <c r="X3581" s="1" t="s">
        <v>12842</v>
      </c>
      <c r="Y3581" s="1" t="s">
        <v>1958</v>
      </c>
      <c r="Z3581">
        <v>0</v>
      </c>
      <c r="AA3581">
        <v>0</v>
      </c>
      <c r="AB3581">
        <v>0</v>
      </c>
      <c r="AC3581" s="1" t="s">
        <v>12843</v>
      </c>
      <c r="AD3581">
        <v>0</v>
      </c>
      <c r="AE3581">
        <v>0</v>
      </c>
      <c r="AF3581">
        <v>0</v>
      </c>
      <c r="AG3581">
        <v>0</v>
      </c>
      <c r="AH3581" s="1" t="s">
        <v>177</v>
      </c>
    </row>
    <row r="3582" spans="1:34" x14ac:dyDescent="0.25">
      <c r="A3582" s="1" t="s">
        <v>31</v>
      </c>
      <c r="B3582" s="3">
        <v>3934</v>
      </c>
      <c r="C3582" s="2">
        <v>43129</v>
      </c>
      <c r="D3582" s="1" t="s">
        <v>45</v>
      </c>
      <c r="E3582" s="1" t="s">
        <v>12844</v>
      </c>
      <c r="F3582" s="1" t="s">
        <v>1219</v>
      </c>
      <c r="G3582" s="1" t="s">
        <v>12845</v>
      </c>
      <c r="H3582" s="1" t="s">
        <v>1769</v>
      </c>
      <c r="I3582" s="1" t="s">
        <v>1005</v>
      </c>
      <c r="J3582" s="1" t="s">
        <v>1006</v>
      </c>
      <c r="K3582">
        <v>11</v>
      </c>
      <c r="L3582" s="2">
        <v>39191</v>
      </c>
      <c r="M3582">
        <v>171</v>
      </c>
      <c r="N3582" s="1" t="s">
        <v>177</v>
      </c>
      <c r="O3582">
        <v>0</v>
      </c>
      <c r="P3582" s="1" t="s">
        <v>1018</v>
      </c>
      <c r="Q3582">
        <v>0</v>
      </c>
      <c r="R3582">
        <v>0</v>
      </c>
      <c r="S3582">
        <v>129</v>
      </c>
      <c r="T3582">
        <v>0</v>
      </c>
      <c r="V3582" s="1" t="s">
        <v>1314</v>
      </c>
      <c r="W3582">
        <v>4</v>
      </c>
      <c r="X3582" s="1" t="s">
        <v>1474</v>
      </c>
      <c r="Y3582" s="1" t="s">
        <v>12846</v>
      </c>
      <c r="Z3582">
        <v>0</v>
      </c>
      <c r="AA3582">
        <v>3</v>
      </c>
      <c r="AB3582">
        <v>0</v>
      </c>
      <c r="AC3582" s="1" t="s">
        <v>12847</v>
      </c>
      <c r="AD3582">
        <v>0</v>
      </c>
      <c r="AE3582">
        <v>0</v>
      </c>
      <c r="AF3582">
        <v>0</v>
      </c>
      <c r="AG3582">
        <v>0</v>
      </c>
      <c r="AH3582" s="1" t="s">
        <v>177</v>
      </c>
    </row>
    <row r="3583" spans="1:34" x14ac:dyDescent="0.25">
      <c r="A3583" s="1" t="s">
        <v>31</v>
      </c>
      <c r="B3583" s="3">
        <v>3934</v>
      </c>
      <c r="C3583" s="2">
        <v>43129</v>
      </c>
      <c r="D3583" s="1" t="s">
        <v>45</v>
      </c>
      <c r="E3583" s="1" t="s">
        <v>12848</v>
      </c>
      <c r="F3583" s="1" t="s">
        <v>4465</v>
      </c>
      <c r="G3583" s="1" t="s">
        <v>12849</v>
      </c>
      <c r="H3583" s="1" t="s">
        <v>1709</v>
      </c>
      <c r="I3583" s="1" t="s">
        <v>1017</v>
      </c>
      <c r="J3583" s="1" t="s">
        <v>1006</v>
      </c>
      <c r="K3583">
        <v>12</v>
      </c>
      <c r="L3583" s="2">
        <v>38830</v>
      </c>
      <c r="M3583">
        <v>169</v>
      </c>
      <c r="N3583" s="1" t="s">
        <v>177</v>
      </c>
      <c r="O3583">
        <v>0</v>
      </c>
      <c r="P3583" s="1" t="s">
        <v>1027</v>
      </c>
      <c r="Q3583">
        <v>0</v>
      </c>
      <c r="R3583">
        <v>0</v>
      </c>
      <c r="S3583">
        <v>124</v>
      </c>
      <c r="T3583">
        <v>137</v>
      </c>
      <c r="V3583" s="1" t="s">
        <v>1075</v>
      </c>
      <c r="W3583">
        <v>10</v>
      </c>
      <c r="X3583" s="1" t="s">
        <v>12850</v>
      </c>
      <c r="Y3583" s="1" t="s">
        <v>1948</v>
      </c>
      <c r="Z3583">
        <v>0</v>
      </c>
      <c r="AA3583">
        <v>5</v>
      </c>
      <c r="AB3583">
        <v>0</v>
      </c>
      <c r="AC3583" s="1" t="s">
        <v>12851</v>
      </c>
      <c r="AD3583">
        <v>0</v>
      </c>
      <c r="AE3583">
        <v>0</v>
      </c>
      <c r="AF3583">
        <v>0</v>
      </c>
      <c r="AG3583">
        <v>0</v>
      </c>
      <c r="AH3583" s="1" t="s">
        <v>177</v>
      </c>
    </row>
    <row r="3584" spans="1:34" x14ac:dyDescent="0.25">
      <c r="A3584" s="1" t="s">
        <v>31</v>
      </c>
      <c r="B3584" s="3">
        <v>3934</v>
      </c>
      <c r="C3584" s="2">
        <v>43129</v>
      </c>
      <c r="D3584" s="1" t="s">
        <v>45</v>
      </c>
      <c r="E3584" s="1" t="s">
        <v>12852</v>
      </c>
      <c r="F3584" s="1" t="s">
        <v>3791</v>
      </c>
      <c r="G3584" s="1" t="s">
        <v>12853</v>
      </c>
      <c r="H3584" s="1" t="s">
        <v>1105</v>
      </c>
      <c r="I3584" s="1" t="s">
        <v>1017</v>
      </c>
      <c r="J3584" s="1" t="s">
        <v>1006</v>
      </c>
      <c r="K3584">
        <v>9</v>
      </c>
      <c r="L3584" s="2">
        <v>39949</v>
      </c>
      <c r="M3584">
        <v>171</v>
      </c>
      <c r="N3584" s="1" t="s">
        <v>1007</v>
      </c>
      <c r="O3584">
        <v>0</v>
      </c>
      <c r="P3584" s="1" t="s">
        <v>1036</v>
      </c>
      <c r="Q3584">
        <v>2.25</v>
      </c>
      <c r="R3584">
        <v>2.25</v>
      </c>
      <c r="S3584">
        <v>115</v>
      </c>
      <c r="T3584">
        <v>132</v>
      </c>
      <c r="V3584" s="1" t="s">
        <v>1314</v>
      </c>
      <c r="W3584">
        <v>4</v>
      </c>
      <c r="X3584" s="1" t="s">
        <v>12854</v>
      </c>
      <c r="Y3584" s="1" t="s">
        <v>11116</v>
      </c>
      <c r="Z3584">
        <v>0</v>
      </c>
      <c r="AA3584">
        <v>3</v>
      </c>
      <c r="AB3584">
        <v>0</v>
      </c>
      <c r="AC3584" s="1" t="s">
        <v>12855</v>
      </c>
      <c r="AD3584">
        <v>0</v>
      </c>
      <c r="AE3584">
        <v>0</v>
      </c>
      <c r="AF3584">
        <v>0</v>
      </c>
      <c r="AG3584">
        <v>0</v>
      </c>
      <c r="AH3584" s="1" t="s">
        <v>177</v>
      </c>
    </row>
    <row r="3585" spans="1:34" x14ac:dyDescent="0.25">
      <c r="A3585" s="1" t="s">
        <v>31</v>
      </c>
      <c r="B3585" s="3">
        <v>3934</v>
      </c>
      <c r="C3585" s="2">
        <v>43129</v>
      </c>
      <c r="D3585" s="1" t="s">
        <v>45</v>
      </c>
      <c r="E3585" s="1" t="s">
        <v>12856</v>
      </c>
      <c r="F3585" s="1" t="s">
        <v>1052</v>
      </c>
      <c r="G3585" s="1" t="s">
        <v>12857</v>
      </c>
      <c r="H3585" s="1" t="s">
        <v>2033</v>
      </c>
      <c r="I3585" s="1" t="s">
        <v>1005</v>
      </c>
      <c r="J3585" s="1" t="s">
        <v>1006</v>
      </c>
      <c r="K3585">
        <v>7</v>
      </c>
      <c r="L3585" s="2">
        <v>40695</v>
      </c>
      <c r="M3585">
        <v>174</v>
      </c>
      <c r="N3585" s="1" t="s">
        <v>1046</v>
      </c>
      <c r="O3585">
        <v>0</v>
      </c>
      <c r="P3585" s="1" t="s">
        <v>1047</v>
      </c>
      <c r="Q3585">
        <v>15</v>
      </c>
      <c r="R3585">
        <v>17.25</v>
      </c>
      <c r="S3585">
        <v>135</v>
      </c>
      <c r="T3585">
        <v>117</v>
      </c>
      <c r="V3585" s="1" t="s">
        <v>1075</v>
      </c>
      <c r="W3585">
        <v>10</v>
      </c>
      <c r="X3585" s="1" t="s">
        <v>12725</v>
      </c>
      <c r="Y3585" s="1" t="s">
        <v>12858</v>
      </c>
      <c r="Z3585">
        <v>0</v>
      </c>
      <c r="AA3585">
        <v>0</v>
      </c>
      <c r="AB3585">
        <v>0</v>
      </c>
      <c r="AC3585" s="1" t="s">
        <v>12859</v>
      </c>
      <c r="AD3585">
        <v>0</v>
      </c>
      <c r="AE3585">
        <v>0</v>
      </c>
      <c r="AF3585">
        <v>0</v>
      </c>
      <c r="AG3585">
        <v>0</v>
      </c>
      <c r="AH3585" s="1" t="s">
        <v>177</v>
      </c>
    </row>
    <row r="3586" spans="1:34" x14ac:dyDescent="0.25">
      <c r="A3586" s="1" t="s">
        <v>31</v>
      </c>
      <c r="B3586" s="3">
        <v>3934</v>
      </c>
      <c r="C3586" s="2">
        <v>43129</v>
      </c>
      <c r="D3586" s="1" t="s">
        <v>45</v>
      </c>
      <c r="E3586" s="1" t="s">
        <v>5710</v>
      </c>
      <c r="F3586" s="1" t="s">
        <v>2901</v>
      </c>
      <c r="G3586" s="1" t="s">
        <v>5711</v>
      </c>
      <c r="H3586" s="1" t="s">
        <v>3774</v>
      </c>
      <c r="I3586" s="1" t="s">
        <v>1005</v>
      </c>
      <c r="J3586" s="1" t="s">
        <v>1006</v>
      </c>
      <c r="K3586">
        <v>12</v>
      </c>
      <c r="L3586" s="2">
        <v>38807</v>
      </c>
      <c r="M3586">
        <v>174</v>
      </c>
      <c r="N3586" s="1" t="s">
        <v>1007</v>
      </c>
      <c r="O3586">
        <v>0</v>
      </c>
      <c r="P3586" s="1" t="s">
        <v>1056</v>
      </c>
      <c r="Q3586">
        <v>1</v>
      </c>
      <c r="R3586">
        <v>18.25</v>
      </c>
      <c r="S3586">
        <v>135</v>
      </c>
      <c r="T3586">
        <v>116</v>
      </c>
      <c r="V3586" s="1" t="s">
        <v>2910</v>
      </c>
      <c r="W3586">
        <v>3.5</v>
      </c>
      <c r="X3586" s="1" t="s">
        <v>1333</v>
      </c>
      <c r="Y3586" s="1" t="s">
        <v>1505</v>
      </c>
      <c r="Z3586">
        <v>0</v>
      </c>
      <c r="AA3586">
        <v>0</v>
      </c>
      <c r="AB3586">
        <v>0</v>
      </c>
      <c r="AC3586" s="1" t="s">
        <v>12860</v>
      </c>
      <c r="AD3586">
        <v>0</v>
      </c>
      <c r="AE3586">
        <v>0</v>
      </c>
      <c r="AF3586">
        <v>0</v>
      </c>
      <c r="AG3586">
        <v>0</v>
      </c>
      <c r="AH3586" s="1" t="s">
        <v>177</v>
      </c>
    </row>
    <row r="3587" spans="1:34" x14ac:dyDescent="0.25">
      <c r="A3587" s="1" t="s">
        <v>31</v>
      </c>
      <c r="B3587" s="3">
        <v>3934</v>
      </c>
      <c r="C3587" s="2">
        <v>43129</v>
      </c>
      <c r="D3587" s="1" t="s">
        <v>45</v>
      </c>
      <c r="E3587" s="1" t="s">
        <v>12861</v>
      </c>
      <c r="F3587" s="1" t="s">
        <v>1420</v>
      </c>
      <c r="G3587" s="1" t="s">
        <v>9073</v>
      </c>
      <c r="H3587" s="1" t="s">
        <v>1488</v>
      </c>
      <c r="I3587" s="1" t="s">
        <v>1005</v>
      </c>
      <c r="J3587" s="1" t="s">
        <v>1006</v>
      </c>
      <c r="K3587">
        <v>9</v>
      </c>
      <c r="L3587" s="2">
        <v>39932</v>
      </c>
      <c r="M3587">
        <v>161</v>
      </c>
      <c r="N3587" s="1" t="s">
        <v>177</v>
      </c>
      <c r="O3587">
        <v>0</v>
      </c>
      <c r="P3587" s="1" t="s">
        <v>1066</v>
      </c>
      <c r="Q3587">
        <v>0.75</v>
      </c>
      <c r="R3587">
        <v>19</v>
      </c>
      <c r="S3587">
        <v>119</v>
      </c>
      <c r="T3587">
        <v>108</v>
      </c>
      <c r="V3587" s="1" t="s">
        <v>1314</v>
      </c>
      <c r="W3587">
        <v>4</v>
      </c>
      <c r="X3587" s="1" t="s">
        <v>1469</v>
      </c>
      <c r="Y3587" s="1" t="s">
        <v>5740</v>
      </c>
      <c r="Z3587">
        <v>0</v>
      </c>
      <c r="AA3587">
        <v>5</v>
      </c>
      <c r="AB3587">
        <v>0</v>
      </c>
      <c r="AC3587" s="1" t="s">
        <v>12862</v>
      </c>
      <c r="AD3587">
        <v>0</v>
      </c>
      <c r="AE3587">
        <v>0</v>
      </c>
      <c r="AF3587">
        <v>0</v>
      </c>
      <c r="AG3587">
        <v>0</v>
      </c>
      <c r="AH3587" s="1" t="s">
        <v>177</v>
      </c>
    </row>
    <row r="3588" spans="1:34" x14ac:dyDescent="0.25">
      <c r="A3588" s="1" t="s">
        <v>31</v>
      </c>
      <c r="B3588" s="3">
        <v>3934</v>
      </c>
      <c r="C3588" s="2">
        <v>43129</v>
      </c>
      <c r="D3588" s="1" t="s">
        <v>45</v>
      </c>
      <c r="E3588" s="1" t="s">
        <v>12863</v>
      </c>
      <c r="F3588" s="1" t="s">
        <v>1260</v>
      </c>
      <c r="G3588" s="1" t="s">
        <v>12864</v>
      </c>
      <c r="H3588" s="1" t="s">
        <v>10818</v>
      </c>
      <c r="I3588" s="1" t="s">
        <v>1017</v>
      </c>
      <c r="J3588" s="1" t="s">
        <v>1006</v>
      </c>
      <c r="K3588">
        <v>13</v>
      </c>
      <c r="L3588" s="2">
        <v>38443</v>
      </c>
      <c r="M3588">
        <v>159</v>
      </c>
      <c r="N3588" s="1" t="s">
        <v>177</v>
      </c>
      <c r="O3588">
        <v>0</v>
      </c>
      <c r="P3588" s="1" t="s">
        <v>1148</v>
      </c>
      <c r="Q3588">
        <v>3</v>
      </c>
      <c r="R3588">
        <v>22</v>
      </c>
      <c r="S3588">
        <v>119</v>
      </c>
      <c r="T3588">
        <v>104</v>
      </c>
      <c r="V3588" s="1" t="s">
        <v>1057</v>
      </c>
      <c r="W3588">
        <v>40</v>
      </c>
      <c r="X3588" s="1" t="s">
        <v>1550</v>
      </c>
      <c r="Y3588" s="1" t="s">
        <v>12865</v>
      </c>
      <c r="Z3588">
        <v>0</v>
      </c>
      <c r="AA3588">
        <v>7</v>
      </c>
      <c r="AB3588">
        <v>0</v>
      </c>
      <c r="AC3588" s="1" t="s">
        <v>12866</v>
      </c>
      <c r="AD3588">
        <v>0</v>
      </c>
      <c r="AE3588">
        <v>0</v>
      </c>
      <c r="AF3588">
        <v>0</v>
      </c>
      <c r="AG3588">
        <v>0</v>
      </c>
      <c r="AH3588" s="1" t="s">
        <v>177</v>
      </c>
    </row>
    <row r="3589" spans="1:34" x14ac:dyDescent="0.25">
      <c r="A3589" s="1" t="s">
        <v>31</v>
      </c>
      <c r="B3589" s="3">
        <v>3934</v>
      </c>
      <c r="C3589" s="2">
        <v>43129</v>
      </c>
      <c r="D3589" s="1" t="s">
        <v>45</v>
      </c>
      <c r="E3589" s="1" t="s">
        <v>12867</v>
      </c>
      <c r="F3589" s="1" t="s">
        <v>1313</v>
      </c>
      <c r="G3589" s="1" t="s">
        <v>12868</v>
      </c>
      <c r="H3589" s="1" t="s">
        <v>2605</v>
      </c>
      <c r="I3589" s="1" t="s">
        <v>1017</v>
      </c>
      <c r="J3589" s="1" t="s">
        <v>1006</v>
      </c>
      <c r="K3589">
        <v>9</v>
      </c>
      <c r="L3589" s="2">
        <v>39932</v>
      </c>
      <c r="M3589">
        <v>167</v>
      </c>
      <c r="N3589" s="1" t="s">
        <v>1007</v>
      </c>
      <c r="O3589">
        <v>0</v>
      </c>
      <c r="P3589" s="1" t="s">
        <v>1155</v>
      </c>
      <c r="Q3589">
        <v>27</v>
      </c>
      <c r="R3589">
        <v>49</v>
      </c>
      <c r="S3589">
        <v>105</v>
      </c>
      <c r="T3589">
        <v>85</v>
      </c>
      <c r="V3589" s="1" t="s">
        <v>1192</v>
      </c>
      <c r="W3589">
        <v>66</v>
      </c>
      <c r="X3589" s="1" t="s">
        <v>12869</v>
      </c>
      <c r="Y3589" s="1" t="s">
        <v>12870</v>
      </c>
      <c r="Z3589">
        <v>0</v>
      </c>
      <c r="AA3589">
        <v>7</v>
      </c>
      <c r="AB3589">
        <v>0</v>
      </c>
      <c r="AC3589" s="1" t="s">
        <v>12871</v>
      </c>
      <c r="AD3589">
        <v>0</v>
      </c>
      <c r="AE3589">
        <v>0</v>
      </c>
      <c r="AF3589">
        <v>0</v>
      </c>
      <c r="AG3589">
        <v>0</v>
      </c>
      <c r="AH3589" s="1" t="s">
        <v>177</v>
      </c>
    </row>
    <row r="3590" spans="1:34" x14ac:dyDescent="0.25">
      <c r="A3590" s="1" t="s">
        <v>31</v>
      </c>
      <c r="B3590" s="3">
        <v>3934</v>
      </c>
      <c r="C3590" s="2">
        <v>43129</v>
      </c>
      <c r="D3590" s="1" t="s">
        <v>45</v>
      </c>
      <c r="E3590" s="1" t="s">
        <v>12872</v>
      </c>
      <c r="F3590" s="1" t="s">
        <v>1208</v>
      </c>
      <c r="G3590" s="1" t="s">
        <v>12873</v>
      </c>
      <c r="H3590" s="1" t="s">
        <v>1313</v>
      </c>
      <c r="I3590" s="1" t="s">
        <v>1205</v>
      </c>
      <c r="J3590" s="1" t="s">
        <v>1006</v>
      </c>
      <c r="K3590">
        <v>8</v>
      </c>
      <c r="L3590" s="2">
        <v>40303</v>
      </c>
      <c r="M3590">
        <v>169</v>
      </c>
      <c r="N3590" s="1" t="s">
        <v>177</v>
      </c>
      <c r="O3590">
        <v>0</v>
      </c>
      <c r="P3590" s="1" t="s">
        <v>1356</v>
      </c>
      <c r="Q3590">
        <v>23</v>
      </c>
      <c r="R3590">
        <v>72</v>
      </c>
      <c r="S3590">
        <v>100</v>
      </c>
      <c r="T3590">
        <v>62</v>
      </c>
      <c r="V3590" s="1" t="s">
        <v>1057</v>
      </c>
      <c r="W3590">
        <v>40</v>
      </c>
      <c r="X3590" s="1" t="s">
        <v>12874</v>
      </c>
      <c r="Y3590" s="1" t="s">
        <v>3345</v>
      </c>
      <c r="Z3590">
        <v>0</v>
      </c>
      <c r="AA3590">
        <v>5</v>
      </c>
      <c r="AB3590">
        <v>0</v>
      </c>
      <c r="AC3590" s="1" t="s">
        <v>12875</v>
      </c>
      <c r="AD3590">
        <v>0</v>
      </c>
      <c r="AE3590">
        <v>0</v>
      </c>
      <c r="AF3590">
        <v>0</v>
      </c>
      <c r="AG3590">
        <v>0</v>
      </c>
      <c r="AH3590" s="1" t="s">
        <v>177</v>
      </c>
    </row>
    <row r="3591" spans="1:34" x14ac:dyDescent="0.25">
      <c r="A3591" s="1" t="s">
        <v>31</v>
      </c>
      <c r="B3591" s="3">
        <v>3935</v>
      </c>
      <c r="C3591" s="2">
        <v>43129</v>
      </c>
      <c r="D3591" s="1" t="s">
        <v>32</v>
      </c>
      <c r="E3591" s="1" t="s">
        <v>8878</v>
      </c>
      <c r="F3591" s="1" t="s">
        <v>1998</v>
      </c>
      <c r="G3591" s="1" t="s">
        <v>8879</v>
      </c>
      <c r="H3591" s="1" t="s">
        <v>8398</v>
      </c>
      <c r="I3591" s="1" t="s">
        <v>1005</v>
      </c>
      <c r="J3591" s="1" t="s">
        <v>1006</v>
      </c>
      <c r="K3591">
        <v>6</v>
      </c>
      <c r="L3591" s="2">
        <v>40955</v>
      </c>
      <c r="M3591">
        <v>155</v>
      </c>
      <c r="N3591" s="1" t="s">
        <v>177</v>
      </c>
      <c r="O3591">
        <v>0</v>
      </c>
      <c r="P3591" s="1" t="s">
        <v>1272</v>
      </c>
      <c r="Q3591">
        <v>0</v>
      </c>
      <c r="R3591">
        <v>0</v>
      </c>
      <c r="S3591">
        <v>0</v>
      </c>
      <c r="T3591">
        <v>0</v>
      </c>
      <c r="V3591" s="1" t="s">
        <v>1083</v>
      </c>
      <c r="W3591">
        <v>80</v>
      </c>
      <c r="X3591" s="1" t="s">
        <v>7033</v>
      </c>
      <c r="Y3591" s="1" t="s">
        <v>1551</v>
      </c>
      <c r="Z3591">
        <v>0</v>
      </c>
      <c r="AA3591">
        <v>3</v>
      </c>
      <c r="AB3591">
        <v>0</v>
      </c>
      <c r="AC3591" s="1" t="s">
        <v>12876</v>
      </c>
      <c r="AD3591">
        <v>0</v>
      </c>
      <c r="AE3591">
        <v>0</v>
      </c>
      <c r="AF3591">
        <v>0</v>
      </c>
      <c r="AG3591">
        <v>0</v>
      </c>
      <c r="AH3591" s="1" t="s">
        <v>177</v>
      </c>
    </row>
    <row r="3592" spans="1:34" x14ac:dyDescent="0.25">
      <c r="A3592" s="1" t="s">
        <v>31</v>
      </c>
      <c r="B3592" s="3">
        <v>3935</v>
      </c>
      <c r="C3592" s="2">
        <v>43129</v>
      </c>
      <c r="D3592" s="1" t="s">
        <v>32</v>
      </c>
      <c r="E3592" s="1" t="s">
        <v>12877</v>
      </c>
      <c r="F3592" s="1" t="s">
        <v>8366</v>
      </c>
      <c r="G3592" s="1" t="s">
        <v>12878</v>
      </c>
      <c r="H3592" s="1" t="s">
        <v>6063</v>
      </c>
      <c r="I3592" s="1" t="s">
        <v>1005</v>
      </c>
      <c r="J3592" s="1" t="s">
        <v>1006</v>
      </c>
      <c r="K3592">
        <v>5</v>
      </c>
      <c r="L3592" s="2">
        <v>41367</v>
      </c>
      <c r="M3592">
        <v>158</v>
      </c>
      <c r="N3592" s="1" t="s">
        <v>177</v>
      </c>
      <c r="O3592">
        <v>0</v>
      </c>
      <c r="P3592" s="1" t="s">
        <v>1027</v>
      </c>
      <c r="Q3592">
        <v>0</v>
      </c>
      <c r="R3592">
        <v>0</v>
      </c>
      <c r="S3592">
        <v>0</v>
      </c>
      <c r="T3592">
        <v>126</v>
      </c>
      <c r="V3592" s="1" t="s">
        <v>2198</v>
      </c>
      <c r="W3592">
        <v>2</v>
      </c>
      <c r="X3592" s="1" t="s">
        <v>3863</v>
      </c>
      <c r="Y3592" s="1" t="s">
        <v>4025</v>
      </c>
      <c r="Z3592">
        <v>0</v>
      </c>
      <c r="AA3592">
        <v>0</v>
      </c>
      <c r="AB3592">
        <v>0</v>
      </c>
      <c r="AC3592" s="1" t="s">
        <v>12879</v>
      </c>
      <c r="AD3592">
        <v>0</v>
      </c>
      <c r="AE3592">
        <v>0</v>
      </c>
      <c r="AF3592">
        <v>0</v>
      </c>
      <c r="AG3592">
        <v>0</v>
      </c>
      <c r="AH3592" s="1" t="s">
        <v>177</v>
      </c>
    </row>
    <row r="3593" spans="1:34" x14ac:dyDescent="0.25">
      <c r="A3593" s="1" t="s">
        <v>31</v>
      </c>
      <c r="B3593" s="3">
        <v>3935</v>
      </c>
      <c r="C3593" s="2">
        <v>43129</v>
      </c>
      <c r="D3593" s="1" t="s">
        <v>32</v>
      </c>
      <c r="E3593" s="1" t="s">
        <v>4644</v>
      </c>
      <c r="F3593" s="1" t="s">
        <v>1117</v>
      </c>
      <c r="G3593" s="1" t="s">
        <v>4645</v>
      </c>
      <c r="H3593" s="1" t="s">
        <v>4646</v>
      </c>
      <c r="I3593" s="1" t="s">
        <v>1005</v>
      </c>
      <c r="J3593" s="1" t="s">
        <v>1006</v>
      </c>
      <c r="K3593">
        <v>7</v>
      </c>
      <c r="L3593" s="2">
        <v>40689</v>
      </c>
      <c r="M3593">
        <v>158</v>
      </c>
      <c r="N3593" s="1" t="s">
        <v>177</v>
      </c>
      <c r="O3593">
        <v>0</v>
      </c>
      <c r="P3593" s="1" t="s">
        <v>1036</v>
      </c>
      <c r="Q3593">
        <v>8</v>
      </c>
      <c r="R3593">
        <v>8</v>
      </c>
      <c r="S3593">
        <v>117</v>
      </c>
      <c r="T3593">
        <v>114</v>
      </c>
      <c r="V3593" s="1" t="s">
        <v>1037</v>
      </c>
      <c r="W3593">
        <v>2.75</v>
      </c>
      <c r="X3593" s="1" t="s">
        <v>4089</v>
      </c>
      <c r="Y3593" s="1" t="s">
        <v>1593</v>
      </c>
      <c r="Z3593">
        <v>0</v>
      </c>
      <c r="AA3593">
        <v>0</v>
      </c>
      <c r="AB3593">
        <v>0</v>
      </c>
      <c r="AC3593" s="1" t="s">
        <v>12880</v>
      </c>
      <c r="AD3593">
        <v>0</v>
      </c>
      <c r="AE3593">
        <v>0</v>
      </c>
      <c r="AF3593">
        <v>0</v>
      </c>
      <c r="AG3593">
        <v>0</v>
      </c>
      <c r="AH3593" s="1" t="s">
        <v>177</v>
      </c>
    </row>
    <row r="3594" spans="1:34" x14ac:dyDescent="0.25">
      <c r="A3594" s="1" t="s">
        <v>31</v>
      </c>
      <c r="B3594" s="3">
        <v>3935</v>
      </c>
      <c r="C3594" s="2">
        <v>43129</v>
      </c>
      <c r="D3594" s="1" t="s">
        <v>32</v>
      </c>
      <c r="E3594" s="1" t="s">
        <v>12881</v>
      </c>
      <c r="F3594" s="1" t="s">
        <v>1337</v>
      </c>
      <c r="G3594" s="1" t="s">
        <v>12882</v>
      </c>
      <c r="H3594" s="1" t="s">
        <v>1622</v>
      </c>
      <c r="I3594" s="1" t="s">
        <v>1005</v>
      </c>
      <c r="J3594" s="1" t="s">
        <v>1006</v>
      </c>
      <c r="K3594">
        <v>6</v>
      </c>
      <c r="L3594" s="2">
        <v>40960</v>
      </c>
      <c r="M3594">
        <v>158</v>
      </c>
      <c r="N3594" s="1" t="s">
        <v>177</v>
      </c>
      <c r="O3594">
        <v>0</v>
      </c>
      <c r="P3594" s="1" t="s">
        <v>1047</v>
      </c>
      <c r="Q3594">
        <v>4.5</v>
      </c>
      <c r="R3594">
        <v>12.5</v>
      </c>
      <c r="S3594">
        <v>0</v>
      </c>
      <c r="T3594">
        <v>112</v>
      </c>
      <c r="V3594" s="1" t="s">
        <v>1199</v>
      </c>
      <c r="W3594">
        <v>2.25</v>
      </c>
      <c r="X3594" s="1" t="s">
        <v>2005</v>
      </c>
      <c r="Y3594" s="1" t="s">
        <v>2006</v>
      </c>
      <c r="Z3594">
        <v>0</v>
      </c>
      <c r="AA3594">
        <v>0</v>
      </c>
      <c r="AB3594">
        <v>0</v>
      </c>
      <c r="AC3594" s="1" t="s">
        <v>12883</v>
      </c>
      <c r="AD3594">
        <v>0</v>
      </c>
      <c r="AE3594">
        <v>0</v>
      </c>
      <c r="AF3594">
        <v>0</v>
      </c>
      <c r="AG3594">
        <v>0</v>
      </c>
      <c r="AH3594" s="1" t="s">
        <v>177</v>
      </c>
    </row>
    <row r="3595" spans="1:34" x14ac:dyDescent="0.25">
      <c r="A3595" s="1" t="s">
        <v>31</v>
      </c>
      <c r="B3595" s="3">
        <v>3935</v>
      </c>
      <c r="C3595" s="2">
        <v>43129</v>
      </c>
      <c r="D3595" s="1" t="s">
        <v>32</v>
      </c>
      <c r="E3595" s="1" t="s">
        <v>12884</v>
      </c>
      <c r="F3595" s="1" t="s">
        <v>1208</v>
      </c>
      <c r="G3595" s="1" t="s">
        <v>12885</v>
      </c>
      <c r="H3595" s="1" t="s">
        <v>1105</v>
      </c>
      <c r="I3595" s="1" t="s">
        <v>1005</v>
      </c>
      <c r="J3595" s="1" t="s">
        <v>1006</v>
      </c>
      <c r="K3595">
        <v>5</v>
      </c>
      <c r="L3595" s="2">
        <v>41388</v>
      </c>
      <c r="M3595">
        <v>153</v>
      </c>
      <c r="N3595" s="1" t="s">
        <v>177</v>
      </c>
      <c r="O3595">
        <v>0</v>
      </c>
      <c r="P3595" s="1" t="s">
        <v>1056</v>
      </c>
      <c r="Q3595">
        <v>12</v>
      </c>
      <c r="R3595">
        <v>24.5</v>
      </c>
      <c r="S3595">
        <v>0</v>
      </c>
      <c r="T3595">
        <v>98</v>
      </c>
      <c r="V3595" s="1" t="s">
        <v>1091</v>
      </c>
      <c r="W3595">
        <v>33</v>
      </c>
      <c r="X3595" s="1" t="s">
        <v>1845</v>
      </c>
      <c r="Y3595" s="1" t="s">
        <v>4271</v>
      </c>
      <c r="Z3595">
        <v>0</v>
      </c>
      <c r="AA3595">
        <v>5</v>
      </c>
      <c r="AB3595">
        <v>0</v>
      </c>
      <c r="AC3595" s="1" t="s">
        <v>12886</v>
      </c>
      <c r="AD3595">
        <v>0</v>
      </c>
      <c r="AE3595">
        <v>0</v>
      </c>
      <c r="AF3595">
        <v>0</v>
      </c>
      <c r="AG3595">
        <v>0</v>
      </c>
      <c r="AH3595" s="1" t="s">
        <v>177</v>
      </c>
    </row>
    <row r="3596" spans="1:34" x14ac:dyDescent="0.25">
      <c r="A3596" s="1" t="s">
        <v>31</v>
      </c>
      <c r="B3596" s="3">
        <v>3935</v>
      </c>
      <c r="C3596" s="2">
        <v>43129</v>
      </c>
      <c r="D3596" s="1" t="s">
        <v>32</v>
      </c>
      <c r="E3596" s="1" t="s">
        <v>6360</v>
      </c>
      <c r="F3596" s="1" t="s">
        <v>1753</v>
      </c>
      <c r="G3596" s="1" t="s">
        <v>6361</v>
      </c>
      <c r="H3596" s="1" t="s">
        <v>6362</v>
      </c>
      <c r="I3596" s="1" t="s">
        <v>1435</v>
      </c>
      <c r="J3596" s="1" t="s">
        <v>1006</v>
      </c>
      <c r="K3596">
        <v>6</v>
      </c>
      <c r="L3596" s="2">
        <v>41029</v>
      </c>
      <c r="M3596">
        <v>158</v>
      </c>
      <c r="N3596" s="1" t="s">
        <v>1348</v>
      </c>
      <c r="O3596">
        <v>0</v>
      </c>
      <c r="P3596" s="1" t="s">
        <v>1066</v>
      </c>
      <c r="Q3596">
        <v>0.5</v>
      </c>
      <c r="R3596">
        <v>25</v>
      </c>
      <c r="S3596">
        <v>0</v>
      </c>
      <c r="T3596">
        <v>96</v>
      </c>
      <c r="V3596" s="1" t="s">
        <v>1422</v>
      </c>
      <c r="W3596">
        <v>6</v>
      </c>
      <c r="X3596" s="1" t="s">
        <v>4089</v>
      </c>
      <c r="Y3596" s="1" t="s">
        <v>1650</v>
      </c>
      <c r="Z3596">
        <v>0</v>
      </c>
      <c r="AA3596">
        <v>0</v>
      </c>
      <c r="AB3596">
        <v>0</v>
      </c>
      <c r="AC3596" s="1" t="s">
        <v>12887</v>
      </c>
      <c r="AD3596">
        <v>0</v>
      </c>
      <c r="AE3596">
        <v>0</v>
      </c>
      <c r="AF3596">
        <v>0</v>
      </c>
      <c r="AG3596">
        <v>0</v>
      </c>
      <c r="AH3596" s="1" t="s">
        <v>177</v>
      </c>
    </row>
    <row r="3597" spans="1:34" x14ac:dyDescent="0.25">
      <c r="A3597" s="1" t="s">
        <v>31</v>
      </c>
      <c r="B3597" s="3">
        <v>3935</v>
      </c>
      <c r="C3597" s="2">
        <v>43129</v>
      </c>
      <c r="D3597" s="1" t="s">
        <v>32</v>
      </c>
      <c r="E3597" s="1" t="s">
        <v>12888</v>
      </c>
      <c r="F3597" s="1" t="s">
        <v>12889</v>
      </c>
      <c r="G3597" s="1" t="s">
        <v>12890</v>
      </c>
      <c r="H3597" s="1" t="s">
        <v>12891</v>
      </c>
      <c r="I3597" s="1" t="s">
        <v>1005</v>
      </c>
      <c r="J3597" s="1" t="s">
        <v>1055</v>
      </c>
      <c r="K3597">
        <v>9</v>
      </c>
      <c r="L3597" s="2">
        <v>39871</v>
      </c>
      <c r="M3597">
        <v>144</v>
      </c>
      <c r="N3597" s="1" t="s">
        <v>177</v>
      </c>
      <c r="O3597">
        <v>0</v>
      </c>
      <c r="P3597" s="1" t="s">
        <v>1148</v>
      </c>
      <c r="Q3597">
        <v>1.75</v>
      </c>
      <c r="R3597">
        <v>26.75</v>
      </c>
      <c r="S3597">
        <v>72</v>
      </c>
      <c r="T3597">
        <v>87</v>
      </c>
      <c r="V3597" s="1" t="s">
        <v>1349</v>
      </c>
      <c r="W3597">
        <v>100</v>
      </c>
      <c r="X3597" s="1" t="s">
        <v>10245</v>
      </c>
      <c r="Y3597" s="1" t="s">
        <v>12892</v>
      </c>
      <c r="Z3597">
        <v>0</v>
      </c>
      <c r="AA3597">
        <v>7</v>
      </c>
      <c r="AB3597">
        <v>0</v>
      </c>
      <c r="AC3597" s="1" t="s">
        <v>12893</v>
      </c>
      <c r="AD3597">
        <v>0</v>
      </c>
      <c r="AE3597">
        <v>0</v>
      </c>
      <c r="AF3597">
        <v>0</v>
      </c>
      <c r="AG3597">
        <v>0</v>
      </c>
      <c r="AH3597" s="1" t="s">
        <v>177</v>
      </c>
    </row>
    <row r="3598" spans="1:34" x14ac:dyDescent="0.25">
      <c r="A3598" s="1" t="s">
        <v>31</v>
      </c>
      <c r="B3598" s="3">
        <v>3935</v>
      </c>
      <c r="C3598" s="2">
        <v>43129</v>
      </c>
      <c r="D3598" s="1" t="s">
        <v>32</v>
      </c>
      <c r="E3598" s="1" t="s">
        <v>12894</v>
      </c>
      <c r="F3598" s="1" t="s">
        <v>1166</v>
      </c>
      <c r="G3598" s="1" t="s">
        <v>12895</v>
      </c>
      <c r="H3598" s="1" t="s">
        <v>12896</v>
      </c>
      <c r="I3598" s="1" t="s">
        <v>1017</v>
      </c>
      <c r="J3598" s="1" t="s">
        <v>1006</v>
      </c>
      <c r="K3598">
        <v>9</v>
      </c>
      <c r="L3598" s="2">
        <v>39958</v>
      </c>
      <c r="M3598">
        <v>158</v>
      </c>
      <c r="N3598" s="1" t="s">
        <v>177</v>
      </c>
      <c r="O3598">
        <v>0</v>
      </c>
      <c r="P3598" s="1" t="s">
        <v>1155</v>
      </c>
      <c r="Q3598">
        <v>26</v>
      </c>
      <c r="R3598">
        <v>52.75</v>
      </c>
      <c r="S3598">
        <v>0</v>
      </c>
      <c r="T3598">
        <v>68</v>
      </c>
      <c r="V3598" s="1" t="s">
        <v>1192</v>
      </c>
      <c r="W3598">
        <v>66</v>
      </c>
      <c r="X3598" s="1" t="s">
        <v>1315</v>
      </c>
      <c r="Y3598" s="1" t="s">
        <v>1321</v>
      </c>
      <c r="Z3598">
        <v>0</v>
      </c>
      <c r="AA3598">
        <v>0</v>
      </c>
      <c r="AB3598">
        <v>0</v>
      </c>
      <c r="AC3598" s="1" t="s">
        <v>12897</v>
      </c>
      <c r="AD3598">
        <v>0</v>
      </c>
      <c r="AE3598">
        <v>0</v>
      </c>
      <c r="AF3598">
        <v>0</v>
      </c>
      <c r="AG3598">
        <v>0</v>
      </c>
      <c r="AH3598" s="1" t="s">
        <v>177</v>
      </c>
    </row>
    <row r="3599" spans="1:34" x14ac:dyDescent="0.25">
      <c r="A3599" s="1" t="s">
        <v>31</v>
      </c>
      <c r="B3599" s="3">
        <v>3935</v>
      </c>
      <c r="C3599" s="2">
        <v>43129</v>
      </c>
      <c r="D3599" s="1" t="s">
        <v>32</v>
      </c>
      <c r="E3599" s="1" t="s">
        <v>7029</v>
      </c>
      <c r="F3599" s="1" t="s">
        <v>7030</v>
      </c>
      <c r="G3599" s="1" t="s">
        <v>7031</v>
      </c>
      <c r="H3599" s="1" t="s">
        <v>7032</v>
      </c>
      <c r="I3599" s="1" t="s">
        <v>1005</v>
      </c>
      <c r="J3599" s="1" t="s">
        <v>1006</v>
      </c>
      <c r="K3599">
        <v>4</v>
      </c>
      <c r="L3599" s="2">
        <v>41753</v>
      </c>
      <c r="M3599">
        <v>147</v>
      </c>
      <c r="N3599" s="1" t="s">
        <v>177</v>
      </c>
      <c r="O3599">
        <v>0</v>
      </c>
      <c r="P3599" s="1" t="s">
        <v>1356</v>
      </c>
      <c r="Q3599">
        <v>0.3</v>
      </c>
      <c r="R3599">
        <v>53.05</v>
      </c>
      <c r="S3599">
        <v>0</v>
      </c>
      <c r="T3599">
        <v>56</v>
      </c>
      <c r="V3599" s="1" t="s">
        <v>1303</v>
      </c>
      <c r="W3599">
        <v>25</v>
      </c>
      <c r="X3599" s="1" t="s">
        <v>7033</v>
      </c>
      <c r="Y3599" s="1" t="s">
        <v>4232</v>
      </c>
      <c r="Z3599">
        <v>0</v>
      </c>
      <c r="AA3599">
        <v>0</v>
      </c>
      <c r="AB3599">
        <v>0</v>
      </c>
      <c r="AC3599" s="1" t="s">
        <v>12898</v>
      </c>
      <c r="AD3599">
        <v>0</v>
      </c>
      <c r="AE3599">
        <v>0</v>
      </c>
      <c r="AF3599">
        <v>0</v>
      </c>
      <c r="AG3599">
        <v>0</v>
      </c>
      <c r="AH3599" s="1" t="s">
        <v>177</v>
      </c>
    </row>
    <row r="3600" spans="1:34" x14ac:dyDescent="0.25">
      <c r="A3600" s="1" t="s">
        <v>31</v>
      </c>
      <c r="B3600" s="3">
        <v>3935</v>
      </c>
      <c r="C3600" s="2">
        <v>43129</v>
      </c>
      <c r="D3600" s="1" t="s">
        <v>32</v>
      </c>
      <c r="E3600" s="1" t="s">
        <v>12899</v>
      </c>
      <c r="F3600" s="1" t="s">
        <v>1409</v>
      </c>
      <c r="G3600" s="1" t="s">
        <v>12900</v>
      </c>
      <c r="H3600" s="1" t="s">
        <v>3190</v>
      </c>
      <c r="I3600" s="1" t="s">
        <v>1005</v>
      </c>
      <c r="J3600" s="1" t="s">
        <v>1006</v>
      </c>
      <c r="K3600">
        <v>7</v>
      </c>
      <c r="L3600" s="2">
        <v>40678</v>
      </c>
      <c r="M3600">
        <v>158</v>
      </c>
      <c r="N3600" s="1" t="s">
        <v>2306</v>
      </c>
      <c r="O3600">
        <v>0</v>
      </c>
      <c r="P3600" s="1" t="s">
        <v>1599</v>
      </c>
      <c r="Q3600">
        <v>47</v>
      </c>
      <c r="R3600">
        <v>100.1</v>
      </c>
      <c r="S3600">
        <v>0</v>
      </c>
      <c r="T3600">
        <v>20</v>
      </c>
      <c r="V3600" s="1" t="s">
        <v>1192</v>
      </c>
      <c r="W3600">
        <v>66</v>
      </c>
      <c r="X3600" s="1" t="s">
        <v>4089</v>
      </c>
      <c r="Y3600" s="1" t="s">
        <v>9951</v>
      </c>
      <c r="Z3600">
        <v>0</v>
      </c>
      <c r="AA3600">
        <v>0</v>
      </c>
      <c r="AB3600">
        <v>0</v>
      </c>
      <c r="AC3600" s="1" t="s">
        <v>12901</v>
      </c>
      <c r="AD3600">
        <v>0</v>
      </c>
      <c r="AE3600">
        <v>0</v>
      </c>
      <c r="AF3600">
        <v>0</v>
      </c>
      <c r="AG3600">
        <v>0</v>
      </c>
      <c r="AH3600" s="1" t="s">
        <v>177</v>
      </c>
    </row>
    <row r="3601" spans="1:34" x14ac:dyDescent="0.25">
      <c r="A3601" s="1" t="s">
        <v>31</v>
      </c>
      <c r="B3601" s="3">
        <v>3936</v>
      </c>
      <c r="C3601" s="2">
        <v>43129</v>
      </c>
      <c r="D3601" s="1" t="s">
        <v>45</v>
      </c>
      <c r="E3601" s="1" t="s">
        <v>12902</v>
      </c>
      <c r="F3601" s="1" t="s">
        <v>1354</v>
      </c>
      <c r="G3601" s="1" t="s">
        <v>12903</v>
      </c>
      <c r="H3601" s="1" t="s">
        <v>1417</v>
      </c>
      <c r="I3601" s="1" t="s">
        <v>1005</v>
      </c>
      <c r="J3601" s="1" t="s">
        <v>1006</v>
      </c>
      <c r="K3601">
        <v>7</v>
      </c>
      <c r="L3601" s="2">
        <v>40586</v>
      </c>
      <c r="M3601">
        <v>164</v>
      </c>
      <c r="N3601" s="1" t="s">
        <v>177</v>
      </c>
      <c r="O3601">
        <v>0</v>
      </c>
      <c r="P3601" s="1" t="s">
        <v>1272</v>
      </c>
      <c r="Q3601">
        <v>0</v>
      </c>
      <c r="R3601">
        <v>0</v>
      </c>
      <c r="S3601">
        <v>107</v>
      </c>
      <c r="T3601">
        <v>0</v>
      </c>
      <c r="V3601" s="1" t="s">
        <v>1253</v>
      </c>
      <c r="W3601">
        <v>8</v>
      </c>
      <c r="X3601" s="1" t="s">
        <v>3863</v>
      </c>
      <c r="Y3601" s="1" t="s">
        <v>5157</v>
      </c>
      <c r="Z3601">
        <v>0</v>
      </c>
      <c r="AA3601">
        <v>10</v>
      </c>
      <c r="AB3601">
        <v>0</v>
      </c>
      <c r="AC3601" s="1" t="s">
        <v>12904</v>
      </c>
      <c r="AD3601">
        <v>0</v>
      </c>
      <c r="AE3601">
        <v>0</v>
      </c>
      <c r="AF3601">
        <v>0</v>
      </c>
      <c r="AG3601">
        <v>0</v>
      </c>
      <c r="AH3601" s="1" t="s">
        <v>177</v>
      </c>
    </row>
    <row r="3602" spans="1:34" x14ac:dyDescent="0.25">
      <c r="A3602" s="1" t="s">
        <v>31</v>
      </c>
      <c r="B3602" s="3">
        <v>3936</v>
      </c>
      <c r="C3602" s="2">
        <v>43129</v>
      </c>
      <c r="D3602" s="1" t="s">
        <v>45</v>
      </c>
      <c r="E3602" s="1" t="s">
        <v>12905</v>
      </c>
      <c r="F3602" s="1" t="s">
        <v>3629</v>
      </c>
      <c r="G3602" s="1" t="s">
        <v>12906</v>
      </c>
      <c r="H3602" s="1" t="s">
        <v>1362</v>
      </c>
      <c r="I3602" s="1" t="s">
        <v>1017</v>
      </c>
      <c r="J3602" s="1" t="s">
        <v>1006</v>
      </c>
      <c r="K3602">
        <v>6</v>
      </c>
      <c r="L3602" s="2">
        <v>41043</v>
      </c>
      <c r="M3602">
        <v>163</v>
      </c>
      <c r="N3602" s="1" t="s">
        <v>1007</v>
      </c>
      <c r="O3602">
        <v>0</v>
      </c>
      <c r="P3602" s="1" t="s">
        <v>1027</v>
      </c>
      <c r="Q3602">
        <v>0</v>
      </c>
      <c r="R3602">
        <v>0</v>
      </c>
      <c r="S3602">
        <v>96</v>
      </c>
      <c r="T3602">
        <v>111</v>
      </c>
      <c r="V3602" s="1" t="s">
        <v>1308</v>
      </c>
      <c r="W3602">
        <v>3</v>
      </c>
      <c r="X3602" s="1" t="s">
        <v>1556</v>
      </c>
      <c r="Y3602" s="1" t="s">
        <v>1309</v>
      </c>
      <c r="Z3602">
        <v>0</v>
      </c>
      <c r="AA3602">
        <v>0</v>
      </c>
      <c r="AB3602">
        <v>0</v>
      </c>
      <c r="AC3602" s="1" t="s">
        <v>12907</v>
      </c>
      <c r="AD3602">
        <v>0</v>
      </c>
      <c r="AE3602">
        <v>0</v>
      </c>
      <c r="AF3602">
        <v>0</v>
      </c>
      <c r="AG3602">
        <v>0</v>
      </c>
      <c r="AH3602" s="1" t="s">
        <v>177</v>
      </c>
    </row>
    <row r="3603" spans="1:34" x14ac:dyDescent="0.25">
      <c r="A3603" s="1" t="s">
        <v>31</v>
      </c>
      <c r="B3603" s="3">
        <v>3936</v>
      </c>
      <c r="C3603" s="2">
        <v>43129</v>
      </c>
      <c r="D3603" s="1" t="s">
        <v>45</v>
      </c>
      <c r="E3603" s="1" t="s">
        <v>1950</v>
      </c>
      <c r="F3603" s="1" t="s">
        <v>1182</v>
      </c>
      <c r="G3603" s="1" t="s">
        <v>1951</v>
      </c>
      <c r="H3603" s="1" t="s">
        <v>1952</v>
      </c>
      <c r="I3603" s="1" t="s">
        <v>1005</v>
      </c>
      <c r="J3603" s="1" t="s">
        <v>1006</v>
      </c>
      <c r="K3603">
        <v>9</v>
      </c>
      <c r="L3603" s="2">
        <v>39942</v>
      </c>
      <c r="M3603">
        <v>151</v>
      </c>
      <c r="N3603" s="1" t="s">
        <v>1535</v>
      </c>
      <c r="O3603">
        <v>0</v>
      </c>
      <c r="P3603" s="1" t="s">
        <v>1036</v>
      </c>
      <c r="Q3603">
        <v>5</v>
      </c>
      <c r="R3603">
        <v>5</v>
      </c>
      <c r="S3603">
        <v>91</v>
      </c>
      <c r="T3603">
        <v>99</v>
      </c>
      <c r="V3603" s="1" t="s">
        <v>1112</v>
      </c>
      <c r="W3603">
        <v>7</v>
      </c>
      <c r="X3603" s="1" t="s">
        <v>1915</v>
      </c>
      <c r="Y3603" s="1" t="s">
        <v>12908</v>
      </c>
      <c r="Z3603">
        <v>0</v>
      </c>
      <c r="AA3603">
        <v>7</v>
      </c>
      <c r="AB3603">
        <v>0</v>
      </c>
      <c r="AC3603" s="1" t="s">
        <v>12909</v>
      </c>
      <c r="AD3603">
        <v>0</v>
      </c>
      <c r="AE3603">
        <v>0</v>
      </c>
      <c r="AF3603">
        <v>0</v>
      </c>
      <c r="AG3603">
        <v>0</v>
      </c>
      <c r="AH3603" s="1" t="s">
        <v>177</v>
      </c>
    </row>
    <row r="3604" spans="1:34" x14ac:dyDescent="0.25">
      <c r="A3604" s="1" t="s">
        <v>31</v>
      </c>
      <c r="B3604" s="3">
        <v>3936</v>
      </c>
      <c r="C3604" s="2">
        <v>43129</v>
      </c>
      <c r="D3604" s="1" t="s">
        <v>45</v>
      </c>
      <c r="E3604" s="1" t="s">
        <v>4826</v>
      </c>
      <c r="F3604" s="1" t="s">
        <v>3198</v>
      </c>
      <c r="G3604" s="1" t="s">
        <v>4827</v>
      </c>
      <c r="H3604" s="1" t="s">
        <v>2596</v>
      </c>
      <c r="I3604" s="1" t="s">
        <v>1005</v>
      </c>
      <c r="J3604" s="1" t="s">
        <v>1006</v>
      </c>
      <c r="K3604">
        <v>8</v>
      </c>
      <c r="L3604" s="2">
        <v>40301</v>
      </c>
      <c r="M3604">
        <v>155</v>
      </c>
      <c r="N3604" s="1" t="s">
        <v>177</v>
      </c>
      <c r="O3604">
        <v>0</v>
      </c>
      <c r="P3604" s="1" t="s">
        <v>1047</v>
      </c>
      <c r="Q3604">
        <v>9</v>
      </c>
      <c r="R3604">
        <v>14</v>
      </c>
      <c r="S3604">
        <v>88</v>
      </c>
      <c r="T3604">
        <v>89</v>
      </c>
      <c r="V3604" s="1" t="s">
        <v>1253</v>
      </c>
      <c r="W3604">
        <v>8</v>
      </c>
      <c r="X3604" s="1" t="s">
        <v>4744</v>
      </c>
      <c r="Y3604" s="1" t="s">
        <v>4745</v>
      </c>
      <c r="Z3604">
        <v>0</v>
      </c>
      <c r="AA3604">
        <v>0</v>
      </c>
      <c r="AB3604">
        <v>0</v>
      </c>
      <c r="AC3604" s="1" t="s">
        <v>12910</v>
      </c>
      <c r="AD3604">
        <v>0</v>
      </c>
      <c r="AE3604">
        <v>0</v>
      </c>
      <c r="AF3604">
        <v>0</v>
      </c>
      <c r="AG3604">
        <v>0</v>
      </c>
      <c r="AH3604" s="1" t="s">
        <v>177</v>
      </c>
    </row>
    <row r="3605" spans="1:34" x14ac:dyDescent="0.25">
      <c r="A3605" s="1" t="s">
        <v>31</v>
      </c>
      <c r="B3605" s="3">
        <v>3936</v>
      </c>
      <c r="C3605" s="2">
        <v>43129</v>
      </c>
      <c r="D3605" s="1" t="s">
        <v>45</v>
      </c>
      <c r="E3605" s="1" t="s">
        <v>12911</v>
      </c>
      <c r="F3605" s="1" t="s">
        <v>1213</v>
      </c>
      <c r="G3605" s="1" t="s">
        <v>12912</v>
      </c>
      <c r="H3605" s="1" t="s">
        <v>1313</v>
      </c>
      <c r="I3605" s="1" t="s">
        <v>1045</v>
      </c>
      <c r="J3605" s="1" t="s">
        <v>1006</v>
      </c>
      <c r="K3605">
        <v>7</v>
      </c>
      <c r="L3605" s="2">
        <v>40658</v>
      </c>
      <c r="M3605">
        <v>166</v>
      </c>
      <c r="N3605" s="1" t="s">
        <v>177</v>
      </c>
      <c r="O3605">
        <v>0</v>
      </c>
      <c r="P3605" s="1" t="s">
        <v>1056</v>
      </c>
      <c r="Q3605">
        <v>5</v>
      </c>
      <c r="R3605">
        <v>19</v>
      </c>
      <c r="S3605">
        <v>99</v>
      </c>
      <c r="T3605">
        <v>92</v>
      </c>
      <c r="V3605" s="1" t="s">
        <v>1422</v>
      </c>
      <c r="W3605">
        <v>6</v>
      </c>
      <c r="X3605" s="1" t="s">
        <v>1630</v>
      </c>
      <c r="Y3605" s="1" t="s">
        <v>1650</v>
      </c>
      <c r="Z3605">
        <v>0</v>
      </c>
      <c r="AA3605">
        <v>0</v>
      </c>
      <c r="AB3605">
        <v>0</v>
      </c>
      <c r="AC3605" s="1" t="s">
        <v>12913</v>
      </c>
      <c r="AD3605">
        <v>0</v>
      </c>
      <c r="AE3605">
        <v>0</v>
      </c>
      <c r="AF3605">
        <v>0</v>
      </c>
      <c r="AG3605">
        <v>0</v>
      </c>
      <c r="AH3605" s="1" t="s">
        <v>177</v>
      </c>
    </row>
    <row r="3606" spans="1:34" x14ac:dyDescent="0.25">
      <c r="A3606" s="1" t="s">
        <v>31</v>
      </c>
      <c r="B3606" s="3">
        <v>3936</v>
      </c>
      <c r="C3606" s="2">
        <v>43129</v>
      </c>
      <c r="D3606" s="1" t="s">
        <v>45</v>
      </c>
      <c r="E3606" s="1" t="s">
        <v>12914</v>
      </c>
      <c r="F3606" s="1" t="s">
        <v>1397</v>
      </c>
      <c r="G3606" s="1" t="s">
        <v>5119</v>
      </c>
      <c r="H3606" s="1" t="s">
        <v>4382</v>
      </c>
      <c r="I3606" s="1" t="s">
        <v>1005</v>
      </c>
      <c r="J3606" s="1" t="s">
        <v>1006</v>
      </c>
      <c r="K3606">
        <v>8</v>
      </c>
      <c r="L3606" s="2">
        <v>40299</v>
      </c>
      <c r="M3606">
        <v>139</v>
      </c>
      <c r="N3606" s="1" t="s">
        <v>177</v>
      </c>
      <c r="O3606">
        <v>0</v>
      </c>
      <c r="P3606" s="1" t="s">
        <v>1066</v>
      </c>
      <c r="Q3606">
        <v>4</v>
      </c>
      <c r="R3606">
        <v>23</v>
      </c>
      <c r="S3606">
        <v>79</v>
      </c>
      <c r="T3606">
        <v>71</v>
      </c>
      <c r="V3606" s="1" t="s">
        <v>1135</v>
      </c>
      <c r="W3606">
        <v>12</v>
      </c>
      <c r="X3606" s="1" t="s">
        <v>1845</v>
      </c>
      <c r="Y3606" s="1" t="s">
        <v>1846</v>
      </c>
      <c r="Z3606">
        <v>0</v>
      </c>
      <c r="AA3606">
        <v>7</v>
      </c>
      <c r="AB3606">
        <v>0</v>
      </c>
      <c r="AC3606" s="1" t="s">
        <v>12915</v>
      </c>
      <c r="AD3606">
        <v>0</v>
      </c>
      <c r="AE3606">
        <v>0</v>
      </c>
      <c r="AF3606">
        <v>0</v>
      </c>
      <c r="AG3606">
        <v>0</v>
      </c>
      <c r="AH3606" s="1" t="s">
        <v>177</v>
      </c>
    </row>
    <row r="3607" spans="1:34" x14ac:dyDescent="0.25">
      <c r="A3607" s="1" t="s">
        <v>31</v>
      </c>
      <c r="B3607" s="3">
        <v>3936</v>
      </c>
      <c r="C3607" s="2">
        <v>43129</v>
      </c>
      <c r="D3607" s="1" t="s">
        <v>45</v>
      </c>
      <c r="E3607" s="1" t="s">
        <v>12916</v>
      </c>
      <c r="F3607" s="1" t="s">
        <v>1426</v>
      </c>
      <c r="G3607" s="1" t="s">
        <v>12917</v>
      </c>
      <c r="H3607" s="1" t="s">
        <v>1985</v>
      </c>
      <c r="I3607" s="1" t="s">
        <v>1045</v>
      </c>
      <c r="J3607" s="1" t="s">
        <v>1006</v>
      </c>
      <c r="K3607">
        <v>8</v>
      </c>
      <c r="L3607" s="2">
        <v>40268</v>
      </c>
      <c r="M3607">
        <v>146</v>
      </c>
      <c r="N3607" s="1" t="s">
        <v>1169</v>
      </c>
      <c r="O3607">
        <v>0</v>
      </c>
      <c r="P3607" s="1" t="s">
        <v>1148</v>
      </c>
      <c r="Q3607">
        <v>13</v>
      </c>
      <c r="R3607">
        <v>36</v>
      </c>
      <c r="S3607">
        <v>84</v>
      </c>
      <c r="T3607">
        <v>62</v>
      </c>
      <c r="V3607" s="1" t="s">
        <v>1422</v>
      </c>
      <c r="W3607">
        <v>6</v>
      </c>
      <c r="X3607" s="1" t="s">
        <v>4791</v>
      </c>
      <c r="Y3607" s="1" t="s">
        <v>1228</v>
      </c>
      <c r="Z3607">
        <v>0</v>
      </c>
      <c r="AA3607">
        <v>5</v>
      </c>
      <c r="AB3607">
        <v>0</v>
      </c>
      <c r="AC3607" s="1" t="s">
        <v>12918</v>
      </c>
      <c r="AD3607">
        <v>0</v>
      </c>
      <c r="AE3607">
        <v>0</v>
      </c>
      <c r="AF3607">
        <v>0</v>
      </c>
      <c r="AG3607">
        <v>0</v>
      </c>
      <c r="AH3607" s="1" t="s">
        <v>177</v>
      </c>
    </row>
    <row r="3608" spans="1:34" x14ac:dyDescent="0.25">
      <c r="A3608" s="1" t="s">
        <v>31</v>
      </c>
      <c r="B3608" s="3">
        <v>3936</v>
      </c>
      <c r="C3608" s="2">
        <v>43129</v>
      </c>
      <c r="D3608" s="1" t="s">
        <v>45</v>
      </c>
      <c r="E3608" s="1" t="s">
        <v>12919</v>
      </c>
      <c r="F3608" s="1" t="s">
        <v>1166</v>
      </c>
      <c r="G3608" s="1" t="s">
        <v>12920</v>
      </c>
      <c r="H3608" s="1" t="s">
        <v>1168</v>
      </c>
      <c r="I3608" s="1" t="s">
        <v>1017</v>
      </c>
      <c r="J3608" s="1" t="s">
        <v>1006</v>
      </c>
      <c r="K3608">
        <v>9</v>
      </c>
      <c r="L3608" s="2">
        <v>39961</v>
      </c>
      <c r="M3608">
        <v>166</v>
      </c>
      <c r="N3608" s="1" t="s">
        <v>2459</v>
      </c>
      <c r="O3608">
        <v>0</v>
      </c>
      <c r="P3608" s="1" t="s">
        <v>1155</v>
      </c>
      <c r="Q3608">
        <v>20</v>
      </c>
      <c r="R3608">
        <v>56</v>
      </c>
      <c r="S3608">
        <v>99</v>
      </c>
      <c r="T3608">
        <v>55</v>
      </c>
      <c r="V3608" s="1" t="s">
        <v>1422</v>
      </c>
      <c r="W3608">
        <v>6</v>
      </c>
      <c r="X3608" s="1" t="s">
        <v>3863</v>
      </c>
      <c r="Y3608" s="1" t="s">
        <v>4025</v>
      </c>
      <c r="Z3608">
        <v>0</v>
      </c>
      <c r="AA3608">
        <v>0</v>
      </c>
      <c r="AB3608">
        <v>0</v>
      </c>
      <c r="AC3608" s="1" t="s">
        <v>12921</v>
      </c>
      <c r="AD3608">
        <v>0</v>
      </c>
      <c r="AE3608">
        <v>0</v>
      </c>
      <c r="AF3608">
        <v>0</v>
      </c>
      <c r="AG3608">
        <v>0</v>
      </c>
      <c r="AH3608" s="1" t="s">
        <v>177</v>
      </c>
    </row>
    <row r="3609" spans="1:34" x14ac:dyDescent="0.25">
      <c r="A3609" s="1" t="s">
        <v>31</v>
      </c>
      <c r="B3609" s="3">
        <v>3936</v>
      </c>
      <c r="C3609" s="2">
        <v>43129</v>
      </c>
      <c r="D3609" s="1" t="s">
        <v>45</v>
      </c>
      <c r="E3609" s="1" t="s">
        <v>12922</v>
      </c>
      <c r="F3609" s="1" t="s">
        <v>2952</v>
      </c>
      <c r="G3609" s="1" t="s">
        <v>12923</v>
      </c>
      <c r="H3609" s="1" t="s">
        <v>8985</v>
      </c>
      <c r="I3609" s="1" t="s">
        <v>1005</v>
      </c>
      <c r="J3609" s="1" t="s">
        <v>1006</v>
      </c>
      <c r="K3609">
        <v>6</v>
      </c>
      <c r="L3609" s="2">
        <v>41019</v>
      </c>
      <c r="M3609">
        <v>157</v>
      </c>
      <c r="N3609" s="1" t="s">
        <v>177</v>
      </c>
      <c r="O3609">
        <v>0</v>
      </c>
      <c r="P3609" s="1" t="s">
        <v>1356</v>
      </c>
      <c r="Q3609">
        <v>4.5</v>
      </c>
      <c r="R3609">
        <v>60.5</v>
      </c>
      <c r="S3609">
        <v>90</v>
      </c>
      <c r="T3609">
        <v>42</v>
      </c>
      <c r="V3609" s="1" t="s">
        <v>1303</v>
      </c>
      <c r="W3609">
        <v>25</v>
      </c>
      <c r="X3609" s="1" t="s">
        <v>4680</v>
      </c>
      <c r="Y3609" s="1" t="s">
        <v>1593</v>
      </c>
      <c r="Z3609">
        <v>0</v>
      </c>
      <c r="AA3609">
        <v>0</v>
      </c>
      <c r="AB3609">
        <v>0</v>
      </c>
      <c r="AC3609" s="1" t="s">
        <v>12924</v>
      </c>
      <c r="AD3609">
        <v>0</v>
      </c>
      <c r="AE3609">
        <v>0</v>
      </c>
      <c r="AF3609">
        <v>0</v>
      </c>
      <c r="AG3609">
        <v>0</v>
      </c>
      <c r="AH3609" s="1" t="s">
        <v>177</v>
      </c>
    </row>
    <row r="3610" spans="1:34" x14ac:dyDescent="0.25">
      <c r="A3610" s="1" t="s">
        <v>31</v>
      </c>
      <c r="B3610" s="3">
        <v>3936</v>
      </c>
      <c r="C3610" s="2">
        <v>43129</v>
      </c>
      <c r="D3610" s="1" t="s">
        <v>45</v>
      </c>
      <c r="E3610" s="1" t="s">
        <v>5226</v>
      </c>
      <c r="F3610" s="1" t="s">
        <v>2979</v>
      </c>
      <c r="G3610" s="1" t="s">
        <v>5227</v>
      </c>
      <c r="H3610" s="1" t="s">
        <v>1062</v>
      </c>
      <c r="I3610" s="1" t="s">
        <v>1005</v>
      </c>
      <c r="J3610" s="1" t="s">
        <v>1006</v>
      </c>
      <c r="K3610">
        <v>7</v>
      </c>
      <c r="L3610" s="2">
        <v>40694</v>
      </c>
      <c r="M3610">
        <v>160</v>
      </c>
      <c r="N3610" s="1" t="s">
        <v>1046</v>
      </c>
      <c r="O3610">
        <v>0</v>
      </c>
      <c r="P3610" s="1" t="s">
        <v>1599</v>
      </c>
      <c r="Q3610">
        <v>0.3</v>
      </c>
      <c r="R3610">
        <v>60.8</v>
      </c>
      <c r="S3610">
        <v>93</v>
      </c>
      <c r="T3610">
        <v>44</v>
      </c>
      <c r="V3610" s="1" t="s">
        <v>1091</v>
      </c>
      <c r="W3610">
        <v>33</v>
      </c>
      <c r="X3610" s="1" t="s">
        <v>4713</v>
      </c>
      <c r="Y3610" s="1" t="s">
        <v>4232</v>
      </c>
      <c r="Z3610">
        <v>0</v>
      </c>
      <c r="AA3610">
        <v>0</v>
      </c>
      <c r="AB3610">
        <v>0</v>
      </c>
      <c r="AC3610" s="1" t="s">
        <v>12925</v>
      </c>
      <c r="AD3610">
        <v>0</v>
      </c>
      <c r="AE3610">
        <v>0</v>
      </c>
      <c r="AF3610">
        <v>0</v>
      </c>
      <c r="AG3610">
        <v>0</v>
      </c>
      <c r="AH3610" s="1" t="s">
        <v>177</v>
      </c>
    </row>
    <row r="3611" spans="1:34" x14ac:dyDescent="0.25">
      <c r="A3611" s="1" t="s">
        <v>31</v>
      </c>
      <c r="B3611" s="3">
        <v>3937</v>
      </c>
      <c r="C3611" s="2">
        <v>43129</v>
      </c>
      <c r="D3611" s="1" t="s">
        <v>32</v>
      </c>
      <c r="E3611" s="1" t="s">
        <v>5089</v>
      </c>
      <c r="F3611" s="1" t="s">
        <v>1182</v>
      </c>
      <c r="G3611" s="1" t="s">
        <v>5090</v>
      </c>
      <c r="H3611" s="1" t="s">
        <v>1324</v>
      </c>
      <c r="I3611" s="1" t="s">
        <v>1005</v>
      </c>
      <c r="J3611" s="1" t="s">
        <v>1055</v>
      </c>
      <c r="K3611">
        <v>6</v>
      </c>
      <c r="L3611" s="2">
        <v>40937</v>
      </c>
      <c r="M3611">
        <v>158</v>
      </c>
      <c r="N3611" s="1" t="s">
        <v>1007</v>
      </c>
      <c r="O3611">
        <v>0</v>
      </c>
      <c r="P3611" s="1" t="s">
        <v>1027</v>
      </c>
      <c r="Q3611">
        <v>0</v>
      </c>
      <c r="R3611">
        <v>0</v>
      </c>
      <c r="S3611">
        <v>122</v>
      </c>
      <c r="T3611">
        <v>118</v>
      </c>
      <c r="V3611" s="1" t="s">
        <v>3858</v>
      </c>
      <c r="W3611">
        <v>0.73</v>
      </c>
      <c r="X3611" s="1" t="s">
        <v>1556</v>
      </c>
      <c r="Y3611" s="1" t="s">
        <v>1309</v>
      </c>
      <c r="Z3611">
        <v>0</v>
      </c>
      <c r="AA3611">
        <v>0</v>
      </c>
      <c r="AB3611">
        <v>0</v>
      </c>
      <c r="AC3611" s="1" t="s">
        <v>12926</v>
      </c>
      <c r="AD3611">
        <v>0</v>
      </c>
      <c r="AE3611">
        <v>0</v>
      </c>
      <c r="AF3611">
        <v>0</v>
      </c>
      <c r="AG3611">
        <v>0</v>
      </c>
      <c r="AH3611" s="1" t="s">
        <v>177</v>
      </c>
    </row>
    <row r="3612" spans="1:34" x14ac:dyDescent="0.25">
      <c r="A3612" s="1" t="s">
        <v>31</v>
      </c>
      <c r="B3612" s="3">
        <v>3937</v>
      </c>
      <c r="C3612" s="2">
        <v>43129</v>
      </c>
      <c r="D3612" s="1" t="s">
        <v>32</v>
      </c>
      <c r="E3612" s="1" t="s">
        <v>5213</v>
      </c>
      <c r="F3612" s="1" t="s">
        <v>1088</v>
      </c>
      <c r="G3612" s="1" t="s">
        <v>5214</v>
      </c>
      <c r="H3612" s="1" t="s">
        <v>1952</v>
      </c>
      <c r="I3612" s="1" t="s">
        <v>1017</v>
      </c>
      <c r="J3612" s="1" t="s">
        <v>1006</v>
      </c>
      <c r="K3612">
        <v>6</v>
      </c>
      <c r="L3612" s="2">
        <v>41039</v>
      </c>
      <c r="M3612">
        <v>159</v>
      </c>
      <c r="N3612" s="1" t="s">
        <v>1065</v>
      </c>
      <c r="O3612">
        <v>0</v>
      </c>
      <c r="P3612" s="1" t="s">
        <v>1036</v>
      </c>
      <c r="Q3612">
        <v>9</v>
      </c>
      <c r="R3612">
        <v>9</v>
      </c>
      <c r="S3612">
        <v>120</v>
      </c>
      <c r="T3612">
        <v>109</v>
      </c>
      <c r="V3612" s="1" t="s">
        <v>1684</v>
      </c>
      <c r="W3612">
        <v>1.75</v>
      </c>
      <c r="X3612" s="1" t="s">
        <v>4089</v>
      </c>
      <c r="Y3612" s="1" t="s">
        <v>1593</v>
      </c>
      <c r="Z3612">
        <v>0</v>
      </c>
      <c r="AA3612">
        <v>0</v>
      </c>
      <c r="AB3612">
        <v>0</v>
      </c>
      <c r="AC3612" s="1" t="s">
        <v>12927</v>
      </c>
      <c r="AD3612">
        <v>0</v>
      </c>
      <c r="AE3612">
        <v>0</v>
      </c>
      <c r="AF3612">
        <v>0</v>
      </c>
      <c r="AG3612">
        <v>0</v>
      </c>
      <c r="AH3612" s="1" t="s">
        <v>177</v>
      </c>
    </row>
    <row r="3613" spans="1:34" x14ac:dyDescent="0.25">
      <c r="A3613" s="1" t="s">
        <v>31</v>
      </c>
      <c r="B3613" s="3">
        <v>3937</v>
      </c>
      <c r="C3613" s="2">
        <v>43129</v>
      </c>
      <c r="D3613" s="1" t="s">
        <v>32</v>
      </c>
      <c r="E3613" s="1" t="s">
        <v>4722</v>
      </c>
      <c r="F3613" s="1" t="s">
        <v>1166</v>
      </c>
      <c r="G3613" s="1" t="s">
        <v>4723</v>
      </c>
      <c r="H3613" s="1" t="s">
        <v>1453</v>
      </c>
      <c r="I3613" s="1" t="s">
        <v>1005</v>
      </c>
      <c r="J3613" s="1" t="s">
        <v>1006</v>
      </c>
      <c r="K3613">
        <v>6</v>
      </c>
      <c r="L3613" s="2">
        <v>41041</v>
      </c>
      <c r="M3613">
        <v>159</v>
      </c>
      <c r="N3613" s="1" t="s">
        <v>1191</v>
      </c>
      <c r="O3613">
        <v>0</v>
      </c>
      <c r="P3613" s="1" t="s">
        <v>1047</v>
      </c>
      <c r="Q3613">
        <v>6</v>
      </c>
      <c r="R3613">
        <v>15</v>
      </c>
      <c r="S3613">
        <v>0</v>
      </c>
      <c r="T3613">
        <v>100</v>
      </c>
      <c r="V3613" s="1" t="s">
        <v>1253</v>
      </c>
      <c r="W3613">
        <v>8</v>
      </c>
      <c r="X3613" s="1" t="s">
        <v>1500</v>
      </c>
      <c r="Y3613" s="1" t="s">
        <v>1172</v>
      </c>
      <c r="Z3613">
        <v>0</v>
      </c>
      <c r="AA3613">
        <v>0</v>
      </c>
      <c r="AB3613">
        <v>0</v>
      </c>
      <c r="AC3613" s="1" t="s">
        <v>12928</v>
      </c>
      <c r="AD3613">
        <v>0</v>
      </c>
      <c r="AE3613">
        <v>0</v>
      </c>
      <c r="AF3613">
        <v>0</v>
      </c>
      <c r="AG3613">
        <v>0</v>
      </c>
      <c r="AH3613" s="1" t="s">
        <v>177</v>
      </c>
    </row>
    <row r="3614" spans="1:34" x14ac:dyDescent="0.25">
      <c r="A3614" s="1" t="s">
        <v>31</v>
      </c>
      <c r="B3614" s="3">
        <v>3937</v>
      </c>
      <c r="C3614" s="2">
        <v>43129</v>
      </c>
      <c r="D3614" s="1" t="s">
        <v>32</v>
      </c>
      <c r="E3614" s="1" t="s">
        <v>12929</v>
      </c>
      <c r="F3614" s="1" t="s">
        <v>3542</v>
      </c>
      <c r="G3614" s="1" t="s">
        <v>12930</v>
      </c>
      <c r="H3614" s="1" t="s">
        <v>3966</v>
      </c>
      <c r="I3614" s="1" t="s">
        <v>1005</v>
      </c>
      <c r="J3614" s="1" t="s">
        <v>1006</v>
      </c>
      <c r="K3614">
        <v>5</v>
      </c>
      <c r="L3614" s="2">
        <v>41359</v>
      </c>
      <c r="M3614">
        <v>159</v>
      </c>
      <c r="N3614" s="1" t="s">
        <v>1348</v>
      </c>
      <c r="O3614">
        <v>0</v>
      </c>
      <c r="P3614" s="1" t="s">
        <v>1056</v>
      </c>
      <c r="Q3614">
        <v>11</v>
      </c>
      <c r="R3614">
        <v>26</v>
      </c>
      <c r="S3614">
        <v>0</v>
      </c>
      <c r="T3614">
        <v>89</v>
      </c>
      <c r="V3614" s="1" t="s">
        <v>1192</v>
      </c>
      <c r="W3614">
        <v>66</v>
      </c>
      <c r="X3614" s="1" t="s">
        <v>4254</v>
      </c>
      <c r="Y3614" s="1" t="s">
        <v>1679</v>
      </c>
      <c r="Z3614">
        <v>0</v>
      </c>
      <c r="AA3614">
        <v>0</v>
      </c>
      <c r="AB3614">
        <v>0</v>
      </c>
      <c r="AC3614" s="1" t="s">
        <v>12931</v>
      </c>
      <c r="AD3614">
        <v>0</v>
      </c>
      <c r="AE3614">
        <v>0</v>
      </c>
      <c r="AF3614">
        <v>0</v>
      </c>
      <c r="AG3614">
        <v>0</v>
      </c>
      <c r="AH3614" s="1" t="s">
        <v>177</v>
      </c>
    </row>
    <row r="3615" spans="1:34" x14ac:dyDescent="0.25">
      <c r="A3615" s="1" t="s">
        <v>31</v>
      </c>
      <c r="B3615" s="3">
        <v>3938</v>
      </c>
      <c r="C3615" s="2">
        <v>43129</v>
      </c>
      <c r="D3615" s="1" t="s">
        <v>32</v>
      </c>
      <c r="E3615" s="1" t="s">
        <v>12932</v>
      </c>
      <c r="F3615" s="1" t="s">
        <v>1729</v>
      </c>
      <c r="G3615" s="1" t="s">
        <v>12933</v>
      </c>
      <c r="H3615" s="1" t="s">
        <v>3651</v>
      </c>
      <c r="I3615" s="1" t="s">
        <v>1005</v>
      </c>
      <c r="J3615" s="1" t="s">
        <v>1055</v>
      </c>
      <c r="K3615">
        <v>8</v>
      </c>
      <c r="L3615" s="2">
        <v>40308</v>
      </c>
      <c r="M3615">
        <v>154</v>
      </c>
      <c r="N3615" s="1" t="s">
        <v>1535</v>
      </c>
      <c r="O3615">
        <v>0</v>
      </c>
      <c r="P3615" s="1" t="s">
        <v>1018</v>
      </c>
      <c r="Q3615">
        <v>0</v>
      </c>
      <c r="R3615">
        <v>0</v>
      </c>
      <c r="S3615">
        <v>115</v>
      </c>
      <c r="T3615">
        <v>0</v>
      </c>
      <c r="V3615" s="1" t="s">
        <v>1449</v>
      </c>
      <c r="W3615">
        <v>3.5</v>
      </c>
      <c r="X3615" s="1" t="s">
        <v>2005</v>
      </c>
      <c r="Y3615" s="1" t="s">
        <v>8608</v>
      </c>
      <c r="Z3615">
        <v>0</v>
      </c>
      <c r="AA3615">
        <v>6</v>
      </c>
      <c r="AB3615">
        <v>0</v>
      </c>
      <c r="AC3615" s="1" t="s">
        <v>12934</v>
      </c>
      <c r="AD3615">
        <v>0</v>
      </c>
      <c r="AE3615">
        <v>0</v>
      </c>
      <c r="AF3615">
        <v>0</v>
      </c>
      <c r="AG3615">
        <v>0</v>
      </c>
      <c r="AH3615" s="1" t="s">
        <v>177</v>
      </c>
    </row>
    <row r="3616" spans="1:34" x14ac:dyDescent="0.25">
      <c r="A3616" s="1" t="s">
        <v>31</v>
      </c>
      <c r="B3616" s="3">
        <v>3938</v>
      </c>
      <c r="C3616" s="2">
        <v>43129</v>
      </c>
      <c r="D3616" s="1" t="s">
        <v>32</v>
      </c>
      <c r="E3616" s="1" t="s">
        <v>4335</v>
      </c>
      <c r="F3616" s="1" t="s">
        <v>1900</v>
      </c>
      <c r="G3616" s="1" t="s">
        <v>4336</v>
      </c>
      <c r="H3616" s="1" t="s">
        <v>3286</v>
      </c>
      <c r="I3616" s="1" t="s">
        <v>1005</v>
      </c>
      <c r="J3616" s="1" t="s">
        <v>1006</v>
      </c>
      <c r="K3616">
        <v>11</v>
      </c>
      <c r="L3616" s="2">
        <v>39230</v>
      </c>
      <c r="M3616">
        <v>156</v>
      </c>
      <c r="N3616" s="1" t="s">
        <v>1169</v>
      </c>
      <c r="O3616">
        <v>0</v>
      </c>
      <c r="P3616" s="1" t="s">
        <v>1027</v>
      </c>
      <c r="Q3616">
        <v>0</v>
      </c>
      <c r="R3616">
        <v>0</v>
      </c>
      <c r="S3616">
        <v>114</v>
      </c>
      <c r="T3616">
        <v>123</v>
      </c>
      <c r="V3616" s="1" t="s">
        <v>1340</v>
      </c>
      <c r="W3616">
        <v>9</v>
      </c>
      <c r="X3616" s="1" t="s">
        <v>4254</v>
      </c>
      <c r="Y3616" s="1" t="s">
        <v>2172</v>
      </c>
      <c r="Z3616">
        <v>0</v>
      </c>
      <c r="AA3616">
        <v>3</v>
      </c>
      <c r="AB3616">
        <v>0</v>
      </c>
      <c r="AC3616" s="1" t="s">
        <v>12935</v>
      </c>
      <c r="AD3616">
        <v>0</v>
      </c>
      <c r="AE3616">
        <v>0</v>
      </c>
      <c r="AF3616">
        <v>0</v>
      </c>
      <c r="AG3616">
        <v>0</v>
      </c>
      <c r="AH3616" s="1" t="s">
        <v>177</v>
      </c>
    </row>
    <row r="3617" spans="1:34" x14ac:dyDescent="0.25">
      <c r="A3617" s="1" t="s">
        <v>31</v>
      </c>
      <c r="B3617" s="3">
        <v>3938</v>
      </c>
      <c r="C3617" s="2">
        <v>43129</v>
      </c>
      <c r="D3617" s="1" t="s">
        <v>32</v>
      </c>
      <c r="E3617" s="1" t="s">
        <v>12936</v>
      </c>
      <c r="F3617" s="1" t="s">
        <v>1062</v>
      </c>
      <c r="G3617" s="1" t="s">
        <v>12937</v>
      </c>
      <c r="H3617" s="1" t="s">
        <v>1064</v>
      </c>
      <c r="I3617" s="1" t="s">
        <v>1005</v>
      </c>
      <c r="J3617" s="1" t="s">
        <v>1006</v>
      </c>
      <c r="K3617">
        <v>7</v>
      </c>
      <c r="L3617" s="2">
        <v>40619</v>
      </c>
      <c r="M3617">
        <v>147</v>
      </c>
      <c r="N3617" s="1" t="s">
        <v>1099</v>
      </c>
      <c r="O3617">
        <v>0</v>
      </c>
      <c r="P3617" s="1" t="s">
        <v>1036</v>
      </c>
      <c r="Q3617">
        <v>2.5</v>
      </c>
      <c r="R3617">
        <v>2.5</v>
      </c>
      <c r="S3617">
        <v>108</v>
      </c>
      <c r="T3617">
        <v>113</v>
      </c>
      <c r="V3617" s="1" t="s">
        <v>1790</v>
      </c>
      <c r="W3617">
        <v>8.5</v>
      </c>
      <c r="X3617" s="1" t="s">
        <v>1500</v>
      </c>
      <c r="Y3617" s="1" t="s">
        <v>1862</v>
      </c>
      <c r="Z3617">
        <v>0</v>
      </c>
      <c r="AA3617">
        <v>6</v>
      </c>
      <c r="AB3617">
        <v>0</v>
      </c>
      <c r="AC3617" s="1" t="s">
        <v>12938</v>
      </c>
      <c r="AD3617">
        <v>0</v>
      </c>
      <c r="AE3617">
        <v>0</v>
      </c>
      <c r="AF3617">
        <v>0</v>
      </c>
      <c r="AG3617">
        <v>0</v>
      </c>
      <c r="AH3617" s="1" t="s">
        <v>177</v>
      </c>
    </row>
    <row r="3618" spans="1:34" x14ac:dyDescent="0.25">
      <c r="A3618" s="1" t="s">
        <v>31</v>
      </c>
      <c r="B3618" s="3">
        <v>3938</v>
      </c>
      <c r="C3618" s="2">
        <v>43129</v>
      </c>
      <c r="D3618" s="1" t="s">
        <v>32</v>
      </c>
      <c r="E3618" s="1" t="s">
        <v>12939</v>
      </c>
      <c r="F3618" s="1" t="s">
        <v>1324</v>
      </c>
      <c r="G3618" s="1" t="s">
        <v>12940</v>
      </c>
      <c r="H3618" s="1" t="s">
        <v>1245</v>
      </c>
      <c r="I3618" s="1" t="s">
        <v>1005</v>
      </c>
      <c r="J3618" s="1" t="s">
        <v>1006</v>
      </c>
      <c r="K3618">
        <v>6</v>
      </c>
      <c r="L3618" s="2">
        <v>41036</v>
      </c>
      <c r="M3618">
        <v>144</v>
      </c>
      <c r="N3618" s="1" t="s">
        <v>177</v>
      </c>
      <c r="O3618">
        <v>0</v>
      </c>
      <c r="P3618" s="1" t="s">
        <v>1047</v>
      </c>
      <c r="Q3618">
        <v>4</v>
      </c>
      <c r="R3618">
        <v>6.5</v>
      </c>
      <c r="S3618">
        <v>105</v>
      </c>
      <c r="T3618">
        <v>107</v>
      </c>
      <c r="V3618" s="1" t="s">
        <v>1112</v>
      </c>
      <c r="W3618">
        <v>7</v>
      </c>
      <c r="X3618" s="1" t="s">
        <v>1845</v>
      </c>
      <c r="Y3618" s="1" t="s">
        <v>1846</v>
      </c>
      <c r="Z3618">
        <v>0</v>
      </c>
      <c r="AA3618">
        <v>6</v>
      </c>
      <c r="AB3618">
        <v>0</v>
      </c>
      <c r="AC3618" s="1" t="s">
        <v>12941</v>
      </c>
      <c r="AD3618">
        <v>0</v>
      </c>
      <c r="AE3618">
        <v>0</v>
      </c>
      <c r="AF3618">
        <v>0</v>
      </c>
      <c r="AG3618">
        <v>0</v>
      </c>
      <c r="AH3618" s="1" t="s">
        <v>177</v>
      </c>
    </row>
    <row r="3619" spans="1:34" x14ac:dyDescent="0.25">
      <c r="A3619" s="1" t="s">
        <v>31</v>
      </c>
      <c r="B3619" s="3">
        <v>3938</v>
      </c>
      <c r="C3619" s="2">
        <v>43129</v>
      </c>
      <c r="D3619" s="1" t="s">
        <v>32</v>
      </c>
      <c r="E3619" s="1" t="s">
        <v>4732</v>
      </c>
      <c r="F3619" s="1" t="s">
        <v>1088</v>
      </c>
      <c r="G3619" s="1" t="s">
        <v>4733</v>
      </c>
      <c r="H3619" s="1" t="s">
        <v>4734</v>
      </c>
      <c r="I3619" s="1" t="s">
        <v>1005</v>
      </c>
      <c r="J3619" s="1" t="s">
        <v>1055</v>
      </c>
      <c r="K3619">
        <v>8</v>
      </c>
      <c r="L3619" s="2">
        <v>40295</v>
      </c>
      <c r="M3619">
        <v>149</v>
      </c>
      <c r="N3619" s="1" t="s">
        <v>177</v>
      </c>
      <c r="O3619">
        <v>0</v>
      </c>
      <c r="P3619" s="1" t="s">
        <v>1056</v>
      </c>
      <c r="Q3619">
        <v>3</v>
      </c>
      <c r="R3619">
        <v>9.5</v>
      </c>
      <c r="S3619">
        <v>104</v>
      </c>
      <c r="T3619">
        <v>102</v>
      </c>
      <c r="V3619" s="1" t="s">
        <v>1449</v>
      </c>
      <c r="W3619">
        <v>3.5</v>
      </c>
      <c r="X3619" s="1" t="s">
        <v>1852</v>
      </c>
      <c r="Y3619" s="1" t="s">
        <v>1381</v>
      </c>
      <c r="Z3619">
        <v>0</v>
      </c>
      <c r="AA3619">
        <v>0</v>
      </c>
      <c r="AB3619">
        <v>0</v>
      </c>
      <c r="AC3619" s="1" t="s">
        <v>12942</v>
      </c>
      <c r="AD3619">
        <v>0</v>
      </c>
      <c r="AE3619">
        <v>0</v>
      </c>
      <c r="AF3619">
        <v>0</v>
      </c>
      <c r="AG3619">
        <v>0</v>
      </c>
      <c r="AH3619" s="1" t="s">
        <v>177</v>
      </c>
    </row>
    <row r="3620" spans="1:34" x14ac:dyDescent="0.25">
      <c r="A3620" s="1" t="s">
        <v>31</v>
      </c>
      <c r="B3620" s="3">
        <v>3938</v>
      </c>
      <c r="C3620" s="2">
        <v>43129</v>
      </c>
      <c r="D3620" s="1" t="s">
        <v>32</v>
      </c>
      <c r="E3620" s="1" t="s">
        <v>3325</v>
      </c>
      <c r="F3620" s="1" t="s">
        <v>3326</v>
      </c>
      <c r="G3620" s="1" t="s">
        <v>3327</v>
      </c>
      <c r="H3620" s="1" t="s">
        <v>3328</v>
      </c>
      <c r="I3620" s="1" t="s">
        <v>1005</v>
      </c>
      <c r="J3620" s="1" t="s">
        <v>1055</v>
      </c>
      <c r="K3620">
        <v>8</v>
      </c>
      <c r="L3620" s="2">
        <v>40274</v>
      </c>
      <c r="M3620">
        <v>161</v>
      </c>
      <c r="N3620" s="1" t="s">
        <v>177</v>
      </c>
      <c r="O3620">
        <v>0</v>
      </c>
      <c r="P3620" s="1" t="s">
        <v>1066</v>
      </c>
      <c r="Q3620">
        <v>2.75</v>
      </c>
      <c r="R3620">
        <v>12.25</v>
      </c>
      <c r="S3620">
        <v>116</v>
      </c>
      <c r="T3620">
        <v>112</v>
      </c>
      <c r="V3620" s="1" t="s">
        <v>1185</v>
      </c>
      <c r="W3620">
        <v>5.5</v>
      </c>
      <c r="X3620" s="1" t="s">
        <v>3329</v>
      </c>
      <c r="Y3620" s="1" t="s">
        <v>1923</v>
      </c>
      <c r="Z3620">
        <v>0</v>
      </c>
      <c r="AA3620">
        <v>0</v>
      </c>
      <c r="AB3620">
        <v>0</v>
      </c>
      <c r="AC3620" s="1" t="s">
        <v>12943</v>
      </c>
      <c r="AD3620">
        <v>0</v>
      </c>
      <c r="AE3620">
        <v>0</v>
      </c>
      <c r="AF3620">
        <v>0</v>
      </c>
      <c r="AG3620">
        <v>0</v>
      </c>
      <c r="AH3620" s="1" t="s">
        <v>177</v>
      </c>
    </row>
    <row r="3621" spans="1:34" x14ac:dyDescent="0.25">
      <c r="A3621" s="1" t="s">
        <v>31</v>
      </c>
      <c r="B3621" s="3">
        <v>3938</v>
      </c>
      <c r="C3621" s="2">
        <v>43129</v>
      </c>
      <c r="D3621" s="1" t="s">
        <v>32</v>
      </c>
      <c r="E3621" s="1" t="s">
        <v>12944</v>
      </c>
      <c r="F3621" s="1" t="s">
        <v>1251</v>
      </c>
      <c r="G3621" s="1" t="s">
        <v>12945</v>
      </c>
      <c r="H3621" s="1" t="s">
        <v>4006</v>
      </c>
      <c r="I3621" s="1" t="s">
        <v>1005</v>
      </c>
      <c r="J3621" s="1" t="s">
        <v>1006</v>
      </c>
      <c r="K3621">
        <v>7</v>
      </c>
      <c r="L3621" s="2">
        <v>40712</v>
      </c>
      <c r="M3621">
        <v>158</v>
      </c>
      <c r="N3621" s="1" t="s">
        <v>1046</v>
      </c>
      <c r="O3621">
        <v>0</v>
      </c>
      <c r="P3621" s="1" t="s">
        <v>1148</v>
      </c>
      <c r="Q3621">
        <v>14</v>
      </c>
      <c r="R3621">
        <v>26.25</v>
      </c>
      <c r="S3621">
        <v>113</v>
      </c>
      <c r="T3621">
        <v>100</v>
      </c>
      <c r="V3621" s="1" t="s">
        <v>1314</v>
      </c>
      <c r="W3621">
        <v>4</v>
      </c>
      <c r="X3621" s="1" t="s">
        <v>4815</v>
      </c>
      <c r="Y3621" s="1" t="s">
        <v>3381</v>
      </c>
      <c r="Z3621">
        <v>0</v>
      </c>
      <c r="AA3621">
        <v>0</v>
      </c>
      <c r="AB3621">
        <v>0</v>
      </c>
      <c r="AC3621" s="1" t="s">
        <v>12946</v>
      </c>
      <c r="AD3621">
        <v>0</v>
      </c>
      <c r="AE3621">
        <v>0</v>
      </c>
      <c r="AF3621">
        <v>0</v>
      </c>
      <c r="AG3621">
        <v>0</v>
      </c>
      <c r="AH3621" s="1" t="s">
        <v>177</v>
      </c>
    </row>
    <row r="3622" spans="1:34" x14ac:dyDescent="0.25">
      <c r="A3622" s="1" t="s">
        <v>31</v>
      </c>
      <c r="B3622" s="3">
        <v>3938</v>
      </c>
      <c r="C3622" s="2">
        <v>43129</v>
      </c>
      <c r="D3622" s="1" t="s">
        <v>32</v>
      </c>
      <c r="E3622" s="1" t="s">
        <v>12947</v>
      </c>
      <c r="F3622" s="1" t="s">
        <v>1182</v>
      </c>
      <c r="G3622" s="1" t="s">
        <v>12948</v>
      </c>
      <c r="H3622" s="1" t="s">
        <v>10814</v>
      </c>
      <c r="I3622" s="1" t="s">
        <v>1005</v>
      </c>
      <c r="J3622" s="1" t="s">
        <v>1006</v>
      </c>
      <c r="K3622">
        <v>10</v>
      </c>
      <c r="L3622" s="2">
        <v>39528</v>
      </c>
      <c r="M3622">
        <v>156</v>
      </c>
      <c r="N3622" s="1" t="s">
        <v>1046</v>
      </c>
      <c r="O3622">
        <v>0</v>
      </c>
      <c r="P3622" s="1" t="s">
        <v>1155</v>
      </c>
      <c r="Q3622">
        <v>35</v>
      </c>
      <c r="R3622">
        <v>61.25</v>
      </c>
      <c r="S3622">
        <v>121</v>
      </c>
      <c r="T3622">
        <v>67</v>
      </c>
      <c r="V3622" s="1" t="s">
        <v>1291</v>
      </c>
      <c r="W3622">
        <v>11</v>
      </c>
      <c r="X3622" s="1" t="s">
        <v>6742</v>
      </c>
      <c r="Y3622" s="1" t="s">
        <v>12949</v>
      </c>
      <c r="Z3622">
        <v>0</v>
      </c>
      <c r="AA3622">
        <v>10</v>
      </c>
      <c r="AB3622">
        <v>0</v>
      </c>
      <c r="AC3622" s="1" t="s">
        <v>12950</v>
      </c>
      <c r="AD3622">
        <v>0</v>
      </c>
      <c r="AE3622">
        <v>0</v>
      </c>
      <c r="AF3622">
        <v>0</v>
      </c>
      <c r="AG3622">
        <v>0</v>
      </c>
      <c r="AH3622" s="1" t="s">
        <v>177</v>
      </c>
    </row>
    <row r="3623" spans="1:34" x14ac:dyDescent="0.25">
      <c r="A3623" s="1" t="s">
        <v>31</v>
      </c>
      <c r="B3623" s="3">
        <v>3939</v>
      </c>
      <c r="C3623" s="2">
        <v>43129</v>
      </c>
      <c r="D3623" s="1" t="s">
        <v>45</v>
      </c>
      <c r="E3623" s="1" t="s">
        <v>5206</v>
      </c>
      <c r="F3623" s="1" t="s">
        <v>1313</v>
      </c>
      <c r="G3623" s="1" t="s">
        <v>5207</v>
      </c>
      <c r="H3623" s="1" t="s">
        <v>1219</v>
      </c>
      <c r="I3623" s="1" t="s">
        <v>1005</v>
      </c>
      <c r="J3623" s="1" t="s">
        <v>1006</v>
      </c>
      <c r="K3623">
        <v>9</v>
      </c>
      <c r="L3623" s="2">
        <v>39969</v>
      </c>
      <c r="M3623">
        <v>156</v>
      </c>
      <c r="N3623" s="1" t="s">
        <v>177</v>
      </c>
      <c r="O3623">
        <v>0</v>
      </c>
      <c r="P3623" s="1" t="s">
        <v>1018</v>
      </c>
      <c r="Q3623">
        <v>0</v>
      </c>
      <c r="R3623">
        <v>0</v>
      </c>
      <c r="S3623">
        <v>103</v>
      </c>
      <c r="T3623">
        <v>0</v>
      </c>
      <c r="V3623" s="1" t="s">
        <v>1149</v>
      </c>
      <c r="W3623">
        <v>14</v>
      </c>
      <c r="X3623" s="1" t="s">
        <v>4254</v>
      </c>
      <c r="Y3623" s="1" t="s">
        <v>1679</v>
      </c>
      <c r="Z3623">
        <v>0</v>
      </c>
      <c r="AA3623">
        <v>0</v>
      </c>
      <c r="AB3623">
        <v>0</v>
      </c>
      <c r="AC3623" s="1" t="s">
        <v>12951</v>
      </c>
      <c r="AD3623">
        <v>0</v>
      </c>
      <c r="AE3623">
        <v>0</v>
      </c>
      <c r="AF3623">
        <v>0</v>
      </c>
      <c r="AG3623">
        <v>0</v>
      </c>
      <c r="AH3623" s="1" t="s">
        <v>177</v>
      </c>
    </row>
    <row r="3624" spans="1:34" x14ac:dyDescent="0.25">
      <c r="A3624" s="1" t="s">
        <v>31</v>
      </c>
      <c r="B3624" s="3">
        <v>3939</v>
      </c>
      <c r="C3624" s="2">
        <v>43129</v>
      </c>
      <c r="D3624" s="1" t="s">
        <v>45</v>
      </c>
      <c r="E3624" s="1" t="s">
        <v>4793</v>
      </c>
      <c r="F3624" s="1" t="s">
        <v>1673</v>
      </c>
      <c r="G3624" s="1" t="s">
        <v>4794</v>
      </c>
      <c r="H3624" s="1" t="s">
        <v>4795</v>
      </c>
      <c r="I3624" s="1" t="s">
        <v>1005</v>
      </c>
      <c r="J3624" s="1" t="s">
        <v>1006</v>
      </c>
      <c r="K3624">
        <v>9</v>
      </c>
      <c r="L3624" s="2">
        <v>39948</v>
      </c>
      <c r="M3624">
        <v>170</v>
      </c>
      <c r="N3624" s="1" t="s">
        <v>1266</v>
      </c>
      <c r="O3624">
        <v>0</v>
      </c>
      <c r="P3624" s="1" t="s">
        <v>1027</v>
      </c>
      <c r="Q3624">
        <v>0</v>
      </c>
      <c r="R3624">
        <v>0</v>
      </c>
      <c r="S3624">
        <v>117</v>
      </c>
      <c r="T3624">
        <v>125</v>
      </c>
      <c r="V3624" s="1" t="s">
        <v>1760</v>
      </c>
      <c r="W3624">
        <v>2.25</v>
      </c>
      <c r="X3624" s="1" t="s">
        <v>3863</v>
      </c>
      <c r="Y3624" s="1" t="s">
        <v>4025</v>
      </c>
      <c r="Z3624">
        <v>0</v>
      </c>
      <c r="AA3624">
        <v>0</v>
      </c>
      <c r="AB3624">
        <v>0</v>
      </c>
      <c r="AC3624" s="1" t="s">
        <v>12952</v>
      </c>
      <c r="AD3624">
        <v>0</v>
      </c>
      <c r="AE3624">
        <v>0</v>
      </c>
      <c r="AF3624">
        <v>0</v>
      </c>
      <c r="AG3624">
        <v>0</v>
      </c>
      <c r="AH3624" s="1" t="s">
        <v>177</v>
      </c>
    </row>
    <row r="3625" spans="1:34" x14ac:dyDescent="0.25">
      <c r="A3625" s="1" t="s">
        <v>31</v>
      </c>
      <c r="B3625" s="3">
        <v>3939</v>
      </c>
      <c r="C3625" s="2">
        <v>43129</v>
      </c>
      <c r="D3625" s="1" t="s">
        <v>45</v>
      </c>
      <c r="E3625" s="1" t="s">
        <v>12953</v>
      </c>
      <c r="F3625" s="1" t="s">
        <v>1479</v>
      </c>
      <c r="G3625" s="1" t="s">
        <v>12954</v>
      </c>
      <c r="H3625" s="1" t="s">
        <v>7999</v>
      </c>
      <c r="I3625" s="1" t="s">
        <v>1205</v>
      </c>
      <c r="J3625" s="1" t="s">
        <v>1055</v>
      </c>
      <c r="K3625">
        <v>9</v>
      </c>
      <c r="L3625" s="2">
        <v>39932</v>
      </c>
      <c r="M3625">
        <v>166</v>
      </c>
      <c r="N3625" s="1" t="s">
        <v>1007</v>
      </c>
      <c r="O3625">
        <v>0</v>
      </c>
      <c r="P3625" s="1" t="s">
        <v>1036</v>
      </c>
      <c r="Q3625">
        <v>0.3</v>
      </c>
      <c r="R3625">
        <v>0.3</v>
      </c>
      <c r="S3625">
        <v>113</v>
      </c>
      <c r="T3625">
        <v>121</v>
      </c>
      <c r="V3625" s="1" t="s">
        <v>1314</v>
      </c>
      <c r="W3625">
        <v>4</v>
      </c>
      <c r="X3625" s="1" t="s">
        <v>1556</v>
      </c>
      <c r="Y3625" s="1" t="s">
        <v>1309</v>
      </c>
      <c r="Z3625">
        <v>0</v>
      </c>
      <c r="AA3625">
        <v>0</v>
      </c>
      <c r="AB3625">
        <v>0</v>
      </c>
      <c r="AC3625" s="1" t="s">
        <v>12955</v>
      </c>
      <c r="AD3625">
        <v>0</v>
      </c>
      <c r="AE3625">
        <v>0</v>
      </c>
      <c r="AF3625">
        <v>0</v>
      </c>
      <c r="AG3625">
        <v>0</v>
      </c>
      <c r="AH3625" s="1" t="s">
        <v>177</v>
      </c>
    </row>
    <row r="3626" spans="1:34" x14ac:dyDescent="0.25">
      <c r="A3626" s="1" t="s">
        <v>31</v>
      </c>
      <c r="B3626" s="3">
        <v>3939</v>
      </c>
      <c r="C3626" s="2">
        <v>43129</v>
      </c>
      <c r="D3626" s="1" t="s">
        <v>45</v>
      </c>
      <c r="E3626" s="1" t="s">
        <v>12956</v>
      </c>
      <c r="F3626" s="1" t="s">
        <v>1775</v>
      </c>
      <c r="G3626" s="1" t="s">
        <v>12957</v>
      </c>
      <c r="H3626" s="1" t="s">
        <v>1682</v>
      </c>
      <c r="I3626" s="1" t="s">
        <v>1005</v>
      </c>
      <c r="J3626" s="1" t="s">
        <v>1006</v>
      </c>
      <c r="K3626">
        <v>11</v>
      </c>
      <c r="L3626" s="2">
        <v>39176</v>
      </c>
      <c r="M3626">
        <v>159</v>
      </c>
      <c r="N3626" s="1" t="s">
        <v>1046</v>
      </c>
      <c r="O3626">
        <v>0</v>
      </c>
      <c r="P3626" s="1" t="s">
        <v>1047</v>
      </c>
      <c r="Q3626">
        <v>19</v>
      </c>
      <c r="R3626">
        <v>19.3</v>
      </c>
      <c r="S3626">
        <v>109</v>
      </c>
      <c r="T3626">
        <v>101</v>
      </c>
      <c r="V3626" s="1" t="s">
        <v>1340</v>
      </c>
      <c r="W3626">
        <v>9</v>
      </c>
      <c r="X3626" s="1" t="s">
        <v>4815</v>
      </c>
      <c r="Y3626" s="1" t="s">
        <v>2011</v>
      </c>
      <c r="Z3626">
        <v>0</v>
      </c>
      <c r="AA3626">
        <v>3</v>
      </c>
      <c r="AB3626">
        <v>0</v>
      </c>
      <c r="AC3626" s="1" t="s">
        <v>12958</v>
      </c>
      <c r="AD3626">
        <v>0</v>
      </c>
      <c r="AE3626">
        <v>0</v>
      </c>
      <c r="AF3626">
        <v>0</v>
      </c>
      <c r="AG3626">
        <v>0</v>
      </c>
      <c r="AH3626" s="1" t="s">
        <v>177</v>
      </c>
    </row>
    <row r="3627" spans="1:34" x14ac:dyDescent="0.25">
      <c r="A3627" s="1" t="s">
        <v>31</v>
      </c>
      <c r="B3627" s="3">
        <v>3939</v>
      </c>
      <c r="C3627" s="2">
        <v>43129</v>
      </c>
      <c r="D3627" s="1" t="s">
        <v>45</v>
      </c>
      <c r="E3627" s="1" t="s">
        <v>4788</v>
      </c>
      <c r="F3627" s="1" t="s">
        <v>1080</v>
      </c>
      <c r="G3627" s="1" t="s">
        <v>4789</v>
      </c>
      <c r="H3627" s="1" t="s">
        <v>4790</v>
      </c>
      <c r="I3627" s="1" t="s">
        <v>1205</v>
      </c>
      <c r="J3627" s="1" t="s">
        <v>1055</v>
      </c>
      <c r="K3627">
        <v>10</v>
      </c>
      <c r="L3627" s="2">
        <v>39523</v>
      </c>
      <c r="M3627">
        <v>152</v>
      </c>
      <c r="N3627" s="1" t="s">
        <v>177</v>
      </c>
      <c r="O3627">
        <v>0</v>
      </c>
      <c r="P3627" s="1" t="s">
        <v>1056</v>
      </c>
      <c r="Q3627">
        <v>26</v>
      </c>
      <c r="R3627">
        <v>45.3</v>
      </c>
      <c r="S3627">
        <v>104</v>
      </c>
      <c r="T3627">
        <v>67</v>
      </c>
      <c r="V3627" s="1" t="s">
        <v>1529</v>
      </c>
      <c r="W3627">
        <v>4.5</v>
      </c>
      <c r="X3627" s="1" t="s">
        <v>4791</v>
      </c>
      <c r="Y3627" s="1" t="s">
        <v>1228</v>
      </c>
      <c r="Z3627">
        <v>0</v>
      </c>
      <c r="AA3627">
        <v>5</v>
      </c>
      <c r="AB3627">
        <v>0</v>
      </c>
      <c r="AC3627" s="1" t="s">
        <v>12959</v>
      </c>
      <c r="AD3627">
        <v>0</v>
      </c>
      <c r="AE3627">
        <v>0</v>
      </c>
      <c r="AF3627">
        <v>0</v>
      </c>
      <c r="AG3627">
        <v>0</v>
      </c>
      <c r="AH3627" s="1" t="s">
        <v>177</v>
      </c>
    </row>
    <row r="3628" spans="1:34" x14ac:dyDescent="0.25">
      <c r="A3628" s="1" t="s">
        <v>31</v>
      </c>
      <c r="B3628" s="3">
        <v>3939</v>
      </c>
      <c r="C3628" s="2">
        <v>43129</v>
      </c>
      <c r="D3628" s="1" t="s">
        <v>45</v>
      </c>
      <c r="E3628" s="1" t="s">
        <v>8479</v>
      </c>
      <c r="F3628" s="1" t="s">
        <v>2354</v>
      </c>
      <c r="G3628" s="1" t="s">
        <v>8480</v>
      </c>
      <c r="H3628" s="1" t="s">
        <v>1313</v>
      </c>
      <c r="I3628" s="1" t="s">
        <v>1005</v>
      </c>
      <c r="J3628" s="1" t="s">
        <v>1006</v>
      </c>
      <c r="K3628">
        <v>6</v>
      </c>
      <c r="L3628" s="2">
        <v>41035</v>
      </c>
      <c r="M3628">
        <v>147</v>
      </c>
      <c r="N3628" s="1" t="s">
        <v>1007</v>
      </c>
      <c r="O3628">
        <v>0</v>
      </c>
      <c r="P3628" s="1" t="s">
        <v>1066</v>
      </c>
      <c r="Q3628">
        <v>12</v>
      </c>
      <c r="R3628">
        <v>57.3</v>
      </c>
      <c r="S3628">
        <v>94</v>
      </c>
      <c r="T3628">
        <v>51</v>
      </c>
      <c r="V3628" s="1" t="s">
        <v>1037</v>
      </c>
      <c r="W3628">
        <v>2.75</v>
      </c>
      <c r="X3628" s="1" t="s">
        <v>3687</v>
      </c>
      <c r="Y3628" s="1" t="s">
        <v>3370</v>
      </c>
      <c r="Z3628">
        <v>0</v>
      </c>
      <c r="AA3628">
        <v>0</v>
      </c>
      <c r="AB3628">
        <v>0</v>
      </c>
      <c r="AC3628" s="1" t="s">
        <v>12960</v>
      </c>
      <c r="AD3628">
        <v>0</v>
      </c>
      <c r="AE3628">
        <v>0</v>
      </c>
      <c r="AF3628">
        <v>0</v>
      </c>
      <c r="AG3628">
        <v>0</v>
      </c>
      <c r="AH3628" s="1" t="s">
        <v>177</v>
      </c>
    </row>
    <row r="3629" spans="1:34" x14ac:dyDescent="0.25">
      <c r="A3629" s="1" t="s">
        <v>31</v>
      </c>
      <c r="B3629" s="3">
        <v>3940</v>
      </c>
      <c r="C3629" s="2">
        <v>43129</v>
      </c>
      <c r="D3629" s="1" t="s">
        <v>32</v>
      </c>
      <c r="E3629" s="1" t="s">
        <v>5115</v>
      </c>
      <c r="F3629" s="1" t="s">
        <v>1983</v>
      </c>
      <c r="G3629" s="1" t="s">
        <v>5116</v>
      </c>
      <c r="H3629" s="1" t="s">
        <v>3629</v>
      </c>
      <c r="I3629" s="1" t="s">
        <v>1045</v>
      </c>
      <c r="J3629" s="1" t="s">
        <v>1006</v>
      </c>
      <c r="K3629">
        <v>7</v>
      </c>
      <c r="L3629" s="2">
        <v>40619</v>
      </c>
      <c r="M3629">
        <v>155</v>
      </c>
      <c r="N3629" s="1" t="s">
        <v>1191</v>
      </c>
      <c r="O3629">
        <v>0</v>
      </c>
      <c r="P3629" s="1" t="s">
        <v>1272</v>
      </c>
      <c r="Q3629">
        <v>0</v>
      </c>
      <c r="R3629">
        <v>0</v>
      </c>
      <c r="S3629">
        <v>94</v>
      </c>
      <c r="T3629">
        <v>0</v>
      </c>
      <c r="V3629" s="1" t="s">
        <v>1248</v>
      </c>
      <c r="W3629">
        <v>2.75</v>
      </c>
      <c r="X3629" s="1" t="s">
        <v>4254</v>
      </c>
      <c r="Y3629" s="1" t="s">
        <v>2172</v>
      </c>
      <c r="Z3629">
        <v>0</v>
      </c>
      <c r="AA3629">
        <v>7</v>
      </c>
      <c r="AB3629">
        <v>0</v>
      </c>
      <c r="AC3629" s="1" t="s">
        <v>12961</v>
      </c>
      <c r="AD3629">
        <v>0</v>
      </c>
      <c r="AE3629">
        <v>0</v>
      </c>
      <c r="AF3629">
        <v>0</v>
      </c>
      <c r="AG3629">
        <v>0</v>
      </c>
      <c r="AH3629" s="1" t="s">
        <v>177</v>
      </c>
    </row>
    <row r="3630" spans="1:34" x14ac:dyDescent="0.25">
      <c r="A3630" s="1" t="s">
        <v>31</v>
      </c>
      <c r="B3630" s="3">
        <v>3940</v>
      </c>
      <c r="C3630" s="2">
        <v>43129</v>
      </c>
      <c r="D3630" s="1" t="s">
        <v>32</v>
      </c>
      <c r="E3630" s="1" t="s">
        <v>12962</v>
      </c>
      <c r="F3630" s="1" t="s">
        <v>1539</v>
      </c>
      <c r="G3630" s="1" t="s">
        <v>12963</v>
      </c>
      <c r="H3630" s="1" t="s">
        <v>8607</v>
      </c>
      <c r="I3630" s="1" t="s">
        <v>1005</v>
      </c>
      <c r="J3630" s="1" t="s">
        <v>1006</v>
      </c>
      <c r="K3630">
        <v>11</v>
      </c>
      <c r="L3630" s="2">
        <v>39191</v>
      </c>
      <c r="M3630">
        <v>148</v>
      </c>
      <c r="N3630" s="1" t="s">
        <v>2000</v>
      </c>
      <c r="O3630">
        <v>0</v>
      </c>
      <c r="P3630" s="1" t="s">
        <v>1272</v>
      </c>
      <c r="Q3630">
        <v>0</v>
      </c>
      <c r="R3630">
        <v>0</v>
      </c>
      <c r="S3630">
        <v>87</v>
      </c>
      <c r="T3630">
        <v>0</v>
      </c>
      <c r="V3630" s="1" t="s">
        <v>1135</v>
      </c>
      <c r="W3630">
        <v>12</v>
      </c>
      <c r="X3630" s="1" t="s">
        <v>1915</v>
      </c>
      <c r="Y3630" s="1" t="s">
        <v>12908</v>
      </c>
      <c r="Z3630">
        <v>0</v>
      </c>
      <c r="AA3630">
        <v>7</v>
      </c>
      <c r="AB3630">
        <v>0</v>
      </c>
      <c r="AC3630" s="1" t="s">
        <v>12964</v>
      </c>
      <c r="AD3630">
        <v>0</v>
      </c>
      <c r="AE3630">
        <v>0</v>
      </c>
      <c r="AF3630">
        <v>0</v>
      </c>
      <c r="AG3630">
        <v>0</v>
      </c>
      <c r="AH3630" s="1" t="s">
        <v>177</v>
      </c>
    </row>
    <row r="3631" spans="1:34" x14ac:dyDescent="0.25">
      <c r="A3631" s="1" t="s">
        <v>31</v>
      </c>
      <c r="B3631" s="3">
        <v>3940</v>
      </c>
      <c r="C3631" s="2">
        <v>43129</v>
      </c>
      <c r="D3631" s="1" t="s">
        <v>32</v>
      </c>
      <c r="E3631" s="1" t="s">
        <v>12965</v>
      </c>
      <c r="F3631" s="1" t="s">
        <v>7590</v>
      </c>
      <c r="G3631" s="1" t="s">
        <v>12966</v>
      </c>
      <c r="H3631" s="1" t="s">
        <v>1042</v>
      </c>
      <c r="I3631" s="1" t="s">
        <v>1045</v>
      </c>
      <c r="J3631" s="1" t="s">
        <v>1006</v>
      </c>
      <c r="K3631">
        <v>5</v>
      </c>
      <c r="L3631" s="2">
        <v>41309</v>
      </c>
      <c r="M3631">
        <v>160</v>
      </c>
      <c r="N3631" s="1" t="s">
        <v>1266</v>
      </c>
      <c r="O3631">
        <v>0</v>
      </c>
      <c r="P3631" s="1" t="s">
        <v>1027</v>
      </c>
      <c r="Q3631">
        <v>0</v>
      </c>
      <c r="R3631">
        <v>0</v>
      </c>
      <c r="S3631">
        <v>102</v>
      </c>
      <c r="T3631">
        <v>109</v>
      </c>
      <c r="V3631" s="1" t="s">
        <v>1112</v>
      </c>
      <c r="W3631">
        <v>7</v>
      </c>
      <c r="X3631" s="1" t="s">
        <v>3863</v>
      </c>
      <c r="Y3631" s="1" t="s">
        <v>5157</v>
      </c>
      <c r="Z3631">
        <v>0</v>
      </c>
      <c r="AA3631">
        <v>10</v>
      </c>
      <c r="AB3631">
        <v>0</v>
      </c>
      <c r="AC3631" s="1" t="s">
        <v>12967</v>
      </c>
      <c r="AD3631">
        <v>0</v>
      </c>
      <c r="AE3631">
        <v>0</v>
      </c>
      <c r="AF3631">
        <v>0</v>
      </c>
      <c r="AG3631">
        <v>0</v>
      </c>
      <c r="AH3631" s="1" t="s">
        <v>177</v>
      </c>
    </row>
    <row r="3632" spans="1:34" x14ac:dyDescent="0.25">
      <c r="A3632" s="1" t="s">
        <v>31</v>
      </c>
      <c r="B3632" s="3">
        <v>3940</v>
      </c>
      <c r="C3632" s="2">
        <v>43129</v>
      </c>
      <c r="D3632" s="1" t="s">
        <v>32</v>
      </c>
      <c r="E3632" s="1" t="s">
        <v>12968</v>
      </c>
      <c r="F3632" s="1" t="s">
        <v>1678</v>
      </c>
      <c r="G3632" s="1" t="s">
        <v>12969</v>
      </c>
      <c r="H3632" s="1" t="s">
        <v>1177</v>
      </c>
      <c r="I3632" s="1" t="s">
        <v>1005</v>
      </c>
      <c r="J3632" s="1" t="s">
        <v>1006</v>
      </c>
      <c r="K3632">
        <v>10</v>
      </c>
      <c r="L3632" s="2">
        <v>39584</v>
      </c>
      <c r="M3632">
        <v>141</v>
      </c>
      <c r="N3632" s="1" t="s">
        <v>177</v>
      </c>
      <c r="O3632">
        <v>0</v>
      </c>
      <c r="P3632" s="1" t="s">
        <v>1036</v>
      </c>
      <c r="Q3632">
        <v>2.25</v>
      </c>
      <c r="R3632">
        <v>2.25</v>
      </c>
      <c r="S3632">
        <v>78</v>
      </c>
      <c r="T3632">
        <v>82</v>
      </c>
      <c r="V3632" s="1" t="s">
        <v>1091</v>
      </c>
      <c r="W3632">
        <v>33</v>
      </c>
      <c r="X3632" s="1" t="s">
        <v>12970</v>
      </c>
      <c r="Y3632" s="1" t="s">
        <v>5224</v>
      </c>
      <c r="Z3632">
        <v>0</v>
      </c>
      <c r="AA3632">
        <v>5</v>
      </c>
      <c r="AB3632">
        <v>0</v>
      </c>
      <c r="AC3632" s="1" t="s">
        <v>12971</v>
      </c>
      <c r="AD3632">
        <v>0</v>
      </c>
      <c r="AE3632">
        <v>0</v>
      </c>
      <c r="AF3632">
        <v>0</v>
      </c>
      <c r="AG3632">
        <v>0</v>
      </c>
      <c r="AH3632" s="1" t="s">
        <v>177</v>
      </c>
    </row>
    <row r="3633" spans="1:34" x14ac:dyDescent="0.25">
      <c r="A3633" s="1" t="s">
        <v>31</v>
      </c>
      <c r="B3633" s="3">
        <v>3940</v>
      </c>
      <c r="C3633" s="2">
        <v>43129</v>
      </c>
      <c r="D3633" s="1" t="s">
        <v>32</v>
      </c>
      <c r="E3633" s="1" t="s">
        <v>12972</v>
      </c>
      <c r="F3633" s="1" t="s">
        <v>4394</v>
      </c>
      <c r="G3633" s="1" t="s">
        <v>12973</v>
      </c>
      <c r="H3633" s="1" t="s">
        <v>3754</v>
      </c>
      <c r="I3633" s="1" t="s">
        <v>1005</v>
      </c>
      <c r="J3633" s="1" t="s">
        <v>1055</v>
      </c>
      <c r="K3633">
        <v>5</v>
      </c>
      <c r="L3633" s="2">
        <v>41391</v>
      </c>
      <c r="M3633">
        <v>153</v>
      </c>
      <c r="N3633" s="1" t="s">
        <v>1535</v>
      </c>
      <c r="O3633">
        <v>0</v>
      </c>
      <c r="P3633" s="1" t="s">
        <v>1047</v>
      </c>
      <c r="Q3633">
        <v>0.75</v>
      </c>
      <c r="R3633">
        <v>3</v>
      </c>
      <c r="S3633">
        <v>85</v>
      </c>
      <c r="T3633">
        <v>88</v>
      </c>
      <c r="V3633" s="1" t="s">
        <v>1009</v>
      </c>
      <c r="W3633">
        <v>16</v>
      </c>
      <c r="X3633" s="1" t="s">
        <v>9608</v>
      </c>
      <c r="Y3633" s="1" t="s">
        <v>4232</v>
      </c>
      <c r="Z3633">
        <v>0</v>
      </c>
      <c r="AA3633">
        <v>0</v>
      </c>
      <c r="AB3633">
        <v>0</v>
      </c>
      <c r="AC3633" s="1" t="s">
        <v>12974</v>
      </c>
      <c r="AD3633">
        <v>0</v>
      </c>
      <c r="AE3633">
        <v>0</v>
      </c>
      <c r="AF3633">
        <v>0</v>
      </c>
      <c r="AG3633">
        <v>0</v>
      </c>
      <c r="AH3633" s="1" t="s">
        <v>177</v>
      </c>
    </row>
    <row r="3634" spans="1:34" x14ac:dyDescent="0.25">
      <c r="A3634" s="1" t="s">
        <v>31</v>
      </c>
      <c r="B3634" s="3">
        <v>3940</v>
      </c>
      <c r="C3634" s="2">
        <v>43129</v>
      </c>
      <c r="D3634" s="1" t="s">
        <v>32</v>
      </c>
      <c r="E3634" s="1" t="s">
        <v>12975</v>
      </c>
      <c r="F3634" s="1" t="s">
        <v>4465</v>
      </c>
      <c r="G3634" s="1" t="s">
        <v>12976</v>
      </c>
      <c r="H3634" s="1" t="s">
        <v>1219</v>
      </c>
      <c r="I3634" s="1" t="s">
        <v>1205</v>
      </c>
      <c r="J3634" s="1" t="s">
        <v>1006</v>
      </c>
      <c r="K3634">
        <v>12</v>
      </c>
      <c r="L3634" s="2">
        <v>38788</v>
      </c>
      <c r="M3634">
        <v>156</v>
      </c>
      <c r="N3634" s="1" t="s">
        <v>177</v>
      </c>
      <c r="O3634">
        <v>0</v>
      </c>
      <c r="P3634" s="1" t="s">
        <v>1056</v>
      </c>
      <c r="Q3634">
        <v>1.75</v>
      </c>
      <c r="R3634">
        <v>4.75</v>
      </c>
      <c r="S3634">
        <v>93</v>
      </c>
      <c r="T3634">
        <v>95</v>
      </c>
      <c r="V3634" s="1" t="s">
        <v>1009</v>
      </c>
      <c r="W3634">
        <v>16</v>
      </c>
      <c r="X3634" s="1" t="s">
        <v>1845</v>
      </c>
      <c r="Y3634" s="1" t="s">
        <v>4271</v>
      </c>
      <c r="Z3634">
        <v>0</v>
      </c>
      <c r="AA3634">
        <v>5</v>
      </c>
      <c r="AB3634">
        <v>0</v>
      </c>
      <c r="AC3634" s="1" t="s">
        <v>12977</v>
      </c>
      <c r="AD3634">
        <v>0</v>
      </c>
      <c r="AE3634">
        <v>0</v>
      </c>
      <c r="AF3634">
        <v>0</v>
      </c>
      <c r="AG3634">
        <v>0</v>
      </c>
      <c r="AH3634" s="1" t="s">
        <v>177</v>
      </c>
    </row>
    <row r="3635" spans="1:34" x14ac:dyDescent="0.25">
      <c r="A3635" s="1" t="s">
        <v>31</v>
      </c>
      <c r="B3635" s="3">
        <v>3940</v>
      </c>
      <c r="C3635" s="2">
        <v>43129</v>
      </c>
      <c r="D3635" s="1" t="s">
        <v>32</v>
      </c>
      <c r="E3635" s="1" t="s">
        <v>4850</v>
      </c>
      <c r="F3635" s="1" t="s">
        <v>1024</v>
      </c>
      <c r="G3635" s="1" t="s">
        <v>4851</v>
      </c>
      <c r="H3635" s="1" t="s">
        <v>1369</v>
      </c>
      <c r="I3635" s="1" t="s">
        <v>1005</v>
      </c>
      <c r="J3635" s="1" t="s">
        <v>1006</v>
      </c>
      <c r="K3635">
        <v>7</v>
      </c>
      <c r="L3635" s="2">
        <v>40631</v>
      </c>
      <c r="M3635">
        <v>164</v>
      </c>
      <c r="N3635" s="1" t="s">
        <v>177</v>
      </c>
      <c r="O3635">
        <v>0</v>
      </c>
      <c r="P3635" s="1" t="s">
        <v>1066</v>
      </c>
      <c r="Q3635">
        <v>6</v>
      </c>
      <c r="R3635">
        <v>10.75</v>
      </c>
      <c r="S3635">
        <v>96</v>
      </c>
      <c r="T3635">
        <v>92</v>
      </c>
      <c r="V3635" s="1" t="s">
        <v>1100</v>
      </c>
      <c r="W3635">
        <v>20</v>
      </c>
      <c r="X3635" s="1" t="s">
        <v>4852</v>
      </c>
      <c r="Y3635" s="1" t="s">
        <v>1593</v>
      </c>
      <c r="Z3635">
        <v>0</v>
      </c>
      <c r="AA3635">
        <v>0</v>
      </c>
      <c r="AB3635">
        <v>0</v>
      </c>
      <c r="AC3635" s="1" t="s">
        <v>12978</v>
      </c>
      <c r="AD3635">
        <v>0</v>
      </c>
      <c r="AE3635">
        <v>0</v>
      </c>
      <c r="AF3635">
        <v>0</v>
      </c>
      <c r="AG3635">
        <v>0</v>
      </c>
      <c r="AH3635" s="1" t="s">
        <v>177</v>
      </c>
    </row>
    <row r="3636" spans="1:34" x14ac:dyDescent="0.25">
      <c r="A3636" s="1" t="s">
        <v>31</v>
      </c>
      <c r="B3636" s="3">
        <v>3940</v>
      </c>
      <c r="C3636" s="2">
        <v>43129</v>
      </c>
      <c r="D3636" s="1" t="s">
        <v>32</v>
      </c>
      <c r="E3636" s="1" t="s">
        <v>5118</v>
      </c>
      <c r="F3636" s="1" t="s">
        <v>1397</v>
      </c>
      <c r="G3636" s="1" t="s">
        <v>5119</v>
      </c>
      <c r="H3636" s="1" t="s">
        <v>4382</v>
      </c>
      <c r="I3636" s="1" t="s">
        <v>1005</v>
      </c>
      <c r="J3636" s="1" t="s">
        <v>1006</v>
      </c>
      <c r="K3636">
        <v>6</v>
      </c>
      <c r="L3636" s="2">
        <v>41000</v>
      </c>
      <c r="M3636">
        <v>141</v>
      </c>
      <c r="N3636" s="1" t="s">
        <v>177</v>
      </c>
      <c r="O3636">
        <v>0</v>
      </c>
      <c r="P3636" s="1" t="s">
        <v>1148</v>
      </c>
      <c r="Q3636">
        <v>3.5</v>
      </c>
      <c r="R3636">
        <v>14.25</v>
      </c>
      <c r="S3636">
        <v>80</v>
      </c>
      <c r="T3636">
        <v>73</v>
      </c>
      <c r="V3636" s="1" t="s">
        <v>1529</v>
      </c>
      <c r="W3636">
        <v>4.5</v>
      </c>
      <c r="X3636" s="1" t="s">
        <v>1845</v>
      </c>
      <c r="Y3636" s="1" t="s">
        <v>1846</v>
      </c>
      <c r="Z3636">
        <v>0</v>
      </c>
      <c r="AA3636">
        <v>7</v>
      </c>
      <c r="AB3636">
        <v>0</v>
      </c>
      <c r="AC3636" s="1" t="s">
        <v>12979</v>
      </c>
      <c r="AD3636">
        <v>0</v>
      </c>
      <c r="AE3636">
        <v>0</v>
      </c>
      <c r="AF3636">
        <v>0</v>
      </c>
      <c r="AG3636">
        <v>0</v>
      </c>
      <c r="AH3636" s="1" t="s">
        <v>177</v>
      </c>
    </row>
    <row r="3637" spans="1:34" x14ac:dyDescent="0.25">
      <c r="A3637" s="1" t="s">
        <v>31</v>
      </c>
      <c r="B3637" s="3">
        <v>3940</v>
      </c>
      <c r="C3637" s="2">
        <v>43129</v>
      </c>
      <c r="D3637" s="1" t="s">
        <v>32</v>
      </c>
      <c r="E3637" s="1" t="s">
        <v>4668</v>
      </c>
      <c r="F3637" s="1" t="s">
        <v>2204</v>
      </c>
      <c r="G3637" s="1" t="s">
        <v>4669</v>
      </c>
      <c r="H3637" s="1" t="s">
        <v>2096</v>
      </c>
      <c r="I3637" s="1" t="s">
        <v>1005</v>
      </c>
      <c r="J3637" s="1" t="s">
        <v>1006</v>
      </c>
      <c r="K3637">
        <v>6</v>
      </c>
      <c r="L3637" s="2">
        <v>41009</v>
      </c>
      <c r="M3637">
        <v>166</v>
      </c>
      <c r="N3637" s="1" t="s">
        <v>177</v>
      </c>
      <c r="O3637">
        <v>0</v>
      </c>
      <c r="P3637" s="1" t="s">
        <v>1155</v>
      </c>
      <c r="Q3637">
        <v>12</v>
      </c>
      <c r="R3637">
        <v>26.25</v>
      </c>
      <c r="S3637">
        <v>98</v>
      </c>
      <c r="T3637">
        <v>81</v>
      </c>
      <c r="V3637" s="1" t="s">
        <v>1192</v>
      </c>
      <c r="W3637">
        <v>66</v>
      </c>
      <c r="X3637" s="1" t="s">
        <v>4670</v>
      </c>
      <c r="Y3637" s="1" t="s">
        <v>4671</v>
      </c>
      <c r="Z3637">
        <v>0</v>
      </c>
      <c r="AA3637">
        <v>0</v>
      </c>
      <c r="AB3637">
        <v>0</v>
      </c>
      <c r="AC3637" s="1" t="s">
        <v>12980</v>
      </c>
      <c r="AD3637">
        <v>0</v>
      </c>
      <c r="AE3637">
        <v>0</v>
      </c>
      <c r="AF3637">
        <v>0</v>
      </c>
      <c r="AG3637">
        <v>0</v>
      </c>
      <c r="AH3637" s="1" t="s">
        <v>177</v>
      </c>
    </row>
    <row r="3638" spans="1:34" x14ac:dyDescent="0.25">
      <c r="A3638" s="1" t="s">
        <v>31</v>
      </c>
      <c r="B3638" s="3">
        <v>3940</v>
      </c>
      <c r="C3638" s="2">
        <v>43129</v>
      </c>
      <c r="D3638" s="1" t="s">
        <v>32</v>
      </c>
      <c r="E3638" s="1" t="s">
        <v>5485</v>
      </c>
      <c r="F3638" s="1" t="s">
        <v>5486</v>
      </c>
      <c r="G3638" s="1" t="s">
        <v>5487</v>
      </c>
      <c r="H3638" s="1" t="s">
        <v>2209</v>
      </c>
      <c r="I3638" s="1" t="s">
        <v>1017</v>
      </c>
      <c r="J3638" s="1" t="s">
        <v>1055</v>
      </c>
      <c r="K3638">
        <v>6</v>
      </c>
      <c r="L3638" s="2">
        <v>41036</v>
      </c>
      <c r="M3638">
        <v>158</v>
      </c>
      <c r="N3638" s="1" t="s">
        <v>1007</v>
      </c>
      <c r="O3638">
        <v>0</v>
      </c>
      <c r="P3638" s="1" t="s">
        <v>1356</v>
      </c>
      <c r="Q3638">
        <v>18</v>
      </c>
      <c r="R3638">
        <v>44.25</v>
      </c>
      <c r="S3638">
        <v>90</v>
      </c>
      <c r="T3638">
        <v>52</v>
      </c>
      <c r="V3638" s="1" t="s">
        <v>1112</v>
      </c>
      <c r="W3638">
        <v>7</v>
      </c>
      <c r="X3638" s="1" t="s">
        <v>1350</v>
      </c>
      <c r="Y3638" s="1" t="s">
        <v>1351</v>
      </c>
      <c r="Z3638">
        <v>0</v>
      </c>
      <c r="AA3638">
        <v>0</v>
      </c>
      <c r="AB3638">
        <v>0</v>
      </c>
      <c r="AC3638" s="1" t="s">
        <v>12981</v>
      </c>
      <c r="AD3638">
        <v>0</v>
      </c>
      <c r="AE3638">
        <v>0</v>
      </c>
      <c r="AF3638">
        <v>0</v>
      </c>
      <c r="AG3638">
        <v>0</v>
      </c>
      <c r="AH3638" s="1" t="s">
        <v>177</v>
      </c>
    </row>
    <row r="3639" spans="1:34" x14ac:dyDescent="0.25">
      <c r="A3639" s="1" t="s">
        <v>31</v>
      </c>
      <c r="B3639" s="3">
        <v>3940</v>
      </c>
      <c r="C3639" s="2">
        <v>43129</v>
      </c>
      <c r="D3639" s="1" t="s">
        <v>32</v>
      </c>
      <c r="E3639" s="1" t="s">
        <v>5112</v>
      </c>
      <c r="F3639" s="1" t="s">
        <v>4115</v>
      </c>
      <c r="G3639" s="1" t="s">
        <v>5113</v>
      </c>
      <c r="H3639" s="1" t="s">
        <v>1362</v>
      </c>
      <c r="I3639" s="1" t="s">
        <v>1005</v>
      </c>
      <c r="J3639" s="1" t="s">
        <v>1006</v>
      </c>
      <c r="K3639">
        <v>7</v>
      </c>
      <c r="L3639" s="2">
        <v>40634</v>
      </c>
      <c r="M3639">
        <v>157</v>
      </c>
      <c r="N3639" s="1" t="s">
        <v>2000</v>
      </c>
      <c r="O3639">
        <v>0</v>
      </c>
      <c r="P3639" s="1" t="s">
        <v>1599</v>
      </c>
      <c r="Q3639">
        <v>23</v>
      </c>
      <c r="R3639">
        <v>67.25</v>
      </c>
      <c r="S3639">
        <v>89</v>
      </c>
      <c r="T3639">
        <v>28</v>
      </c>
      <c r="V3639" s="1" t="s">
        <v>1140</v>
      </c>
      <c r="W3639">
        <v>3.5</v>
      </c>
      <c r="X3639" s="1" t="s">
        <v>1630</v>
      </c>
      <c r="Y3639" s="1" t="s">
        <v>1650</v>
      </c>
      <c r="Z3639">
        <v>0</v>
      </c>
      <c r="AA3639">
        <v>0</v>
      </c>
      <c r="AB3639">
        <v>0</v>
      </c>
      <c r="AC3639" s="1" t="s">
        <v>12982</v>
      </c>
      <c r="AD3639">
        <v>0</v>
      </c>
      <c r="AE3639">
        <v>0</v>
      </c>
      <c r="AF3639">
        <v>0</v>
      </c>
      <c r="AG3639">
        <v>0</v>
      </c>
      <c r="AH3639" s="1" t="s">
        <v>177</v>
      </c>
    </row>
    <row r="3640" spans="1:34" x14ac:dyDescent="0.25">
      <c r="A3640" s="1" t="s">
        <v>31</v>
      </c>
      <c r="B3640" s="3">
        <v>3941</v>
      </c>
      <c r="C3640" s="2">
        <v>43130</v>
      </c>
      <c r="D3640" s="1" t="s">
        <v>72</v>
      </c>
      <c r="E3640" s="1" t="s">
        <v>7571</v>
      </c>
      <c r="F3640" s="1" t="s">
        <v>7572</v>
      </c>
      <c r="G3640" s="1" t="s">
        <v>7573</v>
      </c>
      <c r="H3640" s="1" t="s">
        <v>7574</v>
      </c>
      <c r="I3640" s="1" t="s">
        <v>1005</v>
      </c>
      <c r="J3640" s="1" t="s">
        <v>1008</v>
      </c>
      <c r="K3640">
        <v>4</v>
      </c>
      <c r="L3640" s="2">
        <v>41724</v>
      </c>
      <c r="M3640">
        <v>145</v>
      </c>
      <c r="N3640" s="1" t="s">
        <v>177</v>
      </c>
      <c r="O3640">
        <v>0</v>
      </c>
      <c r="P3640" s="1" t="s">
        <v>1027</v>
      </c>
      <c r="Q3640">
        <v>0</v>
      </c>
      <c r="R3640">
        <v>0</v>
      </c>
      <c r="S3640">
        <v>0</v>
      </c>
      <c r="T3640">
        <v>86</v>
      </c>
      <c r="U3640">
        <v>103</v>
      </c>
      <c r="V3640" s="1" t="s">
        <v>2198</v>
      </c>
      <c r="W3640">
        <v>2</v>
      </c>
      <c r="X3640" s="1" t="s">
        <v>1941</v>
      </c>
      <c r="Y3640" s="1" t="s">
        <v>1896</v>
      </c>
      <c r="Z3640">
        <v>0</v>
      </c>
      <c r="AA3640">
        <v>0</v>
      </c>
      <c r="AB3640">
        <v>0</v>
      </c>
      <c r="AC3640" s="1" t="s">
        <v>12983</v>
      </c>
      <c r="AD3640">
        <v>0</v>
      </c>
      <c r="AE3640">
        <v>0</v>
      </c>
      <c r="AF3640">
        <v>0</v>
      </c>
      <c r="AG3640">
        <v>0</v>
      </c>
      <c r="AH3640" s="1" t="s">
        <v>177</v>
      </c>
    </row>
    <row r="3641" spans="1:34" x14ac:dyDescent="0.25">
      <c r="A3641" s="1" t="s">
        <v>31</v>
      </c>
      <c r="B3641" s="3">
        <v>3941</v>
      </c>
      <c r="C3641" s="2">
        <v>43130</v>
      </c>
      <c r="D3641" s="1" t="s">
        <v>72</v>
      </c>
      <c r="E3641" s="1" t="s">
        <v>12984</v>
      </c>
      <c r="F3641" s="1" t="s">
        <v>1052</v>
      </c>
      <c r="G3641" s="1" t="s">
        <v>12985</v>
      </c>
      <c r="H3641" s="1" t="s">
        <v>12986</v>
      </c>
      <c r="I3641" s="1" t="s">
        <v>1005</v>
      </c>
      <c r="J3641" s="1" t="s">
        <v>1055</v>
      </c>
      <c r="K3641">
        <v>5</v>
      </c>
      <c r="L3641" s="2">
        <v>41385</v>
      </c>
      <c r="M3641">
        <v>149</v>
      </c>
      <c r="N3641" s="1" t="s">
        <v>177</v>
      </c>
      <c r="O3641">
        <v>0</v>
      </c>
      <c r="P3641" s="1" t="s">
        <v>1036</v>
      </c>
      <c r="Q3641">
        <v>0.75</v>
      </c>
      <c r="R3641">
        <v>0.75</v>
      </c>
      <c r="S3641">
        <v>0</v>
      </c>
      <c r="T3641">
        <v>96</v>
      </c>
      <c r="U3641">
        <v>102</v>
      </c>
      <c r="V3641" s="1" t="s">
        <v>1422</v>
      </c>
      <c r="W3641">
        <v>6</v>
      </c>
      <c r="X3641" s="1" t="s">
        <v>3806</v>
      </c>
      <c r="Y3641" s="1" t="s">
        <v>1916</v>
      </c>
      <c r="Z3641">
        <v>0</v>
      </c>
      <c r="AA3641">
        <v>7</v>
      </c>
      <c r="AB3641">
        <v>0</v>
      </c>
      <c r="AC3641" s="1" t="s">
        <v>12987</v>
      </c>
      <c r="AD3641">
        <v>0</v>
      </c>
      <c r="AE3641">
        <v>0</v>
      </c>
      <c r="AF3641">
        <v>0</v>
      </c>
      <c r="AG3641">
        <v>0</v>
      </c>
      <c r="AH3641" s="1" t="s">
        <v>177</v>
      </c>
    </row>
    <row r="3642" spans="1:34" x14ac:dyDescent="0.25">
      <c r="A3642" s="1" t="s">
        <v>31</v>
      </c>
      <c r="B3642" s="3">
        <v>3941</v>
      </c>
      <c r="C3642" s="2">
        <v>43130</v>
      </c>
      <c r="D3642" s="1" t="s">
        <v>72</v>
      </c>
      <c r="E3642" s="1" t="s">
        <v>12988</v>
      </c>
      <c r="F3642" s="1" t="s">
        <v>2968</v>
      </c>
      <c r="G3642" s="1" t="s">
        <v>12989</v>
      </c>
      <c r="H3642" s="1" t="s">
        <v>1886</v>
      </c>
      <c r="I3642" s="1" t="s">
        <v>1017</v>
      </c>
      <c r="J3642" s="1" t="s">
        <v>1055</v>
      </c>
      <c r="K3642">
        <v>5</v>
      </c>
      <c r="L3642" s="2">
        <v>41434</v>
      </c>
      <c r="M3642">
        <v>156</v>
      </c>
      <c r="N3642" s="1" t="s">
        <v>177</v>
      </c>
      <c r="O3642">
        <v>0</v>
      </c>
      <c r="P3642" s="1" t="s">
        <v>1047</v>
      </c>
      <c r="Q3642">
        <v>0.2</v>
      </c>
      <c r="R3642">
        <v>0.95</v>
      </c>
      <c r="S3642">
        <v>0</v>
      </c>
      <c r="T3642">
        <v>96</v>
      </c>
      <c r="U3642">
        <v>102</v>
      </c>
      <c r="V3642" s="1" t="s">
        <v>1303</v>
      </c>
      <c r="W3642">
        <v>25</v>
      </c>
      <c r="X3642" s="1" t="s">
        <v>4815</v>
      </c>
      <c r="Y3642" s="1" t="s">
        <v>1172</v>
      </c>
      <c r="Z3642">
        <v>0</v>
      </c>
      <c r="AA3642">
        <v>0</v>
      </c>
      <c r="AB3642">
        <v>0</v>
      </c>
      <c r="AC3642" s="1" t="s">
        <v>12990</v>
      </c>
      <c r="AD3642">
        <v>0</v>
      </c>
      <c r="AE3642">
        <v>0</v>
      </c>
      <c r="AF3642">
        <v>0</v>
      </c>
      <c r="AG3642">
        <v>0</v>
      </c>
      <c r="AH3642" s="1" t="s">
        <v>177</v>
      </c>
    </row>
    <row r="3643" spans="1:34" x14ac:dyDescent="0.25">
      <c r="A3643" s="1" t="s">
        <v>31</v>
      </c>
      <c r="B3643" s="3">
        <v>3941</v>
      </c>
      <c r="C3643" s="2">
        <v>43130</v>
      </c>
      <c r="D3643" s="1" t="s">
        <v>72</v>
      </c>
      <c r="E3643" s="1" t="s">
        <v>12991</v>
      </c>
      <c r="F3643" s="1" t="s">
        <v>1208</v>
      </c>
      <c r="G3643" s="1" t="s">
        <v>12992</v>
      </c>
      <c r="H3643" s="1" t="s">
        <v>1406</v>
      </c>
      <c r="I3643" s="1" t="s">
        <v>1205</v>
      </c>
      <c r="J3643" s="1" t="s">
        <v>1055</v>
      </c>
      <c r="K3643">
        <v>5</v>
      </c>
      <c r="L3643" s="2">
        <v>41390</v>
      </c>
      <c r="M3643">
        <v>156</v>
      </c>
      <c r="N3643" s="1" t="s">
        <v>177</v>
      </c>
      <c r="O3643">
        <v>0</v>
      </c>
      <c r="P3643" s="1" t="s">
        <v>1056</v>
      </c>
      <c r="Q3643">
        <v>1.5</v>
      </c>
      <c r="R3643">
        <v>2.4500000000000002</v>
      </c>
      <c r="S3643">
        <v>0</v>
      </c>
      <c r="T3643">
        <v>94</v>
      </c>
      <c r="U3643">
        <v>101</v>
      </c>
      <c r="V3643" s="1" t="s">
        <v>1529</v>
      </c>
      <c r="W3643">
        <v>4.5</v>
      </c>
      <c r="X3643" s="1" t="s">
        <v>1550</v>
      </c>
      <c r="Y3643" s="1" t="s">
        <v>1735</v>
      </c>
      <c r="Z3643">
        <v>0</v>
      </c>
      <c r="AA3643">
        <v>0</v>
      </c>
      <c r="AB3643">
        <v>0</v>
      </c>
      <c r="AC3643" s="1" t="s">
        <v>12993</v>
      </c>
      <c r="AD3643">
        <v>0</v>
      </c>
      <c r="AE3643">
        <v>0</v>
      </c>
      <c r="AF3643">
        <v>0</v>
      </c>
      <c r="AG3643">
        <v>0</v>
      </c>
      <c r="AH3643" s="1" t="s">
        <v>177</v>
      </c>
    </row>
    <row r="3644" spans="1:34" x14ac:dyDescent="0.25">
      <c r="A3644" s="1" t="s">
        <v>31</v>
      </c>
      <c r="B3644" s="3">
        <v>3941</v>
      </c>
      <c r="C3644" s="2">
        <v>43130</v>
      </c>
      <c r="D3644" s="1" t="s">
        <v>72</v>
      </c>
      <c r="E3644" s="1" t="s">
        <v>12994</v>
      </c>
      <c r="F3644" s="1" t="s">
        <v>1580</v>
      </c>
      <c r="G3644" s="1" t="s">
        <v>12995</v>
      </c>
      <c r="H3644" s="1" t="s">
        <v>1154</v>
      </c>
      <c r="I3644" s="1" t="s">
        <v>1005</v>
      </c>
      <c r="J3644" s="1" t="s">
        <v>1055</v>
      </c>
      <c r="K3644">
        <v>5</v>
      </c>
      <c r="L3644" s="2">
        <v>41382</v>
      </c>
      <c r="M3644">
        <v>151</v>
      </c>
      <c r="N3644" s="1" t="s">
        <v>177</v>
      </c>
      <c r="O3644">
        <v>0</v>
      </c>
      <c r="P3644" s="1" t="s">
        <v>1066</v>
      </c>
      <c r="Q3644">
        <v>2.5</v>
      </c>
      <c r="R3644">
        <v>4.95</v>
      </c>
      <c r="S3644">
        <v>0</v>
      </c>
      <c r="T3644">
        <v>92</v>
      </c>
      <c r="U3644">
        <v>100</v>
      </c>
      <c r="V3644" s="1" t="s">
        <v>1075</v>
      </c>
      <c r="W3644">
        <v>10</v>
      </c>
      <c r="X3644" s="1" t="s">
        <v>1582</v>
      </c>
      <c r="Y3644" s="1" t="s">
        <v>1530</v>
      </c>
      <c r="Z3644">
        <v>0</v>
      </c>
      <c r="AA3644">
        <v>5</v>
      </c>
      <c r="AB3644">
        <v>0</v>
      </c>
      <c r="AC3644" s="1" t="s">
        <v>12996</v>
      </c>
      <c r="AD3644">
        <v>0</v>
      </c>
      <c r="AE3644">
        <v>0</v>
      </c>
      <c r="AF3644">
        <v>0</v>
      </c>
      <c r="AG3644">
        <v>0</v>
      </c>
      <c r="AH3644" s="1" t="s">
        <v>177</v>
      </c>
    </row>
    <row r="3645" spans="1:34" x14ac:dyDescent="0.25">
      <c r="A3645" s="1" t="s">
        <v>31</v>
      </c>
      <c r="B3645" s="3">
        <v>3941</v>
      </c>
      <c r="C3645" s="2">
        <v>43130</v>
      </c>
      <c r="D3645" s="1" t="s">
        <v>72</v>
      </c>
      <c r="E3645" s="1" t="s">
        <v>12997</v>
      </c>
      <c r="F3645" s="1" t="s">
        <v>10620</v>
      </c>
      <c r="G3645" s="1" t="s">
        <v>12998</v>
      </c>
      <c r="H3645" s="1" t="s">
        <v>2085</v>
      </c>
      <c r="I3645" s="1" t="s">
        <v>1005</v>
      </c>
      <c r="J3645" s="1" t="s">
        <v>1008</v>
      </c>
      <c r="K3645">
        <v>4</v>
      </c>
      <c r="L3645" s="2">
        <v>41761</v>
      </c>
      <c r="M3645">
        <v>145</v>
      </c>
      <c r="N3645" s="1" t="s">
        <v>177</v>
      </c>
      <c r="O3645">
        <v>0</v>
      </c>
      <c r="P3645" s="1" t="s">
        <v>1148</v>
      </c>
      <c r="Q3645">
        <v>0.1</v>
      </c>
      <c r="R3645">
        <v>5.05</v>
      </c>
      <c r="S3645">
        <v>0</v>
      </c>
      <c r="T3645">
        <v>81</v>
      </c>
      <c r="U3645">
        <v>100</v>
      </c>
      <c r="V3645" s="1" t="s">
        <v>1009</v>
      </c>
      <c r="W3645">
        <v>16</v>
      </c>
      <c r="X3645" s="1" t="s">
        <v>1734</v>
      </c>
      <c r="Y3645" s="1" t="s">
        <v>1465</v>
      </c>
      <c r="Z3645">
        <v>0</v>
      </c>
      <c r="AA3645">
        <v>0</v>
      </c>
      <c r="AB3645">
        <v>0</v>
      </c>
      <c r="AC3645" s="1" t="s">
        <v>12999</v>
      </c>
      <c r="AD3645">
        <v>0</v>
      </c>
      <c r="AE3645">
        <v>0</v>
      </c>
      <c r="AF3645">
        <v>0</v>
      </c>
      <c r="AG3645">
        <v>0</v>
      </c>
      <c r="AH3645" s="1" t="s">
        <v>177</v>
      </c>
    </row>
    <row r="3646" spans="1:34" x14ac:dyDescent="0.25">
      <c r="A3646" s="1" t="s">
        <v>31</v>
      </c>
      <c r="B3646" s="3">
        <v>3941</v>
      </c>
      <c r="C3646" s="2">
        <v>43130</v>
      </c>
      <c r="D3646" s="1" t="s">
        <v>72</v>
      </c>
      <c r="E3646" s="1" t="s">
        <v>13000</v>
      </c>
      <c r="F3646" s="1" t="s">
        <v>2886</v>
      </c>
      <c r="G3646" s="1" t="s">
        <v>13001</v>
      </c>
      <c r="H3646" s="1" t="s">
        <v>2096</v>
      </c>
      <c r="I3646" s="1" t="s">
        <v>1005</v>
      </c>
      <c r="J3646" s="1" t="s">
        <v>1055</v>
      </c>
      <c r="K3646">
        <v>5</v>
      </c>
      <c r="L3646" s="2">
        <v>41385</v>
      </c>
      <c r="M3646">
        <v>156</v>
      </c>
      <c r="N3646" s="1" t="s">
        <v>177</v>
      </c>
      <c r="O3646">
        <v>0</v>
      </c>
      <c r="P3646" s="1" t="s">
        <v>1155</v>
      </c>
      <c r="Q3646">
        <v>0.3</v>
      </c>
      <c r="R3646">
        <v>5.35</v>
      </c>
      <c r="S3646">
        <v>0</v>
      </c>
      <c r="T3646">
        <v>91</v>
      </c>
      <c r="U3646">
        <v>100</v>
      </c>
      <c r="V3646" s="1" t="s">
        <v>1529</v>
      </c>
      <c r="W3646">
        <v>4.5</v>
      </c>
      <c r="X3646" s="1" t="s">
        <v>6395</v>
      </c>
      <c r="Y3646" s="1" t="s">
        <v>1872</v>
      </c>
      <c r="Z3646">
        <v>0</v>
      </c>
      <c r="AA3646">
        <v>0</v>
      </c>
      <c r="AB3646">
        <v>0</v>
      </c>
      <c r="AC3646" s="1" t="s">
        <v>13002</v>
      </c>
      <c r="AD3646">
        <v>0</v>
      </c>
      <c r="AE3646">
        <v>0</v>
      </c>
      <c r="AF3646">
        <v>0</v>
      </c>
      <c r="AG3646">
        <v>0</v>
      </c>
      <c r="AH3646" s="1" t="s">
        <v>177</v>
      </c>
    </row>
    <row r="3647" spans="1:34" x14ac:dyDescent="0.25">
      <c r="A3647" s="1" t="s">
        <v>31</v>
      </c>
      <c r="B3647" s="3">
        <v>3941</v>
      </c>
      <c r="C3647" s="2">
        <v>43130</v>
      </c>
      <c r="D3647" s="1" t="s">
        <v>72</v>
      </c>
      <c r="E3647" s="1" t="s">
        <v>13003</v>
      </c>
      <c r="F3647" s="1" t="s">
        <v>4678</v>
      </c>
      <c r="G3647" s="1" t="s">
        <v>13004</v>
      </c>
      <c r="H3647" s="1" t="s">
        <v>1307</v>
      </c>
      <c r="I3647" s="1" t="s">
        <v>1005</v>
      </c>
      <c r="J3647" s="1" t="s">
        <v>1055</v>
      </c>
      <c r="K3647">
        <v>5</v>
      </c>
      <c r="L3647" s="2">
        <v>41411</v>
      </c>
      <c r="M3647">
        <v>151</v>
      </c>
      <c r="N3647" s="1" t="s">
        <v>177</v>
      </c>
      <c r="O3647">
        <v>0</v>
      </c>
      <c r="P3647" s="1" t="s">
        <v>1356</v>
      </c>
      <c r="Q3647">
        <v>3.75</v>
      </c>
      <c r="R3647">
        <v>9.1</v>
      </c>
      <c r="S3647">
        <v>0</v>
      </c>
      <c r="T3647">
        <v>88</v>
      </c>
      <c r="U3647">
        <v>98</v>
      </c>
      <c r="V3647" s="1" t="s">
        <v>1253</v>
      </c>
      <c r="W3647">
        <v>8</v>
      </c>
      <c r="X3647" s="1" t="s">
        <v>1845</v>
      </c>
      <c r="Y3647" s="1" t="s">
        <v>4271</v>
      </c>
      <c r="Z3647">
        <v>0</v>
      </c>
      <c r="AA3647">
        <v>5</v>
      </c>
      <c r="AB3647">
        <v>0</v>
      </c>
      <c r="AC3647" s="1" t="s">
        <v>13005</v>
      </c>
      <c r="AD3647">
        <v>0</v>
      </c>
      <c r="AE3647">
        <v>0</v>
      </c>
      <c r="AF3647">
        <v>0</v>
      </c>
      <c r="AG3647">
        <v>0</v>
      </c>
      <c r="AH3647" s="1" t="s">
        <v>177</v>
      </c>
    </row>
    <row r="3648" spans="1:34" x14ac:dyDescent="0.25">
      <c r="A3648" s="1" t="s">
        <v>31</v>
      </c>
      <c r="B3648" s="3">
        <v>3941</v>
      </c>
      <c r="C3648" s="2">
        <v>43130</v>
      </c>
      <c r="D3648" s="1" t="s">
        <v>72</v>
      </c>
      <c r="E3648" s="1" t="s">
        <v>13006</v>
      </c>
      <c r="F3648" s="1" t="s">
        <v>2952</v>
      </c>
      <c r="G3648" s="1" t="s">
        <v>13007</v>
      </c>
      <c r="H3648" s="1" t="s">
        <v>13008</v>
      </c>
      <c r="I3648" s="1" t="s">
        <v>1005</v>
      </c>
      <c r="J3648" s="1" t="s">
        <v>1055</v>
      </c>
      <c r="K3648">
        <v>5</v>
      </c>
      <c r="L3648" s="2">
        <v>41355</v>
      </c>
      <c r="M3648">
        <v>160</v>
      </c>
      <c r="N3648" s="1" t="s">
        <v>1348</v>
      </c>
      <c r="O3648">
        <v>0</v>
      </c>
      <c r="P3648" s="1" t="s">
        <v>1599</v>
      </c>
      <c r="Q3648">
        <v>3.75</v>
      </c>
      <c r="R3648">
        <v>12.85</v>
      </c>
      <c r="S3648">
        <v>0</v>
      </c>
      <c r="T3648">
        <v>91</v>
      </c>
      <c r="U3648">
        <v>96</v>
      </c>
      <c r="V3648" s="1" t="s">
        <v>1100</v>
      </c>
      <c r="W3648">
        <v>20</v>
      </c>
      <c r="X3648" s="1" t="s">
        <v>4680</v>
      </c>
      <c r="Y3648" s="1" t="s">
        <v>2011</v>
      </c>
      <c r="Z3648">
        <v>0</v>
      </c>
      <c r="AA3648">
        <v>3</v>
      </c>
      <c r="AB3648">
        <v>0</v>
      </c>
      <c r="AC3648" s="1" t="s">
        <v>13009</v>
      </c>
      <c r="AD3648">
        <v>0</v>
      </c>
      <c r="AE3648">
        <v>0</v>
      </c>
      <c r="AF3648">
        <v>0</v>
      </c>
      <c r="AG3648">
        <v>0</v>
      </c>
      <c r="AH3648" s="1" t="s">
        <v>177</v>
      </c>
    </row>
    <row r="3649" spans="1:34" x14ac:dyDescent="0.25">
      <c r="A3649" s="1" t="s">
        <v>31</v>
      </c>
      <c r="B3649" s="3">
        <v>3942</v>
      </c>
      <c r="C3649" s="2">
        <v>43130</v>
      </c>
      <c r="D3649" s="1" t="s">
        <v>72</v>
      </c>
      <c r="E3649" s="1" t="s">
        <v>13010</v>
      </c>
      <c r="F3649" s="1" t="s">
        <v>1420</v>
      </c>
      <c r="G3649" s="1" t="s">
        <v>13011</v>
      </c>
      <c r="H3649" s="1" t="s">
        <v>1054</v>
      </c>
      <c r="I3649" s="1" t="s">
        <v>1005</v>
      </c>
      <c r="J3649" s="1" t="s">
        <v>1055</v>
      </c>
      <c r="K3649">
        <v>5</v>
      </c>
      <c r="L3649" s="2">
        <v>41366</v>
      </c>
      <c r="M3649">
        <v>156</v>
      </c>
      <c r="N3649" s="1" t="s">
        <v>177</v>
      </c>
      <c r="O3649">
        <v>0</v>
      </c>
      <c r="P3649" s="1" t="s">
        <v>1027</v>
      </c>
      <c r="Q3649">
        <v>0</v>
      </c>
      <c r="R3649">
        <v>0</v>
      </c>
      <c r="S3649">
        <v>0</v>
      </c>
      <c r="T3649">
        <v>96</v>
      </c>
      <c r="U3649">
        <v>76</v>
      </c>
      <c r="V3649" s="1" t="s">
        <v>1075</v>
      </c>
      <c r="W3649">
        <v>10</v>
      </c>
      <c r="X3649" s="1" t="s">
        <v>4209</v>
      </c>
      <c r="Y3649" s="1" t="s">
        <v>4045</v>
      </c>
      <c r="Z3649">
        <v>0</v>
      </c>
      <c r="AA3649">
        <v>0</v>
      </c>
      <c r="AB3649">
        <v>0</v>
      </c>
      <c r="AC3649" s="1" t="s">
        <v>13012</v>
      </c>
      <c r="AD3649">
        <v>0</v>
      </c>
      <c r="AE3649">
        <v>0</v>
      </c>
      <c r="AF3649">
        <v>0</v>
      </c>
      <c r="AG3649">
        <v>0</v>
      </c>
      <c r="AH3649" s="1" t="s">
        <v>177</v>
      </c>
    </row>
    <row r="3650" spans="1:34" x14ac:dyDescent="0.25">
      <c r="A3650" s="1" t="s">
        <v>31</v>
      </c>
      <c r="B3650" s="3">
        <v>3942</v>
      </c>
      <c r="C3650" s="2">
        <v>43130</v>
      </c>
      <c r="D3650" s="1" t="s">
        <v>72</v>
      </c>
      <c r="E3650" s="1" t="s">
        <v>13013</v>
      </c>
      <c r="F3650" s="1" t="s">
        <v>4394</v>
      </c>
      <c r="G3650" s="1" t="s">
        <v>13014</v>
      </c>
      <c r="H3650" s="1" t="s">
        <v>1828</v>
      </c>
      <c r="I3650" s="1" t="s">
        <v>1017</v>
      </c>
      <c r="J3650" s="1" t="s">
        <v>1008</v>
      </c>
      <c r="K3650">
        <v>4</v>
      </c>
      <c r="L3650" s="2">
        <v>41767</v>
      </c>
      <c r="M3650">
        <v>152</v>
      </c>
      <c r="N3650" s="1" t="s">
        <v>177</v>
      </c>
      <c r="O3650">
        <v>0</v>
      </c>
      <c r="P3650" s="1" t="s">
        <v>1036</v>
      </c>
      <c r="Q3650">
        <v>0.5</v>
      </c>
      <c r="R3650">
        <v>0.5</v>
      </c>
      <c r="S3650">
        <v>0</v>
      </c>
      <c r="T3650">
        <v>91</v>
      </c>
      <c r="U3650">
        <v>75</v>
      </c>
      <c r="V3650" s="1" t="s">
        <v>1234</v>
      </c>
      <c r="W3650">
        <v>3</v>
      </c>
      <c r="X3650" s="1" t="s">
        <v>6729</v>
      </c>
      <c r="Y3650" s="1" t="s">
        <v>13015</v>
      </c>
      <c r="Z3650">
        <v>0</v>
      </c>
      <c r="AA3650">
        <v>0</v>
      </c>
      <c r="AB3650">
        <v>0</v>
      </c>
      <c r="AC3650" s="1" t="s">
        <v>13016</v>
      </c>
      <c r="AD3650">
        <v>0</v>
      </c>
      <c r="AE3650">
        <v>0</v>
      </c>
      <c r="AF3650">
        <v>0</v>
      </c>
      <c r="AG3650">
        <v>0</v>
      </c>
      <c r="AH3650" s="1" t="s">
        <v>177</v>
      </c>
    </row>
    <row r="3651" spans="1:34" x14ac:dyDescent="0.25">
      <c r="A3651" s="1" t="s">
        <v>31</v>
      </c>
      <c r="B3651" s="3">
        <v>3942</v>
      </c>
      <c r="C3651" s="2">
        <v>43130</v>
      </c>
      <c r="D3651" s="1" t="s">
        <v>72</v>
      </c>
      <c r="E3651" s="1" t="s">
        <v>13017</v>
      </c>
      <c r="F3651" s="1" t="s">
        <v>2140</v>
      </c>
      <c r="G3651" s="1" t="s">
        <v>1581</v>
      </c>
      <c r="H3651" s="1" t="s">
        <v>1300</v>
      </c>
      <c r="I3651" s="1" t="s">
        <v>1005</v>
      </c>
      <c r="J3651" s="1" t="s">
        <v>1055</v>
      </c>
      <c r="K3651">
        <v>5</v>
      </c>
      <c r="L3651" s="2">
        <v>41384</v>
      </c>
      <c r="M3651">
        <v>156</v>
      </c>
      <c r="N3651" s="1" t="s">
        <v>177</v>
      </c>
      <c r="O3651">
        <v>0</v>
      </c>
      <c r="P3651" s="1" t="s">
        <v>1047</v>
      </c>
      <c r="Q3651">
        <v>1</v>
      </c>
      <c r="R3651">
        <v>1.5</v>
      </c>
      <c r="S3651">
        <v>0</v>
      </c>
      <c r="T3651">
        <v>94</v>
      </c>
      <c r="U3651">
        <v>75</v>
      </c>
      <c r="V3651" s="1" t="s">
        <v>1149</v>
      </c>
      <c r="W3651">
        <v>14</v>
      </c>
      <c r="X3651" s="1" t="s">
        <v>1582</v>
      </c>
      <c r="Y3651" s="1" t="s">
        <v>1321</v>
      </c>
      <c r="Z3651">
        <v>0</v>
      </c>
      <c r="AA3651">
        <v>0</v>
      </c>
      <c r="AB3651">
        <v>0</v>
      </c>
      <c r="AC3651" s="1" t="s">
        <v>13018</v>
      </c>
      <c r="AD3651">
        <v>0</v>
      </c>
      <c r="AE3651">
        <v>0</v>
      </c>
      <c r="AF3651">
        <v>0</v>
      </c>
      <c r="AG3651">
        <v>0</v>
      </c>
      <c r="AH3651" s="1" t="s">
        <v>177</v>
      </c>
    </row>
    <row r="3652" spans="1:34" x14ac:dyDescent="0.25">
      <c r="A3652" s="1" t="s">
        <v>31</v>
      </c>
      <c r="B3652" s="3">
        <v>3942</v>
      </c>
      <c r="C3652" s="2">
        <v>43130</v>
      </c>
      <c r="D3652" s="1" t="s">
        <v>72</v>
      </c>
      <c r="E3652" s="1" t="s">
        <v>13019</v>
      </c>
      <c r="F3652" s="1" t="s">
        <v>1397</v>
      </c>
      <c r="G3652" s="1" t="s">
        <v>13014</v>
      </c>
      <c r="H3652" s="1" t="s">
        <v>1828</v>
      </c>
      <c r="I3652" s="1" t="s">
        <v>1005</v>
      </c>
      <c r="J3652" s="1" t="s">
        <v>1055</v>
      </c>
      <c r="K3652">
        <v>5</v>
      </c>
      <c r="L3652" s="2">
        <v>41384</v>
      </c>
      <c r="M3652">
        <v>156</v>
      </c>
      <c r="N3652" s="1" t="s">
        <v>1348</v>
      </c>
      <c r="O3652">
        <v>0</v>
      </c>
      <c r="P3652" s="1" t="s">
        <v>1056</v>
      </c>
      <c r="Q3652">
        <v>0.75</v>
      </c>
      <c r="R3652">
        <v>2.25</v>
      </c>
      <c r="S3652">
        <v>0</v>
      </c>
      <c r="T3652">
        <v>93</v>
      </c>
      <c r="U3652">
        <v>74</v>
      </c>
      <c r="V3652" s="1" t="s">
        <v>1100</v>
      </c>
      <c r="W3652">
        <v>20</v>
      </c>
      <c r="X3652" s="1" t="s">
        <v>1994</v>
      </c>
      <c r="Y3652" s="1" t="s">
        <v>1236</v>
      </c>
      <c r="Z3652">
        <v>0</v>
      </c>
      <c r="AA3652">
        <v>0</v>
      </c>
      <c r="AB3652">
        <v>0</v>
      </c>
      <c r="AC3652" s="1" t="s">
        <v>13020</v>
      </c>
      <c r="AD3652">
        <v>0</v>
      </c>
      <c r="AE3652">
        <v>0</v>
      </c>
      <c r="AF3652">
        <v>0</v>
      </c>
      <c r="AG3652">
        <v>0</v>
      </c>
      <c r="AH3652" s="1" t="s">
        <v>177</v>
      </c>
    </row>
    <row r="3653" spans="1:34" x14ac:dyDescent="0.25">
      <c r="A3653" s="1" t="s">
        <v>31</v>
      </c>
      <c r="B3653" s="3">
        <v>3942</v>
      </c>
      <c r="C3653" s="2">
        <v>43130</v>
      </c>
      <c r="D3653" s="1" t="s">
        <v>72</v>
      </c>
      <c r="E3653" s="1" t="s">
        <v>13021</v>
      </c>
      <c r="F3653" s="1" t="s">
        <v>3032</v>
      </c>
      <c r="G3653" s="1" t="s">
        <v>13022</v>
      </c>
      <c r="H3653" s="1" t="s">
        <v>1245</v>
      </c>
      <c r="I3653" s="1" t="s">
        <v>1005</v>
      </c>
      <c r="J3653" s="1" t="s">
        <v>1008</v>
      </c>
      <c r="K3653">
        <v>4</v>
      </c>
      <c r="L3653" s="2">
        <v>41756</v>
      </c>
      <c r="M3653">
        <v>145</v>
      </c>
      <c r="N3653" s="1" t="s">
        <v>177</v>
      </c>
      <c r="O3653">
        <v>0</v>
      </c>
      <c r="P3653" s="1" t="s">
        <v>1066</v>
      </c>
      <c r="Q3653">
        <v>2</v>
      </c>
      <c r="R3653">
        <v>4.25</v>
      </c>
      <c r="S3653">
        <v>0</v>
      </c>
      <c r="T3653">
        <v>80</v>
      </c>
      <c r="U3653">
        <v>73</v>
      </c>
      <c r="V3653" s="1" t="s">
        <v>1813</v>
      </c>
      <c r="W3653">
        <v>6.5</v>
      </c>
      <c r="X3653" s="1" t="s">
        <v>1401</v>
      </c>
      <c r="Y3653" s="1" t="s">
        <v>1656</v>
      </c>
      <c r="Z3653">
        <v>0</v>
      </c>
      <c r="AA3653">
        <v>0</v>
      </c>
      <c r="AB3653">
        <v>0</v>
      </c>
      <c r="AC3653" s="1" t="s">
        <v>13023</v>
      </c>
      <c r="AD3653">
        <v>0</v>
      </c>
      <c r="AE3653">
        <v>0</v>
      </c>
      <c r="AF3653">
        <v>0</v>
      </c>
      <c r="AG3653">
        <v>0</v>
      </c>
      <c r="AH3653" s="1" t="s">
        <v>177</v>
      </c>
    </row>
    <row r="3654" spans="1:34" x14ac:dyDescent="0.25">
      <c r="A3654" s="1" t="s">
        <v>31</v>
      </c>
      <c r="B3654" s="3">
        <v>3942</v>
      </c>
      <c r="C3654" s="2">
        <v>43130</v>
      </c>
      <c r="D3654" s="1" t="s">
        <v>72</v>
      </c>
      <c r="E3654" s="1" t="s">
        <v>3359</v>
      </c>
      <c r="F3654" s="1" t="s">
        <v>1052</v>
      </c>
      <c r="G3654" s="1" t="s">
        <v>3360</v>
      </c>
      <c r="H3654" s="1" t="s">
        <v>3029</v>
      </c>
      <c r="I3654" s="1" t="s">
        <v>1045</v>
      </c>
      <c r="J3654" s="1" t="s">
        <v>1055</v>
      </c>
      <c r="K3654">
        <v>5</v>
      </c>
      <c r="L3654" s="2">
        <v>41399</v>
      </c>
      <c r="M3654">
        <v>151</v>
      </c>
      <c r="N3654" s="1" t="s">
        <v>177</v>
      </c>
      <c r="O3654">
        <v>0</v>
      </c>
      <c r="P3654" s="1" t="s">
        <v>1148</v>
      </c>
      <c r="Q3654">
        <v>1</v>
      </c>
      <c r="R3654">
        <v>5.25</v>
      </c>
      <c r="S3654">
        <v>0</v>
      </c>
      <c r="T3654">
        <v>90</v>
      </c>
      <c r="U3654">
        <v>73</v>
      </c>
      <c r="V3654" s="1" t="s">
        <v>3361</v>
      </c>
      <c r="W3654">
        <v>1.1000000000000001</v>
      </c>
      <c r="X3654" s="1" t="s">
        <v>1371</v>
      </c>
      <c r="Y3654" s="1" t="s">
        <v>4349</v>
      </c>
      <c r="Z3654">
        <v>0</v>
      </c>
      <c r="AA3654">
        <v>5</v>
      </c>
      <c r="AB3654">
        <v>0</v>
      </c>
      <c r="AC3654" s="1" t="s">
        <v>13024</v>
      </c>
      <c r="AD3654">
        <v>0</v>
      </c>
      <c r="AE3654">
        <v>0</v>
      </c>
      <c r="AF3654">
        <v>0</v>
      </c>
      <c r="AG3654">
        <v>0</v>
      </c>
      <c r="AH3654" s="1" t="s">
        <v>177</v>
      </c>
    </row>
    <row r="3655" spans="1:34" x14ac:dyDescent="0.25">
      <c r="A3655" s="1" t="s">
        <v>31</v>
      </c>
      <c r="B3655" s="3">
        <v>3942</v>
      </c>
      <c r="C3655" s="2">
        <v>43130</v>
      </c>
      <c r="D3655" s="1" t="s">
        <v>72</v>
      </c>
      <c r="E3655" s="1" t="s">
        <v>13025</v>
      </c>
      <c r="F3655" s="1" t="s">
        <v>2886</v>
      </c>
      <c r="G3655" s="1" t="s">
        <v>13026</v>
      </c>
      <c r="H3655" s="1" t="s">
        <v>1090</v>
      </c>
      <c r="I3655" s="1" t="s">
        <v>1005</v>
      </c>
      <c r="J3655" s="1" t="s">
        <v>1055</v>
      </c>
      <c r="K3655">
        <v>5</v>
      </c>
      <c r="L3655" s="2">
        <v>41379</v>
      </c>
      <c r="M3655">
        <v>149</v>
      </c>
      <c r="N3655" s="1" t="s">
        <v>177</v>
      </c>
      <c r="O3655">
        <v>0</v>
      </c>
      <c r="P3655" s="1" t="s">
        <v>1155</v>
      </c>
      <c r="Q3655">
        <v>2</v>
      </c>
      <c r="R3655">
        <v>7.25</v>
      </c>
      <c r="S3655">
        <v>0</v>
      </c>
      <c r="T3655">
        <v>88</v>
      </c>
      <c r="U3655">
        <v>72</v>
      </c>
      <c r="V3655" s="1" t="s">
        <v>1135</v>
      </c>
      <c r="W3655">
        <v>12</v>
      </c>
      <c r="X3655" s="1" t="s">
        <v>2005</v>
      </c>
      <c r="Y3655" s="1" t="s">
        <v>8608</v>
      </c>
      <c r="Z3655">
        <v>0</v>
      </c>
      <c r="AA3655">
        <v>7</v>
      </c>
      <c r="AB3655">
        <v>0</v>
      </c>
      <c r="AC3655" s="1" t="s">
        <v>13027</v>
      </c>
      <c r="AD3655">
        <v>0</v>
      </c>
      <c r="AE3655">
        <v>0</v>
      </c>
      <c r="AF3655">
        <v>0</v>
      </c>
      <c r="AG3655">
        <v>0</v>
      </c>
      <c r="AH3655" s="1" t="s">
        <v>177</v>
      </c>
    </row>
    <row r="3656" spans="1:34" x14ac:dyDescent="0.25">
      <c r="A3656" s="1" t="s">
        <v>31</v>
      </c>
      <c r="B3656" s="3">
        <v>3942</v>
      </c>
      <c r="C3656" s="2">
        <v>43130</v>
      </c>
      <c r="D3656" s="1" t="s">
        <v>72</v>
      </c>
      <c r="E3656" s="1" t="s">
        <v>13028</v>
      </c>
      <c r="F3656" s="1" t="s">
        <v>6071</v>
      </c>
      <c r="G3656" s="1" t="s">
        <v>13029</v>
      </c>
      <c r="H3656" s="1" t="s">
        <v>2970</v>
      </c>
      <c r="I3656" s="1" t="s">
        <v>1005</v>
      </c>
      <c r="J3656" s="1" t="s">
        <v>1008</v>
      </c>
      <c r="K3656">
        <v>4</v>
      </c>
      <c r="L3656" s="2">
        <v>41763</v>
      </c>
      <c r="M3656">
        <v>145</v>
      </c>
      <c r="N3656" s="1" t="s">
        <v>177</v>
      </c>
      <c r="O3656">
        <v>0</v>
      </c>
      <c r="P3656" s="1" t="s">
        <v>1356</v>
      </c>
      <c r="Q3656">
        <v>0.5</v>
      </c>
      <c r="R3656">
        <v>7.75</v>
      </c>
      <c r="S3656">
        <v>0</v>
      </c>
      <c r="T3656">
        <v>77</v>
      </c>
      <c r="U3656">
        <v>72</v>
      </c>
      <c r="V3656" s="1" t="s">
        <v>1303</v>
      </c>
      <c r="W3656">
        <v>25</v>
      </c>
      <c r="X3656" s="1" t="s">
        <v>4348</v>
      </c>
      <c r="Y3656" s="1" t="s">
        <v>1536</v>
      </c>
      <c r="Z3656">
        <v>0</v>
      </c>
      <c r="AA3656">
        <v>0</v>
      </c>
      <c r="AB3656">
        <v>0</v>
      </c>
      <c r="AC3656" s="1" t="s">
        <v>13030</v>
      </c>
      <c r="AD3656">
        <v>0</v>
      </c>
      <c r="AE3656">
        <v>0</v>
      </c>
      <c r="AF3656">
        <v>0</v>
      </c>
      <c r="AG3656">
        <v>0</v>
      </c>
      <c r="AH3656" s="1" t="s">
        <v>177</v>
      </c>
    </row>
    <row r="3657" spans="1:34" x14ac:dyDescent="0.25">
      <c r="A3657" s="1" t="s">
        <v>31</v>
      </c>
      <c r="B3657" s="3">
        <v>3942</v>
      </c>
      <c r="C3657" s="2">
        <v>43130</v>
      </c>
      <c r="D3657" s="1" t="s">
        <v>72</v>
      </c>
      <c r="E3657" s="1" t="s">
        <v>13031</v>
      </c>
      <c r="F3657" s="1" t="s">
        <v>1345</v>
      </c>
      <c r="G3657" s="1" t="s">
        <v>13032</v>
      </c>
      <c r="H3657" s="1" t="s">
        <v>4805</v>
      </c>
      <c r="I3657" s="1" t="s">
        <v>1005</v>
      </c>
      <c r="J3657" s="1" t="s">
        <v>1055</v>
      </c>
      <c r="K3657">
        <v>5</v>
      </c>
      <c r="L3657" s="2">
        <v>41394</v>
      </c>
      <c r="M3657">
        <v>149</v>
      </c>
      <c r="N3657" s="1" t="s">
        <v>177</v>
      </c>
      <c r="O3657">
        <v>0</v>
      </c>
      <c r="P3657" s="1" t="s">
        <v>1599</v>
      </c>
      <c r="Q3657">
        <v>1.25</v>
      </c>
      <c r="R3657">
        <v>9</v>
      </c>
      <c r="S3657">
        <v>0</v>
      </c>
      <c r="T3657">
        <v>87</v>
      </c>
      <c r="U3657">
        <v>71</v>
      </c>
      <c r="V3657" s="1" t="s">
        <v>1106</v>
      </c>
      <c r="W3657">
        <v>50</v>
      </c>
      <c r="X3657" s="1" t="s">
        <v>1845</v>
      </c>
      <c r="Y3657" s="1" t="s">
        <v>1846</v>
      </c>
      <c r="Z3657">
        <v>0</v>
      </c>
      <c r="AA3657">
        <v>7</v>
      </c>
      <c r="AB3657">
        <v>0</v>
      </c>
      <c r="AC3657" s="1" t="s">
        <v>13033</v>
      </c>
      <c r="AD3657">
        <v>0</v>
      </c>
      <c r="AE3657">
        <v>0</v>
      </c>
      <c r="AF3657">
        <v>0</v>
      </c>
      <c r="AG3657">
        <v>0</v>
      </c>
      <c r="AH3657" s="1" t="s">
        <v>177</v>
      </c>
    </row>
    <row r="3658" spans="1:34" x14ac:dyDescent="0.25">
      <c r="A3658" s="1" t="s">
        <v>31</v>
      </c>
      <c r="B3658" s="3">
        <v>3943</v>
      </c>
      <c r="C3658" s="2">
        <v>43130</v>
      </c>
      <c r="D3658" s="1" t="s">
        <v>32</v>
      </c>
      <c r="E3658" s="1" t="s">
        <v>10498</v>
      </c>
      <c r="F3658" s="1" t="s">
        <v>3157</v>
      </c>
      <c r="G3658" s="1" t="s">
        <v>10499</v>
      </c>
      <c r="H3658" s="1" t="s">
        <v>10500</v>
      </c>
      <c r="I3658" s="1" t="s">
        <v>1017</v>
      </c>
      <c r="J3658" s="1" t="s">
        <v>1006</v>
      </c>
      <c r="K3658">
        <v>8</v>
      </c>
      <c r="L3658" s="2">
        <v>40301</v>
      </c>
      <c r="M3658">
        <v>135</v>
      </c>
      <c r="N3658" s="1" t="s">
        <v>1191</v>
      </c>
      <c r="O3658">
        <v>0</v>
      </c>
      <c r="P3658" s="1" t="s">
        <v>1027</v>
      </c>
      <c r="Q3658">
        <v>0</v>
      </c>
      <c r="R3658">
        <v>0</v>
      </c>
      <c r="S3658">
        <v>94</v>
      </c>
      <c r="T3658">
        <v>100</v>
      </c>
      <c r="U3658">
        <v>107</v>
      </c>
      <c r="V3658" s="1" t="s">
        <v>1267</v>
      </c>
      <c r="W3658">
        <v>5</v>
      </c>
      <c r="X3658" s="1" t="s">
        <v>1697</v>
      </c>
      <c r="Y3658" s="1" t="s">
        <v>1530</v>
      </c>
      <c r="Z3658">
        <v>0</v>
      </c>
      <c r="AA3658">
        <v>5</v>
      </c>
      <c r="AB3658">
        <v>0</v>
      </c>
      <c r="AC3658" s="1" t="s">
        <v>13034</v>
      </c>
      <c r="AD3658">
        <v>0</v>
      </c>
      <c r="AE3658">
        <v>0</v>
      </c>
      <c r="AF3658">
        <v>0</v>
      </c>
      <c r="AG3658">
        <v>0</v>
      </c>
      <c r="AH3658" s="1" t="s">
        <v>177</v>
      </c>
    </row>
    <row r="3659" spans="1:34" x14ac:dyDescent="0.25">
      <c r="A3659" s="1" t="s">
        <v>31</v>
      </c>
      <c r="B3659" s="3">
        <v>3943</v>
      </c>
      <c r="C3659" s="2">
        <v>43130</v>
      </c>
      <c r="D3659" s="1" t="s">
        <v>32</v>
      </c>
      <c r="E3659" s="1" t="s">
        <v>4199</v>
      </c>
      <c r="F3659" s="1" t="s">
        <v>3409</v>
      </c>
      <c r="G3659" s="1" t="s">
        <v>4200</v>
      </c>
      <c r="H3659" s="1" t="s">
        <v>4201</v>
      </c>
      <c r="I3659" s="1" t="s">
        <v>1005</v>
      </c>
      <c r="J3659" s="1" t="s">
        <v>1006</v>
      </c>
      <c r="K3659">
        <v>9</v>
      </c>
      <c r="L3659" s="2">
        <v>39958</v>
      </c>
      <c r="M3659">
        <v>166</v>
      </c>
      <c r="N3659" s="1" t="s">
        <v>177</v>
      </c>
      <c r="O3659">
        <v>0</v>
      </c>
      <c r="P3659" s="1" t="s">
        <v>1036</v>
      </c>
      <c r="Q3659">
        <v>1</v>
      </c>
      <c r="R3659">
        <v>1</v>
      </c>
      <c r="S3659">
        <v>120</v>
      </c>
      <c r="T3659">
        <v>123</v>
      </c>
      <c r="U3659">
        <v>106</v>
      </c>
      <c r="V3659" s="1" t="s">
        <v>2198</v>
      </c>
      <c r="W3659">
        <v>2</v>
      </c>
      <c r="X3659" s="1" t="s">
        <v>3863</v>
      </c>
      <c r="Y3659" s="1" t="s">
        <v>4025</v>
      </c>
      <c r="Z3659">
        <v>0</v>
      </c>
      <c r="AA3659">
        <v>0</v>
      </c>
      <c r="AB3659">
        <v>0</v>
      </c>
      <c r="AC3659" s="1" t="s">
        <v>13035</v>
      </c>
      <c r="AD3659">
        <v>0</v>
      </c>
      <c r="AE3659">
        <v>0</v>
      </c>
      <c r="AF3659">
        <v>0</v>
      </c>
      <c r="AG3659">
        <v>0</v>
      </c>
      <c r="AH3659" s="1" t="s">
        <v>177</v>
      </c>
    </row>
    <row r="3660" spans="1:34" x14ac:dyDescent="0.25">
      <c r="A3660" s="1" t="s">
        <v>31</v>
      </c>
      <c r="B3660" s="3">
        <v>3943</v>
      </c>
      <c r="C3660" s="2">
        <v>43130</v>
      </c>
      <c r="D3660" s="1" t="s">
        <v>32</v>
      </c>
      <c r="E3660" s="1" t="s">
        <v>8551</v>
      </c>
      <c r="F3660" s="1" t="s">
        <v>1596</v>
      </c>
      <c r="G3660" s="1" t="s">
        <v>8552</v>
      </c>
      <c r="H3660" s="1" t="s">
        <v>8553</v>
      </c>
      <c r="I3660" s="1" t="s">
        <v>1005</v>
      </c>
      <c r="J3660" s="1" t="s">
        <v>1006</v>
      </c>
      <c r="K3660">
        <v>8</v>
      </c>
      <c r="L3660" s="2">
        <v>40336</v>
      </c>
      <c r="M3660">
        <v>166</v>
      </c>
      <c r="N3660" s="1" t="s">
        <v>2459</v>
      </c>
      <c r="O3660">
        <v>0</v>
      </c>
      <c r="P3660" s="1" t="s">
        <v>1047</v>
      </c>
      <c r="Q3660">
        <v>9</v>
      </c>
      <c r="R3660">
        <v>10</v>
      </c>
      <c r="S3660">
        <v>120</v>
      </c>
      <c r="T3660">
        <v>115</v>
      </c>
      <c r="U3660">
        <v>102</v>
      </c>
      <c r="V3660" s="1" t="s">
        <v>1140</v>
      </c>
      <c r="W3660">
        <v>3.5</v>
      </c>
      <c r="X3660" s="1" t="s">
        <v>1474</v>
      </c>
      <c r="Y3660" s="1" t="s">
        <v>1390</v>
      </c>
      <c r="Z3660">
        <v>0</v>
      </c>
      <c r="AA3660">
        <v>0</v>
      </c>
      <c r="AB3660">
        <v>0</v>
      </c>
      <c r="AC3660" s="1" t="s">
        <v>13036</v>
      </c>
      <c r="AD3660">
        <v>0</v>
      </c>
      <c r="AE3660">
        <v>0</v>
      </c>
      <c r="AF3660">
        <v>0</v>
      </c>
      <c r="AG3660">
        <v>0</v>
      </c>
      <c r="AH3660" s="1" t="s">
        <v>177</v>
      </c>
    </row>
    <row r="3661" spans="1:34" x14ac:dyDescent="0.25">
      <c r="A3661" s="1" t="s">
        <v>31</v>
      </c>
      <c r="B3661" s="3">
        <v>3943</v>
      </c>
      <c r="C3661" s="2">
        <v>43130</v>
      </c>
      <c r="D3661" s="1" t="s">
        <v>32</v>
      </c>
      <c r="E3661" s="1" t="s">
        <v>13037</v>
      </c>
      <c r="F3661" s="1" t="s">
        <v>1420</v>
      </c>
      <c r="G3661" s="1" t="s">
        <v>13038</v>
      </c>
      <c r="H3661" s="1" t="s">
        <v>2613</v>
      </c>
      <c r="I3661" s="1" t="s">
        <v>1005</v>
      </c>
      <c r="J3661" s="1" t="s">
        <v>1006</v>
      </c>
      <c r="K3661">
        <v>11</v>
      </c>
      <c r="L3661" s="2">
        <v>39259</v>
      </c>
      <c r="M3661">
        <v>154</v>
      </c>
      <c r="N3661" s="1" t="s">
        <v>177</v>
      </c>
      <c r="O3661">
        <v>0</v>
      </c>
      <c r="P3661" s="1" t="s">
        <v>1056</v>
      </c>
      <c r="Q3661">
        <v>3</v>
      </c>
      <c r="R3661">
        <v>13</v>
      </c>
      <c r="S3661">
        <v>113</v>
      </c>
      <c r="T3661">
        <v>105</v>
      </c>
      <c r="U3661">
        <v>100</v>
      </c>
      <c r="V3661" s="1" t="s">
        <v>1422</v>
      </c>
      <c r="W3661">
        <v>6</v>
      </c>
      <c r="X3661" s="1" t="s">
        <v>4791</v>
      </c>
      <c r="Y3661" s="1" t="s">
        <v>1228</v>
      </c>
      <c r="Z3661">
        <v>0</v>
      </c>
      <c r="AA3661">
        <v>5</v>
      </c>
      <c r="AB3661">
        <v>0</v>
      </c>
      <c r="AC3661" s="1" t="s">
        <v>13039</v>
      </c>
      <c r="AD3661">
        <v>0</v>
      </c>
      <c r="AE3661">
        <v>0</v>
      </c>
      <c r="AF3661">
        <v>0</v>
      </c>
      <c r="AG3661">
        <v>0</v>
      </c>
      <c r="AH3661" s="1" t="s">
        <v>177</v>
      </c>
    </row>
    <row r="3662" spans="1:34" x14ac:dyDescent="0.25">
      <c r="A3662" s="1" t="s">
        <v>31</v>
      </c>
      <c r="B3662" s="3">
        <v>3943</v>
      </c>
      <c r="C3662" s="2">
        <v>43130</v>
      </c>
      <c r="D3662" s="1" t="s">
        <v>32</v>
      </c>
      <c r="E3662" s="1" t="s">
        <v>9235</v>
      </c>
      <c r="F3662" s="1" t="s">
        <v>2449</v>
      </c>
      <c r="G3662" s="1" t="s">
        <v>9236</v>
      </c>
      <c r="H3662" s="1" t="s">
        <v>1985</v>
      </c>
      <c r="I3662" s="1" t="s">
        <v>1005</v>
      </c>
      <c r="J3662" s="1" t="s">
        <v>1006</v>
      </c>
      <c r="K3662">
        <v>8</v>
      </c>
      <c r="L3662" s="2">
        <v>40235</v>
      </c>
      <c r="M3662">
        <v>163</v>
      </c>
      <c r="N3662" s="1" t="s">
        <v>1169</v>
      </c>
      <c r="O3662">
        <v>0</v>
      </c>
      <c r="P3662" s="1" t="s">
        <v>1066</v>
      </c>
      <c r="Q3662">
        <v>1.25</v>
      </c>
      <c r="R3662">
        <v>14.25</v>
      </c>
      <c r="S3662">
        <v>117</v>
      </c>
      <c r="T3662">
        <v>107</v>
      </c>
      <c r="U3662">
        <v>99</v>
      </c>
      <c r="V3662" s="1" t="s">
        <v>1388</v>
      </c>
      <c r="W3662">
        <v>3.33</v>
      </c>
      <c r="X3662" s="1" t="s">
        <v>4254</v>
      </c>
      <c r="Y3662" s="1" t="s">
        <v>1593</v>
      </c>
      <c r="Z3662">
        <v>0</v>
      </c>
      <c r="AA3662">
        <v>0</v>
      </c>
      <c r="AB3662">
        <v>0</v>
      </c>
      <c r="AC3662" s="1" t="s">
        <v>13040</v>
      </c>
      <c r="AD3662">
        <v>0</v>
      </c>
      <c r="AE3662">
        <v>0</v>
      </c>
      <c r="AF3662">
        <v>0</v>
      </c>
      <c r="AG3662">
        <v>0</v>
      </c>
      <c r="AH3662" s="1" t="s">
        <v>177</v>
      </c>
    </row>
    <row r="3663" spans="1:34" x14ac:dyDescent="0.25">
      <c r="A3663" s="1" t="s">
        <v>31</v>
      </c>
      <c r="B3663" s="3">
        <v>3944</v>
      </c>
      <c r="C3663" s="2">
        <v>43130</v>
      </c>
      <c r="D3663" s="1" t="s">
        <v>45</v>
      </c>
      <c r="E3663" s="1" t="s">
        <v>13041</v>
      </c>
      <c r="F3663" s="1" t="s">
        <v>2968</v>
      </c>
      <c r="G3663" s="1" t="s">
        <v>13042</v>
      </c>
      <c r="H3663" s="1" t="s">
        <v>3423</v>
      </c>
      <c r="I3663" s="1" t="s">
        <v>1005</v>
      </c>
      <c r="J3663" s="1" t="s">
        <v>1006</v>
      </c>
      <c r="K3663">
        <v>10</v>
      </c>
      <c r="L3663" s="2">
        <v>39484</v>
      </c>
      <c r="M3663">
        <v>146</v>
      </c>
      <c r="N3663" s="1" t="s">
        <v>1007</v>
      </c>
      <c r="O3663">
        <v>0</v>
      </c>
      <c r="P3663" s="1" t="s">
        <v>1018</v>
      </c>
      <c r="Q3663">
        <v>0</v>
      </c>
      <c r="R3663">
        <v>0</v>
      </c>
      <c r="S3663">
        <v>76</v>
      </c>
      <c r="T3663">
        <v>0</v>
      </c>
      <c r="U3663">
        <v>0</v>
      </c>
      <c r="V3663" s="1" t="s">
        <v>1303</v>
      </c>
      <c r="W3663">
        <v>25</v>
      </c>
      <c r="X3663" s="1" t="s">
        <v>13043</v>
      </c>
      <c r="Y3663" s="1" t="s">
        <v>1679</v>
      </c>
      <c r="Z3663">
        <v>0</v>
      </c>
      <c r="AA3663">
        <v>0</v>
      </c>
      <c r="AB3663">
        <v>0</v>
      </c>
      <c r="AC3663" s="1" t="s">
        <v>13044</v>
      </c>
      <c r="AD3663">
        <v>0</v>
      </c>
      <c r="AE3663">
        <v>0</v>
      </c>
      <c r="AF3663">
        <v>0</v>
      </c>
      <c r="AG3663">
        <v>0</v>
      </c>
      <c r="AH3663" s="1" t="s">
        <v>177</v>
      </c>
    </row>
    <row r="3664" spans="1:34" x14ac:dyDescent="0.25">
      <c r="A3664" s="1" t="s">
        <v>31</v>
      </c>
      <c r="B3664" s="3">
        <v>3944</v>
      </c>
      <c r="C3664" s="2">
        <v>43130</v>
      </c>
      <c r="D3664" s="1" t="s">
        <v>45</v>
      </c>
      <c r="E3664" s="1" t="s">
        <v>13045</v>
      </c>
      <c r="F3664" s="1" t="s">
        <v>10436</v>
      </c>
      <c r="G3664" s="1" t="s">
        <v>13046</v>
      </c>
      <c r="H3664" s="1" t="s">
        <v>1690</v>
      </c>
      <c r="I3664" s="1" t="s">
        <v>1005</v>
      </c>
      <c r="J3664" s="1" t="s">
        <v>1006</v>
      </c>
      <c r="K3664">
        <v>9</v>
      </c>
      <c r="L3664" s="2">
        <v>39960</v>
      </c>
      <c r="M3664">
        <v>164</v>
      </c>
      <c r="N3664" s="1" t="s">
        <v>1266</v>
      </c>
      <c r="O3664">
        <v>0</v>
      </c>
      <c r="P3664" s="1" t="s">
        <v>1018</v>
      </c>
      <c r="Q3664">
        <v>0</v>
      </c>
      <c r="R3664">
        <v>0</v>
      </c>
      <c r="S3664">
        <v>94</v>
      </c>
      <c r="T3664">
        <v>0</v>
      </c>
      <c r="U3664">
        <v>0</v>
      </c>
      <c r="V3664" s="1" t="s">
        <v>1075</v>
      </c>
      <c r="W3664">
        <v>10</v>
      </c>
      <c r="X3664" s="1" t="s">
        <v>5365</v>
      </c>
      <c r="Y3664" s="1" t="s">
        <v>4772</v>
      </c>
      <c r="Z3664">
        <v>0</v>
      </c>
      <c r="AA3664">
        <v>0</v>
      </c>
      <c r="AB3664">
        <v>0</v>
      </c>
      <c r="AC3664" s="1" t="s">
        <v>13047</v>
      </c>
      <c r="AD3664">
        <v>0</v>
      </c>
      <c r="AE3664">
        <v>0</v>
      </c>
      <c r="AF3664">
        <v>0</v>
      </c>
      <c r="AG3664">
        <v>0</v>
      </c>
      <c r="AH3664" s="1" t="s">
        <v>177</v>
      </c>
    </row>
    <row r="3665" spans="1:34" x14ac:dyDescent="0.25">
      <c r="A3665" s="1" t="s">
        <v>31</v>
      </c>
      <c r="B3665" s="3">
        <v>3944</v>
      </c>
      <c r="C3665" s="2">
        <v>43130</v>
      </c>
      <c r="D3665" s="1" t="s">
        <v>45</v>
      </c>
      <c r="E3665" s="1" t="s">
        <v>9432</v>
      </c>
      <c r="F3665" s="1" t="s">
        <v>9433</v>
      </c>
      <c r="G3665" s="1" t="s">
        <v>9434</v>
      </c>
      <c r="H3665" s="1" t="s">
        <v>9435</v>
      </c>
      <c r="I3665" s="1" t="s">
        <v>1005</v>
      </c>
      <c r="J3665" s="1" t="s">
        <v>1006</v>
      </c>
      <c r="K3665">
        <v>11</v>
      </c>
      <c r="L3665" s="2">
        <v>39216</v>
      </c>
      <c r="M3665">
        <v>155</v>
      </c>
      <c r="N3665" s="1" t="s">
        <v>1074</v>
      </c>
      <c r="O3665">
        <v>0</v>
      </c>
      <c r="P3665" s="1" t="s">
        <v>1027</v>
      </c>
      <c r="Q3665">
        <v>0</v>
      </c>
      <c r="R3665">
        <v>0</v>
      </c>
      <c r="S3665">
        <v>85</v>
      </c>
      <c r="T3665">
        <v>95</v>
      </c>
      <c r="U3665">
        <v>99</v>
      </c>
      <c r="V3665" s="1" t="s">
        <v>1100</v>
      </c>
      <c r="W3665">
        <v>20</v>
      </c>
      <c r="X3665" s="1" t="s">
        <v>4348</v>
      </c>
      <c r="Y3665" s="1" t="s">
        <v>1536</v>
      </c>
      <c r="Z3665">
        <v>0</v>
      </c>
      <c r="AA3665">
        <v>0</v>
      </c>
      <c r="AB3665">
        <v>0</v>
      </c>
      <c r="AC3665" s="1" t="s">
        <v>13048</v>
      </c>
      <c r="AD3665">
        <v>0</v>
      </c>
      <c r="AE3665">
        <v>0</v>
      </c>
      <c r="AF3665">
        <v>0</v>
      </c>
      <c r="AG3665">
        <v>0</v>
      </c>
      <c r="AH3665" s="1" t="s">
        <v>177</v>
      </c>
    </row>
    <row r="3666" spans="1:34" x14ac:dyDescent="0.25">
      <c r="A3666" s="1" t="s">
        <v>31</v>
      </c>
      <c r="B3666" s="3">
        <v>3944</v>
      </c>
      <c r="C3666" s="2">
        <v>43130</v>
      </c>
      <c r="D3666" s="1" t="s">
        <v>45</v>
      </c>
      <c r="E3666" s="1" t="s">
        <v>10240</v>
      </c>
      <c r="F3666" s="1" t="s">
        <v>3302</v>
      </c>
      <c r="G3666" s="1" t="s">
        <v>10241</v>
      </c>
      <c r="H3666" s="1" t="s">
        <v>1440</v>
      </c>
      <c r="I3666" s="1" t="s">
        <v>1005</v>
      </c>
      <c r="J3666" s="1" t="s">
        <v>1006</v>
      </c>
      <c r="K3666">
        <v>8</v>
      </c>
      <c r="L3666" s="2">
        <v>40314</v>
      </c>
      <c r="M3666">
        <v>164</v>
      </c>
      <c r="N3666" s="1" t="s">
        <v>1007</v>
      </c>
      <c r="O3666">
        <v>0</v>
      </c>
      <c r="P3666" s="1" t="s">
        <v>1036</v>
      </c>
      <c r="Q3666">
        <v>1.5</v>
      </c>
      <c r="R3666">
        <v>1.5</v>
      </c>
      <c r="S3666">
        <v>94</v>
      </c>
      <c r="T3666">
        <v>103</v>
      </c>
      <c r="U3666">
        <v>98</v>
      </c>
      <c r="V3666" s="1" t="s">
        <v>1576</v>
      </c>
      <c r="W3666">
        <v>2.5</v>
      </c>
      <c r="X3666" s="1" t="s">
        <v>2010</v>
      </c>
      <c r="Y3666" s="1" t="s">
        <v>1327</v>
      </c>
      <c r="Z3666">
        <v>0</v>
      </c>
      <c r="AA3666">
        <v>0</v>
      </c>
      <c r="AB3666">
        <v>0</v>
      </c>
      <c r="AC3666" s="1" t="s">
        <v>13049</v>
      </c>
      <c r="AD3666">
        <v>0</v>
      </c>
      <c r="AE3666">
        <v>0</v>
      </c>
      <c r="AF3666">
        <v>0</v>
      </c>
      <c r="AG3666">
        <v>0</v>
      </c>
      <c r="AH3666" s="1" t="s">
        <v>177</v>
      </c>
    </row>
    <row r="3667" spans="1:34" x14ac:dyDescent="0.25">
      <c r="A3667" s="1" t="s">
        <v>31</v>
      </c>
      <c r="B3667" s="3">
        <v>3944</v>
      </c>
      <c r="C3667" s="2">
        <v>43130</v>
      </c>
      <c r="D3667" s="1" t="s">
        <v>45</v>
      </c>
      <c r="E3667" s="1" t="s">
        <v>13050</v>
      </c>
      <c r="F3667" s="1" t="s">
        <v>3157</v>
      </c>
      <c r="G3667" s="1" t="s">
        <v>10499</v>
      </c>
      <c r="H3667" s="1" t="s">
        <v>10500</v>
      </c>
      <c r="I3667" s="1" t="s">
        <v>1005</v>
      </c>
      <c r="J3667" s="1" t="s">
        <v>1006</v>
      </c>
      <c r="K3667">
        <v>9</v>
      </c>
      <c r="L3667" s="2">
        <v>39929</v>
      </c>
      <c r="M3667">
        <v>145</v>
      </c>
      <c r="N3667" s="1" t="s">
        <v>177</v>
      </c>
      <c r="O3667">
        <v>0</v>
      </c>
      <c r="P3667" s="1" t="s">
        <v>1047</v>
      </c>
      <c r="Q3667">
        <v>1.5</v>
      </c>
      <c r="R3667">
        <v>3</v>
      </c>
      <c r="S3667">
        <v>75</v>
      </c>
      <c r="T3667">
        <v>83</v>
      </c>
      <c r="U3667">
        <v>98</v>
      </c>
      <c r="V3667" s="1" t="s">
        <v>1422</v>
      </c>
      <c r="W3667">
        <v>6</v>
      </c>
      <c r="X3667" s="1" t="s">
        <v>10245</v>
      </c>
      <c r="Y3667" s="1" t="s">
        <v>1459</v>
      </c>
      <c r="Z3667">
        <v>0</v>
      </c>
      <c r="AA3667">
        <v>0</v>
      </c>
      <c r="AB3667">
        <v>0</v>
      </c>
      <c r="AC3667" s="1" t="s">
        <v>13051</v>
      </c>
      <c r="AD3667">
        <v>0</v>
      </c>
      <c r="AE3667">
        <v>0</v>
      </c>
      <c r="AF3667">
        <v>0</v>
      </c>
      <c r="AG3667">
        <v>0</v>
      </c>
      <c r="AH3667" s="1" t="s">
        <v>177</v>
      </c>
    </row>
    <row r="3668" spans="1:34" x14ac:dyDescent="0.25">
      <c r="A3668" s="1" t="s">
        <v>31</v>
      </c>
      <c r="B3668" s="3">
        <v>3944</v>
      </c>
      <c r="C3668" s="2">
        <v>43130</v>
      </c>
      <c r="D3668" s="1" t="s">
        <v>45</v>
      </c>
      <c r="E3668" s="1" t="s">
        <v>9441</v>
      </c>
      <c r="F3668" s="1" t="s">
        <v>1354</v>
      </c>
      <c r="G3668" s="1" t="s">
        <v>9442</v>
      </c>
      <c r="H3668" s="1" t="s">
        <v>1961</v>
      </c>
      <c r="I3668" s="1" t="s">
        <v>1435</v>
      </c>
      <c r="J3668" s="1" t="s">
        <v>1006</v>
      </c>
      <c r="K3668">
        <v>8</v>
      </c>
      <c r="L3668" s="2">
        <v>40258</v>
      </c>
      <c r="M3668">
        <v>163</v>
      </c>
      <c r="N3668" s="1" t="s">
        <v>1169</v>
      </c>
      <c r="O3668">
        <v>0</v>
      </c>
      <c r="P3668" s="1" t="s">
        <v>1056</v>
      </c>
      <c r="Q3668">
        <v>39</v>
      </c>
      <c r="R3668">
        <v>42</v>
      </c>
      <c r="S3668">
        <v>93</v>
      </c>
      <c r="T3668">
        <v>61</v>
      </c>
      <c r="U3668">
        <v>85</v>
      </c>
      <c r="V3668" s="1" t="s">
        <v>1529</v>
      </c>
      <c r="W3668">
        <v>4.5</v>
      </c>
      <c r="X3668" s="1" t="s">
        <v>6395</v>
      </c>
      <c r="Y3668" s="1" t="s">
        <v>1872</v>
      </c>
      <c r="Z3668">
        <v>0</v>
      </c>
      <c r="AA3668">
        <v>0</v>
      </c>
      <c r="AB3668">
        <v>0</v>
      </c>
      <c r="AC3668" s="1" t="s">
        <v>13052</v>
      </c>
      <c r="AD3668">
        <v>0</v>
      </c>
      <c r="AE3668">
        <v>0</v>
      </c>
      <c r="AF3668">
        <v>0</v>
      </c>
      <c r="AG3668">
        <v>0</v>
      </c>
      <c r="AH3668" s="1" t="s">
        <v>177</v>
      </c>
    </row>
    <row r="3669" spans="1:34" x14ac:dyDescent="0.25">
      <c r="A3669" s="1" t="s">
        <v>31</v>
      </c>
      <c r="B3669" s="3">
        <v>3944</v>
      </c>
      <c r="C3669" s="2">
        <v>43130</v>
      </c>
      <c r="D3669" s="1" t="s">
        <v>45</v>
      </c>
      <c r="E3669" s="1" t="s">
        <v>8807</v>
      </c>
      <c r="F3669" s="1" t="s">
        <v>1426</v>
      </c>
      <c r="G3669" s="1" t="s">
        <v>8808</v>
      </c>
      <c r="H3669" s="1" t="s">
        <v>2117</v>
      </c>
      <c r="I3669" s="1" t="s">
        <v>1045</v>
      </c>
      <c r="J3669" s="1" t="s">
        <v>1006</v>
      </c>
      <c r="K3669">
        <v>6</v>
      </c>
      <c r="L3669" s="2">
        <v>40984</v>
      </c>
      <c r="M3669">
        <v>140</v>
      </c>
      <c r="N3669" s="1" t="s">
        <v>1046</v>
      </c>
      <c r="O3669">
        <v>0</v>
      </c>
      <c r="P3669" s="1" t="s">
        <v>1066</v>
      </c>
      <c r="Q3669">
        <v>12</v>
      </c>
      <c r="R3669">
        <v>54</v>
      </c>
      <c r="S3669">
        <v>75</v>
      </c>
      <c r="T3669">
        <v>31</v>
      </c>
      <c r="U3669">
        <v>81</v>
      </c>
      <c r="V3669" s="1" t="s">
        <v>1813</v>
      </c>
      <c r="W3669">
        <v>6.5</v>
      </c>
      <c r="X3669" s="1" t="s">
        <v>2108</v>
      </c>
      <c r="Y3669" s="1" t="s">
        <v>3366</v>
      </c>
      <c r="Z3669">
        <v>0</v>
      </c>
      <c r="AA3669">
        <v>5</v>
      </c>
      <c r="AB3669">
        <v>0</v>
      </c>
      <c r="AC3669" s="1" t="s">
        <v>13053</v>
      </c>
      <c r="AD3669">
        <v>0</v>
      </c>
      <c r="AE3669">
        <v>0</v>
      </c>
      <c r="AF3669">
        <v>0</v>
      </c>
      <c r="AG3669">
        <v>0</v>
      </c>
      <c r="AH3669" s="1" t="s">
        <v>177</v>
      </c>
    </row>
    <row r="3670" spans="1:34" x14ac:dyDescent="0.25">
      <c r="A3670" s="1" t="s">
        <v>31</v>
      </c>
      <c r="B3670" s="3">
        <v>3944</v>
      </c>
      <c r="C3670" s="2">
        <v>43130</v>
      </c>
      <c r="D3670" s="1" t="s">
        <v>45</v>
      </c>
      <c r="E3670" s="1" t="s">
        <v>13054</v>
      </c>
      <c r="F3670" s="1" t="s">
        <v>1217</v>
      </c>
      <c r="G3670" s="1" t="s">
        <v>13055</v>
      </c>
      <c r="H3670" s="1" t="s">
        <v>1307</v>
      </c>
      <c r="I3670" s="1" t="s">
        <v>1005</v>
      </c>
      <c r="J3670" s="1" t="s">
        <v>1006</v>
      </c>
      <c r="K3670">
        <v>8</v>
      </c>
      <c r="L3670" s="2">
        <v>40289</v>
      </c>
      <c r="M3670">
        <v>166</v>
      </c>
      <c r="N3670" s="1" t="s">
        <v>1046</v>
      </c>
      <c r="O3670">
        <v>0</v>
      </c>
      <c r="P3670" s="1" t="s">
        <v>1148</v>
      </c>
      <c r="Q3670">
        <v>5</v>
      </c>
      <c r="R3670">
        <v>59</v>
      </c>
      <c r="S3670">
        <v>96</v>
      </c>
      <c r="T3670">
        <v>47</v>
      </c>
      <c r="U3670">
        <v>79</v>
      </c>
      <c r="V3670" s="1" t="s">
        <v>1009</v>
      </c>
      <c r="W3670">
        <v>16</v>
      </c>
      <c r="X3670" s="1" t="s">
        <v>13056</v>
      </c>
      <c r="Y3670" s="1" t="s">
        <v>3370</v>
      </c>
      <c r="Z3670">
        <v>0</v>
      </c>
      <c r="AA3670">
        <v>0</v>
      </c>
      <c r="AB3670">
        <v>0</v>
      </c>
      <c r="AC3670" s="1" t="s">
        <v>13057</v>
      </c>
      <c r="AD3670">
        <v>0</v>
      </c>
      <c r="AE3670">
        <v>0</v>
      </c>
      <c r="AF3670">
        <v>0</v>
      </c>
      <c r="AG3670">
        <v>0</v>
      </c>
      <c r="AH3670" s="1" t="s">
        <v>177</v>
      </c>
    </row>
    <row r="3671" spans="1:34" x14ac:dyDescent="0.25">
      <c r="A3671" s="1" t="s">
        <v>31</v>
      </c>
      <c r="B3671" s="3">
        <v>3944</v>
      </c>
      <c r="C3671" s="2">
        <v>43130</v>
      </c>
      <c r="D3671" s="1" t="s">
        <v>45</v>
      </c>
      <c r="E3671" s="1" t="s">
        <v>5154</v>
      </c>
      <c r="F3671" s="1" t="s">
        <v>5155</v>
      </c>
      <c r="G3671" s="1" t="s">
        <v>5156</v>
      </c>
      <c r="H3671" s="1" t="s">
        <v>2730</v>
      </c>
      <c r="I3671" s="1" t="s">
        <v>1017</v>
      </c>
      <c r="J3671" s="1" t="s">
        <v>1006</v>
      </c>
      <c r="K3671">
        <v>12</v>
      </c>
      <c r="L3671" s="2">
        <v>38804</v>
      </c>
      <c r="M3671">
        <v>164</v>
      </c>
      <c r="N3671" s="1" t="s">
        <v>1046</v>
      </c>
      <c r="O3671">
        <v>0</v>
      </c>
      <c r="P3671" s="1" t="s">
        <v>1155</v>
      </c>
      <c r="Q3671">
        <v>1</v>
      </c>
      <c r="R3671">
        <v>60</v>
      </c>
      <c r="S3671">
        <v>94</v>
      </c>
      <c r="T3671">
        <v>44</v>
      </c>
      <c r="U3671">
        <v>79</v>
      </c>
      <c r="V3671" s="1" t="s">
        <v>1100</v>
      </c>
      <c r="W3671">
        <v>20</v>
      </c>
      <c r="X3671" s="1" t="s">
        <v>4680</v>
      </c>
      <c r="Y3671" s="1" t="s">
        <v>8864</v>
      </c>
      <c r="Z3671">
        <v>0</v>
      </c>
      <c r="AA3671">
        <v>0</v>
      </c>
      <c r="AB3671">
        <v>0</v>
      </c>
      <c r="AC3671" s="1" t="s">
        <v>13058</v>
      </c>
      <c r="AD3671">
        <v>0</v>
      </c>
      <c r="AE3671">
        <v>0</v>
      </c>
      <c r="AF3671">
        <v>0</v>
      </c>
      <c r="AG3671">
        <v>0</v>
      </c>
      <c r="AH3671" s="1" t="s">
        <v>177</v>
      </c>
    </row>
    <row r="3672" spans="1:34" x14ac:dyDescent="0.25">
      <c r="A3672" s="1" t="s">
        <v>31</v>
      </c>
      <c r="B3672" s="3">
        <v>3944</v>
      </c>
      <c r="C3672" s="2">
        <v>43130</v>
      </c>
      <c r="D3672" s="1" t="s">
        <v>45</v>
      </c>
      <c r="E3672" s="1" t="s">
        <v>4269</v>
      </c>
      <c r="F3672" s="1" t="s">
        <v>3032</v>
      </c>
      <c r="G3672" s="1" t="s">
        <v>4270</v>
      </c>
      <c r="H3672" s="1" t="s">
        <v>1177</v>
      </c>
      <c r="I3672" s="1" t="s">
        <v>1005</v>
      </c>
      <c r="J3672" s="1" t="s">
        <v>1055</v>
      </c>
      <c r="K3672">
        <v>7</v>
      </c>
      <c r="L3672" s="2">
        <v>40670</v>
      </c>
      <c r="M3672">
        <v>152</v>
      </c>
      <c r="N3672" s="1" t="s">
        <v>1535</v>
      </c>
      <c r="O3672">
        <v>0</v>
      </c>
      <c r="P3672" s="1" t="s">
        <v>1356</v>
      </c>
      <c r="Q3672">
        <v>3</v>
      </c>
      <c r="R3672">
        <v>63</v>
      </c>
      <c r="S3672">
        <v>87</v>
      </c>
      <c r="T3672">
        <v>34</v>
      </c>
      <c r="U3672">
        <v>78</v>
      </c>
      <c r="V3672" s="1" t="s">
        <v>1009</v>
      </c>
      <c r="W3672">
        <v>16</v>
      </c>
      <c r="X3672" s="1" t="s">
        <v>1845</v>
      </c>
      <c r="Y3672" s="1" t="s">
        <v>4271</v>
      </c>
      <c r="Z3672">
        <v>0</v>
      </c>
      <c r="AA3672">
        <v>5</v>
      </c>
      <c r="AB3672">
        <v>0</v>
      </c>
      <c r="AC3672" s="1" t="s">
        <v>13059</v>
      </c>
      <c r="AD3672">
        <v>0</v>
      </c>
      <c r="AE3672">
        <v>0</v>
      </c>
      <c r="AF3672">
        <v>0</v>
      </c>
      <c r="AG3672">
        <v>0</v>
      </c>
      <c r="AH3672" s="1" t="s">
        <v>177</v>
      </c>
    </row>
    <row r="3673" spans="1:34" x14ac:dyDescent="0.25">
      <c r="A3673" s="1" t="s">
        <v>31</v>
      </c>
      <c r="B3673" s="3">
        <v>3944</v>
      </c>
      <c r="C3673" s="2">
        <v>43130</v>
      </c>
      <c r="D3673" s="1" t="s">
        <v>45</v>
      </c>
      <c r="E3673" s="1" t="s">
        <v>3347</v>
      </c>
      <c r="F3673" s="1" t="s">
        <v>3332</v>
      </c>
      <c r="G3673" s="1" t="s">
        <v>3348</v>
      </c>
      <c r="H3673" s="1" t="s">
        <v>3349</v>
      </c>
      <c r="I3673" s="1" t="s">
        <v>1005</v>
      </c>
      <c r="J3673" s="1" t="s">
        <v>1006</v>
      </c>
      <c r="K3673">
        <v>9</v>
      </c>
      <c r="L3673" s="2">
        <v>39922</v>
      </c>
      <c r="M3673">
        <v>142</v>
      </c>
      <c r="N3673" s="1" t="s">
        <v>1007</v>
      </c>
      <c r="O3673">
        <v>0</v>
      </c>
      <c r="P3673" s="1" t="s">
        <v>1599</v>
      </c>
      <c r="Q3673">
        <v>1</v>
      </c>
      <c r="R3673">
        <v>64</v>
      </c>
      <c r="S3673">
        <v>77</v>
      </c>
      <c r="T3673">
        <v>23</v>
      </c>
      <c r="U3673">
        <v>77</v>
      </c>
      <c r="V3673" s="1" t="s">
        <v>1813</v>
      </c>
      <c r="W3673">
        <v>6.5</v>
      </c>
      <c r="X3673" s="1" t="s">
        <v>3350</v>
      </c>
      <c r="Y3673" s="1" t="s">
        <v>1441</v>
      </c>
      <c r="Z3673">
        <v>0</v>
      </c>
      <c r="AA3673">
        <v>5</v>
      </c>
      <c r="AB3673">
        <v>0</v>
      </c>
      <c r="AC3673" s="1" t="s">
        <v>13060</v>
      </c>
      <c r="AD3673">
        <v>0</v>
      </c>
      <c r="AE3673">
        <v>0</v>
      </c>
      <c r="AF3673">
        <v>0</v>
      </c>
      <c r="AG3673">
        <v>0</v>
      </c>
      <c r="AH3673" s="1" t="s">
        <v>177</v>
      </c>
    </row>
    <row r="3674" spans="1:34" x14ac:dyDescent="0.25">
      <c r="A3674" s="1" t="s">
        <v>31</v>
      </c>
      <c r="B3674" s="3">
        <v>3945</v>
      </c>
      <c r="C3674" s="2">
        <v>43130</v>
      </c>
      <c r="D3674" s="1" t="s">
        <v>32</v>
      </c>
      <c r="E3674" s="1" t="s">
        <v>6838</v>
      </c>
      <c r="F3674" s="1" t="s">
        <v>6839</v>
      </c>
      <c r="G3674" s="1" t="s">
        <v>6840</v>
      </c>
      <c r="H3674" s="1" t="s">
        <v>2975</v>
      </c>
      <c r="I3674" s="1" t="s">
        <v>1005</v>
      </c>
      <c r="J3674" s="1" t="s">
        <v>1055</v>
      </c>
      <c r="K3674">
        <v>5</v>
      </c>
      <c r="L3674" s="2">
        <v>41302</v>
      </c>
      <c r="M3674">
        <v>152</v>
      </c>
      <c r="N3674" s="1" t="s">
        <v>177</v>
      </c>
      <c r="O3674">
        <v>0</v>
      </c>
      <c r="P3674" s="1" t="s">
        <v>1027</v>
      </c>
      <c r="Q3674">
        <v>0</v>
      </c>
      <c r="R3674">
        <v>0</v>
      </c>
      <c r="S3674">
        <v>0</v>
      </c>
      <c r="T3674">
        <v>103</v>
      </c>
      <c r="U3674">
        <v>89</v>
      </c>
      <c r="V3674" s="1" t="s">
        <v>1529</v>
      </c>
      <c r="W3674">
        <v>4.5</v>
      </c>
      <c r="X3674" s="1" t="s">
        <v>1845</v>
      </c>
      <c r="Y3674" s="1" t="s">
        <v>1459</v>
      </c>
      <c r="Z3674">
        <v>0</v>
      </c>
      <c r="AA3674">
        <v>0</v>
      </c>
      <c r="AB3674">
        <v>0</v>
      </c>
      <c r="AC3674" s="1" t="s">
        <v>13061</v>
      </c>
      <c r="AD3674">
        <v>0</v>
      </c>
      <c r="AE3674">
        <v>0</v>
      </c>
      <c r="AF3674">
        <v>0</v>
      </c>
      <c r="AG3674">
        <v>0</v>
      </c>
      <c r="AH3674" s="1" t="s">
        <v>177</v>
      </c>
    </row>
    <row r="3675" spans="1:34" x14ac:dyDescent="0.25">
      <c r="A3675" s="1" t="s">
        <v>31</v>
      </c>
      <c r="B3675" s="3">
        <v>3945</v>
      </c>
      <c r="C3675" s="2">
        <v>43130</v>
      </c>
      <c r="D3675" s="1" t="s">
        <v>32</v>
      </c>
      <c r="E3675" s="1" t="s">
        <v>13062</v>
      </c>
      <c r="F3675" s="1" t="s">
        <v>1324</v>
      </c>
      <c r="G3675" s="1" t="s">
        <v>13063</v>
      </c>
      <c r="H3675" s="1" t="s">
        <v>1219</v>
      </c>
      <c r="I3675" s="1" t="s">
        <v>1005</v>
      </c>
      <c r="J3675" s="1" t="s">
        <v>1055</v>
      </c>
      <c r="K3675">
        <v>5</v>
      </c>
      <c r="L3675" s="2">
        <v>41336</v>
      </c>
      <c r="M3675">
        <v>159</v>
      </c>
      <c r="N3675" s="1" t="s">
        <v>177</v>
      </c>
      <c r="O3675">
        <v>0</v>
      </c>
      <c r="P3675" s="1" t="s">
        <v>1036</v>
      </c>
      <c r="Q3675">
        <v>3.25</v>
      </c>
      <c r="R3675">
        <v>3.25</v>
      </c>
      <c r="S3675">
        <v>0</v>
      </c>
      <c r="T3675">
        <v>106</v>
      </c>
      <c r="U3675">
        <v>87</v>
      </c>
      <c r="V3675" s="1" t="s">
        <v>1280</v>
      </c>
      <c r="W3675">
        <v>0.91</v>
      </c>
      <c r="X3675" s="1" t="s">
        <v>1171</v>
      </c>
      <c r="Y3675" s="1" t="s">
        <v>1172</v>
      </c>
      <c r="Z3675">
        <v>0</v>
      </c>
      <c r="AA3675">
        <v>0</v>
      </c>
      <c r="AB3675">
        <v>0</v>
      </c>
      <c r="AC3675" s="1" t="s">
        <v>13064</v>
      </c>
      <c r="AD3675">
        <v>0</v>
      </c>
      <c r="AE3675">
        <v>0</v>
      </c>
      <c r="AF3675">
        <v>0</v>
      </c>
      <c r="AG3675">
        <v>0</v>
      </c>
      <c r="AH3675" s="1" t="s">
        <v>177</v>
      </c>
    </row>
    <row r="3676" spans="1:34" x14ac:dyDescent="0.25">
      <c r="A3676" s="1" t="s">
        <v>31</v>
      </c>
      <c r="B3676" s="3">
        <v>3945</v>
      </c>
      <c r="C3676" s="2">
        <v>43130</v>
      </c>
      <c r="D3676" s="1" t="s">
        <v>32</v>
      </c>
      <c r="E3676" s="1" t="s">
        <v>13065</v>
      </c>
      <c r="F3676" s="1" t="s">
        <v>1420</v>
      </c>
      <c r="G3676" s="1" t="s">
        <v>13066</v>
      </c>
      <c r="H3676" s="1" t="s">
        <v>1105</v>
      </c>
      <c r="I3676" s="1" t="s">
        <v>1005</v>
      </c>
      <c r="J3676" s="1" t="s">
        <v>1055</v>
      </c>
      <c r="K3676">
        <v>5</v>
      </c>
      <c r="L3676" s="2">
        <v>41380</v>
      </c>
      <c r="M3676">
        <v>149</v>
      </c>
      <c r="N3676" s="1" t="s">
        <v>177</v>
      </c>
      <c r="O3676">
        <v>0</v>
      </c>
      <c r="P3676" s="1" t="s">
        <v>1047</v>
      </c>
      <c r="Q3676">
        <v>1.5</v>
      </c>
      <c r="R3676">
        <v>4.75</v>
      </c>
      <c r="S3676">
        <v>0</v>
      </c>
      <c r="T3676">
        <v>97</v>
      </c>
      <c r="U3676">
        <v>86</v>
      </c>
      <c r="V3676" s="1" t="s">
        <v>1057</v>
      </c>
      <c r="W3676">
        <v>40</v>
      </c>
      <c r="X3676" s="1" t="s">
        <v>5605</v>
      </c>
      <c r="Y3676" s="1" t="s">
        <v>1692</v>
      </c>
      <c r="Z3676">
        <v>0</v>
      </c>
      <c r="AA3676">
        <v>3</v>
      </c>
      <c r="AB3676">
        <v>0</v>
      </c>
      <c r="AC3676" s="1" t="s">
        <v>13067</v>
      </c>
      <c r="AD3676">
        <v>0</v>
      </c>
      <c r="AE3676">
        <v>0</v>
      </c>
      <c r="AF3676">
        <v>0</v>
      </c>
      <c r="AG3676">
        <v>0</v>
      </c>
      <c r="AH3676" s="1" t="s">
        <v>177</v>
      </c>
    </row>
    <row r="3677" spans="1:34" x14ac:dyDescent="0.25">
      <c r="A3677" s="1" t="s">
        <v>31</v>
      </c>
      <c r="B3677" s="3">
        <v>3945</v>
      </c>
      <c r="C3677" s="2">
        <v>43130</v>
      </c>
      <c r="D3677" s="1" t="s">
        <v>32</v>
      </c>
      <c r="E3677" s="1" t="s">
        <v>1732</v>
      </c>
      <c r="F3677" s="1" t="s">
        <v>1645</v>
      </c>
      <c r="G3677" s="1" t="s">
        <v>1733</v>
      </c>
      <c r="H3677" s="1" t="s">
        <v>1539</v>
      </c>
      <c r="I3677" s="1" t="s">
        <v>1005</v>
      </c>
      <c r="J3677" s="1" t="s">
        <v>1055</v>
      </c>
      <c r="K3677">
        <v>6</v>
      </c>
      <c r="L3677" s="2">
        <v>40949</v>
      </c>
      <c r="M3677">
        <v>152</v>
      </c>
      <c r="N3677" s="1" t="s">
        <v>177</v>
      </c>
      <c r="O3677">
        <v>0</v>
      </c>
      <c r="P3677" s="1" t="s">
        <v>1056</v>
      </c>
      <c r="Q3677">
        <v>2.5</v>
      </c>
      <c r="R3677">
        <v>7.25</v>
      </c>
      <c r="S3677">
        <v>0</v>
      </c>
      <c r="T3677">
        <v>95</v>
      </c>
      <c r="U3677">
        <v>85</v>
      </c>
      <c r="V3677" s="1" t="s">
        <v>1234</v>
      </c>
      <c r="W3677">
        <v>3</v>
      </c>
      <c r="X3677" s="1" t="s">
        <v>1734</v>
      </c>
      <c r="Y3677" s="1" t="s">
        <v>1364</v>
      </c>
      <c r="Z3677">
        <v>0</v>
      </c>
      <c r="AA3677">
        <v>0</v>
      </c>
      <c r="AB3677">
        <v>0</v>
      </c>
      <c r="AC3677" s="1" t="s">
        <v>13068</v>
      </c>
      <c r="AD3677">
        <v>0</v>
      </c>
      <c r="AE3677">
        <v>0</v>
      </c>
      <c r="AF3677">
        <v>0</v>
      </c>
      <c r="AG3677">
        <v>0</v>
      </c>
      <c r="AH3677" s="1" t="s">
        <v>177</v>
      </c>
    </row>
    <row r="3678" spans="1:34" x14ac:dyDescent="0.25">
      <c r="A3678" s="1" t="s">
        <v>31</v>
      </c>
      <c r="B3678" s="3">
        <v>3945</v>
      </c>
      <c r="C3678" s="2">
        <v>43130</v>
      </c>
      <c r="D3678" s="1" t="s">
        <v>32</v>
      </c>
      <c r="E3678" s="1" t="s">
        <v>4220</v>
      </c>
      <c r="F3678" s="1" t="s">
        <v>4221</v>
      </c>
      <c r="G3678" s="1" t="s">
        <v>4222</v>
      </c>
      <c r="H3678" s="1" t="s">
        <v>4223</v>
      </c>
      <c r="I3678" s="1" t="s">
        <v>1005</v>
      </c>
      <c r="J3678" s="1" t="s">
        <v>1055</v>
      </c>
      <c r="K3678">
        <v>7</v>
      </c>
      <c r="L3678" s="2">
        <v>40624</v>
      </c>
      <c r="M3678">
        <v>152</v>
      </c>
      <c r="N3678" s="1" t="s">
        <v>177</v>
      </c>
      <c r="O3678">
        <v>0</v>
      </c>
      <c r="P3678" s="1" t="s">
        <v>1066</v>
      </c>
      <c r="Q3678">
        <v>1.5</v>
      </c>
      <c r="R3678">
        <v>8.75</v>
      </c>
      <c r="S3678">
        <v>88</v>
      </c>
      <c r="T3678">
        <v>94</v>
      </c>
      <c r="U3678">
        <v>84</v>
      </c>
      <c r="V3678" s="1" t="s">
        <v>1253</v>
      </c>
      <c r="W3678">
        <v>8</v>
      </c>
      <c r="X3678" s="1" t="s">
        <v>1928</v>
      </c>
      <c r="Y3678" s="1" t="s">
        <v>1536</v>
      </c>
      <c r="Z3678">
        <v>0</v>
      </c>
      <c r="AA3678">
        <v>0</v>
      </c>
      <c r="AB3678">
        <v>0</v>
      </c>
      <c r="AC3678" s="1" t="s">
        <v>13069</v>
      </c>
      <c r="AD3678">
        <v>0</v>
      </c>
      <c r="AE3678">
        <v>0</v>
      </c>
      <c r="AF3678">
        <v>0</v>
      </c>
      <c r="AG3678">
        <v>0</v>
      </c>
      <c r="AH3678" s="1" t="s">
        <v>177</v>
      </c>
    </row>
    <row r="3679" spans="1:34" x14ac:dyDescent="0.25">
      <c r="A3679" s="1" t="s">
        <v>31</v>
      </c>
      <c r="B3679" s="3">
        <v>3945</v>
      </c>
      <c r="C3679" s="2">
        <v>43130</v>
      </c>
      <c r="D3679" s="1" t="s">
        <v>32</v>
      </c>
      <c r="E3679" s="1" t="s">
        <v>13070</v>
      </c>
      <c r="F3679" s="1" t="s">
        <v>6251</v>
      </c>
      <c r="G3679" s="1" t="s">
        <v>13071</v>
      </c>
      <c r="H3679" s="1" t="s">
        <v>3405</v>
      </c>
      <c r="I3679" s="1" t="s">
        <v>1045</v>
      </c>
      <c r="J3679" s="1" t="s">
        <v>1055</v>
      </c>
      <c r="K3679">
        <v>5</v>
      </c>
      <c r="L3679" s="2">
        <v>41354</v>
      </c>
      <c r="M3679">
        <v>152</v>
      </c>
      <c r="N3679" s="1" t="s">
        <v>1191</v>
      </c>
      <c r="O3679">
        <v>0</v>
      </c>
      <c r="P3679" s="1" t="s">
        <v>1148</v>
      </c>
      <c r="Q3679">
        <v>22</v>
      </c>
      <c r="R3679">
        <v>30.75</v>
      </c>
      <c r="S3679">
        <v>0</v>
      </c>
      <c r="T3679">
        <v>71</v>
      </c>
      <c r="U3679">
        <v>73</v>
      </c>
      <c r="V3679" s="1" t="s">
        <v>1303</v>
      </c>
      <c r="W3679">
        <v>25</v>
      </c>
      <c r="X3679" s="1" t="s">
        <v>13072</v>
      </c>
      <c r="Y3679" s="1" t="s">
        <v>1735</v>
      </c>
      <c r="Z3679">
        <v>0</v>
      </c>
      <c r="AA3679">
        <v>0</v>
      </c>
      <c r="AB3679">
        <v>0</v>
      </c>
      <c r="AC3679" s="1" t="s">
        <v>13073</v>
      </c>
      <c r="AD3679">
        <v>0</v>
      </c>
      <c r="AE3679">
        <v>0</v>
      </c>
      <c r="AF3679">
        <v>0</v>
      </c>
      <c r="AG3679">
        <v>0</v>
      </c>
      <c r="AH3679" s="1" t="s">
        <v>177</v>
      </c>
    </row>
    <row r="3680" spans="1:34" x14ac:dyDescent="0.25">
      <c r="A3680" s="1" t="s">
        <v>31</v>
      </c>
      <c r="B3680" s="3">
        <v>3946</v>
      </c>
      <c r="C3680" s="2">
        <v>43130</v>
      </c>
      <c r="D3680" s="1" t="s">
        <v>45</v>
      </c>
      <c r="E3680" s="1" t="s">
        <v>4836</v>
      </c>
      <c r="F3680" s="1" t="s">
        <v>1182</v>
      </c>
      <c r="G3680" s="1" t="s">
        <v>4837</v>
      </c>
      <c r="H3680" s="1" t="s">
        <v>4838</v>
      </c>
      <c r="I3680" s="1" t="s">
        <v>1005</v>
      </c>
      <c r="J3680" s="1" t="s">
        <v>1006</v>
      </c>
      <c r="K3680">
        <v>10</v>
      </c>
      <c r="L3680" s="2">
        <v>39575</v>
      </c>
      <c r="M3680">
        <v>161</v>
      </c>
      <c r="N3680" s="1" t="s">
        <v>177</v>
      </c>
      <c r="O3680">
        <v>0</v>
      </c>
      <c r="P3680" s="1" t="s">
        <v>1027</v>
      </c>
      <c r="Q3680">
        <v>0</v>
      </c>
      <c r="R3680">
        <v>0</v>
      </c>
      <c r="S3680">
        <v>113</v>
      </c>
      <c r="T3680">
        <v>130</v>
      </c>
      <c r="U3680">
        <v>109</v>
      </c>
      <c r="V3680" s="1" t="s">
        <v>3361</v>
      </c>
      <c r="W3680">
        <v>1.1000000000000001</v>
      </c>
      <c r="X3680" s="1" t="s">
        <v>4254</v>
      </c>
      <c r="Y3680" s="1" t="s">
        <v>1593</v>
      </c>
      <c r="Z3680">
        <v>0</v>
      </c>
      <c r="AA3680">
        <v>0</v>
      </c>
      <c r="AB3680">
        <v>0</v>
      </c>
      <c r="AC3680" s="1" t="s">
        <v>13074</v>
      </c>
      <c r="AD3680">
        <v>0</v>
      </c>
      <c r="AE3680">
        <v>0</v>
      </c>
      <c r="AF3680">
        <v>0</v>
      </c>
      <c r="AG3680">
        <v>0</v>
      </c>
      <c r="AH3680" s="1" t="s">
        <v>177</v>
      </c>
    </row>
    <row r="3681" spans="1:34" x14ac:dyDescent="0.25">
      <c r="A3681" s="1" t="s">
        <v>31</v>
      </c>
      <c r="B3681" s="3">
        <v>3946</v>
      </c>
      <c r="C3681" s="2">
        <v>43130</v>
      </c>
      <c r="D3681" s="1" t="s">
        <v>45</v>
      </c>
      <c r="E3681" s="1" t="s">
        <v>9425</v>
      </c>
      <c r="F3681" s="1" t="s">
        <v>1678</v>
      </c>
      <c r="G3681" s="1" t="s">
        <v>9426</v>
      </c>
      <c r="H3681" s="1" t="s">
        <v>9427</v>
      </c>
      <c r="I3681" s="1" t="s">
        <v>1005</v>
      </c>
      <c r="J3681" s="1" t="s">
        <v>1006</v>
      </c>
      <c r="K3681">
        <v>9</v>
      </c>
      <c r="L3681" s="2">
        <v>39905</v>
      </c>
      <c r="M3681">
        <v>135</v>
      </c>
      <c r="N3681" s="1" t="s">
        <v>177</v>
      </c>
      <c r="O3681">
        <v>0</v>
      </c>
      <c r="P3681" s="1" t="s">
        <v>1036</v>
      </c>
      <c r="Q3681">
        <v>13</v>
      </c>
      <c r="R3681">
        <v>13</v>
      </c>
      <c r="S3681">
        <v>92</v>
      </c>
      <c r="T3681">
        <v>97</v>
      </c>
      <c r="U3681">
        <v>102</v>
      </c>
      <c r="V3681" s="1" t="s">
        <v>1529</v>
      </c>
      <c r="W3681">
        <v>4.5</v>
      </c>
      <c r="X3681" s="1" t="s">
        <v>4791</v>
      </c>
      <c r="Y3681" s="1" t="s">
        <v>1228</v>
      </c>
      <c r="Z3681">
        <v>0</v>
      </c>
      <c r="AA3681">
        <v>5</v>
      </c>
      <c r="AB3681">
        <v>0</v>
      </c>
      <c r="AC3681" s="1" t="s">
        <v>13075</v>
      </c>
      <c r="AD3681">
        <v>0</v>
      </c>
      <c r="AE3681">
        <v>0</v>
      </c>
      <c r="AF3681">
        <v>0</v>
      </c>
      <c r="AG3681">
        <v>0</v>
      </c>
      <c r="AH3681" s="1" t="s">
        <v>177</v>
      </c>
    </row>
    <row r="3682" spans="1:34" x14ac:dyDescent="0.25">
      <c r="A3682" s="1" t="s">
        <v>31</v>
      </c>
      <c r="B3682" s="3">
        <v>3946</v>
      </c>
      <c r="C3682" s="2">
        <v>43130</v>
      </c>
      <c r="D3682" s="1" t="s">
        <v>45</v>
      </c>
      <c r="E3682" s="1" t="s">
        <v>1250</v>
      </c>
      <c r="F3682" s="1" t="s">
        <v>1251</v>
      </c>
      <c r="G3682" s="1" t="s">
        <v>1252</v>
      </c>
      <c r="H3682" s="1" t="s">
        <v>1105</v>
      </c>
      <c r="I3682" s="1" t="s">
        <v>1045</v>
      </c>
      <c r="J3682" s="1" t="s">
        <v>1006</v>
      </c>
      <c r="K3682">
        <v>7</v>
      </c>
      <c r="L3682" s="2">
        <v>40631</v>
      </c>
      <c r="M3682">
        <v>163</v>
      </c>
      <c r="N3682" s="1" t="s">
        <v>1007</v>
      </c>
      <c r="O3682">
        <v>0</v>
      </c>
      <c r="P3682" s="1" t="s">
        <v>1047</v>
      </c>
      <c r="Q3682">
        <v>3.5</v>
      </c>
      <c r="R3682">
        <v>16.5</v>
      </c>
      <c r="S3682">
        <v>115</v>
      </c>
      <c r="T3682">
        <v>114</v>
      </c>
      <c r="U3682">
        <v>100</v>
      </c>
      <c r="V3682" s="1" t="s">
        <v>1529</v>
      </c>
      <c r="W3682">
        <v>4.5</v>
      </c>
      <c r="X3682" s="1" t="s">
        <v>1254</v>
      </c>
      <c r="Y3682" s="1" t="s">
        <v>1342</v>
      </c>
      <c r="Z3682">
        <v>0</v>
      </c>
      <c r="AA3682">
        <v>0</v>
      </c>
      <c r="AB3682">
        <v>0</v>
      </c>
      <c r="AC3682" s="1" t="s">
        <v>13076</v>
      </c>
      <c r="AD3682">
        <v>0</v>
      </c>
      <c r="AE3682">
        <v>0</v>
      </c>
      <c r="AF3682">
        <v>0</v>
      </c>
      <c r="AG3682">
        <v>0</v>
      </c>
      <c r="AH3682" s="1" t="s">
        <v>177</v>
      </c>
    </row>
    <row r="3683" spans="1:34" x14ac:dyDescent="0.25">
      <c r="A3683" s="1" t="s">
        <v>31</v>
      </c>
      <c r="B3683" s="3">
        <v>3946</v>
      </c>
      <c r="C3683" s="2">
        <v>43130</v>
      </c>
      <c r="D3683" s="1" t="s">
        <v>45</v>
      </c>
      <c r="E3683" s="1" t="s">
        <v>6289</v>
      </c>
      <c r="F3683" s="1" t="s">
        <v>1526</v>
      </c>
      <c r="G3683" s="1" t="s">
        <v>6290</v>
      </c>
      <c r="H3683" s="1" t="s">
        <v>1227</v>
      </c>
      <c r="I3683" s="1" t="s">
        <v>1005</v>
      </c>
      <c r="J3683" s="1" t="s">
        <v>1055</v>
      </c>
      <c r="K3683">
        <v>8</v>
      </c>
      <c r="L3683" s="2">
        <v>40211</v>
      </c>
      <c r="M3683">
        <v>165</v>
      </c>
      <c r="N3683" s="1" t="s">
        <v>177</v>
      </c>
      <c r="O3683">
        <v>0</v>
      </c>
      <c r="P3683" s="1" t="s">
        <v>1056</v>
      </c>
      <c r="Q3683">
        <v>25</v>
      </c>
      <c r="R3683">
        <v>41.5</v>
      </c>
      <c r="S3683">
        <v>117</v>
      </c>
      <c r="T3683">
        <v>90</v>
      </c>
      <c r="U3683">
        <v>88</v>
      </c>
      <c r="V3683" s="1" t="s">
        <v>1813</v>
      </c>
      <c r="W3683">
        <v>6.5</v>
      </c>
      <c r="X3683" s="1" t="s">
        <v>1987</v>
      </c>
      <c r="Y3683" s="1" t="s">
        <v>1735</v>
      </c>
      <c r="Z3683">
        <v>0</v>
      </c>
      <c r="AA3683">
        <v>0</v>
      </c>
      <c r="AB3683">
        <v>0</v>
      </c>
      <c r="AC3683" s="1" t="s">
        <v>13077</v>
      </c>
      <c r="AD3683">
        <v>0</v>
      </c>
      <c r="AE3683">
        <v>0</v>
      </c>
      <c r="AF3683">
        <v>0</v>
      </c>
      <c r="AG3683">
        <v>0</v>
      </c>
      <c r="AH3683" s="1" t="s">
        <v>177</v>
      </c>
    </row>
    <row r="3684" spans="1:34" x14ac:dyDescent="0.25">
      <c r="A3684" s="1" t="s">
        <v>31</v>
      </c>
      <c r="B3684" s="3">
        <v>3946</v>
      </c>
      <c r="C3684" s="2">
        <v>43130</v>
      </c>
      <c r="D3684" s="1" t="s">
        <v>45</v>
      </c>
      <c r="E3684" s="1" t="s">
        <v>13078</v>
      </c>
      <c r="F3684" s="1" t="s">
        <v>4248</v>
      </c>
      <c r="G3684" s="1" t="s">
        <v>6269</v>
      </c>
      <c r="H3684" s="1" t="s">
        <v>6270</v>
      </c>
      <c r="I3684" s="1" t="s">
        <v>1045</v>
      </c>
      <c r="J3684" s="1" t="s">
        <v>1006</v>
      </c>
      <c r="K3684">
        <v>11</v>
      </c>
      <c r="L3684" s="2">
        <v>39164</v>
      </c>
      <c r="M3684">
        <v>160</v>
      </c>
      <c r="N3684" s="1" t="s">
        <v>1046</v>
      </c>
      <c r="O3684">
        <v>0</v>
      </c>
      <c r="P3684" s="1" t="s">
        <v>1066</v>
      </c>
      <c r="Q3684">
        <v>11</v>
      </c>
      <c r="R3684">
        <v>52.5</v>
      </c>
      <c r="S3684">
        <v>112</v>
      </c>
      <c r="T3684">
        <v>74</v>
      </c>
      <c r="U3684">
        <v>82</v>
      </c>
      <c r="V3684" s="1" t="s">
        <v>1112</v>
      </c>
      <c r="W3684">
        <v>7</v>
      </c>
      <c r="X3684" s="1" t="s">
        <v>3863</v>
      </c>
      <c r="Y3684" s="1" t="s">
        <v>1726</v>
      </c>
      <c r="Z3684">
        <v>0</v>
      </c>
      <c r="AA3684">
        <v>0</v>
      </c>
      <c r="AB3684">
        <v>0</v>
      </c>
      <c r="AC3684" s="1" t="s">
        <v>13079</v>
      </c>
      <c r="AD3684">
        <v>0</v>
      </c>
      <c r="AE3684">
        <v>0</v>
      </c>
      <c r="AF3684">
        <v>0</v>
      </c>
      <c r="AG3684">
        <v>0</v>
      </c>
      <c r="AH3684" s="1" t="s">
        <v>177</v>
      </c>
    </row>
    <row r="3685" spans="1:34" x14ac:dyDescent="0.25">
      <c r="A3685" s="1" t="s">
        <v>31</v>
      </c>
      <c r="B3685" s="3">
        <v>3947</v>
      </c>
      <c r="C3685" s="2">
        <v>43130</v>
      </c>
      <c r="D3685" s="1" t="s">
        <v>32</v>
      </c>
      <c r="E3685" s="1" t="s">
        <v>9210</v>
      </c>
      <c r="F3685" s="1" t="s">
        <v>4257</v>
      </c>
      <c r="G3685" s="1" t="s">
        <v>9211</v>
      </c>
      <c r="H3685" s="1" t="s">
        <v>1769</v>
      </c>
      <c r="I3685" s="1" t="s">
        <v>1005</v>
      </c>
      <c r="J3685" s="1" t="s">
        <v>1006</v>
      </c>
      <c r="K3685">
        <v>6</v>
      </c>
      <c r="L3685" s="2">
        <v>41068</v>
      </c>
      <c r="M3685">
        <v>163</v>
      </c>
      <c r="N3685" s="1" t="s">
        <v>177</v>
      </c>
      <c r="O3685">
        <v>0</v>
      </c>
      <c r="P3685" s="1" t="s">
        <v>1018</v>
      </c>
      <c r="Q3685">
        <v>0</v>
      </c>
      <c r="R3685">
        <v>0</v>
      </c>
      <c r="S3685">
        <v>100</v>
      </c>
      <c r="T3685">
        <v>0</v>
      </c>
      <c r="U3685">
        <v>0</v>
      </c>
      <c r="V3685" s="1" t="s">
        <v>1185</v>
      </c>
      <c r="W3685">
        <v>5.5</v>
      </c>
      <c r="X3685" s="1" t="s">
        <v>3350</v>
      </c>
      <c r="Y3685" s="1" t="s">
        <v>1381</v>
      </c>
      <c r="Z3685">
        <v>0</v>
      </c>
      <c r="AA3685">
        <v>3</v>
      </c>
      <c r="AB3685">
        <v>0</v>
      </c>
      <c r="AC3685" s="1" t="s">
        <v>13080</v>
      </c>
      <c r="AD3685">
        <v>0</v>
      </c>
      <c r="AE3685">
        <v>0</v>
      </c>
      <c r="AF3685">
        <v>0</v>
      </c>
      <c r="AG3685">
        <v>0</v>
      </c>
      <c r="AH3685" s="1" t="s">
        <v>177</v>
      </c>
    </row>
    <row r="3686" spans="1:34" x14ac:dyDescent="0.25">
      <c r="A3686" s="1" t="s">
        <v>31</v>
      </c>
      <c r="B3686" s="3">
        <v>3947</v>
      </c>
      <c r="C3686" s="2">
        <v>43130</v>
      </c>
      <c r="D3686" s="1" t="s">
        <v>32</v>
      </c>
      <c r="E3686" s="1" t="s">
        <v>13081</v>
      </c>
      <c r="F3686" s="1" t="s">
        <v>1166</v>
      </c>
      <c r="G3686" s="1" t="s">
        <v>13082</v>
      </c>
      <c r="H3686" s="1" t="s">
        <v>1284</v>
      </c>
      <c r="I3686" s="1" t="s">
        <v>1005</v>
      </c>
      <c r="J3686" s="1" t="s">
        <v>1006</v>
      </c>
      <c r="K3686">
        <v>12</v>
      </c>
      <c r="L3686" s="2">
        <v>38816</v>
      </c>
      <c r="M3686">
        <v>158</v>
      </c>
      <c r="N3686" s="1" t="s">
        <v>1007</v>
      </c>
      <c r="O3686">
        <v>0</v>
      </c>
      <c r="P3686" s="1" t="s">
        <v>1018</v>
      </c>
      <c r="Q3686">
        <v>0</v>
      </c>
      <c r="R3686">
        <v>0</v>
      </c>
      <c r="S3686">
        <v>92</v>
      </c>
      <c r="T3686">
        <v>0</v>
      </c>
      <c r="U3686">
        <v>0</v>
      </c>
      <c r="V3686" s="1" t="s">
        <v>1091</v>
      </c>
      <c r="W3686">
        <v>33</v>
      </c>
      <c r="X3686" s="1" t="s">
        <v>4666</v>
      </c>
      <c r="Y3686" s="1" t="s">
        <v>1735</v>
      </c>
      <c r="Z3686">
        <v>0</v>
      </c>
      <c r="AA3686">
        <v>0</v>
      </c>
      <c r="AB3686">
        <v>0</v>
      </c>
      <c r="AC3686" s="1" t="s">
        <v>13083</v>
      </c>
      <c r="AD3686">
        <v>0</v>
      </c>
      <c r="AE3686">
        <v>0</v>
      </c>
      <c r="AF3686">
        <v>0</v>
      </c>
      <c r="AG3686">
        <v>0</v>
      </c>
      <c r="AH3686" s="1" t="s">
        <v>177</v>
      </c>
    </row>
    <row r="3687" spans="1:34" x14ac:dyDescent="0.25">
      <c r="A3687" s="1" t="s">
        <v>31</v>
      </c>
      <c r="B3687" s="3">
        <v>3947</v>
      </c>
      <c r="C3687" s="2">
        <v>43130</v>
      </c>
      <c r="D3687" s="1" t="s">
        <v>32</v>
      </c>
      <c r="E3687" s="1" t="s">
        <v>4729</v>
      </c>
      <c r="F3687" s="1" t="s">
        <v>2146</v>
      </c>
      <c r="G3687" s="1" t="s">
        <v>4730</v>
      </c>
      <c r="H3687" s="1" t="s">
        <v>1177</v>
      </c>
      <c r="I3687" s="1" t="s">
        <v>1205</v>
      </c>
      <c r="J3687" s="1" t="s">
        <v>1006</v>
      </c>
      <c r="K3687">
        <v>10</v>
      </c>
      <c r="L3687" s="2">
        <v>39542</v>
      </c>
      <c r="M3687">
        <v>166</v>
      </c>
      <c r="N3687" s="1" t="s">
        <v>177</v>
      </c>
      <c r="O3687">
        <v>0</v>
      </c>
      <c r="P3687" s="1" t="s">
        <v>1027</v>
      </c>
      <c r="Q3687">
        <v>0</v>
      </c>
      <c r="R3687">
        <v>0</v>
      </c>
      <c r="S3687">
        <v>100</v>
      </c>
      <c r="T3687">
        <v>107</v>
      </c>
      <c r="U3687">
        <v>103</v>
      </c>
      <c r="V3687" s="1" t="s">
        <v>1422</v>
      </c>
      <c r="W3687">
        <v>6</v>
      </c>
      <c r="X3687" s="1" t="s">
        <v>4262</v>
      </c>
      <c r="Y3687" s="1" t="s">
        <v>1797</v>
      </c>
      <c r="Z3687">
        <v>0</v>
      </c>
      <c r="AA3687">
        <v>0</v>
      </c>
      <c r="AB3687">
        <v>0</v>
      </c>
      <c r="AC3687" s="1" t="s">
        <v>13084</v>
      </c>
      <c r="AD3687">
        <v>0</v>
      </c>
      <c r="AE3687">
        <v>0</v>
      </c>
      <c r="AF3687">
        <v>0</v>
      </c>
      <c r="AG3687">
        <v>0</v>
      </c>
      <c r="AH3687" s="1" t="s">
        <v>177</v>
      </c>
    </row>
    <row r="3688" spans="1:34" x14ac:dyDescent="0.25">
      <c r="A3688" s="1" t="s">
        <v>31</v>
      </c>
      <c r="B3688" s="3">
        <v>3947</v>
      </c>
      <c r="C3688" s="2">
        <v>43130</v>
      </c>
      <c r="D3688" s="1" t="s">
        <v>32</v>
      </c>
      <c r="E3688" s="1" t="s">
        <v>13085</v>
      </c>
      <c r="F3688" s="1" t="s">
        <v>2979</v>
      </c>
      <c r="G3688" s="1" t="s">
        <v>13086</v>
      </c>
      <c r="H3688" s="1" t="s">
        <v>2404</v>
      </c>
      <c r="I3688" s="1" t="s">
        <v>1205</v>
      </c>
      <c r="J3688" s="1" t="s">
        <v>1006</v>
      </c>
      <c r="K3688">
        <v>7</v>
      </c>
      <c r="L3688" s="2">
        <v>40657</v>
      </c>
      <c r="M3688">
        <v>144</v>
      </c>
      <c r="N3688" s="1" t="s">
        <v>177</v>
      </c>
      <c r="O3688">
        <v>0</v>
      </c>
      <c r="P3688" s="1" t="s">
        <v>1036</v>
      </c>
      <c r="Q3688">
        <v>5</v>
      </c>
      <c r="R3688">
        <v>5</v>
      </c>
      <c r="S3688">
        <v>78</v>
      </c>
      <c r="T3688">
        <v>81</v>
      </c>
      <c r="U3688">
        <v>101</v>
      </c>
      <c r="V3688" s="1" t="s">
        <v>1422</v>
      </c>
      <c r="W3688">
        <v>6</v>
      </c>
      <c r="X3688" s="1" t="s">
        <v>13056</v>
      </c>
      <c r="Y3688" s="1" t="s">
        <v>3370</v>
      </c>
      <c r="Z3688">
        <v>0</v>
      </c>
      <c r="AA3688">
        <v>0</v>
      </c>
      <c r="AB3688">
        <v>0</v>
      </c>
      <c r="AC3688" s="1" t="s">
        <v>13087</v>
      </c>
      <c r="AD3688">
        <v>0</v>
      </c>
      <c r="AE3688">
        <v>0</v>
      </c>
      <c r="AF3688">
        <v>0</v>
      </c>
      <c r="AG3688">
        <v>0</v>
      </c>
      <c r="AH3688" s="1" t="s">
        <v>177</v>
      </c>
    </row>
    <row r="3689" spans="1:34" x14ac:dyDescent="0.25">
      <c r="A3689" s="1" t="s">
        <v>31</v>
      </c>
      <c r="B3689" s="3">
        <v>3947</v>
      </c>
      <c r="C3689" s="2">
        <v>43130</v>
      </c>
      <c r="D3689" s="1" t="s">
        <v>32</v>
      </c>
      <c r="E3689" s="1" t="s">
        <v>13088</v>
      </c>
      <c r="F3689" s="1" t="s">
        <v>1673</v>
      </c>
      <c r="G3689" s="1" t="s">
        <v>13089</v>
      </c>
      <c r="H3689" s="1" t="s">
        <v>13090</v>
      </c>
      <c r="I3689" s="1" t="s">
        <v>1005</v>
      </c>
      <c r="J3689" s="1" t="s">
        <v>1006</v>
      </c>
      <c r="K3689">
        <v>9</v>
      </c>
      <c r="L3689" s="2">
        <v>39933</v>
      </c>
      <c r="M3689">
        <v>156</v>
      </c>
      <c r="N3689" s="1" t="s">
        <v>1046</v>
      </c>
      <c r="O3689">
        <v>0</v>
      </c>
      <c r="P3689" s="1" t="s">
        <v>1047</v>
      </c>
      <c r="Q3689">
        <v>1</v>
      </c>
      <c r="R3689">
        <v>6</v>
      </c>
      <c r="S3689">
        <v>97</v>
      </c>
      <c r="T3689">
        <v>99</v>
      </c>
      <c r="U3689">
        <v>100</v>
      </c>
      <c r="V3689" s="1" t="s">
        <v>1253</v>
      </c>
      <c r="W3689">
        <v>8</v>
      </c>
      <c r="X3689" s="1" t="s">
        <v>3350</v>
      </c>
      <c r="Y3689" s="1" t="s">
        <v>3345</v>
      </c>
      <c r="Z3689">
        <v>0</v>
      </c>
      <c r="AA3689">
        <v>7</v>
      </c>
      <c r="AB3689">
        <v>0</v>
      </c>
      <c r="AC3689" s="1" t="s">
        <v>13091</v>
      </c>
      <c r="AD3689">
        <v>0</v>
      </c>
      <c r="AE3689">
        <v>0</v>
      </c>
      <c r="AF3689">
        <v>0</v>
      </c>
      <c r="AG3689">
        <v>0</v>
      </c>
      <c r="AH3689" s="1" t="s">
        <v>177</v>
      </c>
    </row>
    <row r="3690" spans="1:34" x14ac:dyDescent="0.25">
      <c r="A3690" s="1" t="s">
        <v>31</v>
      </c>
      <c r="B3690" s="3">
        <v>3947</v>
      </c>
      <c r="C3690" s="2">
        <v>43130</v>
      </c>
      <c r="D3690" s="1" t="s">
        <v>32</v>
      </c>
      <c r="E3690" s="1" t="s">
        <v>13092</v>
      </c>
      <c r="F3690" s="1" t="s">
        <v>1271</v>
      </c>
      <c r="G3690" s="1" t="s">
        <v>13093</v>
      </c>
      <c r="H3690" s="1" t="s">
        <v>2023</v>
      </c>
      <c r="I3690" s="1" t="s">
        <v>1005</v>
      </c>
      <c r="J3690" s="1" t="s">
        <v>1006</v>
      </c>
      <c r="K3690">
        <v>12</v>
      </c>
      <c r="L3690" s="2">
        <v>38861</v>
      </c>
      <c r="M3690">
        <v>147</v>
      </c>
      <c r="N3690" s="1" t="s">
        <v>1007</v>
      </c>
      <c r="O3690">
        <v>0</v>
      </c>
      <c r="P3690" s="1" t="s">
        <v>1056</v>
      </c>
      <c r="Q3690">
        <v>0.75</v>
      </c>
      <c r="R3690">
        <v>6.75</v>
      </c>
      <c r="S3690">
        <v>84</v>
      </c>
      <c r="T3690">
        <v>85</v>
      </c>
      <c r="U3690">
        <v>100</v>
      </c>
      <c r="V3690" s="1" t="s">
        <v>2601</v>
      </c>
      <c r="W3690">
        <v>4</v>
      </c>
      <c r="X3690" s="1" t="s">
        <v>5536</v>
      </c>
      <c r="Y3690" s="1" t="s">
        <v>2259</v>
      </c>
      <c r="Z3690">
        <v>0</v>
      </c>
      <c r="AA3690">
        <v>3</v>
      </c>
      <c r="AB3690">
        <v>0</v>
      </c>
      <c r="AC3690" s="1" t="s">
        <v>13094</v>
      </c>
      <c r="AD3690">
        <v>0</v>
      </c>
      <c r="AE3690">
        <v>0</v>
      </c>
      <c r="AF3690">
        <v>0</v>
      </c>
      <c r="AG3690">
        <v>0</v>
      </c>
      <c r="AH3690" s="1" t="s">
        <v>177</v>
      </c>
    </row>
    <row r="3691" spans="1:34" x14ac:dyDescent="0.25">
      <c r="A3691" s="1" t="s">
        <v>31</v>
      </c>
      <c r="B3691" s="3">
        <v>3947</v>
      </c>
      <c r="C3691" s="2">
        <v>43130</v>
      </c>
      <c r="D3691" s="1" t="s">
        <v>32</v>
      </c>
      <c r="E3691" s="1" t="s">
        <v>6300</v>
      </c>
      <c r="F3691" s="1" t="s">
        <v>2327</v>
      </c>
      <c r="G3691" s="1" t="s">
        <v>6301</v>
      </c>
      <c r="H3691" s="1" t="s">
        <v>1993</v>
      </c>
      <c r="I3691" s="1" t="s">
        <v>1017</v>
      </c>
      <c r="J3691" s="1" t="s">
        <v>1006</v>
      </c>
      <c r="K3691">
        <v>9</v>
      </c>
      <c r="L3691" s="2">
        <v>39872</v>
      </c>
      <c r="M3691">
        <v>146</v>
      </c>
      <c r="N3691" s="1" t="s">
        <v>1074</v>
      </c>
      <c r="O3691">
        <v>0</v>
      </c>
      <c r="P3691" s="1" t="s">
        <v>1066</v>
      </c>
      <c r="Q3691">
        <v>7</v>
      </c>
      <c r="R3691">
        <v>13.75</v>
      </c>
      <c r="S3691">
        <v>87</v>
      </c>
      <c r="T3691">
        <v>82</v>
      </c>
      <c r="U3691">
        <v>97</v>
      </c>
      <c r="V3691" s="1" t="s">
        <v>1112</v>
      </c>
      <c r="W3691">
        <v>7</v>
      </c>
      <c r="X3691" s="1" t="s">
        <v>1796</v>
      </c>
      <c r="Y3691" s="1" t="s">
        <v>5125</v>
      </c>
      <c r="Z3691">
        <v>0</v>
      </c>
      <c r="AA3691">
        <v>7</v>
      </c>
      <c r="AB3691">
        <v>0</v>
      </c>
      <c r="AC3691" s="1" t="s">
        <v>13095</v>
      </c>
      <c r="AD3691">
        <v>0</v>
      </c>
      <c r="AE3691">
        <v>0</v>
      </c>
      <c r="AF3691">
        <v>0</v>
      </c>
      <c r="AG3691">
        <v>0</v>
      </c>
      <c r="AH3691" s="1" t="s">
        <v>177</v>
      </c>
    </row>
    <row r="3692" spans="1:34" x14ac:dyDescent="0.25">
      <c r="A3692" s="1" t="s">
        <v>31</v>
      </c>
      <c r="B3692" s="3">
        <v>3947</v>
      </c>
      <c r="C3692" s="2">
        <v>43130</v>
      </c>
      <c r="D3692" s="1" t="s">
        <v>32</v>
      </c>
      <c r="E3692" s="1" t="s">
        <v>4774</v>
      </c>
      <c r="F3692" s="1" t="s">
        <v>1062</v>
      </c>
      <c r="G3692" s="1" t="s">
        <v>4775</v>
      </c>
      <c r="H3692" s="1" t="s">
        <v>1775</v>
      </c>
      <c r="I3692" s="1" t="s">
        <v>1005</v>
      </c>
      <c r="J3692" s="1" t="s">
        <v>1006</v>
      </c>
      <c r="K3692">
        <v>6</v>
      </c>
      <c r="L3692" s="2">
        <v>41009</v>
      </c>
      <c r="M3692">
        <v>160</v>
      </c>
      <c r="N3692" s="1" t="s">
        <v>1046</v>
      </c>
      <c r="O3692">
        <v>0</v>
      </c>
      <c r="P3692" s="1" t="s">
        <v>1148</v>
      </c>
      <c r="Q3692">
        <v>7</v>
      </c>
      <c r="R3692">
        <v>20.75</v>
      </c>
      <c r="S3692">
        <v>99</v>
      </c>
      <c r="T3692">
        <v>85</v>
      </c>
      <c r="U3692">
        <v>94</v>
      </c>
      <c r="V3692" s="1" t="s">
        <v>1112</v>
      </c>
      <c r="W3692">
        <v>7</v>
      </c>
      <c r="X3692" s="1" t="s">
        <v>4089</v>
      </c>
      <c r="Y3692" s="1" t="s">
        <v>1441</v>
      </c>
      <c r="Z3692">
        <v>0</v>
      </c>
      <c r="AA3692">
        <v>5</v>
      </c>
      <c r="AB3692">
        <v>0</v>
      </c>
      <c r="AC3692" s="1" t="s">
        <v>13096</v>
      </c>
      <c r="AD3692">
        <v>0</v>
      </c>
      <c r="AE3692">
        <v>0</v>
      </c>
      <c r="AF3692">
        <v>0</v>
      </c>
      <c r="AG3692">
        <v>0</v>
      </c>
      <c r="AH3692" s="1" t="s">
        <v>177</v>
      </c>
    </row>
    <row r="3693" spans="1:34" x14ac:dyDescent="0.25">
      <c r="A3693" s="1" t="s">
        <v>31</v>
      </c>
      <c r="B3693" s="3">
        <v>3947</v>
      </c>
      <c r="C3693" s="2">
        <v>43130</v>
      </c>
      <c r="D3693" s="1" t="s">
        <v>32</v>
      </c>
      <c r="E3693" s="1" t="s">
        <v>4844</v>
      </c>
      <c r="F3693" s="1" t="s">
        <v>1508</v>
      </c>
      <c r="G3693" s="1" t="s">
        <v>4845</v>
      </c>
      <c r="H3693" s="1" t="s">
        <v>4846</v>
      </c>
      <c r="I3693" s="1" t="s">
        <v>1005</v>
      </c>
      <c r="J3693" s="1" t="s">
        <v>1006</v>
      </c>
      <c r="K3693">
        <v>10</v>
      </c>
      <c r="L3693" s="2">
        <v>39562</v>
      </c>
      <c r="M3693">
        <v>158</v>
      </c>
      <c r="N3693" s="1" t="s">
        <v>177</v>
      </c>
      <c r="O3693">
        <v>0</v>
      </c>
      <c r="P3693" s="1" t="s">
        <v>1155</v>
      </c>
      <c r="Q3693">
        <v>8</v>
      </c>
      <c r="R3693">
        <v>28.75</v>
      </c>
      <c r="S3693">
        <v>92</v>
      </c>
      <c r="T3693">
        <v>70</v>
      </c>
      <c r="U3693">
        <v>91</v>
      </c>
      <c r="V3693" s="1" t="s">
        <v>1100</v>
      </c>
      <c r="W3693">
        <v>20</v>
      </c>
      <c r="X3693" s="1" t="s">
        <v>4670</v>
      </c>
      <c r="Y3693" s="1" t="s">
        <v>4671</v>
      </c>
      <c r="Z3693">
        <v>0</v>
      </c>
      <c r="AA3693">
        <v>0</v>
      </c>
      <c r="AB3693">
        <v>0</v>
      </c>
      <c r="AC3693" s="1" t="s">
        <v>13097</v>
      </c>
      <c r="AD3693">
        <v>0</v>
      </c>
      <c r="AE3693">
        <v>0</v>
      </c>
      <c r="AF3693">
        <v>0</v>
      </c>
      <c r="AG3693">
        <v>0</v>
      </c>
      <c r="AH3693" s="1" t="s">
        <v>177</v>
      </c>
    </row>
    <row r="3694" spans="1:34" x14ac:dyDescent="0.25">
      <c r="A3694" s="1" t="s">
        <v>31</v>
      </c>
      <c r="B3694" s="3">
        <v>3947</v>
      </c>
      <c r="C3694" s="2">
        <v>43130</v>
      </c>
      <c r="D3694" s="1" t="s">
        <v>32</v>
      </c>
      <c r="E3694" s="1" t="s">
        <v>6306</v>
      </c>
      <c r="F3694" s="1" t="s">
        <v>1817</v>
      </c>
      <c r="G3694" s="1" t="s">
        <v>6307</v>
      </c>
      <c r="H3694" s="1" t="s">
        <v>6308</v>
      </c>
      <c r="I3694" s="1" t="s">
        <v>1005</v>
      </c>
      <c r="J3694" s="1" t="s">
        <v>1006</v>
      </c>
      <c r="K3694">
        <v>8</v>
      </c>
      <c r="L3694" s="2">
        <v>40269</v>
      </c>
      <c r="M3694">
        <v>161</v>
      </c>
      <c r="N3694" s="1" t="s">
        <v>1007</v>
      </c>
      <c r="O3694">
        <v>0</v>
      </c>
      <c r="P3694" s="1" t="s">
        <v>1356</v>
      </c>
      <c r="Q3694">
        <v>1.75</v>
      </c>
      <c r="R3694">
        <v>30.5</v>
      </c>
      <c r="S3694">
        <v>95</v>
      </c>
      <c r="T3694">
        <v>72</v>
      </c>
      <c r="U3694">
        <v>90</v>
      </c>
      <c r="V3694" s="1" t="s">
        <v>1253</v>
      </c>
      <c r="W3694">
        <v>8</v>
      </c>
      <c r="X3694" s="1" t="s">
        <v>1412</v>
      </c>
      <c r="Y3694" s="1" t="s">
        <v>1413</v>
      </c>
      <c r="Z3694">
        <v>0</v>
      </c>
      <c r="AA3694">
        <v>0</v>
      </c>
      <c r="AB3694">
        <v>0</v>
      </c>
      <c r="AC3694" s="1" t="s">
        <v>13098</v>
      </c>
      <c r="AD3694">
        <v>0</v>
      </c>
      <c r="AE3694">
        <v>0</v>
      </c>
      <c r="AF3694">
        <v>0</v>
      </c>
      <c r="AG3694">
        <v>0</v>
      </c>
      <c r="AH3694" s="1" t="s">
        <v>177</v>
      </c>
    </row>
    <row r="3695" spans="1:34" x14ac:dyDescent="0.25">
      <c r="A3695" s="1" t="s">
        <v>31</v>
      </c>
      <c r="B3695" s="3">
        <v>3948</v>
      </c>
      <c r="C3695" s="2">
        <v>43130</v>
      </c>
      <c r="D3695" s="1" t="s">
        <v>32</v>
      </c>
      <c r="E3695" s="1" t="s">
        <v>13099</v>
      </c>
      <c r="F3695" s="1" t="s">
        <v>1775</v>
      </c>
      <c r="G3695" s="1" t="s">
        <v>13100</v>
      </c>
      <c r="H3695" s="1" t="s">
        <v>2238</v>
      </c>
      <c r="I3695" s="1" t="s">
        <v>1005</v>
      </c>
      <c r="J3695" s="1" t="s">
        <v>1006</v>
      </c>
      <c r="K3695">
        <v>9</v>
      </c>
      <c r="L3695" s="2">
        <v>39941</v>
      </c>
      <c r="M3695">
        <v>152</v>
      </c>
      <c r="N3695" s="1" t="s">
        <v>177</v>
      </c>
      <c r="O3695">
        <v>0</v>
      </c>
      <c r="P3695" s="1" t="s">
        <v>1018</v>
      </c>
      <c r="Q3695">
        <v>0</v>
      </c>
      <c r="R3695">
        <v>0</v>
      </c>
      <c r="S3695">
        <v>0</v>
      </c>
      <c r="T3695">
        <v>0</v>
      </c>
      <c r="U3695">
        <v>0</v>
      </c>
      <c r="V3695" s="1" t="s">
        <v>1349</v>
      </c>
      <c r="W3695">
        <v>100</v>
      </c>
      <c r="X3695" s="1" t="s">
        <v>6888</v>
      </c>
      <c r="Y3695" s="1" t="s">
        <v>6889</v>
      </c>
      <c r="Z3695">
        <v>0</v>
      </c>
      <c r="AA3695">
        <v>7</v>
      </c>
      <c r="AB3695">
        <v>0</v>
      </c>
      <c r="AC3695" s="1" t="s">
        <v>13101</v>
      </c>
      <c r="AD3695">
        <v>0</v>
      </c>
      <c r="AE3695">
        <v>0</v>
      </c>
      <c r="AF3695">
        <v>0</v>
      </c>
      <c r="AG3695">
        <v>0</v>
      </c>
      <c r="AH3695" s="1" t="s">
        <v>177</v>
      </c>
    </row>
    <row r="3696" spans="1:34" x14ac:dyDescent="0.25">
      <c r="A3696" s="1" t="s">
        <v>31</v>
      </c>
      <c r="B3696" s="3">
        <v>3948</v>
      </c>
      <c r="C3696" s="2">
        <v>43130</v>
      </c>
      <c r="D3696" s="1" t="s">
        <v>32</v>
      </c>
      <c r="E3696" s="1" t="s">
        <v>3789</v>
      </c>
      <c r="F3696" s="1" t="s">
        <v>1166</v>
      </c>
      <c r="G3696" s="1" t="s">
        <v>3790</v>
      </c>
      <c r="H3696" s="1" t="s">
        <v>3791</v>
      </c>
      <c r="I3696" s="1" t="s">
        <v>1005</v>
      </c>
      <c r="J3696" s="1" t="s">
        <v>1006</v>
      </c>
      <c r="K3696">
        <v>6</v>
      </c>
      <c r="L3696" s="2">
        <v>40935</v>
      </c>
      <c r="M3696">
        <v>159</v>
      </c>
      <c r="N3696" s="1" t="s">
        <v>177</v>
      </c>
      <c r="O3696">
        <v>0</v>
      </c>
      <c r="P3696" s="1" t="s">
        <v>1027</v>
      </c>
      <c r="Q3696">
        <v>0</v>
      </c>
      <c r="R3696">
        <v>0</v>
      </c>
      <c r="S3696">
        <v>0</v>
      </c>
      <c r="T3696">
        <v>118</v>
      </c>
      <c r="U3696">
        <v>101</v>
      </c>
      <c r="V3696" s="1" t="s">
        <v>1199</v>
      </c>
      <c r="W3696">
        <v>2.25</v>
      </c>
      <c r="X3696" s="1" t="s">
        <v>3792</v>
      </c>
      <c r="Y3696" s="1" t="s">
        <v>1642</v>
      </c>
      <c r="Z3696">
        <v>0</v>
      </c>
      <c r="AA3696">
        <v>0</v>
      </c>
      <c r="AB3696">
        <v>0</v>
      </c>
      <c r="AC3696" s="1" t="s">
        <v>13102</v>
      </c>
      <c r="AD3696">
        <v>0</v>
      </c>
      <c r="AE3696">
        <v>0</v>
      </c>
      <c r="AF3696">
        <v>0</v>
      </c>
      <c r="AG3696">
        <v>0</v>
      </c>
      <c r="AH3696" s="1" t="s">
        <v>177</v>
      </c>
    </row>
    <row r="3697" spans="1:34" x14ac:dyDescent="0.25">
      <c r="A3697" s="1" t="s">
        <v>31</v>
      </c>
      <c r="B3697" s="3">
        <v>3948</v>
      </c>
      <c r="C3697" s="2">
        <v>43130</v>
      </c>
      <c r="D3697" s="1" t="s">
        <v>32</v>
      </c>
      <c r="E3697" s="1" t="s">
        <v>13103</v>
      </c>
      <c r="F3697" s="1" t="s">
        <v>1938</v>
      </c>
      <c r="G3697" s="1" t="s">
        <v>13104</v>
      </c>
      <c r="H3697" s="1" t="s">
        <v>2569</v>
      </c>
      <c r="I3697" s="1" t="s">
        <v>1005</v>
      </c>
      <c r="J3697" s="1" t="s">
        <v>1006</v>
      </c>
      <c r="K3697">
        <v>6</v>
      </c>
      <c r="L3697" s="2">
        <v>41026</v>
      </c>
      <c r="M3697">
        <v>159</v>
      </c>
      <c r="N3697" s="1" t="s">
        <v>177</v>
      </c>
      <c r="O3697">
        <v>0</v>
      </c>
      <c r="P3697" s="1" t="s">
        <v>1036</v>
      </c>
      <c r="Q3697">
        <v>0.3</v>
      </c>
      <c r="R3697">
        <v>0.3</v>
      </c>
      <c r="S3697">
        <v>124</v>
      </c>
      <c r="T3697">
        <v>118</v>
      </c>
      <c r="U3697">
        <v>100</v>
      </c>
      <c r="V3697" s="1" t="s">
        <v>1280</v>
      </c>
      <c r="W3697">
        <v>0.91</v>
      </c>
      <c r="X3697" s="1" t="s">
        <v>1500</v>
      </c>
      <c r="Y3697" s="1" t="s">
        <v>3212</v>
      </c>
      <c r="Z3697">
        <v>0</v>
      </c>
      <c r="AA3697">
        <v>0</v>
      </c>
      <c r="AB3697">
        <v>0</v>
      </c>
      <c r="AC3697" s="1" t="s">
        <v>13105</v>
      </c>
      <c r="AD3697">
        <v>0</v>
      </c>
      <c r="AE3697">
        <v>0</v>
      </c>
      <c r="AF3697">
        <v>0</v>
      </c>
      <c r="AG3697">
        <v>0</v>
      </c>
      <c r="AH3697" s="1" t="s">
        <v>177</v>
      </c>
    </row>
    <row r="3698" spans="1:34" x14ac:dyDescent="0.25">
      <c r="A3698" s="1" t="s">
        <v>31</v>
      </c>
      <c r="B3698" s="3">
        <v>3948</v>
      </c>
      <c r="C3698" s="2">
        <v>43130</v>
      </c>
      <c r="D3698" s="1" t="s">
        <v>32</v>
      </c>
      <c r="E3698" s="1" t="s">
        <v>13106</v>
      </c>
      <c r="F3698" s="1" t="s">
        <v>4352</v>
      </c>
      <c r="G3698" s="1" t="s">
        <v>9801</v>
      </c>
      <c r="H3698" s="1" t="s">
        <v>1168</v>
      </c>
      <c r="I3698" s="1" t="s">
        <v>1005</v>
      </c>
      <c r="J3698" s="1" t="s">
        <v>1006</v>
      </c>
      <c r="K3698">
        <v>7</v>
      </c>
      <c r="L3698" s="2">
        <v>40677</v>
      </c>
      <c r="M3698">
        <v>166</v>
      </c>
      <c r="N3698" s="1" t="s">
        <v>177</v>
      </c>
      <c r="O3698">
        <v>0</v>
      </c>
      <c r="P3698" s="1" t="s">
        <v>1047</v>
      </c>
      <c r="Q3698">
        <v>15</v>
      </c>
      <c r="R3698">
        <v>15.3</v>
      </c>
      <c r="S3698">
        <v>127</v>
      </c>
      <c r="T3698">
        <v>109</v>
      </c>
      <c r="U3698">
        <v>95</v>
      </c>
      <c r="V3698" s="1" t="s">
        <v>1234</v>
      </c>
      <c r="W3698">
        <v>3</v>
      </c>
      <c r="X3698" s="1" t="s">
        <v>2142</v>
      </c>
      <c r="Y3698" s="1" t="s">
        <v>2080</v>
      </c>
      <c r="Z3698">
        <v>0</v>
      </c>
      <c r="AA3698">
        <v>0</v>
      </c>
      <c r="AB3698">
        <v>0</v>
      </c>
      <c r="AC3698" s="1" t="s">
        <v>13107</v>
      </c>
      <c r="AD3698">
        <v>0</v>
      </c>
      <c r="AE3698">
        <v>0</v>
      </c>
      <c r="AF3698">
        <v>0</v>
      </c>
      <c r="AG3698">
        <v>0</v>
      </c>
      <c r="AH3698" s="1" t="s">
        <v>177</v>
      </c>
    </row>
    <row r="3699" spans="1:34" x14ac:dyDescent="0.25">
      <c r="A3699" s="1" t="s">
        <v>31</v>
      </c>
      <c r="B3699" s="3">
        <v>3948</v>
      </c>
      <c r="C3699" s="2">
        <v>43130</v>
      </c>
      <c r="D3699" s="1" t="s">
        <v>32</v>
      </c>
      <c r="E3699" s="1" t="s">
        <v>7888</v>
      </c>
      <c r="F3699" s="1" t="s">
        <v>1345</v>
      </c>
      <c r="G3699" s="1" t="s">
        <v>7889</v>
      </c>
      <c r="H3699" s="1" t="s">
        <v>7890</v>
      </c>
      <c r="I3699" s="1" t="s">
        <v>1005</v>
      </c>
      <c r="J3699" s="1" t="s">
        <v>1006</v>
      </c>
      <c r="K3699">
        <v>6</v>
      </c>
      <c r="L3699" s="2">
        <v>40962</v>
      </c>
      <c r="M3699">
        <v>154</v>
      </c>
      <c r="N3699" s="1" t="s">
        <v>177</v>
      </c>
      <c r="O3699">
        <v>0</v>
      </c>
      <c r="P3699" s="1" t="s">
        <v>1056</v>
      </c>
      <c r="Q3699">
        <v>1</v>
      </c>
      <c r="R3699">
        <v>16.3</v>
      </c>
      <c r="S3699">
        <v>0</v>
      </c>
      <c r="T3699">
        <v>100</v>
      </c>
      <c r="U3699">
        <v>95</v>
      </c>
      <c r="V3699" s="1" t="s">
        <v>1057</v>
      </c>
      <c r="W3699">
        <v>40</v>
      </c>
      <c r="X3699" s="1" t="s">
        <v>3490</v>
      </c>
      <c r="Y3699" s="1" t="s">
        <v>2130</v>
      </c>
      <c r="Z3699">
        <v>0</v>
      </c>
      <c r="AA3699">
        <v>5</v>
      </c>
      <c r="AB3699">
        <v>0</v>
      </c>
      <c r="AC3699" s="1" t="s">
        <v>13108</v>
      </c>
      <c r="AD3699">
        <v>0</v>
      </c>
      <c r="AE3699">
        <v>0</v>
      </c>
      <c r="AF3699">
        <v>0</v>
      </c>
      <c r="AG3699">
        <v>0</v>
      </c>
      <c r="AH3699" s="1" t="s">
        <v>177</v>
      </c>
    </row>
    <row r="3700" spans="1:34" x14ac:dyDescent="0.25">
      <c r="A3700" s="1" t="s">
        <v>31</v>
      </c>
      <c r="B3700" s="3">
        <v>3948</v>
      </c>
      <c r="C3700" s="2">
        <v>43130</v>
      </c>
      <c r="D3700" s="1" t="s">
        <v>32</v>
      </c>
      <c r="E3700" s="1" t="s">
        <v>7842</v>
      </c>
      <c r="F3700" s="1" t="s">
        <v>1491</v>
      </c>
      <c r="G3700" s="1" t="s">
        <v>7843</v>
      </c>
      <c r="H3700" s="1" t="s">
        <v>1105</v>
      </c>
      <c r="I3700" s="1" t="s">
        <v>1005</v>
      </c>
      <c r="J3700" s="1" t="s">
        <v>1006</v>
      </c>
      <c r="K3700">
        <v>7</v>
      </c>
      <c r="L3700" s="2">
        <v>40689</v>
      </c>
      <c r="M3700">
        <v>156</v>
      </c>
      <c r="N3700" s="1" t="s">
        <v>177</v>
      </c>
      <c r="O3700">
        <v>0</v>
      </c>
      <c r="P3700" s="1" t="s">
        <v>1066</v>
      </c>
      <c r="Q3700">
        <v>2.75</v>
      </c>
      <c r="R3700">
        <v>19.05</v>
      </c>
      <c r="S3700">
        <v>0</v>
      </c>
      <c r="T3700">
        <v>97</v>
      </c>
      <c r="U3700">
        <v>94</v>
      </c>
      <c r="V3700" s="1" t="s">
        <v>1106</v>
      </c>
      <c r="W3700">
        <v>50</v>
      </c>
      <c r="X3700" s="1" t="s">
        <v>7844</v>
      </c>
      <c r="Y3700" s="1" t="s">
        <v>2272</v>
      </c>
      <c r="Z3700">
        <v>0</v>
      </c>
      <c r="AA3700">
        <v>3</v>
      </c>
      <c r="AB3700">
        <v>0</v>
      </c>
      <c r="AC3700" s="1" t="s">
        <v>13109</v>
      </c>
      <c r="AD3700">
        <v>0</v>
      </c>
      <c r="AE3700">
        <v>0</v>
      </c>
      <c r="AF3700">
        <v>0</v>
      </c>
      <c r="AG3700">
        <v>0</v>
      </c>
      <c r="AH3700" s="1" t="s">
        <v>177</v>
      </c>
    </row>
    <row r="3701" spans="1:34" x14ac:dyDescent="0.25">
      <c r="A3701" s="1" t="s">
        <v>31</v>
      </c>
      <c r="B3701" s="3">
        <v>3948</v>
      </c>
      <c r="C3701" s="2">
        <v>43130</v>
      </c>
      <c r="D3701" s="1" t="s">
        <v>32</v>
      </c>
      <c r="E3701" s="1" t="s">
        <v>13110</v>
      </c>
      <c r="F3701" s="1" t="s">
        <v>1678</v>
      </c>
      <c r="G3701" s="1" t="s">
        <v>13111</v>
      </c>
      <c r="H3701" s="1" t="s">
        <v>1219</v>
      </c>
      <c r="I3701" s="1" t="s">
        <v>1017</v>
      </c>
      <c r="J3701" s="1" t="s">
        <v>1006</v>
      </c>
      <c r="K3701">
        <v>9</v>
      </c>
      <c r="L3701" s="2">
        <v>39965</v>
      </c>
      <c r="M3701">
        <v>152</v>
      </c>
      <c r="N3701" s="1" t="s">
        <v>177</v>
      </c>
      <c r="O3701">
        <v>0</v>
      </c>
      <c r="P3701" s="1" t="s">
        <v>1148</v>
      </c>
      <c r="Q3701">
        <v>1</v>
      </c>
      <c r="R3701">
        <v>20.05</v>
      </c>
      <c r="S3701">
        <v>0</v>
      </c>
      <c r="T3701">
        <v>96</v>
      </c>
      <c r="U3701">
        <v>93</v>
      </c>
      <c r="V3701" s="1" t="s">
        <v>1091</v>
      </c>
      <c r="W3701">
        <v>33</v>
      </c>
      <c r="X3701" s="1" t="s">
        <v>2171</v>
      </c>
      <c r="Y3701" s="1" t="s">
        <v>2172</v>
      </c>
      <c r="Z3701">
        <v>0</v>
      </c>
      <c r="AA3701">
        <v>7</v>
      </c>
      <c r="AB3701">
        <v>0</v>
      </c>
      <c r="AC3701" s="1" t="s">
        <v>13112</v>
      </c>
      <c r="AD3701">
        <v>0</v>
      </c>
      <c r="AE3701">
        <v>0</v>
      </c>
      <c r="AF3701">
        <v>0</v>
      </c>
      <c r="AG3701">
        <v>0</v>
      </c>
      <c r="AH3701" s="1" t="s">
        <v>177</v>
      </c>
    </row>
    <row r="3702" spans="1:34" x14ac:dyDescent="0.25">
      <c r="A3702" s="1" t="s">
        <v>31</v>
      </c>
      <c r="B3702" s="3">
        <v>3948</v>
      </c>
      <c r="C3702" s="2">
        <v>43130</v>
      </c>
      <c r="D3702" s="1" t="s">
        <v>32</v>
      </c>
      <c r="E3702" s="1" t="s">
        <v>6928</v>
      </c>
      <c r="F3702" s="1" t="s">
        <v>4115</v>
      </c>
      <c r="G3702" s="1" t="s">
        <v>6929</v>
      </c>
      <c r="H3702" s="1" t="s">
        <v>6930</v>
      </c>
      <c r="I3702" s="1" t="s">
        <v>1005</v>
      </c>
      <c r="J3702" s="1" t="s">
        <v>1006</v>
      </c>
      <c r="K3702">
        <v>6</v>
      </c>
      <c r="L3702" s="2">
        <v>41063</v>
      </c>
      <c r="M3702">
        <v>152</v>
      </c>
      <c r="N3702" s="1" t="s">
        <v>1007</v>
      </c>
      <c r="O3702">
        <v>0</v>
      </c>
      <c r="P3702" s="1" t="s">
        <v>1155</v>
      </c>
      <c r="Q3702">
        <v>66</v>
      </c>
      <c r="R3702">
        <v>86.05</v>
      </c>
      <c r="S3702">
        <v>0</v>
      </c>
      <c r="T3702">
        <v>30</v>
      </c>
      <c r="U3702">
        <v>69</v>
      </c>
      <c r="V3702" s="1" t="s">
        <v>1349</v>
      </c>
      <c r="W3702">
        <v>100</v>
      </c>
      <c r="X3702" s="1" t="s">
        <v>6931</v>
      </c>
      <c r="Y3702" s="1" t="s">
        <v>12463</v>
      </c>
      <c r="Z3702">
        <v>0</v>
      </c>
      <c r="AA3702">
        <v>7</v>
      </c>
      <c r="AB3702">
        <v>0</v>
      </c>
      <c r="AC3702" s="1" t="s">
        <v>13113</v>
      </c>
      <c r="AD3702">
        <v>0</v>
      </c>
      <c r="AE3702">
        <v>0</v>
      </c>
      <c r="AF3702">
        <v>0</v>
      </c>
      <c r="AG3702">
        <v>0</v>
      </c>
      <c r="AH3702" s="1" t="s">
        <v>177</v>
      </c>
    </row>
    <row r="3703" spans="1:34" x14ac:dyDescent="0.25">
      <c r="A3703" s="1" t="s">
        <v>31</v>
      </c>
      <c r="B3703" s="3">
        <v>3949</v>
      </c>
      <c r="C3703" s="2">
        <v>43130</v>
      </c>
      <c r="D3703" s="1" t="s">
        <v>32</v>
      </c>
      <c r="E3703" s="1" t="s">
        <v>13114</v>
      </c>
      <c r="F3703" s="1" t="s">
        <v>1062</v>
      </c>
      <c r="G3703" s="1" t="s">
        <v>13115</v>
      </c>
      <c r="H3703" s="1" t="s">
        <v>1354</v>
      </c>
      <c r="I3703" s="1" t="s">
        <v>1005</v>
      </c>
      <c r="J3703" s="1" t="s">
        <v>1055</v>
      </c>
      <c r="K3703">
        <v>6</v>
      </c>
      <c r="L3703" s="2">
        <v>40979</v>
      </c>
      <c r="M3703">
        <v>159</v>
      </c>
      <c r="N3703" s="1" t="s">
        <v>177</v>
      </c>
      <c r="O3703">
        <v>0</v>
      </c>
      <c r="P3703" s="1" t="s">
        <v>1027</v>
      </c>
      <c r="Q3703">
        <v>0</v>
      </c>
      <c r="R3703">
        <v>0</v>
      </c>
      <c r="S3703">
        <v>0</v>
      </c>
      <c r="T3703">
        <v>125</v>
      </c>
      <c r="U3703">
        <v>111</v>
      </c>
      <c r="V3703" s="1" t="s">
        <v>2865</v>
      </c>
      <c r="W3703">
        <v>1</v>
      </c>
      <c r="X3703" s="1" t="s">
        <v>1500</v>
      </c>
      <c r="Y3703" s="1" t="s">
        <v>3212</v>
      </c>
      <c r="Z3703">
        <v>0</v>
      </c>
      <c r="AA3703">
        <v>0</v>
      </c>
      <c r="AB3703">
        <v>0</v>
      </c>
      <c r="AC3703" s="1" t="s">
        <v>13116</v>
      </c>
      <c r="AD3703">
        <v>0</v>
      </c>
      <c r="AE3703">
        <v>0</v>
      </c>
      <c r="AF3703">
        <v>0</v>
      </c>
      <c r="AG3703">
        <v>0</v>
      </c>
      <c r="AH3703" s="1" t="s">
        <v>177</v>
      </c>
    </row>
    <row r="3704" spans="1:34" x14ac:dyDescent="0.25">
      <c r="A3704" s="1" t="s">
        <v>31</v>
      </c>
      <c r="B3704" s="3">
        <v>3949</v>
      </c>
      <c r="C3704" s="2">
        <v>43130</v>
      </c>
      <c r="D3704" s="1" t="s">
        <v>32</v>
      </c>
      <c r="E3704" s="1" t="s">
        <v>13117</v>
      </c>
      <c r="F3704" s="1" t="s">
        <v>3032</v>
      </c>
      <c r="G3704" s="1" t="s">
        <v>13118</v>
      </c>
      <c r="H3704" s="1" t="s">
        <v>10533</v>
      </c>
      <c r="I3704" s="1" t="s">
        <v>1005</v>
      </c>
      <c r="J3704" s="1" t="s">
        <v>1055</v>
      </c>
      <c r="K3704">
        <v>8</v>
      </c>
      <c r="L3704" s="2">
        <v>40284</v>
      </c>
      <c r="M3704">
        <v>152</v>
      </c>
      <c r="N3704" s="1" t="s">
        <v>177</v>
      </c>
      <c r="O3704">
        <v>0</v>
      </c>
      <c r="P3704" s="1" t="s">
        <v>1036</v>
      </c>
      <c r="Q3704">
        <v>1.5</v>
      </c>
      <c r="R3704">
        <v>1.5</v>
      </c>
      <c r="S3704">
        <v>0</v>
      </c>
      <c r="T3704">
        <v>114</v>
      </c>
      <c r="U3704">
        <v>110</v>
      </c>
      <c r="V3704" s="1" t="s">
        <v>1379</v>
      </c>
      <c r="W3704">
        <v>2.5</v>
      </c>
      <c r="X3704" s="1" t="s">
        <v>3035</v>
      </c>
      <c r="Y3704" s="1" t="s">
        <v>2166</v>
      </c>
      <c r="Z3704">
        <v>0</v>
      </c>
      <c r="AA3704">
        <v>0</v>
      </c>
      <c r="AB3704">
        <v>0</v>
      </c>
      <c r="AC3704" s="1" t="s">
        <v>13119</v>
      </c>
      <c r="AD3704">
        <v>0</v>
      </c>
      <c r="AE3704">
        <v>0</v>
      </c>
      <c r="AF3704">
        <v>0</v>
      </c>
      <c r="AG3704">
        <v>0</v>
      </c>
      <c r="AH3704" s="1" t="s">
        <v>177</v>
      </c>
    </row>
    <row r="3705" spans="1:34" x14ac:dyDescent="0.25">
      <c r="A3705" s="1" t="s">
        <v>31</v>
      </c>
      <c r="B3705" s="3">
        <v>3949</v>
      </c>
      <c r="C3705" s="2">
        <v>43130</v>
      </c>
      <c r="D3705" s="1" t="s">
        <v>32</v>
      </c>
      <c r="E3705" s="1" t="s">
        <v>13120</v>
      </c>
      <c r="F3705" s="1" t="s">
        <v>1354</v>
      </c>
      <c r="G3705" s="1" t="s">
        <v>13121</v>
      </c>
      <c r="H3705" s="1" t="s">
        <v>1975</v>
      </c>
      <c r="I3705" s="1" t="s">
        <v>1005</v>
      </c>
      <c r="J3705" s="1" t="s">
        <v>1055</v>
      </c>
      <c r="K3705">
        <v>6</v>
      </c>
      <c r="L3705" s="2">
        <v>40996</v>
      </c>
      <c r="M3705">
        <v>152</v>
      </c>
      <c r="N3705" s="1" t="s">
        <v>177</v>
      </c>
      <c r="O3705">
        <v>0</v>
      </c>
      <c r="P3705" s="1" t="s">
        <v>1047</v>
      </c>
      <c r="Q3705">
        <v>9</v>
      </c>
      <c r="R3705">
        <v>10.5</v>
      </c>
      <c r="S3705">
        <v>107</v>
      </c>
      <c r="T3705">
        <v>104</v>
      </c>
      <c r="U3705">
        <v>107</v>
      </c>
      <c r="V3705" s="1" t="s">
        <v>1112</v>
      </c>
      <c r="W3705">
        <v>7</v>
      </c>
      <c r="X3705" s="1" t="s">
        <v>13122</v>
      </c>
      <c r="Y3705" s="1" t="s">
        <v>2097</v>
      </c>
      <c r="Z3705">
        <v>0</v>
      </c>
      <c r="AA3705">
        <v>0</v>
      </c>
      <c r="AB3705">
        <v>0</v>
      </c>
      <c r="AC3705" s="1" t="s">
        <v>13123</v>
      </c>
      <c r="AD3705">
        <v>0</v>
      </c>
      <c r="AE3705">
        <v>0</v>
      </c>
      <c r="AF3705">
        <v>0</v>
      </c>
      <c r="AG3705">
        <v>0</v>
      </c>
      <c r="AH3705" s="1" t="s">
        <v>177</v>
      </c>
    </row>
    <row r="3706" spans="1:34" x14ac:dyDescent="0.25">
      <c r="A3706" s="1" t="s">
        <v>31</v>
      </c>
      <c r="B3706" s="3">
        <v>3949</v>
      </c>
      <c r="C3706" s="2">
        <v>43130</v>
      </c>
      <c r="D3706" s="1" t="s">
        <v>32</v>
      </c>
      <c r="E3706" s="1" t="s">
        <v>13124</v>
      </c>
      <c r="F3706" s="1" t="s">
        <v>1062</v>
      </c>
      <c r="G3706" s="1" t="s">
        <v>13125</v>
      </c>
      <c r="H3706" s="1" t="s">
        <v>1420</v>
      </c>
      <c r="I3706" s="1" t="s">
        <v>1205</v>
      </c>
      <c r="J3706" s="1" t="s">
        <v>1055</v>
      </c>
      <c r="K3706">
        <v>6</v>
      </c>
      <c r="L3706" s="2">
        <v>40975</v>
      </c>
      <c r="M3706">
        <v>152</v>
      </c>
      <c r="N3706" s="1" t="s">
        <v>177</v>
      </c>
      <c r="O3706">
        <v>0</v>
      </c>
      <c r="P3706" s="1" t="s">
        <v>1056</v>
      </c>
      <c r="Q3706">
        <v>4.5</v>
      </c>
      <c r="R3706">
        <v>15</v>
      </c>
      <c r="S3706">
        <v>0</v>
      </c>
      <c r="T3706">
        <v>102</v>
      </c>
      <c r="U3706">
        <v>105</v>
      </c>
      <c r="V3706" s="1" t="s">
        <v>1422</v>
      </c>
      <c r="W3706">
        <v>6</v>
      </c>
      <c r="X3706" s="1" t="s">
        <v>1156</v>
      </c>
      <c r="Y3706" s="1" t="s">
        <v>2080</v>
      </c>
      <c r="Z3706">
        <v>0</v>
      </c>
      <c r="AA3706">
        <v>0</v>
      </c>
      <c r="AB3706">
        <v>0</v>
      </c>
      <c r="AC3706" s="1" t="s">
        <v>13126</v>
      </c>
      <c r="AD3706">
        <v>0</v>
      </c>
      <c r="AE3706">
        <v>0</v>
      </c>
      <c r="AF3706">
        <v>0</v>
      </c>
      <c r="AG3706">
        <v>0</v>
      </c>
      <c r="AH3706" s="1" t="s">
        <v>177</v>
      </c>
    </row>
    <row r="3707" spans="1:34" x14ac:dyDescent="0.25">
      <c r="A3707" s="1" t="s">
        <v>31</v>
      </c>
      <c r="B3707" s="3">
        <v>3949</v>
      </c>
      <c r="C3707" s="2">
        <v>43130</v>
      </c>
      <c r="D3707" s="1" t="s">
        <v>32</v>
      </c>
      <c r="E3707" s="1" t="s">
        <v>5373</v>
      </c>
      <c r="F3707" s="1" t="s">
        <v>3691</v>
      </c>
      <c r="G3707" s="1" t="s">
        <v>5374</v>
      </c>
      <c r="H3707" s="1" t="s">
        <v>4169</v>
      </c>
      <c r="I3707" s="1" t="s">
        <v>1017</v>
      </c>
      <c r="J3707" s="1" t="s">
        <v>1055</v>
      </c>
      <c r="K3707">
        <v>6</v>
      </c>
      <c r="L3707" s="2">
        <v>41017</v>
      </c>
      <c r="M3707">
        <v>152</v>
      </c>
      <c r="N3707" s="1" t="s">
        <v>177</v>
      </c>
      <c r="O3707">
        <v>0</v>
      </c>
      <c r="P3707" s="1" t="s">
        <v>1066</v>
      </c>
      <c r="Q3707">
        <v>13</v>
      </c>
      <c r="R3707">
        <v>28</v>
      </c>
      <c r="S3707">
        <v>102</v>
      </c>
      <c r="T3707">
        <v>88</v>
      </c>
      <c r="U3707">
        <v>100</v>
      </c>
      <c r="V3707" s="1" t="s">
        <v>1009</v>
      </c>
      <c r="W3707">
        <v>16</v>
      </c>
      <c r="X3707" s="1" t="s">
        <v>1076</v>
      </c>
      <c r="Y3707" s="1" t="s">
        <v>1059</v>
      </c>
      <c r="Z3707">
        <v>0</v>
      </c>
      <c r="AA3707">
        <v>0</v>
      </c>
      <c r="AB3707">
        <v>0</v>
      </c>
      <c r="AC3707" s="1" t="s">
        <v>13127</v>
      </c>
      <c r="AD3707">
        <v>0</v>
      </c>
      <c r="AE3707">
        <v>0</v>
      </c>
      <c r="AF3707">
        <v>0</v>
      </c>
      <c r="AG3707">
        <v>0</v>
      </c>
      <c r="AH3707" s="1" t="s">
        <v>177</v>
      </c>
    </row>
    <row r="3708" spans="1:34" x14ac:dyDescent="0.25">
      <c r="A3708" s="1" t="s">
        <v>31</v>
      </c>
      <c r="B3708" s="3">
        <v>3949</v>
      </c>
      <c r="C3708" s="2">
        <v>43130</v>
      </c>
      <c r="D3708" s="1" t="s">
        <v>32</v>
      </c>
      <c r="E3708" s="1" t="s">
        <v>13128</v>
      </c>
      <c r="F3708" s="1" t="s">
        <v>2354</v>
      </c>
      <c r="G3708" s="1" t="s">
        <v>13129</v>
      </c>
      <c r="H3708" s="1" t="s">
        <v>2287</v>
      </c>
      <c r="I3708" s="1" t="s">
        <v>1005</v>
      </c>
      <c r="J3708" s="1" t="s">
        <v>1055</v>
      </c>
      <c r="K3708">
        <v>7</v>
      </c>
      <c r="L3708" s="2">
        <v>40669</v>
      </c>
      <c r="M3708">
        <v>147</v>
      </c>
      <c r="N3708" s="1" t="s">
        <v>177</v>
      </c>
      <c r="O3708">
        <v>0</v>
      </c>
      <c r="P3708" s="1" t="s">
        <v>1148</v>
      </c>
      <c r="Q3708">
        <v>0.75</v>
      </c>
      <c r="R3708">
        <v>28.75</v>
      </c>
      <c r="S3708">
        <v>0</v>
      </c>
      <c r="T3708">
        <v>86</v>
      </c>
      <c r="U3708">
        <v>100</v>
      </c>
      <c r="V3708" s="1" t="s">
        <v>1091</v>
      </c>
      <c r="W3708">
        <v>33</v>
      </c>
      <c r="X3708" s="1" t="s">
        <v>1156</v>
      </c>
      <c r="Y3708" s="1" t="s">
        <v>1157</v>
      </c>
      <c r="Z3708">
        <v>0</v>
      </c>
      <c r="AA3708">
        <v>5</v>
      </c>
      <c r="AB3708">
        <v>0</v>
      </c>
      <c r="AC3708" s="1" t="s">
        <v>13130</v>
      </c>
      <c r="AD3708">
        <v>0</v>
      </c>
      <c r="AE3708">
        <v>0</v>
      </c>
      <c r="AF3708">
        <v>0</v>
      </c>
      <c r="AG3708">
        <v>0</v>
      </c>
      <c r="AH3708" s="1" t="s">
        <v>177</v>
      </c>
    </row>
    <row r="3709" spans="1:34" x14ac:dyDescent="0.25">
      <c r="A3709" s="1" t="s">
        <v>31</v>
      </c>
      <c r="B3709" s="3">
        <v>3949</v>
      </c>
      <c r="C3709" s="2">
        <v>43130</v>
      </c>
      <c r="D3709" s="1" t="s">
        <v>32</v>
      </c>
      <c r="E3709" s="1" t="s">
        <v>13131</v>
      </c>
      <c r="F3709" s="1" t="s">
        <v>1062</v>
      </c>
      <c r="G3709" s="1" t="s">
        <v>13132</v>
      </c>
      <c r="H3709" s="1" t="s">
        <v>1295</v>
      </c>
      <c r="I3709" s="1" t="s">
        <v>1017</v>
      </c>
      <c r="J3709" s="1" t="s">
        <v>1055</v>
      </c>
      <c r="K3709">
        <v>7</v>
      </c>
      <c r="L3709" s="2">
        <v>40667</v>
      </c>
      <c r="M3709">
        <v>147</v>
      </c>
      <c r="N3709" s="1" t="s">
        <v>177</v>
      </c>
      <c r="O3709">
        <v>0</v>
      </c>
      <c r="P3709" s="1" t="s">
        <v>1155</v>
      </c>
      <c r="Q3709">
        <v>48</v>
      </c>
      <c r="R3709">
        <v>76.75</v>
      </c>
      <c r="S3709">
        <v>0</v>
      </c>
      <c r="T3709">
        <v>38</v>
      </c>
      <c r="U3709">
        <v>81</v>
      </c>
      <c r="V3709" s="1" t="s">
        <v>1349</v>
      </c>
      <c r="W3709">
        <v>100</v>
      </c>
      <c r="X3709" s="1" t="s">
        <v>3051</v>
      </c>
      <c r="Y3709" s="1" t="s">
        <v>3052</v>
      </c>
      <c r="Z3709">
        <v>0</v>
      </c>
      <c r="AA3709">
        <v>5</v>
      </c>
      <c r="AB3709">
        <v>0</v>
      </c>
      <c r="AC3709" s="1" t="s">
        <v>13133</v>
      </c>
      <c r="AD3709">
        <v>0</v>
      </c>
      <c r="AE3709">
        <v>0</v>
      </c>
      <c r="AF3709">
        <v>0</v>
      </c>
      <c r="AG3709">
        <v>0</v>
      </c>
      <c r="AH3709" s="1" t="s">
        <v>177</v>
      </c>
    </row>
    <row r="3710" spans="1:34" x14ac:dyDescent="0.25">
      <c r="A3710" s="1" t="s">
        <v>31</v>
      </c>
      <c r="B3710" s="3">
        <v>3950</v>
      </c>
      <c r="C3710" s="2">
        <v>43130</v>
      </c>
      <c r="D3710" s="1" t="s">
        <v>45</v>
      </c>
      <c r="E3710" s="1" t="s">
        <v>9852</v>
      </c>
      <c r="F3710" s="1" t="s">
        <v>1919</v>
      </c>
      <c r="G3710" s="1" t="s">
        <v>9853</v>
      </c>
      <c r="H3710" s="1" t="s">
        <v>2209</v>
      </c>
      <c r="I3710" s="1" t="s">
        <v>1005</v>
      </c>
      <c r="J3710" s="1" t="s">
        <v>1006</v>
      </c>
      <c r="K3710">
        <v>10</v>
      </c>
      <c r="L3710" s="2">
        <v>39565</v>
      </c>
      <c r="M3710">
        <v>166</v>
      </c>
      <c r="N3710" s="1" t="s">
        <v>177</v>
      </c>
      <c r="O3710">
        <v>0</v>
      </c>
      <c r="P3710" s="1" t="s">
        <v>1027</v>
      </c>
      <c r="Q3710">
        <v>0</v>
      </c>
      <c r="R3710">
        <v>0</v>
      </c>
      <c r="S3710">
        <v>129</v>
      </c>
      <c r="T3710">
        <v>140</v>
      </c>
      <c r="U3710">
        <v>110</v>
      </c>
      <c r="V3710" s="1" t="s">
        <v>1388</v>
      </c>
      <c r="W3710">
        <v>3.33</v>
      </c>
      <c r="X3710" s="1" t="s">
        <v>1038</v>
      </c>
      <c r="Y3710" s="1" t="s">
        <v>1039</v>
      </c>
      <c r="Z3710">
        <v>0</v>
      </c>
      <c r="AA3710">
        <v>0</v>
      </c>
      <c r="AB3710">
        <v>0</v>
      </c>
      <c r="AC3710" s="1" t="s">
        <v>13134</v>
      </c>
      <c r="AD3710">
        <v>0</v>
      </c>
      <c r="AE3710">
        <v>0</v>
      </c>
      <c r="AF3710">
        <v>0</v>
      </c>
      <c r="AG3710">
        <v>0</v>
      </c>
      <c r="AH3710" s="1" t="s">
        <v>177</v>
      </c>
    </row>
    <row r="3711" spans="1:34" x14ac:dyDescent="0.25">
      <c r="A3711" s="1" t="s">
        <v>31</v>
      </c>
      <c r="B3711" s="3">
        <v>3950</v>
      </c>
      <c r="C3711" s="2">
        <v>43130</v>
      </c>
      <c r="D3711" s="1" t="s">
        <v>45</v>
      </c>
      <c r="E3711" s="1" t="s">
        <v>13135</v>
      </c>
      <c r="F3711" s="1" t="s">
        <v>1491</v>
      </c>
      <c r="G3711" s="1" t="s">
        <v>13136</v>
      </c>
      <c r="H3711" s="1" t="s">
        <v>2023</v>
      </c>
      <c r="I3711" s="1" t="s">
        <v>1005</v>
      </c>
      <c r="J3711" s="1" t="s">
        <v>1006</v>
      </c>
      <c r="K3711">
        <v>8</v>
      </c>
      <c r="L3711" s="2">
        <v>40347</v>
      </c>
      <c r="M3711">
        <v>160</v>
      </c>
      <c r="N3711" s="1" t="s">
        <v>1535</v>
      </c>
      <c r="O3711">
        <v>0</v>
      </c>
      <c r="P3711" s="1" t="s">
        <v>1036</v>
      </c>
      <c r="Q3711">
        <v>1</v>
      </c>
      <c r="R3711">
        <v>1</v>
      </c>
      <c r="S3711">
        <v>123</v>
      </c>
      <c r="T3711">
        <v>131</v>
      </c>
      <c r="U3711">
        <v>109</v>
      </c>
      <c r="V3711" s="1" t="s">
        <v>1314</v>
      </c>
      <c r="W3711">
        <v>4</v>
      </c>
      <c r="X3711" s="1" t="s">
        <v>2136</v>
      </c>
      <c r="Y3711" s="1" t="s">
        <v>1642</v>
      </c>
      <c r="Z3711">
        <v>0</v>
      </c>
      <c r="AA3711">
        <v>0</v>
      </c>
      <c r="AB3711">
        <v>0</v>
      </c>
      <c r="AC3711" s="1" t="s">
        <v>13137</v>
      </c>
      <c r="AD3711">
        <v>0</v>
      </c>
      <c r="AE3711">
        <v>0</v>
      </c>
      <c r="AF3711">
        <v>0</v>
      </c>
      <c r="AG3711">
        <v>0</v>
      </c>
      <c r="AH3711" s="1" t="s">
        <v>177</v>
      </c>
    </row>
    <row r="3712" spans="1:34" x14ac:dyDescent="0.25">
      <c r="A3712" s="1" t="s">
        <v>31</v>
      </c>
      <c r="B3712" s="3">
        <v>3950</v>
      </c>
      <c r="C3712" s="2">
        <v>43130</v>
      </c>
      <c r="D3712" s="1" t="s">
        <v>45</v>
      </c>
      <c r="E3712" s="1" t="s">
        <v>13138</v>
      </c>
      <c r="F3712" s="1" t="s">
        <v>1522</v>
      </c>
      <c r="G3712" s="1" t="s">
        <v>7543</v>
      </c>
      <c r="H3712" s="1" t="s">
        <v>1014</v>
      </c>
      <c r="I3712" s="1" t="s">
        <v>1017</v>
      </c>
      <c r="J3712" s="1" t="s">
        <v>1006</v>
      </c>
      <c r="K3712">
        <v>10</v>
      </c>
      <c r="L3712" s="2">
        <v>39558</v>
      </c>
      <c r="M3712">
        <v>156</v>
      </c>
      <c r="N3712" s="1" t="s">
        <v>177</v>
      </c>
      <c r="O3712">
        <v>0</v>
      </c>
      <c r="P3712" s="1" t="s">
        <v>1047</v>
      </c>
      <c r="Q3712">
        <v>9</v>
      </c>
      <c r="R3712">
        <v>10</v>
      </c>
      <c r="S3712">
        <v>122</v>
      </c>
      <c r="T3712">
        <v>123</v>
      </c>
      <c r="U3712">
        <v>106</v>
      </c>
      <c r="V3712" s="1" t="s">
        <v>1813</v>
      </c>
      <c r="W3712">
        <v>6.5</v>
      </c>
      <c r="X3712" s="1" t="s">
        <v>6953</v>
      </c>
      <c r="Y3712" s="1" t="s">
        <v>6954</v>
      </c>
      <c r="Z3712">
        <v>0</v>
      </c>
      <c r="AA3712">
        <v>3</v>
      </c>
      <c r="AB3712">
        <v>0</v>
      </c>
      <c r="AC3712" s="1" t="s">
        <v>13139</v>
      </c>
      <c r="AD3712">
        <v>0</v>
      </c>
      <c r="AE3712">
        <v>0</v>
      </c>
      <c r="AF3712">
        <v>0</v>
      </c>
      <c r="AG3712">
        <v>0</v>
      </c>
      <c r="AH3712" s="1" t="s">
        <v>177</v>
      </c>
    </row>
    <row r="3713" spans="1:34" x14ac:dyDescent="0.25">
      <c r="A3713" s="1" t="s">
        <v>31</v>
      </c>
      <c r="B3713" s="3">
        <v>3950</v>
      </c>
      <c r="C3713" s="2">
        <v>43130</v>
      </c>
      <c r="D3713" s="1" t="s">
        <v>45</v>
      </c>
      <c r="E3713" s="1" t="s">
        <v>8895</v>
      </c>
      <c r="F3713" s="1" t="s">
        <v>1166</v>
      </c>
      <c r="G3713" s="1" t="s">
        <v>8896</v>
      </c>
      <c r="H3713" s="1" t="s">
        <v>1105</v>
      </c>
      <c r="I3713" s="1" t="s">
        <v>1005</v>
      </c>
      <c r="J3713" s="1" t="s">
        <v>1006</v>
      </c>
      <c r="K3713">
        <v>6</v>
      </c>
      <c r="L3713" s="2">
        <v>40977</v>
      </c>
      <c r="M3713">
        <v>165</v>
      </c>
      <c r="N3713" s="1" t="s">
        <v>177</v>
      </c>
      <c r="O3713">
        <v>0</v>
      </c>
      <c r="P3713" s="1" t="s">
        <v>1056</v>
      </c>
      <c r="Q3713">
        <v>7</v>
      </c>
      <c r="R3713">
        <v>17</v>
      </c>
      <c r="S3713">
        <v>128</v>
      </c>
      <c r="T3713">
        <v>121</v>
      </c>
      <c r="U3713">
        <v>104</v>
      </c>
      <c r="V3713" s="1" t="s">
        <v>1370</v>
      </c>
      <c r="W3713">
        <v>1.88</v>
      </c>
      <c r="X3713" s="1" t="s">
        <v>1719</v>
      </c>
      <c r="Y3713" s="1" t="s">
        <v>1011</v>
      </c>
      <c r="Z3713">
        <v>0</v>
      </c>
      <c r="AA3713">
        <v>0</v>
      </c>
      <c r="AB3713">
        <v>0</v>
      </c>
      <c r="AC3713" s="1" t="s">
        <v>13140</v>
      </c>
      <c r="AD3713">
        <v>0</v>
      </c>
      <c r="AE3713">
        <v>0</v>
      </c>
      <c r="AF3713">
        <v>0</v>
      </c>
      <c r="AG3713">
        <v>0</v>
      </c>
      <c r="AH3713" s="1" t="s">
        <v>177</v>
      </c>
    </row>
    <row r="3714" spans="1:34" x14ac:dyDescent="0.25">
      <c r="A3714" s="1" t="s">
        <v>31</v>
      </c>
      <c r="B3714" s="3">
        <v>3950</v>
      </c>
      <c r="C3714" s="2">
        <v>43130</v>
      </c>
      <c r="D3714" s="1" t="s">
        <v>45</v>
      </c>
      <c r="E3714" s="1" t="s">
        <v>6183</v>
      </c>
      <c r="F3714" s="1" t="s">
        <v>1393</v>
      </c>
      <c r="G3714" s="1" t="s">
        <v>6184</v>
      </c>
      <c r="H3714" s="1" t="s">
        <v>2117</v>
      </c>
      <c r="I3714" s="1" t="s">
        <v>1005</v>
      </c>
      <c r="J3714" s="1" t="s">
        <v>1006</v>
      </c>
      <c r="K3714">
        <v>8</v>
      </c>
      <c r="L3714" s="2">
        <v>40264</v>
      </c>
      <c r="M3714">
        <v>153</v>
      </c>
      <c r="N3714" s="1" t="s">
        <v>2459</v>
      </c>
      <c r="O3714">
        <v>0</v>
      </c>
      <c r="P3714" s="1" t="s">
        <v>1066</v>
      </c>
      <c r="Q3714">
        <v>3.75</v>
      </c>
      <c r="R3714">
        <v>20.75</v>
      </c>
      <c r="S3714">
        <v>119</v>
      </c>
      <c r="T3714">
        <v>108</v>
      </c>
      <c r="U3714">
        <v>102</v>
      </c>
      <c r="V3714" s="1" t="s">
        <v>1112</v>
      </c>
      <c r="W3714">
        <v>7</v>
      </c>
      <c r="X3714" s="1" t="s">
        <v>5289</v>
      </c>
      <c r="Y3714" s="1" t="s">
        <v>1121</v>
      </c>
      <c r="Z3714">
        <v>0</v>
      </c>
      <c r="AA3714">
        <v>3</v>
      </c>
      <c r="AB3714">
        <v>0</v>
      </c>
      <c r="AC3714" s="1" t="s">
        <v>13141</v>
      </c>
      <c r="AD3714">
        <v>0</v>
      </c>
      <c r="AE3714">
        <v>0</v>
      </c>
      <c r="AF3714">
        <v>0</v>
      </c>
      <c r="AG3714">
        <v>0</v>
      </c>
      <c r="AH3714" s="1" t="s">
        <v>177</v>
      </c>
    </row>
    <row r="3715" spans="1:34" x14ac:dyDescent="0.25">
      <c r="A3715" s="1" t="s">
        <v>31</v>
      </c>
      <c r="B3715" s="3">
        <v>3950</v>
      </c>
      <c r="C3715" s="2">
        <v>43130</v>
      </c>
      <c r="D3715" s="1" t="s">
        <v>45</v>
      </c>
      <c r="E3715" s="1" t="s">
        <v>3081</v>
      </c>
      <c r="F3715" s="1" t="s">
        <v>1062</v>
      </c>
      <c r="G3715" s="1" t="s">
        <v>3082</v>
      </c>
      <c r="H3715" s="1" t="s">
        <v>3083</v>
      </c>
      <c r="I3715" s="1" t="s">
        <v>1017</v>
      </c>
      <c r="J3715" s="1" t="s">
        <v>1006</v>
      </c>
      <c r="K3715">
        <v>11</v>
      </c>
      <c r="L3715" s="2">
        <v>39196</v>
      </c>
      <c r="M3715">
        <v>135</v>
      </c>
      <c r="N3715" s="1" t="s">
        <v>177</v>
      </c>
      <c r="O3715">
        <v>0</v>
      </c>
      <c r="P3715" s="1" t="s">
        <v>1148</v>
      </c>
      <c r="Q3715">
        <v>36</v>
      </c>
      <c r="R3715">
        <v>56.75</v>
      </c>
      <c r="S3715">
        <v>103</v>
      </c>
      <c r="T3715">
        <v>55</v>
      </c>
      <c r="U3715">
        <v>90</v>
      </c>
      <c r="V3715" s="1" t="s">
        <v>1075</v>
      </c>
      <c r="W3715">
        <v>10</v>
      </c>
      <c r="X3715" s="1" t="s">
        <v>3084</v>
      </c>
      <c r="Y3715" s="1" t="s">
        <v>2130</v>
      </c>
      <c r="Z3715">
        <v>0</v>
      </c>
      <c r="AA3715">
        <v>5</v>
      </c>
      <c r="AB3715">
        <v>0</v>
      </c>
      <c r="AC3715" s="1" t="s">
        <v>13142</v>
      </c>
      <c r="AD3715">
        <v>0</v>
      </c>
      <c r="AE3715">
        <v>0</v>
      </c>
      <c r="AF3715">
        <v>0</v>
      </c>
      <c r="AG3715">
        <v>0</v>
      </c>
      <c r="AH3715" s="1" t="s">
        <v>177</v>
      </c>
    </row>
    <row r="3716" spans="1:34" x14ac:dyDescent="0.25">
      <c r="A3716" s="1" t="s">
        <v>31</v>
      </c>
      <c r="B3716" s="3">
        <v>3951</v>
      </c>
      <c r="C3716" s="2">
        <v>43130</v>
      </c>
      <c r="D3716" s="1" t="s">
        <v>32</v>
      </c>
      <c r="E3716" s="1" t="s">
        <v>13143</v>
      </c>
      <c r="F3716" s="1" t="s">
        <v>1330</v>
      </c>
      <c r="G3716" s="1" t="s">
        <v>13144</v>
      </c>
      <c r="H3716" s="1" t="s">
        <v>8131</v>
      </c>
      <c r="I3716" s="1" t="s">
        <v>1045</v>
      </c>
      <c r="J3716" s="1" t="s">
        <v>1006</v>
      </c>
      <c r="K3716">
        <v>11</v>
      </c>
      <c r="L3716" s="2">
        <v>39212</v>
      </c>
      <c r="M3716">
        <v>158</v>
      </c>
      <c r="N3716" s="1" t="s">
        <v>177</v>
      </c>
      <c r="O3716">
        <v>0</v>
      </c>
      <c r="P3716" s="1" t="s">
        <v>1018</v>
      </c>
      <c r="Q3716">
        <v>0</v>
      </c>
      <c r="R3716">
        <v>0</v>
      </c>
      <c r="S3716">
        <v>106</v>
      </c>
      <c r="T3716">
        <v>0</v>
      </c>
      <c r="U3716">
        <v>0</v>
      </c>
      <c r="V3716" s="1" t="s">
        <v>1549</v>
      </c>
      <c r="W3716">
        <v>28</v>
      </c>
      <c r="X3716" s="1" t="s">
        <v>7014</v>
      </c>
      <c r="Y3716" s="1" t="s">
        <v>1274</v>
      </c>
      <c r="Z3716">
        <v>0</v>
      </c>
      <c r="AA3716">
        <v>5</v>
      </c>
      <c r="AB3716">
        <v>0</v>
      </c>
      <c r="AC3716" s="1" t="s">
        <v>13145</v>
      </c>
      <c r="AD3716">
        <v>0</v>
      </c>
      <c r="AE3716">
        <v>0</v>
      </c>
      <c r="AF3716">
        <v>0</v>
      </c>
      <c r="AG3716">
        <v>0</v>
      </c>
      <c r="AH3716" s="1" t="s">
        <v>177</v>
      </c>
    </row>
    <row r="3717" spans="1:34" x14ac:dyDescent="0.25">
      <c r="A3717" s="1" t="s">
        <v>31</v>
      </c>
      <c r="B3717" s="3">
        <v>3951</v>
      </c>
      <c r="C3717" s="2">
        <v>43130</v>
      </c>
      <c r="D3717" s="1" t="s">
        <v>32</v>
      </c>
      <c r="E3717" s="1" t="s">
        <v>2996</v>
      </c>
      <c r="F3717" s="1" t="s">
        <v>1473</v>
      </c>
      <c r="G3717" s="1" t="s">
        <v>2997</v>
      </c>
      <c r="H3717" s="1" t="s">
        <v>2998</v>
      </c>
      <c r="I3717" s="1" t="s">
        <v>1005</v>
      </c>
      <c r="J3717" s="1" t="s">
        <v>1006</v>
      </c>
      <c r="K3717">
        <v>6</v>
      </c>
      <c r="L3717" s="2">
        <v>40998</v>
      </c>
      <c r="M3717">
        <v>166</v>
      </c>
      <c r="N3717" s="1" t="s">
        <v>2459</v>
      </c>
      <c r="O3717">
        <v>0</v>
      </c>
      <c r="P3717" s="1" t="s">
        <v>1027</v>
      </c>
      <c r="Q3717">
        <v>0</v>
      </c>
      <c r="R3717">
        <v>0</v>
      </c>
      <c r="S3717">
        <v>109</v>
      </c>
      <c r="T3717">
        <v>113</v>
      </c>
      <c r="U3717">
        <v>104</v>
      </c>
      <c r="V3717" s="1" t="s">
        <v>1037</v>
      </c>
      <c r="W3717">
        <v>2.75</v>
      </c>
      <c r="X3717" s="1" t="s">
        <v>1101</v>
      </c>
      <c r="Y3717" s="1" t="s">
        <v>1021</v>
      </c>
      <c r="Z3717">
        <v>0</v>
      </c>
      <c r="AA3717">
        <v>0</v>
      </c>
      <c r="AB3717">
        <v>0</v>
      </c>
      <c r="AC3717" s="1" t="s">
        <v>13146</v>
      </c>
      <c r="AD3717">
        <v>0</v>
      </c>
      <c r="AE3717">
        <v>0</v>
      </c>
      <c r="AF3717">
        <v>0</v>
      </c>
      <c r="AG3717">
        <v>0</v>
      </c>
      <c r="AH3717" s="1" t="s">
        <v>177</v>
      </c>
    </row>
    <row r="3718" spans="1:34" x14ac:dyDescent="0.25">
      <c r="A3718" s="1" t="s">
        <v>31</v>
      </c>
      <c r="B3718" s="3">
        <v>3951</v>
      </c>
      <c r="C3718" s="2">
        <v>43130</v>
      </c>
      <c r="D3718" s="1" t="s">
        <v>32</v>
      </c>
      <c r="E3718" s="1" t="s">
        <v>13147</v>
      </c>
      <c r="F3718" s="1" t="s">
        <v>1213</v>
      </c>
      <c r="G3718" s="1" t="s">
        <v>13148</v>
      </c>
      <c r="H3718" s="1" t="s">
        <v>13149</v>
      </c>
      <c r="I3718" s="1" t="s">
        <v>1045</v>
      </c>
      <c r="J3718" s="1" t="s">
        <v>1006</v>
      </c>
      <c r="K3718">
        <v>8</v>
      </c>
      <c r="L3718" s="2">
        <v>40344</v>
      </c>
      <c r="M3718">
        <v>151</v>
      </c>
      <c r="N3718" s="1" t="s">
        <v>177</v>
      </c>
      <c r="O3718">
        <v>0</v>
      </c>
      <c r="P3718" s="1" t="s">
        <v>1036</v>
      </c>
      <c r="Q3718">
        <v>2.75</v>
      </c>
      <c r="R3718">
        <v>2.75</v>
      </c>
      <c r="S3718">
        <v>94</v>
      </c>
      <c r="T3718">
        <v>95</v>
      </c>
      <c r="U3718">
        <v>103</v>
      </c>
      <c r="V3718" s="1" t="s">
        <v>1576</v>
      </c>
      <c r="W3718">
        <v>2.5</v>
      </c>
      <c r="X3718" s="1" t="s">
        <v>1048</v>
      </c>
      <c r="Y3718" s="1" t="s">
        <v>2097</v>
      </c>
      <c r="Z3718">
        <v>0</v>
      </c>
      <c r="AA3718">
        <v>0</v>
      </c>
      <c r="AB3718">
        <v>0</v>
      </c>
      <c r="AC3718" s="1" t="s">
        <v>13150</v>
      </c>
      <c r="AD3718">
        <v>0</v>
      </c>
      <c r="AE3718">
        <v>0</v>
      </c>
      <c r="AF3718">
        <v>0</v>
      </c>
      <c r="AG3718">
        <v>0</v>
      </c>
      <c r="AH3718" s="1" t="s">
        <v>177</v>
      </c>
    </row>
    <row r="3719" spans="1:34" x14ac:dyDescent="0.25">
      <c r="A3719" s="1" t="s">
        <v>31</v>
      </c>
      <c r="B3719" s="3">
        <v>3951</v>
      </c>
      <c r="C3719" s="2">
        <v>43130</v>
      </c>
      <c r="D3719" s="1" t="s">
        <v>32</v>
      </c>
      <c r="E3719" s="1" t="s">
        <v>3732</v>
      </c>
      <c r="F3719" s="1" t="s">
        <v>3733</v>
      </c>
      <c r="G3719" s="1" t="s">
        <v>3734</v>
      </c>
      <c r="H3719" s="1" t="s">
        <v>3735</v>
      </c>
      <c r="I3719" s="1" t="s">
        <v>1435</v>
      </c>
      <c r="J3719" s="1" t="s">
        <v>1006</v>
      </c>
      <c r="K3719">
        <v>11</v>
      </c>
      <c r="L3719" s="2">
        <v>39146</v>
      </c>
      <c r="M3719">
        <v>152</v>
      </c>
      <c r="N3719" s="1" t="s">
        <v>1127</v>
      </c>
      <c r="O3719">
        <v>0</v>
      </c>
      <c r="P3719" s="1" t="s">
        <v>1047</v>
      </c>
      <c r="Q3719">
        <v>0.5</v>
      </c>
      <c r="R3719">
        <v>3.25</v>
      </c>
      <c r="S3719">
        <v>102</v>
      </c>
      <c r="T3719">
        <v>103</v>
      </c>
      <c r="U3719">
        <v>102</v>
      </c>
      <c r="V3719" s="1" t="s">
        <v>1140</v>
      </c>
      <c r="W3719">
        <v>3.5</v>
      </c>
      <c r="X3719" s="1" t="s">
        <v>3222</v>
      </c>
      <c r="Y3719" s="1" t="s">
        <v>1077</v>
      </c>
      <c r="Z3719">
        <v>0</v>
      </c>
      <c r="AA3719">
        <v>7</v>
      </c>
      <c r="AB3719">
        <v>0</v>
      </c>
      <c r="AC3719" s="1" t="s">
        <v>13151</v>
      </c>
      <c r="AD3719">
        <v>0</v>
      </c>
      <c r="AE3719">
        <v>0</v>
      </c>
      <c r="AF3719">
        <v>0</v>
      </c>
      <c r="AG3719">
        <v>0</v>
      </c>
      <c r="AH3719" s="1" t="s">
        <v>177</v>
      </c>
    </row>
    <row r="3720" spans="1:34" x14ac:dyDescent="0.25">
      <c r="A3720" s="1" t="s">
        <v>31</v>
      </c>
      <c r="B3720" s="3">
        <v>3951</v>
      </c>
      <c r="C3720" s="2">
        <v>43130</v>
      </c>
      <c r="D3720" s="1" t="s">
        <v>32</v>
      </c>
      <c r="E3720" s="1" t="s">
        <v>3004</v>
      </c>
      <c r="F3720" s="1" t="s">
        <v>1062</v>
      </c>
      <c r="G3720" s="1" t="s">
        <v>3005</v>
      </c>
      <c r="H3720" s="1" t="s">
        <v>3006</v>
      </c>
      <c r="I3720" s="1" t="s">
        <v>1017</v>
      </c>
      <c r="J3720" s="1" t="s">
        <v>1006</v>
      </c>
      <c r="K3720">
        <v>9</v>
      </c>
      <c r="L3720" s="2">
        <v>39935</v>
      </c>
      <c r="M3720">
        <v>157</v>
      </c>
      <c r="N3720" s="1" t="s">
        <v>177</v>
      </c>
      <c r="O3720">
        <v>0</v>
      </c>
      <c r="P3720" s="1" t="s">
        <v>1056</v>
      </c>
      <c r="Q3720">
        <v>0.1</v>
      </c>
      <c r="R3720">
        <v>3.35</v>
      </c>
      <c r="S3720">
        <v>107</v>
      </c>
      <c r="T3720">
        <v>107</v>
      </c>
      <c r="U3720">
        <v>102</v>
      </c>
      <c r="V3720" s="1" t="s">
        <v>1075</v>
      </c>
      <c r="W3720">
        <v>10</v>
      </c>
      <c r="X3720" s="1" t="s">
        <v>3007</v>
      </c>
      <c r="Y3720" s="1" t="s">
        <v>2172</v>
      </c>
      <c r="Z3720">
        <v>0</v>
      </c>
      <c r="AA3720">
        <v>7</v>
      </c>
      <c r="AB3720">
        <v>0</v>
      </c>
      <c r="AC3720" s="1" t="s">
        <v>13152</v>
      </c>
      <c r="AD3720">
        <v>0</v>
      </c>
      <c r="AE3720">
        <v>0</v>
      </c>
      <c r="AF3720">
        <v>0</v>
      </c>
      <c r="AG3720">
        <v>0</v>
      </c>
      <c r="AH3720" s="1" t="s">
        <v>177</v>
      </c>
    </row>
    <row r="3721" spans="1:34" x14ac:dyDescent="0.25">
      <c r="A3721" s="1" t="s">
        <v>31</v>
      </c>
      <c r="B3721" s="3">
        <v>3951</v>
      </c>
      <c r="C3721" s="2">
        <v>43130</v>
      </c>
      <c r="D3721" s="1" t="s">
        <v>32</v>
      </c>
      <c r="E3721" s="1" t="s">
        <v>3018</v>
      </c>
      <c r="F3721" s="1" t="s">
        <v>1245</v>
      </c>
      <c r="G3721" s="1" t="s">
        <v>3019</v>
      </c>
      <c r="H3721" s="1" t="s">
        <v>2023</v>
      </c>
      <c r="I3721" s="1" t="s">
        <v>1005</v>
      </c>
      <c r="J3721" s="1" t="s">
        <v>1006</v>
      </c>
      <c r="K3721">
        <v>6</v>
      </c>
      <c r="L3721" s="2">
        <v>41039</v>
      </c>
      <c r="M3721">
        <v>143</v>
      </c>
      <c r="N3721" s="1" t="s">
        <v>1046</v>
      </c>
      <c r="O3721">
        <v>0</v>
      </c>
      <c r="P3721" s="1" t="s">
        <v>1066</v>
      </c>
      <c r="Q3721">
        <v>15</v>
      </c>
      <c r="R3721">
        <v>18.350000000000001</v>
      </c>
      <c r="S3721">
        <v>89</v>
      </c>
      <c r="T3721">
        <v>75</v>
      </c>
      <c r="U3721">
        <v>97</v>
      </c>
      <c r="V3721" s="1" t="s">
        <v>2827</v>
      </c>
      <c r="W3721">
        <v>22</v>
      </c>
      <c r="X3721" s="1" t="s">
        <v>3020</v>
      </c>
      <c r="Y3721" s="1" t="s">
        <v>1121</v>
      </c>
      <c r="Z3721">
        <v>0</v>
      </c>
      <c r="AA3721">
        <v>3</v>
      </c>
      <c r="AB3721">
        <v>0</v>
      </c>
      <c r="AC3721" s="1" t="s">
        <v>13153</v>
      </c>
      <c r="AD3721">
        <v>0</v>
      </c>
      <c r="AE3721">
        <v>0</v>
      </c>
      <c r="AF3721">
        <v>0</v>
      </c>
      <c r="AG3721">
        <v>0</v>
      </c>
      <c r="AH3721" s="1" t="s">
        <v>177</v>
      </c>
    </row>
    <row r="3722" spans="1:34" x14ac:dyDescent="0.25">
      <c r="A3722" s="1" t="s">
        <v>31</v>
      </c>
      <c r="B3722" s="3">
        <v>3951</v>
      </c>
      <c r="C3722" s="2">
        <v>43130</v>
      </c>
      <c r="D3722" s="1" t="s">
        <v>32</v>
      </c>
      <c r="E3722" s="1" t="s">
        <v>13154</v>
      </c>
      <c r="F3722" s="1" t="s">
        <v>1166</v>
      </c>
      <c r="G3722" s="1" t="s">
        <v>8328</v>
      </c>
      <c r="H3722" s="1" t="s">
        <v>8329</v>
      </c>
      <c r="I3722" s="1" t="s">
        <v>1005</v>
      </c>
      <c r="J3722" s="1" t="s">
        <v>1055</v>
      </c>
      <c r="K3722">
        <v>6</v>
      </c>
      <c r="L3722" s="2">
        <v>41057</v>
      </c>
      <c r="M3722">
        <v>141</v>
      </c>
      <c r="N3722" s="1" t="s">
        <v>177</v>
      </c>
      <c r="O3722">
        <v>0</v>
      </c>
      <c r="P3722" s="1" t="s">
        <v>1148</v>
      </c>
      <c r="Q3722">
        <v>14</v>
      </c>
      <c r="R3722">
        <v>32.35</v>
      </c>
      <c r="S3722">
        <v>91</v>
      </c>
      <c r="T3722">
        <v>61</v>
      </c>
      <c r="U3722">
        <v>93</v>
      </c>
      <c r="V3722" s="1" t="s">
        <v>1057</v>
      </c>
      <c r="W3722">
        <v>40</v>
      </c>
      <c r="X3722" s="1" t="s">
        <v>6888</v>
      </c>
      <c r="Y3722" s="1" t="s">
        <v>6899</v>
      </c>
      <c r="Z3722">
        <v>0</v>
      </c>
      <c r="AA3722">
        <v>7</v>
      </c>
      <c r="AB3722">
        <v>0</v>
      </c>
      <c r="AC3722" s="1" t="s">
        <v>13155</v>
      </c>
      <c r="AD3722">
        <v>0</v>
      </c>
      <c r="AE3722">
        <v>0</v>
      </c>
      <c r="AF3722">
        <v>0</v>
      </c>
      <c r="AG3722">
        <v>0</v>
      </c>
      <c r="AH3722" s="1" t="s">
        <v>177</v>
      </c>
    </row>
    <row r="3723" spans="1:34" x14ac:dyDescent="0.25">
      <c r="A3723" s="1" t="s">
        <v>31</v>
      </c>
      <c r="B3723" s="3">
        <v>3951</v>
      </c>
      <c r="C3723" s="2">
        <v>43130</v>
      </c>
      <c r="D3723" s="1" t="s">
        <v>32</v>
      </c>
      <c r="E3723" s="1" t="s">
        <v>3725</v>
      </c>
      <c r="F3723" s="1" t="s">
        <v>3726</v>
      </c>
      <c r="G3723" s="1" t="s">
        <v>3727</v>
      </c>
      <c r="H3723" s="1" t="s">
        <v>3159</v>
      </c>
      <c r="I3723" s="1" t="s">
        <v>1005</v>
      </c>
      <c r="J3723" s="1" t="s">
        <v>1006</v>
      </c>
      <c r="K3723">
        <v>6</v>
      </c>
      <c r="L3723" s="2">
        <v>41000</v>
      </c>
      <c r="M3723">
        <v>165</v>
      </c>
      <c r="N3723" s="1" t="s">
        <v>1065</v>
      </c>
      <c r="O3723">
        <v>0</v>
      </c>
      <c r="P3723" s="1" t="s">
        <v>1155</v>
      </c>
      <c r="Q3723">
        <v>8</v>
      </c>
      <c r="R3723">
        <v>40.35</v>
      </c>
      <c r="S3723">
        <v>108</v>
      </c>
      <c r="T3723">
        <v>70</v>
      </c>
      <c r="U3723">
        <v>90</v>
      </c>
      <c r="V3723" s="1" t="s">
        <v>1314</v>
      </c>
      <c r="W3723">
        <v>4</v>
      </c>
      <c r="X3723" s="1" t="s">
        <v>1156</v>
      </c>
      <c r="Y3723" s="1" t="s">
        <v>2091</v>
      </c>
      <c r="Z3723">
        <v>0</v>
      </c>
      <c r="AA3723">
        <v>0</v>
      </c>
      <c r="AB3723">
        <v>0</v>
      </c>
      <c r="AC3723" s="1" t="s">
        <v>13156</v>
      </c>
      <c r="AD3723">
        <v>0</v>
      </c>
      <c r="AE3723">
        <v>0</v>
      </c>
      <c r="AF3723">
        <v>0</v>
      </c>
      <c r="AG3723">
        <v>0</v>
      </c>
      <c r="AH3723" s="1" t="s">
        <v>177</v>
      </c>
    </row>
    <row r="3724" spans="1:34" x14ac:dyDescent="0.25">
      <c r="A3724" s="1" t="s">
        <v>31</v>
      </c>
      <c r="B3724" s="3">
        <v>3952</v>
      </c>
      <c r="C3724" s="2">
        <v>43130</v>
      </c>
      <c r="D3724" s="1" t="s">
        <v>45</v>
      </c>
      <c r="E3724" s="1" t="s">
        <v>3161</v>
      </c>
      <c r="F3724" s="1" t="s">
        <v>1245</v>
      </c>
      <c r="G3724" s="1" t="s">
        <v>3162</v>
      </c>
      <c r="H3724" s="1" t="s">
        <v>3163</v>
      </c>
      <c r="I3724" s="1" t="s">
        <v>1005</v>
      </c>
      <c r="J3724" s="1" t="s">
        <v>1006</v>
      </c>
      <c r="K3724">
        <v>9</v>
      </c>
      <c r="L3724" s="2">
        <v>39932</v>
      </c>
      <c r="M3724">
        <v>148</v>
      </c>
      <c r="N3724" s="1" t="s">
        <v>1007</v>
      </c>
      <c r="O3724">
        <v>0</v>
      </c>
      <c r="P3724" s="1" t="s">
        <v>1027</v>
      </c>
      <c r="Q3724">
        <v>0</v>
      </c>
      <c r="R3724">
        <v>0</v>
      </c>
      <c r="S3724">
        <v>95</v>
      </c>
      <c r="T3724">
        <v>105</v>
      </c>
      <c r="U3724">
        <v>93</v>
      </c>
      <c r="V3724" s="1" t="s">
        <v>1075</v>
      </c>
      <c r="W3724">
        <v>10</v>
      </c>
      <c r="X3724" s="1" t="s">
        <v>3020</v>
      </c>
      <c r="Y3724" s="1" t="s">
        <v>1121</v>
      </c>
      <c r="Z3724">
        <v>0</v>
      </c>
      <c r="AA3724">
        <v>3</v>
      </c>
      <c r="AB3724">
        <v>0</v>
      </c>
      <c r="AC3724" s="1" t="s">
        <v>13157</v>
      </c>
      <c r="AD3724">
        <v>0</v>
      </c>
      <c r="AE3724">
        <v>0</v>
      </c>
      <c r="AF3724">
        <v>0</v>
      </c>
      <c r="AG3724">
        <v>0</v>
      </c>
      <c r="AH3724" s="1" t="s">
        <v>177</v>
      </c>
    </row>
    <row r="3725" spans="1:34" x14ac:dyDescent="0.25">
      <c r="A3725" s="1" t="s">
        <v>31</v>
      </c>
      <c r="B3725" s="3">
        <v>3952</v>
      </c>
      <c r="C3725" s="2">
        <v>43130</v>
      </c>
      <c r="D3725" s="1" t="s">
        <v>45</v>
      </c>
      <c r="E3725" s="1" t="s">
        <v>13158</v>
      </c>
      <c r="F3725" s="1" t="s">
        <v>1397</v>
      </c>
      <c r="G3725" s="1" t="s">
        <v>13159</v>
      </c>
      <c r="H3725" s="1" t="s">
        <v>1245</v>
      </c>
      <c r="I3725" s="1" t="s">
        <v>1005</v>
      </c>
      <c r="J3725" s="1" t="s">
        <v>1006</v>
      </c>
      <c r="K3725">
        <v>8</v>
      </c>
      <c r="L3725" s="2">
        <v>40314</v>
      </c>
      <c r="M3725">
        <v>150</v>
      </c>
      <c r="N3725" s="1" t="s">
        <v>1007</v>
      </c>
      <c r="O3725">
        <v>0</v>
      </c>
      <c r="P3725" s="1" t="s">
        <v>1036</v>
      </c>
      <c r="Q3725">
        <v>0.2</v>
      </c>
      <c r="R3725">
        <v>0.2</v>
      </c>
      <c r="S3725">
        <v>94</v>
      </c>
      <c r="T3725">
        <v>104</v>
      </c>
      <c r="U3725">
        <v>92</v>
      </c>
      <c r="V3725" s="1" t="s">
        <v>1140</v>
      </c>
      <c r="W3725">
        <v>3.5</v>
      </c>
      <c r="X3725" s="1" t="s">
        <v>3222</v>
      </c>
      <c r="Y3725" s="1" t="s">
        <v>1668</v>
      </c>
      <c r="Z3725">
        <v>0</v>
      </c>
      <c r="AA3725">
        <v>0</v>
      </c>
      <c r="AB3725">
        <v>0</v>
      </c>
      <c r="AC3725" s="1" t="s">
        <v>13160</v>
      </c>
      <c r="AD3725">
        <v>0</v>
      </c>
      <c r="AE3725">
        <v>0</v>
      </c>
      <c r="AF3725">
        <v>0</v>
      </c>
      <c r="AG3725">
        <v>0</v>
      </c>
      <c r="AH3725" s="1" t="s">
        <v>177</v>
      </c>
    </row>
    <row r="3726" spans="1:34" x14ac:dyDescent="0.25">
      <c r="A3726" s="1" t="s">
        <v>31</v>
      </c>
      <c r="B3726" s="3">
        <v>3952</v>
      </c>
      <c r="C3726" s="2">
        <v>43130</v>
      </c>
      <c r="D3726" s="1" t="s">
        <v>45</v>
      </c>
      <c r="E3726" s="1" t="s">
        <v>13161</v>
      </c>
      <c r="F3726" s="1" t="s">
        <v>1300</v>
      </c>
      <c r="G3726" s="1" t="s">
        <v>13162</v>
      </c>
      <c r="H3726" s="1" t="s">
        <v>1830</v>
      </c>
      <c r="I3726" s="1" t="s">
        <v>1017</v>
      </c>
      <c r="J3726" s="1" t="s">
        <v>1006</v>
      </c>
      <c r="K3726">
        <v>12</v>
      </c>
      <c r="L3726" s="2">
        <v>38862</v>
      </c>
      <c r="M3726">
        <v>153</v>
      </c>
      <c r="N3726" s="1" t="s">
        <v>2000</v>
      </c>
      <c r="O3726">
        <v>0</v>
      </c>
      <c r="P3726" s="1" t="s">
        <v>1047</v>
      </c>
      <c r="Q3726">
        <v>2.75</v>
      </c>
      <c r="R3726">
        <v>2.95</v>
      </c>
      <c r="S3726">
        <v>102</v>
      </c>
      <c r="T3726">
        <v>110</v>
      </c>
      <c r="U3726">
        <v>91</v>
      </c>
      <c r="V3726" s="1" t="s">
        <v>1529</v>
      </c>
      <c r="W3726">
        <v>4.5</v>
      </c>
      <c r="X3726" s="1" t="s">
        <v>3051</v>
      </c>
      <c r="Y3726" s="1" t="s">
        <v>3052</v>
      </c>
      <c r="Z3726">
        <v>0</v>
      </c>
      <c r="AA3726">
        <v>5</v>
      </c>
      <c r="AB3726">
        <v>0</v>
      </c>
      <c r="AC3726" s="1" t="s">
        <v>13163</v>
      </c>
      <c r="AD3726">
        <v>0</v>
      </c>
      <c r="AE3726">
        <v>0</v>
      </c>
      <c r="AF3726">
        <v>0</v>
      </c>
      <c r="AG3726">
        <v>0</v>
      </c>
      <c r="AH3726" s="1" t="s">
        <v>177</v>
      </c>
    </row>
    <row r="3727" spans="1:34" x14ac:dyDescent="0.25">
      <c r="A3727" s="1" t="s">
        <v>31</v>
      </c>
      <c r="B3727" s="3">
        <v>3952</v>
      </c>
      <c r="C3727" s="2">
        <v>43130</v>
      </c>
      <c r="D3727" s="1" t="s">
        <v>45</v>
      </c>
      <c r="E3727" s="1" t="s">
        <v>8320</v>
      </c>
      <c r="F3727" s="1" t="s">
        <v>1062</v>
      </c>
      <c r="G3727" s="1" t="s">
        <v>8321</v>
      </c>
      <c r="H3727" s="1" t="s">
        <v>2225</v>
      </c>
      <c r="I3727" s="1" t="s">
        <v>1205</v>
      </c>
      <c r="J3727" s="1" t="s">
        <v>1006</v>
      </c>
      <c r="K3727">
        <v>10</v>
      </c>
      <c r="L3727" s="2">
        <v>39504</v>
      </c>
      <c r="M3727">
        <v>166</v>
      </c>
      <c r="N3727" s="1" t="s">
        <v>1046</v>
      </c>
      <c r="O3727">
        <v>0</v>
      </c>
      <c r="P3727" s="1" t="s">
        <v>1056</v>
      </c>
      <c r="Q3727">
        <v>1</v>
      </c>
      <c r="R3727">
        <v>3.95</v>
      </c>
      <c r="S3727">
        <v>110</v>
      </c>
      <c r="T3727">
        <v>118</v>
      </c>
      <c r="U3727">
        <v>91</v>
      </c>
      <c r="V3727" s="1" t="s">
        <v>2198</v>
      </c>
      <c r="W3727">
        <v>2</v>
      </c>
      <c r="X3727" s="1" t="s">
        <v>2971</v>
      </c>
      <c r="Y3727" s="1" t="s">
        <v>2080</v>
      </c>
      <c r="Z3727">
        <v>0</v>
      </c>
      <c r="AA3727">
        <v>0</v>
      </c>
      <c r="AB3727">
        <v>0</v>
      </c>
      <c r="AC3727" s="1" t="s">
        <v>13164</v>
      </c>
      <c r="AD3727">
        <v>0</v>
      </c>
      <c r="AE3727">
        <v>0</v>
      </c>
      <c r="AF3727">
        <v>0</v>
      </c>
      <c r="AG3727">
        <v>0</v>
      </c>
      <c r="AH3727" s="1" t="s">
        <v>177</v>
      </c>
    </row>
    <row r="3728" spans="1:34" x14ac:dyDescent="0.25">
      <c r="A3728" s="1" t="s">
        <v>31</v>
      </c>
      <c r="B3728" s="3">
        <v>3952</v>
      </c>
      <c r="C3728" s="2">
        <v>43130</v>
      </c>
      <c r="D3728" s="1" t="s">
        <v>45</v>
      </c>
      <c r="E3728" s="1" t="s">
        <v>10965</v>
      </c>
      <c r="F3728" s="1" t="s">
        <v>2311</v>
      </c>
      <c r="G3728" s="1" t="s">
        <v>10966</v>
      </c>
      <c r="H3728" s="1" t="s">
        <v>1219</v>
      </c>
      <c r="I3728" s="1" t="s">
        <v>1005</v>
      </c>
      <c r="J3728" s="1" t="s">
        <v>1006</v>
      </c>
      <c r="K3728">
        <v>9</v>
      </c>
      <c r="L3728" s="2">
        <v>39949</v>
      </c>
      <c r="M3728">
        <v>167</v>
      </c>
      <c r="N3728" s="1" t="s">
        <v>1007</v>
      </c>
      <c r="O3728">
        <v>7</v>
      </c>
      <c r="P3728" s="1" t="s">
        <v>1066</v>
      </c>
      <c r="Q3728">
        <v>2.75</v>
      </c>
      <c r="R3728">
        <v>6.7</v>
      </c>
      <c r="S3728">
        <v>116</v>
      </c>
      <c r="T3728">
        <v>121</v>
      </c>
      <c r="U3728">
        <v>89</v>
      </c>
      <c r="V3728" s="1" t="s">
        <v>1037</v>
      </c>
      <c r="W3728">
        <v>2.75</v>
      </c>
      <c r="X3728" s="1" t="s">
        <v>1156</v>
      </c>
      <c r="Y3728" s="1" t="s">
        <v>1157</v>
      </c>
      <c r="Z3728">
        <v>0</v>
      </c>
      <c r="AA3728">
        <v>5</v>
      </c>
      <c r="AB3728">
        <v>0</v>
      </c>
      <c r="AC3728" s="1" t="s">
        <v>13165</v>
      </c>
      <c r="AD3728">
        <v>0</v>
      </c>
      <c r="AE3728">
        <v>0</v>
      </c>
      <c r="AF3728">
        <v>0</v>
      </c>
      <c r="AG3728">
        <v>0</v>
      </c>
      <c r="AH3728" s="1" t="s">
        <v>177</v>
      </c>
    </row>
    <row r="3729" spans="1:34" x14ac:dyDescent="0.25">
      <c r="A3729" s="1" t="s">
        <v>31</v>
      </c>
      <c r="B3729" s="3">
        <v>3952</v>
      </c>
      <c r="C3729" s="2">
        <v>43130</v>
      </c>
      <c r="D3729" s="1" t="s">
        <v>45</v>
      </c>
      <c r="E3729" s="1" t="s">
        <v>13166</v>
      </c>
      <c r="F3729" s="1" t="s">
        <v>1313</v>
      </c>
      <c r="G3729" s="1" t="s">
        <v>13167</v>
      </c>
      <c r="H3729" s="1" t="s">
        <v>2873</v>
      </c>
      <c r="I3729" s="1" t="s">
        <v>1005</v>
      </c>
      <c r="J3729" s="1" t="s">
        <v>1006</v>
      </c>
      <c r="K3729">
        <v>12</v>
      </c>
      <c r="L3729" s="2">
        <v>38787</v>
      </c>
      <c r="M3729">
        <v>133</v>
      </c>
      <c r="N3729" s="1" t="s">
        <v>1074</v>
      </c>
      <c r="O3729">
        <v>0</v>
      </c>
      <c r="P3729" s="1" t="s">
        <v>1148</v>
      </c>
      <c r="Q3729">
        <v>67</v>
      </c>
      <c r="R3729">
        <v>73.7</v>
      </c>
      <c r="S3729">
        <v>84</v>
      </c>
      <c r="T3729">
        <v>20</v>
      </c>
      <c r="U3729">
        <v>56</v>
      </c>
      <c r="V3729" s="1" t="s">
        <v>1106</v>
      </c>
      <c r="W3729">
        <v>50</v>
      </c>
      <c r="X3729" s="1" t="s">
        <v>6888</v>
      </c>
      <c r="Y3729" s="1" t="s">
        <v>6899</v>
      </c>
      <c r="Z3729">
        <v>0</v>
      </c>
      <c r="AA3729">
        <v>7</v>
      </c>
      <c r="AB3729">
        <v>0</v>
      </c>
      <c r="AC3729" s="1" t="s">
        <v>13168</v>
      </c>
      <c r="AD3729">
        <v>0</v>
      </c>
      <c r="AE3729">
        <v>0</v>
      </c>
      <c r="AF3729">
        <v>0</v>
      </c>
      <c r="AG3729">
        <v>0</v>
      </c>
      <c r="AH3729" s="1" t="s">
        <v>177</v>
      </c>
    </row>
    <row r="3730" spans="1:34" x14ac:dyDescent="0.25">
      <c r="A3730" s="1" t="s">
        <v>31</v>
      </c>
      <c r="B3730" s="3">
        <v>3953</v>
      </c>
      <c r="C3730" s="2">
        <v>43130</v>
      </c>
      <c r="D3730" s="1" t="s">
        <v>32</v>
      </c>
      <c r="E3730" s="1" t="s">
        <v>3219</v>
      </c>
      <c r="F3730" s="1" t="s">
        <v>3220</v>
      </c>
      <c r="G3730" s="1" t="s">
        <v>3221</v>
      </c>
      <c r="H3730" s="1" t="s">
        <v>2473</v>
      </c>
      <c r="I3730" s="1" t="s">
        <v>1045</v>
      </c>
      <c r="J3730" s="1" t="s">
        <v>1006</v>
      </c>
      <c r="K3730">
        <v>4</v>
      </c>
      <c r="L3730" s="2">
        <v>41775</v>
      </c>
      <c r="M3730">
        <v>145</v>
      </c>
      <c r="N3730" s="1" t="s">
        <v>1046</v>
      </c>
      <c r="O3730">
        <v>7</v>
      </c>
      <c r="P3730" s="1" t="s">
        <v>1027</v>
      </c>
      <c r="Q3730">
        <v>0</v>
      </c>
      <c r="R3730">
        <v>0</v>
      </c>
      <c r="S3730">
        <v>107</v>
      </c>
      <c r="T3730">
        <v>103</v>
      </c>
      <c r="U3730">
        <v>92</v>
      </c>
      <c r="V3730" s="1" t="s">
        <v>5316</v>
      </c>
      <c r="W3730">
        <v>0.83</v>
      </c>
      <c r="X3730" s="1" t="s">
        <v>3222</v>
      </c>
      <c r="Y3730" s="1" t="s">
        <v>1077</v>
      </c>
      <c r="Z3730">
        <v>0</v>
      </c>
      <c r="AA3730">
        <v>7</v>
      </c>
      <c r="AB3730">
        <v>0</v>
      </c>
      <c r="AC3730" s="1" t="s">
        <v>13169</v>
      </c>
      <c r="AD3730">
        <v>0</v>
      </c>
      <c r="AE3730">
        <v>0</v>
      </c>
      <c r="AF3730">
        <v>0</v>
      </c>
      <c r="AG3730">
        <v>0</v>
      </c>
      <c r="AH3730" s="1" t="s">
        <v>177</v>
      </c>
    </row>
    <row r="3731" spans="1:34" x14ac:dyDescent="0.25">
      <c r="A3731" s="1" t="s">
        <v>31</v>
      </c>
      <c r="B3731" s="3">
        <v>3953</v>
      </c>
      <c r="C3731" s="2">
        <v>43130</v>
      </c>
      <c r="D3731" s="1" t="s">
        <v>32</v>
      </c>
      <c r="E3731" s="1" t="s">
        <v>3398</v>
      </c>
      <c r="F3731" s="1" t="s">
        <v>2204</v>
      </c>
      <c r="G3731" s="1" t="s">
        <v>3399</v>
      </c>
      <c r="H3731" s="1" t="s">
        <v>3400</v>
      </c>
      <c r="I3731" s="1" t="s">
        <v>1005</v>
      </c>
      <c r="J3731" s="1" t="s">
        <v>1055</v>
      </c>
      <c r="K3731">
        <v>5</v>
      </c>
      <c r="L3731" s="2">
        <v>41313</v>
      </c>
      <c r="M3731">
        <v>156</v>
      </c>
      <c r="N3731" s="1" t="s">
        <v>2034</v>
      </c>
      <c r="O3731">
        <v>0</v>
      </c>
      <c r="P3731" s="1" t="s">
        <v>1036</v>
      </c>
      <c r="Q3731">
        <v>9</v>
      </c>
      <c r="R3731">
        <v>9</v>
      </c>
      <c r="S3731">
        <v>105</v>
      </c>
      <c r="T3731">
        <v>103</v>
      </c>
      <c r="U3731">
        <v>87</v>
      </c>
      <c r="V3731" s="1" t="s">
        <v>1314</v>
      </c>
      <c r="W3731">
        <v>4</v>
      </c>
      <c r="X3731" s="1" t="s">
        <v>2123</v>
      </c>
      <c r="Y3731" s="1" t="s">
        <v>2124</v>
      </c>
      <c r="Z3731">
        <v>0</v>
      </c>
      <c r="AA3731">
        <v>5</v>
      </c>
      <c r="AB3731">
        <v>0</v>
      </c>
      <c r="AC3731" s="1" t="s">
        <v>13170</v>
      </c>
      <c r="AD3731">
        <v>0</v>
      </c>
      <c r="AE3731">
        <v>0</v>
      </c>
      <c r="AF3731">
        <v>0</v>
      </c>
      <c r="AG3731">
        <v>0</v>
      </c>
      <c r="AH3731" s="1" t="s">
        <v>177</v>
      </c>
    </row>
    <row r="3732" spans="1:34" x14ac:dyDescent="0.25">
      <c r="A3732" s="1" t="s">
        <v>31</v>
      </c>
      <c r="B3732" s="3">
        <v>3953</v>
      </c>
      <c r="C3732" s="2">
        <v>43130</v>
      </c>
      <c r="D3732" s="1" t="s">
        <v>32</v>
      </c>
      <c r="E3732" s="1" t="s">
        <v>8313</v>
      </c>
      <c r="F3732" s="1" t="s">
        <v>4842</v>
      </c>
      <c r="G3732" s="1" t="s">
        <v>8314</v>
      </c>
      <c r="H3732" s="1" t="s">
        <v>8315</v>
      </c>
      <c r="I3732" s="1" t="s">
        <v>1017</v>
      </c>
      <c r="J3732" s="1" t="s">
        <v>1006</v>
      </c>
      <c r="K3732">
        <v>12</v>
      </c>
      <c r="L3732" s="2">
        <v>38832</v>
      </c>
      <c r="M3732">
        <v>153</v>
      </c>
      <c r="N3732" s="1" t="s">
        <v>177</v>
      </c>
      <c r="O3732">
        <v>0</v>
      </c>
      <c r="P3732" s="1" t="s">
        <v>1047</v>
      </c>
      <c r="Q3732">
        <v>1.75</v>
      </c>
      <c r="R3732">
        <v>10.75</v>
      </c>
      <c r="S3732">
        <v>102</v>
      </c>
      <c r="T3732">
        <v>97</v>
      </c>
      <c r="U3732">
        <v>86</v>
      </c>
      <c r="V3732" s="1" t="s">
        <v>2827</v>
      </c>
      <c r="W3732">
        <v>22</v>
      </c>
      <c r="X3732" s="1" t="s">
        <v>3051</v>
      </c>
      <c r="Y3732" s="1" t="s">
        <v>3052</v>
      </c>
      <c r="Z3732">
        <v>0</v>
      </c>
      <c r="AA3732">
        <v>5</v>
      </c>
      <c r="AB3732">
        <v>0</v>
      </c>
      <c r="AC3732" s="1" t="s">
        <v>13171</v>
      </c>
      <c r="AD3732">
        <v>0</v>
      </c>
      <c r="AE3732">
        <v>0</v>
      </c>
      <c r="AF3732">
        <v>0</v>
      </c>
      <c r="AG3732">
        <v>0</v>
      </c>
      <c r="AH3732" s="1" t="s">
        <v>177</v>
      </c>
    </row>
    <row r="3733" spans="1:34" x14ac:dyDescent="0.25">
      <c r="A3733" s="1" t="s">
        <v>31</v>
      </c>
      <c r="B3733" s="3">
        <v>3953</v>
      </c>
      <c r="C3733" s="2">
        <v>43130</v>
      </c>
      <c r="D3733" s="1" t="s">
        <v>32</v>
      </c>
      <c r="E3733" s="1" t="s">
        <v>13172</v>
      </c>
      <c r="F3733" s="1" t="s">
        <v>1208</v>
      </c>
      <c r="G3733" s="1" t="s">
        <v>5569</v>
      </c>
      <c r="H3733" s="1" t="s">
        <v>1900</v>
      </c>
      <c r="I3733" s="1" t="s">
        <v>1005</v>
      </c>
      <c r="J3733" s="1" t="s">
        <v>1006</v>
      </c>
      <c r="K3733">
        <v>7</v>
      </c>
      <c r="L3733" s="2">
        <v>40611</v>
      </c>
      <c r="M3733">
        <v>135</v>
      </c>
      <c r="N3733" s="1" t="s">
        <v>177</v>
      </c>
      <c r="O3733">
        <v>0</v>
      </c>
      <c r="P3733" s="1" t="s">
        <v>1056</v>
      </c>
      <c r="Q3733">
        <v>2.25</v>
      </c>
      <c r="R3733">
        <v>13</v>
      </c>
      <c r="S3733">
        <v>84</v>
      </c>
      <c r="T3733">
        <v>76</v>
      </c>
      <c r="U3733">
        <v>85</v>
      </c>
      <c r="V3733" s="1" t="s">
        <v>1303</v>
      </c>
      <c r="W3733">
        <v>25</v>
      </c>
      <c r="X3733" s="1" t="s">
        <v>3084</v>
      </c>
      <c r="Y3733" s="1" t="s">
        <v>2130</v>
      </c>
      <c r="Z3733">
        <v>0</v>
      </c>
      <c r="AA3733">
        <v>5</v>
      </c>
      <c r="AB3733">
        <v>0</v>
      </c>
      <c r="AC3733" s="1" t="s">
        <v>13173</v>
      </c>
      <c r="AD3733">
        <v>0</v>
      </c>
      <c r="AE3733">
        <v>0</v>
      </c>
      <c r="AF3733">
        <v>0</v>
      </c>
      <c r="AG3733">
        <v>0</v>
      </c>
      <c r="AH3733" s="1" t="s">
        <v>177</v>
      </c>
    </row>
    <row r="3734" spans="1:34" x14ac:dyDescent="0.25">
      <c r="A3734" s="1" t="s">
        <v>31</v>
      </c>
      <c r="B3734" s="3">
        <v>3953</v>
      </c>
      <c r="C3734" s="2">
        <v>43130</v>
      </c>
      <c r="D3734" s="1" t="s">
        <v>32</v>
      </c>
      <c r="E3734" s="1" t="s">
        <v>13174</v>
      </c>
      <c r="F3734" s="1" t="s">
        <v>8633</v>
      </c>
      <c r="G3734" s="1" t="s">
        <v>13175</v>
      </c>
      <c r="H3734" s="1" t="s">
        <v>3464</v>
      </c>
      <c r="I3734" s="1" t="s">
        <v>1005</v>
      </c>
      <c r="J3734" s="1" t="s">
        <v>1006</v>
      </c>
      <c r="K3734">
        <v>9</v>
      </c>
      <c r="L3734" s="2">
        <v>39930</v>
      </c>
      <c r="M3734">
        <v>161</v>
      </c>
      <c r="N3734" s="1" t="s">
        <v>1266</v>
      </c>
      <c r="O3734">
        <v>0</v>
      </c>
      <c r="P3734" s="1" t="s">
        <v>1066</v>
      </c>
      <c r="Q3734">
        <v>0.3</v>
      </c>
      <c r="R3734">
        <v>13.3</v>
      </c>
      <c r="S3734">
        <v>110</v>
      </c>
      <c r="T3734">
        <v>103</v>
      </c>
      <c r="U3734">
        <v>85</v>
      </c>
      <c r="V3734" s="1" t="s">
        <v>1185</v>
      </c>
      <c r="W3734">
        <v>5.5</v>
      </c>
      <c r="X3734" s="1" t="s">
        <v>1129</v>
      </c>
      <c r="Y3734" s="1" t="s">
        <v>1130</v>
      </c>
      <c r="Z3734">
        <v>0</v>
      </c>
      <c r="AA3734">
        <v>5</v>
      </c>
      <c r="AB3734">
        <v>0</v>
      </c>
      <c r="AC3734" s="1" t="s">
        <v>13176</v>
      </c>
      <c r="AD3734">
        <v>0</v>
      </c>
      <c r="AE3734">
        <v>0</v>
      </c>
      <c r="AF3734">
        <v>0</v>
      </c>
      <c r="AG3734">
        <v>0</v>
      </c>
      <c r="AH3734" s="1" t="s">
        <v>177</v>
      </c>
    </row>
    <row r="3735" spans="1:34" x14ac:dyDescent="0.25">
      <c r="A3735" s="1" t="s">
        <v>31</v>
      </c>
      <c r="B3735" s="3">
        <v>3953</v>
      </c>
      <c r="C3735" s="2">
        <v>43130</v>
      </c>
      <c r="D3735" s="1" t="s">
        <v>32</v>
      </c>
      <c r="E3735" s="1" t="s">
        <v>9748</v>
      </c>
      <c r="F3735" s="1" t="s">
        <v>9749</v>
      </c>
      <c r="G3735" s="1" t="s">
        <v>9750</v>
      </c>
      <c r="H3735" s="1" t="s">
        <v>1528</v>
      </c>
      <c r="I3735" s="1" t="s">
        <v>1005</v>
      </c>
      <c r="J3735" s="1" t="s">
        <v>1006</v>
      </c>
      <c r="K3735">
        <v>7</v>
      </c>
      <c r="L3735" s="2">
        <v>40662</v>
      </c>
      <c r="M3735">
        <v>153</v>
      </c>
      <c r="N3735" s="1" t="s">
        <v>1191</v>
      </c>
      <c r="O3735">
        <v>0</v>
      </c>
      <c r="P3735" s="1" t="s">
        <v>1148</v>
      </c>
      <c r="Q3735">
        <v>1.75</v>
      </c>
      <c r="R3735">
        <v>15.05</v>
      </c>
      <c r="S3735">
        <v>97</v>
      </c>
      <c r="T3735">
        <v>88</v>
      </c>
      <c r="U3735">
        <v>84</v>
      </c>
      <c r="V3735" s="1" t="s">
        <v>1340</v>
      </c>
      <c r="W3735">
        <v>9</v>
      </c>
      <c r="X3735" s="1" t="s">
        <v>7897</v>
      </c>
      <c r="Y3735" s="1" t="s">
        <v>2137</v>
      </c>
      <c r="Z3735">
        <v>0</v>
      </c>
      <c r="AA3735">
        <v>0</v>
      </c>
      <c r="AB3735">
        <v>0</v>
      </c>
      <c r="AC3735" s="1" t="s">
        <v>13177</v>
      </c>
      <c r="AD3735">
        <v>0</v>
      </c>
      <c r="AE3735">
        <v>0</v>
      </c>
      <c r="AF3735">
        <v>0</v>
      </c>
      <c r="AG3735">
        <v>0</v>
      </c>
      <c r="AH3735" s="1" t="s">
        <v>177</v>
      </c>
    </row>
    <row r="3736" spans="1:34" x14ac:dyDescent="0.25">
      <c r="A3736" s="1" t="s">
        <v>31</v>
      </c>
      <c r="B3736" s="3">
        <v>3953</v>
      </c>
      <c r="C3736" s="2">
        <v>43130</v>
      </c>
      <c r="D3736" s="1" t="s">
        <v>32</v>
      </c>
      <c r="E3736" s="1" t="s">
        <v>13178</v>
      </c>
      <c r="F3736" s="1" t="s">
        <v>1983</v>
      </c>
      <c r="G3736" s="1" t="s">
        <v>13179</v>
      </c>
      <c r="H3736" s="1" t="s">
        <v>2451</v>
      </c>
      <c r="I3736" s="1" t="s">
        <v>1017</v>
      </c>
      <c r="J3736" s="1" t="s">
        <v>1006</v>
      </c>
      <c r="K3736">
        <v>7</v>
      </c>
      <c r="L3736" s="2">
        <v>40682</v>
      </c>
      <c r="M3736">
        <v>150</v>
      </c>
      <c r="N3736" s="1" t="s">
        <v>1191</v>
      </c>
      <c r="O3736">
        <v>0</v>
      </c>
      <c r="P3736" s="1" t="s">
        <v>1155</v>
      </c>
      <c r="Q3736">
        <v>19</v>
      </c>
      <c r="R3736">
        <v>34.049999999999997</v>
      </c>
      <c r="S3736">
        <v>94</v>
      </c>
      <c r="T3736">
        <v>65</v>
      </c>
      <c r="U3736">
        <v>74</v>
      </c>
      <c r="V3736" s="1" t="s">
        <v>1291</v>
      </c>
      <c r="W3736">
        <v>11</v>
      </c>
      <c r="X3736" s="1" t="s">
        <v>1076</v>
      </c>
      <c r="Y3736" s="1" t="s">
        <v>2087</v>
      </c>
      <c r="Z3736">
        <v>0</v>
      </c>
      <c r="AA3736">
        <v>0</v>
      </c>
      <c r="AB3736">
        <v>0</v>
      </c>
      <c r="AC3736" s="1" t="s">
        <v>13180</v>
      </c>
      <c r="AD3736">
        <v>0</v>
      </c>
      <c r="AE3736">
        <v>0</v>
      </c>
      <c r="AF3736">
        <v>0</v>
      </c>
      <c r="AG3736">
        <v>0</v>
      </c>
      <c r="AH3736" s="1" t="s">
        <v>177</v>
      </c>
    </row>
    <row r="3737" spans="1:34" x14ac:dyDescent="0.25">
      <c r="A3737" s="1" t="s">
        <v>31</v>
      </c>
      <c r="B3737" s="3">
        <v>3953</v>
      </c>
      <c r="C3737" s="2">
        <v>43130</v>
      </c>
      <c r="D3737" s="1" t="s">
        <v>32</v>
      </c>
      <c r="E3737" s="1" t="s">
        <v>13181</v>
      </c>
      <c r="F3737" s="1" t="s">
        <v>2311</v>
      </c>
      <c r="G3737" s="1" t="s">
        <v>13182</v>
      </c>
      <c r="H3737" s="1" t="s">
        <v>2033</v>
      </c>
      <c r="I3737" s="1" t="s">
        <v>1017</v>
      </c>
      <c r="J3737" s="1" t="s">
        <v>1006</v>
      </c>
      <c r="K3737">
        <v>9</v>
      </c>
      <c r="L3737" s="2">
        <v>39921</v>
      </c>
      <c r="M3737">
        <v>138</v>
      </c>
      <c r="N3737" s="1" t="s">
        <v>1007</v>
      </c>
      <c r="O3737">
        <v>0</v>
      </c>
      <c r="P3737" s="1" t="s">
        <v>1356</v>
      </c>
      <c r="Q3737">
        <v>2.75</v>
      </c>
      <c r="R3737">
        <v>36.799999999999997</v>
      </c>
      <c r="S3737">
        <v>89</v>
      </c>
      <c r="T3737">
        <v>57</v>
      </c>
      <c r="U3737">
        <v>73</v>
      </c>
      <c r="V3737" s="1" t="s">
        <v>1091</v>
      </c>
      <c r="W3737">
        <v>33</v>
      </c>
      <c r="X3737" s="1" t="s">
        <v>6888</v>
      </c>
      <c r="Y3737" s="1" t="s">
        <v>6899</v>
      </c>
      <c r="Z3737">
        <v>0</v>
      </c>
      <c r="AA3737">
        <v>7</v>
      </c>
      <c r="AB3737">
        <v>0</v>
      </c>
      <c r="AC3737" s="1" t="s">
        <v>9527</v>
      </c>
      <c r="AD3737">
        <v>0</v>
      </c>
      <c r="AE3737">
        <v>0</v>
      </c>
      <c r="AF3737">
        <v>0</v>
      </c>
      <c r="AG3737">
        <v>0</v>
      </c>
      <c r="AH3737" s="1" t="s">
        <v>177</v>
      </c>
    </row>
    <row r="3738" spans="1:34" x14ac:dyDescent="0.25">
      <c r="A3738" s="1" t="s">
        <v>31</v>
      </c>
      <c r="C3738" s="2">
        <v>43130</v>
      </c>
      <c r="D3738" s="1" t="s">
        <v>45</v>
      </c>
      <c r="E3738" s="1" t="s">
        <v>2576</v>
      </c>
      <c r="F3738" s="1" t="s">
        <v>1888</v>
      </c>
      <c r="G3738" s="1" t="s">
        <v>2577</v>
      </c>
      <c r="H3738" s="1" t="s">
        <v>2578</v>
      </c>
      <c r="I3738" s="1" t="s">
        <v>1205</v>
      </c>
      <c r="J3738" s="1" t="s">
        <v>1006</v>
      </c>
      <c r="K3738">
        <v>10</v>
      </c>
      <c r="L3738" s="2">
        <v>39566</v>
      </c>
      <c r="M3738">
        <v>150</v>
      </c>
      <c r="N3738" s="1" t="s">
        <v>177</v>
      </c>
      <c r="O3738">
        <v>0</v>
      </c>
      <c r="P3738" s="1" t="s">
        <v>1018</v>
      </c>
      <c r="Q3738">
        <v>0</v>
      </c>
      <c r="R3738">
        <v>0</v>
      </c>
      <c r="S3738">
        <v>113</v>
      </c>
      <c r="V3738" s="1" t="s">
        <v>1135</v>
      </c>
      <c r="W3738">
        <v>12</v>
      </c>
      <c r="X3738" s="1" t="s">
        <v>2579</v>
      </c>
      <c r="Y3738" s="1" t="s">
        <v>2832</v>
      </c>
      <c r="Z3738">
        <v>0</v>
      </c>
      <c r="AA3738">
        <v>7</v>
      </c>
      <c r="AB3738">
        <v>0</v>
      </c>
      <c r="AC3738" s="1" t="s">
        <v>13183</v>
      </c>
      <c r="AD3738">
        <v>0</v>
      </c>
      <c r="AE3738">
        <v>0</v>
      </c>
      <c r="AF3738">
        <v>0</v>
      </c>
      <c r="AG3738">
        <v>0</v>
      </c>
      <c r="AH3738" s="1" t="s">
        <v>177</v>
      </c>
    </row>
    <row r="3739" spans="1:34" x14ac:dyDescent="0.25">
      <c r="A3739" s="1" t="s">
        <v>31</v>
      </c>
      <c r="C3739" s="2">
        <v>43130</v>
      </c>
      <c r="D3739" s="1" t="s">
        <v>45</v>
      </c>
      <c r="E3739" s="1" t="s">
        <v>2589</v>
      </c>
      <c r="F3739" s="1" t="s">
        <v>2590</v>
      </c>
      <c r="G3739" s="1" t="s">
        <v>2591</v>
      </c>
      <c r="H3739" s="1" t="s">
        <v>2592</v>
      </c>
      <c r="I3739" s="1" t="s">
        <v>1005</v>
      </c>
      <c r="J3739" s="1" t="s">
        <v>1055</v>
      </c>
      <c r="K3739">
        <v>7</v>
      </c>
      <c r="L3739" s="2">
        <v>40601</v>
      </c>
      <c r="M3739">
        <v>159</v>
      </c>
      <c r="N3739" s="1" t="s">
        <v>177</v>
      </c>
      <c r="O3739">
        <v>0</v>
      </c>
      <c r="P3739" s="1" t="s">
        <v>1008</v>
      </c>
      <c r="Q3739">
        <v>0</v>
      </c>
      <c r="R3739">
        <v>0</v>
      </c>
      <c r="S3739">
        <v>115</v>
      </c>
      <c r="T3739">
        <v>117</v>
      </c>
      <c r="V3739" s="1" t="s">
        <v>1267</v>
      </c>
      <c r="W3739">
        <v>5</v>
      </c>
      <c r="X3739" s="1" t="s">
        <v>2288</v>
      </c>
      <c r="Y3739" s="1" t="s">
        <v>2289</v>
      </c>
      <c r="Z3739">
        <v>0</v>
      </c>
      <c r="AA3739">
        <v>0</v>
      </c>
      <c r="AB3739">
        <v>0</v>
      </c>
      <c r="AC3739" s="1" t="s">
        <v>13184</v>
      </c>
      <c r="AD3739">
        <v>0</v>
      </c>
      <c r="AE3739">
        <v>0</v>
      </c>
      <c r="AF3739">
        <v>0</v>
      </c>
      <c r="AG3739">
        <v>0</v>
      </c>
      <c r="AH3739" s="1" t="s">
        <v>177</v>
      </c>
    </row>
    <row r="3740" spans="1:34" x14ac:dyDescent="0.25">
      <c r="A3740" s="1" t="s">
        <v>31</v>
      </c>
      <c r="C3740" s="2">
        <v>43130</v>
      </c>
      <c r="D3740" s="1" t="s">
        <v>45</v>
      </c>
      <c r="E3740" s="1" t="s">
        <v>13185</v>
      </c>
      <c r="F3740" s="1" t="s">
        <v>2854</v>
      </c>
      <c r="G3740" s="1" t="s">
        <v>13186</v>
      </c>
      <c r="H3740" s="1" t="s">
        <v>9346</v>
      </c>
      <c r="I3740" s="1" t="s">
        <v>1005</v>
      </c>
      <c r="J3740" s="1" t="s">
        <v>1006</v>
      </c>
      <c r="K3740">
        <v>6</v>
      </c>
      <c r="L3740" s="2">
        <v>41067</v>
      </c>
      <c r="M3740">
        <v>158</v>
      </c>
      <c r="N3740" s="1" t="s">
        <v>1007</v>
      </c>
      <c r="O3740">
        <v>0</v>
      </c>
      <c r="P3740" s="1" t="s">
        <v>1018</v>
      </c>
      <c r="Q3740">
        <v>0</v>
      </c>
      <c r="R3740">
        <v>0</v>
      </c>
      <c r="S3740">
        <v>114</v>
      </c>
      <c r="V3740" s="1" t="s">
        <v>1303</v>
      </c>
      <c r="W3740">
        <v>25</v>
      </c>
      <c r="X3740" s="1" t="s">
        <v>2362</v>
      </c>
      <c r="Y3740" s="1" t="s">
        <v>2431</v>
      </c>
      <c r="Z3740">
        <v>0</v>
      </c>
      <c r="AA3740">
        <v>0</v>
      </c>
      <c r="AB3740">
        <v>0</v>
      </c>
      <c r="AC3740" s="1" t="s">
        <v>13187</v>
      </c>
      <c r="AD3740">
        <v>0</v>
      </c>
      <c r="AE3740">
        <v>0</v>
      </c>
      <c r="AF3740">
        <v>0</v>
      </c>
      <c r="AG3740">
        <v>0</v>
      </c>
      <c r="AH3740" s="1" t="s">
        <v>177</v>
      </c>
    </row>
    <row r="3741" spans="1:34" x14ac:dyDescent="0.25">
      <c r="A3741" s="1" t="s">
        <v>31</v>
      </c>
      <c r="C3741" s="2">
        <v>43130</v>
      </c>
      <c r="D3741" s="1" t="s">
        <v>45</v>
      </c>
      <c r="E3741" s="1" t="s">
        <v>10447</v>
      </c>
      <c r="F3741" s="1" t="s">
        <v>1539</v>
      </c>
      <c r="G3741" s="1" t="s">
        <v>10448</v>
      </c>
      <c r="H3741" s="1" t="s">
        <v>1166</v>
      </c>
      <c r="I3741" s="1" t="s">
        <v>1005</v>
      </c>
      <c r="J3741" s="1" t="s">
        <v>1006</v>
      </c>
      <c r="K3741">
        <v>9</v>
      </c>
      <c r="L3741" s="2">
        <v>39990</v>
      </c>
      <c r="M3741">
        <v>151</v>
      </c>
      <c r="N3741" s="1" t="s">
        <v>177</v>
      </c>
      <c r="O3741">
        <v>0</v>
      </c>
      <c r="P3741" s="1" t="s">
        <v>1027</v>
      </c>
      <c r="Q3741">
        <v>0</v>
      </c>
      <c r="R3741">
        <v>0</v>
      </c>
      <c r="S3741">
        <v>107</v>
      </c>
      <c r="T3741">
        <v>112</v>
      </c>
      <c r="V3741" s="1" t="s">
        <v>1267</v>
      </c>
      <c r="W3741">
        <v>5</v>
      </c>
      <c r="X3741" s="1" t="s">
        <v>2694</v>
      </c>
      <c r="Y3741" s="1" t="s">
        <v>2921</v>
      </c>
      <c r="Z3741">
        <v>0</v>
      </c>
      <c r="AA3741">
        <v>0</v>
      </c>
      <c r="AB3741">
        <v>0</v>
      </c>
      <c r="AC3741" s="1" t="s">
        <v>13188</v>
      </c>
      <c r="AD3741">
        <v>0</v>
      </c>
      <c r="AE3741">
        <v>0</v>
      </c>
      <c r="AF3741">
        <v>0</v>
      </c>
      <c r="AG3741">
        <v>0</v>
      </c>
      <c r="AH3741" s="1" t="s">
        <v>177</v>
      </c>
    </row>
    <row r="3742" spans="1:34" x14ac:dyDescent="0.25">
      <c r="A3742" s="1" t="s">
        <v>31</v>
      </c>
      <c r="C3742" s="2">
        <v>43130</v>
      </c>
      <c r="D3742" s="1" t="s">
        <v>45</v>
      </c>
      <c r="E3742" s="1" t="s">
        <v>4569</v>
      </c>
      <c r="F3742" s="1" t="s">
        <v>1354</v>
      </c>
      <c r="G3742" s="1" t="s">
        <v>4570</v>
      </c>
      <c r="H3742" s="1" t="s">
        <v>4571</v>
      </c>
      <c r="I3742" s="1" t="s">
        <v>1005</v>
      </c>
      <c r="J3742" s="1" t="s">
        <v>1055</v>
      </c>
      <c r="K3742">
        <v>7</v>
      </c>
      <c r="L3742" s="2">
        <v>40638</v>
      </c>
      <c r="M3742">
        <v>159</v>
      </c>
      <c r="N3742" s="1" t="s">
        <v>177</v>
      </c>
      <c r="O3742">
        <v>0</v>
      </c>
      <c r="P3742" s="1" t="s">
        <v>1036</v>
      </c>
      <c r="Q3742">
        <v>0.75</v>
      </c>
      <c r="R3742">
        <v>0.75</v>
      </c>
      <c r="S3742">
        <v>120</v>
      </c>
      <c r="T3742">
        <v>124</v>
      </c>
      <c r="V3742" s="1" t="s">
        <v>1185</v>
      </c>
      <c r="W3742">
        <v>5.5</v>
      </c>
      <c r="X3742" s="1" t="s">
        <v>2480</v>
      </c>
      <c r="Y3742" s="1" t="s">
        <v>2345</v>
      </c>
      <c r="Z3742">
        <v>0</v>
      </c>
      <c r="AA3742">
        <v>5</v>
      </c>
      <c r="AB3742">
        <v>0</v>
      </c>
      <c r="AC3742" s="1" t="s">
        <v>13189</v>
      </c>
      <c r="AD3742">
        <v>0</v>
      </c>
      <c r="AE3742">
        <v>0</v>
      </c>
      <c r="AF3742">
        <v>0</v>
      </c>
      <c r="AG3742">
        <v>0</v>
      </c>
      <c r="AH3742" s="1" t="s">
        <v>177</v>
      </c>
    </row>
    <row r="3743" spans="1:34" x14ac:dyDescent="0.25">
      <c r="A3743" s="1" t="s">
        <v>31</v>
      </c>
      <c r="C3743" s="2">
        <v>43130</v>
      </c>
      <c r="D3743" s="1" t="s">
        <v>45</v>
      </c>
      <c r="E3743" s="1" t="s">
        <v>2586</v>
      </c>
      <c r="F3743" s="1" t="s">
        <v>1539</v>
      </c>
      <c r="G3743" s="1" t="s">
        <v>2587</v>
      </c>
      <c r="H3743" s="1" t="s">
        <v>1654</v>
      </c>
      <c r="I3743" s="1" t="s">
        <v>1005</v>
      </c>
      <c r="J3743" s="1" t="s">
        <v>1006</v>
      </c>
      <c r="K3743">
        <v>10</v>
      </c>
      <c r="L3743" s="2">
        <v>39566</v>
      </c>
      <c r="M3743">
        <v>162</v>
      </c>
      <c r="N3743" s="1" t="s">
        <v>1535</v>
      </c>
      <c r="O3743">
        <v>0</v>
      </c>
      <c r="P3743" s="1" t="s">
        <v>1047</v>
      </c>
      <c r="Q3743">
        <v>24</v>
      </c>
      <c r="R3743">
        <v>24.75</v>
      </c>
      <c r="S3743">
        <v>118</v>
      </c>
      <c r="T3743">
        <v>105</v>
      </c>
      <c r="V3743" s="1" t="s">
        <v>1422</v>
      </c>
      <c r="W3743">
        <v>6</v>
      </c>
      <c r="X3743" s="1" t="s">
        <v>2307</v>
      </c>
      <c r="Y3743" s="1" t="s">
        <v>2308</v>
      </c>
      <c r="Z3743">
        <v>0</v>
      </c>
      <c r="AA3743">
        <v>0</v>
      </c>
      <c r="AB3743">
        <v>0</v>
      </c>
      <c r="AC3743" s="1" t="s">
        <v>13190</v>
      </c>
      <c r="AD3743">
        <v>0</v>
      </c>
      <c r="AE3743">
        <v>0</v>
      </c>
      <c r="AF3743">
        <v>0</v>
      </c>
      <c r="AG3743">
        <v>0</v>
      </c>
      <c r="AH3743" s="1" t="s">
        <v>177</v>
      </c>
    </row>
    <row r="3744" spans="1:34" x14ac:dyDescent="0.25">
      <c r="A3744" s="1" t="s">
        <v>31</v>
      </c>
      <c r="C3744" s="2">
        <v>43130</v>
      </c>
      <c r="D3744" s="1" t="s">
        <v>45</v>
      </c>
      <c r="E3744" s="1" t="s">
        <v>7643</v>
      </c>
      <c r="F3744" s="1" t="s">
        <v>2746</v>
      </c>
      <c r="G3744" s="1" t="s">
        <v>7644</v>
      </c>
      <c r="H3744" s="1" t="s">
        <v>7645</v>
      </c>
      <c r="I3744" s="1" t="s">
        <v>1005</v>
      </c>
      <c r="J3744" s="1" t="s">
        <v>1006</v>
      </c>
      <c r="K3744">
        <v>13</v>
      </c>
      <c r="L3744" s="2">
        <v>38466</v>
      </c>
      <c r="M3744">
        <v>159</v>
      </c>
      <c r="N3744" s="1" t="s">
        <v>1007</v>
      </c>
      <c r="O3744">
        <v>0</v>
      </c>
      <c r="P3744" s="1" t="s">
        <v>1056</v>
      </c>
      <c r="Q3744">
        <v>6.5</v>
      </c>
      <c r="R3744">
        <v>31.25</v>
      </c>
      <c r="S3744">
        <v>120</v>
      </c>
      <c r="T3744">
        <v>95</v>
      </c>
      <c r="V3744" s="1" t="s">
        <v>1303</v>
      </c>
      <c r="W3744">
        <v>25</v>
      </c>
      <c r="X3744" s="1" t="s">
        <v>2399</v>
      </c>
      <c r="Y3744" s="1" t="s">
        <v>8148</v>
      </c>
      <c r="Z3744">
        <v>0</v>
      </c>
      <c r="AA3744">
        <v>5</v>
      </c>
      <c r="AB3744">
        <v>0</v>
      </c>
      <c r="AC3744" s="1" t="s">
        <v>13191</v>
      </c>
      <c r="AD3744">
        <v>0</v>
      </c>
      <c r="AE3744">
        <v>0</v>
      </c>
      <c r="AF3744">
        <v>0</v>
      </c>
      <c r="AG3744">
        <v>0</v>
      </c>
      <c r="AH3744" s="1" t="s">
        <v>177</v>
      </c>
    </row>
    <row r="3745" spans="1:34" x14ac:dyDescent="0.25">
      <c r="A3745" s="1" t="s">
        <v>31</v>
      </c>
      <c r="C3745" s="2">
        <v>43130</v>
      </c>
      <c r="D3745" s="1" t="s">
        <v>45</v>
      </c>
      <c r="E3745" s="1" t="s">
        <v>4573</v>
      </c>
      <c r="F3745" s="1" t="s">
        <v>1271</v>
      </c>
      <c r="G3745" s="1" t="s">
        <v>4574</v>
      </c>
      <c r="H3745" s="1" t="s">
        <v>1488</v>
      </c>
      <c r="I3745" s="1" t="s">
        <v>1205</v>
      </c>
      <c r="J3745" s="1" t="s">
        <v>1006</v>
      </c>
      <c r="K3745">
        <v>9</v>
      </c>
      <c r="L3745" s="2">
        <v>39922</v>
      </c>
      <c r="M3745">
        <v>153</v>
      </c>
      <c r="N3745" s="1" t="s">
        <v>1046</v>
      </c>
      <c r="O3745">
        <v>0</v>
      </c>
      <c r="P3745" s="1" t="s">
        <v>1066</v>
      </c>
      <c r="Q3745">
        <v>12</v>
      </c>
      <c r="R3745">
        <v>43.25</v>
      </c>
      <c r="S3745">
        <v>109</v>
      </c>
      <c r="T3745">
        <v>71</v>
      </c>
      <c r="V3745" s="1" t="s">
        <v>2910</v>
      </c>
      <c r="W3745">
        <v>3.5</v>
      </c>
      <c r="X3745" s="1" t="s">
        <v>4417</v>
      </c>
      <c r="Y3745" s="1" t="s">
        <v>2300</v>
      </c>
      <c r="Z3745">
        <v>0</v>
      </c>
      <c r="AA3745">
        <v>0</v>
      </c>
      <c r="AB3745">
        <v>0</v>
      </c>
      <c r="AC3745" s="1" t="s">
        <v>13192</v>
      </c>
      <c r="AD3745">
        <v>0</v>
      </c>
      <c r="AE3745">
        <v>0</v>
      </c>
      <c r="AF3745">
        <v>0</v>
      </c>
      <c r="AG3745">
        <v>0</v>
      </c>
      <c r="AH3745" s="1" t="s">
        <v>177</v>
      </c>
    </row>
    <row r="3746" spans="1:34" x14ac:dyDescent="0.25">
      <c r="A3746" s="1" t="s">
        <v>31</v>
      </c>
      <c r="C3746" s="2">
        <v>43130</v>
      </c>
      <c r="D3746" s="1" t="s">
        <v>45</v>
      </c>
      <c r="E3746" s="1" t="s">
        <v>13193</v>
      </c>
      <c r="F3746" s="1" t="s">
        <v>12080</v>
      </c>
      <c r="G3746" s="1" t="s">
        <v>13194</v>
      </c>
      <c r="H3746" s="1" t="s">
        <v>1961</v>
      </c>
      <c r="I3746" s="1" t="s">
        <v>1205</v>
      </c>
      <c r="J3746" s="1" t="s">
        <v>1006</v>
      </c>
      <c r="K3746">
        <v>7</v>
      </c>
      <c r="L3746" s="2">
        <v>40652</v>
      </c>
      <c r="M3746">
        <v>155</v>
      </c>
      <c r="N3746" s="1" t="s">
        <v>1007</v>
      </c>
      <c r="O3746">
        <v>0</v>
      </c>
      <c r="P3746" s="1" t="s">
        <v>1148</v>
      </c>
      <c r="Q3746">
        <v>4</v>
      </c>
      <c r="R3746">
        <v>47.25</v>
      </c>
      <c r="S3746">
        <v>118</v>
      </c>
      <c r="T3746">
        <v>76</v>
      </c>
      <c r="V3746" s="1" t="s">
        <v>1185</v>
      </c>
      <c r="W3746">
        <v>5.5</v>
      </c>
      <c r="X3746" s="1" t="s">
        <v>2362</v>
      </c>
      <c r="Y3746" s="1" t="s">
        <v>2351</v>
      </c>
      <c r="Z3746">
        <v>0</v>
      </c>
      <c r="AA3746">
        <v>7</v>
      </c>
      <c r="AB3746">
        <v>0</v>
      </c>
      <c r="AC3746" s="1" t="s">
        <v>13195</v>
      </c>
      <c r="AD3746">
        <v>0</v>
      </c>
      <c r="AE3746">
        <v>0</v>
      </c>
      <c r="AF3746">
        <v>0</v>
      </c>
      <c r="AG3746">
        <v>0</v>
      </c>
      <c r="AH3746" s="1" t="s">
        <v>177</v>
      </c>
    </row>
    <row r="3747" spans="1:34" x14ac:dyDescent="0.25">
      <c r="A3747" s="1" t="s">
        <v>31</v>
      </c>
      <c r="C3747" s="2">
        <v>43130</v>
      </c>
      <c r="D3747" s="1" t="s">
        <v>45</v>
      </c>
      <c r="E3747" s="1" t="s">
        <v>13196</v>
      </c>
      <c r="F3747" s="1" t="s">
        <v>1539</v>
      </c>
      <c r="G3747" s="1" t="s">
        <v>13197</v>
      </c>
      <c r="H3747" s="1" t="s">
        <v>1168</v>
      </c>
      <c r="I3747" s="1" t="s">
        <v>1005</v>
      </c>
      <c r="J3747" s="1" t="s">
        <v>1055</v>
      </c>
      <c r="K3747">
        <v>8</v>
      </c>
      <c r="L3747" s="2">
        <v>40320</v>
      </c>
      <c r="M3747">
        <v>159</v>
      </c>
      <c r="N3747" s="1" t="s">
        <v>1007</v>
      </c>
      <c r="O3747">
        <v>0</v>
      </c>
      <c r="P3747" s="1" t="s">
        <v>1027</v>
      </c>
      <c r="Q3747">
        <v>0</v>
      </c>
      <c r="R3747">
        <v>0</v>
      </c>
      <c r="S3747">
        <v>0</v>
      </c>
      <c r="T3747">
        <v>105</v>
      </c>
      <c r="V3747" s="1" t="s">
        <v>1314</v>
      </c>
      <c r="W3747">
        <v>4</v>
      </c>
      <c r="X3747" s="1" t="s">
        <v>2307</v>
      </c>
      <c r="Y3747" s="1" t="s">
        <v>2689</v>
      </c>
      <c r="Z3747">
        <v>0</v>
      </c>
      <c r="AA3747">
        <v>0</v>
      </c>
      <c r="AB3747">
        <v>0</v>
      </c>
      <c r="AC3747" s="1" t="s">
        <v>13198</v>
      </c>
      <c r="AD3747">
        <v>0</v>
      </c>
      <c r="AE3747">
        <v>0</v>
      </c>
      <c r="AF3747">
        <v>0</v>
      </c>
      <c r="AG3747">
        <v>0</v>
      </c>
      <c r="AH3747" s="1" t="s">
        <v>177</v>
      </c>
    </row>
    <row r="3748" spans="1:34" x14ac:dyDescent="0.25">
      <c r="A3748" s="1" t="s">
        <v>31</v>
      </c>
      <c r="C3748" s="2">
        <v>43130</v>
      </c>
      <c r="D3748" s="1" t="s">
        <v>45</v>
      </c>
      <c r="E3748" s="1" t="s">
        <v>2567</v>
      </c>
      <c r="F3748" s="1" t="s">
        <v>1539</v>
      </c>
      <c r="G3748" s="1" t="s">
        <v>2568</v>
      </c>
      <c r="H3748" s="1" t="s">
        <v>2569</v>
      </c>
      <c r="I3748" s="1" t="s">
        <v>1005</v>
      </c>
      <c r="J3748" s="1" t="s">
        <v>1006</v>
      </c>
      <c r="K3748">
        <v>7</v>
      </c>
      <c r="L3748" s="2">
        <v>40666</v>
      </c>
      <c r="M3748">
        <v>166</v>
      </c>
      <c r="N3748" s="1" t="s">
        <v>177</v>
      </c>
      <c r="O3748">
        <v>0</v>
      </c>
      <c r="P3748" s="1" t="s">
        <v>1036</v>
      </c>
      <c r="Q3748">
        <v>1.5</v>
      </c>
      <c r="R3748">
        <v>1.5</v>
      </c>
      <c r="S3748">
        <v>0</v>
      </c>
      <c r="T3748">
        <v>110</v>
      </c>
      <c r="V3748" s="1" t="s">
        <v>5316</v>
      </c>
      <c r="W3748">
        <v>0.83</v>
      </c>
      <c r="X3748" s="1" t="s">
        <v>2570</v>
      </c>
      <c r="Y3748" s="1" t="s">
        <v>2308</v>
      </c>
      <c r="Z3748">
        <v>0</v>
      </c>
      <c r="AA3748">
        <v>0</v>
      </c>
      <c r="AB3748">
        <v>0</v>
      </c>
      <c r="AC3748" s="1" t="s">
        <v>13199</v>
      </c>
      <c r="AD3748">
        <v>0</v>
      </c>
      <c r="AE3748">
        <v>0</v>
      </c>
      <c r="AF3748">
        <v>0</v>
      </c>
      <c r="AG3748">
        <v>0</v>
      </c>
      <c r="AH3748" s="1" t="s">
        <v>177</v>
      </c>
    </row>
    <row r="3749" spans="1:34" x14ac:dyDescent="0.25">
      <c r="A3749" s="1" t="s">
        <v>31</v>
      </c>
      <c r="C3749" s="2">
        <v>43130</v>
      </c>
      <c r="D3749" s="1" t="s">
        <v>45</v>
      </c>
      <c r="E3749" s="1" t="s">
        <v>6555</v>
      </c>
      <c r="F3749" s="1" t="s">
        <v>6556</v>
      </c>
      <c r="G3749" s="1" t="s">
        <v>6557</v>
      </c>
      <c r="H3749" s="1" t="s">
        <v>1307</v>
      </c>
      <c r="I3749" s="1" t="s">
        <v>1005</v>
      </c>
      <c r="J3749" s="1" t="s">
        <v>1006</v>
      </c>
      <c r="K3749">
        <v>8</v>
      </c>
      <c r="L3749" s="2">
        <v>40254</v>
      </c>
      <c r="M3749">
        <v>166</v>
      </c>
      <c r="N3749" s="1" t="s">
        <v>1007</v>
      </c>
      <c r="O3749">
        <v>0</v>
      </c>
      <c r="P3749" s="1" t="s">
        <v>1047</v>
      </c>
      <c r="Q3749">
        <v>2.75</v>
      </c>
      <c r="R3749">
        <v>4.25</v>
      </c>
      <c r="S3749">
        <v>0</v>
      </c>
      <c r="T3749">
        <v>107</v>
      </c>
      <c r="V3749" s="1" t="s">
        <v>1429</v>
      </c>
      <c r="W3749">
        <v>18</v>
      </c>
      <c r="X3749" s="1" t="s">
        <v>6558</v>
      </c>
      <c r="Y3749" s="1" t="s">
        <v>2675</v>
      </c>
      <c r="Z3749">
        <v>0</v>
      </c>
      <c r="AA3749">
        <v>0</v>
      </c>
      <c r="AB3749">
        <v>0</v>
      </c>
      <c r="AC3749" s="1" t="s">
        <v>13200</v>
      </c>
      <c r="AD3749">
        <v>0</v>
      </c>
      <c r="AE3749">
        <v>0</v>
      </c>
      <c r="AF3749">
        <v>0</v>
      </c>
      <c r="AG3749">
        <v>0</v>
      </c>
      <c r="AH3749" s="1" t="s">
        <v>177</v>
      </c>
    </row>
    <row r="3750" spans="1:34" x14ac:dyDescent="0.25">
      <c r="A3750" s="1" t="s">
        <v>31</v>
      </c>
      <c r="C3750" s="2">
        <v>43130</v>
      </c>
      <c r="D3750" s="1" t="s">
        <v>45</v>
      </c>
      <c r="E3750" s="1" t="s">
        <v>13201</v>
      </c>
      <c r="F3750" s="1" t="s">
        <v>4257</v>
      </c>
      <c r="G3750" s="1" t="s">
        <v>13202</v>
      </c>
      <c r="H3750" s="1" t="s">
        <v>1775</v>
      </c>
      <c r="I3750" s="1" t="s">
        <v>1205</v>
      </c>
      <c r="J3750" s="1" t="s">
        <v>1006</v>
      </c>
      <c r="K3750">
        <v>8</v>
      </c>
      <c r="L3750" s="2">
        <v>40277</v>
      </c>
      <c r="M3750">
        <v>161</v>
      </c>
      <c r="N3750" s="1" t="s">
        <v>177</v>
      </c>
      <c r="O3750">
        <v>0</v>
      </c>
      <c r="P3750" s="1" t="s">
        <v>1056</v>
      </c>
      <c r="Q3750">
        <v>20</v>
      </c>
      <c r="R3750">
        <v>24.25</v>
      </c>
      <c r="S3750">
        <v>0</v>
      </c>
      <c r="T3750">
        <v>89</v>
      </c>
      <c r="V3750" s="1" t="s">
        <v>1422</v>
      </c>
      <c r="W3750">
        <v>6</v>
      </c>
      <c r="X3750" s="1" t="s">
        <v>2485</v>
      </c>
      <c r="Y3750" s="1" t="s">
        <v>2486</v>
      </c>
      <c r="Z3750">
        <v>0</v>
      </c>
      <c r="AA3750">
        <v>5</v>
      </c>
      <c r="AB3750">
        <v>0</v>
      </c>
      <c r="AC3750" s="1" t="s">
        <v>13203</v>
      </c>
      <c r="AD3750">
        <v>0</v>
      </c>
      <c r="AE3750">
        <v>0</v>
      </c>
      <c r="AF3750">
        <v>0</v>
      </c>
      <c r="AG3750">
        <v>0</v>
      </c>
      <c r="AH3750" s="1" t="s">
        <v>177</v>
      </c>
    </row>
    <row r="3751" spans="1:34" x14ac:dyDescent="0.25">
      <c r="A3751" s="1" t="s">
        <v>31</v>
      </c>
      <c r="C3751" s="2">
        <v>43130</v>
      </c>
      <c r="D3751" s="1" t="s">
        <v>45</v>
      </c>
      <c r="E3751" s="1" t="s">
        <v>13204</v>
      </c>
      <c r="F3751" s="1" t="s">
        <v>5612</v>
      </c>
      <c r="G3751" s="1" t="s">
        <v>13205</v>
      </c>
      <c r="H3751" s="1" t="s">
        <v>9294</v>
      </c>
      <c r="I3751" s="1" t="s">
        <v>1005</v>
      </c>
      <c r="J3751" s="1" t="s">
        <v>1006</v>
      </c>
      <c r="K3751">
        <v>10</v>
      </c>
      <c r="L3751" s="2">
        <v>39562</v>
      </c>
      <c r="M3751">
        <v>161</v>
      </c>
      <c r="N3751" s="1" t="s">
        <v>1046</v>
      </c>
      <c r="O3751">
        <v>0</v>
      </c>
      <c r="P3751" s="1" t="s">
        <v>1066</v>
      </c>
      <c r="Q3751">
        <v>5.5</v>
      </c>
      <c r="R3751">
        <v>29.75</v>
      </c>
      <c r="S3751">
        <v>88</v>
      </c>
      <c r="T3751">
        <v>87</v>
      </c>
      <c r="V3751" s="1" t="s">
        <v>1091</v>
      </c>
      <c r="W3751">
        <v>33</v>
      </c>
      <c r="X3751" s="1" t="s">
        <v>13206</v>
      </c>
      <c r="Y3751" s="1" t="s">
        <v>2762</v>
      </c>
      <c r="Z3751">
        <v>0</v>
      </c>
      <c r="AA3751">
        <v>5</v>
      </c>
      <c r="AB3751">
        <v>0</v>
      </c>
      <c r="AC3751" s="1" t="s">
        <v>13207</v>
      </c>
      <c r="AD3751">
        <v>0</v>
      </c>
      <c r="AE3751">
        <v>0</v>
      </c>
      <c r="AF3751">
        <v>0</v>
      </c>
      <c r="AG3751">
        <v>0</v>
      </c>
      <c r="AH3751" s="1" t="s">
        <v>177</v>
      </c>
    </row>
    <row r="3752" spans="1:34" x14ac:dyDescent="0.25">
      <c r="A3752" s="1" t="s">
        <v>31</v>
      </c>
      <c r="C3752" s="2">
        <v>43130</v>
      </c>
      <c r="D3752" s="1" t="s">
        <v>45</v>
      </c>
      <c r="E3752" s="1" t="s">
        <v>2743</v>
      </c>
      <c r="F3752" s="1" t="s">
        <v>2744</v>
      </c>
      <c r="G3752" s="1" t="s">
        <v>2745</v>
      </c>
      <c r="H3752" s="1" t="s">
        <v>2746</v>
      </c>
      <c r="I3752" s="1" t="s">
        <v>1005</v>
      </c>
      <c r="J3752" s="1" t="s">
        <v>1006</v>
      </c>
      <c r="K3752">
        <v>7</v>
      </c>
      <c r="L3752" s="2">
        <v>40678</v>
      </c>
      <c r="M3752">
        <v>163</v>
      </c>
      <c r="N3752" s="1" t="s">
        <v>1007</v>
      </c>
      <c r="O3752">
        <v>0</v>
      </c>
      <c r="P3752" s="1" t="s">
        <v>1148</v>
      </c>
      <c r="Q3752">
        <v>12</v>
      </c>
      <c r="R3752">
        <v>41.75</v>
      </c>
      <c r="S3752">
        <v>0</v>
      </c>
      <c r="T3752">
        <v>72</v>
      </c>
      <c r="V3752" s="1" t="s">
        <v>1185</v>
      </c>
      <c r="W3752">
        <v>5.5</v>
      </c>
      <c r="X3752" s="1" t="s">
        <v>2747</v>
      </c>
      <c r="Y3752" s="1" t="s">
        <v>2748</v>
      </c>
      <c r="Z3752">
        <v>0</v>
      </c>
      <c r="AA3752">
        <v>3</v>
      </c>
      <c r="AB3752">
        <v>0</v>
      </c>
      <c r="AC3752" s="1" t="s">
        <v>13208</v>
      </c>
      <c r="AD3752">
        <v>0</v>
      </c>
      <c r="AE3752">
        <v>0</v>
      </c>
      <c r="AF3752">
        <v>0</v>
      </c>
      <c r="AG3752">
        <v>0</v>
      </c>
      <c r="AH3752" s="1" t="s">
        <v>177</v>
      </c>
    </row>
    <row r="3753" spans="1:34" x14ac:dyDescent="0.25">
      <c r="A3753" s="1" t="s">
        <v>31</v>
      </c>
      <c r="C3753" s="2">
        <v>43130</v>
      </c>
      <c r="D3753" s="1" t="s">
        <v>45</v>
      </c>
      <c r="E3753" s="1" t="s">
        <v>10124</v>
      </c>
      <c r="F3753" s="1" t="s">
        <v>1938</v>
      </c>
      <c r="G3753" s="1" t="s">
        <v>10125</v>
      </c>
      <c r="H3753" s="1" t="s">
        <v>10126</v>
      </c>
      <c r="I3753" s="1" t="s">
        <v>1005</v>
      </c>
      <c r="J3753" s="1" t="s">
        <v>1006</v>
      </c>
      <c r="K3753">
        <v>6</v>
      </c>
      <c r="L3753" s="2">
        <v>41047</v>
      </c>
      <c r="M3753">
        <v>166</v>
      </c>
      <c r="N3753" s="1" t="s">
        <v>177</v>
      </c>
      <c r="O3753">
        <v>0</v>
      </c>
      <c r="P3753" s="1" t="s">
        <v>1155</v>
      </c>
      <c r="Q3753">
        <v>9</v>
      </c>
      <c r="R3753">
        <v>50.75</v>
      </c>
      <c r="S3753">
        <v>0</v>
      </c>
      <c r="T3753">
        <v>66</v>
      </c>
      <c r="V3753" s="1" t="s">
        <v>1106</v>
      </c>
      <c r="W3753">
        <v>50</v>
      </c>
      <c r="X3753" s="1" t="s">
        <v>10084</v>
      </c>
      <c r="Y3753" s="1" t="s">
        <v>2726</v>
      </c>
      <c r="Z3753">
        <v>0</v>
      </c>
      <c r="AA3753">
        <v>0</v>
      </c>
      <c r="AB3753">
        <v>0</v>
      </c>
      <c r="AC3753" s="1" t="s">
        <v>13209</v>
      </c>
      <c r="AD3753">
        <v>0</v>
      </c>
      <c r="AE3753">
        <v>0</v>
      </c>
      <c r="AF3753">
        <v>0</v>
      </c>
      <c r="AG3753">
        <v>0</v>
      </c>
      <c r="AH3753" s="1" t="s">
        <v>177</v>
      </c>
    </row>
    <row r="3754" spans="1:34" x14ac:dyDescent="0.25">
      <c r="A3754" s="1" t="s">
        <v>31</v>
      </c>
      <c r="C3754" s="2">
        <v>43130</v>
      </c>
      <c r="D3754" s="1" t="s">
        <v>32</v>
      </c>
      <c r="E3754" s="1" t="s">
        <v>4445</v>
      </c>
      <c r="F3754" s="1" t="s">
        <v>1420</v>
      </c>
      <c r="G3754" s="1" t="s">
        <v>4446</v>
      </c>
      <c r="H3754" s="1" t="s">
        <v>4447</v>
      </c>
      <c r="I3754" s="1" t="s">
        <v>1005</v>
      </c>
      <c r="J3754" s="1" t="s">
        <v>1055</v>
      </c>
      <c r="K3754">
        <v>5</v>
      </c>
      <c r="L3754" s="2">
        <v>41399</v>
      </c>
      <c r="M3754">
        <v>159</v>
      </c>
      <c r="N3754" s="1" t="s">
        <v>177</v>
      </c>
      <c r="O3754">
        <v>0</v>
      </c>
      <c r="P3754" s="1" t="s">
        <v>1272</v>
      </c>
      <c r="Q3754">
        <v>0</v>
      </c>
      <c r="R3754">
        <v>0</v>
      </c>
      <c r="S3754">
        <v>0</v>
      </c>
      <c r="V3754" s="1" t="s">
        <v>1106</v>
      </c>
      <c r="W3754">
        <v>50</v>
      </c>
      <c r="X3754" s="1" t="s">
        <v>4448</v>
      </c>
      <c r="Y3754" s="1" t="s">
        <v>2319</v>
      </c>
      <c r="Z3754">
        <v>0</v>
      </c>
      <c r="AA3754">
        <v>0</v>
      </c>
      <c r="AB3754">
        <v>0</v>
      </c>
      <c r="AC3754" s="1" t="s">
        <v>13210</v>
      </c>
      <c r="AD3754">
        <v>0</v>
      </c>
      <c r="AE3754">
        <v>0</v>
      </c>
      <c r="AF3754">
        <v>0</v>
      </c>
      <c r="AG3754">
        <v>0</v>
      </c>
      <c r="AH3754" s="1" t="s">
        <v>177</v>
      </c>
    </row>
    <row r="3755" spans="1:34" x14ac:dyDescent="0.25">
      <c r="A3755" s="1" t="s">
        <v>31</v>
      </c>
      <c r="C3755" s="2">
        <v>43130</v>
      </c>
      <c r="D3755" s="1" t="s">
        <v>32</v>
      </c>
      <c r="E3755" s="1" t="s">
        <v>13211</v>
      </c>
      <c r="F3755" s="1" t="s">
        <v>2968</v>
      </c>
      <c r="G3755" s="1" t="s">
        <v>13212</v>
      </c>
      <c r="H3755" s="1" t="s">
        <v>2613</v>
      </c>
      <c r="I3755" s="1" t="s">
        <v>1005</v>
      </c>
      <c r="J3755" s="1" t="s">
        <v>1055</v>
      </c>
      <c r="K3755">
        <v>5</v>
      </c>
      <c r="L3755" s="2">
        <v>41398</v>
      </c>
      <c r="M3755">
        <v>159</v>
      </c>
      <c r="N3755" s="1" t="s">
        <v>177</v>
      </c>
      <c r="O3755">
        <v>0</v>
      </c>
      <c r="P3755" s="1" t="s">
        <v>1008</v>
      </c>
      <c r="Q3755">
        <v>0</v>
      </c>
      <c r="R3755">
        <v>0</v>
      </c>
      <c r="S3755">
        <v>0</v>
      </c>
      <c r="V3755" s="1" t="s">
        <v>1091</v>
      </c>
      <c r="W3755">
        <v>33</v>
      </c>
      <c r="X3755" s="1" t="s">
        <v>2393</v>
      </c>
      <c r="Y3755" s="1" t="s">
        <v>2394</v>
      </c>
      <c r="Z3755">
        <v>0</v>
      </c>
      <c r="AA3755">
        <v>0</v>
      </c>
      <c r="AB3755">
        <v>0</v>
      </c>
      <c r="AC3755" s="1" t="s">
        <v>13213</v>
      </c>
      <c r="AD3755">
        <v>0</v>
      </c>
      <c r="AE3755">
        <v>0</v>
      </c>
      <c r="AF3755">
        <v>0</v>
      </c>
      <c r="AG3755">
        <v>0</v>
      </c>
      <c r="AH3755" s="1" t="s">
        <v>177</v>
      </c>
    </row>
    <row r="3756" spans="1:34" x14ac:dyDescent="0.25">
      <c r="A3756" s="1" t="s">
        <v>31</v>
      </c>
      <c r="C3756" s="2">
        <v>43130</v>
      </c>
      <c r="D3756" s="1" t="s">
        <v>32</v>
      </c>
      <c r="E3756" s="1" t="s">
        <v>13214</v>
      </c>
      <c r="F3756" s="1" t="s">
        <v>4469</v>
      </c>
      <c r="G3756" s="1" t="s">
        <v>13215</v>
      </c>
      <c r="H3756" s="1" t="s">
        <v>2736</v>
      </c>
      <c r="I3756" s="1" t="s">
        <v>1005</v>
      </c>
      <c r="J3756" s="1" t="s">
        <v>1008</v>
      </c>
      <c r="K3756">
        <v>4</v>
      </c>
      <c r="L3756" s="2">
        <v>41757</v>
      </c>
      <c r="M3756">
        <v>140</v>
      </c>
      <c r="N3756" s="1" t="s">
        <v>177</v>
      </c>
      <c r="O3756">
        <v>0</v>
      </c>
      <c r="P3756" s="1" t="s">
        <v>1272</v>
      </c>
      <c r="Q3756">
        <v>0</v>
      </c>
      <c r="R3756">
        <v>0</v>
      </c>
      <c r="S3756">
        <v>0</v>
      </c>
      <c r="V3756" s="1" t="s">
        <v>1349</v>
      </c>
      <c r="W3756">
        <v>100</v>
      </c>
      <c r="X3756" s="1" t="s">
        <v>2929</v>
      </c>
      <c r="Y3756" s="1" t="s">
        <v>5007</v>
      </c>
      <c r="Z3756">
        <v>0</v>
      </c>
      <c r="AA3756">
        <v>5</v>
      </c>
      <c r="AB3756">
        <v>0</v>
      </c>
      <c r="AC3756" s="1" t="s">
        <v>13210</v>
      </c>
      <c r="AD3756">
        <v>0</v>
      </c>
      <c r="AE3756">
        <v>0</v>
      </c>
      <c r="AF3756">
        <v>0</v>
      </c>
      <c r="AG3756">
        <v>0</v>
      </c>
      <c r="AH3756" s="1" t="s">
        <v>177</v>
      </c>
    </row>
    <row r="3757" spans="1:34" x14ac:dyDescent="0.25">
      <c r="A3757" s="1" t="s">
        <v>31</v>
      </c>
      <c r="C3757" s="2">
        <v>43130</v>
      </c>
      <c r="D3757" s="1" t="s">
        <v>32</v>
      </c>
      <c r="E3757" s="1" t="s">
        <v>13216</v>
      </c>
      <c r="F3757" s="1" t="s">
        <v>1166</v>
      </c>
      <c r="G3757" s="1" t="s">
        <v>3853</v>
      </c>
      <c r="H3757" s="1" t="s">
        <v>1866</v>
      </c>
      <c r="I3757" s="1" t="s">
        <v>1005</v>
      </c>
      <c r="J3757" s="1" t="s">
        <v>1055</v>
      </c>
      <c r="K3757">
        <v>5</v>
      </c>
      <c r="L3757" s="2">
        <v>41335</v>
      </c>
      <c r="M3757">
        <v>159</v>
      </c>
      <c r="N3757" s="1" t="s">
        <v>177</v>
      </c>
      <c r="O3757">
        <v>0</v>
      </c>
      <c r="P3757" s="1" t="s">
        <v>1018</v>
      </c>
      <c r="Q3757">
        <v>0</v>
      </c>
      <c r="R3757">
        <v>0</v>
      </c>
      <c r="S3757">
        <v>0</v>
      </c>
      <c r="V3757" s="1" t="s">
        <v>1303</v>
      </c>
      <c r="W3757">
        <v>25</v>
      </c>
      <c r="X3757" s="1" t="s">
        <v>2307</v>
      </c>
      <c r="Y3757" s="1" t="s">
        <v>2689</v>
      </c>
      <c r="Z3757">
        <v>0</v>
      </c>
      <c r="AA3757">
        <v>0</v>
      </c>
      <c r="AB3757">
        <v>0</v>
      </c>
      <c r="AC3757" s="1" t="s">
        <v>13217</v>
      </c>
      <c r="AD3757">
        <v>0</v>
      </c>
      <c r="AE3757">
        <v>0</v>
      </c>
      <c r="AF3757">
        <v>0</v>
      </c>
      <c r="AG3757">
        <v>0</v>
      </c>
      <c r="AH3757" s="1" t="s">
        <v>177</v>
      </c>
    </row>
    <row r="3758" spans="1:34" x14ac:dyDescent="0.25">
      <c r="A3758" s="1" t="s">
        <v>31</v>
      </c>
      <c r="C3758" s="2">
        <v>43130</v>
      </c>
      <c r="D3758" s="1" t="s">
        <v>32</v>
      </c>
      <c r="E3758" s="1" t="s">
        <v>13218</v>
      </c>
      <c r="F3758" s="1" t="s">
        <v>1033</v>
      </c>
      <c r="G3758" s="1" t="s">
        <v>13219</v>
      </c>
      <c r="H3758" s="1" t="s">
        <v>1124</v>
      </c>
      <c r="I3758" s="1" t="s">
        <v>1005</v>
      </c>
      <c r="J3758" s="1" t="s">
        <v>1055</v>
      </c>
      <c r="K3758">
        <v>6</v>
      </c>
      <c r="L3758" s="2">
        <v>41002</v>
      </c>
      <c r="M3758">
        <v>161</v>
      </c>
      <c r="N3758" s="1" t="s">
        <v>177</v>
      </c>
      <c r="O3758">
        <v>0</v>
      </c>
      <c r="P3758" s="1" t="s">
        <v>1027</v>
      </c>
      <c r="Q3758">
        <v>0</v>
      </c>
      <c r="R3758">
        <v>0</v>
      </c>
      <c r="S3758">
        <v>0</v>
      </c>
      <c r="T3758">
        <v>122</v>
      </c>
      <c r="V3758" s="1" t="s">
        <v>1314</v>
      </c>
      <c r="W3758">
        <v>4</v>
      </c>
      <c r="X3758" s="1" t="s">
        <v>2894</v>
      </c>
      <c r="Y3758" s="1" t="s">
        <v>2895</v>
      </c>
      <c r="Z3758">
        <v>0</v>
      </c>
      <c r="AA3758">
        <v>0</v>
      </c>
      <c r="AB3758">
        <v>0</v>
      </c>
      <c r="AC3758" s="1" t="s">
        <v>13220</v>
      </c>
      <c r="AD3758">
        <v>0</v>
      </c>
      <c r="AE3758">
        <v>0</v>
      </c>
      <c r="AF3758">
        <v>0</v>
      </c>
      <c r="AG3758">
        <v>0</v>
      </c>
      <c r="AH3758" s="1" t="s">
        <v>177</v>
      </c>
    </row>
    <row r="3759" spans="1:34" x14ac:dyDescent="0.25">
      <c r="A3759" s="1" t="s">
        <v>31</v>
      </c>
      <c r="C3759" s="2">
        <v>43130</v>
      </c>
      <c r="D3759" s="1" t="s">
        <v>32</v>
      </c>
      <c r="E3759" s="1" t="s">
        <v>2388</v>
      </c>
      <c r="F3759" s="1" t="s">
        <v>1409</v>
      </c>
      <c r="G3759" s="1" t="s">
        <v>2389</v>
      </c>
      <c r="H3759" s="1" t="s">
        <v>1177</v>
      </c>
      <c r="I3759" s="1" t="s">
        <v>1005</v>
      </c>
      <c r="J3759" s="1" t="s">
        <v>1055</v>
      </c>
      <c r="K3759">
        <v>5</v>
      </c>
      <c r="L3759" s="2">
        <v>41337</v>
      </c>
      <c r="M3759">
        <v>159</v>
      </c>
      <c r="N3759" s="1" t="s">
        <v>177</v>
      </c>
      <c r="O3759">
        <v>0</v>
      </c>
      <c r="P3759" s="1" t="s">
        <v>1036</v>
      </c>
      <c r="Q3759">
        <v>1</v>
      </c>
      <c r="R3759">
        <v>1</v>
      </c>
      <c r="S3759">
        <v>0</v>
      </c>
      <c r="T3759">
        <v>119</v>
      </c>
      <c r="V3759" s="1" t="s">
        <v>1314</v>
      </c>
      <c r="W3759">
        <v>4</v>
      </c>
      <c r="X3759" s="1" t="s">
        <v>2307</v>
      </c>
      <c r="Y3759" s="1" t="s">
        <v>2308</v>
      </c>
      <c r="Z3759">
        <v>0</v>
      </c>
      <c r="AA3759">
        <v>0</v>
      </c>
      <c r="AB3759">
        <v>0</v>
      </c>
      <c r="AC3759" s="1" t="s">
        <v>13221</v>
      </c>
      <c r="AD3759">
        <v>0</v>
      </c>
      <c r="AE3759">
        <v>0</v>
      </c>
      <c r="AF3759">
        <v>0</v>
      </c>
      <c r="AG3759">
        <v>0</v>
      </c>
      <c r="AH3759" s="1" t="s">
        <v>177</v>
      </c>
    </row>
    <row r="3760" spans="1:34" x14ac:dyDescent="0.25">
      <c r="A3760" s="1" t="s">
        <v>31</v>
      </c>
      <c r="C3760" s="2">
        <v>43130</v>
      </c>
      <c r="D3760" s="1" t="s">
        <v>32</v>
      </c>
      <c r="E3760" s="1" t="s">
        <v>13222</v>
      </c>
      <c r="F3760" s="1" t="s">
        <v>1277</v>
      </c>
      <c r="G3760" s="1" t="s">
        <v>13223</v>
      </c>
      <c r="H3760" s="1" t="s">
        <v>1219</v>
      </c>
      <c r="I3760" s="1" t="s">
        <v>1017</v>
      </c>
      <c r="J3760" s="1" t="s">
        <v>1055</v>
      </c>
      <c r="K3760">
        <v>9</v>
      </c>
      <c r="L3760" s="2">
        <v>39925</v>
      </c>
      <c r="M3760">
        <v>154</v>
      </c>
      <c r="N3760" s="1" t="s">
        <v>177</v>
      </c>
      <c r="O3760">
        <v>0</v>
      </c>
      <c r="P3760" s="1" t="s">
        <v>1047</v>
      </c>
      <c r="Q3760">
        <v>6</v>
      </c>
      <c r="R3760">
        <v>7</v>
      </c>
      <c r="S3760">
        <v>0</v>
      </c>
      <c r="T3760">
        <v>115</v>
      </c>
      <c r="V3760" s="1" t="s">
        <v>1429</v>
      </c>
      <c r="W3760">
        <v>18</v>
      </c>
      <c r="X3760" s="1" t="s">
        <v>6538</v>
      </c>
      <c r="Y3760" s="1" t="s">
        <v>2685</v>
      </c>
      <c r="Z3760">
        <v>0</v>
      </c>
      <c r="AA3760">
        <v>7</v>
      </c>
      <c r="AB3760">
        <v>0</v>
      </c>
      <c r="AC3760" s="1" t="s">
        <v>13224</v>
      </c>
      <c r="AD3760">
        <v>0</v>
      </c>
      <c r="AE3760">
        <v>0</v>
      </c>
      <c r="AF3760">
        <v>0</v>
      </c>
      <c r="AG3760">
        <v>0</v>
      </c>
      <c r="AH3760" s="1" t="s">
        <v>177</v>
      </c>
    </row>
    <row r="3761" spans="1:34" x14ac:dyDescent="0.25">
      <c r="A3761" s="1" t="s">
        <v>31</v>
      </c>
      <c r="C3761" s="2">
        <v>43130</v>
      </c>
      <c r="D3761" s="1" t="s">
        <v>32</v>
      </c>
      <c r="E3761" s="1" t="s">
        <v>7791</v>
      </c>
      <c r="F3761" s="1" t="s">
        <v>1052</v>
      </c>
      <c r="G3761" s="1" t="s">
        <v>7792</v>
      </c>
      <c r="H3761" s="1" t="s">
        <v>1062</v>
      </c>
      <c r="I3761" s="1" t="s">
        <v>1005</v>
      </c>
      <c r="J3761" s="1" t="s">
        <v>1055</v>
      </c>
      <c r="K3761">
        <v>7</v>
      </c>
      <c r="L3761" s="2">
        <v>40674</v>
      </c>
      <c r="M3761">
        <v>161</v>
      </c>
      <c r="N3761" s="1" t="s">
        <v>1191</v>
      </c>
      <c r="O3761">
        <v>0</v>
      </c>
      <c r="P3761" s="1" t="s">
        <v>1056</v>
      </c>
      <c r="Q3761">
        <v>0.75</v>
      </c>
      <c r="R3761">
        <v>7.75</v>
      </c>
      <c r="S3761">
        <v>0</v>
      </c>
      <c r="T3761">
        <v>114</v>
      </c>
      <c r="V3761" s="1" t="s">
        <v>1303</v>
      </c>
      <c r="W3761">
        <v>25</v>
      </c>
      <c r="X3761" s="1" t="s">
        <v>2807</v>
      </c>
      <c r="Y3761" s="1" t="s">
        <v>2368</v>
      </c>
      <c r="Z3761">
        <v>0</v>
      </c>
      <c r="AA3761">
        <v>0</v>
      </c>
      <c r="AB3761">
        <v>0</v>
      </c>
      <c r="AC3761" s="1" t="s">
        <v>13225</v>
      </c>
      <c r="AD3761">
        <v>0</v>
      </c>
      <c r="AE3761">
        <v>0</v>
      </c>
      <c r="AF3761">
        <v>0</v>
      </c>
      <c r="AG3761">
        <v>0</v>
      </c>
      <c r="AH3761" s="1" t="s">
        <v>177</v>
      </c>
    </row>
    <row r="3762" spans="1:34" x14ac:dyDescent="0.25">
      <c r="A3762" s="1" t="s">
        <v>31</v>
      </c>
      <c r="C3762" s="2">
        <v>43130</v>
      </c>
      <c r="D3762" s="1" t="s">
        <v>32</v>
      </c>
      <c r="E3762" s="1" t="s">
        <v>13226</v>
      </c>
      <c r="F3762" s="1" t="s">
        <v>1432</v>
      </c>
      <c r="G3762" s="1" t="s">
        <v>3565</v>
      </c>
      <c r="H3762" s="1" t="s">
        <v>3566</v>
      </c>
      <c r="I3762" s="1" t="s">
        <v>1205</v>
      </c>
      <c r="J3762" s="1" t="s">
        <v>1055</v>
      </c>
      <c r="K3762">
        <v>6</v>
      </c>
      <c r="L3762" s="2">
        <v>40974</v>
      </c>
      <c r="M3762">
        <v>161</v>
      </c>
      <c r="N3762" s="1" t="s">
        <v>177</v>
      </c>
      <c r="O3762">
        <v>0</v>
      </c>
      <c r="P3762" s="1" t="s">
        <v>1066</v>
      </c>
      <c r="Q3762">
        <v>3.25</v>
      </c>
      <c r="R3762">
        <v>11</v>
      </c>
      <c r="S3762">
        <v>0</v>
      </c>
      <c r="T3762">
        <v>119</v>
      </c>
      <c r="V3762" s="1" t="s">
        <v>2865</v>
      </c>
      <c r="W3762">
        <v>1</v>
      </c>
      <c r="X3762" s="1" t="s">
        <v>2356</v>
      </c>
      <c r="Y3762" s="1" t="s">
        <v>2680</v>
      </c>
      <c r="Z3762">
        <v>0</v>
      </c>
      <c r="AA3762">
        <v>0</v>
      </c>
      <c r="AB3762">
        <v>0</v>
      </c>
      <c r="AC3762" s="1" t="s">
        <v>13227</v>
      </c>
      <c r="AD3762">
        <v>0</v>
      </c>
      <c r="AE3762">
        <v>0</v>
      </c>
      <c r="AF3762">
        <v>0</v>
      </c>
      <c r="AG3762">
        <v>0</v>
      </c>
      <c r="AH3762" s="1" t="s">
        <v>177</v>
      </c>
    </row>
    <row r="3763" spans="1:34" x14ac:dyDescent="0.25">
      <c r="A3763" s="1" t="s">
        <v>31</v>
      </c>
      <c r="C3763" s="2">
        <v>43130</v>
      </c>
      <c r="D3763" s="1" t="s">
        <v>32</v>
      </c>
      <c r="E3763" s="1" t="s">
        <v>2408</v>
      </c>
      <c r="F3763" s="1" t="s">
        <v>2409</v>
      </c>
      <c r="G3763" s="1" t="s">
        <v>2410</v>
      </c>
      <c r="H3763" s="1" t="s">
        <v>1217</v>
      </c>
      <c r="I3763" s="1" t="s">
        <v>1005</v>
      </c>
      <c r="J3763" s="1" t="s">
        <v>1055</v>
      </c>
      <c r="K3763">
        <v>5</v>
      </c>
      <c r="L3763" s="2">
        <v>41366</v>
      </c>
      <c r="M3763">
        <v>159</v>
      </c>
      <c r="N3763" s="1" t="s">
        <v>1007</v>
      </c>
      <c r="O3763">
        <v>0</v>
      </c>
      <c r="P3763" s="1" t="s">
        <v>1148</v>
      </c>
      <c r="Q3763">
        <v>6.5</v>
      </c>
      <c r="R3763">
        <v>17.5</v>
      </c>
      <c r="S3763">
        <v>0</v>
      </c>
      <c r="T3763">
        <v>104</v>
      </c>
      <c r="V3763" s="1" t="s">
        <v>2827</v>
      </c>
      <c r="W3763">
        <v>22</v>
      </c>
      <c r="X3763" s="1" t="s">
        <v>2399</v>
      </c>
      <c r="Y3763" s="1" t="s">
        <v>2715</v>
      </c>
      <c r="Z3763">
        <v>0</v>
      </c>
      <c r="AA3763">
        <v>0</v>
      </c>
      <c r="AB3763">
        <v>0</v>
      </c>
      <c r="AC3763" s="1" t="s">
        <v>13228</v>
      </c>
      <c r="AD3763">
        <v>0</v>
      </c>
      <c r="AE3763">
        <v>0</v>
      </c>
      <c r="AF3763">
        <v>0</v>
      </c>
      <c r="AG3763">
        <v>0</v>
      </c>
      <c r="AH3763" s="1" t="s">
        <v>177</v>
      </c>
    </row>
    <row r="3764" spans="1:34" x14ac:dyDescent="0.25">
      <c r="A3764" s="1" t="s">
        <v>31</v>
      </c>
      <c r="C3764" s="2">
        <v>43130</v>
      </c>
      <c r="D3764" s="1" t="s">
        <v>32</v>
      </c>
      <c r="E3764" s="1" t="s">
        <v>13229</v>
      </c>
      <c r="F3764" s="1" t="s">
        <v>4126</v>
      </c>
      <c r="G3764" s="1" t="s">
        <v>13230</v>
      </c>
      <c r="H3764" s="1" t="s">
        <v>3400</v>
      </c>
      <c r="I3764" s="1" t="s">
        <v>1005</v>
      </c>
      <c r="J3764" s="1" t="s">
        <v>1055</v>
      </c>
      <c r="K3764">
        <v>5</v>
      </c>
      <c r="L3764" s="2">
        <v>41339</v>
      </c>
      <c r="M3764">
        <v>159</v>
      </c>
      <c r="N3764" s="1" t="s">
        <v>177</v>
      </c>
      <c r="O3764">
        <v>0</v>
      </c>
      <c r="P3764" s="1" t="s">
        <v>1155</v>
      </c>
      <c r="Q3764">
        <v>7.5</v>
      </c>
      <c r="R3764">
        <v>25</v>
      </c>
      <c r="S3764">
        <v>0</v>
      </c>
      <c r="T3764">
        <v>97</v>
      </c>
      <c r="V3764" s="1" t="s">
        <v>1303</v>
      </c>
      <c r="W3764">
        <v>25</v>
      </c>
      <c r="X3764" s="1" t="s">
        <v>2299</v>
      </c>
      <c r="Y3764" s="1" t="s">
        <v>2843</v>
      </c>
      <c r="Z3764">
        <v>0</v>
      </c>
      <c r="AA3764">
        <v>0</v>
      </c>
      <c r="AB3764">
        <v>0</v>
      </c>
      <c r="AC3764" s="1" t="s">
        <v>13231</v>
      </c>
      <c r="AD3764">
        <v>0</v>
      </c>
      <c r="AE3764">
        <v>0</v>
      </c>
      <c r="AF3764">
        <v>0</v>
      </c>
      <c r="AG3764">
        <v>0</v>
      </c>
      <c r="AH3764" s="1" t="s">
        <v>177</v>
      </c>
    </row>
    <row r="3765" spans="1:34" x14ac:dyDescent="0.25">
      <c r="A3765" s="1" t="s">
        <v>31</v>
      </c>
      <c r="C3765" s="2">
        <v>43130</v>
      </c>
      <c r="D3765" s="1" t="s">
        <v>32</v>
      </c>
      <c r="E3765" s="1" t="s">
        <v>13232</v>
      </c>
      <c r="F3765" s="1" t="s">
        <v>1166</v>
      </c>
      <c r="G3765" s="1" t="s">
        <v>13233</v>
      </c>
      <c r="H3765" s="1" t="s">
        <v>13234</v>
      </c>
      <c r="I3765" s="1" t="s">
        <v>1005</v>
      </c>
      <c r="J3765" s="1" t="s">
        <v>1055</v>
      </c>
      <c r="K3765">
        <v>6</v>
      </c>
      <c r="L3765" s="2">
        <v>41047</v>
      </c>
      <c r="M3765">
        <v>156</v>
      </c>
      <c r="N3765" s="1" t="s">
        <v>177</v>
      </c>
      <c r="O3765">
        <v>0</v>
      </c>
      <c r="P3765" s="1" t="s">
        <v>1356</v>
      </c>
      <c r="Q3765">
        <v>13</v>
      </c>
      <c r="R3765">
        <v>38</v>
      </c>
      <c r="S3765">
        <v>0</v>
      </c>
      <c r="T3765">
        <v>84</v>
      </c>
      <c r="V3765" s="1" t="s">
        <v>1192</v>
      </c>
      <c r="W3765">
        <v>66</v>
      </c>
      <c r="X3765" s="1" t="s">
        <v>2399</v>
      </c>
      <c r="Y3765" s="1" t="s">
        <v>8148</v>
      </c>
      <c r="Z3765">
        <v>0</v>
      </c>
      <c r="AA3765">
        <v>5</v>
      </c>
      <c r="AB3765">
        <v>0</v>
      </c>
      <c r="AC3765" s="1" t="s">
        <v>13235</v>
      </c>
      <c r="AD3765">
        <v>0</v>
      </c>
      <c r="AE3765">
        <v>0</v>
      </c>
      <c r="AF3765">
        <v>0</v>
      </c>
      <c r="AG3765">
        <v>0</v>
      </c>
      <c r="AH3765" s="1" t="s">
        <v>177</v>
      </c>
    </row>
    <row r="3766" spans="1:34" x14ac:dyDescent="0.25">
      <c r="A3766" s="1" t="s">
        <v>31</v>
      </c>
      <c r="C3766" s="2">
        <v>43130</v>
      </c>
      <c r="D3766" s="1" t="s">
        <v>32</v>
      </c>
      <c r="E3766" s="1" t="s">
        <v>7795</v>
      </c>
      <c r="F3766" s="1" t="s">
        <v>7328</v>
      </c>
      <c r="G3766" s="1" t="s">
        <v>7796</v>
      </c>
      <c r="H3766" s="1" t="s">
        <v>3090</v>
      </c>
      <c r="I3766" s="1" t="s">
        <v>1005</v>
      </c>
      <c r="J3766" s="1" t="s">
        <v>1055</v>
      </c>
      <c r="K3766">
        <v>5</v>
      </c>
      <c r="L3766" s="2">
        <v>41377</v>
      </c>
      <c r="M3766">
        <v>156</v>
      </c>
      <c r="N3766" s="1" t="s">
        <v>1191</v>
      </c>
      <c r="O3766">
        <v>0</v>
      </c>
      <c r="P3766" s="1" t="s">
        <v>1599</v>
      </c>
      <c r="Q3766">
        <v>1.75</v>
      </c>
      <c r="R3766">
        <v>39.75</v>
      </c>
      <c r="S3766">
        <v>0</v>
      </c>
      <c r="T3766">
        <v>80</v>
      </c>
      <c r="V3766" s="1" t="s">
        <v>1106</v>
      </c>
      <c r="W3766">
        <v>50</v>
      </c>
      <c r="X3766" s="1" t="s">
        <v>2393</v>
      </c>
      <c r="Y3766" s="1" t="s">
        <v>4375</v>
      </c>
      <c r="Z3766">
        <v>0</v>
      </c>
      <c r="AA3766">
        <v>3</v>
      </c>
      <c r="AB3766">
        <v>0</v>
      </c>
      <c r="AC3766" s="1" t="s">
        <v>13236</v>
      </c>
      <c r="AD3766">
        <v>0</v>
      </c>
      <c r="AE3766">
        <v>0</v>
      </c>
      <c r="AF3766">
        <v>0</v>
      </c>
      <c r="AG3766">
        <v>0</v>
      </c>
      <c r="AH3766" s="1" t="s">
        <v>177</v>
      </c>
    </row>
    <row r="3767" spans="1:34" x14ac:dyDescent="0.25">
      <c r="A3767" s="1" t="s">
        <v>31</v>
      </c>
      <c r="C3767" s="2">
        <v>43130</v>
      </c>
      <c r="D3767" s="1" t="s">
        <v>32</v>
      </c>
      <c r="E3767" s="1" t="s">
        <v>13237</v>
      </c>
      <c r="F3767" s="1" t="s">
        <v>4221</v>
      </c>
      <c r="G3767" s="1" t="s">
        <v>13238</v>
      </c>
      <c r="H3767" s="1" t="s">
        <v>2122</v>
      </c>
      <c r="I3767" s="1" t="s">
        <v>1005</v>
      </c>
      <c r="J3767" s="1" t="s">
        <v>1008</v>
      </c>
      <c r="K3767">
        <v>4</v>
      </c>
      <c r="L3767" s="2">
        <v>41694</v>
      </c>
      <c r="M3767">
        <v>145</v>
      </c>
      <c r="N3767" s="1" t="s">
        <v>1007</v>
      </c>
      <c r="O3767">
        <v>0</v>
      </c>
      <c r="P3767" s="1" t="s">
        <v>1604</v>
      </c>
      <c r="Q3767">
        <v>3.75</v>
      </c>
      <c r="R3767">
        <v>43.5</v>
      </c>
      <c r="S3767">
        <v>0</v>
      </c>
      <c r="T3767">
        <v>63</v>
      </c>
      <c r="V3767" s="1" t="s">
        <v>1192</v>
      </c>
      <c r="W3767">
        <v>66</v>
      </c>
      <c r="X3767" s="1" t="s">
        <v>2778</v>
      </c>
      <c r="Y3767" s="1" t="s">
        <v>2675</v>
      </c>
      <c r="Z3767">
        <v>0</v>
      </c>
      <c r="AA3767">
        <v>0</v>
      </c>
      <c r="AB3767">
        <v>0</v>
      </c>
      <c r="AC3767" s="1" t="s">
        <v>13239</v>
      </c>
      <c r="AD3767">
        <v>0</v>
      </c>
      <c r="AE3767">
        <v>0</v>
      </c>
      <c r="AF3767">
        <v>0</v>
      </c>
      <c r="AG3767">
        <v>0</v>
      </c>
      <c r="AH3767" s="1" t="s">
        <v>177</v>
      </c>
    </row>
    <row r="3768" spans="1:34" x14ac:dyDescent="0.25">
      <c r="A3768" s="1" t="s">
        <v>31</v>
      </c>
      <c r="C3768" s="2">
        <v>43130</v>
      </c>
      <c r="D3768" s="1" t="s">
        <v>32</v>
      </c>
      <c r="E3768" s="1" t="s">
        <v>13240</v>
      </c>
      <c r="F3768" s="1" t="s">
        <v>1539</v>
      </c>
      <c r="G3768" s="1" t="s">
        <v>13241</v>
      </c>
      <c r="H3768" s="1" t="s">
        <v>2096</v>
      </c>
      <c r="I3768" s="1" t="s">
        <v>1435</v>
      </c>
      <c r="J3768" s="1" t="s">
        <v>1055</v>
      </c>
      <c r="K3768">
        <v>6</v>
      </c>
      <c r="L3768" s="2">
        <v>41022</v>
      </c>
      <c r="M3768">
        <v>161</v>
      </c>
      <c r="N3768" s="1" t="s">
        <v>177</v>
      </c>
      <c r="O3768">
        <v>0</v>
      </c>
      <c r="P3768" s="1" t="s">
        <v>1610</v>
      </c>
      <c r="Q3768">
        <v>13</v>
      </c>
      <c r="R3768">
        <v>56.5</v>
      </c>
      <c r="S3768">
        <v>0</v>
      </c>
      <c r="T3768">
        <v>66</v>
      </c>
      <c r="V3768" s="1" t="s">
        <v>1192</v>
      </c>
      <c r="W3768">
        <v>66</v>
      </c>
      <c r="X3768" s="1" t="s">
        <v>13242</v>
      </c>
      <c r="Y3768" s="1" t="s">
        <v>2889</v>
      </c>
      <c r="Z3768">
        <v>0</v>
      </c>
      <c r="AA3768">
        <v>0</v>
      </c>
      <c r="AB3768">
        <v>0</v>
      </c>
      <c r="AC3768" s="1" t="s">
        <v>13243</v>
      </c>
      <c r="AD3768">
        <v>0</v>
      </c>
      <c r="AE3768">
        <v>0</v>
      </c>
      <c r="AF3768">
        <v>0</v>
      </c>
      <c r="AG3768">
        <v>0</v>
      </c>
      <c r="AH3768" s="1" t="s">
        <v>177</v>
      </c>
    </row>
    <row r="3769" spans="1:34" x14ac:dyDescent="0.25">
      <c r="A3769" s="1" t="s">
        <v>31</v>
      </c>
      <c r="C3769" s="2">
        <v>43130</v>
      </c>
      <c r="D3769" s="1" t="s">
        <v>32</v>
      </c>
      <c r="E3769" s="1" t="s">
        <v>13244</v>
      </c>
      <c r="F3769" s="1" t="s">
        <v>1938</v>
      </c>
      <c r="G3769" s="1" t="s">
        <v>13245</v>
      </c>
      <c r="H3769" s="1" t="s">
        <v>1219</v>
      </c>
      <c r="I3769" s="1" t="s">
        <v>1005</v>
      </c>
      <c r="J3769" s="1" t="s">
        <v>1055</v>
      </c>
      <c r="K3769">
        <v>6</v>
      </c>
      <c r="L3769" s="2">
        <v>41001</v>
      </c>
      <c r="M3769">
        <v>154</v>
      </c>
      <c r="N3769" s="1" t="s">
        <v>177</v>
      </c>
      <c r="O3769">
        <v>0</v>
      </c>
      <c r="P3769" s="1" t="s">
        <v>1617</v>
      </c>
      <c r="Q3769">
        <v>7.5</v>
      </c>
      <c r="R3769">
        <v>64</v>
      </c>
      <c r="S3769">
        <v>0</v>
      </c>
      <c r="T3769">
        <v>58</v>
      </c>
      <c r="V3769" s="1" t="s">
        <v>1149</v>
      </c>
      <c r="W3769">
        <v>14</v>
      </c>
      <c r="X3769" s="1" t="s">
        <v>13246</v>
      </c>
      <c r="Y3769" s="1" t="s">
        <v>2915</v>
      </c>
      <c r="Z3769">
        <v>0</v>
      </c>
      <c r="AA3769">
        <v>7</v>
      </c>
      <c r="AB3769">
        <v>0</v>
      </c>
      <c r="AC3769" s="1" t="s">
        <v>13247</v>
      </c>
      <c r="AD3769">
        <v>0</v>
      </c>
      <c r="AE3769">
        <v>0</v>
      </c>
      <c r="AF3769">
        <v>0</v>
      </c>
      <c r="AG3769">
        <v>0</v>
      </c>
      <c r="AH3769" s="1" t="s">
        <v>177</v>
      </c>
    </row>
    <row r="3770" spans="1:34" x14ac:dyDescent="0.25">
      <c r="A3770" s="1" t="s">
        <v>31</v>
      </c>
      <c r="C3770" s="2">
        <v>43130</v>
      </c>
      <c r="D3770" s="1" t="s">
        <v>32</v>
      </c>
      <c r="E3770" s="1" t="s">
        <v>13248</v>
      </c>
      <c r="F3770" s="1" t="s">
        <v>2632</v>
      </c>
      <c r="G3770" s="1" t="s">
        <v>13249</v>
      </c>
      <c r="H3770" s="1" t="s">
        <v>1908</v>
      </c>
      <c r="I3770" s="1" t="s">
        <v>1005</v>
      </c>
      <c r="J3770" s="1" t="s">
        <v>1055</v>
      </c>
      <c r="K3770">
        <v>7</v>
      </c>
      <c r="L3770" s="2">
        <v>40663</v>
      </c>
      <c r="M3770">
        <v>161</v>
      </c>
      <c r="N3770" s="1" t="s">
        <v>1007</v>
      </c>
      <c r="O3770">
        <v>0</v>
      </c>
      <c r="P3770" s="1" t="s">
        <v>1623</v>
      </c>
      <c r="Q3770">
        <v>4.25</v>
      </c>
      <c r="R3770">
        <v>68.25</v>
      </c>
      <c r="S3770">
        <v>0</v>
      </c>
      <c r="T3770">
        <v>54</v>
      </c>
      <c r="V3770" s="1" t="s">
        <v>1091</v>
      </c>
      <c r="W3770">
        <v>33</v>
      </c>
      <c r="X3770" s="1" t="s">
        <v>13250</v>
      </c>
      <c r="Y3770" s="1" t="s">
        <v>2944</v>
      </c>
      <c r="Z3770">
        <v>0</v>
      </c>
      <c r="AA3770">
        <v>0</v>
      </c>
      <c r="AB3770">
        <v>0</v>
      </c>
      <c r="AC3770" s="1" t="s">
        <v>13251</v>
      </c>
      <c r="AD3770">
        <v>0</v>
      </c>
      <c r="AE3770">
        <v>0</v>
      </c>
      <c r="AF3770">
        <v>0</v>
      </c>
      <c r="AG3770">
        <v>0</v>
      </c>
      <c r="AH3770" s="1" t="s">
        <v>177</v>
      </c>
    </row>
    <row r="3771" spans="1:34" x14ac:dyDescent="0.25">
      <c r="A3771" s="1" t="s">
        <v>31</v>
      </c>
      <c r="C3771" s="2">
        <v>43130</v>
      </c>
      <c r="D3771" s="1" t="s">
        <v>32</v>
      </c>
      <c r="E3771" s="1" t="s">
        <v>8058</v>
      </c>
      <c r="F3771" s="1" t="s">
        <v>1645</v>
      </c>
      <c r="G3771" s="1" t="s">
        <v>8059</v>
      </c>
      <c r="H3771" s="1" t="s">
        <v>1105</v>
      </c>
      <c r="I3771" s="1" t="s">
        <v>1017</v>
      </c>
      <c r="J3771" s="1" t="s">
        <v>1055</v>
      </c>
      <c r="K3771">
        <v>6</v>
      </c>
      <c r="L3771" s="2">
        <v>40958</v>
      </c>
      <c r="M3771">
        <v>161</v>
      </c>
      <c r="N3771" s="1" t="s">
        <v>177</v>
      </c>
      <c r="O3771">
        <v>0</v>
      </c>
      <c r="P3771" s="1" t="s">
        <v>2430</v>
      </c>
      <c r="Q3771">
        <v>0.5</v>
      </c>
      <c r="R3771">
        <v>68.75</v>
      </c>
      <c r="S3771">
        <v>0</v>
      </c>
      <c r="T3771">
        <v>53</v>
      </c>
      <c r="V3771" s="1" t="s">
        <v>1349</v>
      </c>
      <c r="W3771">
        <v>100</v>
      </c>
      <c r="X3771" s="1" t="s">
        <v>7612</v>
      </c>
      <c r="Y3771" s="1" t="s">
        <v>2431</v>
      </c>
      <c r="Z3771">
        <v>0</v>
      </c>
      <c r="AA3771">
        <v>0</v>
      </c>
      <c r="AB3771">
        <v>0</v>
      </c>
      <c r="AC3771" s="1" t="s">
        <v>13252</v>
      </c>
      <c r="AD3771">
        <v>0</v>
      </c>
      <c r="AE3771">
        <v>0</v>
      </c>
      <c r="AF3771">
        <v>0</v>
      </c>
      <c r="AG3771">
        <v>0</v>
      </c>
      <c r="AH3771" s="1" t="s">
        <v>177</v>
      </c>
    </row>
    <row r="3772" spans="1:34" x14ac:dyDescent="0.25">
      <c r="A3772" s="1" t="s">
        <v>31</v>
      </c>
      <c r="C3772" s="2">
        <v>43130</v>
      </c>
      <c r="D3772" s="1" t="s">
        <v>32</v>
      </c>
      <c r="E3772" s="1" t="s">
        <v>13253</v>
      </c>
      <c r="F3772" s="1" t="s">
        <v>12318</v>
      </c>
      <c r="G3772" s="1" t="s">
        <v>13254</v>
      </c>
      <c r="H3772" s="1" t="s">
        <v>1819</v>
      </c>
      <c r="I3772" s="1" t="s">
        <v>1005</v>
      </c>
      <c r="J3772" s="1" t="s">
        <v>1008</v>
      </c>
      <c r="K3772">
        <v>4</v>
      </c>
      <c r="L3772" s="2">
        <v>41759</v>
      </c>
      <c r="M3772">
        <v>145</v>
      </c>
      <c r="N3772" s="1" t="s">
        <v>177</v>
      </c>
      <c r="O3772">
        <v>0</v>
      </c>
      <c r="P3772" s="1" t="s">
        <v>4911</v>
      </c>
      <c r="Q3772">
        <v>0.5</v>
      </c>
      <c r="R3772">
        <v>69.25</v>
      </c>
      <c r="S3772">
        <v>0</v>
      </c>
      <c r="T3772">
        <v>37</v>
      </c>
      <c r="V3772" s="1" t="s">
        <v>1349</v>
      </c>
      <c r="W3772">
        <v>100</v>
      </c>
      <c r="X3772" s="1" t="s">
        <v>12227</v>
      </c>
      <c r="Y3772" s="1" t="s">
        <v>2289</v>
      </c>
      <c r="Z3772">
        <v>0</v>
      </c>
      <c r="AA3772">
        <v>0</v>
      </c>
      <c r="AB3772">
        <v>0</v>
      </c>
      <c r="AC3772" s="1" t="s">
        <v>13255</v>
      </c>
      <c r="AD3772">
        <v>0</v>
      </c>
      <c r="AE3772">
        <v>0</v>
      </c>
      <c r="AF3772">
        <v>0</v>
      </c>
      <c r="AG3772">
        <v>0</v>
      </c>
      <c r="AH3772" s="1" t="s">
        <v>177</v>
      </c>
    </row>
    <row r="3773" spans="1:34" x14ac:dyDescent="0.25">
      <c r="A3773" s="1" t="s">
        <v>31</v>
      </c>
      <c r="C3773" s="2">
        <v>43130</v>
      </c>
      <c r="D3773" s="1" t="s">
        <v>32</v>
      </c>
      <c r="E3773" s="1" t="s">
        <v>13256</v>
      </c>
      <c r="F3773" s="1" t="s">
        <v>2854</v>
      </c>
      <c r="G3773" s="1" t="s">
        <v>13257</v>
      </c>
      <c r="H3773" s="1" t="s">
        <v>1555</v>
      </c>
      <c r="I3773" s="1" t="s">
        <v>1205</v>
      </c>
      <c r="J3773" s="1" t="s">
        <v>1055</v>
      </c>
      <c r="K3773">
        <v>6</v>
      </c>
      <c r="L3773" s="2">
        <v>41063</v>
      </c>
      <c r="M3773">
        <v>161</v>
      </c>
      <c r="N3773" s="1" t="s">
        <v>177</v>
      </c>
      <c r="O3773">
        <v>0</v>
      </c>
      <c r="P3773" s="1" t="s">
        <v>5535</v>
      </c>
      <c r="Q3773">
        <v>1.75</v>
      </c>
      <c r="R3773">
        <v>71</v>
      </c>
      <c r="S3773">
        <v>0</v>
      </c>
      <c r="T3773">
        <v>51</v>
      </c>
      <c r="V3773" s="1" t="s">
        <v>1091</v>
      </c>
      <c r="W3773">
        <v>33</v>
      </c>
      <c r="X3773" s="1" t="s">
        <v>2562</v>
      </c>
      <c r="Y3773" s="1" t="s">
        <v>2726</v>
      </c>
      <c r="Z3773">
        <v>0</v>
      </c>
      <c r="AA3773">
        <v>0</v>
      </c>
      <c r="AB3773">
        <v>0</v>
      </c>
      <c r="AC3773" s="1" t="s">
        <v>13252</v>
      </c>
      <c r="AD3773">
        <v>0</v>
      </c>
      <c r="AE3773">
        <v>0</v>
      </c>
      <c r="AF3773">
        <v>0</v>
      </c>
      <c r="AG3773">
        <v>0</v>
      </c>
      <c r="AH3773" s="1" t="s">
        <v>177</v>
      </c>
    </row>
    <row r="3774" spans="1:34" x14ac:dyDescent="0.25">
      <c r="A3774" s="1" t="s">
        <v>31</v>
      </c>
      <c r="C3774" s="2">
        <v>43130</v>
      </c>
      <c r="D3774" s="1" t="s">
        <v>32</v>
      </c>
      <c r="E3774" s="1" t="s">
        <v>13258</v>
      </c>
      <c r="F3774" s="1" t="s">
        <v>1208</v>
      </c>
      <c r="G3774" s="1" t="s">
        <v>13259</v>
      </c>
      <c r="H3774" s="1" t="s">
        <v>1062</v>
      </c>
      <c r="I3774" s="1" t="s">
        <v>1005</v>
      </c>
      <c r="J3774" s="1" t="s">
        <v>1055</v>
      </c>
      <c r="K3774">
        <v>7</v>
      </c>
      <c r="L3774" s="2">
        <v>40641</v>
      </c>
      <c r="M3774">
        <v>156</v>
      </c>
      <c r="N3774" s="1" t="s">
        <v>177</v>
      </c>
      <c r="O3774">
        <v>0</v>
      </c>
      <c r="P3774" s="1" t="s">
        <v>11219</v>
      </c>
      <c r="Q3774">
        <v>30</v>
      </c>
      <c r="R3774">
        <v>101</v>
      </c>
      <c r="S3774">
        <v>0</v>
      </c>
      <c r="V3774" s="1" t="s">
        <v>1192</v>
      </c>
      <c r="W3774">
        <v>66</v>
      </c>
      <c r="X3774" s="1" t="s">
        <v>13260</v>
      </c>
      <c r="Y3774" s="1" t="s">
        <v>2704</v>
      </c>
      <c r="Z3774">
        <v>0</v>
      </c>
      <c r="AA3774">
        <v>5</v>
      </c>
      <c r="AB3774">
        <v>0</v>
      </c>
      <c r="AC3774" s="1" t="s">
        <v>13252</v>
      </c>
      <c r="AD3774">
        <v>0</v>
      </c>
      <c r="AE3774">
        <v>0</v>
      </c>
      <c r="AF3774">
        <v>0</v>
      </c>
      <c r="AG3774">
        <v>0</v>
      </c>
      <c r="AH3774" s="1" t="s">
        <v>177</v>
      </c>
    </row>
    <row r="3775" spans="1:34" x14ac:dyDescent="0.25">
      <c r="A3775" s="1" t="s">
        <v>31</v>
      </c>
      <c r="C3775" s="2">
        <v>43130</v>
      </c>
      <c r="D3775" s="1" t="s">
        <v>32</v>
      </c>
      <c r="E3775" s="1" t="s">
        <v>2391</v>
      </c>
      <c r="F3775" s="1" t="s">
        <v>1313</v>
      </c>
      <c r="G3775" s="1" t="s">
        <v>2392</v>
      </c>
      <c r="H3775" s="1" t="s">
        <v>1062</v>
      </c>
      <c r="I3775" s="1" t="s">
        <v>1005</v>
      </c>
      <c r="J3775" s="1" t="s">
        <v>1055</v>
      </c>
      <c r="K3775">
        <v>6</v>
      </c>
      <c r="L3775" s="2">
        <v>41007</v>
      </c>
      <c r="M3775">
        <v>163</v>
      </c>
      <c r="N3775" s="1" t="s">
        <v>1046</v>
      </c>
      <c r="O3775">
        <v>6</v>
      </c>
      <c r="P3775" s="1" t="s">
        <v>1027</v>
      </c>
      <c r="Q3775">
        <v>0</v>
      </c>
      <c r="R3775">
        <v>0</v>
      </c>
      <c r="S3775">
        <v>103</v>
      </c>
      <c r="T3775">
        <v>119</v>
      </c>
      <c r="V3775" s="1" t="s">
        <v>3657</v>
      </c>
      <c r="W3775">
        <v>1.25</v>
      </c>
      <c r="X3775" s="1" t="s">
        <v>2393</v>
      </c>
      <c r="Y3775" s="1" t="s">
        <v>2394</v>
      </c>
      <c r="Z3775">
        <v>0</v>
      </c>
      <c r="AA3775">
        <v>0</v>
      </c>
      <c r="AB3775">
        <v>0</v>
      </c>
      <c r="AC3775" s="1" t="s">
        <v>13261</v>
      </c>
      <c r="AD3775">
        <v>0</v>
      </c>
      <c r="AE3775">
        <v>0</v>
      </c>
      <c r="AF3775">
        <v>0</v>
      </c>
      <c r="AG3775">
        <v>0</v>
      </c>
      <c r="AH3775" s="1" t="s">
        <v>177</v>
      </c>
    </row>
    <row r="3776" spans="1:34" x14ac:dyDescent="0.25">
      <c r="A3776" s="1" t="s">
        <v>31</v>
      </c>
      <c r="C3776" s="2">
        <v>43130</v>
      </c>
      <c r="D3776" s="1" t="s">
        <v>32</v>
      </c>
      <c r="E3776" s="1" t="s">
        <v>6536</v>
      </c>
      <c r="F3776" s="1" t="s">
        <v>1313</v>
      </c>
      <c r="G3776" s="1" t="s">
        <v>6537</v>
      </c>
      <c r="H3776" s="1" t="s">
        <v>4017</v>
      </c>
      <c r="I3776" s="1" t="s">
        <v>1005</v>
      </c>
      <c r="J3776" s="1" t="s">
        <v>1055</v>
      </c>
      <c r="K3776">
        <v>7</v>
      </c>
      <c r="L3776" s="2">
        <v>40670</v>
      </c>
      <c r="M3776">
        <v>149</v>
      </c>
      <c r="N3776" s="1" t="s">
        <v>1191</v>
      </c>
      <c r="O3776">
        <v>0</v>
      </c>
      <c r="P3776" s="1" t="s">
        <v>1036</v>
      </c>
      <c r="Q3776">
        <v>0.75</v>
      </c>
      <c r="R3776">
        <v>0.75</v>
      </c>
      <c r="S3776">
        <v>94</v>
      </c>
      <c r="T3776">
        <v>109</v>
      </c>
      <c r="V3776" s="1" t="s">
        <v>1185</v>
      </c>
      <c r="W3776">
        <v>5.5</v>
      </c>
      <c r="X3776" s="1" t="s">
        <v>6538</v>
      </c>
      <c r="Y3776" s="1" t="s">
        <v>2704</v>
      </c>
      <c r="Z3776">
        <v>0</v>
      </c>
      <c r="AA3776">
        <v>5</v>
      </c>
      <c r="AB3776">
        <v>0</v>
      </c>
      <c r="AC3776" s="1" t="s">
        <v>13262</v>
      </c>
      <c r="AD3776">
        <v>0</v>
      </c>
      <c r="AE3776">
        <v>0</v>
      </c>
      <c r="AF3776">
        <v>0</v>
      </c>
      <c r="AG3776">
        <v>0</v>
      </c>
      <c r="AH3776" s="1" t="s">
        <v>177</v>
      </c>
    </row>
    <row r="3777" spans="1:34" x14ac:dyDescent="0.25">
      <c r="A3777" s="1" t="s">
        <v>31</v>
      </c>
      <c r="C3777" s="2">
        <v>43130</v>
      </c>
      <c r="D3777" s="1" t="s">
        <v>32</v>
      </c>
      <c r="E3777" s="1" t="s">
        <v>13263</v>
      </c>
      <c r="F3777" s="1" t="s">
        <v>2632</v>
      </c>
      <c r="G3777" s="1" t="s">
        <v>13264</v>
      </c>
      <c r="H3777" s="1" t="s">
        <v>1440</v>
      </c>
      <c r="I3777" s="1" t="s">
        <v>1005</v>
      </c>
      <c r="J3777" s="1" t="s">
        <v>1008</v>
      </c>
      <c r="K3777">
        <v>4</v>
      </c>
      <c r="L3777" s="2">
        <v>41783</v>
      </c>
      <c r="M3777">
        <v>150</v>
      </c>
      <c r="N3777" s="1" t="s">
        <v>1191</v>
      </c>
      <c r="O3777">
        <v>0</v>
      </c>
      <c r="P3777" s="1" t="s">
        <v>1047</v>
      </c>
      <c r="Q3777">
        <v>0.5</v>
      </c>
      <c r="R3777">
        <v>1.25</v>
      </c>
      <c r="S3777">
        <v>106</v>
      </c>
      <c r="T3777">
        <v>105</v>
      </c>
      <c r="V3777" s="1" t="s">
        <v>1314</v>
      </c>
      <c r="W3777">
        <v>4</v>
      </c>
      <c r="X3777" s="1" t="s">
        <v>10382</v>
      </c>
      <c r="Y3777" s="1" t="s">
        <v>2675</v>
      </c>
      <c r="Z3777">
        <v>0</v>
      </c>
      <c r="AA3777">
        <v>0</v>
      </c>
      <c r="AB3777">
        <v>0</v>
      </c>
      <c r="AC3777" s="1" t="s">
        <v>13265</v>
      </c>
      <c r="AD3777">
        <v>0</v>
      </c>
      <c r="AE3777">
        <v>0</v>
      </c>
      <c r="AF3777">
        <v>0</v>
      </c>
      <c r="AG3777">
        <v>0</v>
      </c>
      <c r="AH3777" s="1" t="s">
        <v>177</v>
      </c>
    </row>
    <row r="3778" spans="1:34" x14ac:dyDescent="0.25">
      <c r="A3778" s="1" t="s">
        <v>31</v>
      </c>
      <c r="C3778" s="2">
        <v>43130</v>
      </c>
      <c r="D3778" s="1" t="s">
        <v>32</v>
      </c>
      <c r="E3778" s="1" t="s">
        <v>2396</v>
      </c>
      <c r="F3778" s="1" t="s">
        <v>2243</v>
      </c>
      <c r="G3778" s="1" t="s">
        <v>2397</v>
      </c>
      <c r="H3778" s="1" t="s">
        <v>2398</v>
      </c>
      <c r="I3778" s="1" t="s">
        <v>1005</v>
      </c>
      <c r="J3778" s="1" t="s">
        <v>1055</v>
      </c>
      <c r="K3778">
        <v>5</v>
      </c>
      <c r="L3778" s="2">
        <v>41348</v>
      </c>
      <c r="M3778">
        <v>149</v>
      </c>
      <c r="N3778" s="1" t="s">
        <v>177</v>
      </c>
      <c r="O3778">
        <v>0</v>
      </c>
      <c r="P3778" s="1" t="s">
        <v>1056</v>
      </c>
      <c r="Q3778">
        <v>2.5</v>
      </c>
      <c r="R3778">
        <v>3.75</v>
      </c>
      <c r="S3778">
        <v>91</v>
      </c>
      <c r="T3778">
        <v>101</v>
      </c>
      <c r="V3778" s="1" t="s">
        <v>1100</v>
      </c>
      <c r="W3778">
        <v>20</v>
      </c>
      <c r="X3778" s="1" t="s">
        <v>2399</v>
      </c>
      <c r="Y3778" s="1" t="s">
        <v>2715</v>
      </c>
      <c r="Z3778">
        <v>0</v>
      </c>
      <c r="AA3778">
        <v>0</v>
      </c>
      <c r="AB3778">
        <v>0</v>
      </c>
      <c r="AC3778" s="1" t="s">
        <v>13266</v>
      </c>
      <c r="AD3778">
        <v>0</v>
      </c>
      <c r="AE3778">
        <v>0</v>
      </c>
      <c r="AF3778">
        <v>0</v>
      </c>
      <c r="AG3778">
        <v>0</v>
      </c>
      <c r="AH3778" s="1" t="s">
        <v>177</v>
      </c>
    </row>
    <row r="3779" spans="1:34" x14ac:dyDescent="0.25">
      <c r="A3779" s="1" t="s">
        <v>31</v>
      </c>
      <c r="C3779" s="2">
        <v>43130</v>
      </c>
      <c r="D3779" s="1" t="s">
        <v>32</v>
      </c>
      <c r="E3779" s="1" t="s">
        <v>13267</v>
      </c>
      <c r="F3779" s="1" t="s">
        <v>2979</v>
      </c>
      <c r="G3779" s="1" t="s">
        <v>13268</v>
      </c>
      <c r="H3779" s="1" t="s">
        <v>1428</v>
      </c>
      <c r="I3779" s="1" t="s">
        <v>1005</v>
      </c>
      <c r="J3779" s="1" t="s">
        <v>1055</v>
      </c>
      <c r="K3779">
        <v>6</v>
      </c>
      <c r="L3779" s="2">
        <v>41027</v>
      </c>
      <c r="M3779">
        <v>142</v>
      </c>
      <c r="N3779" s="1" t="s">
        <v>177</v>
      </c>
      <c r="O3779">
        <v>0</v>
      </c>
      <c r="P3779" s="1" t="s">
        <v>1066</v>
      </c>
      <c r="Q3779">
        <v>4.25</v>
      </c>
      <c r="R3779">
        <v>8</v>
      </c>
      <c r="S3779">
        <v>89</v>
      </c>
      <c r="T3779">
        <v>97</v>
      </c>
      <c r="V3779" s="1" t="s">
        <v>1303</v>
      </c>
      <c r="W3779">
        <v>25</v>
      </c>
      <c r="X3779" s="1" t="s">
        <v>13269</v>
      </c>
      <c r="Y3779" s="1" t="s">
        <v>13270</v>
      </c>
      <c r="Z3779">
        <v>0</v>
      </c>
      <c r="AA3779">
        <v>7</v>
      </c>
      <c r="AB3779">
        <v>0</v>
      </c>
      <c r="AC3779" s="1" t="s">
        <v>13271</v>
      </c>
      <c r="AD3779">
        <v>0</v>
      </c>
      <c r="AE3779">
        <v>0</v>
      </c>
      <c r="AF3779">
        <v>0</v>
      </c>
      <c r="AG3779">
        <v>0</v>
      </c>
      <c r="AH3779" s="1" t="s">
        <v>177</v>
      </c>
    </row>
    <row r="3780" spans="1:34" x14ac:dyDescent="0.25">
      <c r="A3780" s="1" t="s">
        <v>31</v>
      </c>
      <c r="C3780" s="2">
        <v>43130</v>
      </c>
      <c r="D3780" s="1" t="s">
        <v>32</v>
      </c>
      <c r="E3780" s="1" t="s">
        <v>7751</v>
      </c>
      <c r="F3780" s="1" t="s">
        <v>1420</v>
      </c>
      <c r="G3780" s="1" t="s">
        <v>7752</v>
      </c>
      <c r="H3780" s="1" t="s">
        <v>2209</v>
      </c>
      <c r="I3780" s="1" t="s">
        <v>1005</v>
      </c>
      <c r="J3780" s="1" t="s">
        <v>1055</v>
      </c>
      <c r="K3780">
        <v>7</v>
      </c>
      <c r="L3780" s="2">
        <v>40621</v>
      </c>
      <c r="M3780">
        <v>159</v>
      </c>
      <c r="N3780" s="1" t="s">
        <v>177</v>
      </c>
      <c r="O3780">
        <v>0</v>
      </c>
      <c r="P3780" s="1" t="s">
        <v>1148</v>
      </c>
      <c r="Q3780">
        <v>7.5</v>
      </c>
      <c r="R3780">
        <v>15.5</v>
      </c>
      <c r="S3780">
        <v>106</v>
      </c>
      <c r="T3780">
        <v>109</v>
      </c>
      <c r="V3780" s="1" t="s">
        <v>1135</v>
      </c>
      <c r="W3780">
        <v>12</v>
      </c>
      <c r="X3780" s="1" t="s">
        <v>2307</v>
      </c>
      <c r="Y3780" s="1" t="s">
        <v>13272</v>
      </c>
      <c r="Z3780">
        <v>0</v>
      </c>
      <c r="AA3780">
        <v>7</v>
      </c>
      <c r="AB3780">
        <v>0</v>
      </c>
      <c r="AC3780" s="1" t="s">
        <v>13273</v>
      </c>
      <c r="AD3780">
        <v>0</v>
      </c>
      <c r="AE3780">
        <v>0</v>
      </c>
      <c r="AF3780">
        <v>0</v>
      </c>
      <c r="AG3780">
        <v>0</v>
      </c>
      <c r="AH3780" s="1" t="s">
        <v>177</v>
      </c>
    </row>
    <row r="3781" spans="1:34" x14ac:dyDescent="0.25">
      <c r="A3781" s="1" t="s">
        <v>31</v>
      </c>
      <c r="C3781" s="2">
        <v>43130</v>
      </c>
      <c r="D3781" s="1" t="s">
        <v>32</v>
      </c>
      <c r="E3781" s="1" t="s">
        <v>13274</v>
      </c>
      <c r="F3781" s="1" t="s">
        <v>2094</v>
      </c>
      <c r="G3781" s="1" t="s">
        <v>13275</v>
      </c>
      <c r="H3781" s="1" t="s">
        <v>2085</v>
      </c>
      <c r="I3781" s="1" t="s">
        <v>1017</v>
      </c>
      <c r="J3781" s="1" t="s">
        <v>1055</v>
      </c>
      <c r="K3781">
        <v>7</v>
      </c>
      <c r="L3781" s="2">
        <v>40673</v>
      </c>
      <c r="M3781">
        <v>155</v>
      </c>
      <c r="N3781" s="1" t="s">
        <v>1007</v>
      </c>
      <c r="O3781">
        <v>0</v>
      </c>
      <c r="P3781" s="1" t="s">
        <v>1155</v>
      </c>
      <c r="Q3781">
        <v>3.5</v>
      </c>
      <c r="R3781">
        <v>19</v>
      </c>
      <c r="S3781">
        <v>95</v>
      </c>
      <c r="T3781">
        <v>93</v>
      </c>
      <c r="V3781" s="1" t="s">
        <v>1135</v>
      </c>
      <c r="W3781">
        <v>12</v>
      </c>
      <c r="X3781" s="1" t="s">
        <v>13276</v>
      </c>
      <c r="Y3781" s="1" t="s">
        <v>2289</v>
      </c>
      <c r="Z3781">
        <v>0</v>
      </c>
      <c r="AA3781">
        <v>0</v>
      </c>
      <c r="AB3781">
        <v>0</v>
      </c>
      <c r="AC3781" s="1" t="s">
        <v>13277</v>
      </c>
      <c r="AD3781">
        <v>0</v>
      </c>
      <c r="AE3781">
        <v>0</v>
      </c>
      <c r="AF3781">
        <v>0</v>
      </c>
      <c r="AG3781">
        <v>0</v>
      </c>
      <c r="AH3781" s="1" t="s">
        <v>177</v>
      </c>
    </row>
    <row r="3782" spans="1:34" x14ac:dyDescent="0.25">
      <c r="A3782" s="1" t="s">
        <v>31</v>
      </c>
      <c r="C3782" s="2">
        <v>43130</v>
      </c>
      <c r="D3782" s="1" t="s">
        <v>32</v>
      </c>
      <c r="E3782" s="1" t="s">
        <v>13278</v>
      </c>
      <c r="F3782" s="1" t="s">
        <v>7709</v>
      </c>
      <c r="G3782" s="1" t="s">
        <v>13241</v>
      </c>
      <c r="H3782" s="1" t="s">
        <v>2096</v>
      </c>
      <c r="I3782" s="1" t="s">
        <v>1005</v>
      </c>
      <c r="J3782" s="1" t="s">
        <v>1055</v>
      </c>
      <c r="K3782">
        <v>5</v>
      </c>
      <c r="L3782" s="2">
        <v>41409</v>
      </c>
      <c r="M3782">
        <v>153</v>
      </c>
      <c r="N3782" s="1" t="s">
        <v>177</v>
      </c>
      <c r="O3782">
        <v>0</v>
      </c>
      <c r="P3782" s="1" t="s">
        <v>1356</v>
      </c>
      <c r="Q3782">
        <v>3.5</v>
      </c>
      <c r="R3782">
        <v>22.5</v>
      </c>
      <c r="S3782">
        <v>98</v>
      </c>
      <c r="T3782">
        <v>91</v>
      </c>
      <c r="V3782" s="1" t="s">
        <v>1303</v>
      </c>
      <c r="W3782">
        <v>25</v>
      </c>
      <c r="X3782" s="1" t="s">
        <v>13279</v>
      </c>
      <c r="Y3782" s="1" t="s">
        <v>5016</v>
      </c>
      <c r="Z3782">
        <v>0</v>
      </c>
      <c r="AA3782">
        <v>3</v>
      </c>
      <c r="AB3782">
        <v>0</v>
      </c>
      <c r="AC3782" s="1" t="s">
        <v>13280</v>
      </c>
      <c r="AD3782">
        <v>0</v>
      </c>
      <c r="AE3782">
        <v>0</v>
      </c>
      <c r="AF3782">
        <v>0</v>
      </c>
      <c r="AG3782">
        <v>0</v>
      </c>
      <c r="AH3782" s="1" t="s">
        <v>177</v>
      </c>
    </row>
    <row r="3783" spans="1:34" x14ac:dyDescent="0.25">
      <c r="A3783" s="1" t="s">
        <v>31</v>
      </c>
      <c r="C3783" s="2">
        <v>43130</v>
      </c>
      <c r="D3783" s="1" t="s">
        <v>32</v>
      </c>
      <c r="E3783" s="1" t="s">
        <v>11272</v>
      </c>
      <c r="F3783" s="1" t="s">
        <v>1277</v>
      </c>
      <c r="G3783" s="1" t="s">
        <v>11273</v>
      </c>
      <c r="H3783" s="1" t="s">
        <v>1940</v>
      </c>
      <c r="I3783" s="1" t="s">
        <v>1005</v>
      </c>
      <c r="J3783" s="1" t="s">
        <v>1055</v>
      </c>
      <c r="K3783">
        <v>9</v>
      </c>
      <c r="L3783" s="2">
        <v>39932</v>
      </c>
      <c r="M3783">
        <v>133</v>
      </c>
      <c r="N3783" s="1" t="s">
        <v>1074</v>
      </c>
      <c r="O3783">
        <v>0</v>
      </c>
      <c r="P3783" s="1" t="s">
        <v>1599</v>
      </c>
      <c r="Q3783">
        <v>0.3</v>
      </c>
      <c r="R3783">
        <v>22.8</v>
      </c>
      <c r="S3783">
        <v>80</v>
      </c>
      <c r="T3783">
        <v>73</v>
      </c>
      <c r="V3783" s="1" t="s">
        <v>1091</v>
      </c>
      <c r="W3783">
        <v>33</v>
      </c>
      <c r="X3783" s="1" t="s">
        <v>6636</v>
      </c>
      <c r="Y3783" s="1" t="s">
        <v>2685</v>
      </c>
      <c r="Z3783">
        <v>0</v>
      </c>
      <c r="AA3783">
        <v>7</v>
      </c>
      <c r="AB3783">
        <v>0</v>
      </c>
      <c r="AC3783" s="1" t="s">
        <v>13281</v>
      </c>
      <c r="AD3783">
        <v>0</v>
      </c>
      <c r="AE3783">
        <v>0</v>
      </c>
      <c r="AF3783">
        <v>0</v>
      </c>
      <c r="AG3783">
        <v>0</v>
      </c>
      <c r="AH3783" s="1" t="s">
        <v>177</v>
      </c>
    </row>
    <row r="3784" spans="1:34" x14ac:dyDescent="0.25">
      <c r="A3784" s="1" t="s">
        <v>31</v>
      </c>
      <c r="C3784" s="2">
        <v>43130</v>
      </c>
      <c r="D3784" s="1" t="s">
        <v>32</v>
      </c>
      <c r="E3784" s="1" t="s">
        <v>2401</v>
      </c>
      <c r="F3784" s="1" t="s">
        <v>2402</v>
      </c>
      <c r="G3784" s="1" t="s">
        <v>2403</v>
      </c>
      <c r="H3784" s="1" t="s">
        <v>2404</v>
      </c>
      <c r="I3784" s="1" t="s">
        <v>1005</v>
      </c>
      <c r="J3784" s="1" t="s">
        <v>1055</v>
      </c>
      <c r="K3784">
        <v>5</v>
      </c>
      <c r="L3784" s="2">
        <v>41350</v>
      </c>
      <c r="M3784">
        <v>146</v>
      </c>
      <c r="N3784" s="1" t="s">
        <v>177</v>
      </c>
      <c r="O3784">
        <v>0</v>
      </c>
      <c r="P3784" s="1" t="s">
        <v>1604</v>
      </c>
      <c r="Q3784">
        <v>0.3</v>
      </c>
      <c r="R3784">
        <v>23.1</v>
      </c>
      <c r="S3784">
        <v>95</v>
      </c>
      <c r="T3784">
        <v>86</v>
      </c>
      <c r="V3784" s="1" t="s">
        <v>1303</v>
      </c>
      <c r="W3784">
        <v>25</v>
      </c>
      <c r="X3784" s="1" t="s">
        <v>2405</v>
      </c>
      <c r="Y3784" s="1" t="s">
        <v>2406</v>
      </c>
      <c r="Z3784">
        <v>0</v>
      </c>
      <c r="AA3784">
        <v>7</v>
      </c>
      <c r="AB3784">
        <v>0</v>
      </c>
      <c r="AC3784" s="1" t="s">
        <v>13282</v>
      </c>
      <c r="AD3784">
        <v>0</v>
      </c>
      <c r="AE3784">
        <v>0</v>
      </c>
      <c r="AF3784">
        <v>0</v>
      </c>
      <c r="AG3784">
        <v>0</v>
      </c>
      <c r="AH3784" s="1" t="s">
        <v>177</v>
      </c>
    </row>
    <row r="3785" spans="1:34" x14ac:dyDescent="0.25">
      <c r="A3785" s="1" t="s">
        <v>31</v>
      </c>
      <c r="C3785" s="2">
        <v>43130</v>
      </c>
      <c r="D3785" s="1" t="s">
        <v>32</v>
      </c>
      <c r="E3785" s="1" t="s">
        <v>6545</v>
      </c>
      <c r="F3785" s="1" t="s">
        <v>3942</v>
      </c>
      <c r="G3785" s="1" t="s">
        <v>6546</v>
      </c>
      <c r="H3785" s="1" t="s">
        <v>3245</v>
      </c>
      <c r="I3785" s="1" t="s">
        <v>1017</v>
      </c>
      <c r="J3785" s="1" t="s">
        <v>1055</v>
      </c>
      <c r="K3785">
        <v>6</v>
      </c>
      <c r="L3785" s="2">
        <v>40958</v>
      </c>
      <c r="M3785">
        <v>133</v>
      </c>
      <c r="N3785" s="1" t="s">
        <v>1046</v>
      </c>
      <c r="O3785">
        <v>0</v>
      </c>
      <c r="P3785" s="1" t="s">
        <v>1610</v>
      </c>
      <c r="Q3785">
        <v>3.75</v>
      </c>
      <c r="R3785">
        <v>26.85</v>
      </c>
      <c r="S3785">
        <v>80</v>
      </c>
      <c r="T3785">
        <v>69</v>
      </c>
      <c r="V3785" s="1" t="s">
        <v>1100</v>
      </c>
      <c r="W3785">
        <v>20</v>
      </c>
      <c r="X3785" s="1" t="s">
        <v>6521</v>
      </c>
      <c r="Y3785" s="1" t="s">
        <v>6632</v>
      </c>
      <c r="Z3785">
        <v>0</v>
      </c>
      <c r="AA3785">
        <v>7</v>
      </c>
      <c r="AB3785">
        <v>0</v>
      </c>
      <c r="AC3785" s="1" t="s">
        <v>13283</v>
      </c>
      <c r="AD3785">
        <v>0</v>
      </c>
      <c r="AE3785">
        <v>0</v>
      </c>
      <c r="AF3785">
        <v>0</v>
      </c>
      <c r="AG3785">
        <v>0</v>
      </c>
      <c r="AH3785" s="1" t="s">
        <v>177</v>
      </c>
    </row>
    <row r="3786" spans="1:34" x14ac:dyDescent="0.25">
      <c r="A3786" s="1" t="s">
        <v>31</v>
      </c>
      <c r="C3786" s="2">
        <v>43130</v>
      </c>
      <c r="D3786" s="1" t="s">
        <v>32</v>
      </c>
      <c r="E3786" s="1" t="s">
        <v>13284</v>
      </c>
      <c r="F3786" s="1" t="s">
        <v>1277</v>
      </c>
      <c r="G3786" s="1" t="s">
        <v>13285</v>
      </c>
      <c r="H3786" s="1" t="s">
        <v>1440</v>
      </c>
      <c r="I3786" s="1" t="s">
        <v>1005</v>
      </c>
      <c r="J3786" s="1" t="s">
        <v>1055</v>
      </c>
      <c r="K3786">
        <v>7</v>
      </c>
      <c r="L3786" s="2">
        <v>40644</v>
      </c>
      <c r="M3786">
        <v>144</v>
      </c>
      <c r="N3786" s="1" t="s">
        <v>177</v>
      </c>
      <c r="O3786">
        <v>0</v>
      </c>
      <c r="P3786" s="1" t="s">
        <v>1617</v>
      </c>
      <c r="Q3786">
        <v>0.3</v>
      </c>
      <c r="R3786">
        <v>27.15</v>
      </c>
      <c r="S3786">
        <v>84</v>
      </c>
      <c r="T3786">
        <v>73</v>
      </c>
      <c r="V3786" s="1" t="s">
        <v>1106</v>
      </c>
      <c r="W3786">
        <v>50</v>
      </c>
      <c r="X3786" s="1" t="s">
        <v>8234</v>
      </c>
      <c r="Y3786" s="1" t="s">
        <v>2319</v>
      </c>
      <c r="Z3786">
        <v>0</v>
      </c>
      <c r="AA3786">
        <v>0</v>
      </c>
      <c r="AB3786">
        <v>0</v>
      </c>
      <c r="AC3786" s="1" t="s">
        <v>13286</v>
      </c>
      <c r="AD3786">
        <v>0</v>
      </c>
      <c r="AE3786">
        <v>0</v>
      </c>
      <c r="AF3786">
        <v>0</v>
      </c>
      <c r="AG3786">
        <v>0</v>
      </c>
      <c r="AH3786" s="1" t="s">
        <v>177</v>
      </c>
    </row>
    <row r="3787" spans="1:34" x14ac:dyDescent="0.25">
      <c r="A3787" s="1" t="s">
        <v>31</v>
      </c>
      <c r="C3787" s="2">
        <v>43130</v>
      </c>
      <c r="D3787" s="1" t="s">
        <v>32</v>
      </c>
      <c r="E3787" s="1" t="s">
        <v>6638</v>
      </c>
      <c r="F3787" s="1" t="s">
        <v>3280</v>
      </c>
      <c r="G3787" s="1" t="s">
        <v>6639</v>
      </c>
      <c r="H3787" s="1" t="s">
        <v>3286</v>
      </c>
      <c r="I3787" s="1" t="s">
        <v>1005</v>
      </c>
      <c r="J3787" s="1" t="s">
        <v>1055</v>
      </c>
      <c r="K3787">
        <v>11</v>
      </c>
      <c r="L3787" s="2">
        <v>39211</v>
      </c>
      <c r="M3787">
        <v>153</v>
      </c>
      <c r="N3787" s="1" t="s">
        <v>1007</v>
      </c>
      <c r="O3787">
        <v>0</v>
      </c>
      <c r="P3787" s="1" t="s">
        <v>1623</v>
      </c>
      <c r="Q3787">
        <v>6.5</v>
      </c>
      <c r="R3787">
        <v>33.65</v>
      </c>
      <c r="S3787">
        <v>98</v>
      </c>
      <c r="T3787">
        <v>80</v>
      </c>
      <c r="V3787" s="1" t="s">
        <v>1100</v>
      </c>
      <c r="W3787">
        <v>20</v>
      </c>
      <c r="X3787" s="1" t="s">
        <v>6558</v>
      </c>
      <c r="Y3787" s="1" t="s">
        <v>2345</v>
      </c>
      <c r="Z3787">
        <v>0</v>
      </c>
      <c r="AA3787">
        <v>5</v>
      </c>
      <c r="AB3787">
        <v>0</v>
      </c>
      <c r="AC3787" s="1" t="s">
        <v>13287</v>
      </c>
      <c r="AD3787">
        <v>0</v>
      </c>
      <c r="AE3787">
        <v>0</v>
      </c>
      <c r="AF3787">
        <v>0</v>
      </c>
      <c r="AG3787">
        <v>0</v>
      </c>
      <c r="AH3787" s="1" t="s">
        <v>177</v>
      </c>
    </row>
    <row r="3788" spans="1:34" x14ac:dyDescent="0.25">
      <c r="A3788" s="1" t="s">
        <v>31</v>
      </c>
      <c r="C3788" s="2">
        <v>43130</v>
      </c>
      <c r="D3788" s="1" t="s">
        <v>32</v>
      </c>
      <c r="E3788" s="1" t="s">
        <v>13288</v>
      </c>
      <c r="F3788" s="1" t="s">
        <v>12532</v>
      </c>
      <c r="G3788" s="1" t="s">
        <v>13289</v>
      </c>
      <c r="H3788" s="1" t="s">
        <v>3016</v>
      </c>
      <c r="I3788" s="1" t="s">
        <v>1005</v>
      </c>
      <c r="J3788" s="1" t="s">
        <v>1006</v>
      </c>
      <c r="K3788">
        <v>6</v>
      </c>
      <c r="L3788" s="2">
        <v>41024</v>
      </c>
      <c r="M3788">
        <v>166</v>
      </c>
      <c r="N3788" s="1" t="s">
        <v>177</v>
      </c>
      <c r="O3788">
        <v>0</v>
      </c>
      <c r="P3788" s="1" t="s">
        <v>1008</v>
      </c>
      <c r="Q3788">
        <v>0</v>
      </c>
      <c r="R3788">
        <v>0</v>
      </c>
      <c r="S3788">
        <v>0</v>
      </c>
      <c r="V3788" s="1" t="s">
        <v>1106</v>
      </c>
      <c r="W3788">
        <v>50</v>
      </c>
      <c r="X3788" s="1" t="s">
        <v>2540</v>
      </c>
      <c r="Y3788" s="1" t="s">
        <v>2330</v>
      </c>
      <c r="Z3788">
        <v>0</v>
      </c>
      <c r="AA3788">
        <v>0</v>
      </c>
      <c r="AB3788">
        <v>0</v>
      </c>
      <c r="AC3788" s="1" t="s">
        <v>13290</v>
      </c>
      <c r="AD3788">
        <v>0</v>
      </c>
      <c r="AE3788">
        <v>0</v>
      </c>
      <c r="AF3788">
        <v>0</v>
      </c>
      <c r="AG3788">
        <v>0</v>
      </c>
      <c r="AH3788" s="1" t="s">
        <v>177</v>
      </c>
    </row>
    <row r="3789" spans="1:34" x14ac:dyDescent="0.25">
      <c r="A3789" s="1" t="s">
        <v>31</v>
      </c>
      <c r="C3789" s="2">
        <v>43130</v>
      </c>
      <c r="D3789" s="1" t="s">
        <v>32</v>
      </c>
      <c r="E3789" s="1" t="s">
        <v>7700</v>
      </c>
      <c r="F3789" s="1" t="s">
        <v>6701</v>
      </c>
      <c r="G3789" s="1" t="s">
        <v>7701</v>
      </c>
      <c r="H3789" s="1" t="s">
        <v>1362</v>
      </c>
      <c r="I3789" s="1" t="s">
        <v>1017</v>
      </c>
      <c r="J3789" s="1" t="s">
        <v>1006</v>
      </c>
      <c r="K3789">
        <v>8</v>
      </c>
      <c r="L3789" s="2">
        <v>40288</v>
      </c>
      <c r="M3789">
        <v>166</v>
      </c>
      <c r="N3789" s="1" t="s">
        <v>1007</v>
      </c>
      <c r="O3789">
        <v>0</v>
      </c>
      <c r="P3789" s="1" t="s">
        <v>1027</v>
      </c>
      <c r="Q3789">
        <v>0</v>
      </c>
      <c r="R3789">
        <v>0</v>
      </c>
      <c r="S3789">
        <v>0</v>
      </c>
      <c r="T3789">
        <v>126</v>
      </c>
      <c r="V3789" s="1" t="s">
        <v>3361</v>
      </c>
      <c r="W3789">
        <v>1.1000000000000001</v>
      </c>
      <c r="X3789" s="1" t="s">
        <v>7638</v>
      </c>
      <c r="Y3789" s="1" t="s">
        <v>2308</v>
      </c>
      <c r="Z3789">
        <v>0</v>
      </c>
      <c r="AA3789">
        <v>0</v>
      </c>
      <c r="AB3789">
        <v>0</v>
      </c>
      <c r="AC3789" s="1" t="s">
        <v>13291</v>
      </c>
      <c r="AD3789">
        <v>0</v>
      </c>
      <c r="AE3789">
        <v>0</v>
      </c>
      <c r="AF3789">
        <v>0</v>
      </c>
      <c r="AG3789">
        <v>0</v>
      </c>
      <c r="AH3789" s="1" t="s">
        <v>177</v>
      </c>
    </row>
    <row r="3790" spans="1:34" x14ac:dyDescent="0.25">
      <c r="A3790" s="1" t="s">
        <v>31</v>
      </c>
      <c r="C3790" s="2">
        <v>43130</v>
      </c>
      <c r="D3790" s="1" t="s">
        <v>32</v>
      </c>
      <c r="E3790" s="1" t="s">
        <v>4460</v>
      </c>
      <c r="F3790" s="1" t="s">
        <v>1313</v>
      </c>
      <c r="G3790" s="1" t="s">
        <v>4461</v>
      </c>
      <c r="H3790" s="1" t="s">
        <v>1866</v>
      </c>
      <c r="I3790" s="1" t="s">
        <v>1005</v>
      </c>
      <c r="J3790" s="1" t="s">
        <v>1006</v>
      </c>
      <c r="K3790">
        <v>7</v>
      </c>
      <c r="L3790" s="2">
        <v>40610</v>
      </c>
      <c r="M3790">
        <v>166</v>
      </c>
      <c r="N3790" s="1" t="s">
        <v>177</v>
      </c>
      <c r="O3790">
        <v>0</v>
      </c>
      <c r="P3790" s="1" t="s">
        <v>1036</v>
      </c>
      <c r="Q3790">
        <v>6</v>
      </c>
      <c r="R3790">
        <v>6</v>
      </c>
      <c r="S3790">
        <v>0</v>
      </c>
      <c r="T3790">
        <v>118</v>
      </c>
      <c r="V3790" s="1" t="s">
        <v>1112</v>
      </c>
      <c r="W3790">
        <v>7</v>
      </c>
      <c r="X3790" s="1" t="s">
        <v>2288</v>
      </c>
      <c r="Y3790" s="1" t="s">
        <v>2289</v>
      </c>
      <c r="Z3790">
        <v>0</v>
      </c>
      <c r="AA3790">
        <v>0</v>
      </c>
      <c r="AB3790">
        <v>0</v>
      </c>
      <c r="AC3790" s="1" t="s">
        <v>13292</v>
      </c>
      <c r="AD3790">
        <v>0</v>
      </c>
      <c r="AE3790">
        <v>0</v>
      </c>
      <c r="AF3790">
        <v>0</v>
      </c>
      <c r="AG3790">
        <v>0</v>
      </c>
      <c r="AH3790" s="1" t="s">
        <v>177</v>
      </c>
    </row>
    <row r="3791" spans="1:34" x14ac:dyDescent="0.25">
      <c r="A3791" s="1" t="s">
        <v>31</v>
      </c>
      <c r="C3791" s="2">
        <v>43130</v>
      </c>
      <c r="D3791" s="1" t="s">
        <v>32</v>
      </c>
      <c r="E3791" s="1" t="s">
        <v>7720</v>
      </c>
      <c r="F3791" s="1" t="s">
        <v>2354</v>
      </c>
      <c r="G3791" s="1" t="s">
        <v>7721</v>
      </c>
      <c r="H3791" s="1" t="s">
        <v>1488</v>
      </c>
      <c r="I3791" s="1" t="s">
        <v>1005</v>
      </c>
      <c r="J3791" s="1" t="s">
        <v>1006</v>
      </c>
      <c r="K3791">
        <v>5</v>
      </c>
      <c r="L3791" s="2">
        <v>41469</v>
      </c>
      <c r="M3791">
        <v>163</v>
      </c>
      <c r="N3791" s="1" t="s">
        <v>177</v>
      </c>
      <c r="O3791">
        <v>0</v>
      </c>
      <c r="P3791" s="1" t="s">
        <v>1047</v>
      </c>
      <c r="Q3791">
        <v>1.75</v>
      </c>
      <c r="R3791">
        <v>7.75</v>
      </c>
      <c r="S3791">
        <v>0</v>
      </c>
      <c r="T3791">
        <v>113</v>
      </c>
      <c r="V3791" s="1" t="s">
        <v>1149</v>
      </c>
      <c r="W3791">
        <v>14</v>
      </c>
      <c r="X3791" s="1" t="s">
        <v>2307</v>
      </c>
      <c r="Y3791" s="1" t="s">
        <v>2689</v>
      </c>
      <c r="Z3791">
        <v>0</v>
      </c>
      <c r="AA3791">
        <v>0</v>
      </c>
      <c r="AB3791">
        <v>0</v>
      </c>
      <c r="AC3791" s="1" t="s">
        <v>13293</v>
      </c>
      <c r="AD3791">
        <v>0</v>
      </c>
      <c r="AE3791">
        <v>0</v>
      </c>
      <c r="AF3791">
        <v>0</v>
      </c>
      <c r="AG3791">
        <v>0</v>
      </c>
      <c r="AH3791" s="1" t="s">
        <v>177</v>
      </c>
    </row>
    <row r="3792" spans="1:34" x14ac:dyDescent="0.25">
      <c r="A3792" s="1" t="s">
        <v>31</v>
      </c>
      <c r="C3792" s="2">
        <v>43130</v>
      </c>
      <c r="D3792" s="1" t="s">
        <v>32</v>
      </c>
      <c r="E3792" s="1" t="s">
        <v>2378</v>
      </c>
      <c r="F3792" s="1" t="s">
        <v>1404</v>
      </c>
      <c r="G3792" s="1" t="s">
        <v>2379</v>
      </c>
      <c r="H3792" s="1" t="s">
        <v>2380</v>
      </c>
      <c r="I3792" s="1" t="s">
        <v>1017</v>
      </c>
      <c r="J3792" s="1" t="s">
        <v>1055</v>
      </c>
      <c r="K3792">
        <v>6</v>
      </c>
      <c r="L3792" s="2">
        <v>40970</v>
      </c>
      <c r="M3792">
        <v>159</v>
      </c>
      <c r="N3792" s="1" t="s">
        <v>1191</v>
      </c>
      <c r="O3792">
        <v>0</v>
      </c>
      <c r="P3792" s="1" t="s">
        <v>1056</v>
      </c>
      <c r="Q3792">
        <v>0.5</v>
      </c>
      <c r="R3792">
        <v>8.25</v>
      </c>
      <c r="S3792">
        <v>0</v>
      </c>
      <c r="T3792">
        <v>109</v>
      </c>
      <c r="V3792" s="1" t="s">
        <v>13294</v>
      </c>
      <c r="W3792">
        <v>1.2</v>
      </c>
      <c r="X3792" s="1" t="s">
        <v>2356</v>
      </c>
      <c r="Y3792" s="1" t="s">
        <v>2381</v>
      </c>
      <c r="Z3792">
        <v>0</v>
      </c>
      <c r="AA3792">
        <v>0</v>
      </c>
      <c r="AB3792">
        <v>0</v>
      </c>
      <c r="AC3792" s="1" t="s">
        <v>13295</v>
      </c>
      <c r="AD3792">
        <v>0</v>
      </c>
      <c r="AE3792">
        <v>0</v>
      </c>
      <c r="AF3792">
        <v>0</v>
      </c>
      <c r="AG3792">
        <v>0</v>
      </c>
      <c r="AH3792" s="1" t="s">
        <v>177</v>
      </c>
    </row>
    <row r="3793" spans="1:34" x14ac:dyDescent="0.25">
      <c r="A3793" s="1" t="s">
        <v>31</v>
      </c>
      <c r="C3793" s="2">
        <v>43130</v>
      </c>
      <c r="D3793" s="1" t="s">
        <v>32</v>
      </c>
      <c r="E3793" s="1" t="s">
        <v>13296</v>
      </c>
      <c r="F3793" s="1" t="s">
        <v>1203</v>
      </c>
      <c r="G3793" s="1" t="s">
        <v>13297</v>
      </c>
      <c r="H3793" s="1" t="s">
        <v>1866</v>
      </c>
      <c r="I3793" s="1" t="s">
        <v>1005</v>
      </c>
      <c r="J3793" s="1" t="s">
        <v>1006</v>
      </c>
      <c r="K3793">
        <v>6</v>
      </c>
      <c r="L3793" s="2">
        <v>40949</v>
      </c>
      <c r="M3793">
        <v>166</v>
      </c>
      <c r="N3793" s="1" t="s">
        <v>177</v>
      </c>
      <c r="O3793">
        <v>0</v>
      </c>
      <c r="P3793" s="1" t="s">
        <v>1066</v>
      </c>
      <c r="Q3793">
        <v>13</v>
      </c>
      <c r="R3793">
        <v>21.25</v>
      </c>
      <c r="S3793">
        <v>0</v>
      </c>
      <c r="T3793">
        <v>104</v>
      </c>
      <c r="V3793" s="1" t="s">
        <v>1009</v>
      </c>
      <c r="W3793">
        <v>16</v>
      </c>
      <c r="X3793" s="1" t="s">
        <v>2818</v>
      </c>
      <c r="Y3793" s="1" t="s">
        <v>2715</v>
      </c>
      <c r="Z3793">
        <v>0</v>
      </c>
      <c r="AA3793">
        <v>0</v>
      </c>
      <c r="AB3793">
        <v>0</v>
      </c>
      <c r="AC3793" s="1" t="s">
        <v>13298</v>
      </c>
      <c r="AD3793">
        <v>0</v>
      </c>
      <c r="AE3793">
        <v>0</v>
      </c>
      <c r="AF3793">
        <v>0</v>
      </c>
      <c r="AG3793">
        <v>0</v>
      </c>
      <c r="AH3793" s="1" t="s">
        <v>177</v>
      </c>
    </row>
    <row r="3794" spans="1:34" x14ac:dyDescent="0.25">
      <c r="A3794" s="1" t="s">
        <v>31</v>
      </c>
      <c r="C3794" s="2">
        <v>43130</v>
      </c>
      <c r="D3794" s="1" t="s">
        <v>32</v>
      </c>
      <c r="E3794" s="1" t="s">
        <v>13299</v>
      </c>
      <c r="F3794" s="1" t="s">
        <v>2483</v>
      </c>
      <c r="G3794" s="1" t="s">
        <v>13300</v>
      </c>
      <c r="H3794" s="1" t="s">
        <v>1177</v>
      </c>
      <c r="I3794" s="1" t="s">
        <v>1005</v>
      </c>
      <c r="J3794" s="1" t="s">
        <v>1006</v>
      </c>
      <c r="K3794">
        <v>5</v>
      </c>
      <c r="L3794" s="2">
        <v>41429</v>
      </c>
      <c r="M3794">
        <v>163</v>
      </c>
      <c r="N3794" s="1" t="s">
        <v>177</v>
      </c>
      <c r="O3794">
        <v>0</v>
      </c>
      <c r="P3794" s="1" t="s">
        <v>1148</v>
      </c>
      <c r="Q3794">
        <v>53</v>
      </c>
      <c r="R3794">
        <v>74.25</v>
      </c>
      <c r="S3794">
        <v>0</v>
      </c>
      <c r="T3794">
        <v>47</v>
      </c>
      <c r="V3794" s="1" t="s">
        <v>1057</v>
      </c>
      <c r="W3794">
        <v>40</v>
      </c>
      <c r="X3794" s="1" t="s">
        <v>2570</v>
      </c>
      <c r="Y3794" s="1" t="s">
        <v>2726</v>
      </c>
      <c r="Z3794">
        <v>0</v>
      </c>
      <c r="AA3794">
        <v>0</v>
      </c>
      <c r="AB3794">
        <v>0</v>
      </c>
      <c r="AC3794" s="1" t="s">
        <v>13301</v>
      </c>
      <c r="AD3794">
        <v>0</v>
      </c>
      <c r="AE3794">
        <v>0</v>
      </c>
      <c r="AF3794">
        <v>0</v>
      </c>
      <c r="AG3794">
        <v>0</v>
      </c>
      <c r="AH3794" s="1" t="s">
        <v>177</v>
      </c>
    </row>
    <row r="3795" spans="1:34" x14ac:dyDescent="0.25">
      <c r="A3795" s="1" t="s">
        <v>31</v>
      </c>
      <c r="C3795" s="2">
        <v>43130</v>
      </c>
      <c r="D3795" s="1" t="s">
        <v>32</v>
      </c>
      <c r="E3795" s="1" t="s">
        <v>7804</v>
      </c>
      <c r="F3795" s="1" t="s">
        <v>1822</v>
      </c>
      <c r="G3795" s="1" t="s">
        <v>7805</v>
      </c>
      <c r="H3795" s="1" t="s">
        <v>7447</v>
      </c>
      <c r="I3795" s="1" t="s">
        <v>1005</v>
      </c>
      <c r="J3795" s="1" t="s">
        <v>1055</v>
      </c>
      <c r="K3795">
        <v>6</v>
      </c>
      <c r="L3795" s="2">
        <v>40993</v>
      </c>
      <c r="M3795">
        <v>159</v>
      </c>
      <c r="N3795" s="1" t="s">
        <v>177</v>
      </c>
      <c r="O3795">
        <v>0</v>
      </c>
      <c r="P3795" s="1" t="s">
        <v>1155</v>
      </c>
      <c r="Q3795">
        <v>25</v>
      </c>
      <c r="R3795">
        <v>99.25</v>
      </c>
      <c r="S3795">
        <v>0</v>
      </c>
      <c r="T3795">
        <v>18</v>
      </c>
      <c r="V3795" s="1" t="s">
        <v>1192</v>
      </c>
      <c r="W3795">
        <v>66</v>
      </c>
      <c r="X3795" s="1" t="s">
        <v>2323</v>
      </c>
      <c r="Y3795" s="1" t="s">
        <v>2767</v>
      </c>
      <c r="Z3795">
        <v>0</v>
      </c>
      <c r="AA3795">
        <v>0</v>
      </c>
      <c r="AB3795">
        <v>0</v>
      </c>
      <c r="AC3795" s="1" t="s">
        <v>13302</v>
      </c>
      <c r="AD3795">
        <v>0</v>
      </c>
      <c r="AE3795">
        <v>0</v>
      </c>
      <c r="AF3795">
        <v>0</v>
      </c>
      <c r="AG3795">
        <v>0</v>
      </c>
      <c r="AH3795" s="1" t="s">
        <v>177</v>
      </c>
    </row>
    <row r="3796" spans="1:34" x14ac:dyDescent="0.25">
      <c r="A3796" s="1" t="s">
        <v>31</v>
      </c>
      <c r="C3796" s="2">
        <v>43130</v>
      </c>
      <c r="D3796" s="1" t="s">
        <v>32</v>
      </c>
      <c r="E3796" s="1" t="s">
        <v>13303</v>
      </c>
      <c r="F3796" s="1" t="s">
        <v>2409</v>
      </c>
      <c r="G3796" s="1" t="s">
        <v>13304</v>
      </c>
      <c r="H3796" s="1" t="s">
        <v>1961</v>
      </c>
      <c r="I3796" s="1" t="s">
        <v>1005</v>
      </c>
      <c r="J3796" s="1" t="s">
        <v>1006</v>
      </c>
      <c r="K3796">
        <v>5</v>
      </c>
      <c r="L3796" s="2">
        <v>41387</v>
      </c>
      <c r="M3796">
        <v>151</v>
      </c>
      <c r="N3796" s="1" t="s">
        <v>1007</v>
      </c>
      <c r="O3796">
        <v>0</v>
      </c>
      <c r="P3796" s="1" t="s">
        <v>1008</v>
      </c>
      <c r="Q3796">
        <v>0</v>
      </c>
      <c r="R3796">
        <v>0</v>
      </c>
      <c r="S3796">
        <v>96</v>
      </c>
      <c r="T3796">
        <v>105</v>
      </c>
      <c r="V3796" s="1" t="s">
        <v>1234</v>
      </c>
      <c r="W3796">
        <v>3</v>
      </c>
      <c r="X3796" s="1" t="s">
        <v>6508</v>
      </c>
      <c r="Y3796" s="1" t="s">
        <v>2726</v>
      </c>
      <c r="Z3796">
        <v>0</v>
      </c>
      <c r="AA3796">
        <v>0</v>
      </c>
      <c r="AB3796">
        <v>0</v>
      </c>
      <c r="AC3796" s="1" t="s">
        <v>13305</v>
      </c>
      <c r="AD3796">
        <v>0</v>
      </c>
      <c r="AE3796">
        <v>0</v>
      </c>
      <c r="AF3796">
        <v>0</v>
      </c>
      <c r="AG3796">
        <v>0</v>
      </c>
      <c r="AH3796" s="1" t="s">
        <v>177</v>
      </c>
    </row>
    <row r="3797" spans="1:34" x14ac:dyDescent="0.25">
      <c r="A3797" s="1" t="s">
        <v>31</v>
      </c>
      <c r="C3797" s="2">
        <v>43130</v>
      </c>
      <c r="D3797" s="1" t="s">
        <v>32</v>
      </c>
      <c r="E3797" s="1" t="s">
        <v>2793</v>
      </c>
      <c r="F3797" s="1" t="s">
        <v>2794</v>
      </c>
      <c r="G3797" s="1" t="s">
        <v>2795</v>
      </c>
      <c r="H3797" s="1" t="s">
        <v>1404</v>
      </c>
      <c r="I3797" s="1" t="s">
        <v>1017</v>
      </c>
      <c r="J3797" s="1" t="s">
        <v>1006</v>
      </c>
      <c r="K3797">
        <v>5</v>
      </c>
      <c r="L3797" s="2">
        <v>41387</v>
      </c>
      <c r="M3797">
        <v>161</v>
      </c>
      <c r="N3797" s="1" t="s">
        <v>1046</v>
      </c>
      <c r="O3797">
        <v>0</v>
      </c>
      <c r="P3797" s="1" t="s">
        <v>1027</v>
      </c>
      <c r="Q3797">
        <v>0</v>
      </c>
      <c r="R3797">
        <v>0</v>
      </c>
      <c r="S3797">
        <v>106</v>
      </c>
      <c r="T3797">
        <v>119</v>
      </c>
      <c r="V3797" s="1" t="s">
        <v>1248</v>
      </c>
      <c r="W3797">
        <v>2.75</v>
      </c>
      <c r="X3797" s="1" t="s">
        <v>2307</v>
      </c>
      <c r="Y3797" s="1" t="s">
        <v>2689</v>
      </c>
      <c r="Z3797">
        <v>0</v>
      </c>
      <c r="AA3797">
        <v>0</v>
      </c>
      <c r="AB3797">
        <v>0</v>
      </c>
      <c r="AC3797" s="1" t="s">
        <v>13306</v>
      </c>
      <c r="AD3797">
        <v>0</v>
      </c>
      <c r="AE3797">
        <v>0</v>
      </c>
      <c r="AF3797">
        <v>0</v>
      </c>
      <c r="AG3797">
        <v>0</v>
      </c>
      <c r="AH3797" s="1" t="s">
        <v>177</v>
      </c>
    </row>
    <row r="3798" spans="1:34" x14ac:dyDescent="0.25">
      <c r="A3798" s="1" t="s">
        <v>31</v>
      </c>
      <c r="C3798" s="2">
        <v>43130</v>
      </c>
      <c r="D3798" s="1" t="s">
        <v>32</v>
      </c>
      <c r="E3798" s="1" t="s">
        <v>13307</v>
      </c>
      <c r="F3798" s="1" t="s">
        <v>7774</v>
      </c>
      <c r="G3798" s="1" t="s">
        <v>11201</v>
      </c>
      <c r="H3798" s="1" t="s">
        <v>1420</v>
      </c>
      <c r="I3798" s="1" t="s">
        <v>1005</v>
      </c>
      <c r="J3798" s="1" t="s">
        <v>1006</v>
      </c>
      <c r="K3798">
        <v>6</v>
      </c>
      <c r="L3798" s="2">
        <v>41018</v>
      </c>
      <c r="M3798">
        <v>148</v>
      </c>
      <c r="N3798" s="1" t="s">
        <v>177</v>
      </c>
      <c r="O3798">
        <v>0</v>
      </c>
      <c r="P3798" s="1" t="s">
        <v>1036</v>
      </c>
      <c r="Q3798">
        <v>2.5</v>
      </c>
      <c r="R3798">
        <v>2.5</v>
      </c>
      <c r="S3798">
        <v>90</v>
      </c>
      <c r="T3798">
        <v>103</v>
      </c>
      <c r="V3798" s="1" t="s">
        <v>1112</v>
      </c>
      <c r="W3798">
        <v>7</v>
      </c>
      <c r="X3798" s="1" t="s">
        <v>13308</v>
      </c>
      <c r="Y3798" s="1" t="s">
        <v>2721</v>
      </c>
      <c r="Z3798">
        <v>0</v>
      </c>
      <c r="AA3798">
        <v>0</v>
      </c>
      <c r="AB3798">
        <v>0</v>
      </c>
      <c r="AC3798" s="1" t="s">
        <v>13309</v>
      </c>
      <c r="AD3798">
        <v>0</v>
      </c>
      <c r="AE3798">
        <v>0</v>
      </c>
      <c r="AF3798">
        <v>0</v>
      </c>
      <c r="AG3798">
        <v>0</v>
      </c>
      <c r="AH3798" s="1" t="s">
        <v>177</v>
      </c>
    </row>
    <row r="3799" spans="1:34" x14ac:dyDescent="0.25">
      <c r="A3799" s="1" t="s">
        <v>31</v>
      </c>
      <c r="C3799" s="2">
        <v>43130</v>
      </c>
      <c r="D3799" s="1" t="s">
        <v>32</v>
      </c>
      <c r="E3799" s="1" t="s">
        <v>6631</v>
      </c>
      <c r="F3799" s="1" t="s">
        <v>3942</v>
      </c>
      <c r="G3799" s="1" t="s">
        <v>6546</v>
      </c>
      <c r="H3799" s="1" t="s">
        <v>3245</v>
      </c>
      <c r="I3799" s="1" t="s">
        <v>1005</v>
      </c>
      <c r="J3799" s="1" t="s">
        <v>1006</v>
      </c>
      <c r="K3799">
        <v>7</v>
      </c>
      <c r="L3799" s="2">
        <v>40552</v>
      </c>
      <c r="M3799">
        <v>138</v>
      </c>
      <c r="N3799" s="1" t="s">
        <v>1046</v>
      </c>
      <c r="O3799">
        <v>0</v>
      </c>
      <c r="P3799" s="1" t="s">
        <v>1047</v>
      </c>
      <c r="Q3799">
        <v>4.25</v>
      </c>
      <c r="R3799">
        <v>6.75</v>
      </c>
      <c r="S3799">
        <v>87</v>
      </c>
      <c r="T3799">
        <v>95</v>
      </c>
      <c r="V3799" s="1" t="s">
        <v>1314</v>
      </c>
      <c r="W3799">
        <v>4</v>
      </c>
      <c r="X3799" s="1" t="s">
        <v>6521</v>
      </c>
      <c r="Y3799" s="1" t="s">
        <v>6632</v>
      </c>
      <c r="Z3799">
        <v>0</v>
      </c>
      <c r="AA3799">
        <v>7</v>
      </c>
      <c r="AB3799">
        <v>0</v>
      </c>
      <c r="AC3799" s="1" t="s">
        <v>13310</v>
      </c>
      <c r="AD3799">
        <v>0</v>
      </c>
      <c r="AE3799">
        <v>0</v>
      </c>
      <c r="AF3799">
        <v>0</v>
      </c>
      <c r="AG3799">
        <v>0</v>
      </c>
      <c r="AH3799" s="1" t="s">
        <v>177</v>
      </c>
    </row>
    <row r="3800" spans="1:34" x14ac:dyDescent="0.25">
      <c r="A3800" s="1" t="s">
        <v>31</v>
      </c>
      <c r="C3800" s="2">
        <v>43130</v>
      </c>
      <c r="D3800" s="1" t="s">
        <v>32</v>
      </c>
      <c r="E3800" s="1" t="s">
        <v>6645</v>
      </c>
      <c r="F3800" s="1" t="s">
        <v>1166</v>
      </c>
      <c r="G3800" s="1" t="s">
        <v>6646</v>
      </c>
      <c r="H3800" s="1" t="s">
        <v>1177</v>
      </c>
      <c r="I3800" s="1" t="s">
        <v>1005</v>
      </c>
      <c r="J3800" s="1" t="s">
        <v>1055</v>
      </c>
      <c r="K3800">
        <v>6</v>
      </c>
      <c r="L3800" s="2">
        <v>41071</v>
      </c>
      <c r="M3800">
        <v>135</v>
      </c>
      <c r="N3800" s="1" t="s">
        <v>1065</v>
      </c>
      <c r="O3800">
        <v>0</v>
      </c>
      <c r="P3800" s="1" t="s">
        <v>1056</v>
      </c>
      <c r="Q3800">
        <v>17</v>
      </c>
      <c r="R3800">
        <v>23.75</v>
      </c>
      <c r="S3800">
        <v>80</v>
      </c>
      <c r="T3800">
        <v>73</v>
      </c>
      <c r="V3800" s="1" t="s">
        <v>1100</v>
      </c>
      <c r="W3800">
        <v>20</v>
      </c>
      <c r="X3800" s="1" t="s">
        <v>2669</v>
      </c>
      <c r="Y3800" s="1" t="s">
        <v>2748</v>
      </c>
      <c r="Z3800">
        <v>0</v>
      </c>
      <c r="AA3800">
        <v>3</v>
      </c>
      <c r="AB3800">
        <v>0</v>
      </c>
      <c r="AC3800" s="1" t="s">
        <v>13311</v>
      </c>
      <c r="AD3800">
        <v>0</v>
      </c>
      <c r="AE3800">
        <v>0</v>
      </c>
      <c r="AF3800">
        <v>0</v>
      </c>
      <c r="AG3800">
        <v>0</v>
      </c>
      <c r="AH3800" s="1" t="s">
        <v>177</v>
      </c>
    </row>
    <row r="3801" spans="1:34" x14ac:dyDescent="0.25">
      <c r="A3801" s="1" t="s">
        <v>31</v>
      </c>
      <c r="C3801" s="2">
        <v>43130</v>
      </c>
      <c r="D3801" s="1" t="s">
        <v>32</v>
      </c>
      <c r="E3801" s="1" t="s">
        <v>2815</v>
      </c>
      <c r="F3801" s="1" t="s">
        <v>1208</v>
      </c>
      <c r="G3801" s="1" t="s">
        <v>2816</v>
      </c>
      <c r="H3801" s="1" t="s">
        <v>2817</v>
      </c>
      <c r="I3801" s="1" t="s">
        <v>1005</v>
      </c>
      <c r="J3801" s="1" t="s">
        <v>1055</v>
      </c>
      <c r="K3801">
        <v>5</v>
      </c>
      <c r="L3801" s="2">
        <v>41336</v>
      </c>
      <c r="M3801">
        <v>135</v>
      </c>
      <c r="N3801" s="1" t="s">
        <v>177</v>
      </c>
      <c r="O3801">
        <v>0</v>
      </c>
      <c r="P3801" s="1" t="s">
        <v>1066</v>
      </c>
      <c r="Q3801">
        <v>1.75</v>
      </c>
      <c r="R3801">
        <v>25.5</v>
      </c>
      <c r="S3801">
        <v>87</v>
      </c>
      <c r="T3801">
        <v>74</v>
      </c>
      <c r="V3801" s="1" t="s">
        <v>1422</v>
      </c>
      <c r="W3801">
        <v>6</v>
      </c>
      <c r="X3801" s="1" t="s">
        <v>2818</v>
      </c>
      <c r="Y3801" s="1" t="s">
        <v>2685</v>
      </c>
      <c r="Z3801">
        <v>0</v>
      </c>
      <c r="AA3801">
        <v>7</v>
      </c>
      <c r="AB3801">
        <v>0</v>
      </c>
      <c r="AC3801" s="1" t="s">
        <v>13312</v>
      </c>
      <c r="AD3801">
        <v>0</v>
      </c>
      <c r="AE3801">
        <v>0</v>
      </c>
      <c r="AF3801">
        <v>0</v>
      </c>
      <c r="AG3801">
        <v>0</v>
      </c>
      <c r="AH3801" s="1" t="s">
        <v>177</v>
      </c>
    </row>
    <row r="3802" spans="1:34" x14ac:dyDescent="0.25">
      <c r="A3802" s="1" t="s">
        <v>31</v>
      </c>
      <c r="C3802" s="2">
        <v>43130</v>
      </c>
      <c r="D3802" s="1" t="s">
        <v>32</v>
      </c>
      <c r="E3802" s="1" t="s">
        <v>2477</v>
      </c>
      <c r="F3802" s="1" t="s">
        <v>2478</v>
      </c>
      <c r="G3802" s="1" t="s">
        <v>2479</v>
      </c>
      <c r="H3802" s="1" t="s">
        <v>1064</v>
      </c>
      <c r="I3802" s="1" t="s">
        <v>1005</v>
      </c>
      <c r="J3802" s="1" t="s">
        <v>1006</v>
      </c>
      <c r="K3802">
        <v>7</v>
      </c>
      <c r="L3802" s="2">
        <v>40628</v>
      </c>
      <c r="M3802">
        <v>161</v>
      </c>
      <c r="N3802" s="1" t="s">
        <v>2306</v>
      </c>
      <c r="O3802">
        <v>0</v>
      </c>
      <c r="P3802" s="1" t="s">
        <v>1148</v>
      </c>
      <c r="Q3802">
        <v>7</v>
      </c>
      <c r="R3802">
        <v>32.5</v>
      </c>
      <c r="S3802">
        <v>103</v>
      </c>
      <c r="T3802">
        <v>86</v>
      </c>
      <c r="V3802" s="1" t="s">
        <v>1075</v>
      </c>
      <c r="W3802">
        <v>10</v>
      </c>
      <c r="X3802" s="1" t="s">
        <v>2480</v>
      </c>
      <c r="Y3802" s="1" t="s">
        <v>2295</v>
      </c>
      <c r="Z3802">
        <v>0</v>
      </c>
      <c r="AA3802">
        <v>0</v>
      </c>
      <c r="AB3802">
        <v>0</v>
      </c>
      <c r="AC3802" s="1" t="s">
        <v>13313</v>
      </c>
      <c r="AD3802">
        <v>0</v>
      </c>
      <c r="AE3802">
        <v>0</v>
      </c>
      <c r="AF3802">
        <v>0</v>
      </c>
      <c r="AG3802">
        <v>0</v>
      </c>
      <c r="AH3802" s="1" t="s">
        <v>177</v>
      </c>
    </row>
    <row r="3803" spans="1:34" x14ac:dyDescent="0.25">
      <c r="A3803" s="1" t="s">
        <v>31</v>
      </c>
      <c r="C3803" s="2">
        <v>43130</v>
      </c>
      <c r="D3803" s="1" t="s">
        <v>32</v>
      </c>
      <c r="E3803" s="1" t="s">
        <v>13314</v>
      </c>
      <c r="F3803" s="1" t="s">
        <v>13315</v>
      </c>
      <c r="G3803" s="1" t="s">
        <v>13316</v>
      </c>
      <c r="H3803" s="1" t="s">
        <v>4970</v>
      </c>
      <c r="I3803" s="1" t="s">
        <v>1017</v>
      </c>
      <c r="J3803" s="1" t="s">
        <v>1006</v>
      </c>
      <c r="K3803">
        <v>5</v>
      </c>
      <c r="L3803" s="2">
        <v>41396</v>
      </c>
      <c r="M3803">
        <v>146</v>
      </c>
      <c r="N3803" s="1" t="s">
        <v>2609</v>
      </c>
      <c r="O3803">
        <v>0</v>
      </c>
      <c r="P3803" s="1" t="s">
        <v>1155</v>
      </c>
      <c r="Q3803">
        <v>26</v>
      </c>
      <c r="R3803">
        <v>58.5</v>
      </c>
      <c r="S3803">
        <v>91</v>
      </c>
      <c r="T3803">
        <v>45</v>
      </c>
      <c r="V3803" s="1" t="s">
        <v>1091</v>
      </c>
      <c r="W3803">
        <v>33</v>
      </c>
      <c r="X3803" s="1" t="s">
        <v>13246</v>
      </c>
      <c r="Y3803" s="1" t="s">
        <v>2843</v>
      </c>
      <c r="Z3803">
        <v>0</v>
      </c>
      <c r="AA3803">
        <v>0</v>
      </c>
      <c r="AB3803">
        <v>0</v>
      </c>
      <c r="AC3803" s="1" t="s">
        <v>13317</v>
      </c>
      <c r="AD3803">
        <v>0</v>
      </c>
      <c r="AE3803">
        <v>0</v>
      </c>
      <c r="AF3803">
        <v>0</v>
      </c>
      <c r="AG3803">
        <v>0</v>
      </c>
      <c r="AH3803" s="1" t="s">
        <v>177</v>
      </c>
    </row>
    <row r="3804" spans="1:34" x14ac:dyDescent="0.25">
      <c r="A3804" s="1" t="s">
        <v>31</v>
      </c>
      <c r="C3804" s="2">
        <v>43130</v>
      </c>
      <c r="D3804" s="1" t="s">
        <v>32</v>
      </c>
      <c r="E3804" s="1" t="s">
        <v>13318</v>
      </c>
      <c r="F3804" s="1" t="s">
        <v>3927</v>
      </c>
      <c r="G3804" s="1" t="s">
        <v>13319</v>
      </c>
      <c r="H3804" s="1" t="s">
        <v>1866</v>
      </c>
      <c r="I3804" s="1" t="s">
        <v>1005</v>
      </c>
      <c r="J3804" s="1" t="s">
        <v>1006</v>
      </c>
      <c r="K3804">
        <v>10</v>
      </c>
      <c r="L3804" s="2">
        <v>39553</v>
      </c>
      <c r="M3804">
        <v>149</v>
      </c>
      <c r="N3804" s="1" t="s">
        <v>1074</v>
      </c>
      <c r="O3804">
        <v>0</v>
      </c>
      <c r="P3804" s="1" t="s">
        <v>1356</v>
      </c>
      <c r="Q3804">
        <v>13</v>
      </c>
      <c r="R3804">
        <v>71.5</v>
      </c>
      <c r="S3804">
        <v>98</v>
      </c>
      <c r="T3804">
        <v>42</v>
      </c>
      <c r="V3804" s="1" t="s">
        <v>1303</v>
      </c>
      <c r="W3804">
        <v>25</v>
      </c>
      <c r="X3804" s="1" t="s">
        <v>13320</v>
      </c>
      <c r="Y3804" s="1" t="s">
        <v>2351</v>
      </c>
      <c r="Z3804">
        <v>0</v>
      </c>
      <c r="AA3804">
        <v>7</v>
      </c>
      <c r="AB3804">
        <v>0</v>
      </c>
      <c r="AC3804" s="1" t="s">
        <v>13321</v>
      </c>
      <c r="AD3804">
        <v>0</v>
      </c>
      <c r="AE3804">
        <v>0</v>
      </c>
      <c r="AF3804">
        <v>0</v>
      </c>
      <c r="AG3804">
        <v>0</v>
      </c>
      <c r="AH3804" s="1" t="s">
        <v>177</v>
      </c>
    </row>
    <row r="3805" spans="1:34" x14ac:dyDescent="0.25">
      <c r="A3805" s="1" t="s">
        <v>31</v>
      </c>
      <c r="C3805" s="2">
        <v>43130</v>
      </c>
      <c r="D3805" s="1" t="s">
        <v>32</v>
      </c>
      <c r="E3805" s="1" t="s">
        <v>13322</v>
      </c>
      <c r="F3805" s="1" t="s">
        <v>3302</v>
      </c>
      <c r="G3805" s="1" t="s">
        <v>13323</v>
      </c>
      <c r="H3805" s="1" t="s">
        <v>5354</v>
      </c>
      <c r="I3805" s="1" t="s">
        <v>1005</v>
      </c>
      <c r="J3805" s="1" t="s">
        <v>1006</v>
      </c>
      <c r="K3805">
        <v>7</v>
      </c>
      <c r="L3805" s="2">
        <v>40666</v>
      </c>
      <c r="M3805">
        <v>150</v>
      </c>
      <c r="N3805" s="1" t="s">
        <v>177</v>
      </c>
      <c r="O3805">
        <v>0</v>
      </c>
      <c r="P3805" s="1" t="s">
        <v>1018</v>
      </c>
      <c r="Q3805">
        <v>0</v>
      </c>
      <c r="R3805">
        <v>0</v>
      </c>
      <c r="S3805">
        <v>86</v>
      </c>
      <c r="V3805" s="1" t="s">
        <v>1192</v>
      </c>
      <c r="W3805">
        <v>66</v>
      </c>
      <c r="X3805" s="1" t="s">
        <v>13324</v>
      </c>
      <c r="Y3805" s="1" t="s">
        <v>2431</v>
      </c>
      <c r="Z3805">
        <v>0</v>
      </c>
      <c r="AA3805">
        <v>0</v>
      </c>
      <c r="AB3805">
        <v>0</v>
      </c>
      <c r="AC3805" s="1" t="s">
        <v>13325</v>
      </c>
      <c r="AD3805">
        <v>0</v>
      </c>
      <c r="AE3805">
        <v>0</v>
      </c>
      <c r="AF3805">
        <v>0</v>
      </c>
      <c r="AG3805">
        <v>0</v>
      </c>
      <c r="AH3805" s="1" t="s">
        <v>177</v>
      </c>
    </row>
    <row r="3806" spans="1:34" x14ac:dyDescent="0.25">
      <c r="A3806" s="1" t="s">
        <v>31</v>
      </c>
      <c r="C3806" s="2">
        <v>43130</v>
      </c>
      <c r="D3806" s="1" t="s">
        <v>32</v>
      </c>
      <c r="E3806" s="1" t="s">
        <v>12390</v>
      </c>
      <c r="F3806" s="1" t="s">
        <v>2354</v>
      </c>
      <c r="G3806" s="1" t="s">
        <v>12391</v>
      </c>
      <c r="H3806" s="1" t="s">
        <v>1062</v>
      </c>
      <c r="I3806" s="1" t="s">
        <v>1017</v>
      </c>
      <c r="J3806" s="1" t="s">
        <v>1006</v>
      </c>
      <c r="K3806">
        <v>7</v>
      </c>
      <c r="L3806" s="2">
        <v>40661</v>
      </c>
      <c r="M3806">
        <v>167</v>
      </c>
      <c r="N3806" s="1" t="s">
        <v>177</v>
      </c>
      <c r="O3806">
        <v>4</v>
      </c>
      <c r="P3806" s="1" t="s">
        <v>1027</v>
      </c>
      <c r="Q3806">
        <v>0</v>
      </c>
      <c r="R3806">
        <v>0</v>
      </c>
      <c r="S3806">
        <v>103</v>
      </c>
      <c r="T3806">
        <v>124</v>
      </c>
      <c r="V3806" s="1" t="s">
        <v>6534</v>
      </c>
      <c r="W3806">
        <v>0.8</v>
      </c>
      <c r="X3806" s="1" t="s">
        <v>2307</v>
      </c>
      <c r="Y3806" s="1" t="s">
        <v>2689</v>
      </c>
      <c r="Z3806">
        <v>0</v>
      </c>
      <c r="AA3806">
        <v>0</v>
      </c>
      <c r="AB3806">
        <v>0</v>
      </c>
      <c r="AC3806" s="1" t="s">
        <v>13326</v>
      </c>
      <c r="AD3806">
        <v>0</v>
      </c>
      <c r="AE3806">
        <v>0</v>
      </c>
      <c r="AF3806">
        <v>0</v>
      </c>
      <c r="AG3806">
        <v>0</v>
      </c>
      <c r="AH3806" s="1" t="s">
        <v>177</v>
      </c>
    </row>
    <row r="3807" spans="1:34" x14ac:dyDescent="0.25">
      <c r="A3807" s="1" t="s">
        <v>31</v>
      </c>
      <c r="C3807" s="2">
        <v>43130</v>
      </c>
      <c r="D3807" s="1" t="s">
        <v>32</v>
      </c>
      <c r="E3807" s="1" t="s">
        <v>13327</v>
      </c>
      <c r="F3807" s="1" t="s">
        <v>1203</v>
      </c>
      <c r="G3807" s="1" t="s">
        <v>7730</v>
      </c>
      <c r="H3807" s="1" t="s">
        <v>1975</v>
      </c>
      <c r="I3807" s="1" t="s">
        <v>1005</v>
      </c>
      <c r="J3807" s="1" t="s">
        <v>1006</v>
      </c>
      <c r="K3807">
        <v>8</v>
      </c>
      <c r="L3807" s="2">
        <v>40278</v>
      </c>
      <c r="M3807">
        <v>156</v>
      </c>
      <c r="N3807" s="1" t="s">
        <v>177</v>
      </c>
      <c r="O3807">
        <v>0</v>
      </c>
      <c r="P3807" s="1" t="s">
        <v>1036</v>
      </c>
      <c r="Q3807">
        <v>7</v>
      </c>
      <c r="R3807">
        <v>7</v>
      </c>
      <c r="S3807">
        <v>92</v>
      </c>
      <c r="T3807">
        <v>104</v>
      </c>
      <c r="V3807" s="1" t="s">
        <v>1135</v>
      </c>
      <c r="W3807">
        <v>12</v>
      </c>
      <c r="X3807" s="1" t="s">
        <v>2288</v>
      </c>
      <c r="Y3807" s="1" t="s">
        <v>2289</v>
      </c>
      <c r="Z3807">
        <v>0</v>
      </c>
      <c r="AA3807">
        <v>0</v>
      </c>
      <c r="AB3807">
        <v>0</v>
      </c>
      <c r="AC3807" s="1" t="s">
        <v>13328</v>
      </c>
      <c r="AD3807">
        <v>0</v>
      </c>
      <c r="AE3807">
        <v>0</v>
      </c>
      <c r="AF3807">
        <v>0</v>
      </c>
      <c r="AG3807">
        <v>0</v>
      </c>
      <c r="AH3807" s="1" t="s">
        <v>177</v>
      </c>
    </row>
    <row r="3808" spans="1:34" x14ac:dyDescent="0.25">
      <c r="A3808" s="1" t="s">
        <v>31</v>
      </c>
      <c r="C3808" s="2">
        <v>43130</v>
      </c>
      <c r="D3808" s="1" t="s">
        <v>32</v>
      </c>
      <c r="E3808" s="1" t="s">
        <v>2488</v>
      </c>
      <c r="F3808" s="1" t="s">
        <v>1062</v>
      </c>
      <c r="G3808" s="1" t="s">
        <v>2489</v>
      </c>
      <c r="H3808" s="1" t="s">
        <v>1534</v>
      </c>
      <c r="I3808" s="1" t="s">
        <v>1017</v>
      </c>
      <c r="J3808" s="1" t="s">
        <v>1055</v>
      </c>
      <c r="K3808">
        <v>6</v>
      </c>
      <c r="L3808" s="2">
        <v>40999</v>
      </c>
      <c r="M3808">
        <v>149</v>
      </c>
      <c r="N3808" s="1" t="s">
        <v>1074</v>
      </c>
      <c r="O3808">
        <v>0</v>
      </c>
      <c r="P3808" s="1" t="s">
        <v>1047</v>
      </c>
      <c r="Q3808">
        <v>3</v>
      </c>
      <c r="R3808">
        <v>10</v>
      </c>
      <c r="S3808">
        <v>85</v>
      </c>
      <c r="T3808">
        <v>94</v>
      </c>
      <c r="V3808" s="1" t="s">
        <v>1091</v>
      </c>
      <c r="W3808">
        <v>33</v>
      </c>
      <c r="X3808" s="1" t="s">
        <v>2490</v>
      </c>
      <c r="Y3808" s="1" t="s">
        <v>2558</v>
      </c>
      <c r="Z3808">
        <v>0</v>
      </c>
      <c r="AA3808">
        <v>0</v>
      </c>
      <c r="AB3808">
        <v>0</v>
      </c>
      <c r="AC3808" s="1" t="s">
        <v>13329</v>
      </c>
      <c r="AD3808">
        <v>0</v>
      </c>
      <c r="AE3808">
        <v>0</v>
      </c>
      <c r="AF3808">
        <v>0</v>
      </c>
      <c r="AG3808">
        <v>0</v>
      </c>
      <c r="AH3808" s="1" t="s">
        <v>177</v>
      </c>
    </row>
    <row r="3809" spans="1:34" x14ac:dyDescent="0.25">
      <c r="A3809" s="1" t="s">
        <v>31</v>
      </c>
      <c r="C3809" s="2">
        <v>43130</v>
      </c>
      <c r="D3809" s="1" t="s">
        <v>32</v>
      </c>
      <c r="E3809" s="1" t="s">
        <v>2824</v>
      </c>
      <c r="F3809" s="1" t="s">
        <v>2483</v>
      </c>
      <c r="G3809" s="1" t="s">
        <v>2825</v>
      </c>
      <c r="H3809" s="1" t="s">
        <v>2826</v>
      </c>
      <c r="I3809" s="1" t="s">
        <v>1005</v>
      </c>
      <c r="J3809" s="1" t="s">
        <v>1055</v>
      </c>
      <c r="K3809">
        <v>6</v>
      </c>
      <c r="L3809" s="2">
        <v>41044</v>
      </c>
      <c r="M3809">
        <v>152</v>
      </c>
      <c r="N3809" s="1" t="s">
        <v>177</v>
      </c>
      <c r="O3809">
        <v>0</v>
      </c>
      <c r="P3809" s="1" t="s">
        <v>1056</v>
      </c>
      <c r="Q3809">
        <v>0.5</v>
      </c>
      <c r="R3809">
        <v>10.5</v>
      </c>
      <c r="S3809">
        <v>95</v>
      </c>
      <c r="T3809">
        <v>104</v>
      </c>
      <c r="V3809" s="1" t="s">
        <v>1303</v>
      </c>
      <c r="W3809">
        <v>25</v>
      </c>
      <c r="X3809" s="1" t="s">
        <v>2766</v>
      </c>
      <c r="Y3809" s="1" t="s">
        <v>2640</v>
      </c>
      <c r="Z3809">
        <v>0</v>
      </c>
      <c r="AA3809">
        <v>7</v>
      </c>
      <c r="AB3809">
        <v>0</v>
      </c>
      <c r="AC3809" s="1" t="s">
        <v>13330</v>
      </c>
      <c r="AD3809">
        <v>0</v>
      </c>
      <c r="AE3809">
        <v>0</v>
      </c>
      <c r="AF3809">
        <v>0</v>
      </c>
      <c r="AG3809">
        <v>0</v>
      </c>
      <c r="AH3809" s="1" t="s">
        <v>177</v>
      </c>
    </row>
    <row r="3810" spans="1:34" x14ac:dyDescent="0.25">
      <c r="A3810" s="1" t="s">
        <v>31</v>
      </c>
      <c r="C3810" s="2">
        <v>43130</v>
      </c>
      <c r="D3810" s="1" t="s">
        <v>32</v>
      </c>
      <c r="E3810" s="1" t="s">
        <v>13331</v>
      </c>
      <c r="F3810" s="1" t="s">
        <v>1247</v>
      </c>
      <c r="G3810" s="1" t="s">
        <v>13332</v>
      </c>
      <c r="H3810" s="1" t="s">
        <v>1975</v>
      </c>
      <c r="I3810" s="1" t="s">
        <v>1005</v>
      </c>
      <c r="J3810" s="1" t="s">
        <v>1006</v>
      </c>
      <c r="K3810">
        <v>11</v>
      </c>
      <c r="L3810" s="2">
        <v>39171</v>
      </c>
      <c r="M3810">
        <v>156</v>
      </c>
      <c r="N3810" s="1" t="s">
        <v>177</v>
      </c>
      <c r="O3810">
        <v>0</v>
      </c>
      <c r="P3810" s="1" t="s">
        <v>1066</v>
      </c>
      <c r="Q3810">
        <v>4</v>
      </c>
      <c r="R3810">
        <v>14.5</v>
      </c>
      <c r="S3810">
        <v>92</v>
      </c>
      <c r="T3810">
        <v>98</v>
      </c>
      <c r="V3810" s="1" t="s">
        <v>1149</v>
      </c>
      <c r="W3810">
        <v>14</v>
      </c>
      <c r="X3810" s="1" t="s">
        <v>13333</v>
      </c>
      <c r="Y3810" s="1" t="s">
        <v>2665</v>
      </c>
      <c r="Z3810">
        <v>0</v>
      </c>
      <c r="AA3810">
        <v>0</v>
      </c>
      <c r="AB3810">
        <v>0</v>
      </c>
      <c r="AC3810" s="1" t="s">
        <v>13334</v>
      </c>
      <c r="AD3810">
        <v>0</v>
      </c>
      <c r="AE3810">
        <v>0</v>
      </c>
      <c r="AF3810">
        <v>0</v>
      </c>
      <c r="AG3810">
        <v>0</v>
      </c>
      <c r="AH3810" s="1" t="s">
        <v>177</v>
      </c>
    </row>
    <row r="3811" spans="1:34" x14ac:dyDescent="0.25">
      <c r="A3811" s="1" t="s">
        <v>31</v>
      </c>
      <c r="C3811" s="2">
        <v>43130</v>
      </c>
      <c r="D3811" s="1" t="s">
        <v>32</v>
      </c>
      <c r="E3811" s="1" t="s">
        <v>13335</v>
      </c>
      <c r="F3811" s="1" t="s">
        <v>2268</v>
      </c>
      <c r="G3811" s="1" t="s">
        <v>13336</v>
      </c>
      <c r="H3811" s="1" t="s">
        <v>2101</v>
      </c>
      <c r="I3811" s="1" t="s">
        <v>1005</v>
      </c>
      <c r="J3811" s="1" t="s">
        <v>1006</v>
      </c>
      <c r="K3811">
        <v>7</v>
      </c>
      <c r="L3811" s="2">
        <v>40607</v>
      </c>
      <c r="M3811">
        <v>161</v>
      </c>
      <c r="N3811" s="1" t="s">
        <v>1169</v>
      </c>
      <c r="O3811">
        <v>0</v>
      </c>
      <c r="P3811" s="1" t="s">
        <v>1148</v>
      </c>
      <c r="Q3811">
        <v>9.5</v>
      </c>
      <c r="R3811">
        <v>24</v>
      </c>
      <c r="S3811">
        <v>97</v>
      </c>
      <c r="T3811">
        <v>94</v>
      </c>
      <c r="V3811" s="1" t="s">
        <v>1340</v>
      </c>
      <c r="W3811">
        <v>9</v>
      </c>
      <c r="X3811" s="1" t="s">
        <v>2540</v>
      </c>
      <c r="Y3811" s="1" t="s">
        <v>2715</v>
      </c>
      <c r="Z3811">
        <v>0</v>
      </c>
      <c r="AA3811">
        <v>0</v>
      </c>
      <c r="AB3811">
        <v>0</v>
      </c>
      <c r="AC3811" s="1" t="s">
        <v>13337</v>
      </c>
      <c r="AD3811">
        <v>0</v>
      </c>
      <c r="AE3811">
        <v>0</v>
      </c>
      <c r="AF3811">
        <v>0</v>
      </c>
      <c r="AG3811">
        <v>0</v>
      </c>
      <c r="AH3811" s="1" t="s">
        <v>177</v>
      </c>
    </row>
    <row r="3812" spans="1:34" x14ac:dyDescent="0.25">
      <c r="A3812" s="1" t="s">
        <v>31</v>
      </c>
      <c r="C3812" s="2">
        <v>43130</v>
      </c>
      <c r="D3812" s="1" t="s">
        <v>32</v>
      </c>
      <c r="E3812" s="1" t="s">
        <v>13338</v>
      </c>
      <c r="F3812" s="1" t="s">
        <v>13339</v>
      </c>
      <c r="G3812" s="1" t="s">
        <v>13340</v>
      </c>
      <c r="H3812" s="1" t="s">
        <v>13341</v>
      </c>
      <c r="I3812" s="1" t="s">
        <v>1045</v>
      </c>
      <c r="J3812" s="1" t="s">
        <v>1006</v>
      </c>
      <c r="K3812">
        <v>6</v>
      </c>
      <c r="L3812" s="2">
        <v>41037</v>
      </c>
      <c r="M3812">
        <v>163</v>
      </c>
      <c r="N3812" s="1" t="s">
        <v>1074</v>
      </c>
      <c r="O3812">
        <v>0</v>
      </c>
      <c r="P3812" s="1" t="s">
        <v>1155</v>
      </c>
      <c r="Q3812">
        <v>1</v>
      </c>
      <c r="R3812">
        <v>25</v>
      </c>
      <c r="S3812">
        <v>99</v>
      </c>
      <c r="T3812">
        <v>93</v>
      </c>
      <c r="V3812" s="1" t="s">
        <v>1075</v>
      </c>
      <c r="W3812">
        <v>10</v>
      </c>
      <c r="X3812" s="1" t="s">
        <v>2855</v>
      </c>
      <c r="Y3812" s="1" t="s">
        <v>2308</v>
      </c>
      <c r="Z3812">
        <v>0</v>
      </c>
      <c r="AA3812">
        <v>0</v>
      </c>
      <c r="AB3812">
        <v>0</v>
      </c>
      <c r="AC3812" s="1" t="s">
        <v>13342</v>
      </c>
      <c r="AD3812">
        <v>0</v>
      </c>
      <c r="AE3812">
        <v>0</v>
      </c>
      <c r="AF3812">
        <v>0</v>
      </c>
      <c r="AG3812">
        <v>0</v>
      </c>
      <c r="AH3812" s="1" t="s">
        <v>177</v>
      </c>
    </row>
    <row r="3813" spans="1:34" x14ac:dyDescent="0.25">
      <c r="A3813" s="1" t="s">
        <v>31</v>
      </c>
      <c r="C3813" s="2">
        <v>43130</v>
      </c>
      <c r="D3813" s="1" t="s">
        <v>32</v>
      </c>
      <c r="E3813" s="1" t="s">
        <v>10088</v>
      </c>
      <c r="F3813" s="1" t="s">
        <v>2169</v>
      </c>
      <c r="G3813" s="1" t="s">
        <v>10089</v>
      </c>
      <c r="H3813" s="1" t="s">
        <v>1284</v>
      </c>
      <c r="I3813" s="1" t="s">
        <v>1045</v>
      </c>
      <c r="J3813" s="1" t="s">
        <v>1055</v>
      </c>
      <c r="K3813">
        <v>10</v>
      </c>
      <c r="L3813" s="2">
        <v>39528</v>
      </c>
      <c r="M3813">
        <v>159</v>
      </c>
      <c r="N3813" s="1" t="s">
        <v>1191</v>
      </c>
      <c r="O3813">
        <v>0</v>
      </c>
      <c r="P3813" s="1" t="s">
        <v>1356</v>
      </c>
      <c r="Q3813">
        <v>6</v>
      </c>
      <c r="R3813">
        <v>31</v>
      </c>
      <c r="S3813">
        <v>100</v>
      </c>
      <c r="T3813">
        <v>88</v>
      </c>
      <c r="V3813" s="1" t="s">
        <v>1135</v>
      </c>
      <c r="W3813">
        <v>12</v>
      </c>
      <c r="X3813" s="1" t="s">
        <v>10090</v>
      </c>
      <c r="Y3813" s="1" t="s">
        <v>10091</v>
      </c>
      <c r="Z3813">
        <v>0</v>
      </c>
      <c r="AA3813">
        <v>5</v>
      </c>
      <c r="AB3813">
        <v>0</v>
      </c>
      <c r="AC3813" s="1" t="s">
        <v>13343</v>
      </c>
      <c r="AD3813">
        <v>0</v>
      </c>
      <c r="AE3813">
        <v>0</v>
      </c>
      <c r="AF3813">
        <v>0</v>
      </c>
      <c r="AG3813">
        <v>0</v>
      </c>
      <c r="AH3813" s="1" t="s">
        <v>177</v>
      </c>
    </row>
    <row r="3814" spans="1:34" x14ac:dyDescent="0.25">
      <c r="A3814" s="1" t="s">
        <v>31</v>
      </c>
      <c r="C3814" s="2">
        <v>43130</v>
      </c>
      <c r="D3814" s="1" t="s">
        <v>32</v>
      </c>
      <c r="E3814" s="1" t="s">
        <v>13344</v>
      </c>
      <c r="F3814" s="1" t="s">
        <v>1208</v>
      </c>
      <c r="G3814" s="1" t="s">
        <v>13345</v>
      </c>
      <c r="H3814" s="1" t="s">
        <v>1375</v>
      </c>
      <c r="I3814" s="1" t="s">
        <v>1005</v>
      </c>
      <c r="J3814" s="1" t="s">
        <v>1006</v>
      </c>
      <c r="K3814">
        <v>7</v>
      </c>
      <c r="L3814" s="2">
        <v>40646</v>
      </c>
      <c r="M3814">
        <v>149</v>
      </c>
      <c r="N3814" s="1" t="s">
        <v>177</v>
      </c>
      <c r="O3814">
        <v>0</v>
      </c>
      <c r="P3814" s="1" t="s">
        <v>1599</v>
      </c>
      <c r="Q3814">
        <v>0.75</v>
      </c>
      <c r="R3814">
        <v>31.75</v>
      </c>
      <c r="S3814">
        <v>92</v>
      </c>
      <c r="T3814">
        <v>79</v>
      </c>
      <c r="V3814" s="1" t="s">
        <v>1267</v>
      </c>
      <c r="W3814">
        <v>5</v>
      </c>
      <c r="X3814" s="1" t="s">
        <v>2362</v>
      </c>
      <c r="Y3814" s="1" t="s">
        <v>2351</v>
      </c>
      <c r="Z3814">
        <v>0</v>
      </c>
      <c r="AA3814">
        <v>7</v>
      </c>
      <c r="AB3814">
        <v>0</v>
      </c>
      <c r="AC3814" s="1" t="s">
        <v>13346</v>
      </c>
      <c r="AD3814">
        <v>0</v>
      </c>
      <c r="AE3814">
        <v>0</v>
      </c>
      <c r="AF3814">
        <v>0</v>
      </c>
      <c r="AG3814">
        <v>0</v>
      </c>
      <c r="AH3814" s="1" t="s">
        <v>177</v>
      </c>
    </row>
    <row r="3815" spans="1:34" x14ac:dyDescent="0.25">
      <c r="A3815" s="1" t="s">
        <v>31</v>
      </c>
      <c r="C3815" s="2">
        <v>43130</v>
      </c>
      <c r="D3815" s="1" t="s">
        <v>32</v>
      </c>
      <c r="E3815" s="1" t="s">
        <v>2797</v>
      </c>
      <c r="F3815" s="1" t="s">
        <v>2605</v>
      </c>
      <c r="G3815" s="1" t="s">
        <v>2798</v>
      </c>
      <c r="H3815" s="1" t="s">
        <v>2799</v>
      </c>
      <c r="I3815" s="1" t="s">
        <v>1005</v>
      </c>
      <c r="J3815" s="1" t="s">
        <v>1006</v>
      </c>
      <c r="K3815">
        <v>9</v>
      </c>
      <c r="L3815" s="2">
        <v>39918</v>
      </c>
      <c r="M3815">
        <v>157</v>
      </c>
      <c r="N3815" s="1" t="s">
        <v>177</v>
      </c>
      <c r="O3815">
        <v>0</v>
      </c>
      <c r="P3815" s="1" t="s">
        <v>1604</v>
      </c>
      <c r="Q3815">
        <v>3.75</v>
      </c>
      <c r="R3815">
        <v>35.5</v>
      </c>
      <c r="S3815">
        <v>100</v>
      </c>
      <c r="T3815">
        <v>84</v>
      </c>
      <c r="V3815" s="1" t="s">
        <v>1091</v>
      </c>
      <c r="W3815">
        <v>33</v>
      </c>
      <c r="X3815" s="1" t="s">
        <v>2731</v>
      </c>
      <c r="Y3815" s="1" t="s">
        <v>2732</v>
      </c>
      <c r="Z3815">
        <v>0</v>
      </c>
      <c r="AA3815">
        <v>7</v>
      </c>
      <c r="AB3815">
        <v>0</v>
      </c>
      <c r="AC3815" s="1" t="s">
        <v>13347</v>
      </c>
      <c r="AD3815">
        <v>0</v>
      </c>
      <c r="AE3815">
        <v>0</v>
      </c>
      <c r="AF3815">
        <v>0</v>
      </c>
      <c r="AG3815">
        <v>0</v>
      </c>
      <c r="AH3815" s="1" t="s">
        <v>177</v>
      </c>
    </row>
    <row r="3816" spans="1:34" x14ac:dyDescent="0.25">
      <c r="A3816" s="1" t="s">
        <v>31</v>
      </c>
      <c r="C3816" s="2">
        <v>43130</v>
      </c>
      <c r="D3816" s="1" t="s">
        <v>32</v>
      </c>
      <c r="E3816" s="1" t="s">
        <v>13348</v>
      </c>
      <c r="F3816" s="1" t="s">
        <v>1559</v>
      </c>
      <c r="G3816" s="1" t="s">
        <v>13349</v>
      </c>
      <c r="H3816" s="1" t="s">
        <v>2096</v>
      </c>
      <c r="I3816" s="1" t="s">
        <v>1205</v>
      </c>
      <c r="J3816" s="1" t="s">
        <v>1006</v>
      </c>
      <c r="K3816">
        <v>5</v>
      </c>
      <c r="L3816" s="2">
        <v>41378</v>
      </c>
      <c r="M3816">
        <v>153</v>
      </c>
      <c r="N3816" s="1" t="s">
        <v>177</v>
      </c>
      <c r="O3816">
        <v>0</v>
      </c>
      <c r="P3816" s="1" t="s">
        <v>1610</v>
      </c>
      <c r="Q3816">
        <v>1.25</v>
      </c>
      <c r="R3816">
        <v>36.75</v>
      </c>
      <c r="S3816">
        <v>92</v>
      </c>
      <c r="T3816">
        <v>71</v>
      </c>
      <c r="V3816" s="1" t="s">
        <v>1100</v>
      </c>
      <c r="W3816">
        <v>20</v>
      </c>
      <c r="X3816" s="1" t="s">
        <v>2562</v>
      </c>
      <c r="Y3816" s="1" t="s">
        <v>2726</v>
      </c>
      <c r="Z3816">
        <v>0</v>
      </c>
      <c r="AA3816">
        <v>0</v>
      </c>
      <c r="AB3816">
        <v>0</v>
      </c>
      <c r="AC3816" s="1" t="s">
        <v>13350</v>
      </c>
      <c r="AD3816">
        <v>0</v>
      </c>
      <c r="AE3816">
        <v>0</v>
      </c>
      <c r="AF3816">
        <v>0</v>
      </c>
      <c r="AG3816">
        <v>0</v>
      </c>
      <c r="AH3816" s="1" t="s">
        <v>177</v>
      </c>
    </row>
    <row r="3817" spans="1:34" x14ac:dyDescent="0.25">
      <c r="A3817" s="1" t="s">
        <v>31</v>
      </c>
      <c r="C3817" s="2">
        <v>43130</v>
      </c>
      <c r="D3817" s="1" t="s">
        <v>32</v>
      </c>
      <c r="E3817" s="1" t="s">
        <v>13351</v>
      </c>
      <c r="F3817" s="1" t="s">
        <v>1645</v>
      </c>
      <c r="G3817" s="1" t="s">
        <v>13352</v>
      </c>
      <c r="H3817" s="1" t="s">
        <v>6671</v>
      </c>
      <c r="I3817" s="1" t="s">
        <v>1005</v>
      </c>
      <c r="J3817" s="1" t="s">
        <v>1055</v>
      </c>
      <c r="K3817">
        <v>5</v>
      </c>
      <c r="L3817" s="2">
        <v>41409</v>
      </c>
      <c r="M3817">
        <v>139</v>
      </c>
      <c r="N3817" s="1" t="s">
        <v>177</v>
      </c>
      <c r="O3817">
        <v>0</v>
      </c>
      <c r="P3817" s="1" t="s">
        <v>1617</v>
      </c>
      <c r="Q3817">
        <v>31</v>
      </c>
      <c r="R3817">
        <v>67.75</v>
      </c>
      <c r="S3817">
        <v>85</v>
      </c>
      <c r="T3817">
        <v>33</v>
      </c>
      <c r="V3817" s="1" t="s">
        <v>1106</v>
      </c>
      <c r="W3817">
        <v>50</v>
      </c>
      <c r="X3817" s="1" t="s">
        <v>2520</v>
      </c>
      <c r="Y3817" s="1" t="s">
        <v>2670</v>
      </c>
      <c r="Z3817">
        <v>0</v>
      </c>
      <c r="AA3817">
        <v>7</v>
      </c>
      <c r="AB3817">
        <v>0</v>
      </c>
      <c r="AC3817" s="1" t="s">
        <v>13353</v>
      </c>
      <c r="AD3817">
        <v>0</v>
      </c>
      <c r="AE3817">
        <v>0</v>
      </c>
      <c r="AF3817">
        <v>0</v>
      </c>
      <c r="AG3817">
        <v>0</v>
      </c>
      <c r="AH3817" s="1" t="s">
        <v>177</v>
      </c>
    </row>
    <row r="3818" spans="1:34" x14ac:dyDescent="0.25">
      <c r="A3818" s="1" t="s">
        <v>31</v>
      </c>
      <c r="B3818" s="3">
        <v>3961</v>
      </c>
      <c r="C3818" s="2">
        <v>43131</v>
      </c>
      <c r="D3818" s="1" t="s">
        <v>32</v>
      </c>
      <c r="E3818" s="1" t="s">
        <v>3176</v>
      </c>
      <c r="F3818" s="1" t="s">
        <v>1088</v>
      </c>
      <c r="G3818" s="1" t="s">
        <v>3177</v>
      </c>
      <c r="H3818" s="1" t="s">
        <v>3178</v>
      </c>
      <c r="I3818" s="1" t="s">
        <v>1005</v>
      </c>
      <c r="J3818" s="1" t="s">
        <v>1006</v>
      </c>
      <c r="K3818">
        <v>6</v>
      </c>
      <c r="L3818" s="2">
        <v>41026</v>
      </c>
      <c r="M3818">
        <v>159</v>
      </c>
      <c r="N3818" s="1" t="s">
        <v>177</v>
      </c>
      <c r="O3818">
        <v>0</v>
      </c>
      <c r="P3818" s="1" t="s">
        <v>1018</v>
      </c>
      <c r="Q3818">
        <v>0</v>
      </c>
      <c r="R3818">
        <v>0</v>
      </c>
      <c r="S3818">
        <v>0</v>
      </c>
      <c r="T3818">
        <v>0</v>
      </c>
      <c r="U3818">
        <v>0</v>
      </c>
      <c r="V3818" s="1" t="s">
        <v>1100</v>
      </c>
      <c r="W3818">
        <v>20</v>
      </c>
      <c r="X3818" s="1" t="s">
        <v>1101</v>
      </c>
      <c r="Y3818" s="1" t="s">
        <v>1021</v>
      </c>
      <c r="Z3818">
        <v>0</v>
      </c>
      <c r="AA3818">
        <v>0</v>
      </c>
      <c r="AB3818">
        <v>0</v>
      </c>
      <c r="AC3818" s="1" t="s">
        <v>13354</v>
      </c>
      <c r="AD3818">
        <v>0</v>
      </c>
      <c r="AE3818">
        <v>0</v>
      </c>
      <c r="AF3818">
        <v>0</v>
      </c>
      <c r="AG3818">
        <v>0</v>
      </c>
      <c r="AH3818" s="1" t="s">
        <v>177</v>
      </c>
    </row>
    <row r="3819" spans="1:34" x14ac:dyDescent="0.25">
      <c r="A3819" s="1" t="s">
        <v>31</v>
      </c>
      <c r="B3819" s="3">
        <v>3961</v>
      </c>
      <c r="C3819" s="2">
        <v>43131</v>
      </c>
      <c r="D3819" s="1" t="s">
        <v>32</v>
      </c>
      <c r="E3819" s="1" t="s">
        <v>13355</v>
      </c>
      <c r="F3819" s="1" t="s">
        <v>1071</v>
      </c>
      <c r="G3819" s="1" t="s">
        <v>13356</v>
      </c>
      <c r="H3819" s="1" t="s">
        <v>1062</v>
      </c>
      <c r="I3819" s="1" t="s">
        <v>1005</v>
      </c>
      <c r="J3819" s="1" t="s">
        <v>1006</v>
      </c>
      <c r="K3819">
        <v>7</v>
      </c>
      <c r="L3819" s="2">
        <v>40677</v>
      </c>
      <c r="M3819">
        <v>156</v>
      </c>
      <c r="N3819" s="1" t="s">
        <v>1007</v>
      </c>
      <c r="O3819">
        <v>0</v>
      </c>
      <c r="P3819" s="1" t="s">
        <v>1018</v>
      </c>
      <c r="Q3819">
        <v>0</v>
      </c>
      <c r="R3819">
        <v>0</v>
      </c>
      <c r="S3819">
        <v>102</v>
      </c>
      <c r="T3819">
        <v>0</v>
      </c>
      <c r="U3819">
        <v>0</v>
      </c>
      <c r="V3819" s="1" t="s">
        <v>1091</v>
      </c>
      <c r="W3819">
        <v>33</v>
      </c>
      <c r="X3819" s="1" t="s">
        <v>13357</v>
      </c>
      <c r="Y3819" s="1" t="s">
        <v>3047</v>
      </c>
      <c r="Z3819">
        <v>0</v>
      </c>
      <c r="AA3819">
        <v>3</v>
      </c>
      <c r="AB3819">
        <v>0</v>
      </c>
      <c r="AC3819" s="1" t="s">
        <v>13358</v>
      </c>
      <c r="AD3819">
        <v>0</v>
      </c>
      <c r="AE3819">
        <v>0</v>
      </c>
      <c r="AF3819">
        <v>0</v>
      </c>
      <c r="AG3819">
        <v>0</v>
      </c>
      <c r="AH3819" s="1" t="s">
        <v>177</v>
      </c>
    </row>
    <row r="3820" spans="1:34" x14ac:dyDescent="0.25">
      <c r="A3820" s="1" t="s">
        <v>31</v>
      </c>
      <c r="B3820" s="3">
        <v>3961</v>
      </c>
      <c r="C3820" s="2">
        <v>43131</v>
      </c>
      <c r="D3820" s="1" t="s">
        <v>32</v>
      </c>
      <c r="E3820" s="1" t="s">
        <v>13359</v>
      </c>
      <c r="F3820" s="1" t="s">
        <v>1088</v>
      </c>
      <c r="G3820" s="1" t="s">
        <v>13360</v>
      </c>
      <c r="H3820" s="1" t="s">
        <v>3029</v>
      </c>
      <c r="I3820" s="1" t="s">
        <v>1045</v>
      </c>
      <c r="J3820" s="1" t="s">
        <v>1006</v>
      </c>
      <c r="K3820">
        <v>6</v>
      </c>
      <c r="L3820" s="2">
        <v>41012</v>
      </c>
      <c r="M3820">
        <v>156</v>
      </c>
      <c r="N3820" s="1" t="s">
        <v>177</v>
      </c>
      <c r="O3820">
        <v>0</v>
      </c>
      <c r="P3820" s="1" t="s">
        <v>1018</v>
      </c>
      <c r="Q3820">
        <v>0</v>
      </c>
      <c r="R3820">
        <v>0</v>
      </c>
      <c r="S3820">
        <v>113</v>
      </c>
      <c r="T3820">
        <v>0</v>
      </c>
      <c r="U3820">
        <v>0</v>
      </c>
      <c r="V3820" s="1" t="s">
        <v>1529</v>
      </c>
      <c r="W3820">
        <v>4.5</v>
      </c>
      <c r="X3820" s="1" t="s">
        <v>2991</v>
      </c>
      <c r="Y3820" s="1" t="s">
        <v>2265</v>
      </c>
      <c r="Z3820">
        <v>0</v>
      </c>
      <c r="AA3820">
        <v>3</v>
      </c>
      <c r="AB3820">
        <v>0</v>
      </c>
      <c r="AC3820" s="1" t="s">
        <v>13361</v>
      </c>
      <c r="AD3820">
        <v>0</v>
      </c>
      <c r="AE3820">
        <v>0</v>
      </c>
      <c r="AF3820">
        <v>0</v>
      </c>
      <c r="AG3820">
        <v>0</v>
      </c>
      <c r="AH3820" s="1" t="s">
        <v>177</v>
      </c>
    </row>
    <row r="3821" spans="1:34" x14ac:dyDescent="0.25">
      <c r="A3821" s="1" t="s">
        <v>31</v>
      </c>
      <c r="B3821" s="3">
        <v>3961</v>
      </c>
      <c r="C3821" s="2">
        <v>43131</v>
      </c>
      <c r="D3821" s="1" t="s">
        <v>32</v>
      </c>
      <c r="E3821" s="1" t="s">
        <v>13362</v>
      </c>
      <c r="F3821" s="1" t="s">
        <v>2901</v>
      </c>
      <c r="G3821" s="1" t="s">
        <v>13363</v>
      </c>
      <c r="H3821" s="1" t="s">
        <v>1709</v>
      </c>
      <c r="I3821" s="1" t="s">
        <v>1005</v>
      </c>
      <c r="J3821" s="1" t="s">
        <v>1006</v>
      </c>
      <c r="K3821">
        <v>6</v>
      </c>
      <c r="L3821" s="2">
        <v>41054</v>
      </c>
      <c r="M3821">
        <v>159</v>
      </c>
      <c r="N3821" s="1" t="s">
        <v>177</v>
      </c>
      <c r="O3821">
        <v>0</v>
      </c>
      <c r="P3821" s="1" t="s">
        <v>1027</v>
      </c>
      <c r="Q3821">
        <v>0</v>
      </c>
      <c r="R3821">
        <v>0</v>
      </c>
      <c r="S3821">
        <v>0</v>
      </c>
      <c r="T3821">
        <v>118</v>
      </c>
      <c r="U3821">
        <v>103</v>
      </c>
      <c r="V3821" s="1" t="s">
        <v>1314</v>
      </c>
      <c r="W3821">
        <v>4</v>
      </c>
      <c r="X3821" s="1" t="s">
        <v>3056</v>
      </c>
      <c r="Y3821" s="1" t="s">
        <v>2166</v>
      </c>
      <c r="Z3821">
        <v>0</v>
      </c>
      <c r="AA3821">
        <v>0</v>
      </c>
      <c r="AB3821">
        <v>0</v>
      </c>
      <c r="AC3821" s="1" t="s">
        <v>13364</v>
      </c>
      <c r="AD3821">
        <v>0</v>
      </c>
      <c r="AE3821">
        <v>0</v>
      </c>
      <c r="AF3821">
        <v>0</v>
      </c>
      <c r="AG3821">
        <v>0</v>
      </c>
      <c r="AH3821" s="1" t="s">
        <v>177</v>
      </c>
    </row>
    <row r="3822" spans="1:34" x14ac:dyDescent="0.25">
      <c r="A3822" s="1" t="s">
        <v>31</v>
      </c>
      <c r="B3822" s="3">
        <v>3961</v>
      </c>
      <c r="C3822" s="2">
        <v>43131</v>
      </c>
      <c r="D3822" s="1" t="s">
        <v>32</v>
      </c>
      <c r="E3822" s="1" t="s">
        <v>7834</v>
      </c>
      <c r="F3822" s="1" t="s">
        <v>1539</v>
      </c>
      <c r="G3822" s="1" t="s">
        <v>5542</v>
      </c>
      <c r="H3822" s="1" t="s">
        <v>1177</v>
      </c>
      <c r="I3822" s="1" t="s">
        <v>1005</v>
      </c>
      <c r="J3822" s="1" t="s">
        <v>1006</v>
      </c>
      <c r="K3822">
        <v>6</v>
      </c>
      <c r="L3822" s="2">
        <v>41083</v>
      </c>
      <c r="M3822">
        <v>159</v>
      </c>
      <c r="N3822" s="1" t="s">
        <v>1007</v>
      </c>
      <c r="O3822">
        <v>0</v>
      </c>
      <c r="P3822" s="1" t="s">
        <v>1036</v>
      </c>
      <c r="Q3822">
        <v>0.75</v>
      </c>
      <c r="R3822">
        <v>0.75</v>
      </c>
      <c r="S3822">
        <v>0</v>
      </c>
      <c r="T3822">
        <v>113</v>
      </c>
      <c r="U3822">
        <v>102</v>
      </c>
      <c r="V3822" s="1" t="s">
        <v>3122</v>
      </c>
      <c r="W3822">
        <v>7.5</v>
      </c>
      <c r="X3822" s="1" t="s">
        <v>2136</v>
      </c>
      <c r="Y3822" s="1" t="s">
        <v>2137</v>
      </c>
      <c r="Z3822">
        <v>0</v>
      </c>
      <c r="AA3822">
        <v>0</v>
      </c>
      <c r="AB3822">
        <v>0</v>
      </c>
      <c r="AC3822" s="1" t="s">
        <v>13365</v>
      </c>
      <c r="AD3822">
        <v>0</v>
      </c>
      <c r="AE3822">
        <v>0</v>
      </c>
      <c r="AF3822">
        <v>0</v>
      </c>
      <c r="AG3822">
        <v>0</v>
      </c>
      <c r="AH3822" s="1" t="s">
        <v>177</v>
      </c>
    </row>
    <row r="3823" spans="1:34" x14ac:dyDescent="0.25">
      <c r="A3823" s="1" t="s">
        <v>31</v>
      </c>
      <c r="B3823" s="3">
        <v>3961</v>
      </c>
      <c r="C3823" s="2">
        <v>43131</v>
      </c>
      <c r="D3823" s="1" t="s">
        <v>32</v>
      </c>
      <c r="E3823" s="1" t="s">
        <v>2959</v>
      </c>
      <c r="F3823" s="1" t="s">
        <v>1473</v>
      </c>
      <c r="G3823" s="1" t="s">
        <v>2960</v>
      </c>
      <c r="H3823" s="1" t="s">
        <v>2961</v>
      </c>
      <c r="I3823" s="1" t="s">
        <v>1005</v>
      </c>
      <c r="J3823" s="1" t="s">
        <v>1055</v>
      </c>
      <c r="K3823">
        <v>7</v>
      </c>
      <c r="L3823" s="2">
        <v>40703</v>
      </c>
      <c r="M3823">
        <v>152</v>
      </c>
      <c r="N3823" s="1" t="s">
        <v>2034</v>
      </c>
      <c r="O3823">
        <v>0</v>
      </c>
      <c r="P3823" s="1" t="s">
        <v>1047</v>
      </c>
      <c r="Q3823">
        <v>16</v>
      </c>
      <c r="R3823">
        <v>16.75</v>
      </c>
      <c r="S3823">
        <v>110</v>
      </c>
      <c r="T3823">
        <v>93</v>
      </c>
      <c r="U3823">
        <v>96</v>
      </c>
      <c r="V3823" s="1" t="s">
        <v>1760</v>
      </c>
      <c r="W3823">
        <v>2.25</v>
      </c>
      <c r="X3823" s="1" t="s">
        <v>2962</v>
      </c>
      <c r="Y3823" s="1" t="s">
        <v>2080</v>
      </c>
      <c r="Z3823">
        <v>0</v>
      </c>
      <c r="AA3823">
        <v>0</v>
      </c>
      <c r="AB3823">
        <v>0</v>
      </c>
      <c r="AC3823" s="1" t="s">
        <v>13366</v>
      </c>
      <c r="AD3823">
        <v>0</v>
      </c>
      <c r="AE3823">
        <v>0</v>
      </c>
      <c r="AF3823">
        <v>0</v>
      </c>
      <c r="AG3823">
        <v>0</v>
      </c>
      <c r="AH3823" s="1" t="s">
        <v>177</v>
      </c>
    </row>
    <row r="3824" spans="1:34" x14ac:dyDescent="0.25">
      <c r="A3824" s="1" t="s">
        <v>31</v>
      </c>
      <c r="B3824" s="3">
        <v>3961</v>
      </c>
      <c r="C3824" s="2">
        <v>43131</v>
      </c>
      <c r="D3824" s="1" t="s">
        <v>32</v>
      </c>
      <c r="E3824" s="1" t="s">
        <v>13367</v>
      </c>
      <c r="F3824" s="1" t="s">
        <v>1645</v>
      </c>
      <c r="G3824" s="1" t="s">
        <v>13368</v>
      </c>
      <c r="H3824" s="1" t="s">
        <v>1307</v>
      </c>
      <c r="I3824" s="1" t="s">
        <v>1205</v>
      </c>
      <c r="J3824" s="1" t="s">
        <v>1055</v>
      </c>
      <c r="K3824">
        <v>6</v>
      </c>
      <c r="L3824" s="2">
        <v>41014</v>
      </c>
      <c r="M3824">
        <v>149</v>
      </c>
      <c r="N3824" s="1" t="s">
        <v>177</v>
      </c>
      <c r="O3824">
        <v>0</v>
      </c>
      <c r="P3824" s="1" t="s">
        <v>1056</v>
      </c>
      <c r="Q3824">
        <v>0.3</v>
      </c>
      <c r="R3824">
        <v>17.05</v>
      </c>
      <c r="S3824">
        <v>0</v>
      </c>
      <c r="T3824">
        <v>90</v>
      </c>
      <c r="U3824">
        <v>96</v>
      </c>
      <c r="V3824" s="1" t="s">
        <v>1149</v>
      </c>
      <c r="W3824">
        <v>14</v>
      </c>
      <c r="X3824" s="1" t="s">
        <v>2962</v>
      </c>
      <c r="Y3824" s="1" t="s">
        <v>1381</v>
      </c>
      <c r="Z3824">
        <v>0</v>
      </c>
      <c r="AA3824">
        <v>3</v>
      </c>
      <c r="AB3824">
        <v>0</v>
      </c>
      <c r="AC3824" s="1" t="s">
        <v>13369</v>
      </c>
      <c r="AD3824">
        <v>0</v>
      </c>
      <c r="AE3824">
        <v>0</v>
      </c>
      <c r="AF3824">
        <v>0</v>
      </c>
      <c r="AG3824">
        <v>0</v>
      </c>
      <c r="AH3824" s="1" t="s">
        <v>177</v>
      </c>
    </row>
    <row r="3825" spans="1:34" x14ac:dyDescent="0.25">
      <c r="A3825" s="1" t="s">
        <v>31</v>
      </c>
      <c r="B3825" s="3">
        <v>3961</v>
      </c>
      <c r="C3825" s="2">
        <v>43131</v>
      </c>
      <c r="D3825" s="1" t="s">
        <v>32</v>
      </c>
      <c r="E3825" s="1" t="s">
        <v>13370</v>
      </c>
      <c r="F3825" s="1" t="s">
        <v>1444</v>
      </c>
      <c r="G3825" s="1" t="s">
        <v>13371</v>
      </c>
      <c r="H3825" s="1" t="s">
        <v>13372</v>
      </c>
      <c r="I3825" s="1" t="s">
        <v>1435</v>
      </c>
      <c r="J3825" s="1" t="s">
        <v>1006</v>
      </c>
      <c r="K3825">
        <v>7</v>
      </c>
      <c r="L3825" s="2">
        <v>40600</v>
      </c>
      <c r="M3825">
        <v>156</v>
      </c>
      <c r="N3825" s="1" t="s">
        <v>177</v>
      </c>
      <c r="O3825">
        <v>0</v>
      </c>
      <c r="P3825" s="1" t="s">
        <v>1066</v>
      </c>
      <c r="Q3825">
        <v>15</v>
      </c>
      <c r="R3825">
        <v>32.049999999999997</v>
      </c>
      <c r="S3825">
        <v>0</v>
      </c>
      <c r="T3825">
        <v>83</v>
      </c>
      <c r="U3825">
        <v>90</v>
      </c>
      <c r="V3825" s="1" t="s">
        <v>1549</v>
      </c>
      <c r="W3825">
        <v>28</v>
      </c>
      <c r="X3825" s="1" t="s">
        <v>2073</v>
      </c>
      <c r="Y3825" s="1" t="s">
        <v>2074</v>
      </c>
      <c r="Z3825">
        <v>0</v>
      </c>
      <c r="AA3825">
        <v>3</v>
      </c>
      <c r="AB3825">
        <v>0</v>
      </c>
      <c r="AC3825" s="1" t="s">
        <v>13373</v>
      </c>
      <c r="AD3825">
        <v>0</v>
      </c>
      <c r="AE3825">
        <v>0</v>
      </c>
      <c r="AF3825">
        <v>0</v>
      </c>
      <c r="AG3825">
        <v>0</v>
      </c>
      <c r="AH3825" s="1" t="s">
        <v>177</v>
      </c>
    </row>
    <row r="3826" spans="1:34" x14ac:dyDescent="0.25">
      <c r="A3826" s="1" t="s">
        <v>31</v>
      </c>
      <c r="B3826" s="3">
        <v>3961</v>
      </c>
      <c r="C3826" s="2">
        <v>43131</v>
      </c>
      <c r="D3826" s="1" t="s">
        <v>32</v>
      </c>
      <c r="E3826" s="1" t="s">
        <v>13374</v>
      </c>
      <c r="F3826" s="1" t="s">
        <v>1166</v>
      </c>
      <c r="G3826" s="1" t="s">
        <v>13375</v>
      </c>
      <c r="H3826" s="1" t="s">
        <v>1940</v>
      </c>
      <c r="I3826" s="1" t="s">
        <v>1005</v>
      </c>
      <c r="J3826" s="1" t="s">
        <v>1006</v>
      </c>
      <c r="K3826">
        <v>8</v>
      </c>
      <c r="L3826" s="2">
        <v>40316</v>
      </c>
      <c r="M3826">
        <v>159</v>
      </c>
      <c r="N3826" s="1" t="s">
        <v>177</v>
      </c>
      <c r="O3826">
        <v>0</v>
      </c>
      <c r="P3826" s="1" t="s">
        <v>1148</v>
      </c>
      <c r="Q3826">
        <v>44</v>
      </c>
      <c r="R3826">
        <v>76.05</v>
      </c>
      <c r="S3826">
        <v>0</v>
      </c>
      <c r="T3826">
        <v>38</v>
      </c>
      <c r="U3826">
        <v>74</v>
      </c>
      <c r="V3826" s="1" t="s">
        <v>1112</v>
      </c>
      <c r="W3826">
        <v>7</v>
      </c>
      <c r="X3826" s="1" t="s">
        <v>3608</v>
      </c>
      <c r="Y3826" s="1" t="s">
        <v>1114</v>
      </c>
      <c r="Z3826">
        <v>0</v>
      </c>
      <c r="AA3826">
        <v>0</v>
      </c>
      <c r="AB3826">
        <v>0</v>
      </c>
      <c r="AC3826" s="1" t="s">
        <v>13376</v>
      </c>
      <c r="AD3826">
        <v>0</v>
      </c>
      <c r="AE3826">
        <v>0</v>
      </c>
      <c r="AF3826">
        <v>0</v>
      </c>
      <c r="AG3826">
        <v>0</v>
      </c>
      <c r="AH3826" s="1" t="s">
        <v>177</v>
      </c>
    </row>
    <row r="3827" spans="1:34" x14ac:dyDescent="0.25">
      <c r="A3827" s="1" t="s">
        <v>31</v>
      </c>
      <c r="B3827" s="3">
        <v>3962</v>
      </c>
      <c r="C3827" s="2">
        <v>43131</v>
      </c>
      <c r="D3827" s="1" t="s">
        <v>32</v>
      </c>
      <c r="E3827" s="1" t="s">
        <v>13377</v>
      </c>
      <c r="F3827" s="1" t="s">
        <v>1324</v>
      </c>
      <c r="G3827" s="1" t="s">
        <v>12087</v>
      </c>
      <c r="H3827" s="1" t="s">
        <v>1182</v>
      </c>
      <c r="I3827" s="1" t="s">
        <v>1005</v>
      </c>
      <c r="J3827" s="1" t="s">
        <v>1006</v>
      </c>
      <c r="K3827">
        <v>6</v>
      </c>
      <c r="L3827" s="2">
        <v>40951</v>
      </c>
      <c r="M3827">
        <v>168</v>
      </c>
      <c r="N3827" s="1" t="s">
        <v>177</v>
      </c>
      <c r="O3827">
        <v>0</v>
      </c>
      <c r="P3827" s="1" t="s">
        <v>1027</v>
      </c>
      <c r="Q3827">
        <v>0</v>
      </c>
      <c r="R3827">
        <v>0</v>
      </c>
      <c r="S3827">
        <v>128</v>
      </c>
      <c r="T3827">
        <v>128</v>
      </c>
      <c r="U3827">
        <v>100</v>
      </c>
      <c r="V3827" s="1" t="s">
        <v>2545</v>
      </c>
      <c r="W3827">
        <v>0.67</v>
      </c>
      <c r="X3827" s="1" t="s">
        <v>3035</v>
      </c>
      <c r="Y3827" s="1" t="s">
        <v>2166</v>
      </c>
      <c r="Z3827">
        <v>0</v>
      </c>
      <c r="AA3827">
        <v>0</v>
      </c>
      <c r="AB3827">
        <v>0</v>
      </c>
      <c r="AC3827" s="1" t="s">
        <v>13378</v>
      </c>
      <c r="AD3827">
        <v>0</v>
      </c>
      <c r="AE3827">
        <v>0</v>
      </c>
      <c r="AF3827">
        <v>0</v>
      </c>
      <c r="AG3827">
        <v>0</v>
      </c>
      <c r="AH3827" s="1" t="s">
        <v>177</v>
      </c>
    </row>
    <row r="3828" spans="1:34" x14ac:dyDescent="0.25">
      <c r="A3828" s="1" t="s">
        <v>31</v>
      </c>
      <c r="B3828" s="3">
        <v>3962</v>
      </c>
      <c r="C3828" s="2">
        <v>43131</v>
      </c>
      <c r="D3828" s="1" t="s">
        <v>32</v>
      </c>
      <c r="E3828" s="1" t="s">
        <v>6967</v>
      </c>
      <c r="F3828" s="1" t="s">
        <v>6430</v>
      </c>
      <c r="G3828" s="1" t="s">
        <v>6968</v>
      </c>
      <c r="H3828" s="1" t="s">
        <v>1362</v>
      </c>
      <c r="I3828" s="1" t="s">
        <v>1005</v>
      </c>
      <c r="J3828" s="1" t="s">
        <v>1006</v>
      </c>
      <c r="K3828">
        <v>6</v>
      </c>
      <c r="L3828" s="2">
        <v>41057</v>
      </c>
      <c r="M3828">
        <v>162</v>
      </c>
      <c r="N3828" s="1" t="s">
        <v>177</v>
      </c>
      <c r="O3828">
        <v>0</v>
      </c>
      <c r="P3828" s="1" t="s">
        <v>1036</v>
      </c>
      <c r="Q3828">
        <v>1.25</v>
      </c>
      <c r="R3828">
        <v>1.25</v>
      </c>
      <c r="S3828">
        <v>122</v>
      </c>
      <c r="T3828">
        <v>121</v>
      </c>
      <c r="U3828">
        <v>99</v>
      </c>
      <c r="V3828" s="1" t="s">
        <v>1234</v>
      </c>
      <c r="W3828">
        <v>3</v>
      </c>
      <c r="X3828" s="1" t="s">
        <v>1048</v>
      </c>
      <c r="Y3828" s="1" t="s">
        <v>2097</v>
      </c>
      <c r="Z3828">
        <v>0</v>
      </c>
      <c r="AA3828">
        <v>0</v>
      </c>
      <c r="AB3828">
        <v>0</v>
      </c>
      <c r="AC3828" s="1" t="s">
        <v>13379</v>
      </c>
      <c r="AD3828">
        <v>0</v>
      </c>
      <c r="AE3828">
        <v>0</v>
      </c>
      <c r="AF3828">
        <v>0</v>
      </c>
      <c r="AG3828">
        <v>0</v>
      </c>
      <c r="AH3828" s="1" t="s">
        <v>177</v>
      </c>
    </row>
    <row r="3829" spans="1:34" x14ac:dyDescent="0.25">
      <c r="A3829" s="1" t="s">
        <v>31</v>
      </c>
      <c r="B3829" s="3">
        <v>3962</v>
      </c>
      <c r="C3829" s="2">
        <v>43131</v>
      </c>
      <c r="D3829" s="1" t="s">
        <v>32</v>
      </c>
      <c r="E3829" s="1" t="s">
        <v>13380</v>
      </c>
      <c r="F3829" s="1" t="s">
        <v>2366</v>
      </c>
      <c r="G3829" s="1" t="s">
        <v>13381</v>
      </c>
      <c r="H3829" s="1" t="s">
        <v>13382</v>
      </c>
      <c r="I3829" s="1" t="s">
        <v>1005</v>
      </c>
      <c r="J3829" s="1" t="s">
        <v>1006</v>
      </c>
      <c r="K3829">
        <v>6</v>
      </c>
      <c r="L3829" s="2">
        <v>40994</v>
      </c>
      <c r="M3829">
        <v>153</v>
      </c>
      <c r="N3829" s="1" t="s">
        <v>177</v>
      </c>
      <c r="O3829">
        <v>0</v>
      </c>
      <c r="P3829" s="1" t="s">
        <v>1047</v>
      </c>
      <c r="Q3829">
        <v>2</v>
      </c>
      <c r="R3829">
        <v>3.25</v>
      </c>
      <c r="S3829">
        <v>0</v>
      </c>
      <c r="T3829">
        <v>113</v>
      </c>
      <c r="U3829">
        <v>98</v>
      </c>
      <c r="V3829" s="1" t="s">
        <v>1106</v>
      </c>
      <c r="W3829">
        <v>50</v>
      </c>
      <c r="X3829" s="1" t="s">
        <v>2136</v>
      </c>
      <c r="Y3829" s="1" t="s">
        <v>3450</v>
      </c>
      <c r="Z3829">
        <v>0</v>
      </c>
      <c r="AA3829">
        <v>3</v>
      </c>
      <c r="AB3829">
        <v>0</v>
      </c>
      <c r="AC3829" s="1" t="s">
        <v>13383</v>
      </c>
      <c r="AD3829">
        <v>0</v>
      </c>
      <c r="AE3829">
        <v>0</v>
      </c>
      <c r="AF3829">
        <v>0</v>
      </c>
      <c r="AG3829">
        <v>0</v>
      </c>
      <c r="AH3829" s="1" t="s">
        <v>177</v>
      </c>
    </row>
    <row r="3830" spans="1:34" x14ac:dyDescent="0.25">
      <c r="A3830" s="1" t="s">
        <v>31</v>
      </c>
      <c r="B3830" s="3">
        <v>3962</v>
      </c>
      <c r="C3830" s="2">
        <v>43131</v>
      </c>
      <c r="D3830" s="1" t="s">
        <v>32</v>
      </c>
      <c r="E3830" s="1" t="s">
        <v>13384</v>
      </c>
      <c r="F3830" s="1" t="s">
        <v>1217</v>
      </c>
      <c r="G3830" s="1" t="s">
        <v>13385</v>
      </c>
      <c r="H3830" s="1" t="s">
        <v>1219</v>
      </c>
      <c r="I3830" s="1" t="s">
        <v>1005</v>
      </c>
      <c r="J3830" s="1" t="s">
        <v>1006</v>
      </c>
      <c r="K3830">
        <v>7</v>
      </c>
      <c r="L3830" s="2">
        <v>40665</v>
      </c>
      <c r="M3830">
        <v>153</v>
      </c>
      <c r="N3830" s="1" t="s">
        <v>2306</v>
      </c>
      <c r="O3830">
        <v>0</v>
      </c>
      <c r="P3830" s="1" t="s">
        <v>1056</v>
      </c>
      <c r="Q3830">
        <v>16</v>
      </c>
      <c r="R3830">
        <v>19.25</v>
      </c>
      <c r="S3830">
        <v>0</v>
      </c>
      <c r="T3830">
        <v>98</v>
      </c>
      <c r="U3830">
        <v>90</v>
      </c>
      <c r="V3830" s="1" t="s">
        <v>1091</v>
      </c>
      <c r="W3830">
        <v>33</v>
      </c>
      <c r="X3830" s="1" t="s">
        <v>1221</v>
      </c>
      <c r="Y3830" s="1" t="s">
        <v>1222</v>
      </c>
      <c r="Z3830">
        <v>0</v>
      </c>
      <c r="AA3830">
        <v>3</v>
      </c>
      <c r="AB3830">
        <v>0</v>
      </c>
      <c r="AC3830" s="1" t="s">
        <v>13386</v>
      </c>
      <c r="AD3830">
        <v>0</v>
      </c>
      <c r="AE3830">
        <v>0</v>
      </c>
      <c r="AF3830">
        <v>0</v>
      </c>
      <c r="AG3830">
        <v>0</v>
      </c>
      <c r="AH3830" s="1" t="s">
        <v>177</v>
      </c>
    </row>
    <row r="3831" spans="1:34" x14ac:dyDescent="0.25">
      <c r="A3831" s="1" t="s">
        <v>31</v>
      </c>
      <c r="B3831" s="3">
        <v>3962</v>
      </c>
      <c r="C3831" s="2">
        <v>43131</v>
      </c>
      <c r="D3831" s="1" t="s">
        <v>32</v>
      </c>
      <c r="E3831" s="1" t="s">
        <v>13387</v>
      </c>
      <c r="F3831" s="1" t="s">
        <v>1444</v>
      </c>
      <c r="G3831" s="1" t="s">
        <v>13388</v>
      </c>
      <c r="H3831" s="1" t="s">
        <v>13389</v>
      </c>
      <c r="I3831" s="1" t="s">
        <v>1205</v>
      </c>
      <c r="J3831" s="1" t="s">
        <v>1006</v>
      </c>
      <c r="K3831">
        <v>5</v>
      </c>
      <c r="L3831" s="2">
        <v>41423</v>
      </c>
      <c r="M3831">
        <v>156</v>
      </c>
      <c r="N3831" s="1" t="s">
        <v>1648</v>
      </c>
      <c r="O3831">
        <v>0</v>
      </c>
      <c r="P3831" s="1" t="s">
        <v>1066</v>
      </c>
      <c r="Q3831">
        <v>11</v>
      </c>
      <c r="R3831">
        <v>30.25</v>
      </c>
      <c r="S3831">
        <v>0</v>
      </c>
      <c r="T3831">
        <v>86</v>
      </c>
      <c r="U3831">
        <v>84</v>
      </c>
      <c r="V3831" s="1" t="s">
        <v>1112</v>
      </c>
      <c r="W3831">
        <v>7</v>
      </c>
      <c r="X3831" s="1" t="s">
        <v>2136</v>
      </c>
      <c r="Y3831" s="1" t="s">
        <v>2137</v>
      </c>
      <c r="Z3831">
        <v>0</v>
      </c>
      <c r="AA3831">
        <v>0</v>
      </c>
      <c r="AB3831">
        <v>0</v>
      </c>
      <c r="AC3831" s="1" t="s">
        <v>13390</v>
      </c>
      <c r="AD3831">
        <v>0</v>
      </c>
      <c r="AE3831">
        <v>0</v>
      </c>
      <c r="AF3831">
        <v>0</v>
      </c>
      <c r="AG3831">
        <v>0</v>
      </c>
      <c r="AH3831" s="1" t="s">
        <v>177</v>
      </c>
    </row>
    <row r="3832" spans="1:34" x14ac:dyDescent="0.25">
      <c r="A3832" s="1" t="s">
        <v>31</v>
      </c>
      <c r="B3832" s="3">
        <v>3962</v>
      </c>
      <c r="C3832" s="2">
        <v>43131</v>
      </c>
      <c r="D3832" s="1" t="s">
        <v>32</v>
      </c>
      <c r="E3832" s="1" t="s">
        <v>13391</v>
      </c>
      <c r="F3832" s="1" t="s">
        <v>1420</v>
      </c>
      <c r="G3832" s="1" t="s">
        <v>13392</v>
      </c>
      <c r="H3832" s="1" t="s">
        <v>1105</v>
      </c>
      <c r="I3832" s="1" t="s">
        <v>1005</v>
      </c>
      <c r="J3832" s="1" t="s">
        <v>1006</v>
      </c>
      <c r="K3832">
        <v>7</v>
      </c>
      <c r="L3832" s="2">
        <v>40666</v>
      </c>
      <c r="M3832">
        <v>156</v>
      </c>
      <c r="N3832" s="1" t="s">
        <v>177</v>
      </c>
      <c r="O3832">
        <v>0</v>
      </c>
      <c r="P3832" s="1" t="s">
        <v>1148</v>
      </c>
      <c r="Q3832">
        <v>4.5</v>
      </c>
      <c r="R3832">
        <v>34.75</v>
      </c>
      <c r="S3832">
        <v>0</v>
      </c>
      <c r="T3832">
        <v>82</v>
      </c>
      <c r="U3832">
        <v>82</v>
      </c>
      <c r="V3832" s="1" t="s">
        <v>1100</v>
      </c>
      <c r="W3832">
        <v>20</v>
      </c>
      <c r="X3832" s="1" t="s">
        <v>2239</v>
      </c>
      <c r="Y3832" s="1" t="s">
        <v>2240</v>
      </c>
      <c r="Z3832">
        <v>0</v>
      </c>
      <c r="AA3832">
        <v>0</v>
      </c>
      <c r="AB3832">
        <v>0</v>
      </c>
      <c r="AC3832" s="1" t="s">
        <v>13393</v>
      </c>
      <c r="AD3832">
        <v>0</v>
      </c>
      <c r="AE3832">
        <v>0</v>
      </c>
      <c r="AF3832">
        <v>0</v>
      </c>
      <c r="AG3832">
        <v>0</v>
      </c>
      <c r="AH3832" s="1" t="s">
        <v>177</v>
      </c>
    </row>
    <row r="3833" spans="1:34" x14ac:dyDescent="0.25">
      <c r="A3833" s="1" t="s">
        <v>31</v>
      </c>
      <c r="B3833" s="3">
        <v>3962</v>
      </c>
      <c r="C3833" s="2">
        <v>43131</v>
      </c>
      <c r="D3833" s="1" t="s">
        <v>32</v>
      </c>
      <c r="E3833" s="1" t="s">
        <v>3027</v>
      </c>
      <c r="F3833" s="1" t="s">
        <v>1300</v>
      </c>
      <c r="G3833" s="1" t="s">
        <v>3028</v>
      </c>
      <c r="H3833" s="1" t="s">
        <v>3029</v>
      </c>
      <c r="I3833" s="1" t="s">
        <v>1017</v>
      </c>
      <c r="J3833" s="1" t="s">
        <v>1006</v>
      </c>
      <c r="K3833">
        <v>7</v>
      </c>
      <c r="L3833" s="2">
        <v>40642</v>
      </c>
      <c r="M3833">
        <v>153</v>
      </c>
      <c r="N3833" s="1" t="s">
        <v>177</v>
      </c>
      <c r="O3833">
        <v>0</v>
      </c>
      <c r="P3833" s="1" t="s">
        <v>1155</v>
      </c>
      <c r="Q3833">
        <v>3.5</v>
      </c>
      <c r="R3833">
        <v>38.25</v>
      </c>
      <c r="S3833">
        <v>0</v>
      </c>
      <c r="T3833">
        <v>78</v>
      </c>
      <c r="U3833">
        <v>80</v>
      </c>
      <c r="V3833" s="1" t="s">
        <v>2657</v>
      </c>
      <c r="W3833">
        <v>200</v>
      </c>
      <c r="X3833" s="1" t="s">
        <v>2239</v>
      </c>
      <c r="Y3833" s="1" t="s">
        <v>2272</v>
      </c>
      <c r="Z3833">
        <v>0</v>
      </c>
      <c r="AA3833">
        <v>3</v>
      </c>
      <c r="AB3833">
        <v>0</v>
      </c>
      <c r="AC3833" s="1" t="s">
        <v>13394</v>
      </c>
      <c r="AD3833">
        <v>0</v>
      </c>
      <c r="AE3833">
        <v>0</v>
      </c>
      <c r="AF3833">
        <v>0</v>
      </c>
      <c r="AG3833">
        <v>0</v>
      </c>
      <c r="AH3833" s="1" t="s">
        <v>177</v>
      </c>
    </row>
    <row r="3834" spans="1:34" x14ac:dyDescent="0.25">
      <c r="A3834" s="1" t="s">
        <v>31</v>
      </c>
      <c r="B3834" s="3">
        <v>3963</v>
      </c>
      <c r="C3834" s="2">
        <v>43131</v>
      </c>
      <c r="D3834" s="1" t="s">
        <v>32</v>
      </c>
      <c r="E3834" s="1" t="s">
        <v>3152</v>
      </c>
      <c r="F3834" s="1" t="s">
        <v>1088</v>
      </c>
      <c r="G3834" s="1" t="s">
        <v>3153</v>
      </c>
      <c r="H3834" s="1" t="s">
        <v>3154</v>
      </c>
      <c r="I3834" s="1" t="s">
        <v>1005</v>
      </c>
      <c r="J3834" s="1" t="s">
        <v>1055</v>
      </c>
      <c r="K3834">
        <v>10</v>
      </c>
      <c r="L3834" s="2">
        <v>39511</v>
      </c>
      <c r="M3834">
        <v>137</v>
      </c>
      <c r="N3834" s="1" t="s">
        <v>2459</v>
      </c>
      <c r="O3834">
        <v>0</v>
      </c>
      <c r="P3834" s="1" t="s">
        <v>1018</v>
      </c>
      <c r="Q3834">
        <v>0</v>
      </c>
      <c r="R3834">
        <v>0</v>
      </c>
      <c r="S3834">
        <v>74</v>
      </c>
      <c r="T3834">
        <v>0</v>
      </c>
      <c r="U3834">
        <v>0</v>
      </c>
      <c r="V3834" s="1" t="s">
        <v>1253</v>
      </c>
      <c r="W3834">
        <v>8</v>
      </c>
      <c r="X3834" s="1" t="s">
        <v>3092</v>
      </c>
      <c r="Y3834" s="1" t="s">
        <v>1381</v>
      </c>
      <c r="Z3834">
        <v>0</v>
      </c>
      <c r="AA3834">
        <v>3</v>
      </c>
      <c r="AB3834">
        <v>0</v>
      </c>
      <c r="AC3834" s="1" t="s">
        <v>13395</v>
      </c>
      <c r="AD3834">
        <v>0</v>
      </c>
      <c r="AE3834">
        <v>0</v>
      </c>
      <c r="AF3834">
        <v>0</v>
      </c>
      <c r="AG3834">
        <v>0</v>
      </c>
      <c r="AH3834" s="1" t="s">
        <v>177</v>
      </c>
    </row>
    <row r="3835" spans="1:34" x14ac:dyDescent="0.25">
      <c r="A3835" s="1" t="s">
        <v>31</v>
      </c>
      <c r="B3835" s="3">
        <v>3963</v>
      </c>
      <c r="C3835" s="2">
        <v>43131</v>
      </c>
      <c r="D3835" s="1" t="s">
        <v>32</v>
      </c>
      <c r="E3835" s="1" t="s">
        <v>13396</v>
      </c>
      <c r="F3835" s="1" t="s">
        <v>1313</v>
      </c>
      <c r="G3835" s="1" t="s">
        <v>13397</v>
      </c>
      <c r="H3835" s="1" t="s">
        <v>1488</v>
      </c>
      <c r="I3835" s="1" t="s">
        <v>1005</v>
      </c>
      <c r="J3835" s="1" t="s">
        <v>1055</v>
      </c>
      <c r="K3835">
        <v>6</v>
      </c>
      <c r="L3835" s="2">
        <v>41061</v>
      </c>
      <c r="M3835">
        <v>158</v>
      </c>
      <c r="N3835" s="1" t="s">
        <v>177</v>
      </c>
      <c r="O3835">
        <v>0</v>
      </c>
      <c r="P3835" s="1" t="s">
        <v>1018</v>
      </c>
      <c r="Q3835">
        <v>0</v>
      </c>
      <c r="R3835">
        <v>0</v>
      </c>
      <c r="S3835">
        <v>95</v>
      </c>
      <c r="T3835">
        <v>0</v>
      </c>
      <c r="U3835">
        <v>0</v>
      </c>
      <c r="V3835" s="1" t="s">
        <v>1149</v>
      </c>
      <c r="W3835">
        <v>14</v>
      </c>
      <c r="X3835" s="1" t="s">
        <v>1221</v>
      </c>
      <c r="Y3835" s="1" t="s">
        <v>1222</v>
      </c>
      <c r="Z3835">
        <v>0</v>
      </c>
      <c r="AA3835">
        <v>3</v>
      </c>
      <c r="AB3835">
        <v>0</v>
      </c>
      <c r="AC3835" s="1" t="s">
        <v>13398</v>
      </c>
      <c r="AD3835">
        <v>0</v>
      </c>
      <c r="AE3835">
        <v>0</v>
      </c>
      <c r="AF3835">
        <v>0</v>
      </c>
      <c r="AG3835">
        <v>0</v>
      </c>
      <c r="AH3835" s="1" t="s">
        <v>177</v>
      </c>
    </row>
    <row r="3836" spans="1:34" x14ac:dyDescent="0.25">
      <c r="A3836" s="1" t="s">
        <v>31</v>
      </c>
      <c r="B3836" s="3">
        <v>3963</v>
      </c>
      <c r="C3836" s="2">
        <v>43131</v>
      </c>
      <c r="D3836" s="1" t="s">
        <v>32</v>
      </c>
      <c r="E3836" s="1" t="s">
        <v>7966</v>
      </c>
      <c r="F3836" s="1" t="s">
        <v>1539</v>
      </c>
      <c r="G3836" s="1" t="s">
        <v>7967</v>
      </c>
      <c r="H3836" s="1" t="s">
        <v>2569</v>
      </c>
      <c r="I3836" s="1" t="s">
        <v>1005</v>
      </c>
      <c r="J3836" s="1" t="s">
        <v>1055</v>
      </c>
      <c r="K3836">
        <v>6</v>
      </c>
      <c r="L3836" s="2">
        <v>40973</v>
      </c>
      <c r="M3836">
        <v>146</v>
      </c>
      <c r="N3836" s="1" t="s">
        <v>1169</v>
      </c>
      <c r="O3836">
        <v>0</v>
      </c>
      <c r="P3836" s="1" t="s">
        <v>1018</v>
      </c>
      <c r="Q3836">
        <v>0</v>
      </c>
      <c r="R3836">
        <v>0</v>
      </c>
      <c r="S3836">
        <v>85</v>
      </c>
      <c r="T3836">
        <v>0</v>
      </c>
      <c r="U3836">
        <v>0</v>
      </c>
      <c r="V3836" s="1" t="s">
        <v>1075</v>
      </c>
      <c r="W3836">
        <v>10</v>
      </c>
      <c r="X3836" s="1" t="s">
        <v>2136</v>
      </c>
      <c r="Y3836" s="1" t="s">
        <v>2221</v>
      </c>
      <c r="Z3836">
        <v>0</v>
      </c>
      <c r="AA3836">
        <v>5</v>
      </c>
      <c r="AB3836">
        <v>0</v>
      </c>
      <c r="AC3836" s="1" t="s">
        <v>13399</v>
      </c>
      <c r="AD3836">
        <v>0</v>
      </c>
      <c r="AE3836">
        <v>0</v>
      </c>
      <c r="AF3836">
        <v>0</v>
      </c>
      <c r="AG3836">
        <v>0</v>
      </c>
      <c r="AH3836" s="1" t="s">
        <v>177</v>
      </c>
    </row>
    <row r="3837" spans="1:34" x14ac:dyDescent="0.25">
      <c r="A3837" s="1" t="s">
        <v>31</v>
      </c>
      <c r="B3837" s="3">
        <v>3963</v>
      </c>
      <c r="C3837" s="2">
        <v>43131</v>
      </c>
      <c r="D3837" s="1" t="s">
        <v>32</v>
      </c>
      <c r="E3837" s="1" t="s">
        <v>7975</v>
      </c>
      <c r="F3837" s="1" t="s">
        <v>1245</v>
      </c>
      <c r="G3837" s="1" t="s">
        <v>7976</v>
      </c>
      <c r="H3837" s="1" t="s">
        <v>1162</v>
      </c>
      <c r="I3837" s="1" t="s">
        <v>1005</v>
      </c>
      <c r="J3837" s="1" t="s">
        <v>1055</v>
      </c>
      <c r="K3837">
        <v>6</v>
      </c>
      <c r="L3837" s="2">
        <v>40991</v>
      </c>
      <c r="M3837">
        <v>157</v>
      </c>
      <c r="N3837" s="1" t="s">
        <v>1065</v>
      </c>
      <c r="O3837">
        <v>0</v>
      </c>
      <c r="P3837" s="1" t="s">
        <v>1027</v>
      </c>
      <c r="Q3837">
        <v>0</v>
      </c>
      <c r="R3837">
        <v>0</v>
      </c>
      <c r="S3837">
        <v>96</v>
      </c>
      <c r="T3837">
        <v>116</v>
      </c>
      <c r="U3837">
        <v>71</v>
      </c>
      <c r="V3837" s="1" t="s">
        <v>1340</v>
      </c>
      <c r="W3837">
        <v>9</v>
      </c>
      <c r="X3837" s="1" t="s">
        <v>2129</v>
      </c>
      <c r="Y3837" s="1" t="s">
        <v>2130</v>
      </c>
      <c r="Z3837">
        <v>0</v>
      </c>
      <c r="AA3837">
        <v>5</v>
      </c>
      <c r="AB3837">
        <v>0</v>
      </c>
      <c r="AC3837" s="1" t="s">
        <v>13400</v>
      </c>
      <c r="AD3837">
        <v>0</v>
      </c>
      <c r="AE3837">
        <v>0</v>
      </c>
      <c r="AF3837">
        <v>0</v>
      </c>
      <c r="AG3837">
        <v>0</v>
      </c>
      <c r="AH3837" s="1" t="s">
        <v>177</v>
      </c>
    </row>
    <row r="3838" spans="1:34" x14ac:dyDescent="0.25">
      <c r="A3838" s="1" t="s">
        <v>31</v>
      </c>
      <c r="B3838" s="3">
        <v>3963</v>
      </c>
      <c r="C3838" s="2">
        <v>43131</v>
      </c>
      <c r="D3838" s="1" t="s">
        <v>32</v>
      </c>
      <c r="E3838" s="1" t="s">
        <v>7957</v>
      </c>
      <c r="F3838" s="1" t="s">
        <v>1775</v>
      </c>
      <c r="G3838" s="1" t="s">
        <v>7958</v>
      </c>
      <c r="H3838" s="1" t="s">
        <v>1882</v>
      </c>
      <c r="I3838" s="1" t="s">
        <v>1005</v>
      </c>
      <c r="J3838" s="1" t="s">
        <v>1055</v>
      </c>
      <c r="K3838">
        <v>7</v>
      </c>
      <c r="L3838" s="2">
        <v>40665</v>
      </c>
      <c r="M3838">
        <v>143</v>
      </c>
      <c r="N3838" s="1" t="s">
        <v>177</v>
      </c>
      <c r="O3838">
        <v>0</v>
      </c>
      <c r="P3838" s="1" t="s">
        <v>1036</v>
      </c>
      <c r="Q3838">
        <v>15</v>
      </c>
      <c r="R3838">
        <v>15</v>
      </c>
      <c r="S3838">
        <v>77</v>
      </c>
      <c r="T3838">
        <v>79</v>
      </c>
      <c r="U3838">
        <v>64</v>
      </c>
      <c r="V3838" s="1" t="s">
        <v>1529</v>
      </c>
      <c r="W3838">
        <v>4.5</v>
      </c>
      <c r="X3838" s="1" t="s">
        <v>2239</v>
      </c>
      <c r="Y3838" s="1" t="s">
        <v>2240</v>
      </c>
      <c r="Z3838">
        <v>0</v>
      </c>
      <c r="AA3838">
        <v>0</v>
      </c>
      <c r="AB3838">
        <v>0</v>
      </c>
      <c r="AC3838" s="1" t="s">
        <v>13401</v>
      </c>
      <c r="AD3838">
        <v>0</v>
      </c>
      <c r="AE3838">
        <v>0</v>
      </c>
      <c r="AF3838">
        <v>0</v>
      </c>
      <c r="AG3838">
        <v>0</v>
      </c>
      <c r="AH3838" s="1" t="s">
        <v>177</v>
      </c>
    </row>
    <row r="3839" spans="1:34" x14ac:dyDescent="0.25">
      <c r="A3839" s="1" t="s">
        <v>31</v>
      </c>
      <c r="B3839" s="3">
        <v>3963</v>
      </c>
      <c r="C3839" s="2">
        <v>43131</v>
      </c>
      <c r="D3839" s="1" t="s">
        <v>32</v>
      </c>
      <c r="E3839" s="1" t="s">
        <v>10737</v>
      </c>
      <c r="F3839" s="1" t="s">
        <v>1014</v>
      </c>
      <c r="G3839" s="1" t="s">
        <v>10738</v>
      </c>
      <c r="H3839" s="1" t="s">
        <v>1177</v>
      </c>
      <c r="I3839" s="1" t="s">
        <v>1005</v>
      </c>
      <c r="J3839" s="1" t="s">
        <v>1055</v>
      </c>
      <c r="K3839">
        <v>7</v>
      </c>
      <c r="L3839" s="2">
        <v>40634</v>
      </c>
      <c r="M3839">
        <v>159</v>
      </c>
      <c r="N3839" s="1" t="s">
        <v>177</v>
      </c>
      <c r="O3839">
        <v>0</v>
      </c>
      <c r="P3839" s="1" t="s">
        <v>1047</v>
      </c>
      <c r="Q3839">
        <v>9</v>
      </c>
      <c r="R3839">
        <v>24</v>
      </c>
      <c r="S3839">
        <v>100</v>
      </c>
      <c r="T3839">
        <v>93</v>
      </c>
      <c r="U3839">
        <v>60</v>
      </c>
      <c r="V3839" s="1" t="s">
        <v>1529</v>
      </c>
      <c r="W3839">
        <v>4.5</v>
      </c>
      <c r="X3839" s="1" t="s">
        <v>3490</v>
      </c>
      <c r="Y3839" s="1" t="s">
        <v>9576</v>
      </c>
      <c r="Z3839">
        <v>0</v>
      </c>
      <c r="AA3839">
        <v>7</v>
      </c>
      <c r="AB3839">
        <v>0</v>
      </c>
      <c r="AC3839" s="1" t="s">
        <v>13402</v>
      </c>
      <c r="AD3839">
        <v>0</v>
      </c>
      <c r="AE3839">
        <v>0</v>
      </c>
      <c r="AF3839">
        <v>0</v>
      </c>
      <c r="AG3839">
        <v>0</v>
      </c>
      <c r="AH3839" s="1" t="s">
        <v>177</v>
      </c>
    </row>
    <row r="3840" spans="1:34" x14ac:dyDescent="0.25">
      <c r="A3840" s="1" t="s">
        <v>31</v>
      </c>
      <c r="B3840" s="3">
        <v>3963</v>
      </c>
      <c r="C3840" s="2">
        <v>43131</v>
      </c>
      <c r="D3840" s="1" t="s">
        <v>32</v>
      </c>
      <c r="E3840" s="1" t="s">
        <v>13403</v>
      </c>
      <c r="F3840" s="1" t="s">
        <v>1033</v>
      </c>
      <c r="G3840" s="1" t="s">
        <v>13404</v>
      </c>
      <c r="H3840" s="1" t="s">
        <v>1440</v>
      </c>
      <c r="I3840" s="1" t="s">
        <v>1005</v>
      </c>
      <c r="J3840" s="1" t="s">
        <v>1055</v>
      </c>
      <c r="K3840">
        <v>6</v>
      </c>
      <c r="L3840" s="2">
        <v>41071</v>
      </c>
      <c r="M3840">
        <v>165</v>
      </c>
      <c r="N3840" s="1" t="s">
        <v>177</v>
      </c>
      <c r="O3840">
        <v>0</v>
      </c>
      <c r="P3840" s="1" t="s">
        <v>1056</v>
      </c>
      <c r="Q3840">
        <v>12</v>
      </c>
      <c r="R3840">
        <v>36</v>
      </c>
      <c r="S3840">
        <v>102</v>
      </c>
      <c r="T3840">
        <v>83</v>
      </c>
      <c r="U3840">
        <v>55</v>
      </c>
      <c r="V3840" s="1" t="s">
        <v>1248</v>
      </c>
      <c r="W3840">
        <v>2.75</v>
      </c>
      <c r="X3840" s="1" t="s">
        <v>3035</v>
      </c>
      <c r="Y3840" s="1" t="s">
        <v>1085</v>
      </c>
      <c r="Z3840">
        <v>0</v>
      </c>
      <c r="AA3840">
        <v>3</v>
      </c>
      <c r="AB3840">
        <v>0</v>
      </c>
      <c r="AC3840" s="1" t="s">
        <v>13405</v>
      </c>
      <c r="AD3840">
        <v>0</v>
      </c>
      <c r="AE3840">
        <v>0</v>
      </c>
      <c r="AF3840">
        <v>0</v>
      </c>
      <c r="AG3840">
        <v>0</v>
      </c>
      <c r="AH3840" s="1" t="s">
        <v>177</v>
      </c>
    </row>
    <row r="3841" spans="1:34" x14ac:dyDescent="0.25">
      <c r="A3841" s="1" t="s">
        <v>31</v>
      </c>
      <c r="B3841" s="3">
        <v>3963</v>
      </c>
      <c r="C3841" s="2">
        <v>43131</v>
      </c>
      <c r="D3841" s="1" t="s">
        <v>32</v>
      </c>
      <c r="E3841" s="1" t="s">
        <v>2923</v>
      </c>
      <c r="F3841" s="1" t="s">
        <v>1822</v>
      </c>
      <c r="G3841" s="1" t="s">
        <v>2924</v>
      </c>
      <c r="H3841" s="1" t="s">
        <v>2023</v>
      </c>
      <c r="I3841" s="1" t="s">
        <v>1005</v>
      </c>
      <c r="J3841" s="1" t="s">
        <v>1055</v>
      </c>
      <c r="K3841">
        <v>12</v>
      </c>
      <c r="L3841" s="2">
        <v>38864</v>
      </c>
      <c r="M3841">
        <v>160</v>
      </c>
      <c r="N3841" s="1" t="s">
        <v>177</v>
      </c>
      <c r="O3841">
        <v>0</v>
      </c>
      <c r="P3841" s="1" t="s">
        <v>1066</v>
      </c>
      <c r="Q3841">
        <v>25</v>
      </c>
      <c r="R3841">
        <v>61</v>
      </c>
      <c r="S3841">
        <v>94</v>
      </c>
      <c r="T3841">
        <v>50</v>
      </c>
      <c r="U3841">
        <v>45</v>
      </c>
      <c r="V3841" s="1" t="s">
        <v>1813</v>
      </c>
      <c r="W3841">
        <v>6.5</v>
      </c>
      <c r="X3841" s="1" t="s">
        <v>2925</v>
      </c>
      <c r="Y3841" s="1" t="s">
        <v>2080</v>
      </c>
      <c r="Z3841">
        <v>0</v>
      </c>
      <c r="AA3841">
        <v>0</v>
      </c>
      <c r="AB3841">
        <v>0</v>
      </c>
      <c r="AC3841" s="1" t="s">
        <v>13406</v>
      </c>
      <c r="AD3841">
        <v>0</v>
      </c>
      <c r="AE3841">
        <v>0</v>
      </c>
      <c r="AF3841">
        <v>0</v>
      </c>
      <c r="AG3841">
        <v>0</v>
      </c>
      <c r="AH3841" s="1" t="s">
        <v>177</v>
      </c>
    </row>
    <row r="3842" spans="1:34" x14ac:dyDescent="0.25">
      <c r="A3842" s="1" t="s">
        <v>31</v>
      </c>
      <c r="B3842" s="3">
        <v>3964</v>
      </c>
      <c r="C3842" s="2">
        <v>43131</v>
      </c>
      <c r="D3842" s="1" t="s">
        <v>45</v>
      </c>
      <c r="E3842" s="1" t="s">
        <v>13407</v>
      </c>
      <c r="F3842" s="1" t="s">
        <v>2979</v>
      </c>
      <c r="G3842" s="1" t="s">
        <v>13408</v>
      </c>
      <c r="H3842" s="1" t="s">
        <v>1284</v>
      </c>
      <c r="I3842" s="1" t="s">
        <v>1005</v>
      </c>
      <c r="J3842" s="1" t="s">
        <v>1006</v>
      </c>
      <c r="K3842">
        <v>7</v>
      </c>
      <c r="L3842" s="2">
        <v>40692</v>
      </c>
      <c r="M3842">
        <v>149</v>
      </c>
      <c r="N3842" s="1" t="s">
        <v>177</v>
      </c>
      <c r="O3842">
        <v>0</v>
      </c>
      <c r="P3842" s="1" t="s">
        <v>1027</v>
      </c>
      <c r="Q3842">
        <v>0</v>
      </c>
      <c r="R3842">
        <v>0</v>
      </c>
      <c r="S3842">
        <v>98</v>
      </c>
      <c r="T3842">
        <v>106</v>
      </c>
      <c r="U3842">
        <v>105</v>
      </c>
      <c r="V3842" s="1" t="s">
        <v>1234</v>
      </c>
      <c r="W3842">
        <v>3</v>
      </c>
      <c r="X3842" s="1" t="s">
        <v>1048</v>
      </c>
      <c r="Y3842" s="1" t="s">
        <v>1605</v>
      </c>
      <c r="Z3842">
        <v>0</v>
      </c>
      <c r="AA3842">
        <v>0</v>
      </c>
      <c r="AB3842">
        <v>0</v>
      </c>
      <c r="AC3842" s="1" t="s">
        <v>13409</v>
      </c>
      <c r="AD3842">
        <v>0</v>
      </c>
      <c r="AE3842">
        <v>0</v>
      </c>
      <c r="AF3842">
        <v>0</v>
      </c>
      <c r="AG3842">
        <v>0</v>
      </c>
      <c r="AH3842" s="1" t="s">
        <v>177</v>
      </c>
    </row>
    <row r="3843" spans="1:34" x14ac:dyDescent="0.25">
      <c r="A3843" s="1" t="s">
        <v>31</v>
      </c>
      <c r="B3843" s="3">
        <v>3964</v>
      </c>
      <c r="C3843" s="2">
        <v>43131</v>
      </c>
      <c r="D3843" s="1" t="s">
        <v>45</v>
      </c>
      <c r="E3843" s="1" t="s">
        <v>8299</v>
      </c>
      <c r="F3843" s="1" t="s">
        <v>1182</v>
      </c>
      <c r="G3843" s="1" t="s">
        <v>8300</v>
      </c>
      <c r="H3843" s="1" t="s">
        <v>8301</v>
      </c>
      <c r="I3843" s="1" t="s">
        <v>1005</v>
      </c>
      <c r="J3843" s="1" t="s">
        <v>1006</v>
      </c>
      <c r="K3843">
        <v>12</v>
      </c>
      <c r="L3843" s="2">
        <v>38826</v>
      </c>
      <c r="M3843">
        <v>158</v>
      </c>
      <c r="N3843" s="1" t="s">
        <v>177</v>
      </c>
      <c r="O3843">
        <v>0</v>
      </c>
      <c r="P3843" s="1" t="s">
        <v>1036</v>
      </c>
      <c r="Q3843">
        <v>1</v>
      </c>
      <c r="R3843">
        <v>1</v>
      </c>
      <c r="S3843">
        <v>107</v>
      </c>
      <c r="T3843">
        <v>115</v>
      </c>
      <c r="U3843">
        <v>104</v>
      </c>
      <c r="V3843" s="1" t="s">
        <v>1037</v>
      </c>
      <c r="W3843">
        <v>2.75</v>
      </c>
      <c r="X3843" s="1" t="s">
        <v>2239</v>
      </c>
      <c r="Y3843" s="1" t="s">
        <v>2240</v>
      </c>
      <c r="Z3843">
        <v>0</v>
      </c>
      <c r="AA3843">
        <v>0</v>
      </c>
      <c r="AB3843">
        <v>0</v>
      </c>
      <c r="AC3843" s="1" t="s">
        <v>13410</v>
      </c>
      <c r="AD3843">
        <v>0</v>
      </c>
      <c r="AE3843">
        <v>0</v>
      </c>
      <c r="AF3843">
        <v>0</v>
      </c>
      <c r="AG3843">
        <v>0</v>
      </c>
      <c r="AH3843" s="1" t="s">
        <v>177</v>
      </c>
    </row>
    <row r="3844" spans="1:34" x14ac:dyDescent="0.25">
      <c r="A3844" s="1" t="s">
        <v>31</v>
      </c>
      <c r="B3844" s="3">
        <v>3964</v>
      </c>
      <c r="C3844" s="2">
        <v>43131</v>
      </c>
      <c r="D3844" s="1" t="s">
        <v>45</v>
      </c>
      <c r="E3844" s="1" t="s">
        <v>13411</v>
      </c>
      <c r="F3844" s="1" t="s">
        <v>6280</v>
      </c>
      <c r="G3844" s="1" t="s">
        <v>13412</v>
      </c>
      <c r="H3844" s="1" t="s">
        <v>1307</v>
      </c>
      <c r="I3844" s="1" t="s">
        <v>1005</v>
      </c>
      <c r="J3844" s="1" t="s">
        <v>1006</v>
      </c>
      <c r="K3844">
        <v>8</v>
      </c>
      <c r="L3844" s="2">
        <v>40265</v>
      </c>
      <c r="M3844">
        <v>159</v>
      </c>
      <c r="N3844" s="1" t="s">
        <v>177</v>
      </c>
      <c r="O3844">
        <v>0</v>
      </c>
      <c r="P3844" s="1" t="s">
        <v>1047</v>
      </c>
      <c r="Q3844">
        <v>2.5</v>
      </c>
      <c r="R3844">
        <v>3.5</v>
      </c>
      <c r="S3844">
        <v>108</v>
      </c>
      <c r="T3844">
        <v>114</v>
      </c>
      <c r="U3844">
        <v>103</v>
      </c>
      <c r="V3844" s="1" t="s">
        <v>1957</v>
      </c>
      <c r="W3844">
        <v>1.75</v>
      </c>
      <c r="X3844" s="1" t="s">
        <v>2136</v>
      </c>
      <c r="Y3844" s="1" t="s">
        <v>2137</v>
      </c>
      <c r="Z3844">
        <v>0</v>
      </c>
      <c r="AA3844">
        <v>0</v>
      </c>
      <c r="AB3844">
        <v>0</v>
      </c>
      <c r="AC3844" s="1" t="s">
        <v>13413</v>
      </c>
      <c r="AD3844">
        <v>0</v>
      </c>
      <c r="AE3844">
        <v>0</v>
      </c>
      <c r="AF3844">
        <v>0</v>
      </c>
      <c r="AG3844">
        <v>0</v>
      </c>
      <c r="AH3844" s="1" t="s">
        <v>177</v>
      </c>
    </row>
    <row r="3845" spans="1:34" x14ac:dyDescent="0.25">
      <c r="A3845" s="1" t="s">
        <v>31</v>
      </c>
      <c r="B3845" s="3">
        <v>3964</v>
      </c>
      <c r="C3845" s="2">
        <v>43131</v>
      </c>
      <c r="D3845" s="1" t="s">
        <v>45</v>
      </c>
      <c r="E3845" s="1" t="s">
        <v>8307</v>
      </c>
      <c r="F3845" s="1" t="s">
        <v>4108</v>
      </c>
      <c r="G3845" s="1" t="s">
        <v>8308</v>
      </c>
      <c r="H3845" s="1" t="s">
        <v>6165</v>
      </c>
      <c r="I3845" s="1" t="s">
        <v>1017</v>
      </c>
      <c r="J3845" s="1" t="s">
        <v>1006</v>
      </c>
      <c r="K3845">
        <v>6</v>
      </c>
      <c r="L3845" s="2">
        <v>40989</v>
      </c>
      <c r="M3845">
        <v>159</v>
      </c>
      <c r="N3845" s="1" t="s">
        <v>177</v>
      </c>
      <c r="O3845">
        <v>0</v>
      </c>
      <c r="P3845" s="1" t="s">
        <v>1056</v>
      </c>
      <c r="Q3845">
        <v>15</v>
      </c>
      <c r="R3845">
        <v>18.5</v>
      </c>
      <c r="S3845">
        <v>111</v>
      </c>
      <c r="T3845">
        <v>109</v>
      </c>
      <c r="U3845">
        <v>98</v>
      </c>
      <c r="V3845" s="1" t="s">
        <v>1529</v>
      </c>
      <c r="W3845">
        <v>4.5</v>
      </c>
      <c r="X3845" s="1" t="s">
        <v>3046</v>
      </c>
      <c r="Y3845" s="1" t="s">
        <v>3047</v>
      </c>
      <c r="Z3845">
        <v>0</v>
      </c>
      <c r="AA3845">
        <v>3</v>
      </c>
      <c r="AB3845">
        <v>0</v>
      </c>
      <c r="AC3845" s="1" t="s">
        <v>13414</v>
      </c>
      <c r="AD3845">
        <v>0</v>
      </c>
      <c r="AE3845">
        <v>0</v>
      </c>
      <c r="AF3845">
        <v>0</v>
      </c>
      <c r="AG3845">
        <v>0</v>
      </c>
      <c r="AH3845" s="1" t="s">
        <v>177</v>
      </c>
    </row>
    <row r="3846" spans="1:34" x14ac:dyDescent="0.25">
      <c r="A3846" s="1" t="s">
        <v>31</v>
      </c>
      <c r="B3846" s="3">
        <v>3965</v>
      </c>
      <c r="C3846" s="2">
        <v>43131</v>
      </c>
      <c r="D3846" s="1" t="s">
        <v>45</v>
      </c>
      <c r="E3846" s="1" t="s">
        <v>13415</v>
      </c>
      <c r="F3846" s="1" t="s">
        <v>1014</v>
      </c>
      <c r="G3846" s="1" t="s">
        <v>13416</v>
      </c>
      <c r="H3846" s="1" t="s">
        <v>8595</v>
      </c>
      <c r="I3846" s="1" t="s">
        <v>1005</v>
      </c>
      <c r="J3846" s="1" t="s">
        <v>1006</v>
      </c>
      <c r="K3846">
        <v>14</v>
      </c>
      <c r="L3846" s="2">
        <v>38149</v>
      </c>
      <c r="M3846">
        <v>137</v>
      </c>
      <c r="N3846" s="1" t="s">
        <v>1007</v>
      </c>
      <c r="O3846">
        <v>0</v>
      </c>
      <c r="P3846" s="1" t="s">
        <v>1018</v>
      </c>
      <c r="Q3846">
        <v>0</v>
      </c>
      <c r="R3846">
        <v>0</v>
      </c>
      <c r="S3846">
        <v>89</v>
      </c>
      <c r="T3846">
        <v>0</v>
      </c>
      <c r="U3846">
        <v>0</v>
      </c>
      <c r="V3846" s="1" t="s">
        <v>1135</v>
      </c>
      <c r="W3846">
        <v>12</v>
      </c>
      <c r="X3846" s="1" t="s">
        <v>8289</v>
      </c>
      <c r="Y3846" s="1" t="s">
        <v>1121</v>
      </c>
      <c r="Z3846">
        <v>0</v>
      </c>
      <c r="AA3846">
        <v>3</v>
      </c>
      <c r="AB3846">
        <v>0</v>
      </c>
      <c r="AC3846" s="1" t="s">
        <v>13417</v>
      </c>
      <c r="AD3846">
        <v>0</v>
      </c>
      <c r="AE3846">
        <v>0</v>
      </c>
      <c r="AF3846">
        <v>0</v>
      </c>
      <c r="AG3846">
        <v>0</v>
      </c>
      <c r="AH3846" s="1" t="s">
        <v>177</v>
      </c>
    </row>
    <row r="3847" spans="1:34" x14ac:dyDescent="0.25">
      <c r="A3847" s="1" t="s">
        <v>31</v>
      </c>
      <c r="B3847" s="3">
        <v>3965</v>
      </c>
      <c r="C3847" s="2">
        <v>43131</v>
      </c>
      <c r="D3847" s="1" t="s">
        <v>45</v>
      </c>
      <c r="E3847" s="1" t="s">
        <v>13418</v>
      </c>
      <c r="F3847" s="1" t="s">
        <v>3032</v>
      </c>
      <c r="G3847" s="1" t="s">
        <v>13419</v>
      </c>
      <c r="H3847" s="1" t="s">
        <v>13420</v>
      </c>
      <c r="I3847" s="1" t="s">
        <v>1435</v>
      </c>
      <c r="J3847" s="1" t="s">
        <v>1006</v>
      </c>
      <c r="K3847">
        <v>9</v>
      </c>
      <c r="L3847" s="2">
        <v>39948</v>
      </c>
      <c r="M3847">
        <v>163</v>
      </c>
      <c r="N3847" s="1" t="s">
        <v>177</v>
      </c>
      <c r="O3847">
        <v>0</v>
      </c>
      <c r="P3847" s="1" t="s">
        <v>1018</v>
      </c>
      <c r="Q3847">
        <v>0</v>
      </c>
      <c r="R3847">
        <v>0</v>
      </c>
      <c r="S3847">
        <v>115</v>
      </c>
      <c r="T3847">
        <v>0</v>
      </c>
      <c r="U3847">
        <v>0</v>
      </c>
      <c r="V3847" s="1" t="s">
        <v>1112</v>
      </c>
      <c r="W3847">
        <v>7</v>
      </c>
      <c r="X3847" s="1" t="s">
        <v>2239</v>
      </c>
      <c r="Y3847" s="1" t="s">
        <v>2272</v>
      </c>
      <c r="Z3847">
        <v>0</v>
      </c>
      <c r="AA3847">
        <v>3</v>
      </c>
      <c r="AB3847">
        <v>0</v>
      </c>
      <c r="AC3847" s="1" t="s">
        <v>13421</v>
      </c>
      <c r="AD3847">
        <v>0</v>
      </c>
      <c r="AE3847">
        <v>0</v>
      </c>
      <c r="AF3847">
        <v>0</v>
      </c>
      <c r="AG3847">
        <v>0</v>
      </c>
      <c r="AH3847" s="1" t="s">
        <v>177</v>
      </c>
    </row>
    <row r="3848" spans="1:34" x14ac:dyDescent="0.25">
      <c r="A3848" s="1" t="s">
        <v>31</v>
      </c>
      <c r="B3848" s="3">
        <v>3965</v>
      </c>
      <c r="C3848" s="2">
        <v>43131</v>
      </c>
      <c r="D3848" s="1" t="s">
        <v>45</v>
      </c>
      <c r="E3848" s="1" t="s">
        <v>3058</v>
      </c>
      <c r="F3848" s="1" t="s">
        <v>3059</v>
      </c>
      <c r="G3848" s="1" t="s">
        <v>3060</v>
      </c>
      <c r="H3848" s="1" t="s">
        <v>2714</v>
      </c>
      <c r="I3848" s="1" t="s">
        <v>1045</v>
      </c>
      <c r="J3848" s="1" t="s">
        <v>1006</v>
      </c>
      <c r="K3848">
        <v>8</v>
      </c>
      <c r="L3848" s="2">
        <v>40267</v>
      </c>
      <c r="M3848">
        <v>160</v>
      </c>
      <c r="N3848" s="1" t="s">
        <v>1007</v>
      </c>
      <c r="O3848">
        <v>0</v>
      </c>
      <c r="P3848" s="1" t="s">
        <v>1018</v>
      </c>
      <c r="Q3848">
        <v>0</v>
      </c>
      <c r="R3848">
        <v>0</v>
      </c>
      <c r="S3848">
        <v>109</v>
      </c>
      <c r="T3848">
        <v>0</v>
      </c>
      <c r="U3848">
        <v>0</v>
      </c>
      <c r="V3848" s="1" t="s">
        <v>1185</v>
      </c>
      <c r="W3848">
        <v>5.5</v>
      </c>
      <c r="X3848" s="1" t="s">
        <v>3035</v>
      </c>
      <c r="Y3848" s="1" t="s">
        <v>2166</v>
      </c>
      <c r="Z3848">
        <v>0</v>
      </c>
      <c r="AA3848">
        <v>0</v>
      </c>
      <c r="AB3848">
        <v>0</v>
      </c>
      <c r="AC3848" s="1" t="s">
        <v>13422</v>
      </c>
      <c r="AD3848">
        <v>0</v>
      </c>
      <c r="AE3848">
        <v>0</v>
      </c>
      <c r="AF3848">
        <v>0</v>
      </c>
      <c r="AG3848">
        <v>0</v>
      </c>
      <c r="AH3848" s="1" t="s">
        <v>177</v>
      </c>
    </row>
    <row r="3849" spans="1:34" x14ac:dyDescent="0.25">
      <c r="A3849" s="1" t="s">
        <v>31</v>
      </c>
      <c r="B3849" s="3">
        <v>3965</v>
      </c>
      <c r="C3849" s="2">
        <v>43131</v>
      </c>
      <c r="D3849" s="1" t="s">
        <v>45</v>
      </c>
      <c r="E3849" s="1" t="s">
        <v>3094</v>
      </c>
      <c r="F3849" s="1" t="s">
        <v>3095</v>
      </c>
      <c r="G3849" s="1" t="s">
        <v>3096</v>
      </c>
      <c r="H3849" s="1" t="s">
        <v>3097</v>
      </c>
      <c r="I3849" s="1" t="s">
        <v>1005</v>
      </c>
      <c r="J3849" s="1" t="s">
        <v>1006</v>
      </c>
      <c r="K3849">
        <v>6</v>
      </c>
      <c r="L3849" s="2">
        <v>40994</v>
      </c>
      <c r="M3849">
        <v>154</v>
      </c>
      <c r="N3849" s="1" t="s">
        <v>1074</v>
      </c>
      <c r="O3849">
        <v>0</v>
      </c>
      <c r="P3849" s="1" t="s">
        <v>1018</v>
      </c>
      <c r="Q3849">
        <v>0</v>
      </c>
      <c r="R3849">
        <v>0</v>
      </c>
      <c r="S3849">
        <v>103</v>
      </c>
      <c r="T3849">
        <v>0</v>
      </c>
      <c r="U3849">
        <v>0</v>
      </c>
      <c r="V3849" s="1" t="s">
        <v>1075</v>
      </c>
      <c r="W3849">
        <v>10</v>
      </c>
      <c r="X3849" s="1" t="s">
        <v>2271</v>
      </c>
      <c r="Y3849" s="1" t="s">
        <v>1909</v>
      </c>
      <c r="Z3849">
        <v>0</v>
      </c>
      <c r="AA3849">
        <v>0</v>
      </c>
      <c r="AB3849">
        <v>0</v>
      </c>
      <c r="AC3849" s="1" t="s">
        <v>13423</v>
      </c>
      <c r="AD3849">
        <v>0</v>
      </c>
      <c r="AE3849">
        <v>0</v>
      </c>
      <c r="AF3849">
        <v>0</v>
      </c>
      <c r="AG3849">
        <v>0</v>
      </c>
      <c r="AH3849" s="1" t="s">
        <v>177</v>
      </c>
    </row>
    <row r="3850" spans="1:34" x14ac:dyDescent="0.25">
      <c r="A3850" s="1" t="s">
        <v>31</v>
      </c>
      <c r="B3850" s="3">
        <v>3965</v>
      </c>
      <c r="C3850" s="2">
        <v>43131</v>
      </c>
      <c r="D3850" s="1" t="s">
        <v>45</v>
      </c>
      <c r="E3850" s="1" t="s">
        <v>8296</v>
      </c>
      <c r="F3850" s="1" t="s">
        <v>2968</v>
      </c>
      <c r="G3850" s="1" t="s">
        <v>8297</v>
      </c>
      <c r="H3850" s="1" t="s">
        <v>1673</v>
      </c>
      <c r="I3850" s="1" t="s">
        <v>1017</v>
      </c>
      <c r="J3850" s="1" t="s">
        <v>1006</v>
      </c>
      <c r="K3850">
        <v>9</v>
      </c>
      <c r="L3850" s="2">
        <v>39880</v>
      </c>
      <c r="M3850">
        <v>167</v>
      </c>
      <c r="N3850" s="1" t="s">
        <v>177</v>
      </c>
      <c r="O3850">
        <v>0</v>
      </c>
      <c r="P3850" s="1" t="s">
        <v>1027</v>
      </c>
      <c r="Q3850">
        <v>0</v>
      </c>
      <c r="R3850">
        <v>0</v>
      </c>
      <c r="S3850">
        <v>116</v>
      </c>
      <c r="T3850">
        <v>124</v>
      </c>
      <c r="U3850">
        <v>105</v>
      </c>
      <c r="V3850" s="1" t="s">
        <v>1691</v>
      </c>
      <c r="W3850">
        <v>1.63</v>
      </c>
      <c r="X3850" s="1" t="s">
        <v>1156</v>
      </c>
      <c r="Y3850" s="1" t="s">
        <v>2080</v>
      </c>
      <c r="Z3850">
        <v>0</v>
      </c>
      <c r="AA3850">
        <v>0</v>
      </c>
      <c r="AB3850">
        <v>0</v>
      </c>
      <c r="AC3850" s="1" t="s">
        <v>13424</v>
      </c>
      <c r="AD3850">
        <v>0</v>
      </c>
      <c r="AE3850">
        <v>0</v>
      </c>
      <c r="AF3850">
        <v>0</v>
      </c>
      <c r="AG3850">
        <v>0</v>
      </c>
      <c r="AH3850" s="1" t="s">
        <v>177</v>
      </c>
    </row>
    <row r="3851" spans="1:34" x14ac:dyDescent="0.25">
      <c r="A3851" s="1" t="s">
        <v>31</v>
      </c>
      <c r="B3851" s="3">
        <v>3965</v>
      </c>
      <c r="C3851" s="2">
        <v>43131</v>
      </c>
      <c r="D3851" s="1" t="s">
        <v>45</v>
      </c>
      <c r="E3851" s="1" t="s">
        <v>13425</v>
      </c>
      <c r="F3851" s="1" t="s">
        <v>1062</v>
      </c>
      <c r="G3851" s="1" t="s">
        <v>13426</v>
      </c>
      <c r="H3851" s="1" t="s">
        <v>1219</v>
      </c>
      <c r="I3851" s="1" t="s">
        <v>1017</v>
      </c>
      <c r="J3851" s="1" t="s">
        <v>1006</v>
      </c>
      <c r="K3851">
        <v>9</v>
      </c>
      <c r="L3851" s="2">
        <v>39874</v>
      </c>
      <c r="M3851">
        <v>164</v>
      </c>
      <c r="N3851" s="1" t="s">
        <v>1007</v>
      </c>
      <c r="O3851">
        <v>0</v>
      </c>
      <c r="P3851" s="1" t="s">
        <v>1036</v>
      </c>
      <c r="Q3851">
        <v>1.75</v>
      </c>
      <c r="R3851">
        <v>1.75</v>
      </c>
      <c r="S3851">
        <v>113</v>
      </c>
      <c r="T3851">
        <v>119</v>
      </c>
      <c r="U3851">
        <v>104</v>
      </c>
      <c r="V3851" s="1" t="s">
        <v>1303</v>
      </c>
      <c r="W3851">
        <v>25</v>
      </c>
      <c r="X3851" s="1" t="s">
        <v>2136</v>
      </c>
      <c r="Y3851" s="1" t="s">
        <v>2137</v>
      </c>
      <c r="Z3851">
        <v>0</v>
      </c>
      <c r="AA3851">
        <v>0</v>
      </c>
      <c r="AB3851">
        <v>0</v>
      </c>
      <c r="AC3851" s="1" t="s">
        <v>13427</v>
      </c>
      <c r="AD3851">
        <v>0</v>
      </c>
      <c r="AE3851">
        <v>0</v>
      </c>
      <c r="AF3851">
        <v>0</v>
      </c>
      <c r="AG3851">
        <v>0</v>
      </c>
      <c r="AH3851" s="1" t="s">
        <v>177</v>
      </c>
    </row>
    <row r="3852" spans="1:34" x14ac:dyDescent="0.25">
      <c r="A3852" s="1" t="s">
        <v>31</v>
      </c>
      <c r="B3852" s="3">
        <v>3965</v>
      </c>
      <c r="C3852" s="2">
        <v>43131</v>
      </c>
      <c r="D3852" s="1" t="s">
        <v>45</v>
      </c>
      <c r="E3852" s="1" t="s">
        <v>3077</v>
      </c>
      <c r="F3852" s="1" t="s">
        <v>3032</v>
      </c>
      <c r="G3852" s="1" t="s">
        <v>3078</v>
      </c>
      <c r="H3852" s="1" t="s">
        <v>3079</v>
      </c>
      <c r="I3852" s="1" t="s">
        <v>1005</v>
      </c>
      <c r="J3852" s="1" t="s">
        <v>1006</v>
      </c>
      <c r="K3852">
        <v>9</v>
      </c>
      <c r="L3852" s="2">
        <v>39971</v>
      </c>
      <c r="M3852">
        <v>164</v>
      </c>
      <c r="N3852" s="1" t="s">
        <v>1266</v>
      </c>
      <c r="O3852">
        <v>0</v>
      </c>
      <c r="P3852" s="1" t="s">
        <v>1047</v>
      </c>
      <c r="Q3852">
        <v>11</v>
      </c>
      <c r="R3852">
        <v>12.75</v>
      </c>
      <c r="S3852">
        <v>113</v>
      </c>
      <c r="T3852">
        <v>109</v>
      </c>
      <c r="U3852">
        <v>100</v>
      </c>
      <c r="V3852" s="1" t="s">
        <v>1140</v>
      </c>
      <c r="W3852">
        <v>3.5</v>
      </c>
      <c r="X3852" s="1" t="s">
        <v>2239</v>
      </c>
      <c r="Y3852" s="1" t="s">
        <v>2240</v>
      </c>
      <c r="Z3852">
        <v>0</v>
      </c>
      <c r="AA3852">
        <v>0</v>
      </c>
      <c r="AB3852">
        <v>0</v>
      </c>
      <c r="AC3852" s="1" t="s">
        <v>13428</v>
      </c>
      <c r="AD3852">
        <v>0</v>
      </c>
      <c r="AE3852">
        <v>0</v>
      </c>
      <c r="AF3852">
        <v>0</v>
      </c>
      <c r="AG3852">
        <v>0</v>
      </c>
      <c r="AH3852" s="1" t="s">
        <v>177</v>
      </c>
    </row>
    <row r="3853" spans="1:34" x14ac:dyDescent="0.25">
      <c r="A3853" s="1" t="s">
        <v>31</v>
      </c>
      <c r="B3853" s="3">
        <v>3966</v>
      </c>
      <c r="C3853" s="2">
        <v>43131</v>
      </c>
      <c r="D3853" s="1" t="s">
        <v>72</v>
      </c>
      <c r="E3853" s="1" t="s">
        <v>13429</v>
      </c>
      <c r="F3853" s="1" t="s">
        <v>1052</v>
      </c>
      <c r="G3853" s="1" t="s">
        <v>13430</v>
      </c>
      <c r="H3853" s="1" t="s">
        <v>1682</v>
      </c>
      <c r="I3853" s="1" t="s">
        <v>1005</v>
      </c>
      <c r="J3853" s="1" t="s">
        <v>1006</v>
      </c>
      <c r="K3853">
        <v>5</v>
      </c>
      <c r="L3853" s="2">
        <v>41341</v>
      </c>
      <c r="M3853">
        <v>158</v>
      </c>
      <c r="N3853" s="1" t="s">
        <v>2306</v>
      </c>
      <c r="O3853">
        <v>0</v>
      </c>
      <c r="P3853" s="1" t="s">
        <v>1027</v>
      </c>
      <c r="Q3853">
        <v>0</v>
      </c>
      <c r="R3853">
        <v>0</v>
      </c>
      <c r="S3853">
        <v>0</v>
      </c>
      <c r="T3853">
        <v>122</v>
      </c>
      <c r="U3853">
        <v>109</v>
      </c>
      <c r="V3853" s="1" t="s">
        <v>1529</v>
      </c>
      <c r="W3853">
        <v>4.5</v>
      </c>
      <c r="X3853" s="1" t="s">
        <v>2136</v>
      </c>
      <c r="Y3853" s="1" t="s">
        <v>2137</v>
      </c>
      <c r="Z3853">
        <v>0</v>
      </c>
      <c r="AA3853">
        <v>0</v>
      </c>
      <c r="AB3853">
        <v>0</v>
      </c>
      <c r="AC3853" s="1" t="s">
        <v>13431</v>
      </c>
      <c r="AD3853">
        <v>0</v>
      </c>
      <c r="AE3853">
        <v>0</v>
      </c>
      <c r="AF3853">
        <v>0</v>
      </c>
      <c r="AG3853">
        <v>0</v>
      </c>
      <c r="AH3853" s="1" t="s">
        <v>177</v>
      </c>
    </row>
    <row r="3854" spans="1:34" x14ac:dyDescent="0.25">
      <c r="A3854" s="1" t="s">
        <v>31</v>
      </c>
      <c r="B3854" s="3">
        <v>3966</v>
      </c>
      <c r="C3854" s="2">
        <v>43131</v>
      </c>
      <c r="D3854" s="1" t="s">
        <v>72</v>
      </c>
      <c r="E3854" s="1" t="s">
        <v>13432</v>
      </c>
      <c r="F3854" s="1" t="s">
        <v>1444</v>
      </c>
      <c r="G3854" s="1" t="s">
        <v>13433</v>
      </c>
      <c r="H3854" s="1" t="s">
        <v>1406</v>
      </c>
      <c r="I3854" s="1" t="s">
        <v>1005</v>
      </c>
      <c r="J3854" s="1" t="s">
        <v>1006</v>
      </c>
      <c r="K3854">
        <v>5</v>
      </c>
      <c r="L3854" s="2">
        <v>41415</v>
      </c>
      <c r="M3854">
        <v>165</v>
      </c>
      <c r="N3854" s="1" t="s">
        <v>1191</v>
      </c>
      <c r="O3854">
        <v>0</v>
      </c>
      <c r="P3854" s="1" t="s">
        <v>1036</v>
      </c>
      <c r="Q3854">
        <v>11</v>
      </c>
      <c r="R3854">
        <v>11</v>
      </c>
      <c r="S3854">
        <v>0</v>
      </c>
      <c r="T3854">
        <v>118</v>
      </c>
      <c r="U3854">
        <v>103</v>
      </c>
      <c r="V3854" s="1" t="s">
        <v>1914</v>
      </c>
      <c r="W3854">
        <v>1.88</v>
      </c>
      <c r="X3854" s="1" t="s">
        <v>1076</v>
      </c>
      <c r="Y3854" s="1" t="s">
        <v>2087</v>
      </c>
      <c r="Z3854">
        <v>0</v>
      </c>
      <c r="AA3854">
        <v>0</v>
      </c>
      <c r="AB3854">
        <v>0</v>
      </c>
      <c r="AC3854" s="1" t="s">
        <v>13434</v>
      </c>
      <c r="AD3854">
        <v>0</v>
      </c>
      <c r="AE3854">
        <v>0</v>
      </c>
      <c r="AF3854">
        <v>0</v>
      </c>
      <c r="AG3854">
        <v>0</v>
      </c>
      <c r="AH3854" s="1" t="s">
        <v>177</v>
      </c>
    </row>
    <row r="3855" spans="1:34" x14ac:dyDescent="0.25">
      <c r="A3855" s="1" t="s">
        <v>31</v>
      </c>
      <c r="B3855" s="3">
        <v>3966</v>
      </c>
      <c r="C3855" s="2">
        <v>43131</v>
      </c>
      <c r="D3855" s="1" t="s">
        <v>72</v>
      </c>
      <c r="E3855" s="1" t="s">
        <v>13435</v>
      </c>
      <c r="F3855" s="1" t="s">
        <v>1166</v>
      </c>
      <c r="G3855" s="1" t="s">
        <v>13436</v>
      </c>
      <c r="H3855" s="1" t="s">
        <v>1900</v>
      </c>
      <c r="I3855" s="1" t="s">
        <v>1005</v>
      </c>
      <c r="J3855" s="1" t="s">
        <v>1006</v>
      </c>
      <c r="K3855">
        <v>5</v>
      </c>
      <c r="L3855" s="2">
        <v>41423</v>
      </c>
      <c r="M3855">
        <v>158</v>
      </c>
      <c r="N3855" s="1" t="s">
        <v>177</v>
      </c>
      <c r="O3855">
        <v>0</v>
      </c>
      <c r="P3855" s="1" t="s">
        <v>1047</v>
      </c>
      <c r="Q3855">
        <v>13</v>
      </c>
      <c r="R3855">
        <v>24</v>
      </c>
      <c r="S3855">
        <v>0</v>
      </c>
      <c r="T3855">
        <v>99</v>
      </c>
      <c r="U3855">
        <v>97</v>
      </c>
      <c r="V3855" s="1" t="s">
        <v>1957</v>
      </c>
      <c r="W3855">
        <v>1.75</v>
      </c>
      <c r="X3855" s="1" t="s">
        <v>2073</v>
      </c>
      <c r="Y3855" s="1" t="s">
        <v>2080</v>
      </c>
      <c r="Z3855">
        <v>0</v>
      </c>
      <c r="AA3855">
        <v>0</v>
      </c>
      <c r="AB3855">
        <v>0</v>
      </c>
      <c r="AC3855" s="1" t="s">
        <v>13437</v>
      </c>
      <c r="AD3855">
        <v>0</v>
      </c>
      <c r="AE3855">
        <v>0</v>
      </c>
      <c r="AF3855">
        <v>0</v>
      </c>
      <c r="AG3855">
        <v>0</v>
      </c>
      <c r="AH3855" s="1" t="s">
        <v>177</v>
      </c>
    </row>
    <row r="3856" spans="1:34" x14ac:dyDescent="0.25">
      <c r="A3856" s="1" t="s">
        <v>31</v>
      </c>
      <c r="B3856" s="3">
        <v>3966</v>
      </c>
      <c r="C3856" s="2">
        <v>43131</v>
      </c>
      <c r="D3856" s="1" t="s">
        <v>72</v>
      </c>
      <c r="E3856" s="1" t="s">
        <v>13438</v>
      </c>
      <c r="F3856" s="1" t="s">
        <v>3032</v>
      </c>
      <c r="G3856" s="1" t="s">
        <v>13439</v>
      </c>
      <c r="H3856" s="1" t="s">
        <v>4905</v>
      </c>
      <c r="I3856" s="1" t="s">
        <v>1005</v>
      </c>
      <c r="J3856" s="1" t="s">
        <v>1006</v>
      </c>
      <c r="K3856">
        <v>5</v>
      </c>
      <c r="L3856" s="2">
        <v>41409</v>
      </c>
      <c r="M3856">
        <v>155</v>
      </c>
      <c r="N3856" s="1" t="s">
        <v>177</v>
      </c>
      <c r="O3856">
        <v>0</v>
      </c>
      <c r="P3856" s="1" t="s">
        <v>1056</v>
      </c>
      <c r="Q3856">
        <v>2</v>
      </c>
      <c r="R3856">
        <v>26</v>
      </c>
      <c r="S3856">
        <v>0</v>
      </c>
      <c r="T3856">
        <v>96</v>
      </c>
      <c r="U3856">
        <v>96</v>
      </c>
      <c r="V3856" s="1" t="s">
        <v>1009</v>
      </c>
      <c r="W3856">
        <v>16</v>
      </c>
      <c r="X3856" s="1" t="s">
        <v>7844</v>
      </c>
      <c r="Y3856" s="1" t="s">
        <v>2272</v>
      </c>
      <c r="Z3856">
        <v>0</v>
      </c>
      <c r="AA3856">
        <v>3</v>
      </c>
      <c r="AB3856">
        <v>0</v>
      </c>
      <c r="AC3856" s="1" t="s">
        <v>13440</v>
      </c>
      <c r="AD3856">
        <v>0</v>
      </c>
      <c r="AE3856">
        <v>0</v>
      </c>
      <c r="AF3856">
        <v>0</v>
      </c>
      <c r="AG3856">
        <v>0</v>
      </c>
      <c r="AH3856" s="1" t="s">
        <v>177</v>
      </c>
    </row>
    <row r="3857" spans="1:34" x14ac:dyDescent="0.25">
      <c r="A3857" s="1" t="s">
        <v>31</v>
      </c>
      <c r="B3857" s="3">
        <v>3966</v>
      </c>
      <c r="C3857" s="2">
        <v>43131</v>
      </c>
      <c r="D3857" s="1" t="s">
        <v>72</v>
      </c>
      <c r="E3857" s="1" t="s">
        <v>13441</v>
      </c>
      <c r="F3857" s="1" t="s">
        <v>2678</v>
      </c>
      <c r="G3857" s="1" t="s">
        <v>13442</v>
      </c>
      <c r="H3857" s="1" t="s">
        <v>4665</v>
      </c>
      <c r="I3857" s="1" t="s">
        <v>1017</v>
      </c>
      <c r="J3857" s="1" t="s">
        <v>1006</v>
      </c>
      <c r="K3857">
        <v>5</v>
      </c>
      <c r="L3857" s="2">
        <v>41376</v>
      </c>
      <c r="M3857">
        <v>153</v>
      </c>
      <c r="N3857" s="1" t="s">
        <v>1191</v>
      </c>
      <c r="O3857">
        <v>0</v>
      </c>
      <c r="P3857" s="1" t="s">
        <v>1066</v>
      </c>
      <c r="Q3857">
        <v>41</v>
      </c>
      <c r="R3857">
        <v>67</v>
      </c>
      <c r="S3857">
        <v>0</v>
      </c>
      <c r="T3857">
        <v>55</v>
      </c>
      <c r="U3857">
        <v>75</v>
      </c>
      <c r="V3857" s="1" t="s">
        <v>1075</v>
      </c>
      <c r="W3857">
        <v>10</v>
      </c>
      <c r="X3857" s="1" t="s">
        <v>1076</v>
      </c>
      <c r="Y3857" s="1" t="s">
        <v>2150</v>
      </c>
      <c r="Z3857">
        <v>0</v>
      </c>
      <c r="AA3857">
        <v>5</v>
      </c>
      <c r="AB3857">
        <v>0</v>
      </c>
      <c r="AC3857" s="1" t="s">
        <v>13443</v>
      </c>
      <c r="AD3857">
        <v>0</v>
      </c>
      <c r="AE3857">
        <v>0</v>
      </c>
      <c r="AF3857">
        <v>0</v>
      </c>
      <c r="AG3857">
        <v>0</v>
      </c>
      <c r="AH3857" s="1" t="s">
        <v>177</v>
      </c>
    </row>
    <row r="3858" spans="1:34" x14ac:dyDescent="0.25">
      <c r="A3858" s="1" t="s">
        <v>31</v>
      </c>
      <c r="B3858" s="3">
        <v>3966</v>
      </c>
      <c r="C3858" s="2">
        <v>43131</v>
      </c>
      <c r="D3858" s="1" t="s">
        <v>72</v>
      </c>
      <c r="E3858" s="1" t="s">
        <v>13444</v>
      </c>
      <c r="F3858" s="1" t="s">
        <v>1893</v>
      </c>
      <c r="G3858" s="1" t="s">
        <v>13445</v>
      </c>
      <c r="H3858" s="1" t="s">
        <v>1629</v>
      </c>
      <c r="I3858" s="1" t="s">
        <v>1005</v>
      </c>
      <c r="J3858" s="1" t="s">
        <v>1055</v>
      </c>
      <c r="K3858">
        <v>5</v>
      </c>
      <c r="L3858" s="2">
        <v>41410</v>
      </c>
      <c r="M3858">
        <v>148</v>
      </c>
      <c r="N3858" s="1" t="s">
        <v>1191</v>
      </c>
      <c r="O3858">
        <v>0</v>
      </c>
      <c r="P3858" s="1" t="s">
        <v>1148</v>
      </c>
      <c r="Q3858">
        <v>21</v>
      </c>
      <c r="R3858">
        <v>88</v>
      </c>
      <c r="S3858">
        <v>0</v>
      </c>
      <c r="T3858">
        <v>27</v>
      </c>
      <c r="U3858">
        <v>65</v>
      </c>
      <c r="V3858" s="1" t="s">
        <v>1106</v>
      </c>
      <c r="W3858">
        <v>50</v>
      </c>
      <c r="X3858" s="1" t="s">
        <v>2239</v>
      </c>
      <c r="Y3858" s="1" t="s">
        <v>3450</v>
      </c>
      <c r="Z3858">
        <v>0</v>
      </c>
      <c r="AA3858">
        <v>3</v>
      </c>
      <c r="AB3858">
        <v>0</v>
      </c>
      <c r="AC3858" s="1" t="s">
        <v>13446</v>
      </c>
      <c r="AD3858">
        <v>0</v>
      </c>
      <c r="AE3858">
        <v>0</v>
      </c>
      <c r="AF3858">
        <v>0</v>
      </c>
      <c r="AG3858">
        <v>0</v>
      </c>
      <c r="AH3858" s="1" t="s">
        <v>177</v>
      </c>
    </row>
    <row r="3859" spans="1:34" x14ac:dyDescent="0.25">
      <c r="A3859" s="1" t="s">
        <v>31</v>
      </c>
      <c r="B3859" s="3">
        <v>3966</v>
      </c>
      <c r="C3859" s="2">
        <v>43131</v>
      </c>
      <c r="D3859" s="1" t="s">
        <v>72</v>
      </c>
      <c r="E3859" s="1" t="s">
        <v>13447</v>
      </c>
      <c r="F3859" s="1" t="s">
        <v>6669</v>
      </c>
      <c r="G3859" s="1" t="s">
        <v>13448</v>
      </c>
      <c r="H3859" s="1" t="s">
        <v>13449</v>
      </c>
      <c r="I3859" s="1" t="s">
        <v>1005</v>
      </c>
      <c r="J3859" s="1" t="s">
        <v>1006</v>
      </c>
      <c r="K3859">
        <v>6</v>
      </c>
      <c r="L3859" s="2">
        <v>41016</v>
      </c>
      <c r="M3859">
        <v>155</v>
      </c>
      <c r="N3859" s="1" t="s">
        <v>177</v>
      </c>
      <c r="O3859">
        <v>0</v>
      </c>
      <c r="P3859" s="1" t="s">
        <v>1155</v>
      </c>
      <c r="Q3859">
        <v>99</v>
      </c>
      <c r="R3859">
        <v>187</v>
      </c>
      <c r="S3859">
        <v>0</v>
      </c>
      <c r="T3859">
        <v>0</v>
      </c>
      <c r="U3859">
        <v>15</v>
      </c>
      <c r="V3859" s="1" t="s">
        <v>1303</v>
      </c>
      <c r="W3859">
        <v>25</v>
      </c>
      <c r="X3859" s="1" t="s">
        <v>2283</v>
      </c>
      <c r="Y3859" s="1" t="s">
        <v>2074</v>
      </c>
      <c r="Z3859">
        <v>0</v>
      </c>
      <c r="AA3859">
        <v>3</v>
      </c>
      <c r="AB3859">
        <v>0</v>
      </c>
      <c r="AC3859" s="1" t="s">
        <v>13450</v>
      </c>
      <c r="AD3859">
        <v>0</v>
      </c>
      <c r="AE3859">
        <v>0</v>
      </c>
      <c r="AF3859">
        <v>0</v>
      </c>
      <c r="AG3859">
        <v>0</v>
      </c>
      <c r="AH3859" s="1" t="s">
        <v>177</v>
      </c>
    </row>
    <row r="3860" spans="1:34" x14ac:dyDescent="0.25">
      <c r="A3860" s="1" t="s">
        <v>31</v>
      </c>
      <c r="B3860" s="3">
        <v>3967</v>
      </c>
      <c r="C3860" s="2">
        <v>43131</v>
      </c>
      <c r="D3860" s="1" t="s">
        <v>32</v>
      </c>
      <c r="E3860" s="1" t="s">
        <v>1318</v>
      </c>
      <c r="F3860" s="1" t="s">
        <v>1217</v>
      </c>
      <c r="G3860" s="1" t="s">
        <v>1319</v>
      </c>
      <c r="H3860" s="1" t="s">
        <v>1219</v>
      </c>
      <c r="I3860" s="1" t="s">
        <v>1005</v>
      </c>
      <c r="J3860" s="1" t="s">
        <v>1006</v>
      </c>
      <c r="K3860">
        <v>6</v>
      </c>
      <c r="L3860" s="2">
        <v>41019</v>
      </c>
      <c r="M3860">
        <v>162</v>
      </c>
      <c r="N3860" s="1" t="s">
        <v>177</v>
      </c>
      <c r="O3860">
        <v>0</v>
      </c>
      <c r="P3860" s="1" t="s">
        <v>1027</v>
      </c>
      <c r="Q3860">
        <v>0</v>
      </c>
      <c r="R3860">
        <v>0</v>
      </c>
      <c r="S3860">
        <v>139</v>
      </c>
      <c r="T3860">
        <v>125</v>
      </c>
      <c r="U3860">
        <v>98</v>
      </c>
      <c r="V3860" s="1" t="s">
        <v>13451</v>
      </c>
      <c r="W3860">
        <v>0.08</v>
      </c>
      <c r="X3860" s="1" t="s">
        <v>1320</v>
      </c>
      <c r="Y3860" s="1" t="s">
        <v>3212</v>
      </c>
      <c r="Z3860">
        <v>0</v>
      </c>
      <c r="AA3860">
        <v>0</v>
      </c>
      <c r="AB3860">
        <v>0</v>
      </c>
      <c r="AC3860" s="1" t="s">
        <v>13452</v>
      </c>
      <c r="AD3860">
        <v>0</v>
      </c>
      <c r="AE3860">
        <v>0</v>
      </c>
      <c r="AF3860">
        <v>0</v>
      </c>
      <c r="AG3860">
        <v>0</v>
      </c>
      <c r="AH3860" s="1" t="s">
        <v>177</v>
      </c>
    </row>
    <row r="3861" spans="1:34" x14ac:dyDescent="0.25">
      <c r="A3861" s="1" t="s">
        <v>31</v>
      </c>
      <c r="B3861" s="3">
        <v>3967</v>
      </c>
      <c r="C3861" s="2">
        <v>43131</v>
      </c>
      <c r="D3861" s="1" t="s">
        <v>32</v>
      </c>
      <c r="E3861" s="1" t="s">
        <v>13453</v>
      </c>
      <c r="F3861" s="1" t="s">
        <v>1033</v>
      </c>
      <c r="G3861" s="1" t="s">
        <v>13454</v>
      </c>
      <c r="H3861" s="1" t="s">
        <v>13455</v>
      </c>
      <c r="I3861" s="1" t="s">
        <v>1005</v>
      </c>
      <c r="J3861" s="1" t="s">
        <v>1006</v>
      </c>
      <c r="K3861">
        <v>5</v>
      </c>
      <c r="L3861" s="2">
        <v>41381</v>
      </c>
      <c r="M3861">
        <v>156</v>
      </c>
      <c r="N3861" s="1" t="s">
        <v>177</v>
      </c>
      <c r="O3861">
        <v>0</v>
      </c>
      <c r="P3861" s="1" t="s">
        <v>1036</v>
      </c>
      <c r="Q3861">
        <v>38</v>
      </c>
      <c r="R3861">
        <v>38</v>
      </c>
      <c r="S3861">
        <v>0</v>
      </c>
      <c r="T3861">
        <v>94</v>
      </c>
      <c r="U3861">
        <v>83</v>
      </c>
      <c r="V3861" s="1" t="s">
        <v>1253</v>
      </c>
      <c r="W3861">
        <v>8</v>
      </c>
      <c r="X3861" s="1" t="s">
        <v>1641</v>
      </c>
      <c r="Y3861" s="1" t="s">
        <v>1642</v>
      </c>
      <c r="Z3861">
        <v>0</v>
      </c>
      <c r="AA3861">
        <v>0</v>
      </c>
      <c r="AB3861">
        <v>0</v>
      </c>
      <c r="AC3861" s="1" t="s">
        <v>13456</v>
      </c>
      <c r="AD3861">
        <v>0</v>
      </c>
      <c r="AE3861">
        <v>0</v>
      </c>
      <c r="AF3861">
        <v>0</v>
      </c>
      <c r="AG3861">
        <v>0</v>
      </c>
      <c r="AH3861" s="1" t="s">
        <v>177</v>
      </c>
    </row>
    <row r="3862" spans="1:34" x14ac:dyDescent="0.25">
      <c r="A3862" s="1" t="s">
        <v>31</v>
      </c>
      <c r="B3862" s="3">
        <v>3968</v>
      </c>
      <c r="C3862" s="2">
        <v>43131</v>
      </c>
      <c r="D3862" s="1" t="s">
        <v>32</v>
      </c>
      <c r="E3862" s="1" t="s">
        <v>1973</v>
      </c>
      <c r="F3862" s="1" t="s">
        <v>1900</v>
      </c>
      <c r="G3862" s="1" t="s">
        <v>1974</v>
      </c>
      <c r="H3862" s="1" t="s">
        <v>1975</v>
      </c>
      <c r="I3862" s="1" t="s">
        <v>1005</v>
      </c>
      <c r="J3862" s="1" t="s">
        <v>1006</v>
      </c>
      <c r="K3862">
        <v>11</v>
      </c>
      <c r="L3862" s="2">
        <v>39117</v>
      </c>
      <c r="M3862">
        <v>149</v>
      </c>
      <c r="N3862" s="1" t="s">
        <v>1074</v>
      </c>
      <c r="O3862">
        <v>0</v>
      </c>
      <c r="P3862" s="1" t="s">
        <v>1018</v>
      </c>
      <c r="Q3862">
        <v>0</v>
      </c>
      <c r="R3862">
        <v>0</v>
      </c>
      <c r="S3862">
        <v>107</v>
      </c>
      <c r="T3862">
        <v>0</v>
      </c>
      <c r="U3862">
        <v>0</v>
      </c>
      <c r="V3862" s="1" t="s">
        <v>1303</v>
      </c>
      <c r="W3862">
        <v>25</v>
      </c>
      <c r="X3862" s="1" t="s">
        <v>1947</v>
      </c>
      <c r="Y3862" s="1" t="s">
        <v>1735</v>
      </c>
      <c r="Z3862">
        <v>0</v>
      </c>
      <c r="AA3862">
        <v>0</v>
      </c>
      <c r="AB3862">
        <v>0</v>
      </c>
      <c r="AC3862" s="1" t="s">
        <v>13457</v>
      </c>
      <c r="AD3862">
        <v>0</v>
      </c>
      <c r="AE3862">
        <v>0</v>
      </c>
      <c r="AF3862">
        <v>0</v>
      </c>
      <c r="AG3862">
        <v>0</v>
      </c>
      <c r="AH3862" s="1" t="s">
        <v>177</v>
      </c>
    </row>
    <row r="3863" spans="1:34" x14ac:dyDescent="0.25">
      <c r="A3863" s="1" t="s">
        <v>31</v>
      </c>
      <c r="B3863" s="3">
        <v>3968</v>
      </c>
      <c r="C3863" s="2">
        <v>43131</v>
      </c>
      <c r="D3863" s="1" t="s">
        <v>32</v>
      </c>
      <c r="E3863" s="1" t="s">
        <v>13458</v>
      </c>
      <c r="F3863" s="1" t="s">
        <v>1354</v>
      </c>
      <c r="G3863" s="1" t="s">
        <v>13459</v>
      </c>
      <c r="H3863" s="1" t="s">
        <v>3390</v>
      </c>
      <c r="I3863" s="1" t="s">
        <v>1005</v>
      </c>
      <c r="J3863" s="1" t="s">
        <v>1006</v>
      </c>
      <c r="K3863">
        <v>6</v>
      </c>
      <c r="L3863" s="2">
        <v>40977</v>
      </c>
      <c r="M3863">
        <v>146</v>
      </c>
      <c r="N3863" s="1" t="s">
        <v>1065</v>
      </c>
      <c r="O3863">
        <v>0</v>
      </c>
      <c r="P3863" s="1" t="s">
        <v>1018</v>
      </c>
      <c r="Q3863">
        <v>0</v>
      </c>
      <c r="R3863">
        <v>0</v>
      </c>
      <c r="S3863">
        <v>104</v>
      </c>
      <c r="T3863">
        <v>0</v>
      </c>
      <c r="U3863">
        <v>0</v>
      </c>
      <c r="V3863" s="1" t="s">
        <v>1075</v>
      </c>
      <c r="W3863">
        <v>10</v>
      </c>
      <c r="X3863" s="1" t="s">
        <v>1804</v>
      </c>
      <c r="Y3863" s="1" t="s">
        <v>3212</v>
      </c>
      <c r="Z3863">
        <v>0</v>
      </c>
      <c r="AA3863">
        <v>0</v>
      </c>
      <c r="AB3863">
        <v>0</v>
      </c>
      <c r="AC3863" s="1" t="s">
        <v>13460</v>
      </c>
      <c r="AD3863">
        <v>0</v>
      </c>
      <c r="AE3863">
        <v>0</v>
      </c>
      <c r="AF3863">
        <v>0</v>
      </c>
      <c r="AG3863">
        <v>0</v>
      </c>
      <c r="AH3863" s="1" t="s">
        <v>177</v>
      </c>
    </row>
    <row r="3864" spans="1:34" x14ac:dyDescent="0.25">
      <c r="A3864" s="1" t="s">
        <v>31</v>
      </c>
      <c r="B3864" s="3">
        <v>3968</v>
      </c>
      <c r="C3864" s="2">
        <v>43131</v>
      </c>
      <c r="D3864" s="1" t="s">
        <v>32</v>
      </c>
      <c r="E3864" s="1" t="s">
        <v>6429</v>
      </c>
      <c r="F3864" s="1" t="s">
        <v>6430</v>
      </c>
      <c r="G3864" s="1" t="s">
        <v>6431</v>
      </c>
      <c r="H3864" s="1" t="s">
        <v>2574</v>
      </c>
      <c r="I3864" s="1" t="s">
        <v>1017</v>
      </c>
      <c r="J3864" s="1" t="s">
        <v>1006</v>
      </c>
      <c r="K3864">
        <v>6</v>
      </c>
      <c r="L3864" s="2">
        <v>41030</v>
      </c>
      <c r="M3864">
        <v>165</v>
      </c>
      <c r="N3864" s="1" t="s">
        <v>177</v>
      </c>
      <c r="O3864">
        <v>0</v>
      </c>
      <c r="P3864" s="1" t="s">
        <v>1018</v>
      </c>
      <c r="Q3864">
        <v>0</v>
      </c>
      <c r="R3864">
        <v>0</v>
      </c>
      <c r="S3864">
        <v>123</v>
      </c>
      <c r="T3864">
        <v>0</v>
      </c>
      <c r="U3864">
        <v>0</v>
      </c>
      <c r="V3864" s="1" t="s">
        <v>1529</v>
      </c>
      <c r="W3864">
        <v>4.5</v>
      </c>
      <c r="X3864" s="1" t="s">
        <v>1464</v>
      </c>
      <c r="Y3864" s="1" t="s">
        <v>1465</v>
      </c>
      <c r="Z3864">
        <v>0</v>
      </c>
      <c r="AA3864">
        <v>0</v>
      </c>
      <c r="AB3864">
        <v>0</v>
      </c>
      <c r="AC3864" s="1" t="s">
        <v>13461</v>
      </c>
      <c r="AD3864">
        <v>0</v>
      </c>
      <c r="AE3864">
        <v>0</v>
      </c>
      <c r="AF3864">
        <v>0</v>
      </c>
      <c r="AG3864">
        <v>0</v>
      </c>
      <c r="AH3864" s="1" t="s">
        <v>177</v>
      </c>
    </row>
    <row r="3865" spans="1:34" x14ac:dyDescent="0.25">
      <c r="A3865" s="1" t="s">
        <v>31</v>
      </c>
      <c r="B3865" s="3">
        <v>3968</v>
      </c>
      <c r="C3865" s="2">
        <v>43131</v>
      </c>
      <c r="D3865" s="1" t="s">
        <v>32</v>
      </c>
      <c r="E3865" s="1" t="s">
        <v>5174</v>
      </c>
      <c r="F3865" s="1" t="s">
        <v>5175</v>
      </c>
      <c r="G3865" s="1" t="s">
        <v>5176</v>
      </c>
      <c r="H3865" s="1" t="s">
        <v>3927</v>
      </c>
      <c r="I3865" s="1" t="s">
        <v>1005</v>
      </c>
      <c r="J3865" s="1" t="s">
        <v>1006</v>
      </c>
      <c r="K3865">
        <v>9</v>
      </c>
      <c r="L3865" s="2">
        <v>39961</v>
      </c>
      <c r="M3865">
        <v>164</v>
      </c>
      <c r="N3865" s="1" t="s">
        <v>1099</v>
      </c>
      <c r="O3865">
        <v>0</v>
      </c>
      <c r="P3865" s="1" t="s">
        <v>1018</v>
      </c>
      <c r="Q3865">
        <v>0</v>
      </c>
      <c r="R3865">
        <v>0</v>
      </c>
      <c r="S3865">
        <v>122</v>
      </c>
      <c r="T3865">
        <v>0</v>
      </c>
      <c r="U3865">
        <v>0</v>
      </c>
      <c r="V3865" s="1" t="s">
        <v>1253</v>
      </c>
      <c r="W3865">
        <v>8</v>
      </c>
      <c r="X3865" s="1" t="s">
        <v>5177</v>
      </c>
      <c r="Y3865" s="1" t="s">
        <v>1593</v>
      </c>
      <c r="Z3865">
        <v>0</v>
      </c>
      <c r="AA3865">
        <v>0</v>
      </c>
      <c r="AB3865">
        <v>0</v>
      </c>
      <c r="AC3865" s="1" t="s">
        <v>13462</v>
      </c>
      <c r="AD3865">
        <v>0</v>
      </c>
      <c r="AE3865">
        <v>0</v>
      </c>
      <c r="AF3865">
        <v>0</v>
      </c>
      <c r="AG3865">
        <v>0</v>
      </c>
      <c r="AH3865" s="1" t="s">
        <v>177</v>
      </c>
    </row>
    <row r="3866" spans="1:34" x14ac:dyDescent="0.25">
      <c r="A3866" s="1" t="s">
        <v>31</v>
      </c>
      <c r="B3866" s="3">
        <v>3968</v>
      </c>
      <c r="C3866" s="2">
        <v>43131</v>
      </c>
      <c r="D3866" s="1" t="s">
        <v>32</v>
      </c>
      <c r="E3866" s="1" t="s">
        <v>7310</v>
      </c>
      <c r="F3866" s="1" t="s">
        <v>3566</v>
      </c>
      <c r="G3866" s="1" t="s">
        <v>7311</v>
      </c>
      <c r="H3866" s="1" t="s">
        <v>4117</v>
      </c>
      <c r="I3866" s="1" t="s">
        <v>1205</v>
      </c>
      <c r="J3866" s="1" t="s">
        <v>1006</v>
      </c>
      <c r="K3866">
        <v>6</v>
      </c>
      <c r="L3866" s="2">
        <v>41029</v>
      </c>
      <c r="M3866">
        <v>163</v>
      </c>
      <c r="N3866" s="1" t="s">
        <v>177</v>
      </c>
      <c r="O3866">
        <v>0</v>
      </c>
      <c r="P3866" s="1" t="s">
        <v>1018</v>
      </c>
      <c r="Q3866">
        <v>0</v>
      </c>
      <c r="R3866">
        <v>0</v>
      </c>
      <c r="S3866">
        <v>124</v>
      </c>
      <c r="T3866">
        <v>0</v>
      </c>
      <c r="U3866">
        <v>0</v>
      </c>
      <c r="V3866" s="1" t="s">
        <v>1009</v>
      </c>
      <c r="W3866">
        <v>16</v>
      </c>
      <c r="X3866" s="1" t="s">
        <v>3235</v>
      </c>
      <c r="Y3866" s="1" t="s">
        <v>5247</v>
      </c>
      <c r="Z3866">
        <v>0</v>
      </c>
      <c r="AA3866">
        <v>3</v>
      </c>
      <c r="AB3866">
        <v>0</v>
      </c>
      <c r="AC3866" s="1" t="s">
        <v>13463</v>
      </c>
      <c r="AD3866">
        <v>0</v>
      </c>
      <c r="AE3866">
        <v>0</v>
      </c>
      <c r="AF3866">
        <v>0</v>
      </c>
      <c r="AG3866">
        <v>0</v>
      </c>
      <c r="AH3866" s="1" t="s">
        <v>177</v>
      </c>
    </row>
    <row r="3867" spans="1:34" x14ac:dyDescent="0.25">
      <c r="A3867" s="1" t="s">
        <v>31</v>
      </c>
      <c r="B3867" s="3">
        <v>3968</v>
      </c>
      <c r="C3867" s="2">
        <v>43131</v>
      </c>
      <c r="D3867" s="1" t="s">
        <v>32</v>
      </c>
      <c r="E3867" s="1" t="s">
        <v>7337</v>
      </c>
      <c r="F3867" s="1" t="s">
        <v>1033</v>
      </c>
      <c r="G3867" s="1" t="s">
        <v>7338</v>
      </c>
      <c r="H3867" s="1" t="s">
        <v>1219</v>
      </c>
      <c r="I3867" s="1" t="s">
        <v>1005</v>
      </c>
      <c r="J3867" s="1" t="s">
        <v>1006</v>
      </c>
      <c r="K3867">
        <v>10</v>
      </c>
      <c r="L3867" s="2">
        <v>39601</v>
      </c>
      <c r="M3867">
        <v>162</v>
      </c>
      <c r="N3867" s="1" t="s">
        <v>177</v>
      </c>
      <c r="O3867">
        <v>0</v>
      </c>
      <c r="P3867" s="1" t="s">
        <v>1027</v>
      </c>
      <c r="Q3867">
        <v>0</v>
      </c>
      <c r="R3867">
        <v>0</v>
      </c>
      <c r="S3867">
        <v>120</v>
      </c>
      <c r="T3867">
        <v>126</v>
      </c>
      <c r="U3867">
        <v>108</v>
      </c>
      <c r="V3867" s="1" t="s">
        <v>1140</v>
      </c>
      <c r="W3867">
        <v>3.5</v>
      </c>
      <c r="X3867" s="1" t="s">
        <v>6294</v>
      </c>
      <c r="Y3867" s="1" t="s">
        <v>1739</v>
      </c>
      <c r="Z3867">
        <v>0</v>
      </c>
      <c r="AA3867">
        <v>0</v>
      </c>
      <c r="AB3867">
        <v>0</v>
      </c>
      <c r="AC3867" s="1" t="s">
        <v>13464</v>
      </c>
      <c r="AD3867">
        <v>0</v>
      </c>
      <c r="AE3867">
        <v>0</v>
      </c>
      <c r="AF3867">
        <v>0</v>
      </c>
      <c r="AG3867">
        <v>0</v>
      </c>
      <c r="AH3867" s="1" t="s">
        <v>177</v>
      </c>
    </row>
    <row r="3868" spans="1:34" x14ac:dyDescent="0.25">
      <c r="A3868" s="1" t="s">
        <v>31</v>
      </c>
      <c r="B3868" s="3">
        <v>3968</v>
      </c>
      <c r="C3868" s="2">
        <v>43131</v>
      </c>
      <c r="D3868" s="1" t="s">
        <v>32</v>
      </c>
      <c r="E3868" s="1" t="s">
        <v>4342</v>
      </c>
      <c r="F3868" s="1" t="s">
        <v>1182</v>
      </c>
      <c r="G3868" s="1" t="s">
        <v>4343</v>
      </c>
      <c r="H3868" s="1" t="s">
        <v>4344</v>
      </c>
      <c r="I3868" s="1" t="s">
        <v>1205</v>
      </c>
      <c r="J3868" s="1" t="s">
        <v>1006</v>
      </c>
      <c r="K3868">
        <v>7</v>
      </c>
      <c r="L3868" s="2">
        <v>40626</v>
      </c>
      <c r="M3868">
        <v>162</v>
      </c>
      <c r="N3868" s="1" t="s">
        <v>177</v>
      </c>
      <c r="O3868">
        <v>0</v>
      </c>
      <c r="P3868" s="1" t="s">
        <v>1036</v>
      </c>
      <c r="Q3868">
        <v>5</v>
      </c>
      <c r="R3868">
        <v>5</v>
      </c>
      <c r="S3868">
        <v>127</v>
      </c>
      <c r="T3868">
        <v>129</v>
      </c>
      <c r="U3868">
        <v>106</v>
      </c>
      <c r="V3868" s="1" t="s">
        <v>1220</v>
      </c>
      <c r="W3868">
        <v>1.5</v>
      </c>
      <c r="X3868" s="1" t="s">
        <v>1341</v>
      </c>
      <c r="Y3868" s="1" t="s">
        <v>1948</v>
      </c>
      <c r="Z3868">
        <v>0</v>
      </c>
      <c r="AA3868">
        <v>7</v>
      </c>
      <c r="AB3868">
        <v>0</v>
      </c>
      <c r="AC3868" s="1" t="s">
        <v>13465</v>
      </c>
      <c r="AD3868">
        <v>0</v>
      </c>
      <c r="AE3868">
        <v>0</v>
      </c>
      <c r="AF3868">
        <v>0</v>
      </c>
      <c r="AG3868">
        <v>0</v>
      </c>
      <c r="AH3868" s="1" t="s">
        <v>177</v>
      </c>
    </row>
    <row r="3869" spans="1:34" x14ac:dyDescent="0.25">
      <c r="A3869" s="1" t="s">
        <v>31</v>
      </c>
      <c r="B3869" s="3">
        <v>3969</v>
      </c>
      <c r="C3869" s="2">
        <v>43131</v>
      </c>
      <c r="D3869" s="1" t="s">
        <v>32</v>
      </c>
      <c r="E3869" s="1" t="s">
        <v>13466</v>
      </c>
      <c r="F3869" s="1" t="s">
        <v>7572</v>
      </c>
      <c r="G3869" s="1" t="s">
        <v>13467</v>
      </c>
      <c r="H3869" s="1" t="s">
        <v>13468</v>
      </c>
      <c r="I3869" s="1" t="s">
        <v>1005</v>
      </c>
      <c r="J3869" s="1" t="s">
        <v>1006</v>
      </c>
      <c r="K3869">
        <v>5</v>
      </c>
      <c r="L3869" s="2">
        <v>41342</v>
      </c>
      <c r="M3869">
        <v>164</v>
      </c>
      <c r="N3869" s="1" t="s">
        <v>1266</v>
      </c>
      <c r="O3869">
        <v>0</v>
      </c>
      <c r="P3869" s="1" t="s">
        <v>1018</v>
      </c>
      <c r="Q3869">
        <v>0</v>
      </c>
      <c r="R3869">
        <v>0</v>
      </c>
      <c r="S3869">
        <v>97</v>
      </c>
      <c r="T3869">
        <v>0</v>
      </c>
      <c r="U3869">
        <v>0</v>
      </c>
      <c r="V3869" s="1" t="s">
        <v>1192</v>
      </c>
      <c r="W3869">
        <v>66</v>
      </c>
      <c r="X3869" s="1" t="s">
        <v>13469</v>
      </c>
      <c r="Y3869" s="1" t="s">
        <v>9951</v>
      </c>
      <c r="Z3869">
        <v>0</v>
      </c>
      <c r="AA3869">
        <v>0</v>
      </c>
      <c r="AB3869">
        <v>0</v>
      </c>
      <c r="AC3869" s="1" t="s">
        <v>13470</v>
      </c>
      <c r="AD3869">
        <v>0</v>
      </c>
      <c r="AE3869">
        <v>0</v>
      </c>
      <c r="AF3869">
        <v>0</v>
      </c>
      <c r="AG3869">
        <v>0</v>
      </c>
      <c r="AH3869" s="1" t="s">
        <v>177</v>
      </c>
    </row>
    <row r="3870" spans="1:34" x14ac:dyDescent="0.25">
      <c r="A3870" s="1" t="s">
        <v>31</v>
      </c>
      <c r="B3870" s="3">
        <v>3969</v>
      </c>
      <c r="C3870" s="2">
        <v>43131</v>
      </c>
      <c r="D3870" s="1" t="s">
        <v>32</v>
      </c>
      <c r="E3870" s="1" t="s">
        <v>1874</v>
      </c>
      <c r="F3870" s="1" t="s">
        <v>1875</v>
      </c>
      <c r="G3870" s="1" t="s">
        <v>1876</v>
      </c>
      <c r="H3870" s="1" t="s">
        <v>1877</v>
      </c>
      <c r="I3870" s="1" t="s">
        <v>1005</v>
      </c>
      <c r="J3870" s="1" t="s">
        <v>1008</v>
      </c>
      <c r="K3870">
        <v>4</v>
      </c>
      <c r="L3870" s="2">
        <v>41711</v>
      </c>
      <c r="M3870">
        <v>135</v>
      </c>
      <c r="N3870" s="1" t="s">
        <v>177</v>
      </c>
      <c r="O3870">
        <v>0</v>
      </c>
      <c r="P3870" s="1" t="s">
        <v>1018</v>
      </c>
      <c r="Q3870">
        <v>0</v>
      </c>
      <c r="R3870">
        <v>0</v>
      </c>
      <c r="S3870">
        <v>0</v>
      </c>
      <c r="T3870">
        <v>0</v>
      </c>
      <c r="U3870">
        <v>0</v>
      </c>
      <c r="V3870" s="1" t="s">
        <v>1135</v>
      </c>
      <c r="W3870">
        <v>12</v>
      </c>
      <c r="X3870" s="1" t="s">
        <v>1861</v>
      </c>
      <c r="Y3870" s="1" t="s">
        <v>1862</v>
      </c>
      <c r="Z3870">
        <v>0</v>
      </c>
      <c r="AA3870">
        <v>7</v>
      </c>
      <c r="AB3870">
        <v>0</v>
      </c>
      <c r="AC3870" s="1" t="s">
        <v>13471</v>
      </c>
      <c r="AD3870">
        <v>0</v>
      </c>
      <c r="AE3870">
        <v>0</v>
      </c>
      <c r="AF3870">
        <v>0</v>
      </c>
      <c r="AG3870">
        <v>0</v>
      </c>
      <c r="AH3870" s="1" t="s">
        <v>177</v>
      </c>
    </row>
    <row r="3871" spans="1:34" x14ac:dyDescent="0.25">
      <c r="A3871" s="1" t="s">
        <v>31</v>
      </c>
      <c r="B3871" s="3">
        <v>3969</v>
      </c>
      <c r="C3871" s="2">
        <v>43131</v>
      </c>
      <c r="D3871" s="1" t="s">
        <v>32</v>
      </c>
      <c r="E3871" s="1" t="s">
        <v>10744</v>
      </c>
      <c r="F3871" s="1" t="s">
        <v>2169</v>
      </c>
      <c r="G3871" s="1" t="s">
        <v>10745</v>
      </c>
      <c r="H3871" s="1" t="s">
        <v>10746</v>
      </c>
      <c r="I3871" s="1" t="s">
        <v>1205</v>
      </c>
      <c r="J3871" s="1" t="s">
        <v>1006</v>
      </c>
      <c r="K3871">
        <v>8</v>
      </c>
      <c r="L3871" s="2">
        <v>40358</v>
      </c>
      <c r="M3871">
        <v>158</v>
      </c>
      <c r="N3871" s="1" t="s">
        <v>1099</v>
      </c>
      <c r="O3871">
        <v>0</v>
      </c>
      <c r="P3871" s="1" t="s">
        <v>1027</v>
      </c>
      <c r="Q3871">
        <v>0</v>
      </c>
      <c r="R3871">
        <v>0</v>
      </c>
      <c r="S3871">
        <v>91</v>
      </c>
      <c r="T3871">
        <v>95</v>
      </c>
      <c r="U3871">
        <v>90</v>
      </c>
      <c r="V3871" s="1" t="s">
        <v>1220</v>
      </c>
      <c r="W3871">
        <v>1.5</v>
      </c>
      <c r="X3871" s="1" t="s">
        <v>1326</v>
      </c>
      <c r="Y3871" s="1" t="s">
        <v>1327</v>
      </c>
      <c r="Z3871">
        <v>0</v>
      </c>
      <c r="AA3871">
        <v>0</v>
      </c>
      <c r="AB3871">
        <v>0</v>
      </c>
      <c r="AC3871" s="1" t="s">
        <v>13472</v>
      </c>
      <c r="AD3871">
        <v>0</v>
      </c>
      <c r="AE3871">
        <v>0</v>
      </c>
      <c r="AF3871">
        <v>0</v>
      </c>
      <c r="AG3871">
        <v>0</v>
      </c>
      <c r="AH3871" s="1" t="s">
        <v>177</v>
      </c>
    </row>
    <row r="3872" spans="1:34" x14ac:dyDescent="0.25">
      <c r="A3872" s="1" t="s">
        <v>31</v>
      </c>
      <c r="B3872" s="3">
        <v>3969</v>
      </c>
      <c r="C3872" s="2">
        <v>43131</v>
      </c>
      <c r="D3872" s="1" t="s">
        <v>32</v>
      </c>
      <c r="E3872" s="1" t="s">
        <v>13473</v>
      </c>
      <c r="F3872" s="1" t="s">
        <v>1673</v>
      </c>
      <c r="G3872" s="1" t="s">
        <v>13474</v>
      </c>
      <c r="H3872" s="1" t="s">
        <v>5041</v>
      </c>
      <c r="I3872" s="1" t="s">
        <v>1005</v>
      </c>
      <c r="J3872" s="1" t="s">
        <v>1006</v>
      </c>
      <c r="K3872">
        <v>7</v>
      </c>
      <c r="L3872" s="2">
        <v>40592</v>
      </c>
      <c r="M3872">
        <v>163</v>
      </c>
      <c r="N3872" s="1" t="s">
        <v>1046</v>
      </c>
      <c r="O3872">
        <v>0</v>
      </c>
      <c r="P3872" s="1" t="s">
        <v>1036</v>
      </c>
      <c r="Q3872">
        <v>3.75</v>
      </c>
      <c r="R3872">
        <v>3.75</v>
      </c>
      <c r="S3872">
        <v>108</v>
      </c>
      <c r="T3872">
        <v>96</v>
      </c>
      <c r="U3872">
        <v>88</v>
      </c>
      <c r="V3872" s="1" t="s">
        <v>1314</v>
      </c>
      <c r="W3872">
        <v>4</v>
      </c>
      <c r="X3872" s="1" t="s">
        <v>13475</v>
      </c>
      <c r="Y3872" s="1" t="s">
        <v>2109</v>
      </c>
      <c r="Z3872">
        <v>0</v>
      </c>
      <c r="AA3872">
        <v>0</v>
      </c>
      <c r="AB3872">
        <v>0</v>
      </c>
      <c r="AC3872" s="1" t="s">
        <v>13476</v>
      </c>
      <c r="AD3872">
        <v>0</v>
      </c>
      <c r="AE3872">
        <v>0</v>
      </c>
      <c r="AF3872">
        <v>0</v>
      </c>
      <c r="AG3872">
        <v>0</v>
      </c>
      <c r="AH3872" s="1" t="s">
        <v>177</v>
      </c>
    </row>
    <row r="3873" spans="1:34" x14ac:dyDescent="0.25">
      <c r="A3873" s="1" t="s">
        <v>31</v>
      </c>
      <c r="B3873" s="3">
        <v>3969</v>
      </c>
      <c r="C3873" s="2">
        <v>43131</v>
      </c>
      <c r="D3873" s="1" t="s">
        <v>32</v>
      </c>
      <c r="E3873" s="1" t="s">
        <v>13477</v>
      </c>
      <c r="F3873" s="1" t="s">
        <v>2234</v>
      </c>
      <c r="G3873" s="1" t="s">
        <v>13478</v>
      </c>
      <c r="H3873" s="1" t="s">
        <v>1124</v>
      </c>
      <c r="I3873" s="1" t="s">
        <v>1005</v>
      </c>
      <c r="J3873" s="1" t="s">
        <v>1006</v>
      </c>
      <c r="K3873">
        <v>11</v>
      </c>
      <c r="L3873" s="2">
        <v>39150</v>
      </c>
      <c r="M3873">
        <v>158</v>
      </c>
      <c r="N3873" s="1" t="s">
        <v>1169</v>
      </c>
      <c r="O3873">
        <v>0</v>
      </c>
      <c r="P3873" s="1" t="s">
        <v>1047</v>
      </c>
      <c r="Q3873">
        <v>3.75</v>
      </c>
      <c r="R3873">
        <v>7.5</v>
      </c>
      <c r="S3873">
        <v>88</v>
      </c>
      <c r="T3873">
        <v>87</v>
      </c>
      <c r="U3873">
        <v>86</v>
      </c>
      <c r="V3873" s="1" t="s">
        <v>2827</v>
      </c>
      <c r="W3873">
        <v>22</v>
      </c>
      <c r="X3873" s="1" t="s">
        <v>4764</v>
      </c>
      <c r="Y3873" s="1" t="s">
        <v>1465</v>
      </c>
      <c r="Z3873">
        <v>0</v>
      </c>
      <c r="AA3873">
        <v>0</v>
      </c>
      <c r="AB3873">
        <v>0</v>
      </c>
      <c r="AC3873" s="1" t="s">
        <v>13479</v>
      </c>
      <c r="AD3873">
        <v>0</v>
      </c>
      <c r="AE3873">
        <v>0</v>
      </c>
      <c r="AF3873">
        <v>0</v>
      </c>
      <c r="AG3873">
        <v>0</v>
      </c>
      <c r="AH3873" s="1" t="s">
        <v>177</v>
      </c>
    </row>
    <row r="3874" spans="1:34" x14ac:dyDescent="0.25">
      <c r="A3874" s="1" t="s">
        <v>31</v>
      </c>
      <c r="B3874" s="3">
        <v>3969</v>
      </c>
      <c r="C3874" s="2">
        <v>43131</v>
      </c>
      <c r="D3874" s="1" t="s">
        <v>32</v>
      </c>
      <c r="E3874" s="1" t="s">
        <v>7237</v>
      </c>
      <c r="F3874" s="1" t="s">
        <v>7238</v>
      </c>
      <c r="G3874" s="1" t="s">
        <v>7239</v>
      </c>
      <c r="H3874" s="1" t="s">
        <v>4905</v>
      </c>
      <c r="I3874" s="1" t="s">
        <v>1005</v>
      </c>
      <c r="J3874" s="1" t="s">
        <v>1006</v>
      </c>
      <c r="K3874">
        <v>9</v>
      </c>
      <c r="L3874" s="2">
        <v>39932</v>
      </c>
      <c r="M3874">
        <v>154</v>
      </c>
      <c r="N3874" s="1" t="s">
        <v>1074</v>
      </c>
      <c r="O3874">
        <v>0</v>
      </c>
      <c r="P3874" s="1" t="s">
        <v>1056</v>
      </c>
      <c r="Q3874">
        <v>1.75</v>
      </c>
      <c r="R3874">
        <v>9.25</v>
      </c>
      <c r="S3874">
        <v>96</v>
      </c>
      <c r="T3874">
        <v>89</v>
      </c>
      <c r="U3874">
        <v>85</v>
      </c>
      <c r="V3874" s="1" t="s">
        <v>1199</v>
      </c>
      <c r="W3874">
        <v>2.25</v>
      </c>
      <c r="X3874" s="1" t="s">
        <v>1543</v>
      </c>
      <c r="Y3874" s="1" t="s">
        <v>1711</v>
      </c>
      <c r="Z3874">
        <v>0</v>
      </c>
      <c r="AA3874">
        <v>7</v>
      </c>
      <c r="AB3874">
        <v>0</v>
      </c>
      <c r="AC3874" s="1" t="s">
        <v>13480</v>
      </c>
      <c r="AD3874">
        <v>0</v>
      </c>
      <c r="AE3874">
        <v>0</v>
      </c>
      <c r="AF3874">
        <v>0</v>
      </c>
      <c r="AG3874">
        <v>0</v>
      </c>
      <c r="AH3874" s="1" t="s">
        <v>177</v>
      </c>
    </row>
    <row r="3875" spans="1:34" x14ac:dyDescent="0.25">
      <c r="A3875" s="1" t="s">
        <v>31</v>
      </c>
      <c r="B3875" s="3">
        <v>3969</v>
      </c>
      <c r="C3875" s="2">
        <v>43131</v>
      </c>
      <c r="D3875" s="1" t="s">
        <v>32</v>
      </c>
      <c r="E3875" s="1" t="s">
        <v>13481</v>
      </c>
      <c r="F3875" s="1" t="s">
        <v>7951</v>
      </c>
      <c r="G3875" s="1" t="s">
        <v>13482</v>
      </c>
      <c r="H3875" s="1" t="s">
        <v>2238</v>
      </c>
      <c r="I3875" s="1" t="s">
        <v>1017</v>
      </c>
      <c r="J3875" s="1" t="s">
        <v>1006</v>
      </c>
      <c r="K3875">
        <v>8</v>
      </c>
      <c r="L3875" s="2">
        <v>40307</v>
      </c>
      <c r="M3875">
        <v>155</v>
      </c>
      <c r="N3875" s="1" t="s">
        <v>2034</v>
      </c>
      <c r="O3875">
        <v>0</v>
      </c>
      <c r="P3875" s="1" t="s">
        <v>1066</v>
      </c>
      <c r="Q3875">
        <v>14</v>
      </c>
      <c r="R3875">
        <v>23.25</v>
      </c>
      <c r="S3875">
        <v>78</v>
      </c>
      <c r="T3875">
        <v>71</v>
      </c>
      <c r="U3875">
        <v>78</v>
      </c>
      <c r="V3875" s="1" t="s">
        <v>1100</v>
      </c>
      <c r="W3875">
        <v>20</v>
      </c>
      <c r="X3875" s="1" t="s">
        <v>5605</v>
      </c>
      <c r="Y3875" s="1" t="s">
        <v>1692</v>
      </c>
      <c r="Z3875">
        <v>0</v>
      </c>
      <c r="AA3875">
        <v>3</v>
      </c>
      <c r="AB3875">
        <v>0</v>
      </c>
      <c r="AC3875" s="1" t="s">
        <v>13483</v>
      </c>
      <c r="AD3875">
        <v>0</v>
      </c>
      <c r="AE3875">
        <v>0</v>
      </c>
      <c r="AF3875">
        <v>0</v>
      </c>
      <c r="AG3875">
        <v>0</v>
      </c>
      <c r="AH3875" s="1" t="s">
        <v>177</v>
      </c>
    </row>
    <row r="3876" spans="1:34" x14ac:dyDescent="0.25">
      <c r="A3876" s="1" t="s">
        <v>31</v>
      </c>
      <c r="B3876" s="3">
        <v>3970</v>
      </c>
      <c r="C3876" s="2">
        <v>43131</v>
      </c>
      <c r="D3876" s="1" t="s">
        <v>45</v>
      </c>
      <c r="E3876" s="1" t="s">
        <v>13484</v>
      </c>
      <c r="F3876" s="1" t="s">
        <v>3032</v>
      </c>
      <c r="G3876" s="1" t="s">
        <v>13485</v>
      </c>
      <c r="H3876" s="1" t="s">
        <v>1105</v>
      </c>
      <c r="I3876" s="1" t="s">
        <v>1005</v>
      </c>
      <c r="J3876" s="1" t="s">
        <v>1006</v>
      </c>
      <c r="K3876">
        <v>7</v>
      </c>
      <c r="L3876" s="2">
        <v>40643</v>
      </c>
      <c r="M3876">
        <v>160</v>
      </c>
      <c r="N3876" s="1" t="s">
        <v>1046</v>
      </c>
      <c r="O3876">
        <v>0</v>
      </c>
      <c r="P3876" s="1" t="s">
        <v>1027</v>
      </c>
      <c r="Q3876">
        <v>0</v>
      </c>
      <c r="R3876">
        <v>0</v>
      </c>
      <c r="S3876">
        <v>124</v>
      </c>
      <c r="T3876">
        <v>135</v>
      </c>
      <c r="U3876">
        <v>108</v>
      </c>
      <c r="V3876" s="1" t="s">
        <v>1140</v>
      </c>
      <c r="W3876">
        <v>3.5</v>
      </c>
      <c r="X3876" s="1" t="s">
        <v>1469</v>
      </c>
      <c r="Y3876" s="1" t="s">
        <v>2103</v>
      </c>
      <c r="Z3876">
        <v>0</v>
      </c>
      <c r="AA3876">
        <v>0</v>
      </c>
      <c r="AB3876">
        <v>0</v>
      </c>
      <c r="AC3876" s="1" t="s">
        <v>13486</v>
      </c>
      <c r="AD3876">
        <v>0</v>
      </c>
      <c r="AE3876">
        <v>0</v>
      </c>
      <c r="AF3876">
        <v>0</v>
      </c>
      <c r="AG3876">
        <v>0</v>
      </c>
      <c r="AH3876" s="1" t="s">
        <v>177</v>
      </c>
    </row>
    <row r="3877" spans="1:34" x14ac:dyDescent="0.25">
      <c r="A3877" s="1" t="s">
        <v>31</v>
      </c>
      <c r="B3877" s="3">
        <v>3970</v>
      </c>
      <c r="C3877" s="2">
        <v>43131</v>
      </c>
      <c r="D3877" s="1" t="s">
        <v>45</v>
      </c>
      <c r="E3877" s="1" t="s">
        <v>9882</v>
      </c>
      <c r="F3877" s="1" t="s">
        <v>3298</v>
      </c>
      <c r="G3877" s="1" t="s">
        <v>9883</v>
      </c>
      <c r="H3877" s="1" t="s">
        <v>9884</v>
      </c>
      <c r="I3877" s="1" t="s">
        <v>1005</v>
      </c>
      <c r="J3877" s="1" t="s">
        <v>1006</v>
      </c>
      <c r="K3877">
        <v>5</v>
      </c>
      <c r="L3877" s="2">
        <v>41345</v>
      </c>
      <c r="M3877">
        <v>148</v>
      </c>
      <c r="N3877" s="1" t="s">
        <v>177</v>
      </c>
      <c r="O3877">
        <v>0</v>
      </c>
      <c r="P3877" s="1" t="s">
        <v>1036</v>
      </c>
      <c r="Q3877">
        <v>21</v>
      </c>
      <c r="R3877">
        <v>21</v>
      </c>
      <c r="S3877">
        <v>117</v>
      </c>
      <c r="T3877">
        <v>101</v>
      </c>
      <c r="U3877">
        <v>100</v>
      </c>
      <c r="V3877" s="1" t="s">
        <v>1529</v>
      </c>
      <c r="W3877">
        <v>4.5</v>
      </c>
      <c r="X3877" s="1" t="s">
        <v>1464</v>
      </c>
      <c r="Y3877" s="1" t="s">
        <v>1465</v>
      </c>
      <c r="Z3877">
        <v>0</v>
      </c>
      <c r="AA3877">
        <v>0</v>
      </c>
      <c r="AB3877">
        <v>0</v>
      </c>
      <c r="AC3877" s="1" t="s">
        <v>13487</v>
      </c>
      <c r="AD3877">
        <v>0</v>
      </c>
      <c r="AE3877">
        <v>0</v>
      </c>
      <c r="AF3877">
        <v>0</v>
      </c>
      <c r="AG3877">
        <v>0</v>
      </c>
      <c r="AH3877" s="1" t="s">
        <v>177</v>
      </c>
    </row>
    <row r="3878" spans="1:34" x14ac:dyDescent="0.25">
      <c r="A3878" s="1" t="s">
        <v>31</v>
      </c>
      <c r="B3878" s="3">
        <v>3970</v>
      </c>
      <c r="C3878" s="2">
        <v>43131</v>
      </c>
      <c r="D3878" s="1" t="s">
        <v>45</v>
      </c>
      <c r="E3878" s="1" t="s">
        <v>6321</v>
      </c>
      <c r="F3878" s="1" t="s">
        <v>1182</v>
      </c>
      <c r="G3878" s="1" t="s">
        <v>6322</v>
      </c>
      <c r="H3878" s="1" t="s">
        <v>1062</v>
      </c>
      <c r="I3878" s="1" t="s">
        <v>1005</v>
      </c>
      <c r="J3878" s="1" t="s">
        <v>1006</v>
      </c>
      <c r="K3878">
        <v>8</v>
      </c>
      <c r="L3878" s="2">
        <v>40222</v>
      </c>
      <c r="M3878">
        <v>162</v>
      </c>
      <c r="N3878" s="1" t="s">
        <v>177</v>
      </c>
      <c r="O3878">
        <v>0</v>
      </c>
      <c r="P3878" s="1" t="s">
        <v>1047</v>
      </c>
      <c r="Q3878">
        <v>27</v>
      </c>
      <c r="R3878">
        <v>48</v>
      </c>
      <c r="S3878">
        <v>126</v>
      </c>
      <c r="T3878">
        <v>115</v>
      </c>
      <c r="U3878">
        <v>91</v>
      </c>
      <c r="V3878" s="1" t="s">
        <v>2079</v>
      </c>
      <c r="W3878">
        <v>0.53</v>
      </c>
      <c r="X3878" s="1" t="s">
        <v>1380</v>
      </c>
      <c r="Y3878" s="1" t="s">
        <v>1364</v>
      </c>
      <c r="Z3878">
        <v>0</v>
      </c>
      <c r="AA3878">
        <v>0</v>
      </c>
      <c r="AB3878">
        <v>0</v>
      </c>
      <c r="AC3878" s="1" t="s">
        <v>13488</v>
      </c>
      <c r="AD3878">
        <v>0</v>
      </c>
      <c r="AE3878">
        <v>0</v>
      </c>
      <c r="AF3878">
        <v>0</v>
      </c>
      <c r="AG3878">
        <v>0</v>
      </c>
      <c r="AH3878" s="1" t="s">
        <v>177</v>
      </c>
    </row>
    <row r="3879" spans="1:34" x14ac:dyDescent="0.25">
      <c r="A3879" s="1" t="s">
        <v>31</v>
      </c>
      <c r="B3879" s="3">
        <v>3971</v>
      </c>
      <c r="C3879" s="2">
        <v>43131</v>
      </c>
      <c r="D3879" s="1" t="s">
        <v>45</v>
      </c>
      <c r="E3879" s="1" t="s">
        <v>6286</v>
      </c>
      <c r="F3879" s="1" t="s">
        <v>3629</v>
      </c>
      <c r="G3879" s="1" t="s">
        <v>6287</v>
      </c>
      <c r="H3879" s="1" t="s">
        <v>2188</v>
      </c>
      <c r="I3879" s="1" t="s">
        <v>1883</v>
      </c>
      <c r="J3879" s="1" t="s">
        <v>1006</v>
      </c>
      <c r="K3879">
        <v>7</v>
      </c>
      <c r="L3879" s="2">
        <v>40592</v>
      </c>
      <c r="M3879">
        <v>166</v>
      </c>
      <c r="N3879" s="1" t="s">
        <v>177</v>
      </c>
      <c r="O3879">
        <v>0</v>
      </c>
      <c r="P3879" s="1" t="s">
        <v>1018</v>
      </c>
      <c r="Q3879">
        <v>0</v>
      </c>
      <c r="R3879">
        <v>0</v>
      </c>
      <c r="S3879">
        <v>116</v>
      </c>
      <c r="T3879">
        <v>0</v>
      </c>
      <c r="U3879">
        <v>0</v>
      </c>
      <c r="V3879" s="1" t="s">
        <v>1303</v>
      </c>
      <c r="W3879">
        <v>25</v>
      </c>
      <c r="X3879" s="1" t="s">
        <v>1902</v>
      </c>
      <c r="Y3879" s="1" t="s">
        <v>2300</v>
      </c>
      <c r="Z3879">
        <v>0</v>
      </c>
      <c r="AA3879">
        <v>0</v>
      </c>
      <c r="AB3879">
        <v>0</v>
      </c>
      <c r="AC3879" s="1" t="s">
        <v>13489</v>
      </c>
      <c r="AD3879">
        <v>0</v>
      </c>
      <c r="AE3879">
        <v>0</v>
      </c>
      <c r="AF3879">
        <v>0</v>
      </c>
      <c r="AG3879">
        <v>0</v>
      </c>
      <c r="AH3879" s="1" t="s">
        <v>177</v>
      </c>
    </row>
    <row r="3880" spans="1:34" x14ac:dyDescent="0.25">
      <c r="A3880" s="1" t="s">
        <v>31</v>
      </c>
      <c r="B3880" s="3">
        <v>3971</v>
      </c>
      <c r="C3880" s="2">
        <v>43131</v>
      </c>
      <c r="D3880" s="1" t="s">
        <v>45</v>
      </c>
      <c r="E3880" s="1" t="s">
        <v>13490</v>
      </c>
      <c r="F3880" s="1" t="s">
        <v>1420</v>
      </c>
      <c r="G3880" s="1" t="s">
        <v>13491</v>
      </c>
      <c r="H3880" s="1" t="s">
        <v>1105</v>
      </c>
      <c r="I3880" s="1" t="s">
        <v>1005</v>
      </c>
      <c r="J3880" s="1" t="s">
        <v>1055</v>
      </c>
      <c r="K3880">
        <v>8</v>
      </c>
      <c r="L3880" s="2">
        <v>40258</v>
      </c>
      <c r="M3880">
        <v>163</v>
      </c>
      <c r="N3880" s="1" t="s">
        <v>1007</v>
      </c>
      <c r="O3880">
        <v>0</v>
      </c>
      <c r="P3880" s="1" t="s">
        <v>1018</v>
      </c>
      <c r="Q3880">
        <v>0</v>
      </c>
      <c r="R3880">
        <v>0</v>
      </c>
      <c r="S3880">
        <v>113</v>
      </c>
      <c r="T3880">
        <v>0</v>
      </c>
      <c r="U3880">
        <v>0</v>
      </c>
      <c r="V3880" s="1" t="s">
        <v>1529</v>
      </c>
      <c r="W3880">
        <v>4.5</v>
      </c>
      <c r="X3880" s="1" t="s">
        <v>4209</v>
      </c>
      <c r="Y3880" s="1" t="s">
        <v>4045</v>
      </c>
      <c r="Z3880">
        <v>0</v>
      </c>
      <c r="AA3880">
        <v>0</v>
      </c>
      <c r="AB3880">
        <v>0</v>
      </c>
      <c r="AC3880" s="1" t="s">
        <v>13492</v>
      </c>
      <c r="AD3880">
        <v>0</v>
      </c>
      <c r="AE3880">
        <v>0</v>
      </c>
      <c r="AF3880">
        <v>0</v>
      </c>
      <c r="AG3880">
        <v>0</v>
      </c>
      <c r="AH3880" s="1" t="s">
        <v>177</v>
      </c>
    </row>
    <row r="3881" spans="1:34" x14ac:dyDescent="0.25">
      <c r="A3881" s="1" t="s">
        <v>31</v>
      </c>
      <c r="B3881" s="3">
        <v>3971</v>
      </c>
      <c r="C3881" s="2">
        <v>43131</v>
      </c>
      <c r="D3881" s="1" t="s">
        <v>45</v>
      </c>
      <c r="E3881" s="1" t="s">
        <v>13493</v>
      </c>
      <c r="F3881" s="1" t="s">
        <v>1822</v>
      </c>
      <c r="G3881" s="1" t="s">
        <v>13494</v>
      </c>
      <c r="H3881" s="1" t="s">
        <v>1488</v>
      </c>
      <c r="I3881" s="1" t="s">
        <v>1005</v>
      </c>
      <c r="J3881" s="1" t="s">
        <v>1006</v>
      </c>
      <c r="K3881">
        <v>9</v>
      </c>
      <c r="L3881" s="2">
        <v>39911</v>
      </c>
      <c r="M3881">
        <v>160</v>
      </c>
      <c r="N3881" s="1" t="s">
        <v>1007</v>
      </c>
      <c r="O3881">
        <v>0</v>
      </c>
      <c r="P3881" s="1" t="s">
        <v>1027</v>
      </c>
      <c r="Q3881">
        <v>0</v>
      </c>
      <c r="R3881">
        <v>0</v>
      </c>
      <c r="S3881">
        <v>110</v>
      </c>
      <c r="T3881">
        <v>130</v>
      </c>
      <c r="U3881">
        <v>105</v>
      </c>
      <c r="V3881" s="1" t="s">
        <v>2601</v>
      </c>
      <c r="W3881">
        <v>4</v>
      </c>
      <c r="X3881" s="1" t="s">
        <v>1655</v>
      </c>
      <c r="Y3881" s="1" t="s">
        <v>1656</v>
      </c>
      <c r="Z3881">
        <v>0</v>
      </c>
      <c r="AA3881">
        <v>0</v>
      </c>
      <c r="AB3881">
        <v>0</v>
      </c>
      <c r="AC3881" s="1" t="s">
        <v>13495</v>
      </c>
      <c r="AD3881">
        <v>0</v>
      </c>
      <c r="AE3881">
        <v>0</v>
      </c>
      <c r="AF3881">
        <v>0</v>
      </c>
      <c r="AG3881">
        <v>0</v>
      </c>
      <c r="AH3881" s="1" t="s">
        <v>177</v>
      </c>
    </row>
    <row r="3882" spans="1:34" x14ac:dyDescent="0.25">
      <c r="A3882" s="1" t="s">
        <v>31</v>
      </c>
      <c r="B3882" s="3">
        <v>3971</v>
      </c>
      <c r="C3882" s="2">
        <v>43131</v>
      </c>
      <c r="D3882" s="1" t="s">
        <v>45</v>
      </c>
      <c r="E3882" s="1" t="s">
        <v>13496</v>
      </c>
      <c r="F3882" s="1" t="s">
        <v>1313</v>
      </c>
      <c r="G3882" s="1" t="s">
        <v>13497</v>
      </c>
      <c r="H3882" s="1" t="s">
        <v>1219</v>
      </c>
      <c r="I3882" s="1" t="s">
        <v>1005</v>
      </c>
      <c r="J3882" s="1" t="s">
        <v>1055</v>
      </c>
      <c r="K3882">
        <v>7</v>
      </c>
      <c r="L3882" s="2">
        <v>40670</v>
      </c>
      <c r="M3882">
        <v>141</v>
      </c>
      <c r="N3882" s="1" t="s">
        <v>177</v>
      </c>
      <c r="O3882">
        <v>0</v>
      </c>
      <c r="P3882" s="1" t="s">
        <v>1036</v>
      </c>
      <c r="Q3882">
        <v>2</v>
      </c>
      <c r="R3882">
        <v>2</v>
      </c>
      <c r="S3882">
        <v>94</v>
      </c>
      <c r="T3882">
        <v>111</v>
      </c>
      <c r="U3882">
        <v>104</v>
      </c>
      <c r="V3882" s="1" t="s">
        <v>1422</v>
      </c>
      <c r="W3882">
        <v>6</v>
      </c>
      <c r="X3882" s="1" t="s">
        <v>3380</v>
      </c>
      <c r="Y3882" s="1" t="s">
        <v>3381</v>
      </c>
      <c r="Z3882">
        <v>0</v>
      </c>
      <c r="AA3882">
        <v>3</v>
      </c>
      <c r="AB3882">
        <v>0</v>
      </c>
      <c r="AC3882" s="1" t="s">
        <v>13498</v>
      </c>
      <c r="AD3882">
        <v>0</v>
      </c>
      <c r="AE3882">
        <v>0</v>
      </c>
      <c r="AF3882">
        <v>0</v>
      </c>
      <c r="AG3882">
        <v>0</v>
      </c>
      <c r="AH3882" s="1" t="s">
        <v>177</v>
      </c>
    </row>
    <row r="3883" spans="1:34" x14ac:dyDescent="0.25">
      <c r="A3883" s="1" t="s">
        <v>31</v>
      </c>
      <c r="B3883" s="3">
        <v>3971</v>
      </c>
      <c r="C3883" s="2">
        <v>43131</v>
      </c>
      <c r="D3883" s="1" t="s">
        <v>45</v>
      </c>
      <c r="E3883" s="1" t="s">
        <v>6754</v>
      </c>
      <c r="F3883" s="1" t="s">
        <v>5175</v>
      </c>
      <c r="G3883" s="1" t="s">
        <v>6755</v>
      </c>
      <c r="H3883" s="1" t="s">
        <v>1975</v>
      </c>
      <c r="I3883" s="1" t="s">
        <v>1005</v>
      </c>
      <c r="J3883" s="1" t="s">
        <v>1006</v>
      </c>
      <c r="K3883">
        <v>9</v>
      </c>
      <c r="L3883" s="2">
        <v>39939</v>
      </c>
      <c r="M3883">
        <v>139</v>
      </c>
      <c r="N3883" s="1" t="s">
        <v>177</v>
      </c>
      <c r="O3883">
        <v>0</v>
      </c>
      <c r="P3883" s="1" t="s">
        <v>1047</v>
      </c>
      <c r="Q3883">
        <v>2.25</v>
      </c>
      <c r="R3883">
        <v>4.25</v>
      </c>
      <c r="S3883">
        <v>94</v>
      </c>
      <c r="T3883">
        <v>109</v>
      </c>
      <c r="U3883">
        <v>103</v>
      </c>
      <c r="V3883" s="1" t="s">
        <v>1009</v>
      </c>
      <c r="W3883">
        <v>16</v>
      </c>
      <c r="X3883" s="1" t="s">
        <v>4791</v>
      </c>
      <c r="Y3883" s="1" t="s">
        <v>1228</v>
      </c>
      <c r="Z3883">
        <v>0</v>
      </c>
      <c r="AA3883">
        <v>5</v>
      </c>
      <c r="AB3883">
        <v>0</v>
      </c>
      <c r="AC3883" s="1" t="s">
        <v>13499</v>
      </c>
      <c r="AD3883">
        <v>0</v>
      </c>
      <c r="AE3883">
        <v>0</v>
      </c>
      <c r="AF3883">
        <v>0</v>
      </c>
      <c r="AG3883">
        <v>0</v>
      </c>
      <c r="AH3883" s="1" t="s">
        <v>177</v>
      </c>
    </row>
    <row r="3884" spans="1:34" x14ac:dyDescent="0.25">
      <c r="A3884" s="1" t="s">
        <v>31</v>
      </c>
      <c r="B3884" s="3">
        <v>3971</v>
      </c>
      <c r="C3884" s="2">
        <v>43131</v>
      </c>
      <c r="D3884" s="1" t="s">
        <v>45</v>
      </c>
      <c r="E3884" s="1" t="s">
        <v>4077</v>
      </c>
      <c r="F3884" s="1" t="s">
        <v>1166</v>
      </c>
      <c r="G3884" s="1" t="s">
        <v>4078</v>
      </c>
      <c r="H3884" s="1" t="s">
        <v>4079</v>
      </c>
      <c r="I3884" s="1" t="s">
        <v>1005</v>
      </c>
      <c r="J3884" s="1" t="s">
        <v>1006</v>
      </c>
      <c r="K3884">
        <v>9</v>
      </c>
      <c r="L3884" s="2">
        <v>39897</v>
      </c>
      <c r="M3884">
        <v>171</v>
      </c>
      <c r="N3884" s="1" t="s">
        <v>177</v>
      </c>
      <c r="O3884">
        <v>0</v>
      </c>
      <c r="P3884" s="1" t="s">
        <v>1056</v>
      </c>
      <c r="Q3884">
        <v>12</v>
      </c>
      <c r="R3884">
        <v>16.25</v>
      </c>
      <c r="S3884">
        <v>121</v>
      </c>
      <c r="T3884">
        <v>125</v>
      </c>
      <c r="U3884">
        <v>98</v>
      </c>
      <c r="V3884" s="1" t="s">
        <v>1267</v>
      </c>
      <c r="W3884">
        <v>5</v>
      </c>
      <c r="X3884" s="1" t="s">
        <v>1474</v>
      </c>
      <c r="Y3884" s="1" t="s">
        <v>1390</v>
      </c>
      <c r="Z3884">
        <v>0</v>
      </c>
      <c r="AA3884">
        <v>0</v>
      </c>
      <c r="AB3884">
        <v>0</v>
      </c>
      <c r="AC3884" s="1" t="s">
        <v>13500</v>
      </c>
      <c r="AD3884">
        <v>0</v>
      </c>
      <c r="AE3884">
        <v>0</v>
      </c>
      <c r="AF3884">
        <v>0</v>
      </c>
      <c r="AG3884">
        <v>0</v>
      </c>
      <c r="AH3884" s="1" t="s">
        <v>177</v>
      </c>
    </row>
    <row r="3885" spans="1:34" x14ac:dyDescent="0.25">
      <c r="A3885" s="1" t="s">
        <v>31</v>
      </c>
      <c r="B3885" s="3">
        <v>3971</v>
      </c>
      <c r="C3885" s="2">
        <v>43131</v>
      </c>
      <c r="D3885" s="1" t="s">
        <v>45</v>
      </c>
      <c r="E3885" s="1" t="s">
        <v>4081</v>
      </c>
      <c r="F3885" s="1" t="s">
        <v>1033</v>
      </c>
      <c r="G3885" s="1" t="s">
        <v>4082</v>
      </c>
      <c r="H3885" s="1" t="s">
        <v>1295</v>
      </c>
      <c r="I3885" s="1" t="s">
        <v>1005</v>
      </c>
      <c r="J3885" s="1" t="s">
        <v>1006</v>
      </c>
      <c r="K3885">
        <v>10</v>
      </c>
      <c r="L3885" s="2">
        <v>39573</v>
      </c>
      <c r="M3885">
        <v>159</v>
      </c>
      <c r="N3885" s="1" t="s">
        <v>177</v>
      </c>
      <c r="O3885">
        <v>0</v>
      </c>
      <c r="P3885" s="1" t="s">
        <v>1066</v>
      </c>
      <c r="Q3885">
        <v>2.75</v>
      </c>
      <c r="R3885">
        <v>19</v>
      </c>
      <c r="S3885">
        <v>109</v>
      </c>
      <c r="T3885">
        <v>109</v>
      </c>
      <c r="U3885">
        <v>97</v>
      </c>
      <c r="V3885" s="1" t="s">
        <v>1340</v>
      </c>
      <c r="W3885">
        <v>9</v>
      </c>
      <c r="X3885" s="1" t="s">
        <v>1341</v>
      </c>
      <c r="Y3885" s="1" t="s">
        <v>1342</v>
      </c>
      <c r="Z3885">
        <v>0</v>
      </c>
      <c r="AA3885">
        <v>0</v>
      </c>
      <c r="AB3885">
        <v>0</v>
      </c>
      <c r="AC3885" s="1" t="s">
        <v>13501</v>
      </c>
      <c r="AD3885">
        <v>0</v>
      </c>
      <c r="AE3885">
        <v>0</v>
      </c>
      <c r="AF3885">
        <v>0</v>
      </c>
      <c r="AG3885">
        <v>0</v>
      </c>
      <c r="AH3885" s="1" t="s">
        <v>177</v>
      </c>
    </row>
    <row r="3886" spans="1:34" x14ac:dyDescent="0.25">
      <c r="A3886" s="1" t="s">
        <v>31</v>
      </c>
      <c r="B3886" s="3">
        <v>3971</v>
      </c>
      <c r="C3886" s="2">
        <v>43131</v>
      </c>
      <c r="D3886" s="1" t="s">
        <v>45</v>
      </c>
      <c r="E3886" s="1" t="s">
        <v>13502</v>
      </c>
      <c r="F3886" s="1" t="s">
        <v>2077</v>
      </c>
      <c r="G3886" s="1" t="s">
        <v>13503</v>
      </c>
      <c r="H3886" s="1" t="s">
        <v>13504</v>
      </c>
      <c r="I3886" s="1" t="s">
        <v>1435</v>
      </c>
      <c r="J3886" s="1" t="s">
        <v>1006</v>
      </c>
      <c r="K3886">
        <v>7</v>
      </c>
      <c r="L3886" s="2">
        <v>40663</v>
      </c>
      <c r="M3886">
        <v>153</v>
      </c>
      <c r="N3886" s="1" t="s">
        <v>1046</v>
      </c>
      <c r="O3886">
        <v>0</v>
      </c>
      <c r="P3886" s="1" t="s">
        <v>1148</v>
      </c>
      <c r="Q3886">
        <v>3.75</v>
      </c>
      <c r="R3886">
        <v>22.75</v>
      </c>
      <c r="S3886">
        <v>108</v>
      </c>
      <c r="T3886">
        <v>104</v>
      </c>
      <c r="U3886">
        <v>95</v>
      </c>
      <c r="V3886" s="1" t="s">
        <v>1813</v>
      </c>
      <c r="W3886">
        <v>6.5</v>
      </c>
      <c r="X3886" s="1" t="s">
        <v>5510</v>
      </c>
      <c r="Y3886" s="1" t="s">
        <v>1530</v>
      </c>
      <c r="Z3886">
        <v>0</v>
      </c>
      <c r="AA3886">
        <v>5</v>
      </c>
      <c r="AB3886">
        <v>0</v>
      </c>
      <c r="AC3886" s="1" t="s">
        <v>13505</v>
      </c>
      <c r="AD3886">
        <v>0</v>
      </c>
      <c r="AE3886">
        <v>0</v>
      </c>
      <c r="AF3886">
        <v>0</v>
      </c>
      <c r="AG3886">
        <v>0</v>
      </c>
      <c r="AH3886" s="1" t="s">
        <v>177</v>
      </c>
    </row>
    <row r="3887" spans="1:34" x14ac:dyDescent="0.25">
      <c r="A3887" s="1" t="s">
        <v>31</v>
      </c>
      <c r="B3887" s="3">
        <v>3971</v>
      </c>
      <c r="C3887" s="2">
        <v>43131</v>
      </c>
      <c r="D3887" s="1" t="s">
        <v>45</v>
      </c>
      <c r="E3887" s="1" t="s">
        <v>1821</v>
      </c>
      <c r="F3887" s="1" t="s">
        <v>1822</v>
      </c>
      <c r="G3887" s="1" t="s">
        <v>1823</v>
      </c>
      <c r="H3887" s="1" t="s">
        <v>1284</v>
      </c>
      <c r="I3887" s="1" t="s">
        <v>1005</v>
      </c>
      <c r="J3887" s="1" t="s">
        <v>1006</v>
      </c>
      <c r="K3887">
        <v>7</v>
      </c>
      <c r="L3887" s="2">
        <v>40666</v>
      </c>
      <c r="M3887">
        <v>166</v>
      </c>
      <c r="N3887" s="1" t="s">
        <v>1007</v>
      </c>
      <c r="O3887">
        <v>0</v>
      </c>
      <c r="P3887" s="1" t="s">
        <v>1155</v>
      </c>
      <c r="Q3887">
        <v>8</v>
      </c>
      <c r="R3887">
        <v>30.75</v>
      </c>
      <c r="S3887">
        <v>116</v>
      </c>
      <c r="T3887">
        <v>105</v>
      </c>
      <c r="U3887">
        <v>92</v>
      </c>
      <c r="V3887" s="1" t="s">
        <v>1253</v>
      </c>
      <c r="W3887">
        <v>8</v>
      </c>
      <c r="X3887" s="1" t="s">
        <v>1825</v>
      </c>
      <c r="Y3887" s="1" t="s">
        <v>1739</v>
      </c>
      <c r="Z3887">
        <v>0</v>
      </c>
      <c r="AA3887">
        <v>0</v>
      </c>
      <c r="AB3887">
        <v>0</v>
      </c>
      <c r="AC3887" s="1" t="s">
        <v>13506</v>
      </c>
      <c r="AD3887">
        <v>0</v>
      </c>
      <c r="AE3887">
        <v>0</v>
      </c>
      <c r="AF3887">
        <v>0</v>
      </c>
      <c r="AG3887">
        <v>0</v>
      </c>
      <c r="AH3887" s="1" t="s">
        <v>177</v>
      </c>
    </row>
    <row r="3888" spans="1:34" x14ac:dyDescent="0.25">
      <c r="A3888" s="1" t="s">
        <v>31</v>
      </c>
      <c r="B3888" s="3">
        <v>3972</v>
      </c>
      <c r="C3888" s="2">
        <v>43131</v>
      </c>
      <c r="D3888" s="1" t="s">
        <v>32</v>
      </c>
      <c r="E3888" s="1" t="s">
        <v>7249</v>
      </c>
      <c r="F3888" s="1" t="s">
        <v>2620</v>
      </c>
      <c r="G3888" s="1" t="s">
        <v>6139</v>
      </c>
      <c r="H3888" s="1" t="s">
        <v>1755</v>
      </c>
      <c r="I3888" s="1" t="s">
        <v>1017</v>
      </c>
      <c r="J3888" s="1" t="s">
        <v>1006</v>
      </c>
      <c r="K3888">
        <v>6</v>
      </c>
      <c r="L3888" s="2">
        <v>41002</v>
      </c>
      <c r="M3888">
        <v>161</v>
      </c>
      <c r="N3888" s="1" t="s">
        <v>177</v>
      </c>
      <c r="O3888">
        <v>0</v>
      </c>
      <c r="P3888" s="1" t="s">
        <v>1027</v>
      </c>
      <c r="Q3888">
        <v>0</v>
      </c>
      <c r="R3888">
        <v>0</v>
      </c>
      <c r="S3888">
        <v>107</v>
      </c>
      <c r="T3888">
        <v>112</v>
      </c>
      <c r="U3888">
        <v>101</v>
      </c>
      <c r="V3888" s="1" t="s">
        <v>2226</v>
      </c>
      <c r="W3888">
        <v>4</v>
      </c>
      <c r="X3888" s="1" t="s">
        <v>5478</v>
      </c>
      <c r="Y3888" s="1" t="s">
        <v>13507</v>
      </c>
      <c r="Z3888">
        <v>0</v>
      </c>
      <c r="AA3888">
        <v>7</v>
      </c>
      <c r="AB3888">
        <v>0</v>
      </c>
      <c r="AC3888" s="1" t="s">
        <v>13508</v>
      </c>
      <c r="AD3888">
        <v>0</v>
      </c>
      <c r="AE3888">
        <v>0</v>
      </c>
      <c r="AF3888">
        <v>0</v>
      </c>
      <c r="AG3888">
        <v>0</v>
      </c>
      <c r="AH3888" s="1" t="s">
        <v>177</v>
      </c>
    </row>
    <row r="3889" spans="1:34" x14ac:dyDescent="0.25">
      <c r="A3889" s="1" t="s">
        <v>31</v>
      </c>
      <c r="B3889" s="3">
        <v>3972</v>
      </c>
      <c r="C3889" s="2">
        <v>43131</v>
      </c>
      <c r="D3889" s="1" t="s">
        <v>32</v>
      </c>
      <c r="E3889" s="1" t="s">
        <v>6446</v>
      </c>
      <c r="F3889" s="1" t="s">
        <v>6447</v>
      </c>
      <c r="G3889" s="1" t="s">
        <v>6448</v>
      </c>
      <c r="H3889" s="1" t="s">
        <v>5931</v>
      </c>
      <c r="I3889" s="1" t="s">
        <v>1045</v>
      </c>
      <c r="J3889" s="1" t="s">
        <v>1006</v>
      </c>
      <c r="K3889">
        <v>5</v>
      </c>
      <c r="L3889" s="2">
        <v>41375</v>
      </c>
      <c r="M3889">
        <v>159</v>
      </c>
      <c r="N3889" s="1" t="s">
        <v>1169</v>
      </c>
      <c r="O3889">
        <v>0</v>
      </c>
      <c r="P3889" s="1" t="s">
        <v>1036</v>
      </c>
      <c r="Q3889">
        <v>0.75</v>
      </c>
      <c r="R3889">
        <v>0.75</v>
      </c>
      <c r="S3889">
        <v>105</v>
      </c>
      <c r="T3889">
        <v>110</v>
      </c>
      <c r="U3889">
        <v>100</v>
      </c>
      <c r="V3889" s="1" t="s">
        <v>1135</v>
      </c>
      <c r="W3889">
        <v>12</v>
      </c>
      <c r="X3889" s="1" t="s">
        <v>1254</v>
      </c>
      <c r="Y3889" s="1" t="s">
        <v>1480</v>
      </c>
      <c r="Z3889">
        <v>0</v>
      </c>
      <c r="AA3889">
        <v>7</v>
      </c>
      <c r="AB3889">
        <v>0</v>
      </c>
      <c r="AC3889" s="1" t="s">
        <v>13509</v>
      </c>
      <c r="AD3889">
        <v>0</v>
      </c>
      <c r="AE3889">
        <v>0</v>
      </c>
      <c r="AF3889">
        <v>0</v>
      </c>
      <c r="AG3889">
        <v>0</v>
      </c>
      <c r="AH3889" s="1" t="s">
        <v>177</v>
      </c>
    </row>
    <row r="3890" spans="1:34" x14ac:dyDescent="0.25">
      <c r="A3890" s="1" t="s">
        <v>31</v>
      </c>
      <c r="B3890" s="3">
        <v>3972</v>
      </c>
      <c r="C3890" s="2">
        <v>43131</v>
      </c>
      <c r="D3890" s="1" t="s">
        <v>32</v>
      </c>
      <c r="E3890" s="1" t="s">
        <v>13510</v>
      </c>
      <c r="F3890" s="1" t="s">
        <v>9331</v>
      </c>
      <c r="G3890" s="1" t="s">
        <v>13511</v>
      </c>
      <c r="H3890" s="1" t="s">
        <v>2206</v>
      </c>
      <c r="I3890" s="1" t="s">
        <v>1005</v>
      </c>
      <c r="J3890" s="1" t="s">
        <v>1006</v>
      </c>
      <c r="K3890">
        <v>9</v>
      </c>
      <c r="L3890" s="2">
        <v>39914</v>
      </c>
      <c r="M3890">
        <v>141</v>
      </c>
      <c r="N3890" s="1" t="s">
        <v>1007</v>
      </c>
      <c r="O3890">
        <v>0</v>
      </c>
      <c r="P3890" s="1" t="s">
        <v>1047</v>
      </c>
      <c r="Q3890">
        <v>0.3</v>
      </c>
      <c r="R3890">
        <v>1.05</v>
      </c>
      <c r="S3890">
        <v>80</v>
      </c>
      <c r="T3890">
        <v>84</v>
      </c>
      <c r="U3890">
        <v>100</v>
      </c>
      <c r="V3890" s="1" t="s">
        <v>1790</v>
      </c>
      <c r="W3890">
        <v>8.5</v>
      </c>
      <c r="X3890" s="1" t="s">
        <v>13056</v>
      </c>
      <c r="Y3890" s="1" t="s">
        <v>1327</v>
      </c>
      <c r="Z3890">
        <v>0</v>
      </c>
      <c r="AA3890">
        <v>0</v>
      </c>
      <c r="AB3890">
        <v>0</v>
      </c>
      <c r="AC3890" s="1" t="s">
        <v>13512</v>
      </c>
      <c r="AD3890">
        <v>0</v>
      </c>
      <c r="AE3890">
        <v>0</v>
      </c>
      <c r="AF3890">
        <v>0</v>
      </c>
      <c r="AG3890">
        <v>0</v>
      </c>
      <c r="AH3890" s="1" t="s">
        <v>177</v>
      </c>
    </row>
    <row r="3891" spans="1:34" x14ac:dyDescent="0.25">
      <c r="A3891" s="1" t="s">
        <v>31</v>
      </c>
      <c r="B3891" s="3">
        <v>3972</v>
      </c>
      <c r="C3891" s="2">
        <v>43131</v>
      </c>
      <c r="D3891" s="1" t="s">
        <v>32</v>
      </c>
      <c r="E3891" s="1" t="s">
        <v>13513</v>
      </c>
      <c r="F3891" s="1" t="s">
        <v>1444</v>
      </c>
      <c r="G3891" s="1" t="s">
        <v>6472</v>
      </c>
      <c r="H3891" s="1" t="s">
        <v>1260</v>
      </c>
      <c r="I3891" s="1" t="s">
        <v>1005</v>
      </c>
      <c r="J3891" s="1" t="s">
        <v>1006</v>
      </c>
      <c r="K3891">
        <v>6</v>
      </c>
      <c r="L3891" s="2">
        <v>40936</v>
      </c>
      <c r="M3891">
        <v>165</v>
      </c>
      <c r="N3891" s="1" t="s">
        <v>177</v>
      </c>
      <c r="O3891">
        <v>0</v>
      </c>
      <c r="P3891" s="1" t="s">
        <v>1056</v>
      </c>
      <c r="Q3891">
        <v>3.25</v>
      </c>
      <c r="R3891">
        <v>4.3</v>
      </c>
      <c r="S3891">
        <v>104</v>
      </c>
      <c r="T3891">
        <v>104</v>
      </c>
      <c r="U3891">
        <v>98</v>
      </c>
      <c r="V3891" s="1" t="s">
        <v>1267</v>
      </c>
      <c r="W3891">
        <v>5</v>
      </c>
      <c r="X3891" s="1" t="s">
        <v>1804</v>
      </c>
      <c r="Y3891" s="1" t="s">
        <v>3212</v>
      </c>
      <c r="Z3891">
        <v>0</v>
      </c>
      <c r="AA3891">
        <v>0</v>
      </c>
      <c r="AB3891">
        <v>0</v>
      </c>
      <c r="AC3891" s="1" t="s">
        <v>13514</v>
      </c>
      <c r="AD3891">
        <v>0</v>
      </c>
      <c r="AE3891">
        <v>0</v>
      </c>
      <c r="AF3891">
        <v>0</v>
      </c>
      <c r="AG3891">
        <v>0</v>
      </c>
      <c r="AH3891" s="1" t="s">
        <v>177</v>
      </c>
    </row>
    <row r="3892" spans="1:34" x14ac:dyDescent="0.25">
      <c r="A3892" s="1" t="s">
        <v>31</v>
      </c>
      <c r="B3892" s="3">
        <v>3972</v>
      </c>
      <c r="C3892" s="2">
        <v>43131</v>
      </c>
      <c r="D3892" s="1" t="s">
        <v>32</v>
      </c>
      <c r="E3892" s="1" t="s">
        <v>10672</v>
      </c>
      <c r="F3892" s="1" t="s">
        <v>2021</v>
      </c>
      <c r="G3892" s="1" t="s">
        <v>10673</v>
      </c>
      <c r="H3892" s="1" t="s">
        <v>1777</v>
      </c>
      <c r="I3892" s="1" t="s">
        <v>1005</v>
      </c>
      <c r="J3892" s="1" t="s">
        <v>1006</v>
      </c>
      <c r="K3892">
        <v>10</v>
      </c>
      <c r="L3892" s="2">
        <v>39556</v>
      </c>
      <c r="M3892">
        <v>150</v>
      </c>
      <c r="N3892" s="1" t="s">
        <v>1191</v>
      </c>
      <c r="O3892">
        <v>7</v>
      </c>
      <c r="P3892" s="1" t="s">
        <v>1066</v>
      </c>
      <c r="Q3892">
        <v>6</v>
      </c>
      <c r="R3892">
        <v>10.3</v>
      </c>
      <c r="S3892">
        <v>94</v>
      </c>
      <c r="T3892">
        <v>88</v>
      </c>
      <c r="U3892">
        <v>95</v>
      </c>
      <c r="V3892" s="1" t="s">
        <v>2226</v>
      </c>
      <c r="W3892">
        <v>4</v>
      </c>
      <c r="X3892" s="1" t="s">
        <v>4791</v>
      </c>
      <c r="Y3892" s="1" t="s">
        <v>1228</v>
      </c>
      <c r="Z3892">
        <v>0</v>
      </c>
      <c r="AA3892">
        <v>5</v>
      </c>
      <c r="AB3892">
        <v>0</v>
      </c>
      <c r="AC3892" s="1" t="s">
        <v>13515</v>
      </c>
      <c r="AD3892">
        <v>0</v>
      </c>
      <c r="AE3892">
        <v>0</v>
      </c>
      <c r="AF3892">
        <v>0</v>
      </c>
      <c r="AG3892">
        <v>0</v>
      </c>
      <c r="AH3892" s="1" t="s">
        <v>177</v>
      </c>
    </row>
    <row r="3893" spans="1:34" x14ac:dyDescent="0.25">
      <c r="A3893" s="1" t="s">
        <v>31</v>
      </c>
      <c r="B3893" s="3">
        <v>3972</v>
      </c>
      <c r="C3893" s="2">
        <v>43131</v>
      </c>
      <c r="D3893" s="1" t="s">
        <v>32</v>
      </c>
      <c r="E3893" s="1" t="s">
        <v>6689</v>
      </c>
      <c r="F3893" s="1" t="s">
        <v>1580</v>
      </c>
      <c r="G3893" s="1" t="s">
        <v>6690</v>
      </c>
      <c r="H3893" s="1" t="s">
        <v>1622</v>
      </c>
      <c r="I3893" s="1" t="s">
        <v>1005</v>
      </c>
      <c r="J3893" s="1" t="s">
        <v>1006</v>
      </c>
      <c r="K3893">
        <v>6</v>
      </c>
      <c r="L3893" s="2">
        <v>41016</v>
      </c>
      <c r="M3893">
        <v>151</v>
      </c>
      <c r="N3893" s="1" t="s">
        <v>1191</v>
      </c>
      <c r="O3893">
        <v>0</v>
      </c>
      <c r="P3893" s="1" t="s">
        <v>1148</v>
      </c>
      <c r="Q3893">
        <v>1</v>
      </c>
      <c r="R3893">
        <v>11.3</v>
      </c>
      <c r="S3893">
        <v>93</v>
      </c>
      <c r="T3893">
        <v>86</v>
      </c>
      <c r="U3893">
        <v>95</v>
      </c>
      <c r="V3893" s="1" t="s">
        <v>1149</v>
      </c>
      <c r="W3893">
        <v>14</v>
      </c>
      <c r="X3893" s="1" t="s">
        <v>6691</v>
      </c>
      <c r="Y3893" s="1" t="s">
        <v>5681</v>
      </c>
      <c r="Z3893">
        <v>0</v>
      </c>
      <c r="AA3893">
        <v>3</v>
      </c>
      <c r="AB3893">
        <v>0</v>
      </c>
      <c r="AC3893" s="1" t="s">
        <v>13516</v>
      </c>
      <c r="AD3893">
        <v>0</v>
      </c>
      <c r="AE3893">
        <v>0</v>
      </c>
      <c r="AF3893">
        <v>0</v>
      </c>
      <c r="AG3893">
        <v>0</v>
      </c>
      <c r="AH3893" s="1" t="s">
        <v>177</v>
      </c>
    </row>
    <row r="3894" spans="1:34" x14ac:dyDescent="0.25">
      <c r="A3894" s="1" t="s">
        <v>31</v>
      </c>
      <c r="B3894" s="3">
        <v>3972</v>
      </c>
      <c r="C3894" s="2">
        <v>43131</v>
      </c>
      <c r="D3894" s="1" t="s">
        <v>32</v>
      </c>
      <c r="E3894" s="1" t="s">
        <v>13517</v>
      </c>
      <c r="F3894" s="1" t="s">
        <v>1324</v>
      </c>
      <c r="G3894" s="1" t="s">
        <v>13518</v>
      </c>
      <c r="H3894" s="1" t="s">
        <v>4465</v>
      </c>
      <c r="I3894" s="1" t="s">
        <v>1005</v>
      </c>
      <c r="J3894" s="1" t="s">
        <v>1006</v>
      </c>
      <c r="K3894">
        <v>9</v>
      </c>
      <c r="L3894" s="2">
        <v>39880</v>
      </c>
      <c r="M3894">
        <v>164</v>
      </c>
      <c r="N3894" s="1" t="s">
        <v>177</v>
      </c>
      <c r="O3894">
        <v>0</v>
      </c>
      <c r="P3894" s="1" t="s">
        <v>1155</v>
      </c>
      <c r="Q3894">
        <v>0.5</v>
      </c>
      <c r="R3894">
        <v>11.8</v>
      </c>
      <c r="S3894">
        <v>103</v>
      </c>
      <c r="T3894">
        <v>96</v>
      </c>
      <c r="U3894">
        <v>95</v>
      </c>
      <c r="V3894" s="1" t="s">
        <v>1149</v>
      </c>
      <c r="W3894">
        <v>14</v>
      </c>
      <c r="X3894" s="1" t="s">
        <v>6088</v>
      </c>
      <c r="Y3894" s="1" t="s">
        <v>1971</v>
      </c>
      <c r="Z3894">
        <v>0</v>
      </c>
      <c r="AA3894">
        <v>0</v>
      </c>
      <c r="AB3894">
        <v>0</v>
      </c>
      <c r="AC3894" s="1" t="s">
        <v>13519</v>
      </c>
      <c r="AD3894">
        <v>0</v>
      </c>
      <c r="AE3894">
        <v>0</v>
      </c>
      <c r="AF3894">
        <v>0</v>
      </c>
      <c r="AG3894">
        <v>0</v>
      </c>
      <c r="AH3894" s="1" t="s">
        <v>177</v>
      </c>
    </row>
    <row r="3895" spans="1:34" x14ac:dyDescent="0.25">
      <c r="A3895" s="1" t="s">
        <v>31</v>
      </c>
      <c r="B3895" s="3">
        <v>3972</v>
      </c>
      <c r="C3895" s="2">
        <v>43131</v>
      </c>
      <c r="D3895" s="1" t="s">
        <v>32</v>
      </c>
      <c r="E3895" s="1" t="s">
        <v>13520</v>
      </c>
      <c r="F3895" s="1" t="s">
        <v>13521</v>
      </c>
      <c r="G3895" s="1" t="s">
        <v>13522</v>
      </c>
      <c r="H3895" s="1" t="s">
        <v>9221</v>
      </c>
      <c r="I3895" s="1" t="s">
        <v>1005</v>
      </c>
      <c r="J3895" s="1" t="s">
        <v>1055</v>
      </c>
      <c r="K3895">
        <v>5</v>
      </c>
      <c r="L3895" s="2">
        <v>41393</v>
      </c>
      <c r="M3895">
        <v>161</v>
      </c>
      <c r="N3895" s="1" t="s">
        <v>2306</v>
      </c>
      <c r="O3895">
        <v>0</v>
      </c>
      <c r="P3895" s="1" t="s">
        <v>1356</v>
      </c>
      <c r="Q3895">
        <v>11</v>
      </c>
      <c r="R3895">
        <v>22.8</v>
      </c>
      <c r="S3895">
        <v>100</v>
      </c>
      <c r="T3895">
        <v>82</v>
      </c>
      <c r="U3895">
        <v>89</v>
      </c>
      <c r="V3895" s="1" t="s">
        <v>1185</v>
      </c>
      <c r="W3895">
        <v>5.5</v>
      </c>
      <c r="X3895" s="1" t="s">
        <v>1922</v>
      </c>
      <c r="Y3895" s="1" t="s">
        <v>1923</v>
      </c>
      <c r="Z3895">
        <v>0</v>
      </c>
      <c r="AA3895">
        <v>0</v>
      </c>
      <c r="AB3895">
        <v>0</v>
      </c>
      <c r="AC3895" s="1" t="s">
        <v>13523</v>
      </c>
      <c r="AD3895">
        <v>0</v>
      </c>
      <c r="AE3895">
        <v>0</v>
      </c>
      <c r="AF3895">
        <v>0</v>
      </c>
      <c r="AG3895">
        <v>0</v>
      </c>
      <c r="AH3895" s="1" t="s">
        <v>177</v>
      </c>
    </row>
    <row r="3896" spans="1:34" x14ac:dyDescent="0.25">
      <c r="A3896" s="1" t="s">
        <v>31</v>
      </c>
      <c r="B3896" s="3">
        <v>3972</v>
      </c>
      <c r="C3896" s="2">
        <v>43131</v>
      </c>
      <c r="D3896" s="1" t="s">
        <v>32</v>
      </c>
      <c r="E3896" s="1" t="s">
        <v>13524</v>
      </c>
      <c r="F3896" s="1" t="s">
        <v>1491</v>
      </c>
      <c r="G3896" s="1" t="s">
        <v>13525</v>
      </c>
      <c r="H3896" s="1" t="s">
        <v>13526</v>
      </c>
      <c r="I3896" s="1" t="s">
        <v>1005</v>
      </c>
      <c r="J3896" s="1" t="s">
        <v>1006</v>
      </c>
      <c r="K3896">
        <v>7</v>
      </c>
      <c r="L3896" s="2">
        <v>40668</v>
      </c>
      <c r="M3896">
        <v>151</v>
      </c>
      <c r="N3896" s="1" t="s">
        <v>1099</v>
      </c>
      <c r="O3896">
        <v>0</v>
      </c>
      <c r="P3896" s="1" t="s">
        <v>1599</v>
      </c>
      <c r="Q3896">
        <v>8</v>
      </c>
      <c r="R3896">
        <v>30.8</v>
      </c>
      <c r="S3896">
        <v>90</v>
      </c>
      <c r="T3896">
        <v>65</v>
      </c>
      <c r="U3896">
        <v>85</v>
      </c>
      <c r="V3896" s="1" t="s">
        <v>1303</v>
      </c>
      <c r="W3896">
        <v>25</v>
      </c>
      <c r="X3896" s="1" t="s">
        <v>1350</v>
      </c>
      <c r="Y3896" s="1" t="s">
        <v>1351</v>
      </c>
      <c r="Z3896">
        <v>0</v>
      </c>
      <c r="AA3896">
        <v>0</v>
      </c>
      <c r="AB3896">
        <v>0</v>
      </c>
      <c r="AC3896" s="1" t="s">
        <v>13527</v>
      </c>
      <c r="AD3896">
        <v>0</v>
      </c>
      <c r="AE3896">
        <v>0</v>
      </c>
      <c r="AF3896">
        <v>0</v>
      </c>
      <c r="AG3896">
        <v>0</v>
      </c>
      <c r="AH3896" s="1" t="s">
        <v>177</v>
      </c>
    </row>
    <row r="3897" spans="1:34" x14ac:dyDescent="0.25">
      <c r="A3897" s="1" t="s">
        <v>31</v>
      </c>
      <c r="B3897" s="3">
        <v>3972</v>
      </c>
      <c r="C3897" s="2">
        <v>43131</v>
      </c>
      <c r="D3897" s="1" t="s">
        <v>32</v>
      </c>
      <c r="E3897" s="1" t="s">
        <v>13528</v>
      </c>
      <c r="F3897" s="1" t="s">
        <v>1182</v>
      </c>
      <c r="G3897" s="1" t="s">
        <v>7049</v>
      </c>
      <c r="H3897" s="1" t="s">
        <v>7050</v>
      </c>
      <c r="I3897" s="1" t="s">
        <v>1005</v>
      </c>
      <c r="J3897" s="1" t="s">
        <v>1055</v>
      </c>
      <c r="K3897">
        <v>8</v>
      </c>
      <c r="L3897" s="2">
        <v>40333</v>
      </c>
      <c r="M3897">
        <v>147</v>
      </c>
      <c r="N3897" s="1" t="s">
        <v>177</v>
      </c>
      <c r="O3897">
        <v>0</v>
      </c>
      <c r="P3897" s="1" t="s">
        <v>1604</v>
      </c>
      <c r="Q3897">
        <v>4.5</v>
      </c>
      <c r="R3897">
        <v>35.299999999999997</v>
      </c>
      <c r="S3897">
        <v>91</v>
      </c>
      <c r="T3897">
        <v>60</v>
      </c>
      <c r="U3897">
        <v>83</v>
      </c>
      <c r="V3897" s="1" t="s">
        <v>1091</v>
      </c>
      <c r="W3897">
        <v>33</v>
      </c>
      <c r="X3897" s="1" t="s">
        <v>8528</v>
      </c>
      <c r="Y3897" s="1" t="s">
        <v>3740</v>
      </c>
      <c r="Z3897">
        <v>0</v>
      </c>
      <c r="AA3897">
        <v>5</v>
      </c>
      <c r="AB3897">
        <v>0</v>
      </c>
      <c r="AC3897" s="1" t="s">
        <v>13529</v>
      </c>
      <c r="AD3897">
        <v>0</v>
      </c>
      <c r="AE3897">
        <v>0</v>
      </c>
      <c r="AF3897">
        <v>0</v>
      </c>
      <c r="AG3897">
        <v>0</v>
      </c>
      <c r="AH3897" s="1" t="s">
        <v>177</v>
      </c>
    </row>
    <row r="3898" spans="1:34" x14ac:dyDescent="0.25">
      <c r="A3898" s="1" t="s">
        <v>31</v>
      </c>
      <c r="B3898" s="3">
        <v>3972</v>
      </c>
      <c r="C3898" s="2">
        <v>43131</v>
      </c>
      <c r="D3898" s="1" t="s">
        <v>32</v>
      </c>
      <c r="E3898" s="1" t="s">
        <v>3683</v>
      </c>
      <c r="F3898" s="1" t="s">
        <v>3684</v>
      </c>
      <c r="G3898" s="1" t="s">
        <v>3685</v>
      </c>
      <c r="H3898" s="1" t="s">
        <v>3686</v>
      </c>
      <c r="I3898" s="1" t="s">
        <v>1005</v>
      </c>
      <c r="J3898" s="1" t="s">
        <v>1006</v>
      </c>
      <c r="K3898">
        <v>5</v>
      </c>
      <c r="L3898" s="2">
        <v>41427</v>
      </c>
      <c r="M3898">
        <v>160</v>
      </c>
      <c r="N3898" s="1" t="s">
        <v>177</v>
      </c>
      <c r="O3898">
        <v>0</v>
      </c>
      <c r="P3898" s="1" t="s">
        <v>1610</v>
      </c>
      <c r="Q3898">
        <v>4</v>
      </c>
      <c r="R3898">
        <v>39.299999999999997</v>
      </c>
      <c r="S3898">
        <v>99</v>
      </c>
      <c r="T3898">
        <v>64</v>
      </c>
      <c r="U3898">
        <v>81</v>
      </c>
      <c r="V3898" s="1" t="s">
        <v>1057</v>
      </c>
      <c r="W3898">
        <v>40</v>
      </c>
      <c r="X3898" s="1" t="s">
        <v>3687</v>
      </c>
      <c r="Y3898" s="1" t="s">
        <v>3370</v>
      </c>
      <c r="Z3898">
        <v>0</v>
      </c>
      <c r="AA3898">
        <v>0</v>
      </c>
      <c r="AB3898">
        <v>0</v>
      </c>
      <c r="AC3898" s="1" t="s">
        <v>13530</v>
      </c>
      <c r="AD3898">
        <v>0</v>
      </c>
      <c r="AE3898">
        <v>0</v>
      </c>
      <c r="AF3898">
        <v>0</v>
      </c>
      <c r="AG3898">
        <v>0</v>
      </c>
      <c r="AH3898" s="1" t="s">
        <v>177</v>
      </c>
    </row>
    <row r="3899" spans="1:34" x14ac:dyDescent="0.25">
      <c r="A3899" s="1" t="s">
        <v>31</v>
      </c>
      <c r="B3899" s="3">
        <v>3972</v>
      </c>
      <c r="C3899" s="2">
        <v>43131</v>
      </c>
      <c r="D3899" s="1" t="s">
        <v>32</v>
      </c>
      <c r="E3899" s="1" t="s">
        <v>13531</v>
      </c>
      <c r="F3899" s="1" t="s">
        <v>5747</v>
      </c>
      <c r="G3899" s="1" t="s">
        <v>13532</v>
      </c>
      <c r="H3899" s="1" t="s">
        <v>9906</v>
      </c>
      <c r="I3899" s="1" t="s">
        <v>1045</v>
      </c>
      <c r="J3899" s="1" t="s">
        <v>1006</v>
      </c>
      <c r="K3899">
        <v>9</v>
      </c>
      <c r="L3899" s="2">
        <v>39913</v>
      </c>
      <c r="M3899">
        <v>144</v>
      </c>
      <c r="N3899" s="1" t="s">
        <v>177</v>
      </c>
      <c r="O3899">
        <v>0</v>
      </c>
      <c r="P3899" s="1" t="s">
        <v>1617</v>
      </c>
      <c r="Q3899">
        <v>9</v>
      </c>
      <c r="R3899">
        <v>48.3</v>
      </c>
      <c r="S3899">
        <v>88</v>
      </c>
      <c r="T3899">
        <v>44</v>
      </c>
      <c r="U3899">
        <v>76</v>
      </c>
      <c r="V3899" s="1" t="s">
        <v>1083</v>
      </c>
      <c r="W3899">
        <v>80</v>
      </c>
      <c r="X3899" s="1" t="s">
        <v>5510</v>
      </c>
      <c r="Y3899" s="1" t="s">
        <v>1530</v>
      </c>
      <c r="Z3899">
        <v>0</v>
      </c>
      <c r="AA3899">
        <v>5</v>
      </c>
      <c r="AB3899">
        <v>0</v>
      </c>
      <c r="AC3899" s="1" t="s">
        <v>6743</v>
      </c>
      <c r="AD3899">
        <v>0</v>
      </c>
      <c r="AE3899">
        <v>0</v>
      </c>
      <c r="AF3899">
        <v>0</v>
      </c>
      <c r="AG3899">
        <v>0</v>
      </c>
      <c r="AH3899" s="1" t="s">
        <v>177</v>
      </c>
    </row>
    <row r="3900" spans="1:34" x14ac:dyDescent="0.25">
      <c r="A3900" s="1" t="s">
        <v>31</v>
      </c>
      <c r="B3900" s="3">
        <v>3972</v>
      </c>
      <c r="C3900" s="2">
        <v>43131</v>
      </c>
      <c r="D3900" s="1" t="s">
        <v>32</v>
      </c>
      <c r="E3900" s="1" t="s">
        <v>8458</v>
      </c>
      <c r="F3900" s="1" t="s">
        <v>1088</v>
      </c>
      <c r="G3900" s="1" t="s">
        <v>8459</v>
      </c>
      <c r="H3900" s="1" t="s">
        <v>8460</v>
      </c>
      <c r="I3900" s="1" t="s">
        <v>1017</v>
      </c>
      <c r="J3900" s="1" t="s">
        <v>1006</v>
      </c>
      <c r="K3900">
        <v>7</v>
      </c>
      <c r="L3900" s="2">
        <v>40574</v>
      </c>
      <c r="M3900">
        <v>157</v>
      </c>
      <c r="N3900" s="1" t="s">
        <v>1099</v>
      </c>
      <c r="O3900">
        <v>0</v>
      </c>
      <c r="P3900" s="1" t="s">
        <v>1623</v>
      </c>
      <c r="Q3900">
        <v>18</v>
      </c>
      <c r="R3900">
        <v>66.3</v>
      </c>
      <c r="S3900">
        <v>103</v>
      </c>
      <c r="T3900">
        <v>41</v>
      </c>
      <c r="U3900">
        <v>67</v>
      </c>
      <c r="V3900" s="1" t="s">
        <v>1100</v>
      </c>
      <c r="W3900">
        <v>20</v>
      </c>
      <c r="X3900" s="1" t="s">
        <v>3380</v>
      </c>
      <c r="Y3900" s="1" t="s">
        <v>3386</v>
      </c>
      <c r="Z3900">
        <v>0</v>
      </c>
      <c r="AA3900">
        <v>7</v>
      </c>
      <c r="AB3900">
        <v>0</v>
      </c>
      <c r="AC3900" s="1" t="s">
        <v>13533</v>
      </c>
      <c r="AD3900">
        <v>0</v>
      </c>
      <c r="AE3900">
        <v>0</v>
      </c>
      <c r="AF3900">
        <v>0</v>
      </c>
      <c r="AG3900">
        <v>0</v>
      </c>
      <c r="AH3900" s="1" t="s">
        <v>177</v>
      </c>
    </row>
    <row r="3901" spans="1:34" x14ac:dyDescent="0.25">
      <c r="A3901" s="1" t="s">
        <v>31</v>
      </c>
      <c r="C3901" s="2">
        <v>43131</v>
      </c>
      <c r="D3901" s="1" t="s">
        <v>45</v>
      </c>
      <c r="E3901" s="1" t="s">
        <v>13534</v>
      </c>
      <c r="F3901" s="1" t="s">
        <v>3032</v>
      </c>
      <c r="G3901" s="1" t="s">
        <v>13535</v>
      </c>
      <c r="H3901" s="1" t="s">
        <v>1362</v>
      </c>
      <c r="I3901" s="1" t="s">
        <v>1005</v>
      </c>
      <c r="J3901" s="1" t="s">
        <v>1006</v>
      </c>
      <c r="K3901">
        <v>6</v>
      </c>
      <c r="L3901" s="2">
        <v>41064</v>
      </c>
      <c r="M3901">
        <v>161</v>
      </c>
      <c r="N3901" s="1" t="s">
        <v>177</v>
      </c>
      <c r="O3901">
        <v>0</v>
      </c>
      <c r="P3901" s="1" t="s">
        <v>1027</v>
      </c>
      <c r="Q3901">
        <v>0</v>
      </c>
      <c r="R3901">
        <v>0</v>
      </c>
      <c r="S3901">
        <v>0</v>
      </c>
      <c r="T3901">
        <v>132</v>
      </c>
      <c r="V3901" s="1" t="s">
        <v>1280</v>
      </c>
      <c r="W3901">
        <v>0.91</v>
      </c>
      <c r="X3901" s="1" t="s">
        <v>4962</v>
      </c>
      <c r="Y3901" s="1" t="s">
        <v>2715</v>
      </c>
      <c r="Z3901">
        <v>0</v>
      </c>
      <c r="AA3901">
        <v>0</v>
      </c>
      <c r="AB3901">
        <v>0</v>
      </c>
      <c r="AC3901" s="1" t="s">
        <v>13536</v>
      </c>
      <c r="AD3901">
        <v>0</v>
      </c>
      <c r="AE3901">
        <v>0</v>
      </c>
      <c r="AF3901">
        <v>0</v>
      </c>
      <c r="AG3901">
        <v>0</v>
      </c>
      <c r="AH3901" s="1" t="s">
        <v>177</v>
      </c>
    </row>
    <row r="3902" spans="1:34" x14ac:dyDescent="0.25">
      <c r="A3902" s="1" t="s">
        <v>31</v>
      </c>
      <c r="C3902" s="2">
        <v>43131</v>
      </c>
      <c r="D3902" s="1" t="s">
        <v>45</v>
      </c>
      <c r="E3902" s="1" t="s">
        <v>13537</v>
      </c>
      <c r="F3902" s="1" t="s">
        <v>1753</v>
      </c>
      <c r="G3902" s="1" t="s">
        <v>13538</v>
      </c>
      <c r="H3902" s="1" t="s">
        <v>1866</v>
      </c>
      <c r="I3902" s="1" t="s">
        <v>1205</v>
      </c>
      <c r="J3902" s="1" t="s">
        <v>1006</v>
      </c>
      <c r="K3902">
        <v>7</v>
      </c>
      <c r="L3902" s="2">
        <v>40636</v>
      </c>
      <c r="M3902">
        <v>164</v>
      </c>
      <c r="N3902" s="1" t="s">
        <v>1007</v>
      </c>
      <c r="O3902">
        <v>0</v>
      </c>
      <c r="P3902" s="1" t="s">
        <v>1036</v>
      </c>
      <c r="Q3902">
        <v>1.75</v>
      </c>
      <c r="R3902">
        <v>1.75</v>
      </c>
      <c r="S3902">
        <v>122</v>
      </c>
      <c r="T3902">
        <v>132</v>
      </c>
      <c r="V3902" s="1" t="s">
        <v>1140</v>
      </c>
      <c r="W3902">
        <v>3.5</v>
      </c>
      <c r="X3902" s="1" t="s">
        <v>2307</v>
      </c>
      <c r="Y3902" s="1" t="s">
        <v>2308</v>
      </c>
      <c r="Z3902">
        <v>0</v>
      </c>
      <c r="AA3902">
        <v>0</v>
      </c>
      <c r="AB3902">
        <v>0</v>
      </c>
      <c r="AC3902" s="1" t="s">
        <v>13539</v>
      </c>
      <c r="AD3902">
        <v>0</v>
      </c>
      <c r="AE3902">
        <v>0</v>
      </c>
      <c r="AF3902">
        <v>0</v>
      </c>
      <c r="AG3902">
        <v>0</v>
      </c>
      <c r="AH3902" s="1" t="s">
        <v>177</v>
      </c>
    </row>
    <row r="3903" spans="1:34" x14ac:dyDescent="0.25">
      <c r="A3903" s="1" t="s">
        <v>31</v>
      </c>
      <c r="C3903" s="2">
        <v>43131</v>
      </c>
      <c r="D3903" s="1" t="s">
        <v>45</v>
      </c>
      <c r="E3903" s="1" t="s">
        <v>8167</v>
      </c>
      <c r="F3903" s="1" t="s">
        <v>1432</v>
      </c>
      <c r="G3903" s="1" t="s">
        <v>8168</v>
      </c>
      <c r="H3903" s="1" t="s">
        <v>2574</v>
      </c>
      <c r="I3903" s="1" t="s">
        <v>1045</v>
      </c>
      <c r="J3903" s="1" t="s">
        <v>1006</v>
      </c>
      <c r="K3903">
        <v>7</v>
      </c>
      <c r="L3903" s="2">
        <v>40709</v>
      </c>
      <c r="M3903">
        <v>157</v>
      </c>
      <c r="N3903" s="1" t="s">
        <v>177</v>
      </c>
      <c r="O3903">
        <v>0</v>
      </c>
      <c r="P3903" s="1" t="s">
        <v>1047</v>
      </c>
      <c r="Q3903">
        <v>1.25</v>
      </c>
      <c r="R3903">
        <v>3</v>
      </c>
      <c r="S3903">
        <v>129</v>
      </c>
      <c r="T3903">
        <v>124</v>
      </c>
      <c r="V3903" s="1" t="s">
        <v>1037</v>
      </c>
      <c r="W3903">
        <v>2.75</v>
      </c>
      <c r="X3903" s="1" t="s">
        <v>2356</v>
      </c>
      <c r="Y3903" s="1" t="s">
        <v>2680</v>
      </c>
      <c r="Z3903">
        <v>0</v>
      </c>
      <c r="AA3903">
        <v>0</v>
      </c>
      <c r="AB3903">
        <v>0</v>
      </c>
      <c r="AC3903" s="1" t="s">
        <v>13540</v>
      </c>
      <c r="AD3903">
        <v>0</v>
      </c>
      <c r="AE3903">
        <v>0</v>
      </c>
      <c r="AF3903">
        <v>0</v>
      </c>
      <c r="AG3903">
        <v>0</v>
      </c>
      <c r="AH3903" s="1" t="s">
        <v>177</v>
      </c>
    </row>
    <row r="3904" spans="1:34" x14ac:dyDescent="0.25">
      <c r="A3904" s="1" t="s">
        <v>31</v>
      </c>
      <c r="C3904" s="2">
        <v>43131</v>
      </c>
      <c r="D3904" s="1" t="s">
        <v>45</v>
      </c>
      <c r="E3904" s="1" t="s">
        <v>8180</v>
      </c>
      <c r="F3904" s="1" t="s">
        <v>2478</v>
      </c>
      <c r="G3904" s="1" t="s">
        <v>8181</v>
      </c>
      <c r="H3904" s="1" t="s">
        <v>8182</v>
      </c>
      <c r="I3904" s="1" t="s">
        <v>1005</v>
      </c>
      <c r="J3904" s="1" t="s">
        <v>1006</v>
      </c>
      <c r="K3904">
        <v>11</v>
      </c>
      <c r="L3904" s="2">
        <v>39179</v>
      </c>
      <c r="M3904">
        <v>157</v>
      </c>
      <c r="N3904" s="1" t="s">
        <v>177</v>
      </c>
      <c r="O3904">
        <v>0</v>
      </c>
      <c r="P3904" s="1" t="s">
        <v>1056</v>
      </c>
      <c r="Q3904">
        <v>24</v>
      </c>
      <c r="R3904">
        <v>27</v>
      </c>
      <c r="S3904">
        <v>122</v>
      </c>
      <c r="T3904">
        <v>100</v>
      </c>
      <c r="V3904" s="1" t="s">
        <v>1291</v>
      </c>
      <c r="W3904">
        <v>11</v>
      </c>
      <c r="X3904" s="1" t="s">
        <v>2894</v>
      </c>
      <c r="Y3904" s="1" t="s">
        <v>2895</v>
      </c>
      <c r="Z3904">
        <v>0</v>
      </c>
      <c r="AA3904">
        <v>0</v>
      </c>
      <c r="AB3904">
        <v>0</v>
      </c>
      <c r="AC3904" s="1" t="s">
        <v>13541</v>
      </c>
      <c r="AD3904">
        <v>0</v>
      </c>
      <c r="AE3904">
        <v>0</v>
      </c>
      <c r="AF3904">
        <v>0</v>
      </c>
      <c r="AG3904">
        <v>0</v>
      </c>
      <c r="AH3904" s="1" t="s">
        <v>177</v>
      </c>
    </row>
    <row r="3905" spans="1:34" x14ac:dyDescent="0.25">
      <c r="A3905" s="1" t="s">
        <v>31</v>
      </c>
      <c r="C3905" s="2">
        <v>43131</v>
      </c>
      <c r="D3905" s="1" t="s">
        <v>45</v>
      </c>
      <c r="E3905" s="1" t="s">
        <v>2904</v>
      </c>
      <c r="F3905" s="1" t="s">
        <v>1817</v>
      </c>
      <c r="G3905" s="1" t="s">
        <v>2905</v>
      </c>
      <c r="H3905" s="1" t="s">
        <v>1673</v>
      </c>
      <c r="I3905" s="1" t="s">
        <v>1005</v>
      </c>
      <c r="J3905" s="1" t="s">
        <v>1006</v>
      </c>
      <c r="K3905">
        <v>8</v>
      </c>
      <c r="L3905" s="2">
        <v>40231</v>
      </c>
      <c r="M3905">
        <v>141</v>
      </c>
      <c r="N3905" s="1" t="s">
        <v>1535</v>
      </c>
      <c r="O3905">
        <v>0</v>
      </c>
      <c r="P3905" s="1" t="s">
        <v>1018</v>
      </c>
      <c r="Q3905">
        <v>0</v>
      </c>
      <c r="R3905">
        <v>0</v>
      </c>
      <c r="S3905">
        <v>75</v>
      </c>
      <c r="V3905" s="1" t="s">
        <v>1422</v>
      </c>
      <c r="W3905">
        <v>6</v>
      </c>
      <c r="X3905" s="1" t="s">
        <v>2906</v>
      </c>
      <c r="Y3905" s="1" t="s">
        <v>2762</v>
      </c>
      <c r="Z3905">
        <v>0</v>
      </c>
      <c r="AA3905">
        <v>5</v>
      </c>
      <c r="AB3905">
        <v>0</v>
      </c>
      <c r="AC3905" s="1" t="s">
        <v>13542</v>
      </c>
      <c r="AD3905">
        <v>0</v>
      </c>
      <c r="AE3905">
        <v>0</v>
      </c>
      <c r="AF3905">
        <v>0</v>
      </c>
      <c r="AG3905">
        <v>0</v>
      </c>
      <c r="AH3905" s="1" t="s">
        <v>177</v>
      </c>
    </row>
    <row r="3906" spans="1:34" x14ac:dyDescent="0.25">
      <c r="A3906" s="1" t="s">
        <v>31</v>
      </c>
      <c r="C3906" s="2">
        <v>43131</v>
      </c>
      <c r="D3906" s="1" t="s">
        <v>45</v>
      </c>
      <c r="E3906" s="1" t="s">
        <v>2931</v>
      </c>
      <c r="F3906" s="1" t="s">
        <v>1893</v>
      </c>
      <c r="G3906" s="1" t="s">
        <v>2932</v>
      </c>
      <c r="H3906" s="1" t="s">
        <v>2933</v>
      </c>
      <c r="I3906" s="1" t="s">
        <v>1045</v>
      </c>
      <c r="J3906" s="1" t="s">
        <v>1055</v>
      </c>
      <c r="K3906">
        <v>7</v>
      </c>
      <c r="L3906" s="2">
        <v>40688</v>
      </c>
      <c r="M3906">
        <v>143</v>
      </c>
      <c r="N3906" s="1" t="s">
        <v>1169</v>
      </c>
      <c r="O3906">
        <v>0</v>
      </c>
      <c r="P3906" s="1" t="s">
        <v>1008</v>
      </c>
      <c r="Q3906">
        <v>0</v>
      </c>
      <c r="R3906">
        <v>0</v>
      </c>
      <c r="S3906">
        <v>72</v>
      </c>
      <c r="T3906">
        <v>62</v>
      </c>
      <c r="V3906" s="1" t="s">
        <v>1185</v>
      </c>
      <c r="W3906">
        <v>5.5</v>
      </c>
      <c r="X3906" s="1" t="s">
        <v>2669</v>
      </c>
      <c r="Y3906" s="1" t="s">
        <v>2368</v>
      </c>
      <c r="Z3906">
        <v>0</v>
      </c>
      <c r="AA3906">
        <v>0</v>
      </c>
      <c r="AB3906">
        <v>0</v>
      </c>
      <c r="AC3906" s="1" t="s">
        <v>13543</v>
      </c>
      <c r="AD3906">
        <v>0</v>
      </c>
      <c r="AE3906">
        <v>0</v>
      </c>
      <c r="AF3906">
        <v>0</v>
      </c>
      <c r="AG3906">
        <v>0</v>
      </c>
      <c r="AH3906" s="1" t="s">
        <v>177</v>
      </c>
    </row>
    <row r="3907" spans="1:34" x14ac:dyDescent="0.25">
      <c r="A3907" s="1" t="s">
        <v>31</v>
      </c>
      <c r="C3907" s="2">
        <v>43131</v>
      </c>
      <c r="D3907" s="1" t="s">
        <v>45</v>
      </c>
      <c r="E3907" s="1" t="s">
        <v>7621</v>
      </c>
      <c r="F3907" s="1" t="s">
        <v>2311</v>
      </c>
      <c r="G3907" s="1" t="s">
        <v>2497</v>
      </c>
      <c r="H3907" s="1" t="s">
        <v>1940</v>
      </c>
      <c r="I3907" s="1" t="s">
        <v>1017</v>
      </c>
      <c r="J3907" s="1" t="s">
        <v>1006</v>
      </c>
      <c r="K3907">
        <v>9</v>
      </c>
      <c r="L3907" s="2">
        <v>39918</v>
      </c>
      <c r="M3907">
        <v>147</v>
      </c>
      <c r="N3907" s="1" t="s">
        <v>2000</v>
      </c>
      <c r="O3907">
        <v>0</v>
      </c>
      <c r="P3907" s="1" t="s">
        <v>1008</v>
      </c>
      <c r="Q3907">
        <v>0</v>
      </c>
      <c r="R3907">
        <v>0</v>
      </c>
      <c r="S3907">
        <v>76</v>
      </c>
      <c r="T3907">
        <v>70</v>
      </c>
      <c r="V3907" s="1" t="s">
        <v>1267</v>
      </c>
      <c r="W3907">
        <v>5</v>
      </c>
      <c r="X3907" s="1" t="s">
        <v>2494</v>
      </c>
      <c r="Y3907" s="1" t="s">
        <v>2715</v>
      </c>
      <c r="Z3907">
        <v>0</v>
      </c>
      <c r="AA3907">
        <v>0</v>
      </c>
      <c r="AB3907">
        <v>0</v>
      </c>
      <c r="AC3907" s="1" t="s">
        <v>13544</v>
      </c>
      <c r="AD3907">
        <v>0</v>
      </c>
      <c r="AE3907">
        <v>0</v>
      </c>
      <c r="AF3907">
        <v>0</v>
      </c>
      <c r="AG3907">
        <v>0</v>
      </c>
      <c r="AH3907" s="1" t="s">
        <v>177</v>
      </c>
    </row>
    <row r="3908" spans="1:34" x14ac:dyDescent="0.25">
      <c r="A3908" s="1" t="s">
        <v>31</v>
      </c>
      <c r="C3908" s="2">
        <v>43131</v>
      </c>
      <c r="D3908" s="1" t="s">
        <v>45</v>
      </c>
      <c r="E3908" s="1" t="s">
        <v>2927</v>
      </c>
      <c r="F3908" s="1" t="s">
        <v>1251</v>
      </c>
      <c r="G3908" s="1" t="s">
        <v>2928</v>
      </c>
      <c r="H3908" s="1" t="s">
        <v>2826</v>
      </c>
      <c r="I3908" s="1" t="s">
        <v>1005</v>
      </c>
      <c r="J3908" s="1" t="s">
        <v>1006</v>
      </c>
      <c r="K3908">
        <v>8</v>
      </c>
      <c r="L3908" s="2">
        <v>40321</v>
      </c>
      <c r="M3908">
        <v>151</v>
      </c>
      <c r="N3908" s="1" t="s">
        <v>177</v>
      </c>
      <c r="O3908">
        <v>0</v>
      </c>
      <c r="P3908" s="1" t="s">
        <v>1027</v>
      </c>
      <c r="Q3908">
        <v>0</v>
      </c>
      <c r="R3908">
        <v>0</v>
      </c>
      <c r="S3908">
        <v>87</v>
      </c>
      <c r="T3908">
        <v>103</v>
      </c>
      <c r="V3908" s="1" t="s">
        <v>1253</v>
      </c>
      <c r="W3908">
        <v>8</v>
      </c>
      <c r="X3908" s="1" t="s">
        <v>2929</v>
      </c>
      <c r="Y3908" s="1" t="s">
        <v>2685</v>
      </c>
      <c r="Z3908">
        <v>0</v>
      </c>
      <c r="AA3908">
        <v>7</v>
      </c>
      <c r="AB3908">
        <v>0</v>
      </c>
      <c r="AC3908" s="1" t="s">
        <v>13545</v>
      </c>
      <c r="AD3908">
        <v>0</v>
      </c>
      <c r="AE3908">
        <v>0</v>
      </c>
      <c r="AF3908">
        <v>0</v>
      </c>
      <c r="AG3908">
        <v>0</v>
      </c>
      <c r="AH3908" s="1" t="s">
        <v>177</v>
      </c>
    </row>
    <row r="3909" spans="1:34" x14ac:dyDescent="0.25">
      <c r="A3909" s="1" t="s">
        <v>31</v>
      </c>
      <c r="C3909" s="2">
        <v>43131</v>
      </c>
      <c r="D3909" s="1" t="s">
        <v>45</v>
      </c>
      <c r="E3909" s="1" t="s">
        <v>13546</v>
      </c>
      <c r="F3909" s="1" t="s">
        <v>10335</v>
      </c>
      <c r="G3909" s="1" t="s">
        <v>13547</v>
      </c>
      <c r="H3909" s="1" t="s">
        <v>13548</v>
      </c>
      <c r="I3909" s="1" t="s">
        <v>1005</v>
      </c>
      <c r="J3909" s="1" t="s">
        <v>1006</v>
      </c>
      <c r="K3909">
        <v>9</v>
      </c>
      <c r="L3909" s="2">
        <v>39950</v>
      </c>
      <c r="M3909">
        <v>156</v>
      </c>
      <c r="N3909" s="1" t="s">
        <v>177</v>
      </c>
      <c r="O3909">
        <v>0</v>
      </c>
      <c r="P3909" s="1" t="s">
        <v>1036</v>
      </c>
      <c r="Q3909">
        <v>11</v>
      </c>
      <c r="R3909">
        <v>11</v>
      </c>
      <c r="S3909">
        <v>88</v>
      </c>
      <c r="T3909">
        <v>93</v>
      </c>
      <c r="V3909" s="1" t="s">
        <v>1308</v>
      </c>
      <c r="W3909">
        <v>3</v>
      </c>
      <c r="X3909" s="1" t="s">
        <v>13549</v>
      </c>
      <c r="Y3909" s="1" t="s">
        <v>5016</v>
      </c>
      <c r="Z3909">
        <v>0</v>
      </c>
      <c r="AA3909">
        <v>3</v>
      </c>
      <c r="AB3909">
        <v>0</v>
      </c>
      <c r="AC3909" s="1" t="s">
        <v>13550</v>
      </c>
      <c r="AD3909">
        <v>0</v>
      </c>
      <c r="AE3909">
        <v>0</v>
      </c>
      <c r="AF3909">
        <v>0</v>
      </c>
      <c r="AG3909">
        <v>0</v>
      </c>
      <c r="AH3909" s="1" t="s">
        <v>177</v>
      </c>
    </row>
    <row r="3910" spans="1:34" x14ac:dyDescent="0.25">
      <c r="A3910" s="1" t="s">
        <v>31</v>
      </c>
      <c r="C3910" s="2">
        <v>43131</v>
      </c>
      <c r="D3910" s="1" t="s">
        <v>45</v>
      </c>
      <c r="E3910" s="1" t="s">
        <v>9504</v>
      </c>
      <c r="F3910" s="1" t="s">
        <v>2512</v>
      </c>
      <c r="G3910" s="1" t="s">
        <v>9505</v>
      </c>
      <c r="H3910" s="1" t="s">
        <v>9506</v>
      </c>
      <c r="I3910" s="1" t="s">
        <v>1017</v>
      </c>
      <c r="J3910" s="1" t="s">
        <v>1006</v>
      </c>
      <c r="K3910">
        <v>11</v>
      </c>
      <c r="L3910" s="2">
        <v>39209</v>
      </c>
      <c r="M3910">
        <v>133</v>
      </c>
      <c r="N3910" s="1" t="s">
        <v>1046</v>
      </c>
      <c r="O3910">
        <v>0</v>
      </c>
      <c r="P3910" s="1" t="s">
        <v>1047</v>
      </c>
      <c r="Q3910">
        <v>2</v>
      </c>
      <c r="R3910">
        <v>13</v>
      </c>
      <c r="S3910">
        <v>65</v>
      </c>
      <c r="T3910">
        <v>68</v>
      </c>
      <c r="V3910" s="1" t="s">
        <v>1149</v>
      </c>
      <c r="W3910">
        <v>14</v>
      </c>
      <c r="X3910" s="1" t="s">
        <v>6931</v>
      </c>
      <c r="Y3910" s="1" t="s">
        <v>2748</v>
      </c>
      <c r="Z3910">
        <v>0</v>
      </c>
      <c r="AA3910">
        <v>3</v>
      </c>
      <c r="AB3910">
        <v>0</v>
      </c>
      <c r="AC3910" s="1" t="s">
        <v>13551</v>
      </c>
      <c r="AD3910">
        <v>0</v>
      </c>
      <c r="AE3910">
        <v>0</v>
      </c>
      <c r="AF3910">
        <v>0</v>
      </c>
      <c r="AG3910">
        <v>0</v>
      </c>
      <c r="AH3910" s="1" t="s">
        <v>177</v>
      </c>
    </row>
    <row r="3911" spans="1:34" x14ac:dyDescent="0.25">
      <c r="A3911" s="1" t="s">
        <v>31</v>
      </c>
      <c r="C3911" s="2">
        <v>43131</v>
      </c>
      <c r="D3911" s="1" t="s">
        <v>45</v>
      </c>
      <c r="E3911" s="1" t="s">
        <v>13552</v>
      </c>
      <c r="F3911" s="1" t="s">
        <v>1245</v>
      </c>
      <c r="G3911" s="1" t="s">
        <v>13553</v>
      </c>
      <c r="H3911" s="1" t="s">
        <v>5304</v>
      </c>
      <c r="I3911" s="1" t="s">
        <v>1205</v>
      </c>
      <c r="J3911" s="1" t="s">
        <v>1055</v>
      </c>
      <c r="K3911">
        <v>10</v>
      </c>
      <c r="L3911" s="2">
        <v>39572</v>
      </c>
      <c r="M3911">
        <v>158</v>
      </c>
      <c r="N3911" s="1" t="s">
        <v>1074</v>
      </c>
      <c r="O3911">
        <v>0</v>
      </c>
      <c r="P3911" s="1" t="s">
        <v>1056</v>
      </c>
      <c r="Q3911">
        <v>0.75</v>
      </c>
      <c r="R3911">
        <v>13.75</v>
      </c>
      <c r="S3911">
        <v>92</v>
      </c>
      <c r="T3911">
        <v>95</v>
      </c>
      <c r="V3911" s="1" t="s">
        <v>1075</v>
      </c>
      <c r="W3911">
        <v>10</v>
      </c>
      <c r="X3911" s="1" t="s">
        <v>13554</v>
      </c>
      <c r="Y3911" s="1" t="s">
        <v>2521</v>
      </c>
      <c r="Z3911">
        <v>0</v>
      </c>
      <c r="AA3911">
        <v>5</v>
      </c>
      <c r="AB3911">
        <v>0</v>
      </c>
      <c r="AC3911" s="1" t="s">
        <v>13555</v>
      </c>
      <c r="AD3911">
        <v>0</v>
      </c>
      <c r="AE3911">
        <v>0</v>
      </c>
      <c r="AF3911">
        <v>0</v>
      </c>
      <c r="AG3911">
        <v>0</v>
      </c>
      <c r="AH3911" s="1" t="s">
        <v>177</v>
      </c>
    </row>
    <row r="3912" spans="1:34" x14ac:dyDescent="0.25">
      <c r="A3912" s="1" t="s">
        <v>31</v>
      </c>
      <c r="C3912" s="2">
        <v>43131</v>
      </c>
      <c r="D3912" s="1" t="s">
        <v>45</v>
      </c>
      <c r="E3912" s="1" t="s">
        <v>2616</v>
      </c>
      <c r="F3912" s="1" t="s">
        <v>1967</v>
      </c>
      <c r="G3912" s="1" t="s">
        <v>2617</v>
      </c>
      <c r="H3912" s="1" t="s">
        <v>1284</v>
      </c>
      <c r="I3912" s="1" t="s">
        <v>1005</v>
      </c>
      <c r="J3912" s="1" t="s">
        <v>1006</v>
      </c>
      <c r="K3912">
        <v>12</v>
      </c>
      <c r="L3912" s="2">
        <v>38792</v>
      </c>
      <c r="M3912">
        <v>158</v>
      </c>
      <c r="N3912" s="1" t="s">
        <v>1074</v>
      </c>
      <c r="O3912">
        <v>0</v>
      </c>
      <c r="P3912" s="1" t="s">
        <v>1066</v>
      </c>
      <c r="Q3912">
        <v>4.5</v>
      </c>
      <c r="R3912">
        <v>18.25</v>
      </c>
      <c r="S3912">
        <v>87</v>
      </c>
      <c r="T3912">
        <v>85</v>
      </c>
      <c r="V3912" s="1" t="s">
        <v>1149</v>
      </c>
      <c r="W3912">
        <v>14</v>
      </c>
      <c r="X3912" s="1" t="s">
        <v>2350</v>
      </c>
      <c r="Y3912" s="1" t="s">
        <v>2491</v>
      </c>
      <c r="Z3912">
        <v>0</v>
      </c>
      <c r="AA3912">
        <v>0</v>
      </c>
      <c r="AB3912">
        <v>0</v>
      </c>
      <c r="AC3912" s="1" t="s">
        <v>13556</v>
      </c>
      <c r="AD3912">
        <v>0</v>
      </c>
      <c r="AE3912">
        <v>0</v>
      </c>
      <c r="AF3912">
        <v>0</v>
      </c>
      <c r="AG3912">
        <v>0</v>
      </c>
      <c r="AH3912" s="1" t="s">
        <v>177</v>
      </c>
    </row>
    <row r="3913" spans="1:34" x14ac:dyDescent="0.25">
      <c r="A3913" s="1" t="s">
        <v>31</v>
      </c>
      <c r="C3913" s="2">
        <v>43131</v>
      </c>
      <c r="D3913" s="1" t="s">
        <v>45</v>
      </c>
      <c r="E3913" s="1" t="s">
        <v>10162</v>
      </c>
      <c r="F3913" s="1" t="s">
        <v>1313</v>
      </c>
      <c r="G3913" s="1" t="s">
        <v>10163</v>
      </c>
      <c r="H3913" s="1" t="s">
        <v>1297</v>
      </c>
      <c r="I3913" s="1" t="s">
        <v>1017</v>
      </c>
      <c r="J3913" s="1" t="s">
        <v>1006</v>
      </c>
      <c r="K3913">
        <v>8</v>
      </c>
      <c r="L3913" s="2">
        <v>40348</v>
      </c>
      <c r="M3913">
        <v>159</v>
      </c>
      <c r="N3913" s="1" t="s">
        <v>177</v>
      </c>
      <c r="O3913">
        <v>0</v>
      </c>
      <c r="P3913" s="1" t="s">
        <v>1148</v>
      </c>
      <c r="Q3913">
        <v>0.75</v>
      </c>
      <c r="R3913">
        <v>19</v>
      </c>
      <c r="S3913">
        <v>95</v>
      </c>
      <c r="T3913">
        <v>92</v>
      </c>
      <c r="V3913" s="1" t="s">
        <v>1112</v>
      </c>
      <c r="W3913">
        <v>7</v>
      </c>
      <c r="X3913" s="1" t="s">
        <v>2288</v>
      </c>
      <c r="Y3913" s="1" t="s">
        <v>13557</v>
      </c>
      <c r="Z3913">
        <v>0</v>
      </c>
      <c r="AA3913">
        <v>7</v>
      </c>
      <c r="AB3913">
        <v>0</v>
      </c>
      <c r="AC3913" s="1" t="s">
        <v>13558</v>
      </c>
      <c r="AD3913">
        <v>0</v>
      </c>
      <c r="AE3913">
        <v>0</v>
      </c>
      <c r="AF3913">
        <v>0</v>
      </c>
      <c r="AG3913">
        <v>0</v>
      </c>
      <c r="AH3913" s="1" t="s">
        <v>177</v>
      </c>
    </row>
    <row r="3914" spans="1:34" x14ac:dyDescent="0.25">
      <c r="A3914" s="1" t="s">
        <v>31</v>
      </c>
      <c r="C3914" s="2">
        <v>43131</v>
      </c>
      <c r="D3914" s="1" t="s">
        <v>45</v>
      </c>
      <c r="E3914" s="1" t="s">
        <v>2607</v>
      </c>
      <c r="F3914" s="1" t="s">
        <v>1409</v>
      </c>
      <c r="G3914" s="1" t="s">
        <v>2608</v>
      </c>
      <c r="H3914" s="1" t="s">
        <v>1105</v>
      </c>
      <c r="I3914" s="1" t="s">
        <v>1005</v>
      </c>
      <c r="J3914" s="1" t="s">
        <v>1006</v>
      </c>
      <c r="K3914">
        <v>9</v>
      </c>
      <c r="L3914" s="2">
        <v>39864</v>
      </c>
      <c r="M3914">
        <v>163</v>
      </c>
      <c r="N3914" s="1" t="s">
        <v>1535</v>
      </c>
      <c r="O3914">
        <v>0</v>
      </c>
      <c r="P3914" s="1" t="s">
        <v>1272</v>
      </c>
      <c r="Q3914">
        <v>0</v>
      </c>
      <c r="R3914">
        <v>0</v>
      </c>
      <c r="S3914">
        <v>109</v>
      </c>
      <c r="V3914" s="1" t="s">
        <v>1253</v>
      </c>
      <c r="W3914">
        <v>8</v>
      </c>
      <c r="X3914" s="1" t="s">
        <v>2423</v>
      </c>
      <c r="Y3914" s="1" t="s">
        <v>2368</v>
      </c>
      <c r="Z3914">
        <v>0</v>
      </c>
      <c r="AA3914">
        <v>0</v>
      </c>
      <c r="AB3914">
        <v>0</v>
      </c>
      <c r="AC3914" s="1" t="s">
        <v>13559</v>
      </c>
      <c r="AD3914">
        <v>0</v>
      </c>
      <c r="AE3914">
        <v>0</v>
      </c>
      <c r="AF3914">
        <v>0</v>
      </c>
      <c r="AG3914">
        <v>0</v>
      </c>
      <c r="AH3914" s="1" t="s">
        <v>177</v>
      </c>
    </row>
    <row r="3915" spans="1:34" x14ac:dyDescent="0.25">
      <c r="A3915" s="1" t="s">
        <v>31</v>
      </c>
      <c r="C3915" s="2">
        <v>43131</v>
      </c>
      <c r="D3915" s="1" t="s">
        <v>45</v>
      </c>
      <c r="E3915" s="1" t="s">
        <v>2881</v>
      </c>
      <c r="F3915" s="1" t="s">
        <v>1849</v>
      </c>
      <c r="G3915" s="1" t="s">
        <v>2882</v>
      </c>
      <c r="H3915" s="1" t="s">
        <v>2605</v>
      </c>
      <c r="I3915" s="1" t="s">
        <v>1005</v>
      </c>
      <c r="J3915" s="1" t="s">
        <v>1006</v>
      </c>
      <c r="K3915">
        <v>8</v>
      </c>
      <c r="L3915" s="2">
        <v>40312</v>
      </c>
      <c r="M3915">
        <v>162</v>
      </c>
      <c r="N3915" s="1" t="s">
        <v>1046</v>
      </c>
      <c r="O3915">
        <v>0</v>
      </c>
      <c r="P3915" s="1" t="s">
        <v>1027</v>
      </c>
      <c r="Q3915">
        <v>0</v>
      </c>
      <c r="R3915">
        <v>0</v>
      </c>
      <c r="S3915">
        <v>111</v>
      </c>
      <c r="T3915">
        <v>116</v>
      </c>
      <c r="V3915" s="1" t="s">
        <v>1185</v>
      </c>
      <c r="W3915">
        <v>5.5</v>
      </c>
      <c r="X3915" s="1" t="s">
        <v>2883</v>
      </c>
      <c r="Y3915" s="1" t="s">
        <v>2748</v>
      </c>
      <c r="Z3915">
        <v>0</v>
      </c>
      <c r="AA3915">
        <v>3</v>
      </c>
      <c r="AB3915">
        <v>0</v>
      </c>
      <c r="AC3915" s="1" t="s">
        <v>13560</v>
      </c>
      <c r="AD3915">
        <v>0</v>
      </c>
      <c r="AE3915">
        <v>0</v>
      </c>
      <c r="AF3915">
        <v>0</v>
      </c>
      <c r="AG3915">
        <v>0</v>
      </c>
      <c r="AH3915" s="1" t="s">
        <v>177</v>
      </c>
    </row>
    <row r="3916" spans="1:34" x14ac:dyDescent="0.25">
      <c r="A3916" s="1" t="s">
        <v>31</v>
      </c>
      <c r="C3916" s="2">
        <v>43131</v>
      </c>
      <c r="D3916" s="1" t="s">
        <v>45</v>
      </c>
      <c r="E3916" s="1" t="s">
        <v>13561</v>
      </c>
      <c r="F3916" s="1" t="s">
        <v>3691</v>
      </c>
      <c r="G3916" s="1" t="s">
        <v>13562</v>
      </c>
      <c r="H3916" s="1" t="s">
        <v>1555</v>
      </c>
      <c r="I3916" s="1" t="s">
        <v>1005</v>
      </c>
      <c r="J3916" s="1" t="s">
        <v>1006</v>
      </c>
      <c r="K3916">
        <v>10</v>
      </c>
      <c r="L3916" s="2">
        <v>39565</v>
      </c>
      <c r="M3916">
        <v>145</v>
      </c>
      <c r="N3916" s="1" t="s">
        <v>177</v>
      </c>
      <c r="O3916">
        <v>0</v>
      </c>
      <c r="P3916" s="1" t="s">
        <v>1036</v>
      </c>
      <c r="Q3916">
        <v>2.75</v>
      </c>
      <c r="R3916">
        <v>2.75</v>
      </c>
      <c r="S3916">
        <v>91</v>
      </c>
      <c r="T3916">
        <v>93</v>
      </c>
      <c r="V3916" s="1" t="s">
        <v>1140</v>
      </c>
      <c r="W3916">
        <v>3.5</v>
      </c>
      <c r="X3916" s="1" t="s">
        <v>2962</v>
      </c>
      <c r="Y3916" s="1" t="s">
        <v>2715</v>
      </c>
      <c r="Z3916">
        <v>0</v>
      </c>
      <c r="AA3916">
        <v>0</v>
      </c>
      <c r="AB3916">
        <v>0</v>
      </c>
      <c r="AC3916" s="1" t="s">
        <v>13563</v>
      </c>
      <c r="AD3916">
        <v>0</v>
      </c>
      <c r="AE3916">
        <v>0</v>
      </c>
      <c r="AF3916">
        <v>0</v>
      </c>
      <c r="AG3916">
        <v>0</v>
      </c>
      <c r="AH3916" s="1" t="s">
        <v>177</v>
      </c>
    </row>
    <row r="3917" spans="1:34" x14ac:dyDescent="0.25">
      <c r="A3917" s="1" t="s">
        <v>31</v>
      </c>
      <c r="C3917" s="2">
        <v>43131</v>
      </c>
      <c r="D3917" s="1" t="s">
        <v>45</v>
      </c>
      <c r="E3917" s="1" t="s">
        <v>13564</v>
      </c>
      <c r="F3917" s="1" t="s">
        <v>1539</v>
      </c>
      <c r="G3917" s="1" t="s">
        <v>10001</v>
      </c>
      <c r="H3917" s="1" t="s">
        <v>1975</v>
      </c>
      <c r="I3917" s="1" t="s">
        <v>1005</v>
      </c>
      <c r="J3917" s="1" t="s">
        <v>1006</v>
      </c>
      <c r="K3917">
        <v>9</v>
      </c>
      <c r="L3917" s="2">
        <v>39953</v>
      </c>
      <c r="M3917">
        <v>159</v>
      </c>
      <c r="N3917" s="1" t="s">
        <v>1099</v>
      </c>
      <c r="O3917">
        <v>0</v>
      </c>
      <c r="P3917" s="1" t="s">
        <v>1047</v>
      </c>
      <c r="Q3917">
        <v>2.25</v>
      </c>
      <c r="R3917">
        <v>5</v>
      </c>
      <c r="S3917">
        <v>112</v>
      </c>
      <c r="T3917">
        <v>112</v>
      </c>
      <c r="V3917" s="1" t="s">
        <v>1267</v>
      </c>
      <c r="W3917">
        <v>5</v>
      </c>
      <c r="X3917" s="1" t="s">
        <v>13565</v>
      </c>
      <c r="Y3917" s="1" t="s">
        <v>2685</v>
      </c>
      <c r="Z3917">
        <v>0</v>
      </c>
      <c r="AA3917">
        <v>7</v>
      </c>
      <c r="AB3917">
        <v>0</v>
      </c>
      <c r="AC3917" s="1" t="s">
        <v>13566</v>
      </c>
      <c r="AD3917">
        <v>0</v>
      </c>
      <c r="AE3917">
        <v>0</v>
      </c>
      <c r="AF3917">
        <v>0</v>
      </c>
      <c r="AG3917">
        <v>0</v>
      </c>
      <c r="AH3917" s="1" t="s">
        <v>177</v>
      </c>
    </row>
    <row r="3918" spans="1:34" x14ac:dyDescent="0.25">
      <c r="A3918" s="1" t="s">
        <v>31</v>
      </c>
      <c r="C3918" s="2">
        <v>43131</v>
      </c>
      <c r="D3918" s="1" t="s">
        <v>45</v>
      </c>
      <c r="E3918" s="1" t="s">
        <v>12240</v>
      </c>
      <c r="F3918" s="1" t="s">
        <v>3111</v>
      </c>
      <c r="G3918" s="1" t="s">
        <v>12241</v>
      </c>
      <c r="H3918" s="1" t="s">
        <v>1985</v>
      </c>
      <c r="I3918" s="1" t="s">
        <v>1005</v>
      </c>
      <c r="J3918" s="1" t="s">
        <v>1006</v>
      </c>
      <c r="K3918">
        <v>12</v>
      </c>
      <c r="L3918" s="2">
        <v>38859</v>
      </c>
      <c r="M3918">
        <v>155</v>
      </c>
      <c r="N3918" s="1" t="s">
        <v>1046</v>
      </c>
      <c r="O3918">
        <v>0</v>
      </c>
      <c r="P3918" s="1" t="s">
        <v>1056</v>
      </c>
      <c r="Q3918">
        <v>1</v>
      </c>
      <c r="R3918">
        <v>6</v>
      </c>
      <c r="S3918">
        <v>108</v>
      </c>
      <c r="T3918">
        <v>107</v>
      </c>
      <c r="V3918" s="1" t="s">
        <v>1112</v>
      </c>
      <c r="W3918">
        <v>7</v>
      </c>
      <c r="X3918" s="1" t="s">
        <v>12242</v>
      </c>
      <c r="Y3918" s="1" t="s">
        <v>2351</v>
      </c>
      <c r="Z3918">
        <v>0</v>
      </c>
      <c r="AA3918">
        <v>7</v>
      </c>
      <c r="AB3918">
        <v>0</v>
      </c>
      <c r="AC3918" s="1" t="s">
        <v>13567</v>
      </c>
      <c r="AD3918">
        <v>0</v>
      </c>
      <c r="AE3918">
        <v>0</v>
      </c>
      <c r="AF3918">
        <v>0</v>
      </c>
      <c r="AG3918">
        <v>0</v>
      </c>
      <c r="AH3918" s="1" t="s">
        <v>177</v>
      </c>
    </row>
    <row r="3919" spans="1:34" x14ac:dyDescent="0.25">
      <c r="A3919" s="1" t="s">
        <v>31</v>
      </c>
      <c r="C3919" s="2">
        <v>43131</v>
      </c>
      <c r="D3919" s="1" t="s">
        <v>45</v>
      </c>
      <c r="E3919" s="1" t="s">
        <v>13568</v>
      </c>
      <c r="F3919" s="1" t="s">
        <v>4465</v>
      </c>
      <c r="G3919" s="1" t="s">
        <v>11188</v>
      </c>
      <c r="H3919" s="1" t="s">
        <v>1219</v>
      </c>
      <c r="I3919" s="1" t="s">
        <v>1005</v>
      </c>
      <c r="J3919" s="1" t="s">
        <v>1006</v>
      </c>
      <c r="K3919">
        <v>11</v>
      </c>
      <c r="L3919" s="2">
        <v>39189</v>
      </c>
      <c r="M3919">
        <v>156</v>
      </c>
      <c r="N3919" s="1" t="s">
        <v>1007</v>
      </c>
      <c r="O3919">
        <v>0</v>
      </c>
      <c r="P3919" s="1" t="s">
        <v>1066</v>
      </c>
      <c r="Q3919">
        <v>16</v>
      </c>
      <c r="R3919">
        <v>22</v>
      </c>
      <c r="S3919">
        <v>102</v>
      </c>
      <c r="T3919">
        <v>85</v>
      </c>
      <c r="V3919" s="1" t="s">
        <v>1009</v>
      </c>
      <c r="W3919">
        <v>16</v>
      </c>
      <c r="X3919" s="1" t="s">
        <v>13242</v>
      </c>
      <c r="Y3919" s="1" t="s">
        <v>2889</v>
      </c>
      <c r="Z3919">
        <v>0</v>
      </c>
      <c r="AA3919">
        <v>0</v>
      </c>
      <c r="AB3919">
        <v>0</v>
      </c>
      <c r="AC3919" s="1" t="s">
        <v>13569</v>
      </c>
      <c r="AD3919">
        <v>0</v>
      </c>
      <c r="AE3919">
        <v>0</v>
      </c>
      <c r="AF3919">
        <v>0</v>
      </c>
      <c r="AG3919">
        <v>0</v>
      </c>
      <c r="AH3919" s="1" t="s">
        <v>177</v>
      </c>
    </row>
    <row r="3920" spans="1:34" x14ac:dyDescent="0.25">
      <c r="A3920" s="1" t="s">
        <v>31</v>
      </c>
      <c r="C3920" s="2">
        <v>43131</v>
      </c>
      <c r="D3920" s="1" t="s">
        <v>45</v>
      </c>
      <c r="E3920" s="1" t="s">
        <v>7617</v>
      </c>
      <c r="F3920" s="1" t="s">
        <v>2473</v>
      </c>
      <c r="G3920" s="1" t="s">
        <v>7618</v>
      </c>
      <c r="H3920" s="1" t="s">
        <v>7619</v>
      </c>
      <c r="I3920" s="1" t="s">
        <v>1045</v>
      </c>
      <c r="J3920" s="1" t="s">
        <v>1006</v>
      </c>
      <c r="K3920">
        <v>8</v>
      </c>
      <c r="L3920" s="2">
        <v>40307</v>
      </c>
      <c r="M3920">
        <v>145</v>
      </c>
      <c r="N3920" s="1" t="s">
        <v>1169</v>
      </c>
      <c r="O3920">
        <v>6</v>
      </c>
      <c r="P3920" s="1" t="s">
        <v>1148</v>
      </c>
      <c r="Q3920">
        <v>16</v>
      </c>
      <c r="R3920">
        <v>38</v>
      </c>
      <c r="S3920">
        <v>91</v>
      </c>
      <c r="T3920">
        <v>58</v>
      </c>
      <c r="V3920" s="1" t="s">
        <v>2198</v>
      </c>
      <c r="W3920">
        <v>2</v>
      </c>
      <c r="X3920" s="1" t="s">
        <v>2669</v>
      </c>
      <c r="Y3920" s="1" t="s">
        <v>2319</v>
      </c>
      <c r="Z3920">
        <v>0</v>
      </c>
      <c r="AA3920">
        <v>0</v>
      </c>
      <c r="AB3920">
        <v>0</v>
      </c>
      <c r="AC3920" s="1" t="s">
        <v>13570</v>
      </c>
      <c r="AD3920">
        <v>0</v>
      </c>
      <c r="AE3920">
        <v>0</v>
      </c>
      <c r="AF3920">
        <v>0</v>
      </c>
      <c r="AG3920">
        <v>0</v>
      </c>
      <c r="AH3920" s="1" t="s">
        <v>177</v>
      </c>
    </row>
    <row r="3921" spans="1:34" x14ac:dyDescent="0.25">
      <c r="A3921" s="1" t="s">
        <v>31</v>
      </c>
      <c r="C3921" s="2">
        <v>43131</v>
      </c>
      <c r="D3921" s="1" t="s">
        <v>32</v>
      </c>
      <c r="E3921" s="1" t="s">
        <v>13571</v>
      </c>
      <c r="F3921" s="1" t="s">
        <v>2632</v>
      </c>
      <c r="G3921" s="1" t="s">
        <v>13572</v>
      </c>
      <c r="H3921" s="1" t="s">
        <v>1566</v>
      </c>
      <c r="I3921" s="1" t="s">
        <v>1005</v>
      </c>
      <c r="J3921" s="1" t="s">
        <v>1006</v>
      </c>
      <c r="K3921">
        <v>6</v>
      </c>
      <c r="L3921" s="2">
        <v>41051</v>
      </c>
      <c r="M3921">
        <v>158</v>
      </c>
      <c r="N3921" s="1" t="s">
        <v>1007</v>
      </c>
      <c r="O3921">
        <v>0</v>
      </c>
      <c r="P3921" s="1" t="s">
        <v>1018</v>
      </c>
      <c r="Q3921">
        <v>0</v>
      </c>
      <c r="R3921">
        <v>0</v>
      </c>
      <c r="S3921">
        <v>0</v>
      </c>
      <c r="V3921" s="1" t="s">
        <v>1106</v>
      </c>
      <c r="W3921">
        <v>50</v>
      </c>
      <c r="X3921" s="1" t="s">
        <v>2313</v>
      </c>
      <c r="Y3921" s="1" t="s">
        <v>2314</v>
      </c>
      <c r="Z3921">
        <v>0</v>
      </c>
      <c r="AA3921">
        <v>0</v>
      </c>
      <c r="AB3921">
        <v>0</v>
      </c>
      <c r="AC3921" s="1" t="s">
        <v>13573</v>
      </c>
      <c r="AD3921">
        <v>0</v>
      </c>
      <c r="AE3921">
        <v>0</v>
      </c>
      <c r="AF3921">
        <v>0</v>
      </c>
      <c r="AG3921">
        <v>0</v>
      </c>
      <c r="AH3921" s="1" t="s">
        <v>177</v>
      </c>
    </row>
    <row r="3922" spans="1:34" x14ac:dyDescent="0.25">
      <c r="A3922" s="1" t="s">
        <v>31</v>
      </c>
      <c r="C3922" s="2">
        <v>43131</v>
      </c>
      <c r="D3922" s="1" t="s">
        <v>32</v>
      </c>
      <c r="E3922" s="1" t="s">
        <v>13574</v>
      </c>
      <c r="F3922" s="1" t="s">
        <v>13575</v>
      </c>
      <c r="G3922" s="1" t="s">
        <v>13576</v>
      </c>
      <c r="H3922" s="1" t="s">
        <v>3598</v>
      </c>
      <c r="I3922" s="1" t="s">
        <v>1005</v>
      </c>
      <c r="J3922" s="1" t="s">
        <v>1006</v>
      </c>
      <c r="K3922">
        <v>7</v>
      </c>
      <c r="L3922" s="2">
        <v>40635</v>
      </c>
      <c r="M3922">
        <v>151</v>
      </c>
      <c r="N3922" s="1" t="s">
        <v>177</v>
      </c>
      <c r="O3922">
        <v>0</v>
      </c>
      <c r="P3922" s="1" t="s">
        <v>1018</v>
      </c>
      <c r="Q3922">
        <v>0</v>
      </c>
      <c r="R3922">
        <v>0</v>
      </c>
      <c r="S3922">
        <v>0</v>
      </c>
      <c r="V3922" s="1" t="s">
        <v>1091</v>
      </c>
      <c r="W3922">
        <v>33</v>
      </c>
      <c r="X3922" s="1" t="s">
        <v>2313</v>
      </c>
      <c r="Y3922" s="1" t="s">
        <v>2640</v>
      </c>
      <c r="Z3922">
        <v>0</v>
      </c>
      <c r="AA3922">
        <v>7</v>
      </c>
      <c r="AB3922">
        <v>0</v>
      </c>
      <c r="AC3922" s="1" t="s">
        <v>13577</v>
      </c>
      <c r="AD3922">
        <v>0</v>
      </c>
      <c r="AE3922">
        <v>0</v>
      </c>
      <c r="AF3922">
        <v>0</v>
      </c>
      <c r="AG3922">
        <v>0</v>
      </c>
      <c r="AH3922" s="1" t="s">
        <v>177</v>
      </c>
    </row>
    <row r="3923" spans="1:34" x14ac:dyDescent="0.25">
      <c r="A3923" s="1" t="s">
        <v>31</v>
      </c>
      <c r="C3923" s="2">
        <v>43131</v>
      </c>
      <c r="D3923" s="1" t="s">
        <v>32</v>
      </c>
      <c r="E3923" s="1" t="s">
        <v>13578</v>
      </c>
      <c r="F3923" s="1" t="s">
        <v>1409</v>
      </c>
      <c r="G3923" s="1" t="s">
        <v>13579</v>
      </c>
      <c r="H3923" s="1" t="s">
        <v>1014</v>
      </c>
      <c r="I3923" s="1" t="s">
        <v>1005</v>
      </c>
      <c r="J3923" s="1" t="s">
        <v>1055</v>
      </c>
      <c r="K3923">
        <v>5</v>
      </c>
      <c r="L3923" s="2">
        <v>41331</v>
      </c>
      <c r="M3923">
        <v>149</v>
      </c>
      <c r="N3923" s="1" t="s">
        <v>177</v>
      </c>
      <c r="O3923">
        <v>0</v>
      </c>
      <c r="P3923" s="1" t="s">
        <v>1018</v>
      </c>
      <c r="Q3923">
        <v>0</v>
      </c>
      <c r="R3923">
        <v>0</v>
      </c>
      <c r="S3923">
        <v>0</v>
      </c>
      <c r="V3923" s="1" t="s">
        <v>1192</v>
      </c>
      <c r="W3923">
        <v>66</v>
      </c>
      <c r="X3923" s="1" t="s">
        <v>13580</v>
      </c>
      <c r="Y3923" s="1" t="s">
        <v>2748</v>
      </c>
      <c r="Z3923">
        <v>0</v>
      </c>
      <c r="AA3923">
        <v>3</v>
      </c>
      <c r="AB3923">
        <v>0</v>
      </c>
      <c r="AC3923" s="1" t="s">
        <v>13581</v>
      </c>
      <c r="AD3923">
        <v>0</v>
      </c>
      <c r="AE3923">
        <v>0</v>
      </c>
      <c r="AF3923">
        <v>0</v>
      </c>
      <c r="AG3923">
        <v>0</v>
      </c>
      <c r="AH3923" s="1" t="s">
        <v>177</v>
      </c>
    </row>
    <row r="3924" spans="1:34" x14ac:dyDescent="0.25">
      <c r="A3924" s="1" t="s">
        <v>31</v>
      </c>
      <c r="C3924" s="2">
        <v>43131</v>
      </c>
      <c r="D3924" s="1" t="s">
        <v>32</v>
      </c>
      <c r="E3924" s="1" t="s">
        <v>13582</v>
      </c>
      <c r="F3924" s="1" t="s">
        <v>7590</v>
      </c>
      <c r="G3924" s="1" t="s">
        <v>13583</v>
      </c>
      <c r="H3924" s="1" t="s">
        <v>1098</v>
      </c>
      <c r="I3924" s="1" t="s">
        <v>1005</v>
      </c>
      <c r="J3924" s="1" t="s">
        <v>1006</v>
      </c>
      <c r="K3924">
        <v>7</v>
      </c>
      <c r="L3924" s="2">
        <v>40657</v>
      </c>
      <c r="M3924">
        <v>151</v>
      </c>
      <c r="N3924" s="1" t="s">
        <v>177</v>
      </c>
      <c r="O3924">
        <v>0</v>
      </c>
      <c r="P3924" s="1" t="s">
        <v>1018</v>
      </c>
      <c r="Q3924">
        <v>0</v>
      </c>
      <c r="R3924">
        <v>0</v>
      </c>
      <c r="S3924">
        <v>0</v>
      </c>
      <c r="V3924" s="1" t="s">
        <v>1192</v>
      </c>
      <c r="W3924">
        <v>66</v>
      </c>
      <c r="X3924" s="1" t="s">
        <v>6931</v>
      </c>
      <c r="Y3924" s="1" t="s">
        <v>12463</v>
      </c>
      <c r="Z3924">
        <v>0</v>
      </c>
      <c r="AA3924">
        <v>7</v>
      </c>
      <c r="AB3924">
        <v>0</v>
      </c>
      <c r="AC3924" s="1" t="s">
        <v>13584</v>
      </c>
      <c r="AD3924">
        <v>0</v>
      </c>
      <c r="AE3924">
        <v>0</v>
      </c>
      <c r="AF3924">
        <v>0</v>
      </c>
      <c r="AG3924">
        <v>0</v>
      </c>
      <c r="AH3924" s="1" t="s">
        <v>177</v>
      </c>
    </row>
    <row r="3925" spans="1:34" x14ac:dyDescent="0.25">
      <c r="A3925" s="1" t="s">
        <v>31</v>
      </c>
      <c r="C3925" s="2">
        <v>43131</v>
      </c>
      <c r="D3925" s="1" t="s">
        <v>32</v>
      </c>
      <c r="E3925" s="1" t="s">
        <v>13585</v>
      </c>
      <c r="F3925" s="1" t="s">
        <v>2854</v>
      </c>
      <c r="G3925" s="1" t="s">
        <v>13586</v>
      </c>
      <c r="H3925" s="1" t="s">
        <v>1678</v>
      </c>
      <c r="I3925" s="1" t="s">
        <v>1005</v>
      </c>
      <c r="J3925" s="1" t="s">
        <v>1006</v>
      </c>
      <c r="K3925">
        <v>6</v>
      </c>
      <c r="L3925" s="2">
        <v>41049</v>
      </c>
      <c r="M3925">
        <v>158</v>
      </c>
      <c r="N3925" s="1" t="s">
        <v>177</v>
      </c>
      <c r="O3925">
        <v>0</v>
      </c>
      <c r="P3925" s="1" t="s">
        <v>1027</v>
      </c>
      <c r="Q3925">
        <v>0</v>
      </c>
      <c r="R3925">
        <v>0</v>
      </c>
      <c r="S3925">
        <v>0</v>
      </c>
      <c r="T3925">
        <v>125</v>
      </c>
      <c r="V3925" s="1" t="s">
        <v>1957</v>
      </c>
      <c r="W3925">
        <v>1.75</v>
      </c>
      <c r="X3925" s="1" t="s">
        <v>2703</v>
      </c>
      <c r="Y3925" s="1" t="s">
        <v>2715</v>
      </c>
      <c r="Z3925">
        <v>0</v>
      </c>
      <c r="AA3925">
        <v>0</v>
      </c>
      <c r="AB3925">
        <v>0</v>
      </c>
      <c r="AC3925" s="1" t="s">
        <v>13587</v>
      </c>
      <c r="AD3925">
        <v>0</v>
      </c>
      <c r="AE3925">
        <v>0</v>
      </c>
      <c r="AF3925">
        <v>0</v>
      </c>
      <c r="AG3925">
        <v>0</v>
      </c>
      <c r="AH3925" s="1" t="s">
        <v>177</v>
      </c>
    </row>
    <row r="3926" spans="1:34" x14ac:dyDescent="0.25">
      <c r="A3926" s="1" t="s">
        <v>31</v>
      </c>
      <c r="C3926" s="2">
        <v>43131</v>
      </c>
      <c r="D3926" s="1" t="s">
        <v>32</v>
      </c>
      <c r="E3926" s="1" t="s">
        <v>2326</v>
      </c>
      <c r="F3926" s="1" t="s">
        <v>2327</v>
      </c>
      <c r="G3926" s="1" t="s">
        <v>2328</v>
      </c>
      <c r="H3926" s="1" t="s">
        <v>2329</v>
      </c>
      <c r="I3926" s="1" t="s">
        <v>1005</v>
      </c>
      <c r="J3926" s="1" t="s">
        <v>1006</v>
      </c>
      <c r="K3926">
        <v>5</v>
      </c>
      <c r="L3926" s="2">
        <v>41346</v>
      </c>
      <c r="M3926">
        <v>164</v>
      </c>
      <c r="N3926" s="1" t="s">
        <v>177</v>
      </c>
      <c r="O3926">
        <v>0</v>
      </c>
      <c r="P3926" s="1" t="s">
        <v>1036</v>
      </c>
      <c r="Q3926">
        <v>6</v>
      </c>
      <c r="R3926">
        <v>6</v>
      </c>
      <c r="S3926">
        <v>0</v>
      </c>
      <c r="T3926">
        <v>124</v>
      </c>
      <c r="V3926" s="1" t="s">
        <v>1199</v>
      </c>
      <c r="W3926">
        <v>2.25</v>
      </c>
      <c r="X3926" s="1" t="s">
        <v>2307</v>
      </c>
      <c r="Y3926" s="1" t="s">
        <v>2308</v>
      </c>
      <c r="Z3926">
        <v>0</v>
      </c>
      <c r="AA3926">
        <v>0</v>
      </c>
      <c r="AB3926">
        <v>0</v>
      </c>
      <c r="AC3926" s="1" t="s">
        <v>13588</v>
      </c>
      <c r="AD3926">
        <v>0</v>
      </c>
      <c r="AE3926">
        <v>0</v>
      </c>
      <c r="AF3926">
        <v>0</v>
      </c>
      <c r="AG3926">
        <v>0</v>
      </c>
      <c r="AH3926" s="1" t="s">
        <v>177</v>
      </c>
    </row>
    <row r="3927" spans="1:34" x14ac:dyDescent="0.25">
      <c r="A3927" s="1" t="s">
        <v>31</v>
      </c>
      <c r="C3927" s="2">
        <v>43131</v>
      </c>
      <c r="D3927" s="1" t="s">
        <v>32</v>
      </c>
      <c r="E3927" s="1" t="s">
        <v>13589</v>
      </c>
      <c r="F3927" s="1" t="s">
        <v>13590</v>
      </c>
      <c r="G3927" s="1" t="s">
        <v>13591</v>
      </c>
      <c r="H3927" s="1" t="s">
        <v>1139</v>
      </c>
      <c r="I3927" s="1" t="s">
        <v>1017</v>
      </c>
      <c r="J3927" s="1" t="s">
        <v>1006</v>
      </c>
      <c r="K3927">
        <v>8</v>
      </c>
      <c r="L3927" s="2">
        <v>40274</v>
      </c>
      <c r="M3927">
        <v>166</v>
      </c>
      <c r="N3927" s="1" t="s">
        <v>177</v>
      </c>
      <c r="O3927">
        <v>0</v>
      </c>
      <c r="P3927" s="1" t="s">
        <v>1047</v>
      </c>
      <c r="Q3927">
        <v>2.75</v>
      </c>
      <c r="R3927">
        <v>8.75</v>
      </c>
      <c r="S3927">
        <v>0</v>
      </c>
      <c r="T3927">
        <v>122</v>
      </c>
      <c r="V3927" s="1" t="s">
        <v>1422</v>
      </c>
      <c r="W3927">
        <v>6</v>
      </c>
      <c r="X3927" s="1" t="s">
        <v>5080</v>
      </c>
      <c r="Y3927" s="1" t="s">
        <v>2680</v>
      </c>
      <c r="Z3927">
        <v>0</v>
      </c>
      <c r="AA3927">
        <v>0</v>
      </c>
      <c r="AB3927">
        <v>0</v>
      </c>
      <c r="AC3927" s="1" t="s">
        <v>13592</v>
      </c>
      <c r="AD3927">
        <v>0</v>
      </c>
      <c r="AE3927">
        <v>0</v>
      </c>
      <c r="AF3927">
        <v>0</v>
      </c>
      <c r="AG3927">
        <v>0</v>
      </c>
      <c r="AH3927" s="1" t="s">
        <v>177</v>
      </c>
    </row>
    <row r="3928" spans="1:34" x14ac:dyDescent="0.25">
      <c r="A3928" s="1" t="s">
        <v>31</v>
      </c>
      <c r="C3928" s="2">
        <v>43131</v>
      </c>
      <c r="D3928" s="1" t="s">
        <v>32</v>
      </c>
      <c r="E3928" s="1" t="s">
        <v>13593</v>
      </c>
      <c r="F3928" s="1" t="s">
        <v>13594</v>
      </c>
      <c r="G3928" s="1" t="s">
        <v>13595</v>
      </c>
      <c r="H3928" s="1" t="s">
        <v>12167</v>
      </c>
      <c r="I3928" s="1" t="s">
        <v>1017</v>
      </c>
      <c r="J3928" s="1" t="s">
        <v>1006</v>
      </c>
      <c r="K3928">
        <v>6</v>
      </c>
      <c r="L3928" s="2">
        <v>40996</v>
      </c>
      <c r="M3928">
        <v>158</v>
      </c>
      <c r="N3928" s="1" t="s">
        <v>2306</v>
      </c>
      <c r="O3928">
        <v>0</v>
      </c>
      <c r="P3928" s="1" t="s">
        <v>1056</v>
      </c>
      <c r="Q3928">
        <v>2.5</v>
      </c>
      <c r="R3928">
        <v>11.25</v>
      </c>
      <c r="S3928">
        <v>0</v>
      </c>
      <c r="T3928">
        <v>112</v>
      </c>
      <c r="V3928" s="1" t="s">
        <v>1075</v>
      </c>
      <c r="W3928">
        <v>10</v>
      </c>
      <c r="X3928" s="1" t="s">
        <v>2288</v>
      </c>
      <c r="Y3928" s="1" t="s">
        <v>2289</v>
      </c>
      <c r="Z3928">
        <v>0</v>
      </c>
      <c r="AA3928">
        <v>0</v>
      </c>
      <c r="AB3928">
        <v>0</v>
      </c>
      <c r="AC3928" s="1" t="s">
        <v>13596</v>
      </c>
      <c r="AD3928">
        <v>0</v>
      </c>
      <c r="AE3928">
        <v>0</v>
      </c>
      <c r="AF3928">
        <v>0</v>
      </c>
      <c r="AG3928">
        <v>0</v>
      </c>
      <c r="AH3928" s="1" t="s">
        <v>177</v>
      </c>
    </row>
    <row r="3929" spans="1:34" x14ac:dyDescent="0.25">
      <c r="A3929" s="1" t="s">
        <v>31</v>
      </c>
      <c r="C3929" s="2">
        <v>43131</v>
      </c>
      <c r="D3929" s="1" t="s">
        <v>32</v>
      </c>
      <c r="E3929" s="1" t="s">
        <v>13597</v>
      </c>
      <c r="F3929" s="1" t="s">
        <v>2483</v>
      </c>
      <c r="G3929" s="1" t="s">
        <v>13598</v>
      </c>
      <c r="H3929" s="1" t="s">
        <v>1546</v>
      </c>
      <c r="I3929" s="1" t="s">
        <v>1005</v>
      </c>
      <c r="J3929" s="1" t="s">
        <v>1006</v>
      </c>
      <c r="K3929">
        <v>5</v>
      </c>
      <c r="L3929" s="2">
        <v>41400</v>
      </c>
      <c r="M3929">
        <v>149</v>
      </c>
      <c r="N3929" s="1" t="s">
        <v>177</v>
      </c>
      <c r="O3929">
        <v>0</v>
      </c>
      <c r="P3929" s="1" t="s">
        <v>1066</v>
      </c>
      <c r="Q3929">
        <v>4.25</v>
      </c>
      <c r="R3929">
        <v>15.5</v>
      </c>
      <c r="S3929">
        <v>0</v>
      </c>
      <c r="T3929">
        <v>106</v>
      </c>
      <c r="V3929" s="1" t="s">
        <v>1192</v>
      </c>
      <c r="W3929">
        <v>66</v>
      </c>
      <c r="X3929" s="1" t="s">
        <v>2669</v>
      </c>
      <c r="Y3929" s="1" t="s">
        <v>2670</v>
      </c>
      <c r="Z3929">
        <v>0</v>
      </c>
      <c r="AA3929">
        <v>7</v>
      </c>
      <c r="AB3929">
        <v>0</v>
      </c>
      <c r="AC3929" s="1" t="s">
        <v>13599</v>
      </c>
      <c r="AD3929">
        <v>0</v>
      </c>
      <c r="AE3929">
        <v>0</v>
      </c>
      <c r="AF3929">
        <v>0</v>
      </c>
      <c r="AG3929">
        <v>0</v>
      </c>
      <c r="AH3929" s="1" t="s">
        <v>177</v>
      </c>
    </row>
    <row r="3930" spans="1:34" x14ac:dyDescent="0.25">
      <c r="A3930" s="1" t="s">
        <v>31</v>
      </c>
      <c r="C3930" s="2">
        <v>43131</v>
      </c>
      <c r="D3930" s="1" t="s">
        <v>32</v>
      </c>
      <c r="E3930" s="1" t="s">
        <v>13600</v>
      </c>
      <c r="F3930" s="1" t="s">
        <v>1024</v>
      </c>
      <c r="G3930" s="1" t="s">
        <v>13601</v>
      </c>
      <c r="H3930" s="1" t="s">
        <v>1985</v>
      </c>
      <c r="I3930" s="1" t="s">
        <v>1205</v>
      </c>
      <c r="J3930" s="1" t="s">
        <v>1006</v>
      </c>
      <c r="K3930">
        <v>5</v>
      </c>
      <c r="L3930" s="2">
        <v>41383</v>
      </c>
      <c r="M3930">
        <v>153</v>
      </c>
      <c r="N3930" s="1" t="s">
        <v>177</v>
      </c>
      <c r="O3930">
        <v>0</v>
      </c>
      <c r="P3930" s="1" t="s">
        <v>1148</v>
      </c>
      <c r="Q3930">
        <v>0.5</v>
      </c>
      <c r="R3930">
        <v>16</v>
      </c>
      <c r="S3930">
        <v>0</v>
      </c>
      <c r="T3930">
        <v>105</v>
      </c>
      <c r="V3930" s="1" t="s">
        <v>1106</v>
      </c>
      <c r="W3930">
        <v>50</v>
      </c>
      <c r="X3930" s="1" t="s">
        <v>2962</v>
      </c>
      <c r="Y3930" s="1" t="s">
        <v>5016</v>
      </c>
      <c r="Z3930">
        <v>0</v>
      </c>
      <c r="AA3930">
        <v>3</v>
      </c>
      <c r="AB3930">
        <v>0</v>
      </c>
      <c r="AC3930" s="1" t="s">
        <v>13602</v>
      </c>
      <c r="AD3930">
        <v>0</v>
      </c>
      <c r="AE3930">
        <v>0</v>
      </c>
      <c r="AF3930">
        <v>0</v>
      </c>
      <c r="AG3930">
        <v>0</v>
      </c>
      <c r="AH3930" s="1" t="s">
        <v>177</v>
      </c>
    </row>
    <row r="3931" spans="1:34" x14ac:dyDescent="0.25">
      <c r="A3931" s="1" t="s">
        <v>31</v>
      </c>
      <c r="C3931" s="2">
        <v>43131</v>
      </c>
      <c r="D3931" s="1" t="s">
        <v>32</v>
      </c>
      <c r="E3931" s="1" t="s">
        <v>13603</v>
      </c>
      <c r="F3931" s="1" t="s">
        <v>13604</v>
      </c>
      <c r="G3931" s="1" t="s">
        <v>13605</v>
      </c>
      <c r="H3931" s="1" t="s">
        <v>1241</v>
      </c>
      <c r="I3931" s="1" t="s">
        <v>1005</v>
      </c>
      <c r="J3931" s="1" t="s">
        <v>1006</v>
      </c>
      <c r="K3931">
        <v>7</v>
      </c>
      <c r="L3931" s="2">
        <v>40668</v>
      </c>
      <c r="M3931">
        <v>166</v>
      </c>
      <c r="N3931" s="1" t="s">
        <v>177</v>
      </c>
      <c r="O3931">
        <v>0</v>
      </c>
      <c r="P3931" s="1" t="s">
        <v>1155</v>
      </c>
      <c r="Q3931">
        <v>1.5</v>
      </c>
      <c r="R3931">
        <v>17.5</v>
      </c>
      <c r="S3931">
        <v>0</v>
      </c>
      <c r="T3931">
        <v>114</v>
      </c>
      <c r="V3931" s="1" t="s">
        <v>1091</v>
      </c>
      <c r="W3931">
        <v>33</v>
      </c>
      <c r="X3931" s="1" t="s">
        <v>10122</v>
      </c>
      <c r="Y3931" s="1" t="s">
        <v>2889</v>
      </c>
      <c r="Z3931">
        <v>0</v>
      </c>
      <c r="AA3931">
        <v>0</v>
      </c>
      <c r="AB3931">
        <v>0</v>
      </c>
      <c r="AC3931" s="1" t="s">
        <v>13606</v>
      </c>
      <c r="AD3931">
        <v>0</v>
      </c>
      <c r="AE3931">
        <v>0</v>
      </c>
      <c r="AF3931">
        <v>0</v>
      </c>
      <c r="AG3931">
        <v>0</v>
      </c>
      <c r="AH3931" s="1" t="s">
        <v>177</v>
      </c>
    </row>
    <row r="3932" spans="1:34" x14ac:dyDescent="0.25">
      <c r="A3932" s="1" t="s">
        <v>31</v>
      </c>
      <c r="C3932" s="2">
        <v>43131</v>
      </c>
      <c r="D3932" s="1" t="s">
        <v>32</v>
      </c>
      <c r="E3932" s="1" t="s">
        <v>13607</v>
      </c>
      <c r="F3932" s="1" t="s">
        <v>1420</v>
      </c>
      <c r="G3932" s="1" t="s">
        <v>13608</v>
      </c>
      <c r="H3932" s="1" t="s">
        <v>3024</v>
      </c>
      <c r="I3932" s="1" t="s">
        <v>1005</v>
      </c>
      <c r="J3932" s="1" t="s">
        <v>1006</v>
      </c>
      <c r="K3932">
        <v>6</v>
      </c>
      <c r="L3932" s="2">
        <v>40968</v>
      </c>
      <c r="M3932">
        <v>158</v>
      </c>
      <c r="N3932" s="1" t="s">
        <v>177</v>
      </c>
      <c r="O3932">
        <v>0</v>
      </c>
      <c r="P3932" s="1" t="s">
        <v>1356</v>
      </c>
      <c r="Q3932">
        <v>7.5</v>
      </c>
      <c r="R3932">
        <v>25</v>
      </c>
      <c r="S3932">
        <v>0</v>
      </c>
      <c r="T3932">
        <v>100</v>
      </c>
      <c r="V3932" s="1" t="s">
        <v>1100</v>
      </c>
      <c r="W3932">
        <v>20</v>
      </c>
      <c r="X3932" s="1" t="s">
        <v>2452</v>
      </c>
      <c r="Y3932" s="1" t="s">
        <v>2324</v>
      </c>
      <c r="Z3932">
        <v>0</v>
      </c>
      <c r="AA3932">
        <v>0</v>
      </c>
      <c r="AB3932">
        <v>0</v>
      </c>
      <c r="AC3932" s="1" t="s">
        <v>13609</v>
      </c>
      <c r="AD3932">
        <v>0</v>
      </c>
      <c r="AE3932">
        <v>0</v>
      </c>
      <c r="AF3932">
        <v>0</v>
      </c>
      <c r="AG3932">
        <v>0</v>
      </c>
      <c r="AH3932" s="1" t="s">
        <v>177</v>
      </c>
    </row>
    <row r="3933" spans="1:34" x14ac:dyDescent="0.25">
      <c r="A3933" s="1" t="s">
        <v>31</v>
      </c>
      <c r="C3933" s="2">
        <v>43131</v>
      </c>
      <c r="D3933" s="1" t="s">
        <v>32</v>
      </c>
      <c r="E3933" s="1" t="s">
        <v>13610</v>
      </c>
      <c r="F3933" s="1" t="s">
        <v>2402</v>
      </c>
      <c r="G3933" s="1" t="s">
        <v>13611</v>
      </c>
      <c r="H3933" s="1" t="s">
        <v>6512</v>
      </c>
      <c r="I3933" s="1" t="s">
        <v>1045</v>
      </c>
      <c r="J3933" s="1" t="s">
        <v>1006</v>
      </c>
      <c r="K3933">
        <v>5</v>
      </c>
      <c r="L3933" s="2">
        <v>41343</v>
      </c>
      <c r="M3933">
        <v>157</v>
      </c>
      <c r="N3933" s="1" t="s">
        <v>1007</v>
      </c>
      <c r="O3933">
        <v>0</v>
      </c>
      <c r="P3933" s="1" t="s">
        <v>1599</v>
      </c>
      <c r="Q3933">
        <v>0.2</v>
      </c>
      <c r="R3933">
        <v>25.2</v>
      </c>
      <c r="S3933">
        <v>0</v>
      </c>
      <c r="T3933">
        <v>104</v>
      </c>
      <c r="V3933" s="1" t="s">
        <v>1057</v>
      </c>
      <c r="W3933">
        <v>40</v>
      </c>
      <c r="X3933" s="1" t="s">
        <v>2307</v>
      </c>
      <c r="Y3933" s="1" t="s">
        <v>13612</v>
      </c>
      <c r="Z3933">
        <v>0</v>
      </c>
      <c r="AA3933">
        <v>7</v>
      </c>
      <c r="AB3933">
        <v>0</v>
      </c>
      <c r="AC3933" s="1" t="s">
        <v>13609</v>
      </c>
      <c r="AD3933">
        <v>0</v>
      </c>
      <c r="AE3933">
        <v>0</v>
      </c>
      <c r="AF3933">
        <v>0</v>
      </c>
      <c r="AG3933">
        <v>0</v>
      </c>
      <c r="AH3933" s="1" t="s">
        <v>177</v>
      </c>
    </row>
    <row r="3934" spans="1:34" x14ac:dyDescent="0.25">
      <c r="A3934" s="1" t="s">
        <v>31</v>
      </c>
      <c r="C3934" s="2">
        <v>43131</v>
      </c>
      <c r="D3934" s="1" t="s">
        <v>32</v>
      </c>
      <c r="E3934" s="1" t="s">
        <v>10314</v>
      </c>
      <c r="F3934" s="1" t="s">
        <v>1409</v>
      </c>
      <c r="G3934" s="1" t="s">
        <v>10315</v>
      </c>
      <c r="H3934" s="1" t="s">
        <v>10316</v>
      </c>
      <c r="I3934" s="1" t="s">
        <v>1005</v>
      </c>
      <c r="J3934" s="1" t="s">
        <v>1006</v>
      </c>
      <c r="K3934">
        <v>5</v>
      </c>
      <c r="L3934" s="2">
        <v>41411</v>
      </c>
      <c r="M3934">
        <v>156</v>
      </c>
      <c r="N3934" s="1" t="s">
        <v>177</v>
      </c>
      <c r="O3934">
        <v>0</v>
      </c>
      <c r="P3934" s="1" t="s">
        <v>1604</v>
      </c>
      <c r="Q3934">
        <v>1.75</v>
      </c>
      <c r="R3934">
        <v>26.95</v>
      </c>
      <c r="S3934">
        <v>0</v>
      </c>
      <c r="T3934">
        <v>94</v>
      </c>
      <c r="V3934" s="1" t="s">
        <v>1253</v>
      </c>
      <c r="W3934">
        <v>8</v>
      </c>
      <c r="X3934" s="1" t="s">
        <v>4924</v>
      </c>
      <c r="Y3934" s="1" t="s">
        <v>2860</v>
      </c>
      <c r="Z3934">
        <v>0</v>
      </c>
      <c r="AA3934">
        <v>0</v>
      </c>
      <c r="AB3934">
        <v>0</v>
      </c>
      <c r="AC3934" s="1" t="s">
        <v>13613</v>
      </c>
      <c r="AD3934">
        <v>0</v>
      </c>
      <c r="AE3934">
        <v>0</v>
      </c>
      <c r="AF3934">
        <v>0</v>
      </c>
      <c r="AG3934">
        <v>0</v>
      </c>
      <c r="AH3934" s="1" t="s">
        <v>177</v>
      </c>
    </row>
    <row r="3935" spans="1:34" x14ac:dyDescent="0.25">
      <c r="A3935" s="1" t="s">
        <v>31</v>
      </c>
      <c r="C3935" s="2">
        <v>43131</v>
      </c>
      <c r="D3935" s="1" t="s">
        <v>32</v>
      </c>
      <c r="E3935" s="1" t="s">
        <v>8052</v>
      </c>
      <c r="F3935" s="1" t="s">
        <v>1251</v>
      </c>
      <c r="G3935" s="1" t="s">
        <v>1252</v>
      </c>
      <c r="H3935" s="1" t="s">
        <v>1105</v>
      </c>
      <c r="I3935" s="1" t="s">
        <v>1005</v>
      </c>
      <c r="J3935" s="1" t="s">
        <v>1055</v>
      </c>
      <c r="K3935">
        <v>5</v>
      </c>
      <c r="L3935" s="2">
        <v>41370</v>
      </c>
      <c r="M3935">
        <v>149</v>
      </c>
      <c r="N3935" s="1" t="s">
        <v>177</v>
      </c>
      <c r="O3935">
        <v>0</v>
      </c>
      <c r="P3935" s="1" t="s">
        <v>1610</v>
      </c>
      <c r="Q3935">
        <v>2.25</v>
      </c>
      <c r="R3935">
        <v>29.2</v>
      </c>
      <c r="S3935">
        <v>0</v>
      </c>
      <c r="T3935">
        <v>85</v>
      </c>
      <c r="V3935" s="1" t="s">
        <v>1106</v>
      </c>
      <c r="W3935">
        <v>50</v>
      </c>
      <c r="X3935" s="1" t="s">
        <v>2962</v>
      </c>
      <c r="Y3935" s="1" t="s">
        <v>2319</v>
      </c>
      <c r="Z3935">
        <v>0</v>
      </c>
      <c r="AA3935">
        <v>0</v>
      </c>
      <c r="AB3935">
        <v>0</v>
      </c>
      <c r="AC3935" s="1" t="s">
        <v>13614</v>
      </c>
      <c r="AD3935">
        <v>0</v>
      </c>
      <c r="AE3935">
        <v>0</v>
      </c>
      <c r="AF3935">
        <v>0</v>
      </c>
      <c r="AG3935">
        <v>0</v>
      </c>
      <c r="AH3935" s="1" t="s">
        <v>177</v>
      </c>
    </row>
    <row r="3936" spans="1:34" x14ac:dyDescent="0.25">
      <c r="A3936" s="1" t="s">
        <v>31</v>
      </c>
      <c r="C3936" s="2">
        <v>43131</v>
      </c>
      <c r="D3936" s="1" t="s">
        <v>32</v>
      </c>
      <c r="E3936" s="1" t="s">
        <v>13615</v>
      </c>
      <c r="F3936" s="1" t="s">
        <v>1251</v>
      </c>
      <c r="G3936" s="1" t="s">
        <v>13616</v>
      </c>
      <c r="H3936" s="1" t="s">
        <v>3598</v>
      </c>
      <c r="I3936" s="1" t="s">
        <v>1005</v>
      </c>
      <c r="J3936" s="1" t="s">
        <v>1006</v>
      </c>
      <c r="K3936">
        <v>6</v>
      </c>
      <c r="L3936" s="2">
        <v>41002</v>
      </c>
      <c r="M3936">
        <v>151</v>
      </c>
      <c r="N3936" s="1" t="s">
        <v>177</v>
      </c>
      <c r="O3936">
        <v>0</v>
      </c>
      <c r="P3936" s="1" t="s">
        <v>1617</v>
      </c>
      <c r="Q3936">
        <v>9.5</v>
      </c>
      <c r="R3936">
        <v>38.700000000000003</v>
      </c>
      <c r="S3936">
        <v>0</v>
      </c>
      <c r="T3936">
        <v>84</v>
      </c>
      <c r="V3936" s="1" t="s">
        <v>1303</v>
      </c>
      <c r="W3936">
        <v>25</v>
      </c>
      <c r="X3936" s="1" t="s">
        <v>6583</v>
      </c>
      <c r="Y3936" s="1" t="s">
        <v>2351</v>
      </c>
      <c r="Z3936">
        <v>0</v>
      </c>
      <c r="AA3936">
        <v>7</v>
      </c>
      <c r="AB3936">
        <v>0</v>
      </c>
      <c r="AC3936" s="1" t="s">
        <v>13617</v>
      </c>
      <c r="AD3936">
        <v>0</v>
      </c>
      <c r="AE3936">
        <v>0</v>
      </c>
      <c r="AF3936">
        <v>0</v>
      </c>
      <c r="AG3936">
        <v>0</v>
      </c>
      <c r="AH3936" s="1" t="s">
        <v>177</v>
      </c>
    </row>
    <row r="3937" spans="1:34" x14ac:dyDescent="0.25">
      <c r="A3937" s="1" t="s">
        <v>31</v>
      </c>
      <c r="C3937" s="2">
        <v>43131</v>
      </c>
      <c r="D3937" s="1" t="s">
        <v>32</v>
      </c>
      <c r="E3937" s="1" t="s">
        <v>13618</v>
      </c>
      <c r="F3937" s="1" t="s">
        <v>12539</v>
      </c>
      <c r="G3937" s="1" t="s">
        <v>13619</v>
      </c>
      <c r="H3937" s="1" t="s">
        <v>4433</v>
      </c>
      <c r="I3937" s="1" t="s">
        <v>1005</v>
      </c>
      <c r="J3937" s="1" t="s">
        <v>1006</v>
      </c>
      <c r="K3937">
        <v>6</v>
      </c>
      <c r="L3937" s="2">
        <v>40963</v>
      </c>
      <c r="M3937">
        <v>151</v>
      </c>
      <c r="N3937" s="1" t="s">
        <v>177</v>
      </c>
      <c r="O3937">
        <v>0</v>
      </c>
      <c r="P3937" s="1" t="s">
        <v>1623</v>
      </c>
      <c r="Q3937">
        <v>4</v>
      </c>
      <c r="R3937">
        <v>42.7</v>
      </c>
      <c r="S3937">
        <v>0</v>
      </c>
      <c r="T3937">
        <v>80</v>
      </c>
      <c r="V3937" s="1" t="s">
        <v>1192</v>
      </c>
      <c r="W3937">
        <v>66</v>
      </c>
      <c r="X3937" s="1" t="s">
        <v>12421</v>
      </c>
      <c r="Y3937" s="1" t="s">
        <v>2436</v>
      </c>
      <c r="Z3937">
        <v>0</v>
      </c>
      <c r="AA3937">
        <v>7</v>
      </c>
      <c r="AB3937">
        <v>0</v>
      </c>
      <c r="AC3937" s="1" t="s">
        <v>13620</v>
      </c>
      <c r="AD3937">
        <v>0</v>
      </c>
      <c r="AE3937">
        <v>0</v>
      </c>
      <c r="AF3937">
        <v>0</v>
      </c>
      <c r="AG3937">
        <v>0</v>
      </c>
      <c r="AH3937" s="1" t="s">
        <v>177</v>
      </c>
    </row>
    <row r="3938" spans="1:34" x14ac:dyDescent="0.25">
      <c r="A3938" s="1" t="s">
        <v>31</v>
      </c>
      <c r="C3938" s="2">
        <v>43131</v>
      </c>
      <c r="D3938" s="1" t="s">
        <v>32</v>
      </c>
      <c r="E3938" s="1" t="s">
        <v>2637</v>
      </c>
      <c r="F3938" s="1" t="s">
        <v>1822</v>
      </c>
      <c r="G3938" s="1" t="s">
        <v>2638</v>
      </c>
      <c r="H3938" s="1" t="s">
        <v>1062</v>
      </c>
      <c r="I3938" s="1" t="s">
        <v>1005</v>
      </c>
      <c r="J3938" s="1" t="s">
        <v>1006</v>
      </c>
      <c r="K3938">
        <v>7</v>
      </c>
      <c r="L3938" s="2">
        <v>40683</v>
      </c>
      <c r="M3938">
        <v>155</v>
      </c>
      <c r="N3938" s="1" t="s">
        <v>177</v>
      </c>
      <c r="O3938">
        <v>0</v>
      </c>
      <c r="P3938" s="1" t="s">
        <v>2430</v>
      </c>
      <c r="Q3938">
        <v>13</v>
      </c>
      <c r="R3938">
        <v>55.7</v>
      </c>
      <c r="S3938">
        <v>0</v>
      </c>
      <c r="T3938">
        <v>67</v>
      </c>
      <c r="V3938" s="1" t="s">
        <v>1106</v>
      </c>
      <c r="W3938">
        <v>50</v>
      </c>
      <c r="X3938" s="1" t="s">
        <v>2639</v>
      </c>
      <c r="Y3938" s="1" t="s">
        <v>2339</v>
      </c>
      <c r="Z3938">
        <v>0</v>
      </c>
      <c r="AA3938">
        <v>3</v>
      </c>
      <c r="AB3938">
        <v>0</v>
      </c>
      <c r="AC3938" s="1" t="s">
        <v>13621</v>
      </c>
      <c r="AD3938">
        <v>0</v>
      </c>
      <c r="AE3938">
        <v>0</v>
      </c>
      <c r="AF3938">
        <v>0</v>
      </c>
      <c r="AG3938">
        <v>0</v>
      </c>
      <c r="AH3938" s="1" t="s">
        <v>177</v>
      </c>
    </row>
    <row r="3939" spans="1:34" x14ac:dyDescent="0.25">
      <c r="A3939" s="1" t="s">
        <v>31</v>
      </c>
      <c r="C3939" s="2">
        <v>43131</v>
      </c>
      <c r="D3939" s="1" t="s">
        <v>32</v>
      </c>
      <c r="E3939" s="1" t="s">
        <v>13622</v>
      </c>
      <c r="F3939" s="1" t="s">
        <v>2968</v>
      </c>
      <c r="G3939" s="1" t="s">
        <v>13623</v>
      </c>
      <c r="H3939" s="1" t="s">
        <v>1952</v>
      </c>
      <c r="I3939" s="1" t="s">
        <v>1005</v>
      </c>
      <c r="J3939" s="1" t="s">
        <v>1006</v>
      </c>
      <c r="K3939">
        <v>5</v>
      </c>
      <c r="L3939" s="2">
        <v>41392</v>
      </c>
      <c r="M3939">
        <v>156</v>
      </c>
      <c r="N3939" s="1" t="s">
        <v>1348</v>
      </c>
      <c r="O3939">
        <v>0</v>
      </c>
      <c r="P3939" s="1" t="s">
        <v>4911</v>
      </c>
      <c r="Q3939">
        <v>4.25</v>
      </c>
      <c r="R3939">
        <v>59.95</v>
      </c>
      <c r="S3939">
        <v>0</v>
      </c>
      <c r="T3939">
        <v>61</v>
      </c>
      <c r="V3939" s="1" t="s">
        <v>1057</v>
      </c>
      <c r="W3939">
        <v>40</v>
      </c>
      <c r="X3939" s="1" t="s">
        <v>2494</v>
      </c>
      <c r="Y3939" s="1" t="s">
        <v>2431</v>
      </c>
      <c r="Z3939">
        <v>0</v>
      </c>
      <c r="AA3939">
        <v>0</v>
      </c>
      <c r="AB3939">
        <v>0</v>
      </c>
      <c r="AC3939" s="1" t="s">
        <v>13624</v>
      </c>
      <c r="AD3939">
        <v>0</v>
      </c>
      <c r="AE3939">
        <v>0</v>
      </c>
      <c r="AF3939">
        <v>0</v>
      </c>
      <c r="AG3939">
        <v>0</v>
      </c>
      <c r="AH3939" s="1" t="s">
        <v>177</v>
      </c>
    </row>
    <row r="3940" spans="1:34" x14ac:dyDescent="0.25">
      <c r="A3940" s="1" t="s">
        <v>31</v>
      </c>
      <c r="C3940" s="2">
        <v>43131</v>
      </c>
      <c r="D3940" s="1" t="s">
        <v>32</v>
      </c>
      <c r="E3940" s="1" t="s">
        <v>13625</v>
      </c>
      <c r="F3940" s="1" t="s">
        <v>2483</v>
      </c>
      <c r="G3940" s="1" t="s">
        <v>13626</v>
      </c>
      <c r="H3940" s="1" t="s">
        <v>13627</v>
      </c>
      <c r="I3940" s="1" t="s">
        <v>1017</v>
      </c>
      <c r="J3940" s="1" t="s">
        <v>1055</v>
      </c>
      <c r="K3940">
        <v>6</v>
      </c>
      <c r="L3940" s="2">
        <v>41030</v>
      </c>
      <c r="M3940">
        <v>144</v>
      </c>
      <c r="N3940" s="1" t="s">
        <v>177</v>
      </c>
      <c r="O3940">
        <v>0</v>
      </c>
      <c r="P3940" s="1" t="s">
        <v>5535</v>
      </c>
      <c r="Q3940">
        <v>47</v>
      </c>
      <c r="R3940">
        <v>107</v>
      </c>
      <c r="S3940">
        <v>0</v>
      </c>
      <c r="V3940" s="1" t="s">
        <v>1192</v>
      </c>
      <c r="W3940">
        <v>66</v>
      </c>
      <c r="X3940" s="1" t="s">
        <v>13565</v>
      </c>
      <c r="Y3940" s="1" t="s">
        <v>2685</v>
      </c>
      <c r="Z3940">
        <v>0</v>
      </c>
      <c r="AA3940">
        <v>7</v>
      </c>
      <c r="AB3940">
        <v>0</v>
      </c>
      <c r="AC3940" s="1" t="s">
        <v>13628</v>
      </c>
      <c r="AD3940">
        <v>0</v>
      </c>
      <c r="AE3940">
        <v>0</v>
      </c>
      <c r="AF3940">
        <v>0</v>
      </c>
      <c r="AG3940">
        <v>0</v>
      </c>
      <c r="AH3940" s="1" t="s">
        <v>177</v>
      </c>
    </row>
    <row r="3941" spans="1:34" x14ac:dyDescent="0.25">
      <c r="A3941" s="1" t="s">
        <v>31</v>
      </c>
      <c r="C3941" s="2">
        <v>43131</v>
      </c>
      <c r="D3941" s="1" t="s">
        <v>32</v>
      </c>
      <c r="E3941" s="1" t="s">
        <v>13629</v>
      </c>
      <c r="F3941" s="1" t="s">
        <v>1277</v>
      </c>
      <c r="G3941" s="1" t="s">
        <v>13630</v>
      </c>
      <c r="H3941" s="1" t="s">
        <v>1014</v>
      </c>
      <c r="I3941" s="1" t="s">
        <v>1005</v>
      </c>
      <c r="J3941" s="1" t="s">
        <v>1055</v>
      </c>
      <c r="K3941">
        <v>6</v>
      </c>
      <c r="L3941" s="2">
        <v>41020</v>
      </c>
      <c r="M3941">
        <v>153</v>
      </c>
      <c r="N3941" s="1" t="s">
        <v>177</v>
      </c>
      <c r="O3941">
        <v>0</v>
      </c>
      <c r="P3941" s="1" t="s">
        <v>1018</v>
      </c>
      <c r="Q3941">
        <v>0</v>
      </c>
      <c r="R3941">
        <v>0</v>
      </c>
      <c r="S3941">
        <v>106</v>
      </c>
      <c r="V3941" s="1" t="s">
        <v>1075</v>
      </c>
      <c r="W3941">
        <v>10</v>
      </c>
      <c r="X3941" s="1" t="s">
        <v>2962</v>
      </c>
      <c r="Y3941" s="1" t="s">
        <v>5016</v>
      </c>
      <c r="Z3941">
        <v>0</v>
      </c>
      <c r="AA3941">
        <v>3</v>
      </c>
      <c r="AB3941">
        <v>0</v>
      </c>
      <c r="AC3941" s="1" t="s">
        <v>13631</v>
      </c>
      <c r="AD3941">
        <v>0</v>
      </c>
      <c r="AE3941">
        <v>0</v>
      </c>
      <c r="AF3941">
        <v>0</v>
      </c>
      <c r="AG3941">
        <v>0</v>
      </c>
      <c r="AH3941" s="1" t="s">
        <v>177</v>
      </c>
    </row>
    <row r="3942" spans="1:34" x14ac:dyDescent="0.25">
      <c r="A3942" s="1" t="s">
        <v>31</v>
      </c>
      <c r="C3942" s="2">
        <v>43131</v>
      </c>
      <c r="D3942" s="1" t="s">
        <v>32</v>
      </c>
      <c r="E3942" s="1" t="s">
        <v>7703</v>
      </c>
      <c r="F3942" s="1" t="s">
        <v>2354</v>
      </c>
      <c r="G3942" s="1" t="s">
        <v>4406</v>
      </c>
      <c r="H3942" s="1" t="s">
        <v>4407</v>
      </c>
      <c r="I3942" s="1" t="s">
        <v>1017</v>
      </c>
      <c r="J3942" s="1" t="s">
        <v>1006</v>
      </c>
      <c r="K3942">
        <v>6</v>
      </c>
      <c r="L3942" s="2">
        <v>40989</v>
      </c>
      <c r="M3942">
        <v>163</v>
      </c>
      <c r="N3942" s="1" t="s">
        <v>177</v>
      </c>
      <c r="O3942">
        <v>0</v>
      </c>
      <c r="P3942" s="1" t="s">
        <v>1027</v>
      </c>
      <c r="Q3942">
        <v>0</v>
      </c>
      <c r="R3942">
        <v>0</v>
      </c>
      <c r="S3942">
        <v>117</v>
      </c>
      <c r="T3942">
        <v>135</v>
      </c>
      <c r="V3942" s="1" t="s">
        <v>1725</v>
      </c>
      <c r="W3942">
        <v>2</v>
      </c>
      <c r="X3942" s="1" t="s">
        <v>2307</v>
      </c>
      <c r="Y3942" s="1" t="s">
        <v>2689</v>
      </c>
      <c r="Z3942">
        <v>0</v>
      </c>
      <c r="AA3942">
        <v>0</v>
      </c>
      <c r="AB3942">
        <v>0</v>
      </c>
      <c r="AC3942" s="1" t="s">
        <v>13632</v>
      </c>
      <c r="AD3942">
        <v>0</v>
      </c>
      <c r="AE3942">
        <v>0</v>
      </c>
      <c r="AF3942">
        <v>0</v>
      </c>
      <c r="AG3942">
        <v>0</v>
      </c>
      <c r="AH3942" s="1" t="s">
        <v>177</v>
      </c>
    </row>
    <row r="3943" spans="1:34" x14ac:dyDescent="0.25">
      <c r="A3943" s="1" t="s">
        <v>31</v>
      </c>
      <c r="C3943" s="2">
        <v>43131</v>
      </c>
      <c r="D3943" s="1" t="s">
        <v>32</v>
      </c>
      <c r="E3943" s="1" t="s">
        <v>4455</v>
      </c>
      <c r="F3943" s="1" t="s">
        <v>1645</v>
      </c>
      <c r="G3943" s="1" t="s">
        <v>4456</v>
      </c>
      <c r="H3943" s="1" t="s">
        <v>3598</v>
      </c>
      <c r="I3943" s="1" t="s">
        <v>1005</v>
      </c>
      <c r="J3943" s="1" t="s">
        <v>1006</v>
      </c>
      <c r="K3943">
        <v>5</v>
      </c>
      <c r="L3943" s="2">
        <v>41355</v>
      </c>
      <c r="M3943">
        <v>154</v>
      </c>
      <c r="N3943" s="1" t="s">
        <v>177</v>
      </c>
      <c r="O3943">
        <v>0</v>
      </c>
      <c r="P3943" s="1" t="s">
        <v>1036</v>
      </c>
      <c r="Q3943">
        <v>9</v>
      </c>
      <c r="R3943">
        <v>9</v>
      </c>
      <c r="S3943">
        <v>109</v>
      </c>
      <c r="T3943">
        <v>111</v>
      </c>
      <c r="V3943" s="1" t="s">
        <v>1037</v>
      </c>
      <c r="W3943">
        <v>2.75</v>
      </c>
      <c r="X3943" s="1" t="s">
        <v>2288</v>
      </c>
      <c r="Y3943" s="1" t="s">
        <v>2289</v>
      </c>
      <c r="Z3943">
        <v>0</v>
      </c>
      <c r="AA3943">
        <v>0</v>
      </c>
      <c r="AB3943">
        <v>0</v>
      </c>
      <c r="AC3943" s="1" t="s">
        <v>13633</v>
      </c>
      <c r="AD3943">
        <v>0</v>
      </c>
      <c r="AE3943">
        <v>0</v>
      </c>
      <c r="AF3943">
        <v>0</v>
      </c>
      <c r="AG3943">
        <v>0</v>
      </c>
      <c r="AH3943" s="1" t="s">
        <v>177</v>
      </c>
    </row>
    <row r="3944" spans="1:34" x14ac:dyDescent="0.25">
      <c r="A3944" s="1" t="s">
        <v>31</v>
      </c>
      <c r="C3944" s="2">
        <v>43131</v>
      </c>
      <c r="D3944" s="1" t="s">
        <v>32</v>
      </c>
      <c r="E3944" s="1" t="s">
        <v>2523</v>
      </c>
      <c r="F3944" s="1" t="s">
        <v>1420</v>
      </c>
      <c r="G3944" s="1" t="s">
        <v>2524</v>
      </c>
      <c r="H3944" s="1" t="s">
        <v>1105</v>
      </c>
      <c r="I3944" s="1" t="s">
        <v>1005</v>
      </c>
      <c r="J3944" s="1" t="s">
        <v>1006</v>
      </c>
      <c r="K3944">
        <v>9</v>
      </c>
      <c r="L3944" s="2">
        <v>39904</v>
      </c>
      <c r="M3944">
        <v>149</v>
      </c>
      <c r="N3944" s="1" t="s">
        <v>1007</v>
      </c>
      <c r="O3944">
        <v>0</v>
      </c>
      <c r="P3944" s="1" t="s">
        <v>1047</v>
      </c>
      <c r="Q3944">
        <v>5</v>
      </c>
      <c r="R3944">
        <v>14</v>
      </c>
      <c r="S3944">
        <v>108</v>
      </c>
      <c r="T3944">
        <v>108</v>
      </c>
      <c r="V3944" s="1" t="s">
        <v>1291</v>
      </c>
      <c r="W3944">
        <v>11</v>
      </c>
      <c r="X3944" s="1" t="s">
        <v>2525</v>
      </c>
      <c r="Y3944" s="1" t="s">
        <v>2351</v>
      </c>
      <c r="Z3944">
        <v>0</v>
      </c>
      <c r="AA3944">
        <v>7</v>
      </c>
      <c r="AB3944">
        <v>0</v>
      </c>
      <c r="AC3944" s="1" t="s">
        <v>13634</v>
      </c>
      <c r="AD3944">
        <v>0</v>
      </c>
      <c r="AE3944">
        <v>0</v>
      </c>
      <c r="AF3944">
        <v>0</v>
      </c>
      <c r="AG3944">
        <v>0</v>
      </c>
      <c r="AH3944" s="1" t="s">
        <v>177</v>
      </c>
    </row>
    <row r="3945" spans="1:34" x14ac:dyDescent="0.25">
      <c r="A3945" s="1" t="s">
        <v>31</v>
      </c>
      <c r="C3945" s="2">
        <v>43131</v>
      </c>
      <c r="D3945" s="1" t="s">
        <v>32</v>
      </c>
      <c r="E3945" s="1" t="s">
        <v>13635</v>
      </c>
      <c r="F3945" s="1" t="s">
        <v>1033</v>
      </c>
      <c r="G3945" s="1" t="s">
        <v>13636</v>
      </c>
      <c r="H3945" s="1" t="s">
        <v>1420</v>
      </c>
      <c r="I3945" s="1" t="s">
        <v>1005</v>
      </c>
      <c r="J3945" s="1" t="s">
        <v>1006</v>
      </c>
      <c r="K3945">
        <v>6</v>
      </c>
      <c r="L3945" s="2">
        <v>40991</v>
      </c>
      <c r="M3945">
        <v>166</v>
      </c>
      <c r="N3945" s="1" t="s">
        <v>1007</v>
      </c>
      <c r="O3945">
        <v>0</v>
      </c>
      <c r="P3945" s="1" t="s">
        <v>1056</v>
      </c>
      <c r="Q3945">
        <v>6</v>
      </c>
      <c r="R3945">
        <v>20</v>
      </c>
      <c r="S3945">
        <v>120</v>
      </c>
      <c r="T3945">
        <v>114</v>
      </c>
      <c r="V3945" s="1" t="s">
        <v>1370</v>
      </c>
      <c r="W3945">
        <v>1.88</v>
      </c>
      <c r="X3945" s="1" t="s">
        <v>2318</v>
      </c>
      <c r="Y3945" s="1" t="s">
        <v>2319</v>
      </c>
      <c r="Z3945">
        <v>0</v>
      </c>
      <c r="AA3945">
        <v>0</v>
      </c>
      <c r="AB3945">
        <v>0</v>
      </c>
      <c r="AC3945" s="1" t="s">
        <v>13637</v>
      </c>
      <c r="AD3945">
        <v>0</v>
      </c>
      <c r="AE3945">
        <v>0</v>
      </c>
      <c r="AF3945">
        <v>0</v>
      </c>
      <c r="AG3945">
        <v>0</v>
      </c>
      <c r="AH3945" s="1" t="s">
        <v>177</v>
      </c>
    </row>
    <row r="3946" spans="1:34" x14ac:dyDescent="0.25">
      <c r="A3946" s="1" t="s">
        <v>31</v>
      </c>
      <c r="C3946" s="2">
        <v>43131</v>
      </c>
      <c r="D3946" s="1" t="s">
        <v>32</v>
      </c>
      <c r="E3946" s="1" t="s">
        <v>13638</v>
      </c>
      <c r="F3946" s="1" t="s">
        <v>2354</v>
      </c>
      <c r="G3946" s="1" t="s">
        <v>13639</v>
      </c>
      <c r="H3946" s="1" t="s">
        <v>13640</v>
      </c>
      <c r="I3946" s="1" t="s">
        <v>1005</v>
      </c>
      <c r="J3946" s="1" t="s">
        <v>1006</v>
      </c>
      <c r="K3946">
        <v>8</v>
      </c>
      <c r="L3946" s="2">
        <v>40254</v>
      </c>
      <c r="M3946">
        <v>159</v>
      </c>
      <c r="N3946" s="1" t="s">
        <v>1007</v>
      </c>
      <c r="O3946">
        <v>0</v>
      </c>
      <c r="P3946" s="1" t="s">
        <v>1066</v>
      </c>
      <c r="Q3946">
        <v>5.5</v>
      </c>
      <c r="R3946">
        <v>25.5</v>
      </c>
      <c r="S3946">
        <v>113</v>
      </c>
      <c r="T3946">
        <v>100</v>
      </c>
      <c r="V3946" s="1" t="s">
        <v>1091</v>
      </c>
      <c r="W3946">
        <v>33</v>
      </c>
      <c r="X3946" s="1" t="s">
        <v>2423</v>
      </c>
      <c r="Y3946" s="1" t="s">
        <v>2715</v>
      </c>
      <c r="Z3946">
        <v>0</v>
      </c>
      <c r="AA3946">
        <v>0</v>
      </c>
      <c r="AB3946">
        <v>0</v>
      </c>
      <c r="AC3946" s="1" t="s">
        <v>13641</v>
      </c>
      <c r="AD3946">
        <v>0</v>
      </c>
      <c r="AE3946">
        <v>0</v>
      </c>
      <c r="AF3946">
        <v>0</v>
      </c>
      <c r="AG3946">
        <v>0</v>
      </c>
      <c r="AH3946" s="1" t="s">
        <v>177</v>
      </c>
    </row>
    <row r="3947" spans="1:34" x14ac:dyDescent="0.25">
      <c r="A3947" s="1" t="s">
        <v>31</v>
      </c>
      <c r="C3947" s="2">
        <v>43131</v>
      </c>
      <c r="D3947" s="1" t="s">
        <v>32</v>
      </c>
      <c r="E3947" s="1" t="s">
        <v>13642</v>
      </c>
      <c r="F3947" s="1" t="s">
        <v>3939</v>
      </c>
      <c r="G3947" s="1" t="s">
        <v>13643</v>
      </c>
      <c r="H3947" s="1" t="s">
        <v>2349</v>
      </c>
      <c r="I3947" s="1" t="s">
        <v>1205</v>
      </c>
      <c r="J3947" s="1" t="s">
        <v>1006</v>
      </c>
      <c r="K3947">
        <v>8</v>
      </c>
      <c r="L3947" s="2">
        <v>40282</v>
      </c>
      <c r="M3947">
        <v>146</v>
      </c>
      <c r="N3947" s="1" t="s">
        <v>177</v>
      </c>
      <c r="O3947">
        <v>0</v>
      </c>
      <c r="P3947" s="1" t="s">
        <v>1018</v>
      </c>
      <c r="Q3947">
        <v>0</v>
      </c>
      <c r="R3947">
        <v>0</v>
      </c>
      <c r="S3947">
        <v>102</v>
      </c>
      <c r="V3947" s="1" t="s">
        <v>1091</v>
      </c>
      <c r="W3947">
        <v>33</v>
      </c>
      <c r="X3947" s="1" t="s">
        <v>13565</v>
      </c>
      <c r="Y3947" s="1" t="s">
        <v>2685</v>
      </c>
      <c r="Z3947">
        <v>0</v>
      </c>
      <c r="AA3947">
        <v>7</v>
      </c>
      <c r="AB3947">
        <v>0</v>
      </c>
      <c r="AC3947" s="1" t="s">
        <v>13644</v>
      </c>
      <c r="AD3947">
        <v>0</v>
      </c>
      <c r="AE3947">
        <v>0</v>
      </c>
      <c r="AF3947">
        <v>0</v>
      </c>
      <c r="AG3947">
        <v>0</v>
      </c>
      <c r="AH3947" s="1" t="s">
        <v>177</v>
      </c>
    </row>
    <row r="3948" spans="1:34" x14ac:dyDescent="0.25">
      <c r="A3948" s="1" t="s">
        <v>31</v>
      </c>
      <c r="C3948" s="2">
        <v>43131</v>
      </c>
      <c r="D3948" s="1" t="s">
        <v>32</v>
      </c>
      <c r="E3948" s="1" t="s">
        <v>13645</v>
      </c>
      <c r="F3948" s="1" t="s">
        <v>1277</v>
      </c>
      <c r="G3948" s="1" t="s">
        <v>13646</v>
      </c>
      <c r="H3948" s="1" t="s">
        <v>3261</v>
      </c>
      <c r="I3948" s="1" t="s">
        <v>1005</v>
      </c>
      <c r="J3948" s="1" t="s">
        <v>1055</v>
      </c>
      <c r="K3948">
        <v>7</v>
      </c>
      <c r="L3948" s="2">
        <v>40706</v>
      </c>
      <c r="M3948">
        <v>157</v>
      </c>
      <c r="N3948" s="1" t="s">
        <v>1065</v>
      </c>
      <c r="O3948">
        <v>0</v>
      </c>
      <c r="P3948" s="1" t="s">
        <v>1018</v>
      </c>
      <c r="Q3948">
        <v>0</v>
      </c>
      <c r="R3948">
        <v>0</v>
      </c>
      <c r="S3948">
        <v>106</v>
      </c>
      <c r="V3948" s="1" t="s">
        <v>1340</v>
      </c>
      <c r="W3948">
        <v>9</v>
      </c>
      <c r="X3948" s="1" t="s">
        <v>2962</v>
      </c>
      <c r="Y3948" s="1" t="s">
        <v>2319</v>
      </c>
      <c r="Z3948">
        <v>0</v>
      </c>
      <c r="AA3948">
        <v>0</v>
      </c>
      <c r="AB3948">
        <v>0</v>
      </c>
      <c r="AC3948" s="1" t="s">
        <v>13647</v>
      </c>
      <c r="AD3948">
        <v>0</v>
      </c>
      <c r="AE3948">
        <v>0</v>
      </c>
      <c r="AF3948">
        <v>0</v>
      </c>
      <c r="AG3948">
        <v>0</v>
      </c>
      <c r="AH3948" s="1" t="s">
        <v>177</v>
      </c>
    </row>
    <row r="3949" spans="1:34" x14ac:dyDescent="0.25">
      <c r="A3949" s="1" t="s">
        <v>31</v>
      </c>
      <c r="C3949" s="2">
        <v>43131</v>
      </c>
      <c r="D3949" s="1" t="s">
        <v>32</v>
      </c>
      <c r="E3949" s="1" t="s">
        <v>6581</v>
      </c>
      <c r="F3949" s="1" t="s">
        <v>1822</v>
      </c>
      <c r="G3949" s="1" t="s">
        <v>6582</v>
      </c>
      <c r="H3949" s="1" t="s">
        <v>1313</v>
      </c>
      <c r="I3949" s="1" t="s">
        <v>1005</v>
      </c>
      <c r="J3949" s="1" t="s">
        <v>1006</v>
      </c>
      <c r="K3949">
        <v>7</v>
      </c>
      <c r="L3949" s="2">
        <v>40615</v>
      </c>
      <c r="M3949">
        <v>165</v>
      </c>
      <c r="N3949" s="1" t="s">
        <v>177</v>
      </c>
      <c r="O3949">
        <v>0</v>
      </c>
      <c r="P3949" s="1" t="s">
        <v>1027</v>
      </c>
      <c r="Q3949">
        <v>0</v>
      </c>
      <c r="R3949">
        <v>0</v>
      </c>
      <c r="S3949">
        <v>114</v>
      </c>
      <c r="T3949">
        <v>123</v>
      </c>
      <c r="V3949" s="1" t="s">
        <v>1267</v>
      </c>
      <c r="W3949">
        <v>5</v>
      </c>
      <c r="X3949" s="1" t="s">
        <v>6583</v>
      </c>
      <c r="Y3949" s="1" t="s">
        <v>2431</v>
      </c>
      <c r="Z3949">
        <v>0</v>
      </c>
      <c r="AA3949">
        <v>0</v>
      </c>
      <c r="AB3949">
        <v>0</v>
      </c>
      <c r="AC3949" s="1" t="s">
        <v>13648</v>
      </c>
      <c r="AD3949">
        <v>0</v>
      </c>
      <c r="AE3949">
        <v>0</v>
      </c>
      <c r="AF3949">
        <v>0</v>
      </c>
      <c r="AG3949">
        <v>0</v>
      </c>
      <c r="AH3949" s="1" t="s">
        <v>177</v>
      </c>
    </row>
    <row r="3950" spans="1:34" x14ac:dyDescent="0.25">
      <c r="A3950" s="1" t="s">
        <v>31</v>
      </c>
      <c r="C3950" s="2">
        <v>43131</v>
      </c>
      <c r="D3950" s="1" t="s">
        <v>32</v>
      </c>
      <c r="E3950" s="1" t="s">
        <v>13649</v>
      </c>
      <c r="F3950" s="1" t="s">
        <v>1313</v>
      </c>
      <c r="G3950" s="1" t="s">
        <v>13650</v>
      </c>
      <c r="H3950" s="1" t="s">
        <v>2873</v>
      </c>
      <c r="I3950" s="1" t="s">
        <v>1005</v>
      </c>
      <c r="J3950" s="1" t="s">
        <v>1055</v>
      </c>
      <c r="K3950">
        <v>7</v>
      </c>
      <c r="L3950" s="2">
        <v>40653</v>
      </c>
      <c r="M3950">
        <v>136</v>
      </c>
      <c r="N3950" s="1" t="s">
        <v>177</v>
      </c>
      <c r="O3950">
        <v>0</v>
      </c>
      <c r="P3950" s="1" t="s">
        <v>1036</v>
      </c>
      <c r="Q3950">
        <v>0.5</v>
      </c>
      <c r="R3950">
        <v>0.5</v>
      </c>
      <c r="S3950">
        <v>85</v>
      </c>
      <c r="T3950">
        <v>94</v>
      </c>
      <c r="V3950" s="1" t="s">
        <v>1112</v>
      </c>
      <c r="W3950">
        <v>7</v>
      </c>
      <c r="X3950" s="1" t="s">
        <v>13651</v>
      </c>
      <c r="Y3950" s="1" t="s">
        <v>2921</v>
      </c>
      <c r="Z3950">
        <v>0</v>
      </c>
      <c r="AA3950">
        <v>0</v>
      </c>
      <c r="AB3950">
        <v>0</v>
      </c>
      <c r="AC3950" s="1" t="s">
        <v>13652</v>
      </c>
      <c r="AD3950">
        <v>0</v>
      </c>
      <c r="AE3950">
        <v>0</v>
      </c>
      <c r="AF3950">
        <v>0</v>
      </c>
      <c r="AG3950">
        <v>0</v>
      </c>
      <c r="AH3950" s="1" t="s">
        <v>177</v>
      </c>
    </row>
    <row r="3951" spans="1:34" x14ac:dyDescent="0.25">
      <c r="A3951" s="1" t="s">
        <v>31</v>
      </c>
      <c r="C3951" s="2">
        <v>43131</v>
      </c>
      <c r="D3951" s="1" t="s">
        <v>32</v>
      </c>
      <c r="E3951" s="1" t="s">
        <v>13653</v>
      </c>
      <c r="F3951" s="1" t="s">
        <v>2530</v>
      </c>
      <c r="G3951" s="1" t="s">
        <v>13654</v>
      </c>
      <c r="H3951" s="1" t="s">
        <v>3132</v>
      </c>
      <c r="I3951" s="1" t="s">
        <v>1005</v>
      </c>
      <c r="J3951" s="1" t="s">
        <v>1006</v>
      </c>
      <c r="K3951">
        <v>12</v>
      </c>
      <c r="L3951" s="2">
        <v>38834</v>
      </c>
      <c r="M3951">
        <v>156</v>
      </c>
      <c r="N3951" s="1" t="s">
        <v>177</v>
      </c>
      <c r="O3951">
        <v>0</v>
      </c>
      <c r="P3951" s="1" t="s">
        <v>1047</v>
      </c>
      <c r="Q3951">
        <v>5.5</v>
      </c>
      <c r="R3951">
        <v>6</v>
      </c>
      <c r="S3951">
        <v>112</v>
      </c>
      <c r="T3951">
        <v>115</v>
      </c>
      <c r="V3951" s="1" t="s">
        <v>1009</v>
      </c>
      <c r="W3951">
        <v>16</v>
      </c>
      <c r="X3951" s="1" t="s">
        <v>10339</v>
      </c>
      <c r="Y3951" s="1" t="s">
        <v>13655</v>
      </c>
      <c r="Z3951">
        <v>0</v>
      </c>
      <c r="AA3951">
        <v>7</v>
      </c>
      <c r="AB3951">
        <v>0</v>
      </c>
      <c r="AC3951" s="1" t="s">
        <v>13656</v>
      </c>
      <c r="AD3951">
        <v>0</v>
      </c>
      <c r="AE3951">
        <v>0</v>
      </c>
      <c r="AF3951">
        <v>0</v>
      </c>
      <c r="AG3951">
        <v>0</v>
      </c>
      <c r="AH3951" s="1" t="s">
        <v>177</v>
      </c>
    </row>
    <row r="3952" spans="1:34" x14ac:dyDescent="0.25">
      <c r="A3952" s="1" t="s">
        <v>31</v>
      </c>
      <c r="C3952" s="2">
        <v>43131</v>
      </c>
      <c r="D3952" s="1" t="s">
        <v>32</v>
      </c>
      <c r="E3952" s="1" t="s">
        <v>5013</v>
      </c>
      <c r="F3952" s="1" t="s">
        <v>1088</v>
      </c>
      <c r="G3952" s="1" t="s">
        <v>5014</v>
      </c>
      <c r="H3952" s="1" t="s">
        <v>1499</v>
      </c>
      <c r="I3952" s="1" t="s">
        <v>1005</v>
      </c>
      <c r="J3952" s="1" t="s">
        <v>1006</v>
      </c>
      <c r="K3952">
        <v>6</v>
      </c>
      <c r="L3952" s="2">
        <v>41038</v>
      </c>
      <c r="M3952">
        <v>140</v>
      </c>
      <c r="N3952" s="1" t="s">
        <v>1046</v>
      </c>
      <c r="O3952">
        <v>0</v>
      </c>
      <c r="P3952" s="1" t="s">
        <v>1056</v>
      </c>
      <c r="Q3952">
        <v>1.75</v>
      </c>
      <c r="R3952">
        <v>7.75</v>
      </c>
      <c r="S3952">
        <v>89</v>
      </c>
      <c r="T3952">
        <v>90</v>
      </c>
      <c r="V3952" s="1" t="s">
        <v>1957</v>
      </c>
      <c r="W3952">
        <v>1.75</v>
      </c>
      <c r="X3952" s="1" t="s">
        <v>5015</v>
      </c>
      <c r="Y3952" s="1" t="s">
        <v>2314</v>
      </c>
      <c r="Z3952">
        <v>0</v>
      </c>
      <c r="AA3952">
        <v>0</v>
      </c>
      <c r="AB3952">
        <v>0</v>
      </c>
      <c r="AC3952" s="1" t="s">
        <v>13657</v>
      </c>
      <c r="AD3952">
        <v>0</v>
      </c>
      <c r="AE3952">
        <v>0</v>
      </c>
      <c r="AF3952">
        <v>0</v>
      </c>
      <c r="AG3952">
        <v>0</v>
      </c>
      <c r="AH3952" s="1" t="s">
        <v>177</v>
      </c>
    </row>
    <row r="3953" spans="1:34" x14ac:dyDescent="0.25">
      <c r="A3953" s="1" t="s">
        <v>31</v>
      </c>
      <c r="C3953" s="2">
        <v>43131</v>
      </c>
      <c r="D3953" s="1" t="s">
        <v>32</v>
      </c>
      <c r="E3953" s="1" t="s">
        <v>13658</v>
      </c>
      <c r="F3953" s="1" t="s">
        <v>6280</v>
      </c>
      <c r="G3953" s="1" t="s">
        <v>13659</v>
      </c>
      <c r="H3953" s="1" t="s">
        <v>2569</v>
      </c>
      <c r="I3953" s="1" t="s">
        <v>1005</v>
      </c>
      <c r="J3953" s="1" t="s">
        <v>1006</v>
      </c>
      <c r="K3953">
        <v>8</v>
      </c>
      <c r="L3953" s="2">
        <v>40247</v>
      </c>
      <c r="M3953">
        <v>157</v>
      </c>
      <c r="N3953" s="1" t="s">
        <v>1007</v>
      </c>
      <c r="O3953">
        <v>0</v>
      </c>
      <c r="P3953" s="1" t="s">
        <v>1066</v>
      </c>
      <c r="Q3953">
        <v>2</v>
      </c>
      <c r="R3953">
        <v>9.75</v>
      </c>
      <c r="S3953">
        <v>106</v>
      </c>
      <c r="T3953">
        <v>107</v>
      </c>
      <c r="V3953" s="1" t="s">
        <v>1112</v>
      </c>
      <c r="W3953">
        <v>7</v>
      </c>
      <c r="X3953" s="1" t="s">
        <v>13660</v>
      </c>
      <c r="Y3953" s="1" t="s">
        <v>2889</v>
      </c>
      <c r="Z3953">
        <v>0</v>
      </c>
      <c r="AA3953">
        <v>0</v>
      </c>
      <c r="AB3953">
        <v>0</v>
      </c>
      <c r="AC3953" s="1" t="s">
        <v>13661</v>
      </c>
      <c r="AD3953">
        <v>0</v>
      </c>
      <c r="AE3953">
        <v>0</v>
      </c>
      <c r="AF3953">
        <v>0</v>
      </c>
      <c r="AG3953">
        <v>0</v>
      </c>
      <c r="AH3953" s="1" t="s">
        <v>177</v>
      </c>
    </row>
    <row r="3954" spans="1:34" x14ac:dyDescent="0.25">
      <c r="A3954" s="1" t="s">
        <v>31</v>
      </c>
      <c r="C3954" s="2">
        <v>43131</v>
      </c>
      <c r="D3954" s="1" t="s">
        <v>32</v>
      </c>
      <c r="E3954" s="1" t="s">
        <v>10391</v>
      </c>
      <c r="F3954" s="1" t="s">
        <v>1033</v>
      </c>
      <c r="G3954" s="1" t="s">
        <v>10392</v>
      </c>
      <c r="H3954" s="1" t="s">
        <v>3691</v>
      </c>
      <c r="I3954" s="1" t="s">
        <v>1005</v>
      </c>
      <c r="J3954" s="1" t="s">
        <v>1006</v>
      </c>
      <c r="K3954">
        <v>10</v>
      </c>
      <c r="L3954" s="2">
        <v>39502</v>
      </c>
      <c r="M3954">
        <v>166</v>
      </c>
      <c r="N3954" s="1" t="s">
        <v>177</v>
      </c>
      <c r="O3954">
        <v>0</v>
      </c>
      <c r="P3954" s="1" t="s">
        <v>1148</v>
      </c>
      <c r="Q3954">
        <v>20</v>
      </c>
      <c r="R3954">
        <v>29.75</v>
      </c>
      <c r="S3954">
        <v>115</v>
      </c>
      <c r="T3954">
        <v>94</v>
      </c>
      <c r="V3954" s="1" t="s">
        <v>1340</v>
      </c>
      <c r="W3954">
        <v>9</v>
      </c>
      <c r="X3954" s="1" t="s">
        <v>2362</v>
      </c>
      <c r="Y3954" s="1" t="s">
        <v>2675</v>
      </c>
      <c r="Z3954">
        <v>0</v>
      </c>
      <c r="AA3954">
        <v>0</v>
      </c>
      <c r="AB3954">
        <v>0</v>
      </c>
      <c r="AC3954" s="1" t="s">
        <v>13662</v>
      </c>
      <c r="AD3954">
        <v>0</v>
      </c>
      <c r="AE3954">
        <v>0</v>
      </c>
      <c r="AF3954">
        <v>0</v>
      </c>
      <c r="AG3954">
        <v>0</v>
      </c>
      <c r="AH3954" s="1" t="s">
        <v>177</v>
      </c>
    </row>
    <row r="3955" spans="1:34" x14ac:dyDescent="0.25">
      <c r="A3955" s="1" t="s">
        <v>31</v>
      </c>
      <c r="C3955" s="2">
        <v>43131</v>
      </c>
      <c r="D3955" s="1" t="s">
        <v>32</v>
      </c>
      <c r="E3955" s="1" t="s">
        <v>8097</v>
      </c>
      <c r="F3955" s="1" t="s">
        <v>1420</v>
      </c>
      <c r="G3955" s="1" t="s">
        <v>8098</v>
      </c>
      <c r="H3955" s="1" t="s">
        <v>1177</v>
      </c>
      <c r="I3955" s="1" t="s">
        <v>1435</v>
      </c>
      <c r="J3955" s="1" t="s">
        <v>1006</v>
      </c>
      <c r="K3955">
        <v>10</v>
      </c>
      <c r="L3955" s="2">
        <v>39591</v>
      </c>
      <c r="M3955">
        <v>161</v>
      </c>
      <c r="N3955" s="1" t="s">
        <v>1266</v>
      </c>
      <c r="O3955">
        <v>0</v>
      </c>
      <c r="P3955" s="1" t="s">
        <v>1155</v>
      </c>
      <c r="Q3955">
        <v>0.3</v>
      </c>
      <c r="R3955">
        <v>30.05</v>
      </c>
      <c r="S3955">
        <v>110</v>
      </c>
      <c r="T3955">
        <v>89</v>
      </c>
      <c r="V3955" s="1" t="s">
        <v>1813</v>
      </c>
      <c r="W3955">
        <v>6.5</v>
      </c>
      <c r="X3955" s="1" t="s">
        <v>2962</v>
      </c>
      <c r="Y3955" s="1" t="s">
        <v>2715</v>
      </c>
      <c r="Z3955">
        <v>0</v>
      </c>
      <c r="AA3955">
        <v>0</v>
      </c>
      <c r="AB3955">
        <v>0</v>
      </c>
      <c r="AC3955" s="1" t="s">
        <v>13663</v>
      </c>
      <c r="AD3955">
        <v>0</v>
      </c>
      <c r="AE3955">
        <v>0</v>
      </c>
      <c r="AF3955">
        <v>0</v>
      </c>
      <c r="AG3955">
        <v>0</v>
      </c>
      <c r="AH3955" s="1" t="s">
        <v>177</v>
      </c>
    </row>
    <row r="3956" spans="1:34" x14ac:dyDescent="0.25">
      <c r="A3956" s="1" t="s">
        <v>31</v>
      </c>
      <c r="C3956" s="2">
        <v>43131</v>
      </c>
      <c r="D3956" s="1" t="s">
        <v>72</v>
      </c>
      <c r="E3956" s="1" t="s">
        <v>13664</v>
      </c>
      <c r="F3956" s="1" t="s">
        <v>3032</v>
      </c>
      <c r="G3956" s="1" t="s">
        <v>13665</v>
      </c>
      <c r="H3956" s="1" t="s">
        <v>1177</v>
      </c>
      <c r="I3956" s="1" t="s">
        <v>1005</v>
      </c>
      <c r="J3956" s="1" t="s">
        <v>1055</v>
      </c>
      <c r="K3956">
        <v>5</v>
      </c>
      <c r="L3956" s="2">
        <v>41390</v>
      </c>
      <c r="M3956">
        <v>152</v>
      </c>
      <c r="N3956" s="1" t="s">
        <v>177</v>
      </c>
      <c r="O3956">
        <v>0</v>
      </c>
      <c r="P3956" s="1" t="s">
        <v>1027</v>
      </c>
      <c r="Q3956">
        <v>0</v>
      </c>
      <c r="R3956">
        <v>0</v>
      </c>
      <c r="S3956">
        <v>0</v>
      </c>
      <c r="T3956">
        <v>116</v>
      </c>
      <c r="V3956" s="1" t="s">
        <v>1100</v>
      </c>
      <c r="W3956">
        <v>20</v>
      </c>
      <c r="X3956" s="1" t="s">
        <v>13666</v>
      </c>
      <c r="Y3956" s="1" t="s">
        <v>2652</v>
      </c>
      <c r="Z3956">
        <v>0</v>
      </c>
      <c r="AA3956">
        <v>7</v>
      </c>
      <c r="AB3956">
        <v>0</v>
      </c>
      <c r="AC3956" s="1" t="s">
        <v>13667</v>
      </c>
      <c r="AD3956">
        <v>0</v>
      </c>
      <c r="AE3956">
        <v>0</v>
      </c>
      <c r="AF3956">
        <v>0</v>
      </c>
      <c r="AG3956">
        <v>0</v>
      </c>
      <c r="AH3956" s="1" t="s">
        <v>177</v>
      </c>
    </row>
    <row r="3957" spans="1:34" x14ac:dyDescent="0.25">
      <c r="A3957" s="1" t="s">
        <v>31</v>
      </c>
      <c r="C3957" s="2">
        <v>43131</v>
      </c>
      <c r="D3957" s="1" t="s">
        <v>72</v>
      </c>
      <c r="E3957" s="1" t="s">
        <v>13668</v>
      </c>
      <c r="F3957" s="1" t="s">
        <v>2624</v>
      </c>
      <c r="G3957" s="1" t="s">
        <v>13669</v>
      </c>
      <c r="H3957" s="1" t="s">
        <v>2122</v>
      </c>
      <c r="I3957" s="1" t="s">
        <v>1017</v>
      </c>
      <c r="J3957" s="1" t="s">
        <v>1006</v>
      </c>
      <c r="K3957">
        <v>6</v>
      </c>
      <c r="L3957" s="2">
        <v>40966</v>
      </c>
      <c r="M3957">
        <v>168</v>
      </c>
      <c r="N3957" s="1" t="s">
        <v>177</v>
      </c>
      <c r="O3957">
        <v>0</v>
      </c>
      <c r="P3957" s="1" t="s">
        <v>1036</v>
      </c>
      <c r="Q3957">
        <v>11</v>
      </c>
      <c r="R3957">
        <v>11</v>
      </c>
      <c r="S3957">
        <v>0</v>
      </c>
      <c r="T3957">
        <v>114</v>
      </c>
      <c r="V3957" s="1" t="s">
        <v>1028</v>
      </c>
      <c r="W3957">
        <v>0.4</v>
      </c>
      <c r="X3957" s="1" t="s">
        <v>2356</v>
      </c>
      <c r="Y3957" s="1" t="s">
        <v>2515</v>
      </c>
      <c r="Z3957">
        <v>0</v>
      </c>
      <c r="AA3957">
        <v>0</v>
      </c>
      <c r="AB3957">
        <v>0</v>
      </c>
      <c r="AC3957" s="1" t="s">
        <v>13670</v>
      </c>
      <c r="AD3957">
        <v>0</v>
      </c>
      <c r="AE3957">
        <v>0</v>
      </c>
      <c r="AF3957">
        <v>0</v>
      </c>
      <c r="AG3957">
        <v>0</v>
      </c>
      <c r="AH3957" s="1" t="s">
        <v>177</v>
      </c>
    </row>
    <row r="3958" spans="1:34" x14ac:dyDescent="0.25">
      <c r="A3958" s="1" t="s">
        <v>31</v>
      </c>
      <c r="C3958" s="2">
        <v>43131</v>
      </c>
      <c r="D3958" s="1" t="s">
        <v>72</v>
      </c>
      <c r="E3958" s="1" t="s">
        <v>13671</v>
      </c>
      <c r="F3958" s="1" t="s">
        <v>7045</v>
      </c>
      <c r="G3958" s="1" t="s">
        <v>13672</v>
      </c>
      <c r="H3958" s="1" t="s">
        <v>12034</v>
      </c>
      <c r="I3958" s="1" t="s">
        <v>1005</v>
      </c>
      <c r="J3958" s="1" t="s">
        <v>1006</v>
      </c>
      <c r="K3958">
        <v>5</v>
      </c>
      <c r="L3958" s="2">
        <v>41416</v>
      </c>
      <c r="M3958">
        <v>163</v>
      </c>
      <c r="N3958" s="1" t="s">
        <v>1007</v>
      </c>
      <c r="O3958">
        <v>0</v>
      </c>
      <c r="P3958" s="1" t="s">
        <v>1047</v>
      </c>
      <c r="Q3958">
        <v>0.75</v>
      </c>
      <c r="R3958">
        <v>11.75</v>
      </c>
      <c r="S3958">
        <v>0</v>
      </c>
      <c r="T3958">
        <v>111</v>
      </c>
      <c r="V3958" s="1" t="s">
        <v>1379</v>
      </c>
      <c r="W3958">
        <v>2.5</v>
      </c>
      <c r="X3958" s="1" t="s">
        <v>2307</v>
      </c>
      <c r="Y3958" s="1" t="s">
        <v>4620</v>
      </c>
      <c r="Z3958">
        <v>0</v>
      </c>
      <c r="AA3958">
        <v>3</v>
      </c>
      <c r="AB3958">
        <v>0</v>
      </c>
      <c r="AC3958" s="1" t="s">
        <v>13673</v>
      </c>
      <c r="AD3958">
        <v>0</v>
      </c>
      <c r="AE3958">
        <v>0</v>
      </c>
      <c r="AF3958">
        <v>0</v>
      </c>
      <c r="AG3958">
        <v>0</v>
      </c>
      <c r="AH3958" s="1" t="s">
        <v>177</v>
      </c>
    </row>
    <row r="3959" spans="1:34" x14ac:dyDescent="0.25">
      <c r="A3959" s="1" t="s">
        <v>31</v>
      </c>
      <c r="C3959" s="2">
        <v>43131</v>
      </c>
      <c r="D3959" s="1" t="s">
        <v>72</v>
      </c>
      <c r="E3959" s="1" t="s">
        <v>13674</v>
      </c>
      <c r="F3959" s="1" t="s">
        <v>1166</v>
      </c>
      <c r="G3959" s="1" t="s">
        <v>13675</v>
      </c>
      <c r="H3959" s="1" t="s">
        <v>3245</v>
      </c>
      <c r="I3959" s="1" t="s">
        <v>1017</v>
      </c>
      <c r="J3959" s="1" t="s">
        <v>1055</v>
      </c>
      <c r="K3959">
        <v>5</v>
      </c>
      <c r="L3959" s="2">
        <v>41372</v>
      </c>
      <c r="M3959">
        <v>154</v>
      </c>
      <c r="N3959" s="1" t="s">
        <v>177</v>
      </c>
      <c r="O3959">
        <v>0</v>
      </c>
      <c r="P3959" s="1" t="s">
        <v>1056</v>
      </c>
      <c r="Q3959">
        <v>3.25</v>
      </c>
      <c r="R3959">
        <v>15</v>
      </c>
      <c r="S3959">
        <v>0</v>
      </c>
      <c r="T3959">
        <v>101</v>
      </c>
      <c r="V3959" s="1" t="s">
        <v>1100</v>
      </c>
      <c r="W3959">
        <v>20</v>
      </c>
      <c r="X3959" s="1" t="s">
        <v>13676</v>
      </c>
      <c r="Y3959" s="1" t="s">
        <v>13677</v>
      </c>
      <c r="Z3959">
        <v>0</v>
      </c>
      <c r="AA3959">
        <v>5</v>
      </c>
      <c r="AB3959">
        <v>0</v>
      </c>
      <c r="AC3959" s="1" t="s">
        <v>13678</v>
      </c>
      <c r="AD3959">
        <v>0</v>
      </c>
      <c r="AE3959">
        <v>0</v>
      </c>
      <c r="AF3959">
        <v>0</v>
      </c>
      <c r="AG3959">
        <v>0</v>
      </c>
      <c r="AH3959" s="1" t="s">
        <v>177</v>
      </c>
    </row>
    <row r="3960" spans="1:34" x14ac:dyDescent="0.25">
      <c r="A3960" s="1" t="s">
        <v>31</v>
      </c>
      <c r="C3960" s="2">
        <v>43131</v>
      </c>
      <c r="D3960" s="1" t="s">
        <v>72</v>
      </c>
      <c r="E3960" s="1" t="s">
        <v>13679</v>
      </c>
      <c r="F3960" s="1" t="s">
        <v>2409</v>
      </c>
      <c r="G3960" s="1" t="s">
        <v>13680</v>
      </c>
      <c r="H3960" s="1" t="s">
        <v>2052</v>
      </c>
      <c r="I3960" s="1" t="s">
        <v>1017</v>
      </c>
      <c r="J3960" s="1" t="s">
        <v>1006</v>
      </c>
      <c r="K3960">
        <v>5</v>
      </c>
      <c r="L3960" s="2">
        <v>41409</v>
      </c>
      <c r="M3960">
        <v>159</v>
      </c>
      <c r="N3960" s="1" t="s">
        <v>177</v>
      </c>
      <c r="O3960">
        <v>0</v>
      </c>
      <c r="P3960" s="1" t="s">
        <v>1066</v>
      </c>
      <c r="Q3960">
        <v>0.3</v>
      </c>
      <c r="R3960">
        <v>15.3</v>
      </c>
      <c r="S3960">
        <v>0</v>
      </c>
      <c r="T3960">
        <v>107</v>
      </c>
      <c r="V3960" s="1" t="s">
        <v>1135</v>
      </c>
      <c r="W3960">
        <v>12</v>
      </c>
      <c r="X3960" s="1" t="s">
        <v>2313</v>
      </c>
      <c r="Y3960" s="1" t="s">
        <v>2808</v>
      </c>
      <c r="Z3960">
        <v>0</v>
      </c>
      <c r="AA3960">
        <v>7</v>
      </c>
      <c r="AB3960">
        <v>0</v>
      </c>
      <c r="AC3960" s="1" t="s">
        <v>13681</v>
      </c>
      <c r="AD3960">
        <v>0</v>
      </c>
      <c r="AE3960">
        <v>0</v>
      </c>
      <c r="AF3960">
        <v>0</v>
      </c>
      <c r="AG3960">
        <v>0</v>
      </c>
      <c r="AH3960" s="1" t="s">
        <v>177</v>
      </c>
    </row>
    <row r="3961" spans="1:34" x14ac:dyDescent="0.25">
      <c r="A3961" s="1" t="s">
        <v>31</v>
      </c>
      <c r="C3961" s="2">
        <v>43131</v>
      </c>
      <c r="D3961" s="1" t="s">
        <v>72</v>
      </c>
      <c r="E3961" s="1" t="s">
        <v>13682</v>
      </c>
      <c r="F3961" s="1" t="s">
        <v>1208</v>
      </c>
      <c r="G3961" s="1" t="s">
        <v>13683</v>
      </c>
      <c r="H3961" s="1" t="s">
        <v>1166</v>
      </c>
      <c r="I3961" s="1" t="s">
        <v>1005</v>
      </c>
      <c r="J3961" s="1" t="s">
        <v>1006</v>
      </c>
      <c r="K3961">
        <v>6</v>
      </c>
      <c r="L3961" s="2">
        <v>41046</v>
      </c>
      <c r="M3961">
        <v>161</v>
      </c>
      <c r="N3961" s="1" t="s">
        <v>177</v>
      </c>
      <c r="O3961">
        <v>0</v>
      </c>
      <c r="P3961" s="1" t="s">
        <v>1148</v>
      </c>
      <c r="Q3961">
        <v>15</v>
      </c>
      <c r="R3961">
        <v>30.3</v>
      </c>
      <c r="S3961">
        <v>0</v>
      </c>
      <c r="T3961">
        <v>99</v>
      </c>
      <c r="V3961" s="1" t="s">
        <v>1149</v>
      </c>
      <c r="W3961">
        <v>14</v>
      </c>
      <c r="X3961" s="1" t="s">
        <v>13684</v>
      </c>
      <c r="Y3961" s="1" t="s">
        <v>2465</v>
      </c>
      <c r="Z3961">
        <v>0</v>
      </c>
      <c r="AA3961">
        <v>7</v>
      </c>
      <c r="AB3961">
        <v>0</v>
      </c>
      <c r="AC3961" s="1" t="s">
        <v>13685</v>
      </c>
      <c r="AD3961">
        <v>0</v>
      </c>
      <c r="AE3961">
        <v>0</v>
      </c>
      <c r="AF3961">
        <v>0</v>
      </c>
      <c r="AG3961">
        <v>0</v>
      </c>
      <c r="AH3961" s="1" t="s">
        <v>177</v>
      </c>
    </row>
    <row r="3962" spans="1:34" x14ac:dyDescent="0.25">
      <c r="A3962" s="1" t="s">
        <v>31</v>
      </c>
      <c r="C3962" s="2">
        <v>43131</v>
      </c>
      <c r="D3962" s="1" t="s">
        <v>72</v>
      </c>
      <c r="E3962" s="1" t="s">
        <v>13686</v>
      </c>
      <c r="F3962" s="1" t="s">
        <v>1473</v>
      </c>
      <c r="G3962" s="1" t="s">
        <v>13687</v>
      </c>
      <c r="H3962" s="1" t="s">
        <v>13688</v>
      </c>
      <c r="I3962" s="1" t="s">
        <v>1005</v>
      </c>
      <c r="J3962" s="1" t="s">
        <v>1055</v>
      </c>
      <c r="K3962">
        <v>6</v>
      </c>
      <c r="L3962" s="2">
        <v>41010</v>
      </c>
      <c r="M3962">
        <v>154</v>
      </c>
      <c r="N3962" s="1" t="s">
        <v>1046</v>
      </c>
      <c r="O3962">
        <v>0</v>
      </c>
      <c r="P3962" s="1" t="s">
        <v>1155</v>
      </c>
      <c r="Q3962">
        <v>30</v>
      </c>
      <c r="R3962">
        <v>60.3</v>
      </c>
      <c r="S3962">
        <v>0</v>
      </c>
      <c r="T3962">
        <v>61</v>
      </c>
      <c r="V3962" s="1" t="s">
        <v>1349</v>
      </c>
      <c r="W3962">
        <v>100</v>
      </c>
      <c r="X3962" s="1" t="s">
        <v>13689</v>
      </c>
      <c r="Y3962" s="1" t="s">
        <v>13690</v>
      </c>
      <c r="Z3962">
        <v>0</v>
      </c>
      <c r="AA3962">
        <v>7</v>
      </c>
      <c r="AB3962">
        <v>0</v>
      </c>
      <c r="AC3962" s="1" t="s">
        <v>13691</v>
      </c>
      <c r="AD3962">
        <v>0</v>
      </c>
      <c r="AE3962">
        <v>0</v>
      </c>
      <c r="AF3962">
        <v>0</v>
      </c>
      <c r="AG3962">
        <v>0</v>
      </c>
      <c r="AH3962" s="1" t="s">
        <v>177</v>
      </c>
    </row>
    <row r="3963" spans="1:34" x14ac:dyDescent="0.25">
      <c r="A3963" s="1" t="s">
        <v>31</v>
      </c>
      <c r="C3963" s="2">
        <v>43131</v>
      </c>
      <c r="D3963" s="1" t="s">
        <v>72</v>
      </c>
      <c r="E3963" s="1" t="s">
        <v>13692</v>
      </c>
      <c r="F3963" s="1" t="s">
        <v>3032</v>
      </c>
      <c r="G3963" s="1" t="s">
        <v>13693</v>
      </c>
      <c r="H3963" s="1" t="s">
        <v>4285</v>
      </c>
      <c r="I3963" s="1" t="s">
        <v>1005</v>
      </c>
      <c r="J3963" s="1" t="s">
        <v>1055</v>
      </c>
      <c r="K3963">
        <v>6</v>
      </c>
      <c r="L3963" s="2">
        <v>41039</v>
      </c>
      <c r="M3963">
        <v>154</v>
      </c>
      <c r="N3963" s="1" t="s">
        <v>177</v>
      </c>
      <c r="O3963">
        <v>0</v>
      </c>
      <c r="P3963" s="1" t="s">
        <v>1356</v>
      </c>
      <c r="Q3963">
        <v>19</v>
      </c>
      <c r="R3963">
        <v>79.3</v>
      </c>
      <c r="S3963">
        <v>0</v>
      </c>
      <c r="T3963">
        <v>41</v>
      </c>
      <c r="V3963" s="1" t="s">
        <v>1303</v>
      </c>
      <c r="W3963">
        <v>25</v>
      </c>
      <c r="X3963" s="1" t="s">
        <v>10377</v>
      </c>
      <c r="Y3963" s="1" t="s">
        <v>13694</v>
      </c>
      <c r="Z3963">
        <v>0</v>
      </c>
      <c r="AA3963">
        <v>7</v>
      </c>
      <c r="AB3963">
        <v>0</v>
      </c>
      <c r="AC3963" s="1" t="s">
        <v>13695</v>
      </c>
      <c r="AD3963">
        <v>0</v>
      </c>
      <c r="AE3963">
        <v>0</v>
      </c>
      <c r="AF3963">
        <v>0</v>
      </c>
      <c r="AG3963">
        <v>0</v>
      </c>
      <c r="AH3963" s="1" t="s">
        <v>177</v>
      </c>
    </row>
    <row r="3964" spans="1:34" x14ac:dyDescent="0.25">
      <c r="A3964" s="1" t="s">
        <v>31</v>
      </c>
      <c r="C3964" s="2">
        <v>43131</v>
      </c>
      <c r="D3964" s="1" t="s">
        <v>72</v>
      </c>
      <c r="E3964" s="1" t="s">
        <v>13696</v>
      </c>
      <c r="F3964" s="1" t="s">
        <v>1052</v>
      </c>
      <c r="G3964" s="1" t="s">
        <v>13697</v>
      </c>
      <c r="H3964" s="1" t="s">
        <v>3762</v>
      </c>
      <c r="I3964" s="1" t="s">
        <v>1005</v>
      </c>
      <c r="J3964" s="1" t="s">
        <v>1006</v>
      </c>
      <c r="K3964">
        <v>5</v>
      </c>
      <c r="L3964" s="2">
        <v>41415</v>
      </c>
      <c r="M3964">
        <v>163</v>
      </c>
      <c r="N3964" s="1" t="s">
        <v>177</v>
      </c>
      <c r="O3964">
        <v>0</v>
      </c>
      <c r="P3964" s="1" t="s">
        <v>1599</v>
      </c>
      <c r="Q3964">
        <v>30</v>
      </c>
      <c r="R3964">
        <v>109.3</v>
      </c>
      <c r="S3964">
        <v>0</v>
      </c>
      <c r="V3964" s="1" t="s">
        <v>1091</v>
      </c>
      <c r="W3964">
        <v>33</v>
      </c>
      <c r="X3964" s="1" t="s">
        <v>12403</v>
      </c>
      <c r="Y3964" s="1" t="s">
        <v>7789</v>
      </c>
      <c r="Z3964">
        <v>0</v>
      </c>
      <c r="AA3964">
        <v>3</v>
      </c>
      <c r="AB3964">
        <v>0</v>
      </c>
      <c r="AC3964" s="1" t="s">
        <v>13698</v>
      </c>
      <c r="AD3964">
        <v>0</v>
      </c>
      <c r="AE3964">
        <v>0</v>
      </c>
      <c r="AF3964">
        <v>0</v>
      </c>
      <c r="AG3964">
        <v>0</v>
      </c>
      <c r="AH3964" s="1" t="s">
        <v>177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051B5-CCD8-451D-B4FD-BF458F5D3C58}">
  <dimension ref="A1:H3964"/>
  <sheetViews>
    <sheetView tabSelected="1" zoomScaleNormal="100" workbookViewId="0">
      <selection activeCell="I9" sqref="I9"/>
    </sheetView>
  </sheetViews>
  <sheetFormatPr defaultColWidth="21.85546875" defaultRowHeight="15" x14ac:dyDescent="0.25"/>
  <cols>
    <col min="1" max="1" width="21.85546875" style="4"/>
    <col min="2" max="2" width="22" style="4" customWidth="1"/>
    <col min="3" max="3" width="21.85546875" style="4"/>
    <col min="4" max="4" width="21.85546875" style="5"/>
    <col min="5" max="16384" width="21.85546875" style="4"/>
  </cols>
  <sheetData>
    <row r="1" spans="1:8" x14ac:dyDescent="0.25">
      <c r="A1" s="4" t="s">
        <v>13705</v>
      </c>
      <c r="B1" s="4" t="s">
        <v>13699</v>
      </c>
      <c r="C1" s="4" t="s">
        <v>13700</v>
      </c>
      <c r="D1" s="5" t="s">
        <v>13704</v>
      </c>
      <c r="E1" s="4" t="s">
        <v>13703</v>
      </c>
      <c r="F1" s="4" t="s">
        <v>13706</v>
      </c>
      <c r="G1" s="4" t="s">
        <v>13701</v>
      </c>
      <c r="H1" s="4" t="s">
        <v>13702</v>
      </c>
    </row>
    <row r="2" spans="1:8" x14ac:dyDescent="0.25">
      <c r="A2" s="6">
        <f>D2</f>
        <v>3443</v>
      </c>
      <c r="B2" s="7" t="str">
        <f>INDEX(races[[#All],[Column5]],MATCH('Master Sheet'!$D2,races[[#All],[Column2]],0))</f>
        <v>Hurdle</v>
      </c>
      <c r="C2" s="7" t="str">
        <f>INDEX(races[[#All],[Column9]],MATCH('Master Sheet'!$D2,races[[#All],[Column2]],0))</f>
        <v>2m 3f 66y</v>
      </c>
      <c r="D2" s="8">
        <v>3443</v>
      </c>
      <c r="E2" s="7" t="str">
        <f>INDEX(runners[[#All],[Column5]],MATCH('Master Sheet'!$D2,runners[[#All],[Column2]],0))</f>
        <v>Take Em Out (IRE)</v>
      </c>
      <c r="F2" s="7" t="str">
        <f>INDEX(runners[[#All],[Column9]],MATCH('Master Sheet'!$D2,runners[[#All],[Column2]],0))</f>
        <v>B</v>
      </c>
      <c r="G2" s="7" t="str">
        <f>INDEX(runners[[#All],[Column22]],MATCH('Master Sheet'!$D2,runners[[#All],[Column2]],0))</f>
        <v>16/1</v>
      </c>
      <c r="H2" s="7">
        <f>INDEX(runners[[#All],[Column13]],MATCH('Master Sheet'!$D2,runners[[#All],[Column2]],0))</f>
        <v>156</v>
      </c>
    </row>
    <row r="3" spans="1:8" x14ac:dyDescent="0.25">
      <c r="A3" s="6">
        <f t="shared" ref="A3:A66" si="0">D3</f>
        <v>3443</v>
      </c>
      <c r="B3" s="7" t="str">
        <f>INDEX(races[[#All],[Column5]],MATCH('Master Sheet'!$D3,races[[#All],[Column2]],0))</f>
        <v>Hurdle</v>
      </c>
      <c r="C3" s="9" t="str">
        <f>INDEX(races[[#All],[Column9]],MATCH('Master Sheet'!$D3,races[[#All],[Column2]],0))</f>
        <v>2m 3f 66y</v>
      </c>
      <c r="D3" s="8">
        <v>3443</v>
      </c>
      <c r="E3" s="7" t="str">
        <f>INDEX(runners[[#All],[Column5]],MATCH('Master Sheet'!$D3,runners[[#All],[Column2]],0))</f>
        <v>Take Em Out (IRE)</v>
      </c>
      <c r="F3" s="7">
        <f>INDEX(runners[[#All],[Column13]],MATCH('Master Sheet'!$D3,runners[[#All],[Column2]],0))</f>
        <v>156</v>
      </c>
      <c r="G3" s="4" t="str">
        <f>INDEX(runners[[#All],[Column22]],MATCH('Master Sheet'!$D3,runners[[#All],[Column2]],0))</f>
        <v>16/1</v>
      </c>
      <c r="H3" s="4">
        <f>INDEX(runners[[#All],[Column13]],MATCH('Master Sheet'!$D3,runners[[#All],[Column2]],0))</f>
        <v>156</v>
      </c>
    </row>
    <row r="4" spans="1:8" x14ac:dyDescent="0.25">
      <c r="A4" s="6">
        <f t="shared" si="0"/>
        <v>3443</v>
      </c>
      <c r="B4" s="7" t="str">
        <f>INDEX(races[[#All],[Column5]],MATCH('Master Sheet'!$D4,races[[#All],[Column2]],0))</f>
        <v>Hurdle</v>
      </c>
      <c r="C4" s="9" t="str">
        <f>INDEX(races[[#All],[Column9]],MATCH('Master Sheet'!$D4,races[[#All],[Column2]],0))</f>
        <v>2m 3f 66y</v>
      </c>
      <c r="D4" s="8">
        <v>3443</v>
      </c>
      <c r="E4" s="7" t="str">
        <f>INDEX(runners[[#All],[Column5]],MATCH('Master Sheet'!$D4,runners[[#All],[Column2]],0))</f>
        <v>Take Em Out (IRE)</v>
      </c>
      <c r="F4" s="7" t="str">
        <f>INDEX(runners[[#All],[Column9]],MATCH('Master Sheet'!$D4,runners[[#All],[Column2]],0))</f>
        <v>B</v>
      </c>
      <c r="G4" s="4" t="str">
        <f>INDEX(runners[[#All],[Column22]],MATCH('Master Sheet'!$D4,runners[[#All],[Column2]],0))</f>
        <v>16/1</v>
      </c>
      <c r="H4" s="4">
        <f>INDEX(runners[[#All],[Column13]],MATCH('Master Sheet'!$D4,runners[[#All],[Column2]],0))</f>
        <v>156</v>
      </c>
    </row>
    <row r="5" spans="1:8" x14ac:dyDescent="0.25">
      <c r="A5" s="6">
        <f t="shared" si="0"/>
        <v>3443</v>
      </c>
      <c r="B5" s="7" t="str">
        <f>INDEX(races[[#All],[Column5]],MATCH('Master Sheet'!$D5,races[[#All],[Column2]],0))</f>
        <v>Hurdle</v>
      </c>
      <c r="C5" s="9" t="str">
        <f>INDEX(races[[#All],[Column9]],MATCH('Master Sheet'!$D5,races[[#All],[Column2]],0))</f>
        <v>2m 3f 66y</v>
      </c>
      <c r="D5" s="8">
        <v>3443</v>
      </c>
      <c r="E5" s="7" t="str">
        <f>INDEX(runners[[#All],[Column5]],MATCH('Master Sheet'!$D5,runners[[#All],[Column2]],0))</f>
        <v>Take Em Out (IRE)</v>
      </c>
      <c r="F5" s="7" t="str">
        <f>INDEX(runners[[#All],[Column9]],MATCH('Master Sheet'!$D5,runners[[#All],[Column2]],0))</f>
        <v>B</v>
      </c>
      <c r="G5" s="4" t="str">
        <f>INDEX(runners[[#All],[Column22]],MATCH('Master Sheet'!$D5,runners[[#All],[Column2]],0))</f>
        <v>16/1</v>
      </c>
      <c r="H5" s="4">
        <f>INDEX(runners[[#All],[Column13]],MATCH('Master Sheet'!$D5,runners[[#All],[Column2]],0))</f>
        <v>156</v>
      </c>
    </row>
    <row r="6" spans="1:8" x14ac:dyDescent="0.25">
      <c r="A6" s="6">
        <f t="shared" si="0"/>
        <v>3443</v>
      </c>
      <c r="B6" s="7" t="str">
        <f>INDEX(races[[#All],[Column5]],MATCH('Master Sheet'!$D6,races[[#All],[Column2]],0))</f>
        <v>Hurdle</v>
      </c>
      <c r="C6" s="9" t="str">
        <f>INDEX(races[[#All],[Column9]],MATCH('Master Sheet'!$D6,races[[#All],[Column2]],0))</f>
        <v>2m 3f 66y</v>
      </c>
      <c r="D6" s="8">
        <v>3443</v>
      </c>
      <c r="E6" s="7" t="str">
        <f>INDEX(runners[[#All],[Column5]],MATCH('Master Sheet'!$D6,runners[[#All],[Column2]],0))</f>
        <v>Take Em Out (IRE)</v>
      </c>
      <c r="F6" s="7" t="str">
        <f>INDEX(runners[[#All],[Column9]],MATCH('Master Sheet'!$D6,runners[[#All],[Column2]],0))</f>
        <v>B</v>
      </c>
      <c r="G6" s="4" t="str">
        <f>INDEX(runners[[#All],[Column22]],MATCH('Master Sheet'!$D6,runners[[#All],[Column2]],0))</f>
        <v>16/1</v>
      </c>
      <c r="H6" s="4">
        <f>INDEX(runners[[#All],[Column13]],MATCH('Master Sheet'!$D6,runners[[#All],[Column2]],0))</f>
        <v>156</v>
      </c>
    </row>
    <row r="7" spans="1:8" x14ac:dyDescent="0.25">
      <c r="A7" s="6">
        <f t="shared" si="0"/>
        <v>3443</v>
      </c>
      <c r="B7" s="7" t="str">
        <f>INDEX(races[[#All],[Column5]],MATCH('Master Sheet'!$D7,races[[#All],[Column2]],0))</f>
        <v>Hurdle</v>
      </c>
      <c r="C7" s="9" t="str">
        <f>INDEX(races[[#All],[Column9]],MATCH('Master Sheet'!$D7,races[[#All],[Column2]],0))</f>
        <v>2m 3f 66y</v>
      </c>
      <c r="D7" s="8">
        <v>3443</v>
      </c>
      <c r="E7" s="7" t="str">
        <f>INDEX(runners[[#All],[Column5]],MATCH('Master Sheet'!$D7,runners[[#All],[Column2]],0))</f>
        <v>Take Em Out (IRE)</v>
      </c>
      <c r="F7" s="7" t="str">
        <f>INDEX(runners[[#All],[Column9]],MATCH('Master Sheet'!$D7,runners[[#All],[Column2]],0))</f>
        <v>B</v>
      </c>
      <c r="G7" s="4" t="str">
        <f>INDEX(runners[[#All],[Column22]],MATCH('Master Sheet'!$D7,runners[[#All],[Column2]],0))</f>
        <v>16/1</v>
      </c>
      <c r="H7" s="4">
        <f>INDEX(runners[[#All],[Column13]],MATCH('Master Sheet'!$D7,runners[[#All],[Column2]],0))</f>
        <v>156</v>
      </c>
    </row>
    <row r="8" spans="1:8" x14ac:dyDescent="0.25">
      <c r="A8" s="6">
        <f t="shared" si="0"/>
        <v>3443</v>
      </c>
      <c r="B8" s="7" t="str">
        <f>INDEX(races[[#All],[Column5]],MATCH('Master Sheet'!$D8,races[[#All],[Column2]],0))</f>
        <v>Hurdle</v>
      </c>
      <c r="C8" s="9" t="str">
        <f>INDEX(races[[#All],[Column9]],MATCH('Master Sheet'!$D8,races[[#All],[Column2]],0))</f>
        <v>2m 3f 66y</v>
      </c>
      <c r="D8" s="8">
        <v>3443</v>
      </c>
      <c r="E8" s="7" t="str">
        <f>INDEX(runners[[#All],[Column5]],MATCH('Master Sheet'!$D8,runners[[#All],[Column2]],0))</f>
        <v>Take Em Out (IRE)</v>
      </c>
      <c r="F8" s="7" t="str">
        <f>INDEX(runners[[#All],[Column9]],MATCH('Master Sheet'!$D8,runners[[#All],[Column2]],0))</f>
        <v>B</v>
      </c>
      <c r="G8" s="4" t="str">
        <f>INDEX(runners[[#All],[Column22]],MATCH('Master Sheet'!$D8,runners[[#All],[Column2]],0))</f>
        <v>16/1</v>
      </c>
      <c r="H8" s="4">
        <f>INDEX(runners[[#All],[Column13]],MATCH('Master Sheet'!$D8,runners[[#All],[Column2]],0))</f>
        <v>156</v>
      </c>
    </row>
    <row r="9" spans="1:8" x14ac:dyDescent="0.25">
      <c r="A9" s="6">
        <f t="shared" si="0"/>
        <v>3444</v>
      </c>
      <c r="B9" s="7" t="str">
        <f>INDEX(races[[#All],[Column5]],MATCH('Master Sheet'!$D9,races[[#All],[Column2]],0))</f>
        <v>Hurdle</v>
      </c>
      <c r="C9" s="9" t="str">
        <f>INDEX(races[[#All],[Column9]],MATCH('Master Sheet'!$D9,races[[#All],[Column2]],0))</f>
        <v>1m 7f 156y</v>
      </c>
      <c r="D9" s="8">
        <v>3444</v>
      </c>
      <c r="E9" s="7" t="str">
        <f>INDEX(runners[[#All],[Column5]],MATCH('Master Sheet'!$D9,runners[[#All],[Column2]],0))</f>
        <v>Civil Unrest (IRE)</v>
      </c>
      <c r="F9" s="7" t="str">
        <f>INDEX(runners[[#All],[Column9]],MATCH('Master Sheet'!$D9,runners[[#All],[Column2]],0))</f>
        <v>CH</v>
      </c>
      <c r="G9" s="4" t="str">
        <f>INDEX(runners[[#All],[Column22]],MATCH('Master Sheet'!$D9,runners[[#All],[Column2]],0))</f>
        <v>10/1</v>
      </c>
      <c r="H9" s="4">
        <f>INDEX(runners[[#All],[Column13]],MATCH('Master Sheet'!$D9,runners[[#All],[Column2]],0))</f>
        <v>161</v>
      </c>
    </row>
    <row r="10" spans="1:8" x14ac:dyDescent="0.25">
      <c r="A10" s="6">
        <f t="shared" si="0"/>
        <v>3444</v>
      </c>
      <c r="B10" s="7" t="str">
        <f>INDEX(races[[#All],[Column5]],MATCH('Master Sheet'!$D10,races[[#All],[Column2]],0))</f>
        <v>Hurdle</v>
      </c>
      <c r="C10" s="9" t="str">
        <f>INDEX(races[[#All],[Column9]],MATCH('Master Sheet'!$D10,races[[#All],[Column2]],0))</f>
        <v>1m 7f 156y</v>
      </c>
      <c r="D10" s="8">
        <v>3444</v>
      </c>
      <c r="E10" s="7" t="str">
        <f>INDEX(runners[[#All],[Column5]],MATCH('Master Sheet'!$D10,runners[[#All],[Column2]],0))</f>
        <v>Civil Unrest (IRE)</v>
      </c>
      <c r="F10" s="7" t="str">
        <f>INDEX(runners[[#All],[Column9]],MATCH('Master Sheet'!$D10,runners[[#All],[Column2]],0))</f>
        <v>CH</v>
      </c>
      <c r="G10" s="4" t="str">
        <f>INDEX(runners[[#All],[Column22]],MATCH('Master Sheet'!$D10,runners[[#All],[Column2]],0))</f>
        <v>10/1</v>
      </c>
      <c r="H10" s="4">
        <f>INDEX(runners[[#All],[Column13]],MATCH('Master Sheet'!$D10,runners[[#All],[Column2]],0))</f>
        <v>161</v>
      </c>
    </row>
    <row r="11" spans="1:8" x14ac:dyDescent="0.25">
      <c r="A11" s="6">
        <f t="shared" si="0"/>
        <v>3444</v>
      </c>
      <c r="B11" s="7" t="str">
        <f>INDEX(races[[#All],[Column5]],MATCH('Master Sheet'!$D11,races[[#All],[Column2]],0))</f>
        <v>Hurdle</v>
      </c>
      <c r="C11" s="9" t="str">
        <f>INDEX(races[[#All],[Column9]],MATCH('Master Sheet'!$D11,races[[#All],[Column2]],0))</f>
        <v>1m 7f 156y</v>
      </c>
      <c r="D11" s="8">
        <v>3444</v>
      </c>
      <c r="E11" s="7" t="str">
        <f>INDEX(runners[[#All],[Column5]],MATCH('Master Sheet'!$D11,runners[[#All],[Column2]],0))</f>
        <v>Civil Unrest (IRE)</v>
      </c>
      <c r="F11" s="7" t="str">
        <f>INDEX(runners[[#All],[Column9]],MATCH('Master Sheet'!$D11,runners[[#All],[Column2]],0))</f>
        <v>CH</v>
      </c>
      <c r="G11" s="4" t="str">
        <f>INDEX(runners[[#All],[Column22]],MATCH('Master Sheet'!$D11,runners[[#All],[Column2]],0))</f>
        <v>10/1</v>
      </c>
      <c r="H11" s="4">
        <f>INDEX(runners[[#All],[Column13]],MATCH('Master Sheet'!$D11,runners[[#All],[Column2]],0))</f>
        <v>161</v>
      </c>
    </row>
    <row r="12" spans="1:8" x14ac:dyDescent="0.25">
      <c r="A12" s="6">
        <f t="shared" si="0"/>
        <v>3444</v>
      </c>
      <c r="B12" s="7" t="str">
        <f>INDEX(races[[#All],[Column5]],MATCH('Master Sheet'!$D12,races[[#All],[Column2]],0))</f>
        <v>Hurdle</v>
      </c>
      <c r="C12" s="9" t="str">
        <f>INDEX(races[[#All],[Column9]],MATCH('Master Sheet'!$D12,races[[#All],[Column2]],0))</f>
        <v>1m 7f 156y</v>
      </c>
      <c r="D12" s="8">
        <v>3444</v>
      </c>
      <c r="E12" s="7" t="str">
        <f>INDEX(runners[[#All],[Column5]],MATCH('Master Sheet'!$D12,runners[[#All],[Column2]],0))</f>
        <v>Civil Unrest (IRE)</v>
      </c>
      <c r="F12" s="7" t="str">
        <f>INDEX(runners[[#All],[Column9]],MATCH('Master Sheet'!$D12,runners[[#All],[Column2]],0))</f>
        <v>CH</v>
      </c>
      <c r="G12" s="4" t="str">
        <f>INDEX(runners[[#All],[Column22]],MATCH('Master Sheet'!$D12,runners[[#All],[Column2]],0))</f>
        <v>10/1</v>
      </c>
      <c r="H12" s="4">
        <f>INDEX(runners[[#All],[Column13]],MATCH('Master Sheet'!$D12,runners[[#All],[Column2]],0))</f>
        <v>161</v>
      </c>
    </row>
    <row r="13" spans="1:8" x14ac:dyDescent="0.25">
      <c r="A13" s="6">
        <f t="shared" si="0"/>
        <v>3444</v>
      </c>
      <c r="B13" s="7" t="str">
        <f>INDEX(races[[#All],[Column5]],MATCH('Master Sheet'!$D13,races[[#All],[Column2]],0))</f>
        <v>Hurdle</v>
      </c>
      <c r="C13" s="9" t="str">
        <f>INDEX(races[[#All],[Column9]],MATCH('Master Sheet'!$D13,races[[#All],[Column2]],0))</f>
        <v>1m 7f 156y</v>
      </c>
      <c r="D13" s="8">
        <v>3444</v>
      </c>
      <c r="E13" s="7" t="str">
        <f>INDEX(runners[[#All],[Column5]],MATCH('Master Sheet'!$D13,runners[[#All],[Column2]],0))</f>
        <v>Civil Unrest (IRE)</v>
      </c>
      <c r="F13" s="7" t="str">
        <f>INDEX(runners[[#All],[Column9]],MATCH('Master Sheet'!$D13,runners[[#All],[Column2]],0))</f>
        <v>CH</v>
      </c>
      <c r="G13" s="4" t="str">
        <f>INDEX(runners[[#All],[Column22]],MATCH('Master Sheet'!$D13,runners[[#All],[Column2]],0))</f>
        <v>10/1</v>
      </c>
      <c r="H13" s="4">
        <f>INDEX(runners[[#All],[Column13]],MATCH('Master Sheet'!$D13,runners[[#All],[Column2]],0))</f>
        <v>161</v>
      </c>
    </row>
    <row r="14" spans="1:8" x14ac:dyDescent="0.25">
      <c r="A14" s="6">
        <f t="shared" si="0"/>
        <v>3444</v>
      </c>
      <c r="B14" s="7" t="str">
        <f>INDEX(races[[#All],[Column5]],MATCH('Master Sheet'!$D14,races[[#All],[Column2]],0))</f>
        <v>Hurdle</v>
      </c>
      <c r="C14" s="9" t="str">
        <f>INDEX(races[[#All],[Column9]],MATCH('Master Sheet'!$D14,races[[#All],[Column2]],0))</f>
        <v>1m 7f 156y</v>
      </c>
      <c r="D14" s="8">
        <v>3444</v>
      </c>
      <c r="E14" s="7" t="str">
        <f>INDEX(runners[[#All],[Column5]],MATCH('Master Sheet'!$D14,runners[[#All],[Column2]],0))</f>
        <v>Civil Unrest (IRE)</v>
      </c>
      <c r="F14" s="7" t="str">
        <f>INDEX(runners[[#All],[Column9]],MATCH('Master Sheet'!$D14,runners[[#All],[Column2]],0))</f>
        <v>CH</v>
      </c>
      <c r="G14" s="4" t="str">
        <f>INDEX(runners[[#All],[Column22]],MATCH('Master Sheet'!$D14,runners[[#All],[Column2]],0))</f>
        <v>10/1</v>
      </c>
      <c r="H14" s="4">
        <f>INDEX(runners[[#All],[Column13]],MATCH('Master Sheet'!$D14,runners[[#All],[Column2]],0))</f>
        <v>161</v>
      </c>
    </row>
    <row r="15" spans="1:8" x14ac:dyDescent="0.25">
      <c r="A15" s="6">
        <f t="shared" si="0"/>
        <v>3444</v>
      </c>
      <c r="B15" s="7" t="str">
        <f>INDEX(races[[#All],[Column5]],MATCH('Master Sheet'!$D15,races[[#All],[Column2]],0))</f>
        <v>Hurdle</v>
      </c>
      <c r="C15" s="9" t="str">
        <f>INDEX(races[[#All],[Column9]],MATCH('Master Sheet'!$D15,races[[#All],[Column2]],0))</f>
        <v>1m 7f 156y</v>
      </c>
      <c r="D15" s="8">
        <v>3444</v>
      </c>
      <c r="E15" s="7" t="str">
        <f>INDEX(runners[[#All],[Column5]],MATCH('Master Sheet'!$D15,runners[[#All],[Column2]],0))</f>
        <v>Civil Unrest (IRE)</v>
      </c>
      <c r="F15" s="7" t="str">
        <f>INDEX(runners[[#All],[Column9]],MATCH('Master Sheet'!$D15,runners[[#All],[Column2]],0))</f>
        <v>CH</v>
      </c>
      <c r="G15" s="4" t="str">
        <f>INDEX(runners[[#All],[Column22]],MATCH('Master Sheet'!$D15,runners[[#All],[Column2]],0))</f>
        <v>10/1</v>
      </c>
      <c r="H15" s="4">
        <f>INDEX(runners[[#All],[Column13]],MATCH('Master Sheet'!$D15,runners[[#All],[Column2]],0))</f>
        <v>161</v>
      </c>
    </row>
    <row r="16" spans="1:8" x14ac:dyDescent="0.25">
      <c r="A16" s="6">
        <f t="shared" si="0"/>
        <v>3444</v>
      </c>
      <c r="B16" s="7" t="str">
        <f>INDEX(races[[#All],[Column5]],MATCH('Master Sheet'!$D16,races[[#All],[Column2]],0))</f>
        <v>Hurdle</v>
      </c>
      <c r="C16" s="9" t="str">
        <f>INDEX(races[[#All],[Column9]],MATCH('Master Sheet'!$D16,races[[#All],[Column2]],0))</f>
        <v>1m 7f 156y</v>
      </c>
      <c r="D16" s="8">
        <v>3444</v>
      </c>
      <c r="E16" s="7" t="str">
        <f>INDEX(runners[[#All],[Column5]],MATCH('Master Sheet'!$D16,runners[[#All],[Column2]],0))</f>
        <v>Civil Unrest (IRE)</v>
      </c>
      <c r="F16" s="7" t="str">
        <f>INDEX(runners[[#All],[Column9]],MATCH('Master Sheet'!$D16,runners[[#All],[Column2]],0))</f>
        <v>CH</v>
      </c>
      <c r="G16" s="4" t="str">
        <f>INDEX(runners[[#All],[Column22]],MATCH('Master Sheet'!$D16,runners[[#All],[Column2]],0))</f>
        <v>10/1</v>
      </c>
      <c r="H16" s="4">
        <f>INDEX(runners[[#All],[Column13]],MATCH('Master Sheet'!$D16,runners[[#All],[Column2]],0))</f>
        <v>161</v>
      </c>
    </row>
    <row r="17" spans="1:8" x14ac:dyDescent="0.25">
      <c r="A17" s="6">
        <f t="shared" si="0"/>
        <v>3444</v>
      </c>
      <c r="B17" s="7" t="str">
        <f>INDEX(races[[#All],[Column5]],MATCH('Master Sheet'!$D17,races[[#All],[Column2]],0))</f>
        <v>Hurdle</v>
      </c>
      <c r="C17" s="4" t="str">
        <f>INDEX(races[[#All],[Column9]],MATCH('Master Sheet'!$D17,races[[#All],[Column2]],0))</f>
        <v>1m 7f 156y</v>
      </c>
      <c r="D17" s="8">
        <v>3444</v>
      </c>
      <c r="E17" s="7" t="str">
        <f>INDEX(runners[[#All],[Column5]],MATCH('Master Sheet'!$D17,runners[[#All],[Column2]],0))</f>
        <v>Civil Unrest (IRE)</v>
      </c>
      <c r="F17" s="7" t="str">
        <f>INDEX(runners[[#All],[Column9]],MATCH('Master Sheet'!$D17,runners[[#All],[Column2]],0))</f>
        <v>CH</v>
      </c>
      <c r="G17" s="4" t="str">
        <f>INDEX(runners[[#All],[Column22]],MATCH('Master Sheet'!$D17,runners[[#All],[Column2]],0))</f>
        <v>10/1</v>
      </c>
      <c r="H17" s="4">
        <f>INDEX(runners[[#All],[Column13]],MATCH('Master Sheet'!$D17,runners[[#All],[Column2]],0))</f>
        <v>161</v>
      </c>
    </row>
    <row r="18" spans="1:8" x14ac:dyDescent="0.25">
      <c r="A18" s="6">
        <f t="shared" si="0"/>
        <v>3444</v>
      </c>
      <c r="B18" s="7" t="str">
        <f>INDEX(races[[#All],[Column5]],MATCH('Master Sheet'!$D18,races[[#All],[Column2]],0))</f>
        <v>Hurdle</v>
      </c>
      <c r="C18" s="4" t="str">
        <f>INDEX(races[[#All],[Column9]],MATCH('Master Sheet'!$D18,races[[#All],[Column2]],0))</f>
        <v>1m 7f 156y</v>
      </c>
      <c r="D18" s="8">
        <v>3444</v>
      </c>
      <c r="E18" s="7" t="str">
        <f>INDEX(runners[[#All],[Column5]],MATCH('Master Sheet'!$D18,runners[[#All],[Column2]],0))</f>
        <v>Civil Unrest (IRE)</v>
      </c>
      <c r="F18" s="7" t="str">
        <f>INDEX(runners[[#All],[Column9]],MATCH('Master Sheet'!$D18,runners[[#All],[Column2]],0))</f>
        <v>CH</v>
      </c>
      <c r="G18" s="4" t="str">
        <f>INDEX(runners[[#All],[Column22]],MATCH('Master Sheet'!$D18,runners[[#All],[Column2]],0))</f>
        <v>10/1</v>
      </c>
      <c r="H18" s="4">
        <f>INDEX(runners[[#All],[Column13]],MATCH('Master Sheet'!$D18,runners[[#All],[Column2]],0))</f>
        <v>161</v>
      </c>
    </row>
    <row r="19" spans="1:8" x14ac:dyDescent="0.25">
      <c r="A19" s="6">
        <f t="shared" si="0"/>
        <v>3444</v>
      </c>
      <c r="B19" s="7" t="str">
        <f>INDEX(races[[#All],[Column5]],MATCH('Master Sheet'!$D19,races[[#All],[Column2]],0))</f>
        <v>Hurdle</v>
      </c>
      <c r="C19" s="4" t="str">
        <f>INDEX(races[[#All],[Column9]],MATCH('Master Sheet'!$D19,races[[#All],[Column2]],0))</f>
        <v>1m 7f 156y</v>
      </c>
      <c r="D19" s="8">
        <v>3444</v>
      </c>
      <c r="E19" s="7" t="str">
        <f>INDEX(runners[[#All],[Column5]],MATCH('Master Sheet'!$D19,runners[[#All],[Column2]],0))</f>
        <v>Civil Unrest (IRE)</v>
      </c>
      <c r="F19" s="7" t="str">
        <f>INDEX(runners[[#All],[Column9]],MATCH('Master Sheet'!$D19,runners[[#All],[Column2]],0))</f>
        <v>CH</v>
      </c>
      <c r="G19" s="4" t="str">
        <f>INDEX(runners[[#All],[Column22]],MATCH('Master Sheet'!$D19,runners[[#All],[Column2]],0))</f>
        <v>10/1</v>
      </c>
      <c r="H19" s="4">
        <f>INDEX(runners[[#All],[Column13]],MATCH('Master Sheet'!$D19,runners[[#All],[Column2]],0))</f>
        <v>161</v>
      </c>
    </row>
    <row r="20" spans="1:8" x14ac:dyDescent="0.25">
      <c r="A20" s="6">
        <f t="shared" si="0"/>
        <v>3444</v>
      </c>
      <c r="B20" s="7" t="str">
        <f>INDEX(races[[#All],[Column5]],MATCH('Master Sheet'!$D20,races[[#All],[Column2]],0))</f>
        <v>Hurdle</v>
      </c>
      <c r="C20" s="4" t="str">
        <f>INDEX(races[[#All],[Column9]],MATCH('Master Sheet'!$D20,races[[#All],[Column2]],0))</f>
        <v>1m 7f 156y</v>
      </c>
      <c r="D20" s="8">
        <v>3444</v>
      </c>
      <c r="E20" s="7" t="str">
        <f>INDEX(runners[[#All],[Column5]],MATCH('Master Sheet'!$D20,runners[[#All],[Column2]],0))</f>
        <v>Civil Unrest (IRE)</v>
      </c>
      <c r="F20" s="7" t="str">
        <f>INDEX(runners[[#All],[Column9]],MATCH('Master Sheet'!$D20,runners[[#All],[Column2]],0))</f>
        <v>CH</v>
      </c>
      <c r="G20" s="4" t="str">
        <f>INDEX(runners[[#All],[Column22]],MATCH('Master Sheet'!$D20,runners[[#All],[Column2]],0))</f>
        <v>10/1</v>
      </c>
      <c r="H20" s="4">
        <f>INDEX(runners[[#All],[Column13]],MATCH('Master Sheet'!$D20,runners[[#All],[Column2]],0))</f>
        <v>161</v>
      </c>
    </row>
    <row r="21" spans="1:8" x14ac:dyDescent="0.25">
      <c r="A21" s="6">
        <f t="shared" si="0"/>
        <v>3445</v>
      </c>
      <c r="B21" s="7" t="str">
        <f>INDEX(races[[#All],[Column5]],MATCH('Master Sheet'!$D21,races[[#All],[Column2]],0))</f>
        <v>Chase</v>
      </c>
      <c r="C21" s="4" t="str">
        <f>INDEX(races[[#All],[Column9]],MATCH('Master Sheet'!$D21,races[[#All],[Column2]],0))</f>
        <v>3m 1f 54y</v>
      </c>
      <c r="D21" s="8">
        <v>3445</v>
      </c>
      <c r="E21" s="7" t="str">
        <f>INDEX(runners[[#All],[Column5]],MATCH('Master Sheet'!$D21,runners[[#All],[Column2]],0))</f>
        <v>Billy Flight (FR)</v>
      </c>
      <c r="F21" s="7" t="str">
        <f>INDEX(runners[[#All],[Column9]],MATCH('Master Sheet'!$D21,runners[[#All],[Column2]],0))</f>
        <v>B</v>
      </c>
      <c r="G21" s="4" t="str">
        <f>INDEX(runners[[#All],[Column22]],MATCH('Master Sheet'!$D21,runners[[#All],[Column2]],0))</f>
        <v>80/1</v>
      </c>
      <c r="H21" s="4">
        <f>INDEX(runners[[#All],[Column13]],MATCH('Master Sheet'!$D21,runners[[#All],[Column2]],0))</f>
        <v>151</v>
      </c>
    </row>
    <row r="22" spans="1:8" x14ac:dyDescent="0.25">
      <c r="A22" s="6">
        <f t="shared" si="0"/>
        <v>3445</v>
      </c>
      <c r="B22" s="7" t="str">
        <f>INDEX(races[[#All],[Column5]],MATCH('Master Sheet'!$D22,races[[#All],[Column2]],0))</f>
        <v>Chase</v>
      </c>
      <c r="C22" s="4" t="str">
        <f>INDEX(races[[#All],[Column9]],MATCH('Master Sheet'!$D22,races[[#All],[Column2]],0))</f>
        <v>3m 1f 54y</v>
      </c>
      <c r="D22" s="8">
        <v>3445</v>
      </c>
      <c r="E22" s="7" t="str">
        <f>INDEX(runners[[#All],[Column5]],MATCH('Master Sheet'!$D22,runners[[#All],[Column2]],0))</f>
        <v>Billy Flight (FR)</v>
      </c>
      <c r="F22" s="7" t="str">
        <f>INDEX(runners[[#All],[Column9]],MATCH('Master Sheet'!$D22,runners[[#All],[Column2]],0))</f>
        <v>B</v>
      </c>
      <c r="G22" s="4" t="str">
        <f>INDEX(runners[[#All],[Column22]],MATCH('Master Sheet'!$D22,runners[[#All],[Column2]],0))</f>
        <v>80/1</v>
      </c>
      <c r="H22" s="4">
        <f>INDEX(runners[[#All],[Column13]],MATCH('Master Sheet'!$D22,runners[[#All],[Column2]],0))</f>
        <v>151</v>
      </c>
    </row>
    <row r="23" spans="1:8" x14ac:dyDescent="0.25">
      <c r="A23" s="6">
        <f t="shared" si="0"/>
        <v>3445</v>
      </c>
      <c r="B23" s="7" t="str">
        <f>INDEX(races[[#All],[Column5]],MATCH('Master Sheet'!$D23,races[[#All],[Column2]],0))</f>
        <v>Chase</v>
      </c>
      <c r="C23" s="4" t="str">
        <f>INDEX(races[[#All],[Column9]],MATCH('Master Sheet'!$D23,races[[#All],[Column2]],0))</f>
        <v>3m 1f 54y</v>
      </c>
      <c r="D23" s="8">
        <v>3445</v>
      </c>
      <c r="E23" s="7" t="str">
        <f>INDEX(runners[[#All],[Column5]],MATCH('Master Sheet'!$D23,runners[[#All],[Column2]],0))</f>
        <v>Billy Flight (FR)</v>
      </c>
      <c r="F23" s="7" t="str">
        <f>INDEX(runners[[#All],[Column9]],MATCH('Master Sheet'!$D23,runners[[#All],[Column2]],0))</f>
        <v>B</v>
      </c>
      <c r="G23" s="4" t="str">
        <f>INDEX(runners[[#All],[Column22]],MATCH('Master Sheet'!$D23,runners[[#All],[Column2]],0))</f>
        <v>80/1</v>
      </c>
      <c r="H23" s="4">
        <f>INDEX(runners[[#All],[Column13]],MATCH('Master Sheet'!$D23,runners[[#All],[Column2]],0))</f>
        <v>151</v>
      </c>
    </row>
    <row r="24" spans="1:8" x14ac:dyDescent="0.25">
      <c r="A24" s="6">
        <f t="shared" si="0"/>
        <v>3445</v>
      </c>
      <c r="B24" s="7" t="str">
        <f>INDEX(races[[#All],[Column5]],MATCH('Master Sheet'!$D24,races[[#All],[Column2]],0))</f>
        <v>Chase</v>
      </c>
      <c r="C24" s="4" t="str">
        <f>INDEX(races[[#All],[Column9]],MATCH('Master Sheet'!$D24,races[[#All],[Column2]],0))</f>
        <v>3m 1f 54y</v>
      </c>
      <c r="D24" s="8">
        <v>3445</v>
      </c>
      <c r="E24" s="7" t="str">
        <f>INDEX(runners[[#All],[Column5]],MATCH('Master Sheet'!$D24,runners[[#All],[Column2]],0))</f>
        <v>Billy Flight (FR)</v>
      </c>
      <c r="F24" s="7" t="str">
        <f>INDEX(runners[[#All],[Column9]],MATCH('Master Sheet'!$D24,runners[[#All],[Column2]],0))</f>
        <v>B</v>
      </c>
      <c r="G24" s="4" t="str">
        <f>INDEX(runners[[#All],[Column22]],MATCH('Master Sheet'!$D24,runners[[#All],[Column2]],0))</f>
        <v>80/1</v>
      </c>
      <c r="H24" s="4">
        <f>INDEX(runners[[#All],[Column13]],MATCH('Master Sheet'!$D24,runners[[#All],[Column2]],0))</f>
        <v>151</v>
      </c>
    </row>
    <row r="25" spans="1:8" x14ac:dyDescent="0.25">
      <c r="A25" s="6">
        <f t="shared" si="0"/>
        <v>3446</v>
      </c>
      <c r="B25" s="7" t="str">
        <f>INDEX(races[[#All],[Column5]],MATCH('Master Sheet'!$D25,races[[#All],[Column2]],0))</f>
        <v>Hurdle</v>
      </c>
      <c r="C25" s="4" t="str">
        <f>INDEX(races[[#All],[Column9]],MATCH('Master Sheet'!$D25,races[[#All],[Column2]],0))</f>
        <v>1m 7f 156y</v>
      </c>
      <c r="D25" s="8">
        <v>3446</v>
      </c>
      <c r="E25" s="7" t="str">
        <f>INDEX(runners[[#All],[Column5]],MATCH('Master Sheet'!$D25,runners[[#All],[Column2]],0))</f>
        <v>England Expects (GB)</v>
      </c>
      <c r="F25" s="7" t="str">
        <f>INDEX(runners[[#All],[Column9]],MATCH('Master Sheet'!$D25,runners[[#All],[Column2]],0))</f>
        <v>B</v>
      </c>
      <c r="G25" s="4" t="str">
        <f>INDEX(runners[[#All],[Column22]],MATCH('Master Sheet'!$D25,runners[[#All],[Column2]],0))</f>
        <v>66/1</v>
      </c>
      <c r="H25" s="4">
        <f>INDEX(runners[[#All],[Column13]],MATCH('Master Sheet'!$D25,runners[[#All],[Column2]],0))</f>
        <v>140</v>
      </c>
    </row>
    <row r="26" spans="1:8" x14ac:dyDescent="0.25">
      <c r="A26" s="6">
        <f t="shared" si="0"/>
        <v>3446</v>
      </c>
      <c r="B26" s="7" t="str">
        <f>INDEX(races[[#All],[Column5]],MATCH('Master Sheet'!$D26,races[[#All],[Column2]],0))</f>
        <v>Hurdle</v>
      </c>
      <c r="C26" s="4" t="str">
        <f>INDEX(races[[#All],[Column9]],MATCH('Master Sheet'!$D26,races[[#All],[Column2]],0))</f>
        <v>1m 7f 156y</v>
      </c>
      <c r="D26" s="8">
        <v>3446</v>
      </c>
      <c r="E26" s="7" t="str">
        <f>INDEX(runners[[#All],[Column5]],MATCH('Master Sheet'!$D26,runners[[#All],[Column2]],0))</f>
        <v>England Expects (GB)</v>
      </c>
      <c r="F26" s="7" t="str">
        <f>INDEX(runners[[#All],[Column9]],MATCH('Master Sheet'!$D26,runners[[#All],[Column2]],0))</f>
        <v>B</v>
      </c>
      <c r="G26" s="4" t="str">
        <f>INDEX(runners[[#All],[Column22]],MATCH('Master Sheet'!$D26,runners[[#All],[Column2]],0))</f>
        <v>66/1</v>
      </c>
      <c r="H26" s="4">
        <f>INDEX(runners[[#All],[Column13]],MATCH('Master Sheet'!$D26,runners[[#All],[Column2]],0))</f>
        <v>140</v>
      </c>
    </row>
    <row r="27" spans="1:8" x14ac:dyDescent="0.25">
      <c r="A27" s="6">
        <f t="shared" si="0"/>
        <v>3446</v>
      </c>
      <c r="B27" s="7" t="str">
        <f>INDEX(races[[#All],[Column5]],MATCH('Master Sheet'!$D27,races[[#All],[Column2]],0))</f>
        <v>Hurdle</v>
      </c>
      <c r="C27" s="4" t="str">
        <f>INDEX(races[[#All],[Column9]],MATCH('Master Sheet'!$D27,races[[#All],[Column2]],0))</f>
        <v>1m 7f 156y</v>
      </c>
      <c r="D27" s="8">
        <v>3446</v>
      </c>
      <c r="E27" s="7" t="str">
        <f>INDEX(runners[[#All],[Column5]],MATCH('Master Sheet'!$D27,runners[[#All],[Column2]],0))</f>
        <v>England Expects (GB)</v>
      </c>
      <c r="F27" s="7" t="str">
        <f>INDEX(runners[[#All],[Column9]],MATCH('Master Sheet'!$D27,runners[[#All],[Column2]],0))</f>
        <v>B</v>
      </c>
      <c r="G27" s="4" t="str">
        <f>INDEX(runners[[#All],[Column22]],MATCH('Master Sheet'!$D27,runners[[#All],[Column2]],0))</f>
        <v>66/1</v>
      </c>
      <c r="H27" s="4">
        <f>INDEX(runners[[#All],[Column13]],MATCH('Master Sheet'!$D27,runners[[#All],[Column2]],0))</f>
        <v>140</v>
      </c>
    </row>
    <row r="28" spans="1:8" x14ac:dyDescent="0.25">
      <c r="A28" s="6">
        <f t="shared" si="0"/>
        <v>3446</v>
      </c>
      <c r="B28" s="7" t="str">
        <f>INDEX(races[[#All],[Column5]],MATCH('Master Sheet'!$D28,races[[#All],[Column2]],0))</f>
        <v>Hurdle</v>
      </c>
      <c r="C28" s="4" t="str">
        <f>INDEX(races[[#All],[Column9]],MATCH('Master Sheet'!$D28,races[[#All],[Column2]],0))</f>
        <v>1m 7f 156y</v>
      </c>
      <c r="D28" s="8">
        <v>3446</v>
      </c>
      <c r="E28" s="7" t="str">
        <f>INDEX(runners[[#All],[Column5]],MATCH('Master Sheet'!$D28,runners[[#All],[Column2]],0))</f>
        <v>England Expects (GB)</v>
      </c>
      <c r="F28" s="7" t="str">
        <f>INDEX(runners[[#All],[Column9]],MATCH('Master Sheet'!$D28,runners[[#All],[Column2]],0))</f>
        <v>B</v>
      </c>
      <c r="G28" s="4" t="str">
        <f>INDEX(runners[[#All],[Column22]],MATCH('Master Sheet'!$D28,runners[[#All],[Column2]],0))</f>
        <v>66/1</v>
      </c>
      <c r="H28" s="4">
        <f>INDEX(runners[[#All],[Column13]],MATCH('Master Sheet'!$D28,runners[[#All],[Column2]],0))</f>
        <v>140</v>
      </c>
    </row>
    <row r="29" spans="1:8" x14ac:dyDescent="0.25">
      <c r="A29" s="6">
        <f t="shared" si="0"/>
        <v>3446</v>
      </c>
      <c r="B29" s="7" t="str">
        <f>INDEX(races[[#All],[Column5]],MATCH('Master Sheet'!$D29,races[[#All],[Column2]],0))</f>
        <v>Hurdle</v>
      </c>
      <c r="C29" s="4" t="str">
        <f>INDEX(races[[#All],[Column9]],MATCH('Master Sheet'!$D29,races[[#All],[Column2]],0))</f>
        <v>1m 7f 156y</v>
      </c>
      <c r="D29" s="8">
        <v>3446</v>
      </c>
      <c r="E29" s="7" t="str">
        <f>INDEX(runners[[#All],[Column5]],MATCH('Master Sheet'!$D29,runners[[#All],[Column2]],0))</f>
        <v>England Expects (GB)</v>
      </c>
      <c r="F29" s="7" t="str">
        <f>INDEX(runners[[#All],[Column9]],MATCH('Master Sheet'!$D29,runners[[#All],[Column2]],0))</f>
        <v>B</v>
      </c>
      <c r="G29" s="4" t="str">
        <f>INDEX(runners[[#All],[Column22]],MATCH('Master Sheet'!$D29,runners[[#All],[Column2]],0))</f>
        <v>66/1</v>
      </c>
      <c r="H29" s="4">
        <f>INDEX(runners[[#All],[Column13]],MATCH('Master Sheet'!$D29,runners[[#All],[Column2]],0))</f>
        <v>140</v>
      </c>
    </row>
    <row r="30" spans="1:8" x14ac:dyDescent="0.25">
      <c r="A30" s="6">
        <f t="shared" si="0"/>
        <v>3446</v>
      </c>
      <c r="B30" s="7" t="str">
        <f>INDEX(races[[#All],[Column5]],MATCH('Master Sheet'!$D30,races[[#All],[Column2]],0))</f>
        <v>Hurdle</v>
      </c>
      <c r="C30" s="4" t="str">
        <f>INDEX(races[[#All],[Column9]],MATCH('Master Sheet'!$D30,races[[#All],[Column2]],0))</f>
        <v>1m 7f 156y</v>
      </c>
      <c r="D30" s="8">
        <v>3446</v>
      </c>
      <c r="E30" s="7" t="str">
        <f>INDEX(runners[[#All],[Column5]],MATCH('Master Sheet'!$D30,runners[[#All],[Column2]],0))</f>
        <v>England Expects (GB)</v>
      </c>
      <c r="F30" s="7" t="str">
        <f>INDEX(runners[[#All],[Column9]],MATCH('Master Sheet'!$D30,runners[[#All],[Column2]],0))</f>
        <v>B</v>
      </c>
      <c r="G30" s="4" t="str">
        <f>INDEX(runners[[#All],[Column22]],MATCH('Master Sheet'!$D30,runners[[#All],[Column2]],0))</f>
        <v>66/1</v>
      </c>
      <c r="H30" s="4">
        <f>INDEX(runners[[#All],[Column13]],MATCH('Master Sheet'!$D30,runners[[#All],[Column2]],0))</f>
        <v>140</v>
      </c>
    </row>
    <row r="31" spans="1:8" x14ac:dyDescent="0.25">
      <c r="A31" s="6">
        <f t="shared" si="0"/>
        <v>3446</v>
      </c>
      <c r="B31" s="7" t="str">
        <f>INDEX(races[[#All],[Column5]],MATCH('Master Sheet'!$D31,races[[#All],[Column2]],0))</f>
        <v>Hurdle</v>
      </c>
      <c r="C31" s="4" t="str">
        <f>INDEX(races[[#All],[Column9]],MATCH('Master Sheet'!$D31,races[[#All],[Column2]],0))</f>
        <v>1m 7f 156y</v>
      </c>
      <c r="D31" s="8">
        <v>3446</v>
      </c>
      <c r="E31" s="7" t="str">
        <f>INDEX(runners[[#All],[Column5]],MATCH('Master Sheet'!$D31,runners[[#All],[Column2]],0))</f>
        <v>England Expects (GB)</v>
      </c>
      <c r="F31" s="7" t="str">
        <f>INDEX(runners[[#All],[Column9]],MATCH('Master Sheet'!$D31,runners[[#All],[Column2]],0))</f>
        <v>B</v>
      </c>
      <c r="G31" s="4" t="str">
        <f>INDEX(runners[[#All],[Column22]],MATCH('Master Sheet'!$D31,runners[[#All],[Column2]],0))</f>
        <v>66/1</v>
      </c>
      <c r="H31" s="4">
        <f>INDEX(runners[[#All],[Column13]],MATCH('Master Sheet'!$D31,runners[[#All],[Column2]],0))</f>
        <v>140</v>
      </c>
    </row>
    <row r="32" spans="1:8" x14ac:dyDescent="0.25">
      <c r="A32" s="6">
        <f t="shared" si="0"/>
        <v>3447</v>
      </c>
      <c r="B32" s="7" t="str">
        <f>INDEX(races[[#All],[Column5]],MATCH('Master Sheet'!$D32,races[[#All],[Column2]],0))</f>
        <v>Chase</v>
      </c>
      <c r="C32" s="4" t="str">
        <f>INDEX(races[[#All],[Column9]],MATCH('Master Sheet'!$D32,races[[#All],[Column2]],0))</f>
        <v>2m 3f 51y</v>
      </c>
      <c r="D32" s="8">
        <v>3447</v>
      </c>
      <c r="E32" s="7" t="str">
        <f>INDEX(runners[[#All],[Column5]],MATCH('Master Sheet'!$D32,runners[[#All],[Column2]],0))</f>
        <v>Banny's Lad (GB)</v>
      </c>
      <c r="F32" s="7" t="str">
        <f>INDEX(runners[[#All],[Column9]],MATCH('Master Sheet'!$D32,runners[[#All],[Column2]],0))</f>
        <v>CH</v>
      </c>
      <c r="G32" s="4" t="str">
        <f>INDEX(runners[[#All],[Column22]],MATCH('Master Sheet'!$D32,runners[[#All],[Column2]],0))</f>
        <v>3/1</v>
      </c>
      <c r="H32" s="4">
        <f>INDEX(runners[[#All],[Column13]],MATCH('Master Sheet'!$D32,runners[[#All],[Column2]],0))</f>
        <v>157</v>
      </c>
    </row>
    <row r="33" spans="1:8" x14ac:dyDescent="0.25">
      <c r="A33" s="6">
        <f t="shared" si="0"/>
        <v>3447</v>
      </c>
      <c r="B33" s="7" t="str">
        <f>INDEX(races[[#All],[Column5]],MATCH('Master Sheet'!$D33,races[[#All],[Column2]],0))</f>
        <v>Chase</v>
      </c>
      <c r="C33" s="4" t="str">
        <f>INDEX(races[[#All],[Column9]],MATCH('Master Sheet'!$D33,races[[#All],[Column2]],0))</f>
        <v>2m 3f 51y</v>
      </c>
      <c r="D33" s="8">
        <v>3447</v>
      </c>
      <c r="E33" s="7" t="str">
        <f>INDEX(runners[[#All],[Column5]],MATCH('Master Sheet'!$D33,runners[[#All],[Column2]],0))</f>
        <v>Banny's Lad (GB)</v>
      </c>
      <c r="F33" s="7" t="str">
        <f>INDEX(runners[[#All],[Column9]],MATCH('Master Sheet'!$D33,runners[[#All],[Column2]],0))</f>
        <v>CH</v>
      </c>
      <c r="G33" s="4" t="str">
        <f>INDEX(runners[[#All],[Column22]],MATCH('Master Sheet'!$D33,runners[[#All],[Column2]],0))</f>
        <v>3/1</v>
      </c>
      <c r="H33" s="4">
        <f>INDEX(runners[[#All],[Column13]],MATCH('Master Sheet'!$D33,runners[[#All],[Column2]],0))</f>
        <v>157</v>
      </c>
    </row>
    <row r="34" spans="1:8" x14ac:dyDescent="0.25">
      <c r="A34" s="6">
        <f t="shared" si="0"/>
        <v>3447</v>
      </c>
      <c r="B34" s="7" t="str">
        <f>INDEX(races[[#All],[Column5]],MATCH('Master Sheet'!$D34,races[[#All],[Column2]],0))</f>
        <v>Chase</v>
      </c>
      <c r="C34" s="4" t="str">
        <f>INDEX(races[[#All],[Column9]],MATCH('Master Sheet'!$D34,races[[#All],[Column2]],0))</f>
        <v>2m 3f 51y</v>
      </c>
      <c r="D34" s="8">
        <v>3447</v>
      </c>
      <c r="E34" s="7" t="str">
        <f>INDEX(runners[[#All],[Column5]],MATCH('Master Sheet'!$D34,runners[[#All],[Column2]],0))</f>
        <v>Banny's Lad (GB)</v>
      </c>
      <c r="F34" s="7" t="str">
        <f>INDEX(runners[[#All],[Column9]],MATCH('Master Sheet'!$D34,runners[[#All],[Column2]],0))</f>
        <v>CH</v>
      </c>
      <c r="G34" s="4" t="str">
        <f>INDEX(runners[[#All],[Column22]],MATCH('Master Sheet'!$D34,runners[[#All],[Column2]],0))</f>
        <v>3/1</v>
      </c>
      <c r="H34" s="4">
        <f>INDEX(runners[[#All],[Column13]],MATCH('Master Sheet'!$D34,runners[[#All],[Column2]],0))</f>
        <v>157</v>
      </c>
    </row>
    <row r="35" spans="1:8" x14ac:dyDescent="0.25">
      <c r="A35" s="6">
        <f t="shared" si="0"/>
        <v>3447</v>
      </c>
      <c r="B35" s="7" t="str">
        <f>INDEX(races[[#All],[Column5]],MATCH('Master Sheet'!$D35,races[[#All],[Column2]],0))</f>
        <v>Chase</v>
      </c>
      <c r="C35" s="4" t="str">
        <f>INDEX(races[[#All],[Column9]],MATCH('Master Sheet'!$D35,races[[#All],[Column2]],0))</f>
        <v>2m 3f 51y</v>
      </c>
      <c r="D35" s="8">
        <v>3447</v>
      </c>
      <c r="E35" s="7" t="str">
        <f>INDEX(runners[[#All],[Column5]],MATCH('Master Sheet'!$D35,runners[[#All],[Column2]],0))</f>
        <v>Banny's Lad (GB)</v>
      </c>
      <c r="F35" s="7" t="str">
        <f>INDEX(runners[[#All],[Column9]],MATCH('Master Sheet'!$D35,runners[[#All],[Column2]],0))</f>
        <v>CH</v>
      </c>
      <c r="G35" s="4" t="str">
        <f>INDEX(runners[[#All],[Column22]],MATCH('Master Sheet'!$D35,runners[[#All],[Column2]],0))</f>
        <v>3/1</v>
      </c>
      <c r="H35" s="4">
        <f>INDEX(runners[[#All],[Column13]],MATCH('Master Sheet'!$D35,runners[[#All],[Column2]],0))</f>
        <v>157</v>
      </c>
    </row>
    <row r="36" spans="1:8" x14ac:dyDescent="0.25">
      <c r="A36" s="6">
        <f t="shared" si="0"/>
        <v>3447</v>
      </c>
      <c r="B36" s="7" t="str">
        <f>INDEX(races[[#All],[Column5]],MATCH('Master Sheet'!$D36,races[[#All],[Column2]],0))</f>
        <v>Chase</v>
      </c>
      <c r="C36" s="4" t="str">
        <f>INDEX(races[[#All],[Column9]],MATCH('Master Sheet'!$D36,races[[#All],[Column2]],0))</f>
        <v>2m 3f 51y</v>
      </c>
      <c r="D36" s="8">
        <v>3447</v>
      </c>
      <c r="E36" s="7" t="str">
        <f>INDEX(runners[[#All],[Column5]],MATCH('Master Sheet'!$D36,runners[[#All],[Column2]],0))</f>
        <v>Banny's Lad (GB)</v>
      </c>
      <c r="F36" s="7" t="str">
        <f>INDEX(runners[[#All],[Column9]],MATCH('Master Sheet'!$D36,runners[[#All],[Column2]],0))</f>
        <v>CH</v>
      </c>
      <c r="G36" s="4" t="str">
        <f>INDEX(runners[[#All],[Column22]],MATCH('Master Sheet'!$D36,runners[[#All],[Column2]],0))</f>
        <v>3/1</v>
      </c>
      <c r="H36" s="4">
        <f>INDEX(runners[[#All],[Column13]],MATCH('Master Sheet'!$D36,runners[[#All],[Column2]],0))</f>
        <v>157</v>
      </c>
    </row>
    <row r="37" spans="1:8" x14ac:dyDescent="0.25">
      <c r="A37" s="6">
        <f t="shared" si="0"/>
        <v>3448</v>
      </c>
      <c r="B37" s="7" t="str">
        <f>INDEX(races[[#All],[Column5]],MATCH('Master Sheet'!$D37,races[[#All],[Column2]],0))</f>
        <v>Hurdle</v>
      </c>
      <c r="C37" s="4" t="str">
        <f>INDEX(races[[#All],[Column9]],MATCH('Master Sheet'!$D37,races[[#All],[Column2]],0))</f>
        <v>3m 1f 71y</v>
      </c>
      <c r="D37" s="8">
        <v>3448</v>
      </c>
      <c r="E37" s="7" t="str">
        <f>INDEX(runners[[#All],[Column5]],MATCH('Master Sheet'!$D37,runners[[#All],[Column2]],0))</f>
        <v>Panis Angelicus (FR)</v>
      </c>
      <c r="F37" s="7" t="str">
        <f>INDEX(runners[[#All],[Column9]],MATCH('Master Sheet'!$D37,runners[[#All],[Column2]],0))</f>
        <v>B</v>
      </c>
      <c r="G37" s="4" t="str">
        <f>INDEX(runners[[#All],[Column22]],MATCH('Master Sheet'!$D37,runners[[#All],[Column2]],0))</f>
        <v>5/1</v>
      </c>
      <c r="H37" s="4">
        <f>INDEX(runners[[#All],[Column13]],MATCH('Master Sheet'!$D37,runners[[#All],[Column2]],0))</f>
        <v>166</v>
      </c>
    </row>
    <row r="38" spans="1:8" x14ac:dyDescent="0.25">
      <c r="A38" s="6">
        <f t="shared" si="0"/>
        <v>3448</v>
      </c>
      <c r="B38" s="7" t="str">
        <f>INDEX(races[[#All],[Column5]],MATCH('Master Sheet'!$D38,races[[#All],[Column2]],0))</f>
        <v>Hurdle</v>
      </c>
      <c r="C38" s="4" t="str">
        <f>INDEX(races[[#All],[Column9]],MATCH('Master Sheet'!$D38,races[[#All],[Column2]],0))</f>
        <v>3m 1f 71y</v>
      </c>
      <c r="D38" s="8">
        <v>3448</v>
      </c>
      <c r="E38" s="7" t="str">
        <f>INDEX(runners[[#All],[Column5]],MATCH('Master Sheet'!$D38,runners[[#All],[Column2]],0))</f>
        <v>Panis Angelicus (FR)</v>
      </c>
      <c r="F38" s="7" t="str">
        <f>INDEX(runners[[#All],[Column9]],MATCH('Master Sheet'!$D38,runners[[#All],[Column2]],0))</f>
        <v>B</v>
      </c>
      <c r="G38" s="4" t="str">
        <f>INDEX(runners[[#All],[Column22]],MATCH('Master Sheet'!$D38,runners[[#All],[Column2]],0))</f>
        <v>5/1</v>
      </c>
      <c r="H38" s="4">
        <f>INDEX(runners[[#All],[Column13]],MATCH('Master Sheet'!$D38,runners[[#All],[Column2]],0))</f>
        <v>166</v>
      </c>
    </row>
    <row r="39" spans="1:8" x14ac:dyDescent="0.25">
      <c r="A39" s="6">
        <f t="shared" si="0"/>
        <v>3448</v>
      </c>
      <c r="B39" s="7" t="str">
        <f>INDEX(races[[#All],[Column5]],MATCH('Master Sheet'!$D39,races[[#All],[Column2]],0))</f>
        <v>Hurdle</v>
      </c>
      <c r="C39" s="4" t="str">
        <f>INDEX(races[[#All],[Column9]],MATCH('Master Sheet'!$D39,races[[#All],[Column2]],0))</f>
        <v>3m 1f 71y</v>
      </c>
      <c r="D39" s="8">
        <v>3448</v>
      </c>
      <c r="E39" s="7" t="str">
        <f>INDEX(runners[[#All],[Column5]],MATCH('Master Sheet'!$D39,runners[[#All],[Column2]],0))</f>
        <v>Panis Angelicus (FR)</v>
      </c>
      <c r="F39" s="7" t="str">
        <f>INDEX(runners[[#All],[Column9]],MATCH('Master Sheet'!$D39,runners[[#All],[Column2]],0))</f>
        <v>B</v>
      </c>
      <c r="G39" s="4" t="str">
        <f>INDEX(runners[[#All],[Column22]],MATCH('Master Sheet'!$D39,runners[[#All],[Column2]],0))</f>
        <v>5/1</v>
      </c>
      <c r="H39" s="4">
        <f>INDEX(runners[[#All],[Column13]],MATCH('Master Sheet'!$D39,runners[[#All],[Column2]],0))</f>
        <v>166</v>
      </c>
    </row>
    <row r="40" spans="1:8" x14ac:dyDescent="0.25">
      <c r="A40" s="6">
        <f t="shared" si="0"/>
        <v>3448</v>
      </c>
      <c r="B40" s="7" t="str">
        <f>INDEX(races[[#All],[Column5]],MATCH('Master Sheet'!$D40,races[[#All],[Column2]],0))</f>
        <v>Hurdle</v>
      </c>
      <c r="C40" s="4" t="str">
        <f>INDEX(races[[#All],[Column9]],MATCH('Master Sheet'!$D40,races[[#All],[Column2]],0))</f>
        <v>3m 1f 71y</v>
      </c>
      <c r="D40" s="8">
        <v>3448</v>
      </c>
      <c r="E40" s="7" t="str">
        <f>INDEX(runners[[#All],[Column5]],MATCH('Master Sheet'!$D40,runners[[#All],[Column2]],0))</f>
        <v>Panis Angelicus (FR)</v>
      </c>
      <c r="F40" s="7" t="str">
        <f>INDEX(runners[[#All],[Column9]],MATCH('Master Sheet'!$D40,runners[[#All],[Column2]],0))</f>
        <v>B</v>
      </c>
      <c r="G40" s="4" t="str">
        <f>INDEX(runners[[#All],[Column22]],MATCH('Master Sheet'!$D40,runners[[#All],[Column2]],0))</f>
        <v>5/1</v>
      </c>
      <c r="H40" s="4">
        <f>INDEX(runners[[#All],[Column13]],MATCH('Master Sheet'!$D40,runners[[#All],[Column2]],0))</f>
        <v>166</v>
      </c>
    </row>
    <row r="41" spans="1:8" x14ac:dyDescent="0.25">
      <c r="A41" s="6">
        <f t="shared" si="0"/>
        <v>3448</v>
      </c>
      <c r="B41" s="7" t="str">
        <f>INDEX(races[[#All],[Column5]],MATCH('Master Sheet'!$D41,races[[#All],[Column2]],0))</f>
        <v>Hurdle</v>
      </c>
      <c r="C41" s="4" t="str">
        <f>INDEX(races[[#All],[Column9]],MATCH('Master Sheet'!$D41,races[[#All],[Column2]],0))</f>
        <v>3m 1f 71y</v>
      </c>
      <c r="D41" s="8">
        <v>3448</v>
      </c>
      <c r="E41" s="7" t="str">
        <f>INDEX(runners[[#All],[Column5]],MATCH('Master Sheet'!$D41,runners[[#All],[Column2]],0))</f>
        <v>Panis Angelicus (FR)</v>
      </c>
      <c r="F41" s="7" t="str">
        <f>INDEX(runners[[#All],[Column9]],MATCH('Master Sheet'!$D41,runners[[#All],[Column2]],0))</f>
        <v>B</v>
      </c>
      <c r="G41" s="4" t="str">
        <f>INDEX(runners[[#All],[Column22]],MATCH('Master Sheet'!$D41,runners[[#All],[Column2]],0))</f>
        <v>5/1</v>
      </c>
      <c r="H41" s="4">
        <f>INDEX(runners[[#All],[Column13]],MATCH('Master Sheet'!$D41,runners[[#All],[Column2]],0))</f>
        <v>166</v>
      </c>
    </row>
    <row r="42" spans="1:8" x14ac:dyDescent="0.25">
      <c r="A42" s="6">
        <f t="shared" si="0"/>
        <v>3448</v>
      </c>
      <c r="B42" s="7" t="str">
        <f>INDEX(races[[#All],[Column5]],MATCH('Master Sheet'!$D42,races[[#All],[Column2]],0))</f>
        <v>Hurdle</v>
      </c>
      <c r="C42" s="4" t="str">
        <f>INDEX(races[[#All],[Column9]],MATCH('Master Sheet'!$D42,races[[#All],[Column2]],0))</f>
        <v>3m 1f 71y</v>
      </c>
      <c r="D42" s="8">
        <v>3448</v>
      </c>
      <c r="E42" s="7" t="str">
        <f>INDEX(runners[[#All],[Column5]],MATCH('Master Sheet'!$D42,runners[[#All],[Column2]],0))</f>
        <v>Panis Angelicus (FR)</v>
      </c>
      <c r="F42" s="7" t="str">
        <f>INDEX(runners[[#All],[Column9]],MATCH('Master Sheet'!$D42,runners[[#All],[Column2]],0))</f>
        <v>B</v>
      </c>
      <c r="G42" s="4" t="str">
        <f>INDEX(runners[[#All],[Column22]],MATCH('Master Sheet'!$D42,runners[[#All],[Column2]],0))</f>
        <v>5/1</v>
      </c>
      <c r="H42" s="4">
        <f>INDEX(runners[[#All],[Column13]],MATCH('Master Sheet'!$D42,runners[[#All],[Column2]],0))</f>
        <v>166</v>
      </c>
    </row>
    <row r="43" spans="1:8" x14ac:dyDescent="0.25">
      <c r="A43" s="6">
        <f t="shared" si="0"/>
        <v>3448</v>
      </c>
      <c r="B43" s="7" t="str">
        <f>INDEX(races[[#All],[Column5]],MATCH('Master Sheet'!$D43,races[[#All],[Column2]],0))</f>
        <v>Hurdle</v>
      </c>
      <c r="C43" s="4" t="str">
        <f>INDEX(races[[#All],[Column9]],MATCH('Master Sheet'!$D43,races[[#All],[Column2]],0))</f>
        <v>3m 1f 71y</v>
      </c>
      <c r="D43" s="8">
        <v>3448</v>
      </c>
      <c r="E43" s="7" t="str">
        <f>INDEX(runners[[#All],[Column5]],MATCH('Master Sheet'!$D43,runners[[#All],[Column2]],0))</f>
        <v>Panis Angelicus (FR)</v>
      </c>
      <c r="F43" s="7" t="str">
        <f>INDEX(runners[[#All],[Column9]],MATCH('Master Sheet'!$D43,runners[[#All],[Column2]],0))</f>
        <v>B</v>
      </c>
      <c r="G43" s="4" t="str">
        <f>INDEX(runners[[#All],[Column22]],MATCH('Master Sheet'!$D43,runners[[#All],[Column2]],0))</f>
        <v>5/1</v>
      </c>
      <c r="H43" s="4">
        <f>INDEX(runners[[#All],[Column13]],MATCH('Master Sheet'!$D43,runners[[#All],[Column2]],0))</f>
        <v>166</v>
      </c>
    </row>
    <row r="44" spans="1:8" x14ac:dyDescent="0.25">
      <c r="A44" s="6">
        <f t="shared" si="0"/>
        <v>3449</v>
      </c>
      <c r="B44" s="7" t="str">
        <f>INDEX(races[[#All],[Column5]],MATCH('Master Sheet'!$D44,races[[#All],[Column2]],0))</f>
        <v>Hurdle</v>
      </c>
      <c r="C44" s="4" t="str">
        <f>INDEX(races[[#All],[Column9]],MATCH('Master Sheet'!$D44,races[[#All],[Column2]],0))</f>
        <v>2m 4f 56y</v>
      </c>
      <c r="D44" s="8">
        <v>3449</v>
      </c>
      <c r="E44" s="7" t="str">
        <f>INDEX(runners[[#All],[Column5]],MATCH('Master Sheet'!$D44,runners[[#All],[Column2]],0))</f>
        <v>Tikkanbar (IRE)</v>
      </c>
      <c r="F44" s="7" t="str">
        <f>INDEX(runners[[#All],[Column9]],MATCH('Master Sheet'!$D44,runners[[#All],[Column2]],0))</f>
        <v>B</v>
      </c>
      <c r="G44" s="4" t="str">
        <f>INDEX(runners[[#All],[Column22]],MATCH('Master Sheet'!$D44,runners[[#All],[Column2]],0))</f>
        <v>3/1F</v>
      </c>
      <c r="H44" s="4">
        <f>INDEX(runners[[#All],[Column13]],MATCH('Master Sheet'!$D44,runners[[#All],[Column2]],0))</f>
        <v>154</v>
      </c>
    </row>
    <row r="45" spans="1:8" x14ac:dyDescent="0.25">
      <c r="A45" s="6">
        <f t="shared" si="0"/>
        <v>3449</v>
      </c>
      <c r="B45" s="7" t="str">
        <f>INDEX(races[[#All],[Column5]],MATCH('Master Sheet'!$D45,races[[#All],[Column2]],0))</f>
        <v>Hurdle</v>
      </c>
      <c r="C45" s="4" t="str">
        <f>INDEX(races[[#All],[Column9]],MATCH('Master Sheet'!$D45,races[[#All],[Column2]],0))</f>
        <v>2m 4f 56y</v>
      </c>
      <c r="D45" s="8">
        <v>3449</v>
      </c>
      <c r="E45" s="7" t="str">
        <f>INDEX(runners[[#All],[Column5]],MATCH('Master Sheet'!$D45,runners[[#All],[Column2]],0))</f>
        <v>Tikkanbar (IRE)</v>
      </c>
      <c r="F45" s="7" t="str">
        <f>INDEX(runners[[#All],[Column9]],MATCH('Master Sheet'!$D45,runners[[#All],[Column2]],0))</f>
        <v>B</v>
      </c>
      <c r="G45" s="4" t="str">
        <f>INDEX(runners[[#All],[Column22]],MATCH('Master Sheet'!$D45,runners[[#All],[Column2]],0))</f>
        <v>3/1F</v>
      </c>
      <c r="H45" s="4">
        <f>INDEX(runners[[#All],[Column13]],MATCH('Master Sheet'!$D45,runners[[#All],[Column2]],0))</f>
        <v>154</v>
      </c>
    </row>
    <row r="46" spans="1:8" x14ac:dyDescent="0.25">
      <c r="A46" s="6">
        <f t="shared" si="0"/>
        <v>3449</v>
      </c>
      <c r="B46" s="7" t="str">
        <f>INDEX(races[[#All],[Column5]],MATCH('Master Sheet'!$D46,races[[#All],[Column2]],0))</f>
        <v>Hurdle</v>
      </c>
      <c r="C46" s="4" t="str">
        <f>INDEX(races[[#All],[Column9]],MATCH('Master Sheet'!$D46,races[[#All],[Column2]],0))</f>
        <v>2m 4f 56y</v>
      </c>
      <c r="D46" s="8">
        <v>3449</v>
      </c>
      <c r="E46" s="7" t="str">
        <f>INDEX(runners[[#All],[Column5]],MATCH('Master Sheet'!$D46,runners[[#All],[Column2]],0))</f>
        <v>Tikkanbar (IRE)</v>
      </c>
      <c r="F46" s="7" t="str">
        <f>INDEX(runners[[#All],[Column9]],MATCH('Master Sheet'!$D46,runners[[#All],[Column2]],0))</f>
        <v>B</v>
      </c>
      <c r="G46" s="4" t="str">
        <f>INDEX(runners[[#All],[Column22]],MATCH('Master Sheet'!$D46,runners[[#All],[Column2]],0))</f>
        <v>3/1F</v>
      </c>
      <c r="H46" s="4">
        <f>INDEX(runners[[#All],[Column13]],MATCH('Master Sheet'!$D46,runners[[#All],[Column2]],0))</f>
        <v>154</v>
      </c>
    </row>
    <row r="47" spans="1:8" x14ac:dyDescent="0.25">
      <c r="A47" s="6">
        <f t="shared" si="0"/>
        <v>3449</v>
      </c>
      <c r="B47" s="7" t="str">
        <f>INDEX(races[[#All],[Column5]],MATCH('Master Sheet'!$D47,races[[#All],[Column2]],0))</f>
        <v>Hurdle</v>
      </c>
      <c r="C47" s="4" t="str">
        <f>INDEX(races[[#All],[Column9]],MATCH('Master Sheet'!$D47,races[[#All],[Column2]],0))</f>
        <v>2m 4f 56y</v>
      </c>
      <c r="D47" s="8">
        <v>3449</v>
      </c>
      <c r="E47" s="7" t="str">
        <f>INDEX(runners[[#All],[Column5]],MATCH('Master Sheet'!$D47,runners[[#All],[Column2]],0))</f>
        <v>Tikkanbar (IRE)</v>
      </c>
      <c r="F47" s="7" t="str">
        <f>INDEX(runners[[#All],[Column9]],MATCH('Master Sheet'!$D47,runners[[#All],[Column2]],0))</f>
        <v>B</v>
      </c>
      <c r="G47" s="4" t="str">
        <f>INDEX(runners[[#All],[Column22]],MATCH('Master Sheet'!$D47,runners[[#All],[Column2]],0))</f>
        <v>3/1F</v>
      </c>
      <c r="H47" s="4">
        <f>INDEX(runners[[#All],[Column13]],MATCH('Master Sheet'!$D47,runners[[#All],[Column2]],0))</f>
        <v>154</v>
      </c>
    </row>
    <row r="48" spans="1:8" x14ac:dyDescent="0.25">
      <c r="A48" s="6">
        <f t="shared" si="0"/>
        <v>3449</v>
      </c>
      <c r="B48" s="7" t="str">
        <f>INDEX(races[[#All],[Column5]],MATCH('Master Sheet'!$D48,races[[#All],[Column2]],0))</f>
        <v>Hurdle</v>
      </c>
      <c r="C48" s="4" t="str">
        <f>INDEX(races[[#All],[Column9]],MATCH('Master Sheet'!$D48,races[[#All],[Column2]],0))</f>
        <v>2m 4f 56y</v>
      </c>
      <c r="D48" s="8">
        <v>3449</v>
      </c>
      <c r="E48" s="7" t="str">
        <f>INDEX(runners[[#All],[Column5]],MATCH('Master Sheet'!$D48,runners[[#All],[Column2]],0))</f>
        <v>Tikkanbar (IRE)</v>
      </c>
      <c r="F48" s="7" t="str">
        <f>INDEX(runners[[#All],[Column9]],MATCH('Master Sheet'!$D48,runners[[#All],[Column2]],0))</f>
        <v>B</v>
      </c>
      <c r="G48" s="4" t="str">
        <f>INDEX(runners[[#All],[Column22]],MATCH('Master Sheet'!$D48,runners[[#All],[Column2]],0))</f>
        <v>3/1F</v>
      </c>
      <c r="H48" s="4">
        <f>INDEX(runners[[#All],[Column13]],MATCH('Master Sheet'!$D48,runners[[#All],[Column2]],0))</f>
        <v>154</v>
      </c>
    </row>
    <row r="49" spans="1:8" x14ac:dyDescent="0.25">
      <c r="A49" s="6">
        <f t="shared" si="0"/>
        <v>3449</v>
      </c>
      <c r="B49" s="7" t="str">
        <f>INDEX(races[[#All],[Column5]],MATCH('Master Sheet'!$D49,races[[#All],[Column2]],0))</f>
        <v>Hurdle</v>
      </c>
      <c r="C49" s="4" t="str">
        <f>INDEX(races[[#All],[Column9]],MATCH('Master Sheet'!$D49,races[[#All],[Column2]],0))</f>
        <v>2m 4f 56y</v>
      </c>
      <c r="D49" s="8">
        <v>3449</v>
      </c>
      <c r="E49" s="7" t="str">
        <f>INDEX(runners[[#All],[Column5]],MATCH('Master Sheet'!$D49,runners[[#All],[Column2]],0))</f>
        <v>Tikkanbar (IRE)</v>
      </c>
      <c r="F49" s="7" t="str">
        <f>INDEX(runners[[#All],[Column9]],MATCH('Master Sheet'!$D49,runners[[#All],[Column2]],0))</f>
        <v>B</v>
      </c>
      <c r="G49" s="4" t="str">
        <f>INDEX(runners[[#All],[Column22]],MATCH('Master Sheet'!$D49,runners[[#All],[Column2]],0))</f>
        <v>3/1F</v>
      </c>
      <c r="H49" s="4">
        <f>INDEX(runners[[#All],[Column13]],MATCH('Master Sheet'!$D49,runners[[#All],[Column2]],0))</f>
        <v>154</v>
      </c>
    </row>
    <row r="50" spans="1:8" x14ac:dyDescent="0.25">
      <c r="A50" s="6">
        <f t="shared" si="0"/>
        <v>3449</v>
      </c>
      <c r="B50" s="7" t="str">
        <f>INDEX(races[[#All],[Column5]],MATCH('Master Sheet'!$D50,races[[#All],[Column2]],0))</f>
        <v>Hurdle</v>
      </c>
      <c r="C50" s="4" t="str">
        <f>INDEX(races[[#All],[Column9]],MATCH('Master Sheet'!$D50,races[[#All],[Column2]],0))</f>
        <v>2m 4f 56y</v>
      </c>
      <c r="D50" s="8">
        <v>3449</v>
      </c>
      <c r="E50" s="7" t="str">
        <f>INDEX(runners[[#All],[Column5]],MATCH('Master Sheet'!$D50,runners[[#All],[Column2]],0))</f>
        <v>Tikkanbar (IRE)</v>
      </c>
      <c r="F50" s="7" t="str">
        <f>INDEX(runners[[#All],[Column9]],MATCH('Master Sheet'!$D50,runners[[#All],[Column2]],0))</f>
        <v>B</v>
      </c>
      <c r="G50" s="4" t="str">
        <f>INDEX(runners[[#All],[Column22]],MATCH('Master Sheet'!$D50,runners[[#All],[Column2]],0))</f>
        <v>3/1F</v>
      </c>
      <c r="H50" s="4">
        <f>INDEX(runners[[#All],[Column13]],MATCH('Master Sheet'!$D50,runners[[#All],[Column2]],0))</f>
        <v>154</v>
      </c>
    </row>
    <row r="51" spans="1:8" x14ac:dyDescent="0.25">
      <c r="A51" s="6">
        <f t="shared" si="0"/>
        <v>3449</v>
      </c>
      <c r="B51" s="7" t="str">
        <f>INDEX(races[[#All],[Column5]],MATCH('Master Sheet'!$D51,races[[#All],[Column2]],0))</f>
        <v>Hurdle</v>
      </c>
      <c r="C51" s="4" t="str">
        <f>INDEX(races[[#All],[Column9]],MATCH('Master Sheet'!$D51,races[[#All],[Column2]],0))</f>
        <v>2m 4f 56y</v>
      </c>
      <c r="D51" s="8">
        <v>3449</v>
      </c>
      <c r="E51" s="7" t="str">
        <f>INDEX(runners[[#All],[Column5]],MATCH('Master Sheet'!$D51,runners[[#All],[Column2]],0))</f>
        <v>Tikkanbar (IRE)</v>
      </c>
      <c r="F51" s="7" t="str">
        <f>INDEX(runners[[#All],[Column9]],MATCH('Master Sheet'!$D51,runners[[#All],[Column2]],0))</f>
        <v>B</v>
      </c>
      <c r="G51" s="4" t="str">
        <f>INDEX(runners[[#All],[Column22]],MATCH('Master Sheet'!$D51,runners[[#All],[Column2]],0))</f>
        <v>3/1F</v>
      </c>
      <c r="H51" s="4">
        <f>INDEX(runners[[#All],[Column13]],MATCH('Master Sheet'!$D51,runners[[#All],[Column2]],0))</f>
        <v>154</v>
      </c>
    </row>
    <row r="52" spans="1:8" x14ac:dyDescent="0.25">
      <c r="A52" s="6">
        <f t="shared" si="0"/>
        <v>3450</v>
      </c>
      <c r="B52" s="7" t="str">
        <f>INDEX(races[[#All],[Column5]],MATCH('Master Sheet'!$D52,races[[#All],[Column2]],0))</f>
        <v>Chase</v>
      </c>
      <c r="C52" s="4" t="str">
        <f>INDEX(races[[#All],[Column9]],MATCH('Master Sheet'!$D52,races[[#All],[Column2]],0))</f>
        <v>3m 2f 70y</v>
      </c>
      <c r="D52" s="8">
        <v>3450</v>
      </c>
      <c r="E52" s="7" t="str">
        <f>INDEX(runners[[#All],[Column5]],MATCH('Master Sheet'!$D52,runners[[#All],[Column2]],0))</f>
        <v>Southfield Theatre (IRE)</v>
      </c>
      <c r="F52" s="7" t="str">
        <f>INDEX(runners[[#All],[Column9]],MATCH('Master Sheet'!$D52,runners[[#All],[Column2]],0))</f>
        <v>B</v>
      </c>
      <c r="G52" s="4" t="str">
        <f>INDEX(runners[[#All],[Column22]],MATCH('Master Sheet'!$D52,runners[[#All],[Column2]],0))</f>
        <v>7/1</v>
      </c>
      <c r="H52" s="4">
        <f>INDEX(runners[[#All],[Column13]],MATCH('Master Sheet'!$D52,runners[[#All],[Column2]],0))</f>
        <v>166</v>
      </c>
    </row>
    <row r="53" spans="1:8" x14ac:dyDescent="0.25">
      <c r="A53" s="6">
        <f t="shared" si="0"/>
        <v>3450</v>
      </c>
      <c r="B53" s="7" t="str">
        <f>INDEX(races[[#All],[Column5]],MATCH('Master Sheet'!$D53,races[[#All],[Column2]],0))</f>
        <v>Chase</v>
      </c>
      <c r="C53" s="4" t="str">
        <f>INDEX(races[[#All],[Column9]],MATCH('Master Sheet'!$D53,races[[#All],[Column2]],0))</f>
        <v>3m 2f 70y</v>
      </c>
      <c r="D53" s="8">
        <v>3450</v>
      </c>
      <c r="E53" s="7" t="str">
        <f>INDEX(runners[[#All],[Column5]],MATCH('Master Sheet'!$D53,runners[[#All],[Column2]],0))</f>
        <v>Southfield Theatre (IRE)</v>
      </c>
      <c r="F53" s="7" t="str">
        <f>INDEX(runners[[#All],[Column9]],MATCH('Master Sheet'!$D53,runners[[#All],[Column2]],0))</f>
        <v>B</v>
      </c>
      <c r="G53" s="4" t="str">
        <f>INDEX(runners[[#All],[Column22]],MATCH('Master Sheet'!$D53,runners[[#All],[Column2]],0))</f>
        <v>7/1</v>
      </c>
      <c r="H53" s="4">
        <f>INDEX(runners[[#All],[Column13]],MATCH('Master Sheet'!$D53,runners[[#All],[Column2]],0))</f>
        <v>166</v>
      </c>
    </row>
    <row r="54" spans="1:8" x14ac:dyDescent="0.25">
      <c r="A54" s="6">
        <f t="shared" si="0"/>
        <v>3450</v>
      </c>
      <c r="B54" s="7" t="str">
        <f>INDEX(races[[#All],[Column5]],MATCH('Master Sheet'!$D54,races[[#All],[Column2]],0))</f>
        <v>Chase</v>
      </c>
      <c r="C54" s="4" t="str">
        <f>INDEX(races[[#All],[Column9]],MATCH('Master Sheet'!$D54,races[[#All],[Column2]],0))</f>
        <v>3m 2f 70y</v>
      </c>
      <c r="D54" s="8">
        <v>3450</v>
      </c>
      <c r="E54" s="7" t="str">
        <f>INDEX(runners[[#All],[Column5]],MATCH('Master Sheet'!$D54,runners[[#All],[Column2]],0))</f>
        <v>Southfield Theatre (IRE)</v>
      </c>
      <c r="F54" s="7" t="str">
        <f>INDEX(runners[[#All],[Column9]],MATCH('Master Sheet'!$D54,runners[[#All],[Column2]],0))</f>
        <v>B</v>
      </c>
      <c r="G54" s="4" t="str">
        <f>INDEX(runners[[#All],[Column22]],MATCH('Master Sheet'!$D54,runners[[#All],[Column2]],0))</f>
        <v>7/1</v>
      </c>
      <c r="H54" s="4">
        <f>INDEX(runners[[#All],[Column13]],MATCH('Master Sheet'!$D54,runners[[#All],[Column2]],0))</f>
        <v>166</v>
      </c>
    </row>
    <row r="55" spans="1:8" x14ac:dyDescent="0.25">
      <c r="A55" s="6">
        <f t="shared" si="0"/>
        <v>3450</v>
      </c>
      <c r="B55" s="7" t="str">
        <f>INDEX(races[[#All],[Column5]],MATCH('Master Sheet'!$D55,races[[#All],[Column2]],0))</f>
        <v>Chase</v>
      </c>
      <c r="C55" s="4" t="str">
        <f>INDEX(races[[#All],[Column9]],MATCH('Master Sheet'!$D55,races[[#All],[Column2]],0))</f>
        <v>3m 2f 70y</v>
      </c>
      <c r="D55" s="8">
        <v>3450</v>
      </c>
      <c r="E55" s="7" t="str">
        <f>INDEX(runners[[#All],[Column5]],MATCH('Master Sheet'!$D55,runners[[#All],[Column2]],0))</f>
        <v>Southfield Theatre (IRE)</v>
      </c>
      <c r="F55" s="7" t="str">
        <f>INDEX(runners[[#All],[Column9]],MATCH('Master Sheet'!$D55,runners[[#All],[Column2]],0))</f>
        <v>B</v>
      </c>
      <c r="G55" s="4" t="str">
        <f>INDEX(runners[[#All],[Column22]],MATCH('Master Sheet'!$D55,runners[[#All],[Column2]],0))</f>
        <v>7/1</v>
      </c>
      <c r="H55" s="4">
        <f>INDEX(runners[[#All],[Column13]],MATCH('Master Sheet'!$D55,runners[[#All],[Column2]],0))</f>
        <v>166</v>
      </c>
    </row>
    <row r="56" spans="1:8" x14ac:dyDescent="0.25">
      <c r="A56" s="6">
        <f t="shared" si="0"/>
        <v>3450</v>
      </c>
      <c r="B56" s="7" t="str">
        <f>INDEX(races[[#All],[Column5]],MATCH('Master Sheet'!$D56,races[[#All],[Column2]],0))</f>
        <v>Chase</v>
      </c>
      <c r="C56" s="4" t="str">
        <f>INDEX(races[[#All],[Column9]],MATCH('Master Sheet'!$D56,races[[#All],[Column2]],0))</f>
        <v>3m 2f 70y</v>
      </c>
      <c r="D56" s="8">
        <v>3450</v>
      </c>
      <c r="E56" s="7" t="str">
        <f>INDEX(runners[[#All],[Column5]],MATCH('Master Sheet'!$D56,runners[[#All],[Column2]],0))</f>
        <v>Southfield Theatre (IRE)</v>
      </c>
      <c r="F56" s="7" t="str">
        <f>INDEX(runners[[#All],[Column9]],MATCH('Master Sheet'!$D56,runners[[#All],[Column2]],0))</f>
        <v>B</v>
      </c>
      <c r="G56" s="4" t="str">
        <f>INDEX(runners[[#All],[Column22]],MATCH('Master Sheet'!$D56,runners[[#All],[Column2]],0))</f>
        <v>7/1</v>
      </c>
      <c r="H56" s="4">
        <f>INDEX(runners[[#All],[Column13]],MATCH('Master Sheet'!$D56,runners[[#All],[Column2]],0))</f>
        <v>166</v>
      </c>
    </row>
    <row r="57" spans="1:8" x14ac:dyDescent="0.25">
      <c r="A57" s="6">
        <f t="shared" si="0"/>
        <v>3451</v>
      </c>
      <c r="B57" s="7" t="str">
        <f>INDEX(races[[#All],[Column5]],MATCH('Master Sheet'!$D57,races[[#All],[Column2]],0))</f>
        <v>Chase</v>
      </c>
      <c r="C57" s="4" t="str">
        <f>INDEX(races[[#All],[Column9]],MATCH('Master Sheet'!$D57,races[[#All],[Column2]],0))</f>
        <v>2m 4f 166y</v>
      </c>
      <c r="D57" s="8">
        <v>3451</v>
      </c>
      <c r="E57" s="7" t="str">
        <f>INDEX(runners[[#All],[Column5]],MATCH('Master Sheet'!$D57,runners[[#All],[Column2]],0))</f>
        <v>Ami Desbois (FR)</v>
      </c>
      <c r="F57" s="7" t="str">
        <f>INDEX(runners[[#All],[Column9]],MATCH('Master Sheet'!$D57,runners[[#All],[Column2]],0))</f>
        <v>B</v>
      </c>
      <c r="G57" s="4" t="str">
        <f>INDEX(runners[[#All],[Column22]],MATCH('Master Sheet'!$D57,runners[[#All],[Column2]],0))</f>
        <v>12/1</v>
      </c>
      <c r="H57" s="4">
        <f>INDEX(runners[[#All],[Column13]],MATCH('Master Sheet'!$D57,runners[[#All],[Column2]],0))</f>
        <v>154</v>
      </c>
    </row>
    <row r="58" spans="1:8" x14ac:dyDescent="0.25">
      <c r="A58" s="6">
        <f t="shared" si="0"/>
        <v>3451</v>
      </c>
      <c r="B58" s="7" t="str">
        <f>INDEX(races[[#All],[Column5]],MATCH('Master Sheet'!$D58,races[[#All],[Column2]],0))</f>
        <v>Chase</v>
      </c>
      <c r="C58" s="4" t="str">
        <f>INDEX(races[[#All],[Column9]],MATCH('Master Sheet'!$D58,races[[#All],[Column2]],0))</f>
        <v>2m 4f 166y</v>
      </c>
      <c r="D58" s="8">
        <v>3451</v>
      </c>
      <c r="E58" s="7" t="str">
        <f>INDEX(runners[[#All],[Column5]],MATCH('Master Sheet'!$D58,runners[[#All],[Column2]],0))</f>
        <v>Ami Desbois (FR)</v>
      </c>
      <c r="F58" s="7" t="str">
        <f>INDEX(runners[[#All],[Column9]],MATCH('Master Sheet'!$D58,runners[[#All],[Column2]],0))</f>
        <v>B</v>
      </c>
      <c r="G58" s="4" t="str">
        <f>INDEX(runners[[#All],[Column22]],MATCH('Master Sheet'!$D58,runners[[#All],[Column2]],0))</f>
        <v>12/1</v>
      </c>
      <c r="H58" s="4">
        <f>INDEX(runners[[#All],[Column13]],MATCH('Master Sheet'!$D58,runners[[#All],[Column2]],0))</f>
        <v>154</v>
      </c>
    </row>
    <row r="59" spans="1:8" x14ac:dyDescent="0.25">
      <c r="A59" s="6">
        <f t="shared" si="0"/>
        <v>3451</v>
      </c>
      <c r="B59" s="7" t="str">
        <f>INDEX(races[[#All],[Column5]],MATCH('Master Sheet'!$D59,races[[#All],[Column2]],0))</f>
        <v>Chase</v>
      </c>
      <c r="C59" s="4" t="str">
        <f>INDEX(races[[#All],[Column9]],MATCH('Master Sheet'!$D59,races[[#All],[Column2]],0))</f>
        <v>2m 4f 166y</v>
      </c>
      <c r="D59" s="8">
        <v>3451</v>
      </c>
      <c r="E59" s="7" t="str">
        <f>INDEX(runners[[#All],[Column5]],MATCH('Master Sheet'!$D59,runners[[#All],[Column2]],0))</f>
        <v>Ami Desbois (FR)</v>
      </c>
      <c r="F59" s="7" t="str">
        <f>INDEX(runners[[#All],[Column9]],MATCH('Master Sheet'!$D59,runners[[#All],[Column2]],0))</f>
        <v>B</v>
      </c>
      <c r="G59" s="4" t="str">
        <f>INDEX(runners[[#All],[Column22]],MATCH('Master Sheet'!$D59,runners[[#All],[Column2]],0))</f>
        <v>12/1</v>
      </c>
      <c r="H59" s="4">
        <f>INDEX(runners[[#All],[Column13]],MATCH('Master Sheet'!$D59,runners[[#All],[Column2]],0))</f>
        <v>154</v>
      </c>
    </row>
    <row r="60" spans="1:8" x14ac:dyDescent="0.25">
      <c r="A60" s="6">
        <f t="shared" si="0"/>
        <v>3451</v>
      </c>
      <c r="B60" s="7" t="str">
        <f>INDEX(races[[#All],[Column5]],MATCH('Master Sheet'!$D60,races[[#All],[Column2]],0))</f>
        <v>Chase</v>
      </c>
      <c r="C60" s="4" t="str">
        <f>INDEX(races[[#All],[Column9]],MATCH('Master Sheet'!$D60,races[[#All],[Column2]],0))</f>
        <v>2m 4f 166y</v>
      </c>
      <c r="D60" s="8">
        <v>3451</v>
      </c>
      <c r="E60" s="7" t="str">
        <f>INDEX(runners[[#All],[Column5]],MATCH('Master Sheet'!$D60,runners[[#All],[Column2]],0))</f>
        <v>Ami Desbois (FR)</v>
      </c>
      <c r="F60" s="7" t="str">
        <f>INDEX(runners[[#All],[Column9]],MATCH('Master Sheet'!$D60,runners[[#All],[Column2]],0))</f>
        <v>B</v>
      </c>
      <c r="G60" s="4" t="str">
        <f>INDEX(runners[[#All],[Column22]],MATCH('Master Sheet'!$D60,runners[[#All],[Column2]],0))</f>
        <v>12/1</v>
      </c>
      <c r="H60" s="4">
        <f>INDEX(runners[[#All],[Column13]],MATCH('Master Sheet'!$D60,runners[[#All],[Column2]],0))</f>
        <v>154</v>
      </c>
    </row>
    <row r="61" spans="1:8" x14ac:dyDescent="0.25">
      <c r="A61" s="6">
        <f t="shared" si="0"/>
        <v>3451</v>
      </c>
      <c r="B61" s="7" t="str">
        <f>INDEX(races[[#All],[Column5]],MATCH('Master Sheet'!$D61,races[[#All],[Column2]],0))</f>
        <v>Chase</v>
      </c>
      <c r="C61" s="4" t="str">
        <f>INDEX(races[[#All],[Column9]],MATCH('Master Sheet'!$D61,races[[#All],[Column2]],0))</f>
        <v>2m 4f 166y</v>
      </c>
      <c r="D61" s="8">
        <v>3451</v>
      </c>
      <c r="E61" s="7" t="str">
        <f>INDEX(runners[[#All],[Column5]],MATCH('Master Sheet'!$D61,runners[[#All],[Column2]],0))</f>
        <v>Ami Desbois (FR)</v>
      </c>
      <c r="F61" s="7" t="str">
        <f>INDEX(runners[[#All],[Column9]],MATCH('Master Sheet'!$D61,runners[[#All],[Column2]],0))</f>
        <v>B</v>
      </c>
      <c r="G61" s="4" t="str">
        <f>INDEX(runners[[#All],[Column22]],MATCH('Master Sheet'!$D61,runners[[#All],[Column2]],0))</f>
        <v>12/1</v>
      </c>
      <c r="H61" s="4">
        <f>INDEX(runners[[#All],[Column13]],MATCH('Master Sheet'!$D61,runners[[#All],[Column2]],0))</f>
        <v>154</v>
      </c>
    </row>
    <row r="62" spans="1:8" x14ac:dyDescent="0.25">
      <c r="A62" s="6">
        <f t="shared" si="0"/>
        <v>3452</v>
      </c>
      <c r="B62" s="7" t="str">
        <f>INDEX(races[[#All],[Column5]],MATCH('Master Sheet'!$D62,races[[#All],[Column2]],0))</f>
        <v>Chase</v>
      </c>
      <c r="C62" s="4" t="str">
        <f>INDEX(races[[#All],[Column9]],MATCH('Master Sheet'!$D62,races[[#All],[Column2]],0))</f>
        <v>2m 4f 166y</v>
      </c>
      <c r="D62" s="8">
        <v>3452</v>
      </c>
      <c r="E62" s="7" t="str">
        <f>INDEX(runners[[#All],[Column5]],MATCH('Master Sheet'!$D62,runners[[#All],[Column2]],0))</f>
        <v>Splash Of Ginge (GB)</v>
      </c>
      <c r="F62" s="7" t="str">
        <f>INDEX(runners[[#All],[Column9]],MATCH('Master Sheet'!$D62,runners[[#All],[Column2]],0))</f>
        <v>B</v>
      </c>
      <c r="G62" s="4" t="str">
        <f>INDEX(runners[[#All],[Column22]],MATCH('Master Sheet'!$D62,runners[[#All],[Column2]],0))</f>
        <v>6/1</v>
      </c>
      <c r="H62" s="4">
        <f>INDEX(runners[[#All],[Column13]],MATCH('Master Sheet'!$D62,runners[[#All],[Column2]],0))</f>
        <v>144</v>
      </c>
    </row>
    <row r="63" spans="1:8" x14ac:dyDescent="0.25">
      <c r="A63" s="6">
        <f t="shared" si="0"/>
        <v>3452</v>
      </c>
      <c r="B63" s="7" t="str">
        <f>INDEX(races[[#All],[Column5]],MATCH('Master Sheet'!$D63,races[[#All],[Column2]],0))</f>
        <v>Chase</v>
      </c>
      <c r="C63" s="4" t="str">
        <f>INDEX(races[[#All],[Column9]],MATCH('Master Sheet'!$D63,races[[#All],[Column2]],0))</f>
        <v>2m 4f 166y</v>
      </c>
      <c r="D63" s="8">
        <v>3452</v>
      </c>
      <c r="E63" s="7" t="str">
        <f>INDEX(runners[[#All],[Column5]],MATCH('Master Sheet'!$D63,runners[[#All],[Column2]],0))</f>
        <v>Splash Of Ginge (GB)</v>
      </c>
      <c r="F63" s="7" t="str">
        <f>INDEX(runners[[#All],[Column9]],MATCH('Master Sheet'!$D63,runners[[#All],[Column2]],0))</f>
        <v>B</v>
      </c>
      <c r="G63" s="4" t="str">
        <f>INDEX(runners[[#All],[Column22]],MATCH('Master Sheet'!$D63,runners[[#All],[Column2]],0))</f>
        <v>6/1</v>
      </c>
      <c r="H63" s="4">
        <f>INDEX(runners[[#All],[Column13]],MATCH('Master Sheet'!$D63,runners[[#All],[Column2]],0))</f>
        <v>144</v>
      </c>
    </row>
    <row r="64" spans="1:8" x14ac:dyDescent="0.25">
      <c r="A64" s="6">
        <f t="shared" si="0"/>
        <v>3452</v>
      </c>
      <c r="B64" s="7" t="str">
        <f>INDEX(races[[#All],[Column5]],MATCH('Master Sheet'!$D64,races[[#All],[Column2]],0))</f>
        <v>Chase</v>
      </c>
      <c r="C64" s="4" t="str">
        <f>INDEX(races[[#All],[Column9]],MATCH('Master Sheet'!$D64,races[[#All],[Column2]],0))</f>
        <v>2m 4f 166y</v>
      </c>
      <c r="D64" s="8">
        <v>3452</v>
      </c>
      <c r="E64" s="7" t="str">
        <f>INDEX(runners[[#All],[Column5]],MATCH('Master Sheet'!$D64,runners[[#All],[Column2]],0))</f>
        <v>Splash Of Ginge (GB)</v>
      </c>
      <c r="F64" s="7" t="str">
        <f>INDEX(runners[[#All],[Column9]],MATCH('Master Sheet'!$D64,runners[[#All],[Column2]],0))</f>
        <v>B</v>
      </c>
      <c r="G64" s="4" t="str">
        <f>INDEX(runners[[#All],[Column22]],MATCH('Master Sheet'!$D64,runners[[#All],[Column2]],0))</f>
        <v>6/1</v>
      </c>
      <c r="H64" s="4">
        <f>INDEX(runners[[#All],[Column13]],MATCH('Master Sheet'!$D64,runners[[#All],[Column2]],0))</f>
        <v>144</v>
      </c>
    </row>
    <row r="65" spans="1:8" x14ac:dyDescent="0.25">
      <c r="A65" s="6">
        <f t="shared" si="0"/>
        <v>3452</v>
      </c>
      <c r="B65" s="7" t="str">
        <f>INDEX(races[[#All],[Column5]],MATCH('Master Sheet'!$D65,races[[#All],[Column2]],0))</f>
        <v>Chase</v>
      </c>
      <c r="C65" s="4" t="str">
        <f>INDEX(races[[#All],[Column9]],MATCH('Master Sheet'!$D65,races[[#All],[Column2]],0))</f>
        <v>2m 4f 166y</v>
      </c>
      <c r="D65" s="8">
        <v>3452</v>
      </c>
      <c r="E65" s="7" t="str">
        <f>INDEX(runners[[#All],[Column5]],MATCH('Master Sheet'!$D65,runners[[#All],[Column2]],0))</f>
        <v>Splash Of Ginge (GB)</v>
      </c>
      <c r="F65" s="7" t="str">
        <f>INDEX(runners[[#All],[Column9]],MATCH('Master Sheet'!$D65,runners[[#All],[Column2]],0))</f>
        <v>B</v>
      </c>
      <c r="G65" s="4" t="str">
        <f>INDEX(runners[[#All],[Column22]],MATCH('Master Sheet'!$D65,runners[[#All],[Column2]],0))</f>
        <v>6/1</v>
      </c>
      <c r="H65" s="4">
        <f>INDEX(runners[[#All],[Column13]],MATCH('Master Sheet'!$D65,runners[[#All],[Column2]],0))</f>
        <v>144</v>
      </c>
    </row>
    <row r="66" spans="1:8" x14ac:dyDescent="0.25">
      <c r="A66" s="6">
        <f t="shared" si="0"/>
        <v>3452</v>
      </c>
      <c r="B66" s="7" t="str">
        <f>INDEX(races[[#All],[Column5]],MATCH('Master Sheet'!$D66,races[[#All],[Column2]],0))</f>
        <v>Chase</v>
      </c>
      <c r="C66" s="4" t="str">
        <f>INDEX(races[[#All],[Column9]],MATCH('Master Sheet'!$D66,races[[#All],[Column2]],0))</f>
        <v>2m 4f 166y</v>
      </c>
      <c r="D66" s="8">
        <v>3452</v>
      </c>
      <c r="E66" s="7" t="str">
        <f>INDEX(runners[[#All],[Column5]],MATCH('Master Sheet'!$D66,runners[[#All],[Column2]],0))</f>
        <v>Splash Of Ginge (GB)</v>
      </c>
      <c r="F66" s="7" t="str">
        <f>INDEX(runners[[#All],[Column9]],MATCH('Master Sheet'!$D66,runners[[#All],[Column2]],0))</f>
        <v>B</v>
      </c>
      <c r="G66" s="4" t="str">
        <f>INDEX(runners[[#All],[Column22]],MATCH('Master Sheet'!$D66,runners[[#All],[Column2]],0))</f>
        <v>6/1</v>
      </c>
      <c r="H66" s="4">
        <f>INDEX(runners[[#All],[Column13]],MATCH('Master Sheet'!$D66,runners[[#All],[Column2]],0))</f>
        <v>144</v>
      </c>
    </row>
    <row r="67" spans="1:8" x14ac:dyDescent="0.25">
      <c r="A67" s="6">
        <f t="shared" ref="A67:A130" si="1">D67</f>
        <v>3452</v>
      </c>
      <c r="B67" s="7" t="str">
        <f>INDEX(races[[#All],[Column5]],MATCH('Master Sheet'!$D67,races[[#All],[Column2]],0))</f>
        <v>Chase</v>
      </c>
      <c r="C67" s="4" t="str">
        <f>INDEX(races[[#All],[Column9]],MATCH('Master Sheet'!$D67,races[[#All],[Column2]],0))</f>
        <v>2m 4f 166y</v>
      </c>
      <c r="D67" s="8">
        <v>3452</v>
      </c>
      <c r="E67" s="7" t="str">
        <f>INDEX(runners[[#All],[Column5]],MATCH('Master Sheet'!$D67,runners[[#All],[Column2]],0))</f>
        <v>Splash Of Ginge (GB)</v>
      </c>
      <c r="F67" s="7" t="str">
        <f>INDEX(runners[[#All],[Column9]],MATCH('Master Sheet'!$D67,runners[[#All],[Column2]],0))</f>
        <v>B</v>
      </c>
      <c r="G67" s="4" t="str">
        <f>INDEX(runners[[#All],[Column22]],MATCH('Master Sheet'!$D67,runners[[#All],[Column2]],0))</f>
        <v>6/1</v>
      </c>
      <c r="H67" s="4">
        <f>INDEX(runners[[#All],[Column13]],MATCH('Master Sheet'!$D67,runners[[#All],[Column2]],0))</f>
        <v>144</v>
      </c>
    </row>
    <row r="68" spans="1:8" x14ac:dyDescent="0.25">
      <c r="A68" s="6">
        <f t="shared" si="1"/>
        <v>3452</v>
      </c>
      <c r="B68" s="7" t="str">
        <f>INDEX(races[[#All],[Column5]],MATCH('Master Sheet'!$D68,races[[#All],[Column2]],0))</f>
        <v>Chase</v>
      </c>
      <c r="C68" s="4" t="str">
        <f>INDEX(races[[#All],[Column9]],MATCH('Master Sheet'!$D68,races[[#All],[Column2]],0))</f>
        <v>2m 4f 166y</v>
      </c>
      <c r="D68" s="8">
        <v>3452</v>
      </c>
      <c r="E68" s="7" t="str">
        <f>INDEX(runners[[#All],[Column5]],MATCH('Master Sheet'!$D68,runners[[#All],[Column2]],0))</f>
        <v>Splash Of Ginge (GB)</v>
      </c>
      <c r="F68" s="7" t="str">
        <f>INDEX(runners[[#All],[Column9]],MATCH('Master Sheet'!$D68,runners[[#All],[Column2]],0))</f>
        <v>B</v>
      </c>
      <c r="G68" s="4" t="str">
        <f>INDEX(runners[[#All],[Column22]],MATCH('Master Sheet'!$D68,runners[[#All],[Column2]],0))</f>
        <v>6/1</v>
      </c>
      <c r="H68" s="4">
        <f>INDEX(runners[[#All],[Column13]],MATCH('Master Sheet'!$D68,runners[[#All],[Column2]],0))</f>
        <v>144</v>
      </c>
    </row>
    <row r="69" spans="1:8" x14ac:dyDescent="0.25">
      <c r="A69" s="6">
        <f t="shared" si="1"/>
        <v>3452</v>
      </c>
      <c r="B69" s="7" t="str">
        <f>INDEX(races[[#All],[Column5]],MATCH('Master Sheet'!$D69,races[[#All],[Column2]],0))</f>
        <v>Chase</v>
      </c>
      <c r="C69" s="4" t="str">
        <f>INDEX(races[[#All],[Column9]],MATCH('Master Sheet'!$D69,races[[#All],[Column2]],0))</f>
        <v>2m 4f 166y</v>
      </c>
      <c r="D69" s="8">
        <v>3452</v>
      </c>
      <c r="E69" s="7" t="str">
        <f>INDEX(runners[[#All],[Column5]],MATCH('Master Sheet'!$D69,runners[[#All],[Column2]],0))</f>
        <v>Splash Of Ginge (GB)</v>
      </c>
      <c r="F69" s="7" t="str">
        <f>INDEX(runners[[#All],[Column9]],MATCH('Master Sheet'!$D69,runners[[#All],[Column2]],0))</f>
        <v>B</v>
      </c>
      <c r="G69" s="4" t="str">
        <f>INDEX(runners[[#All],[Column22]],MATCH('Master Sheet'!$D69,runners[[#All],[Column2]],0))</f>
        <v>6/1</v>
      </c>
      <c r="H69" s="4">
        <f>INDEX(runners[[#All],[Column13]],MATCH('Master Sheet'!$D69,runners[[#All],[Column2]],0))</f>
        <v>144</v>
      </c>
    </row>
    <row r="70" spans="1:8" x14ac:dyDescent="0.25">
      <c r="A70" s="6">
        <f t="shared" si="1"/>
        <v>3452</v>
      </c>
      <c r="B70" s="7" t="str">
        <f>INDEX(races[[#All],[Column5]],MATCH('Master Sheet'!$D70,races[[#All],[Column2]],0))</f>
        <v>Chase</v>
      </c>
      <c r="C70" s="4" t="str">
        <f>INDEX(races[[#All],[Column9]],MATCH('Master Sheet'!$D70,races[[#All],[Column2]],0))</f>
        <v>2m 4f 166y</v>
      </c>
      <c r="D70" s="8">
        <v>3452</v>
      </c>
      <c r="E70" s="7" t="str">
        <f>INDEX(runners[[#All],[Column5]],MATCH('Master Sheet'!$D70,runners[[#All],[Column2]],0))</f>
        <v>Splash Of Ginge (GB)</v>
      </c>
      <c r="F70" s="7" t="str">
        <f>INDEX(runners[[#All],[Column9]],MATCH('Master Sheet'!$D70,runners[[#All],[Column2]],0))</f>
        <v>B</v>
      </c>
      <c r="G70" s="4" t="str">
        <f>INDEX(runners[[#All],[Column22]],MATCH('Master Sheet'!$D70,runners[[#All],[Column2]],0))</f>
        <v>6/1</v>
      </c>
      <c r="H70" s="4">
        <f>INDEX(runners[[#All],[Column13]],MATCH('Master Sheet'!$D70,runners[[#All],[Column2]],0))</f>
        <v>144</v>
      </c>
    </row>
    <row r="71" spans="1:8" x14ac:dyDescent="0.25">
      <c r="A71" s="6">
        <f t="shared" si="1"/>
        <v>3453</v>
      </c>
      <c r="B71" s="7" t="str">
        <f>INDEX(races[[#All],[Column5]],MATCH('Master Sheet'!$D71,races[[#All],[Column2]],0))</f>
        <v>Hurdle</v>
      </c>
      <c r="C71" s="4" t="str">
        <f>INDEX(races[[#All],[Column9]],MATCH('Master Sheet'!$D71,races[[#All],[Column2]],0))</f>
        <v>2m 7f 213y</v>
      </c>
      <c r="D71" s="8">
        <v>3453</v>
      </c>
      <c r="E71" s="7" t="str">
        <f>INDEX(runners[[#All],[Column5]],MATCH('Master Sheet'!$D71,runners[[#All],[Column2]],0))</f>
        <v>Boyhood (IRE)</v>
      </c>
      <c r="F71" s="7" t="str">
        <f>INDEX(runners[[#All],[Column9]],MATCH('Master Sheet'!$D71,runners[[#All],[Column2]],0))</f>
        <v>B</v>
      </c>
      <c r="G71" s="4" t="str">
        <f>INDEX(runners[[#All],[Column22]],MATCH('Master Sheet'!$D71,runners[[#All],[Column2]],0))</f>
        <v>11/2</v>
      </c>
      <c r="H71" s="4">
        <f>INDEX(runners[[#All],[Column13]],MATCH('Master Sheet'!$D71,runners[[#All],[Column2]],0))</f>
        <v>154</v>
      </c>
    </row>
    <row r="72" spans="1:8" x14ac:dyDescent="0.25">
      <c r="A72" s="6">
        <f t="shared" si="1"/>
        <v>3453</v>
      </c>
      <c r="B72" s="7" t="str">
        <f>INDEX(races[[#All],[Column5]],MATCH('Master Sheet'!$D72,races[[#All],[Column2]],0))</f>
        <v>Hurdle</v>
      </c>
      <c r="C72" s="4" t="str">
        <f>INDEX(races[[#All],[Column9]],MATCH('Master Sheet'!$D72,races[[#All],[Column2]],0))</f>
        <v>2m 7f 213y</v>
      </c>
      <c r="D72" s="8">
        <v>3453</v>
      </c>
      <c r="E72" s="7" t="str">
        <f>INDEX(runners[[#All],[Column5]],MATCH('Master Sheet'!$D72,runners[[#All],[Column2]],0))</f>
        <v>Boyhood (IRE)</v>
      </c>
      <c r="F72" s="7" t="str">
        <f>INDEX(runners[[#All],[Column9]],MATCH('Master Sheet'!$D72,runners[[#All],[Column2]],0))</f>
        <v>B</v>
      </c>
      <c r="G72" s="4" t="str">
        <f>INDEX(runners[[#All],[Column22]],MATCH('Master Sheet'!$D72,runners[[#All],[Column2]],0))</f>
        <v>11/2</v>
      </c>
      <c r="H72" s="4">
        <f>INDEX(runners[[#All],[Column13]],MATCH('Master Sheet'!$D72,runners[[#All],[Column2]],0))</f>
        <v>154</v>
      </c>
    </row>
    <row r="73" spans="1:8" x14ac:dyDescent="0.25">
      <c r="A73" s="6">
        <f t="shared" si="1"/>
        <v>3453</v>
      </c>
      <c r="B73" s="7" t="str">
        <f>INDEX(races[[#All],[Column5]],MATCH('Master Sheet'!$D73,races[[#All],[Column2]],0))</f>
        <v>Hurdle</v>
      </c>
      <c r="C73" s="4" t="str">
        <f>INDEX(races[[#All],[Column9]],MATCH('Master Sheet'!$D73,races[[#All],[Column2]],0))</f>
        <v>2m 7f 213y</v>
      </c>
      <c r="D73" s="8">
        <v>3453</v>
      </c>
      <c r="E73" s="7" t="str">
        <f>INDEX(runners[[#All],[Column5]],MATCH('Master Sheet'!$D73,runners[[#All],[Column2]],0))</f>
        <v>Boyhood (IRE)</v>
      </c>
      <c r="F73" s="7" t="str">
        <f>INDEX(runners[[#All],[Column9]],MATCH('Master Sheet'!$D73,runners[[#All],[Column2]],0))</f>
        <v>B</v>
      </c>
      <c r="G73" s="4" t="str">
        <f>INDEX(runners[[#All],[Column22]],MATCH('Master Sheet'!$D73,runners[[#All],[Column2]],0))</f>
        <v>11/2</v>
      </c>
      <c r="H73" s="4">
        <f>INDEX(runners[[#All],[Column13]],MATCH('Master Sheet'!$D73,runners[[#All],[Column2]],0))</f>
        <v>154</v>
      </c>
    </row>
    <row r="74" spans="1:8" x14ac:dyDescent="0.25">
      <c r="A74" s="6">
        <f t="shared" si="1"/>
        <v>3453</v>
      </c>
      <c r="B74" s="7" t="str">
        <f>INDEX(races[[#All],[Column5]],MATCH('Master Sheet'!$D74,races[[#All],[Column2]],0))</f>
        <v>Hurdle</v>
      </c>
      <c r="C74" s="4" t="str">
        <f>INDEX(races[[#All],[Column9]],MATCH('Master Sheet'!$D74,races[[#All],[Column2]],0))</f>
        <v>2m 7f 213y</v>
      </c>
      <c r="D74" s="8">
        <v>3453</v>
      </c>
      <c r="E74" s="7" t="str">
        <f>INDEX(runners[[#All],[Column5]],MATCH('Master Sheet'!$D74,runners[[#All],[Column2]],0))</f>
        <v>Boyhood (IRE)</v>
      </c>
      <c r="F74" s="7" t="str">
        <f>INDEX(runners[[#All],[Column9]],MATCH('Master Sheet'!$D74,runners[[#All],[Column2]],0))</f>
        <v>B</v>
      </c>
      <c r="G74" s="4" t="str">
        <f>INDEX(runners[[#All],[Column22]],MATCH('Master Sheet'!$D74,runners[[#All],[Column2]],0))</f>
        <v>11/2</v>
      </c>
      <c r="H74" s="4">
        <f>INDEX(runners[[#All],[Column13]],MATCH('Master Sheet'!$D74,runners[[#All],[Column2]],0))</f>
        <v>154</v>
      </c>
    </row>
    <row r="75" spans="1:8" x14ac:dyDescent="0.25">
      <c r="A75" s="6">
        <f t="shared" si="1"/>
        <v>3453</v>
      </c>
      <c r="B75" s="7" t="str">
        <f>INDEX(races[[#All],[Column5]],MATCH('Master Sheet'!$D75,races[[#All],[Column2]],0))</f>
        <v>Hurdle</v>
      </c>
      <c r="C75" s="4" t="str">
        <f>INDEX(races[[#All],[Column9]],MATCH('Master Sheet'!$D75,races[[#All],[Column2]],0))</f>
        <v>2m 7f 213y</v>
      </c>
      <c r="D75" s="8">
        <v>3453</v>
      </c>
      <c r="E75" s="7" t="str">
        <f>INDEX(runners[[#All],[Column5]],MATCH('Master Sheet'!$D75,runners[[#All],[Column2]],0))</f>
        <v>Boyhood (IRE)</v>
      </c>
      <c r="F75" s="7" t="str">
        <f>INDEX(runners[[#All],[Column9]],MATCH('Master Sheet'!$D75,runners[[#All],[Column2]],0))</f>
        <v>B</v>
      </c>
      <c r="G75" s="4" t="str">
        <f>INDEX(runners[[#All],[Column22]],MATCH('Master Sheet'!$D75,runners[[#All],[Column2]],0))</f>
        <v>11/2</v>
      </c>
      <c r="H75" s="4">
        <f>INDEX(runners[[#All],[Column13]],MATCH('Master Sheet'!$D75,runners[[#All],[Column2]],0))</f>
        <v>154</v>
      </c>
    </row>
    <row r="76" spans="1:8" x14ac:dyDescent="0.25">
      <c r="A76" s="6">
        <f t="shared" si="1"/>
        <v>3453</v>
      </c>
      <c r="B76" s="7" t="str">
        <f>INDEX(races[[#All],[Column5]],MATCH('Master Sheet'!$D76,races[[#All],[Column2]],0))</f>
        <v>Hurdle</v>
      </c>
      <c r="C76" s="4" t="str">
        <f>INDEX(races[[#All],[Column9]],MATCH('Master Sheet'!$D76,races[[#All],[Column2]],0))</f>
        <v>2m 7f 213y</v>
      </c>
      <c r="D76" s="8">
        <v>3453</v>
      </c>
      <c r="E76" s="7" t="str">
        <f>INDEX(runners[[#All],[Column5]],MATCH('Master Sheet'!$D76,runners[[#All],[Column2]],0))</f>
        <v>Boyhood (IRE)</v>
      </c>
      <c r="F76" s="7" t="str">
        <f>INDEX(runners[[#All],[Column9]],MATCH('Master Sheet'!$D76,runners[[#All],[Column2]],0))</f>
        <v>B</v>
      </c>
      <c r="G76" s="4" t="str">
        <f>INDEX(runners[[#All],[Column22]],MATCH('Master Sheet'!$D76,runners[[#All],[Column2]],0))</f>
        <v>11/2</v>
      </c>
      <c r="H76" s="4">
        <f>INDEX(runners[[#All],[Column13]],MATCH('Master Sheet'!$D76,runners[[#All],[Column2]],0))</f>
        <v>154</v>
      </c>
    </row>
    <row r="77" spans="1:8" x14ac:dyDescent="0.25">
      <c r="A77" s="6">
        <f t="shared" si="1"/>
        <v>3453</v>
      </c>
      <c r="B77" s="7" t="str">
        <f>INDEX(races[[#All],[Column5]],MATCH('Master Sheet'!$D77,races[[#All],[Column2]],0))</f>
        <v>Hurdle</v>
      </c>
      <c r="C77" s="4" t="str">
        <f>INDEX(races[[#All],[Column9]],MATCH('Master Sheet'!$D77,races[[#All],[Column2]],0))</f>
        <v>2m 7f 213y</v>
      </c>
      <c r="D77" s="8">
        <v>3453</v>
      </c>
      <c r="E77" s="7" t="str">
        <f>INDEX(runners[[#All],[Column5]],MATCH('Master Sheet'!$D77,runners[[#All],[Column2]],0))</f>
        <v>Boyhood (IRE)</v>
      </c>
      <c r="F77" s="7" t="str">
        <f>INDEX(runners[[#All],[Column9]],MATCH('Master Sheet'!$D77,runners[[#All],[Column2]],0))</f>
        <v>B</v>
      </c>
      <c r="G77" s="4" t="str">
        <f>INDEX(runners[[#All],[Column22]],MATCH('Master Sheet'!$D77,runners[[#All],[Column2]],0))</f>
        <v>11/2</v>
      </c>
      <c r="H77" s="4">
        <f>INDEX(runners[[#All],[Column13]],MATCH('Master Sheet'!$D77,runners[[#All],[Column2]],0))</f>
        <v>154</v>
      </c>
    </row>
    <row r="78" spans="1:8" x14ac:dyDescent="0.25">
      <c r="A78" s="6">
        <f t="shared" si="1"/>
        <v>3453</v>
      </c>
      <c r="B78" s="7" t="str">
        <f>INDEX(races[[#All],[Column5]],MATCH('Master Sheet'!$D78,races[[#All],[Column2]],0))</f>
        <v>Hurdle</v>
      </c>
      <c r="C78" s="4" t="str">
        <f>INDEX(races[[#All],[Column9]],MATCH('Master Sheet'!$D78,races[[#All],[Column2]],0))</f>
        <v>2m 7f 213y</v>
      </c>
      <c r="D78" s="8">
        <v>3453</v>
      </c>
      <c r="E78" s="7" t="str">
        <f>INDEX(runners[[#All],[Column5]],MATCH('Master Sheet'!$D78,runners[[#All],[Column2]],0))</f>
        <v>Boyhood (IRE)</v>
      </c>
      <c r="F78" s="7" t="str">
        <f>INDEX(runners[[#All],[Column9]],MATCH('Master Sheet'!$D78,runners[[#All],[Column2]],0))</f>
        <v>B</v>
      </c>
      <c r="G78" s="4" t="str">
        <f>INDEX(runners[[#All],[Column22]],MATCH('Master Sheet'!$D78,runners[[#All],[Column2]],0))</f>
        <v>11/2</v>
      </c>
      <c r="H78" s="4">
        <f>INDEX(runners[[#All],[Column13]],MATCH('Master Sheet'!$D78,runners[[#All],[Column2]],0))</f>
        <v>154</v>
      </c>
    </row>
    <row r="79" spans="1:8" x14ac:dyDescent="0.25">
      <c r="A79" s="6">
        <f t="shared" si="1"/>
        <v>3454</v>
      </c>
      <c r="B79" s="7" t="str">
        <f>INDEX(races[[#All],[Column5]],MATCH('Master Sheet'!$D79,races[[#All],[Column2]],0))</f>
        <v>Hurdle</v>
      </c>
      <c r="C79" s="4" t="str">
        <f>INDEX(races[[#All],[Column9]],MATCH('Master Sheet'!$D79,races[[#All],[Column2]],0))</f>
        <v>2m 4f 56y</v>
      </c>
      <c r="D79" s="8">
        <v>3454</v>
      </c>
      <c r="E79" s="7" t="str">
        <f>INDEX(runners[[#All],[Column5]],MATCH('Master Sheet'!$D79,runners[[#All],[Column2]],0))</f>
        <v>Qualando (FR)</v>
      </c>
      <c r="F79" s="7" t="str">
        <f>INDEX(runners[[#All],[Column9]],MATCH('Master Sheet'!$D79,runners[[#All],[Column2]],0))</f>
        <v>B</v>
      </c>
      <c r="G79" s="4" t="str">
        <f>INDEX(runners[[#All],[Column22]],MATCH('Master Sheet'!$D79,runners[[#All],[Column2]],0))</f>
        <v>66/1</v>
      </c>
      <c r="H79" s="4">
        <f>INDEX(runners[[#All],[Column13]],MATCH('Master Sheet'!$D79,runners[[#All],[Column2]],0))</f>
        <v>154</v>
      </c>
    </row>
    <row r="80" spans="1:8" x14ac:dyDescent="0.25">
      <c r="A80" s="6">
        <f t="shared" si="1"/>
        <v>3454</v>
      </c>
      <c r="B80" s="7" t="str">
        <f>INDEX(races[[#All],[Column5]],MATCH('Master Sheet'!$D80,races[[#All],[Column2]],0))</f>
        <v>Hurdle</v>
      </c>
      <c r="C80" s="4" t="str">
        <f>INDEX(races[[#All],[Column9]],MATCH('Master Sheet'!$D80,races[[#All],[Column2]],0))</f>
        <v>2m 4f 56y</v>
      </c>
      <c r="D80" s="8">
        <v>3454</v>
      </c>
      <c r="E80" s="7" t="str">
        <f>INDEX(runners[[#All],[Column5]],MATCH('Master Sheet'!$D80,runners[[#All],[Column2]],0))</f>
        <v>Qualando (FR)</v>
      </c>
      <c r="F80" s="7" t="str">
        <f>INDEX(runners[[#All],[Column9]],MATCH('Master Sheet'!$D80,runners[[#All],[Column2]],0))</f>
        <v>B</v>
      </c>
      <c r="G80" s="4" t="str">
        <f>INDEX(runners[[#All],[Column22]],MATCH('Master Sheet'!$D80,runners[[#All],[Column2]],0))</f>
        <v>66/1</v>
      </c>
      <c r="H80" s="4">
        <f>INDEX(runners[[#All],[Column13]],MATCH('Master Sheet'!$D80,runners[[#All],[Column2]],0))</f>
        <v>154</v>
      </c>
    </row>
    <row r="81" spans="1:8" x14ac:dyDescent="0.25">
      <c r="A81" s="6">
        <f t="shared" si="1"/>
        <v>3454</v>
      </c>
      <c r="B81" s="7" t="str">
        <f>INDEX(races[[#All],[Column5]],MATCH('Master Sheet'!$D81,races[[#All],[Column2]],0))</f>
        <v>Hurdle</v>
      </c>
      <c r="C81" s="4" t="str">
        <f>INDEX(races[[#All],[Column9]],MATCH('Master Sheet'!$D81,races[[#All],[Column2]],0))</f>
        <v>2m 4f 56y</v>
      </c>
      <c r="D81" s="8">
        <v>3454</v>
      </c>
      <c r="E81" s="7" t="str">
        <f>INDEX(runners[[#All],[Column5]],MATCH('Master Sheet'!$D81,runners[[#All],[Column2]],0))</f>
        <v>Qualando (FR)</v>
      </c>
      <c r="F81" s="7" t="str">
        <f>INDEX(runners[[#All],[Column9]],MATCH('Master Sheet'!$D81,runners[[#All],[Column2]],0))</f>
        <v>B</v>
      </c>
      <c r="G81" s="4" t="str">
        <f>INDEX(runners[[#All],[Column22]],MATCH('Master Sheet'!$D81,runners[[#All],[Column2]],0))</f>
        <v>66/1</v>
      </c>
      <c r="H81" s="4">
        <f>INDEX(runners[[#All],[Column13]],MATCH('Master Sheet'!$D81,runners[[#All],[Column2]],0))</f>
        <v>154</v>
      </c>
    </row>
    <row r="82" spans="1:8" x14ac:dyDescent="0.25">
      <c r="A82" s="6">
        <f t="shared" si="1"/>
        <v>3454</v>
      </c>
      <c r="B82" s="7" t="str">
        <f>INDEX(races[[#All],[Column5]],MATCH('Master Sheet'!$D82,races[[#All],[Column2]],0))</f>
        <v>Hurdle</v>
      </c>
      <c r="C82" s="4" t="str">
        <f>INDEX(races[[#All],[Column9]],MATCH('Master Sheet'!$D82,races[[#All],[Column2]],0))</f>
        <v>2m 4f 56y</v>
      </c>
      <c r="D82" s="8">
        <v>3454</v>
      </c>
      <c r="E82" s="7" t="str">
        <f>INDEX(runners[[#All],[Column5]],MATCH('Master Sheet'!$D82,runners[[#All],[Column2]],0))</f>
        <v>Qualando (FR)</v>
      </c>
      <c r="F82" s="7" t="str">
        <f>INDEX(runners[[#All],[Column9]],MATCH('Master Sheet'!$D82,runners[[#All],[Column2]],0))</f>
        <v>B</v>
      </c>
      <c r="G82" s="4" t="str">
        <f>INDEX(runners[[#All],[Column22]],MATCH('Master Sheet'!$D82,runners[[#All],[Column2]],0))</f>
        <v>66/1</v>
      </c>
      <c r="H82" s="4">
        <f>INDEX(runners[[#All],[Column13]],MATCH('Master Sheet'!$D82,runners[[#All],[Column2]],0))</f>
        <v>154</v>
      </c>
    </row>
    <row r="83" spans="1:8" x14ac:dyDescent="0.25">
      <c r="A83" s="6">
        <f t="shared" si="1"/>
        <v>3454</v>
      </c>
      <c r="B83" s="7" t="str">
        <f>INDEX(races[[#All],[Column5]],MATCH('Master Sheet'!$D83,races[[#All],[Column2]],0))</f>
        <v>Hurdle</v>
      </c>
      <c r="C83" s="4" t="str">
        <f>INDEX(races[[#All],[Column9]],MATCH('Master Sheet'!$D83,races[[#All],[Column2]],0))</f>
        <v>2m 4f 56y</v>
      </c>
      <c r="D83" s="8">
        <v>3454</v>
      </c>
      <c r="E83" s="7" t="str">
        <f>INDEX(runners[[#All],[Column5]],MATCH('Master Sheet'!$D83,runners[[#All],[Column2]],0))</f>
        <v>Qualando (FR)</v>
      </c>
      <c r="F83" s="7" t="str">
        <f>INDEX(runners[[#All],[Column9]],MATCH('Master Sheet'!$D83,runners[[#All],[Column2]],0))</f>
        <v>B</v>
      </c>
      <c r="G83" s="4" t="str">
        <f>INDEX(runners[[#All],[Column22]],MATCH('Master Sheet'!$D83,runners[[#All],[Column2]],0))</f>
        <v>66/1</v>
      </c>
      <c r="H83" s="4">
        <f>INDEX(runners[[#All],[Column13]],MATCH('Master Sheet'!$D83,runners[[#All],[Column2]],0))</f>
        <v>154</v>
      </c>
    </row>
    <row r="84" spans="1:8" x14ac:dyDescent="0.25">
      <c r="A84" s="6">
        <f t="shared" si="1"/>
        <v>3454</v>
      </c>
      <c r="B84" s="7" t="str">
        <f>INDEX(races[[#All],[Column5]],MATCH('Master Sheet'!$D84,races[[#All],[Column2]],0))</f>
        <v>Hurdle</v>
      </c>
      <c r="C84" s="4" t="str">
        <f>INDEX(races[[#All],[Column9]],MATCH('Master Sheet'!$D84,races[[#All],[Column2]],0))</f>
        <v>2m 4f 56y</v>
      </c>
      <c r="D84" s="8">
        <v>3454</v>
      </c>
      <c r="E84" s="7" t="str">
        <f>INDEX(runners[[#All],[Column5]],MATCH('Master Sheet'!$D84,runners[[#All],[Column2]],0))</f>
        <v>Qualando (FR)</v>
      </c>
      <c r="F84" s="7" t="str">
        <f>INDEX(runners[[#All],[Column9]],MATCH('Master Sheet'!$D84,runners[[#All],[Column2]],0))</f>
        <v>B</v>
      </c>
      <c r="G84" s="4" t="str">
        <f>INDEX(runners[[#All],[Column22]],MATCH('Master Sheet'!$D84,runners[[#All],[Column2]],0))</f>
        <v>66/1</v>
      </c>
      <c r="H84" s="4">
        <f>INDEX(runners[[#All],[Column13]],MATCH('Master Sheet'!$D84,runners[[#All],[Column2]],0))</f>
        <v>154</v>
      </c>
    </row>
    <row r="85" spans="1:8" x14ac:dyDescent="0.25">
      <c r="A85" s="6">
        <f t="shared" si="1"/>
        <v>3454</v>
      </c>
      <c r="B85" s="7" t="str">
        <f>INDEX(races[[#All],[Column5]],MATCH('Master Sheet'!$D85,races[[#All],[Column2]],0))</f>
        <v>Hurdle</v>
      </c>
      <c r="C85" s="4" t="str">
        <f>INDEX(races[[#All],[Column9]],MATCH('Master Sheet'!$D85,races[[#All],[Column2]],0))</f>
        <v>2m 4f 56y</v>
      </c>
      <c r="D85" s="8">
        <v>3454</v>
      </c>
      <c r="E85" s="7" t="str">
        <f>INDEX(runners[[#All],[Column5]],MATCH('Master Sheet'!$D85,runners[[#All],[Column2]],0))</f>
        <v>Qualando (FR)</v>
      </c>
      <c r="F85" s="7" t="str">
        <f>INDEX(runners[[#All],[Column9]],MATCH('Master Sheet'!$D85,runners[[#All],[Column2]],0))</f>
        <v>B</v>
      </c>
      <c r="G85" s="4" t="str">
        <f>INDEX(runners[[#All],[Column22]],MATCH('Master Sheet'!$D85,runners[[#All],[Column2]],0))</f>
        <v>66/1</v>
      </c>
      <c r="H85" s="4">
        <f>INDEX(runners[[#All],[Column13]],MATCH('Master Sheet'!$D85,runners[[#All],[Column2]],0))</f>
        <v>154</v>
      </c>
    </row>
    <row r="86" spans="1:8" x14ac:dyDescent="0.25">
      <c r="A86" s="6">
        <f t="shared" si="1"/>
        <v>3454</v>
      </c>
      <c r="B86" s="7" t="str">
        <f>INDEX(races[[#All],[Column5]],MATCH('Master Sheet'!$D86,races[[#All],[Column2]],0))</f>
        <v>Hurdle</v>
      </c>
      <c r="C86" s="4" t="str">
        <f>INDEX(races[[#All],[Column9]],MATCH('Master Sheet'!$D86,races[[#All],[Column2]],0))</f>
        <v>2m 4f 56y</v>
      </c>
      <c r="D86" s="8">
        <v>3454</v>
      </c>
      <c r="E86" s="7" t="str">
        <f>INDEX(runners[[#All],[Column5]],MATCH('Master Sheet'!$D86,runners[[#All],[Column2]],0))</f>
        <v>Qualando (FR)</v>
      </c>
      <c r="F86" s="7" t="str">
        <f>INDEX(runners[[#All],[Column9]],MATCH('Master Sheet'!$D86,runners[[#All],[Column2]],0))</f>
        <v>B</v>
      </c>
      <c r="G86" s="4" t="str">
        <f>INDEX(runners[[#All],[Column22]],MATCH('Master Sheet'!$D86,runners[[#All],[Column2]],0))</f>
        <v>66/1</v>
      </c>
      <c r="H86" s="4">
        <f>INDEX(runners[[#All],[Column13]],MATCH('Master Sheet'!$D86,runners[[#All],[Column2]],0))</f>
        <v>154</v>
      </c>
    </row>
    <row r="87" spans="1:8" x14ac:dyDescent="0.25">
      <c r="A87" s="6">
        <f t="shared" si="1"/>
        <v>3455</v>
      </c>
      <c r="B87" s="7" t="str">
        <f>INDEX(races[[#All],[Column5]],MATCH('Master Sheet'!$D87,races[[#All],[Column2]],0))</f>
        <v>NHF</v>
      </c>
      <c r="C87" s="4" t="str">
        <f>INDEX(races[[#All],[Column9]],MATCH('Master Sheet'!$D87,races[[#All],[Column2]],0))</f>
        <v>1m 5f 209y</v>
      </c>
      <c r="D87" s="8">
        <v>3455</v>
      </c>
      <c r="E87" s="7" t="str">
        <f>INDEX(runners[[#All],[Column5]],MATCH('Master Sheet'!$D87,runners[[#All],[Column2]],0))</f>
        <v>Acey Milan (IRE)</v>
      </c>
      <c r="F87" s="7" t="str">
        <f>INDEX(runners[[#All],[Column9]],MATCH('Master Sheet'!$D87,runners[[#All],[Column2]],0))</f>
        <v>B</v>
      </c>
      <c r="G87" s="4" t="str">
        <f>INDEX(runners[[#All],[Column22]],MATCH('Master Sheet'!$D87,runners[[#All],[Column2]],0))</f>
        <v>3/1</v>
      </c>
      <c r="H87" s="4">
        <f>INDEX(runners[[#All],[Column13]],MATCH('Master Sheet'!$D87,runners[[#All],[Column2]],0))</f>
        <v>152</v>
      </c>
    </row>
    <row r="88" spans="1:8" x14ac:dyDescent="0.25">
      <c r="A88" s="6">
        <f t="shared" si="1"/>
        <v>3455</v>
      </c>
      <c r="B88" s="7" t="str">
        <f>INDEX(races[[#All],[Column5]],MATCH('Master Sheet'!$D88,races[[#All],[Column2]],0))</f>
        <v>NHF</v>
      </c>
      <c r="C88" s="4" t="str">
        <f>INDEX(races[[#All],[Column9]],MATCH('Master Sheet'!$D88,races[[#All],[Column2]],0))</f>
        <v>1m 5f 209y</v>
      </c>
      <c r="D88" s="8">
        <v>3455</v>
      </c>
      <c r="E88" s="7" t="str">
        <f>INDEX(runners[[#All],[Column5]],MATCH('Master Sheet'!$D88,runners[[#All],[Column2]],0))</f>
        <v>Acey Milan (IRE)</v>
      </c>
      <c r="F88" s="7" t="str">
        <f>INDEX(runners[[#All],[Column9]],MATCH('Master Sheet'!$D88,runners[[#All],[Column2]],0))</f>
        <v>B</v>
      </c>
      <c r="G88" s="4" t="str">
        <f>INDEX(runners[[#All],[Column22]],MATCH('Master Sheet'!$D88,runners[[#All],[Column2]],0))</f>
        <v>3/1</v>
      </c>
      <c r="H88" s="4">
        <f>INDEX(runners[[#All],[Column13]],MATCH('Master Sheet'!$D88,runners[[#All],[Column2]],0))</f>
        <v>152</v>
      </c>
    </row>
    <row r="89" spans="1:8" x14ac:dyDescent="0.25">
      <c r="A89" s="6">
        <f t="shared" si="1"/>
        <v>3455</v>
      </c>
      <c r="B89" s="7" t="str">
        <f>INDEX(races[[#All],[Column5]],MATCH('Master Sheet'!$D89,races[[#All],[Column2]],0))</f>
        <v>NHF</v>
      </c>
      <c r="C89" s="4" t="str">
        <f>INDEX(races[[#All],[Column9]],MATCH('Master Sheet'!$D89,races[[#All],[Column2]],0))</f>
        <v>1m 5f 209y</v>
      </c>
      <c r="D89" s="8">
        <v>3455</v>
      </c>
      <c r="E89" s="7" t="str">
        <f>INDEX(runners[[#All],[Column5]],MATCH('Master Sheet'!$D89,runners[[#All],[Column2]],0))</f>
        <v>Acey Milan (IRE)</v>
      </c>
      <c r="F89" s="7" t="str">
        <f>INDEX(runners[[#All],[Column9]],MATCH('Master Sheet'!$D89,runners[[#All],[Column2]],0))</f>
        <v>B</v>
      </c>
      <c r="G89" s="4" t="str">
        <f>INDEX(runners[[#All],[Column22]],MATCH('Master Sheet'!$D89,runners[[#All],[Column2]],0))</f>
        <v>3/1</v>
      </c>
      <c r="H89" s="4">
        <f>INDEX(runners[[#All],[Column13]],MATCH('Master Sheet'!$D89,runners[[#All],[Column2]],0))</f>
        <v>152</v>
      </c>
    </row>
    <row r="90" spans="1:8" x14ac:dyDescent="0.25">
      <c r="A90" s="6">
        <f t="shared" si="1"/>
        <v>3455</v>
      </c>
      <c r="B90" s="7" t="str">
        <f>INDEX(races[[#All],[Column5]],MATCH('Master Sheet'!$D90,races[[#All],[Column2]],0))</f>
        <v>NHF</v>
      </c>
      <c r="C90" s="4" t="str">
        <f>INDEX(races[[#All],[Column9]],MATCH('Master Sheet'!$D90,races[[#All],[Column2]],0))</f>
        <v>1m 5f 209y</v>
      </c>
      <c r="D90" s="8">
        <v>3455</v>
      </c>
      <c r="E90" s="7" t="str">
        <f>INDEX(runners[[#All],[Column5]],MATCH('Master Sheet'!$D90,runners[[#All],[Column2]],0))</f>
        <v>Acey Milan (IRE)</v>
      </c>
      <c r="F90" s="7" t="str">
        <f>INDEX(runners[[#All],[Column9]],MATCH('Master Sheet'!$D90,runners[[#All],[Column2]],0))</f>
        <v>B</v>
      </c>
      <c r="G90" s="4" t="str">
        <f>INDEX(runners[[#All],[Column22]],MATCH('Master Sheet'!$D90,runners[[#All],[Column2]],0))</f>
        <v>3/1</v>
      </c>
      <c r="H90" s="4">
        <f>INDEX(runners[[#All],[Column13]],MATCH('Master Sheet'!$D90,runners[[#All],[Column2]],0))</f>
        <v>152</v>
      </c>
    </row>
    <row r="91" spans="1:8" x14ac:dyDescent="0.25">
      <c r="A91" s="6">
        <f t="shared" si="1"/>
        <v>3455</v>
      </c>
      <c r="B91" s="7" t="str">
        <f>INDEX(races[[#All],[Column5]],MATCH('Master Sheet'!$D91,races[[#All],[Column2]],0))</f>
        <v>NHF</v>
      </c>
      <c r="C91" s="4" t="str">
        <f>INDEX(races[[#All],[Column9]],MATCH('Master Sheet'!$D91,races[[#All],[Column2]],0))</f>
        <v>1m 5f 209y</v>
      </c>
      <c r="D91" s="8">
        <v>3455</v>
      </c>
      <c r="E91" s="7" t="str">
        <f>INDEX(runners[[#All],[Column5]],MATCH('Master Sheet'!$D91,runners[[#All],[Column2]],0))</f>
        <v>Acey Milan (IRE)</v>
      </c>
      <c r="F91" s="7" t="str">
        <f>INDEX(runners[[#All],[Column9]],MATCH('Master Sheet'!$D91,runners[[#All],[Column2]],0))</f>
        <v>B</v>
      </c>
      <c r="G91" s="4" t="str">
        <f>INDEX(runners[[#All],[Column22]],MATCH('Master Sheet'!$D91,runners[[#All],[Column2]],0))</f>
        <v>3/1</v>
      </c>
      <c r="H91" s="4">
        <f>INDEX(runners[[#All],[Column13]],MATCH('Master Sheet'!$D91,runners[[#All],[Column2]],0))</f>
        <v>152</v>
      </c>
    </row>
    <row r="92" spans="1:8" x14ac:dyDescent="0.25">
      <c r="A92" s="6">
        <f t="shared" si="1"/>
        <v>3455</v>
      </c>
      <c r="B92" s="7" t="str">
        <f>INDEX(races[[#All],[Column5]],MATCH('Master Sheet'!$D92,races[[#All],[Column2]],0))</f>
        <v>NHF</v>
      </c>
      <c r="C92" s="4" t="str">
        <f>INDEX(races[[#All],[Column9]],MATCH('Master Sheet'!$D92,races[[#All],[Column2]],0))</f>
        <v>1m 5f 209y</v>
      </c>
      <c r="D92" s="8">
        <v>3455</v>
      </c>
      <c r="E92" s="7" t="str">
        <f>INDEX(runners[[#All],[Column5]],MATCH('Master Sheet'!$D92,runners[[#All],[Column2]],0))</f>
        <v>Acey Milan (IRE)</v>
      </c>
      <c r="F92" s="7" t="str">
        <f>INDEX(runners[[#All],[Column9]],MATCH('Master Sheet'!$D92,runners[[#All],[Column2]],0))</f>
        <v>B</v>
      </c>
      <c r="G92" s="4" t="str">
        <f>INDEX(runners[[#All],[Column22]],MATCH('Master Sheet'!$D92,runners[[#All],[Column2]],0))</f>
        <v>3/1</v>
      </c>
      <c r="H92" s="4">
        <f>INDEX(runners[[#All],[Column13]],MATCH('Master Sheet'!$D92,runners[[#All],[Column2]],0))</f>
        <v>152</v>
      </c>
    </row>
    <row r="93" spans="1:8" x14ac:dyDescent="0.25">
      <c r="A93" s="6">
        <f t="shared" si="1"/>
        <v>3455</v>
      </c>
      <c r="B93" s="7" t="str">
        <f>INDEX(races[[#All],[Column5]],MATCH('Master Sheet'!$D93,races[[#All],[Column2]],0))</f>
        <v>NHF</v>
      </c>
      <c r="C93" s="4" t="str">
        <f>INDEX(races[[#All],[Column9]],MATCH('Master Sheet'!$D93,races[[#All],[Column2]],0))</f>
        <v>1m 5f 209y</v>
      </c>
      <c r="D93" s="8">
        <v>3455</v>
      </c>
      <c r="E93" s="7" t="str">
        <f>INDEX(runners[[#All],[Column5]],MATCH('Master Sheet'!$D93,runners[[#All],[Column2]],0))</f>
        <v>Acey Milan (IRE)</v>
      </c>
      <c r="F93" s="7" t="str">
        <f>INDEX(runners[[#All],[Column9]],MATCH('Master Sheet'!$D93,runners[[#All],[Column2]],0))</f>
        <v>B</v>
      </c>
      <c r="G93" s="4" t="str">
        <f>INDEX(runners[[#All],[Column22]],MATCH('Master Sheet'!$D93,runners[[#All],[Column2]],0))</f>
        <v>3/1</v>
      </c>
      <c r="H93" s="4">
        <f>INDEX(runners[[#All],[Column13]],MATCH('Master Sheet'!$D93,runners[[#All],[Column2]],0))</f>
        <v>152</v>
      </c>
    </row>
    <row r="94" spans="1:8" x14ac:dyDescent="0.25">
      <c r="A94" s="6">
        <f t="shared" si="1"/>
        <v>3455</v>
      </c>
      <c r="B94" s="7" t="str">
        <f>INDEX(races[[#All],[Column5]],MATCH('Master Sheet'!$D94,races[[#All],[Column2]],0))</f>
        <v>NHF</v>
      </c>
      <c r="C94" s="4" t="str">
        <f>INDEX(races[[#All],[Column9]],MATCH('Master Sheet'!$D94,races[[#All],[Column2]],0))</f>
        <v>1m 5f 209y</v>
      </c>
      <c r="D94" s="8">
        <v>3455</v>
      </c>
      <c r="E94" s="7" t="str">
        <f>INDEX(runners[[#All],[Column5]],MATCH('Master Sheet'!$D94,runners[[#All],[Column2]],0))</f>
        <v>Acey Milan (IRE)</v>
      </c>
      <c r="F94" s="7" t="str">
        <f>INDEX(runners[[#All],[Column9]],MATCH('Master Sheet'!$D94,runners[[#All],[Column2]],0))</f>
        <v>B</v>
      </c>
      <c r="G94" s="4" t="str">
        <f>INDEX(runners[[#All],[Column22]],MATCH('Master Sheet'!$D94,runners[[#All],[Column2]],0))</f>
        <v>3/1</v>
      </c>
      <c r="H94" s="4">
        <f>INDEX(runners[[#All],[Column13]],MATCH('Master Sheet'!$D94,runners[[#All],[Column2]],0))</f>
        <v>152</v>
      </c>
    </row>
    <row r="95" spans="1:8" x14ac:dyDescent="0.25">
      <c r="A95" s="6">
        <f t="shared" si="1"/>
        <v>3455</v>
      </c>
      <c r="B95" s="7" t="str">
        <f>INDEX(races[[#All],[Column5]],MATCH('Master Sheet'!$D95,races[[#All],[Column2]],0))</f>
        <v>NHF</v>
      </c>
      <c r="C95" s="4" t="str">
        <f>INDEX(races[[#All],[Column9]],MATCH('Master Sheet'!$D95,races[[#All],[Column2]],0))</f>
        <v>1m 5f 209y</v>
      </c>
      <c r="D95" s="8">
        <v>3455</v>
      </c>
      <c r="E95" s="7" t="str">
        <f>INDEX(runners[[#All],[Column5]],MATCH('Master Sheet'!$D95,runners[[#All],[Column2]],0))</f>
        <v>Acey Milan (IRE)</v>
      </c>
      <c r="F95" s="7" t="str">
        <f>INDEX(runners[[#All],[Column9]],MATCH('Master Sheet'!$D95,runners[[#All],[Column2]],0))</f>
        <v>B</v>
      </c>
      <c r="G95" s="4" t="str">
        <f>INDEX(runners[[#All],[Column22]],MATCH('Master Sheet'!$D95,runners[[#All],[Column2]],0))</f>
        <v>3/1</v>
      </c>
      <c r="H95" s="4">
        <f>INDEX(runners[[#All],[Column13]],MATCH('Master Sheet'!$D95,runners[[#All],[Column2]],0))</f>
        <v>152</v>
      </c>
    </row>
    <row r="96" spans="1:8" x14ac:dyDescent="0.25">
      <c r="A96" s="6">
        <f t="shared" si="1"/>
        <v>3455</v>
      </c>
      <c r="B96" s="7" t="str">
        <f>INDEX(races[[#All],[Column5]],MATCH('Master Sheet'!$D96,races[[#All],[Column2]],0))</f>
        <v>NHF</v>
      </c>
      <c r="C96" s="4" t="str">
        <f>INDEX(races[[#All],[Column9]],MATCH('Master Sheet'!$D96,races[[#All],[Column2]],0))</f>
        <v>1m 5f 209y</v>
      </c>
      <c r="D96" s="8">
        <v>3455</v>
      </c>
      <c r="E96" s="7" t="str">
        <f>INDEX(runners[[#All],[Column5]],MATCH('Master Sheet'!$D96,runners[[#All],[Column2]],0))</f>
        <v>Acey Milan (IRE)</v>
      </c>
      <c r="F96" s="7" t="str">
        <f>INDEX(runners[[#All],[Column9]],MATCH('Master Sheet'!$D96,runners[[#All],[Column2]],0))</f>
        <v>B</v>
      </c>
      <c r="G96" s="4" t="str">
        <f>INDEX(runners[[#All],[Column22]],MATCH('Master Sheet'!$D96,runners[[#All],[Column2]],0))</f>
        <v>3/1</v>
      </c>
      <c r="H96" s="4">
        <f>INDEX(runners[[#All],[Column13]],MATCH('Master Sheet'!$D96,runners[[#All],[Column2]],0))</f>
        <v>152</v>
      </c>
    </row>
    <row r="97" spans="1:8" x14ac:dyDescent="0.25">
      <c r="A97" s="6">
        <f t="shared" si="1"/>
        <v>3455</v>
      </c>
      <c r="B97" s="7" t="str">
        <f>INDEX(races[[#All],[Column5]],MATCH('Master Sheet'!$D97,races[[#All],[Column2]],0))</f>
        <v>NHF</v>
      </c>
      <c r="C97" s="4" t="str">
        <f>INDEX(races[[#All],[Column9]],MATCH('Master Sheet'!$D97,races[[#All],[Column2]],0))</f>
        <v>1m 5f 209y</v>
      </c>
      <c r="D97" s="8">
        <v>3455</v>
      </c>
      <c r="E97" s="7" t="str">
        <f>INDEX(runners[[#All],[Column5]],MATCH('Master Sheet'!$D97,runners[[#All],[Column2]],0))</f>
        <v>Acey Milan (IRE)</v>
      </c>
      <c r="F97" s="7" t="str">
        <f>INDEX(runners[[#All],[Column9]],MATCH('Master Sheet'!$D97,runners[[#All],[Column2]],0))</f>
        <v>B</v>
      </c>
      <c r="G97" s="4" t="str">
        <f>INDEX(runners[[#All],[Column22]],MATCH('Master Sheet'!$D97,runners[[#All],[Column2]],0))</f>
        <v>3/1</v>
      </c>
      <c r="H97" s="4">
        <f>INDEX(runners[[#All],[Column13]],MATCH('Master Sheet'!$D97,runners[[#All],[Column2]],0))</f>
        <v>152</v>
      </c>
    </row>
    <row r="98" spans="1:8" x14ac:dyDescent="0.25">
      <c r="A98" s="6">
        <f t="shared" si="1"/>
        <v>3455</v>
      </c>
      <c r="B98" s="7" t="str">
        <f>INDEX(races[[#All],[Column5]],MATCH('Master Sheet'!$D98,races[[#All],[Column2]],0))</f>
        <v>NHF</v>
      </c>
      <c r="C98" s="4" t="str">
        <f>INDEX(races[[#All],[Column9]],MATCH('Master Sheet'!$D98,races[[#All],[Column2]],0))</f>
        <v>1m 5f 209y</v>
      </c>
      <c r="D98" s="8">
        <v>3455</v>
      </c>
      <c r="E98" s="7" t="str">
        <f>INDEX(runners[[#All],[Column5]],MATCH('Master Sheet'!$D98,runners[[#All],[Column2]],0))</f>
        <v>Acey Milan (IRE)</v>
      </c>
      <c r="F98" s="7" t="str">
        <f>INDEX(runners[[#All],[Column9]],MATCH('Master Sheet'!$D98,runners[[#All],[Column2]],0))</f>
        <v>B</v>
      </c>
      <c r="G98" s="4" t="str">
        <f>INDEX(runners[[#All],[Column22]],MATCH('Master Sheet'!$D98,runners[[#All],[Column2]],0))</f>
        <v>3/1</v>
      </c>
      <c r="H98" s="4">
        <f>INDEX(runners[[#All],[Column13]],MATCH('Master Sheet'!$D98,runners[[#All],[Column2]],0))</f>
        <v>152</v>
      </c>
    </row>
    <row r="99" spans="1:8" x14ac:dyDescent="0.25">
      <c r="A99" s="6">
        <f t="shared" si="1"/>
        <v>3455</v>
      </c>
      <c r="B99" s="7" t="str">
        <f>INDEX(races[[#All],[Column5]],MATCH('Master Sheet'!$D99,races[[#All],[Column2]],0))</f>
        <v>NHF</v>
      </c>
      <c r="C99" s="4" t="str">
        <f>INDEX(races[[#All],[Column9]],MATCH('Master Sheet'!$D99,races[[#All],[Column2]],0))</f>
        <v>1m 5f 209y</v>
      </c>
      <c r="D99" s="8">
        <v>3455</v>
      </c>
      <c r="E99" s="7" t="str">
        <f>INDEX(runners[[#All],[Column5]],MATCH('Master Sheet'!$D99,runners[[#All],[Column2]],0))</f>
        <v>Acey Milan (IRE)</v>
      </c>
      <c r="F99" s="7" t="str">
        <f>INDEX(runners[[#All],[Column9]],MATCH('Master Sheet'!$D99,runners[[#All],[Column2]],0))</f>
        <v>B</v>
      </c>
      <c r="G99" s="4" t="str">
        <f>INDEX(runners[[#All],[Column22]],MATCH('Master Sheet'!$D99,runners[[#All],[Column2]],0))</f>
        <v>3/1</v>
      </c>
      <c r="H99" s="4">
        <f>INDEX(runners[[#All],[Column13]],MATCH('Master Sheet'!$D99,runners[[#All],[Column2]],0))</f>
        <v>152</v>
      </c>
    </row>
    <row r="100" spans="1:8" x14ac:dyDescent="0.25">
      <c r="A100" s="6">
        <f t="shared" si="1"/>
        <v>3456</v>
      </c>
      <c r="B100" s="7" t="str">
        <f>INDEX(races[[#All],[Column5]],MATCH('Master Sheet'!$D100,races[[#All],[Column2]],0))</f>
        <v>Hurdle</v>
      </c>
      <c r="C100" s="4" t="str">
        <f>INDEX(races[[#All],[Column9]],MATCH('Master Sheet'!$D100,races[[#All],[Column2]],0))</f>
        <v>2m 175y</v>
      </c>
      <c r="D100" s="8">
        <v>3456</v>
      </c>
      <c r="E100" s="7" t="str">
        <f>INDEX(runners[[#All],[Column5]],MATCH('Master Sheet'!$D100,runners[[#All],[Column2]],0))</f>
        <v>Urtheonethatiwant (IRE)</v>
      </c>
      <c r="F100" s="7" t="str">
        <f>INDEX(runners[[#All],[Column9]],MATCH('Master Sheet'!$D100,runners[[#All],[Column2]],0))</f>
        <v>CH</v>
      </c>
      <c r="G100" s="4" t="str">
        <f>INDEX(runners[[#All],[Column22]],MATCH('Master Sheet'!$D100,runners[[#All],[Column2]],0))</f>
        <v>50/1</v>
      </c>
      <c r="H100" s="4">
        <f>INDEX(runners[[#All],[Column13]],MATCH('Master Sheet'!$D100,runners[[#All],[Column2]],0))</f>
        <v>157</v>
      </c>
    </row>
    <row r="101" spans="1:8" x14ac:dyDescent="0.25">
      <c r="A101" s="6">
        <f t="shared" si="1"/>
        <v>3456</v>
      </c>
      <c r="B101" s="7" t="str">
        <f>INDEX(races[[#All],[Column5]],MATCH('Master Sheet'!$D101,races[[#All],[Column2]],0))</f>
        <v>Hurdle</v>
      </c>
      <c r="C101" s="4" t="str">
        <f>INDEX(races[[#All],[Column9]],MATCH('Master Sheet'!$D101,races[[#All],[Column2]],0))</f>
        <v>2m 175y</v>
      </c>
      <c r="D101" s="8">
        <v>3456</v>
      </c>
      <c r="E101" s="7" t="str">
        <f>INDEX(runners[[#All],[Column5]],MATCH('Master Sheet'!$D101,runners[[#All],[Column2]],0))</f>
        <v>Urtheonethatiwant (IRE)</v>
      </c>
      <c r="F101" s="7" t="str">
        <f>INDEX(runners[[#All],[Column9]],MATCH('Master Sheet'!$D101,runners[[#All],[Column2]],0))</f>
        <v>CH</v>
      </c>
      <c r="G101" s="4" t="str">
        <f>INDEX(runners[[#All],[Column22]],MATCH('Master Sheet'!$D101,runners[[#All],[Column2]],0))</f>
        <v>50/1</v>
      </c>
      <c r="H101" s="4">
        <f>INDEX(runners[[#All],[Column13]],MATCH('Master Sheet'!$D101,runners[[#All],[Column2]],0))</f>
        <v>157</v>
      </c>
    </row>
    <row r="102" spans="1:8" x14ac:dyDescent="0.25">
      <c r="A102" s="6">
        <f t="shared" si="1"/>
        <v>3456</v>
      </c>
      <c r="B102" s="7" t="str">
        <f>INDEX(races[[#All],[Column5]],MATCH('Master Sheet'!$D102,races[[#All],[Column2]],0))</f>
        <v>Hurdle</v>
      </c>
      <c r="C102" s="4" t="str">
        <f>INDEX(races[[#All],[Column9]],MATCH('Master Sheet'!$D102,races[[#All],[Column2]],0))</f>
        <v>2m 175y</v>
      </c>
      <c r="D102" s="8">
        <v>3456</v>
      </c>
      <c r="E102" s="7" t="str">
        <f>INDEX(runners[[#All],[Column5]],MATCH('Master Sheet'!$D102,runners[[#All],[Column2]],0))</f>
        <v>Urtheonethatiwant (IRE)</v>
      </c>
      <c r="F102" s="7" t="str">
        <f>INDEX(runners[[#All],[Column9]],MATCH('Master Sheet'!$D102,runners[[#All],[Column2]],0))</f>
        <v>CH</v>
      </c>
      <c r="G102" s="4" t="str">
        <f>INDEX(runners[[#All],[Column22]],MATCH('Master Sheet'!$D102,runners[[#All],[Column2]],0))</f>
        <v>50/1</v>
      </c>
      <c r="H102" s="4">
        <f>INDEX(runners[[#All],[Column13]],MATCH('Master Sheet'!$D102,runners[[#All],[Column2]],0))</f>
        <v>157</v>
      </c>
    </row>
    <row r="103" spans="1:8" x14ac:dyDescent="0.25">
      <c r="A103" s="6">
        <f t="shared" si="1"/>
        <v>3456</v>
      </c>
      <c r="B103" s="7" t="str">
        <f>INDEX(races[[#All],[Column5]],MATCH('Master Sheet'!$D103,races[[#All],[Column2]],0))</f>
        <v>Hurdle</v>
      </c>
      <c r="C103" s="4" t="str">
        <f>INDEX(races[[#All],[Column9]],MATCH('Master Sheet'!$D103,races[[#All],[Column2]],0))</f>
        <v>2m 175y</v>
      </c>
      <c r="D103" s="8">
        <v>3456</v>
      </c>
      <c r="E103" s="7" t="str">
        <f>INDEX(runners[[#All],[Column5]],MATCH('Master Sheet'!$D103,runners[[#All],[Column2]],0))</f>
        <v>Urtheonethatiwant (IRE)</v>
      </c>
      <c r="F103" s="7" t="str">
        <f>INDEX(runners[[#All],[Column9]],MATCH('Master Sheet'!$D103,runners[[#All],[Column2]],0))</f>
        <v>CH</v>
      </c>
      <c r="G103" s="4" t="str">
        <f>INDEX(runners[[#All],[Column22]],MATCH('Master Sheet'!$D103,runners[[#All],[Column2]],0))</f>
        <v>50/1</v>
      </c>
      <c r="H103" s="4">
        <f>INDEX(runners[[#All],[Column13]],MATCH('Master Sheet'!$D103,runners[[#All],[Column2]],0))</f>
        <v>157</v>
      </c>
    </row>
    <row r="104" spans="1:8" x14ac:dyDescent="0.25">
      <c r="A104" s="6">
        <f t="shared" si="1"/>
        <v>3456</v>
      </c>
      <c r="B104" s="7" t="str">
        <f>INDEX(races[[#All],[Column5]],MATCH('Master Sheet'!$D104,races[[#All],[Column2]],0))</f>
        <v>Hurdle</v>
      </c>
      <c r="C104" s="4" t="str">
        <f>INDEX(races[[#All],[Column9]],MATCH('Master Sheet'!$D104,races[[#All],[Column2]],0))</f>
        <v>2m 175y</v>
      </c>
      <c r="D104" s="8">
        <v>3456</v>
      </c>
      <c r="E104" s="7" t="str">
        <f>INDEX(runners[[#All],[Column5]],MATCH('Master Sheet'!$D104,runners[[#All],[Column2]],0))</f>
        <v>Urtheonethatiwant (IRE)</v>
      </c>
      <c r="F104" s="7" t="str">
        <f>INDEX(runners[[#All],[Column9]],MATCH('Master Sheet'!$D104,runners[[#All],[Column2]],0))</f>
        <v>CH</v>
      </c>
      <c r="G104" s="4" t="str">
        <f>INDEX(runners[[#All],[Column22]],MATCH('Master Sheet'!$D104,runners[[#All],[Column2]],0))</f>
        <v>50/1</v>
      </c>
      <c r="H104" s="4">
        <f>INDEX(runners[[#All],[Column13]],MATCH('Master Sheet'!$D104,runners[[#All],[Column2]],0))</f>
        <v>157</v>
      </c>
    </row>
    <row r="105" spans="1:8" x14ac:dyDescent="0.25">
      <c r="A105" s="6">
        <f t="shared" si="1"/>
        <v>3456</v>
      </c>
      <c r="B105" s="7" t="str">
        <f>INDEX(races[[#All],[Column5]],MATCH('Master Sheet'!$D105,races[[#All],[Column2]],0))</f>
        <v>Hurdle</v>
      </c>
      <c r="C105" s="4" t="str">
        <f>INDEX(races[[#All],[Column9]],MATCH('Master Sheet'!$D105,races[[#All],[Column2]],0))</f>
        <v>2m 175y</v>
      </c>
      <c r="D105" s="8">
        <v>3456</v>
      </c>
      <c r="E105" s="7" t="str">
        <f>INDEX(runners[[#All],[Column5]],MATCH('Master Sheet'!$D105,runners[[#All],[Column2]],0))</f>
        <v>Urtheonethatiwant (IRE)</v>
      </c>
      <c r="F105" s="7" t="str">
        <f>INDEX(runners[[#All],[Column9]],MATCH('Master Sheet'!$D105,runners[[#All],[Column2]],0))</f>
        <v>CH</v>
      </c>
      <c r="G105" s="4" t="str">
        <f>INDEX(runners[[#All],[Column22]],MATCH('Master Sheet'!$D105,runners[[#All],[Column2]],0))</f>
        <v>50/1</v>
      </c>
      <c r="H105" s="4">
        <f>INDEX(runners[[#All],[Column13]],MATCH('Master Sheet'!$D105,runners[[#All],[Column2]],0))</f>
        <v>157</v>
      </c>
    </row>
    <row r="106" spans="1:8" x14ac:dyDescent="0.25">
      <c r="A106" s="6">
        <f t="shared" si="1"/>
        <v>3456</v>
      </c>
      <c r="B106" s="7" t="str">
        <f>INDEX(races[[#All],[Column5]],MATCH('Master Sheet'!$D106,races[[#All],[Column2]],0))</f>
        <v>Hurdle</v>
      </c>
      <c r="C106" s="4" t="str">
        <f>INDEX(races[[#All],[Column9]],MATCH('Master Sheet'!$D106,races[[#All],[Column2]],0))</f>
        <v>2m 175y</v>
      </c>
      <c r="D106" s="8">
        <v>3456</v>
      </c>
      <c r="E106" s="7" t="str">
        <f>INDEX(runners[[#All],[Column5]],MATCH('Master Sheet'!$D106,runners[[#All],[Column2]],0))</f>
        <v>Urtheonethatiwant (IRE)</v>
      </c>
      <c r="F106" s="7" t="str">
        <f>INDEX(runners[[#All],[Column9]],MATCH('Master Sheet'!$D106,runners[[#All],[Column2]],0))</f>
        <v>CH</v>
      </c>
      <c r="G106" s="4" t="str">
        <f>INDEX(runners[[#All],[Column22]],MATCH('Master Sheet'!$D106,runners[[#All],[Column2]],0))</f>
        <v>50/1</v>
      </c>
      <c r="H106" s="4">
        <f>INDEX(runners[[#All],[Column13]],MATCH('Master Sheet'!$D106,runners[[#All],[Column2]],0))</f>
        <v>157</v>
      </c>
    </row>
    <row r="107" spans="1:8" x14ac:dyDescent="0.25">
      <c r="A107" s="6">
        <f t="shared" si="1"/>
        <v>3456</v>
      </c>
      <c r="B107" s="7" t="str">
        <f>INDEX(races[[#All],[Column5]],MATCH('Master Sheet'!$D107,races[[#All],[Column2]],0))</f>
        <v>Hurdle</v>
      </c>
      <c r="C107" s="4" t="str">
        <f>INDEX(races[[#All],[Column9]],MATCH('Master Sheet'!$D107,races[[#All],[Column2]],0))</f>
        <v>2m 175y</v>
      </c>
      <c r="D107" s="8">
        <v>3456</v>
      </c>
      <c r="E107" s="7" t="str">
        <f>INDEX(runners[[#All],[Column5]],MATCH('Master Sheet'!$D107,runners[[#All],[Column2]],0))</f>
        <v>Urtheonethatiwant (IRE)</v>
      </c>
      <c r="F107" s="7" t="str">
        <f>INDEX(runners[[#All],[Column9]],MATCH('Master Sheet'!$D107,runners[[#All],[Column2]],0))</f>
        <v>CH</v>
      </c>
      <c r="G107" s="4" t="str">
        <f>INDEX(runners[[#All],[Column22]],MATCH('Master Sheet'!$D107,runners[[#All],[Column2]],0))</f>
        <v>50/1</v>
      </c>
      <c r="H107" s="4">
        <f>INDEX(runners[[#All],[Column13]],MATCH('Master Sheet'!$D107,runners[[#All],[Column2]],0))</f>
        <v>157</v>
      </c>
    </row>
    <row r="108" spans="1:8" x14ac:dyDescent="0.25">
      <c r="A108" s="6">
        <f t="shared" si="1"/>
        <v>3456</v>
      </c>
      <c r="B108" s="7" t="str">
        <f>INDEX(races[[#All],[Column5]],MATCH('Master Sheet'!$D108,races[[#All],[Column2]],0))</f>
        <v>Hurdle</v>
      </c>
      <c r="C108" s="4" t="str">
        <f>INDEX(races[[#All],[Column9]],MATCH('Master Sheet'!$D108,races[[#All],[Column2]],0))</f>
        <v>2m 175y</v>
      </c>
      <c r="D108" s="8">
        <v>3456</v>
      </c>
      <c r="E108" s="7" t="str">
        <f>INDEX(runners[[#All],[Column5]],MATCH('Master Sheet'!$D108,runners[[#All],[Column2]],0))</f>
        <v>Urtheonethatiwant (IRE)</v>
      </c>
      <c r="F108" s="7" t="str">
        <f>INDEX(runners[[#All],[Column9]],MATCH('Master Sheet'!$D108,runners[[#All],[Column2]],0))</f>
        <v>CH</v>
      </c>
      <c r="G108" s="4" t="str">
        <f>INDEX(runners[[#All],[Column22]],MATCH('Master Sheet'!$D108,runners[[#All],[Column2]],0))</f>
        <v>50/1</v>
      </c>
      <c r="H108" s="4">
        <f>INDEX(runners[[#All],[Column13]],MATCH('Master Sheet'!$D108,runners[[#All],[Column2]],0))</f>
        <v>157</v>
      </c>
    </row>
    <row r="109" spans="1:8" x14ac:dyDescent="0.25">
      <c r="A109" s="6">
        <f t="shared" si="1"/>
        <v>3457</v>
      </c>
      <c r="B109" s="7" t="str">
        <f>INDEX(races[[#All],[Column5]],MATCH('Master Sheet'!$D109,races[[#All],[Column2]],0))</f>
        <v>Hurdle</v>
      </c>
      <c r="C109" s="4" t="str">
        <f>INDEX(races[[#All],[Column9]],MATCH('Master Sheet'!$D109,races[[#All],[Column2]],0))</f>
        <v>2m 2f 111y</v>
      </c>
      <c r="D109" s="8">
        <v>3457</v>
      </c>
      <c r="E109" s="7" t="str">
        <f>INDEX(runners[[#All],[Column5]],MATCH('Master Sheet'!$D109,runners[[#All],[Column2]],0))</f>
        <v>Here's Herbie (GB)</v>
      </c>
      <c r="F109" s="7" t="str">
        <f>INDEX(runners[[#All],[Column9]],MATCH('Master Sheet'!$D109,runners[[#All],[Column2]],0))</f>
        <v>B</v>
      </c>
      <c r="G109" s="4" t="str">
        <f>INDEX(runners[[#All],[Column22]],MATCH('Master Sheet'!$D109,runners[[#All],[Column2]],0))</f>
        <v>7/4</v>
      </c>
      <c r="H109" s="4">
        <f>INDEX(runners[[#All],[Column13]],MATCH('Master Sheet'!$D109,runners[[#All],[Column2]],0))</f>
        <v>152</v>
      </c>
    </row>
    <row r="110" spans="1:8" x14ac:dyDescent="0.25">
      <c r="A110" s="6">
        <f t="shared" si="1"/>
        <v>3457</v>
      </c>
      <c r="B110" s="7" t="str">
        <f>INDEX(races[[#All],[Column5]],MATCH('Master Sheet'!$D110,races[[#All],[Column2]],0))</f>
        <v>Hurdle</v>
      </c>
      <c r="C110" s="4" t="str">
        <f>INDEX(races[[#All],[Column9]],MATCH('Master Sheet'!$D110,races[[#All],[Column2]],0))</f>
        <v>2m 2f 111y</v>
      </c>
      <c r="D110" s="8">
        <v>3457</v>
      </c>
      <c r="E110" s="7" t="str">
        <f>INDEX(runners[[#All],[Column5]],MATCH('Master Sheet'!$D110,runners[[#All],[Column2]],0))</f>
        <v>Here's Herbie (GB)</v>
      </c>
      <c r="F110" s="7" t="str">
        <f>INDEX(runners[[#All],[Column9]],MATCH('Master Sheet'!$D110,runners[[#All],[Column2]],0))</f>
        <v>B</v>
      </c>
      <c r="G110" s="4" t="str">
        <f>INDEX(runners[[#All],[Column22]],MATCH('Master Sheet'!$D110,runners[[#All],[Column2]],0))</f>
        <v>7/4</v>
      </c>
      <c r="H110" s="4">
        <f>INDEX(runners[[#All],[Column13]],MATCH('Master Sheet'!$D110,runners[[#All],[Column2]],0))</f>
        <v>152</v>
      </c>
    </row>
    <row r="111" spans="1:8" x14ac:dyDescent="0.25">
      <c r="A111" s="6">
        <f t="shared" si="1"/>
        <v>3457</v>
      </c>
      <c r="B111" s="7" t="str">
        <f>INDEX(races[[#All],[Column5]],MATCH('Master Sheet'!$D111,races[[#All],[Column2]],0))</f>
        <v>Hurdle</v>
      </c>
      <c r="C111" s="4" t="str">
        <f>INDEX(races[[#All],[Column9]],MATCH('Master Sheet'!$D111,races[[#All],[Column2]],0))</f>
        <v>2m 2f 111y</v>
      </c>
      <c r="D111" s="8">
        <v>3457</v>
      </c>
      <c r="E111" s="7" t="str">
        <f>INDEX(runners[[#All],[Column5]],MATCH('Master Sheet'!$D111,runners[[#All],[Column2]],0))</f>
        <v>Here's Herbie (GB)</v>
      </c>
      <c r="F111" s="7" t="str">
        <f>INDEX(runners[[#All],[Column9]],MATCH('Master Sheet'!$D111,runners[[#All],[Column2]],0))</f>
        <v>B</v>
      </c>
      <c r="G111" s="4" t="str">
        <f>INDEX(runners[[#All],[Column22]],MATCH('Master Sheet'!$D111,runners[[#All],[Column2]],0))</f>
        <v>7/4</v>
      </c>
      <c r="H111" s="4">
        <f>INDEX(runners[[#All],[Column13]],MATCH('Master Sheet'!$D111,runners[[#All],[Column2]],0))</f>
        <v>152</v>
      </c>
    </row>
    <row r="112" spans="1:8" x14ac:dyDescent="0.25">
      <c r="A112" s="6">
        <f t="shared" si="1"/>
        <v>3457</v>
      </c>
      <c r="B112" s="7" t="str">
        <f>INDEX(races[[#All],[Column5]],MATCH('Master Sheet'!$D112,races[[#All],[Column2]],0))</f>
        <v>Hurdle</v>
      </c>
      <c r="C112" s="4" t="str">
        <f>INDEX(races[[#All],[Column9]],MATCH('Master Sheet'!$D112,races[[#All],[Column2]],0))</f>
        <v>2m 2f 111y</v>
      </c>
      <c r="D112" s="8">
        <v>3457</v>
      </c>
      <c r="E112" s="7" t="str">
        <f>INDEX(runners[[#All],[Column5]],MATCH('Master Sheet'!$D112,runners[[#All],[Column2]],0))</f>
        <v>Here's Herbie (GB)</v>
      </c>
      <c r="F112" s="7" t="str">
        <f>INDEX(runners[[#All],[Column9]],MATCH('Master Sheet'!$D112,runners[[#All],[Column2]],0))</f>
        <v>B</v>
      </c>
      <c r="G112" s="4" t="str">
        <f>INDEX(runners[[#All],[Column22]],MATCH('Master Sheet'!$D112,runners[[#All],[Column2]],0))</f>
        <v>7/4</v>
      </c>
      <c r="H112" s="4">
        <f>INDEX(runners[[#All],[Column13]],MATCH('Master Sheet'!$D112,runners[[#All],[Column2]],0))</f>
        <v>152</v>
      </c>
    </row>
    <row r="113" spans="1:8" x14ac:dyDescent="0.25">
      <c r="A113" s="6">
        <f t="shared" si="1"/>
        <v>3457</v>
      </c>
      <c r="B113" s="7" t="str">
        <f>INDEX(races[[#All],[Column5]],MATCH('Master Sheet'!$D113,races[[#All],[Column2]],0))</f>
        <v>Hurdle</v>
      </c>
      <c r="C113" s="4" t="str">
        <f>INDEX(races[[#All],[Column9]],MATCH('Master Sheet'!$D113,races[[#All],[Column2]],0))</f>
        <v>2m 2f 111y</v>
      </c>
      <c r="D113" s="8">
        <v>3457</v>
      </c>
      <c r="E113" s="7" t="str">
        <f>INDEX(runners[[#All],[Column5]],MATCH('Master Sheet'!$D113,runners[[#All],[Column2]],0))</f>
        <v>Here's Herbie (GB)</v>
      </c>
      <c r="F113" s="7" t="str">
        <f>INDEX(runners[[#All],[Column9]],MATCH('Master Sheet'!$D113,runners[[#All],[Column2]],0))</f>
        <v>B</v>
      </c>
      <c r="G113" s="4" t="str">
        <f>INDEX(runners[[#All],[Column22]],MATCH('Master Sheet'!$D113,runners[[#All],[Column2]],0))</f>
        <v>7/4</v>
      </c>
      <c r="H113" s="4">
        <f>INDEX(runners[[#All],[Column13]],MATCH('Master Sheet'!$D113,runners[[#All],[Column2]],0))</f>
        <v>152</v>
      </c>
    </row>
    <row r="114" spans="1:8" x14ac:dyDescent="0.25">
      <c r="A114" s="6">
        <f t="shared" si="1"/>
        <v>3458</v>
      </c>
      <c r="B114" s="7" t="str">
        <f>INDEX(races[[#All],[Column5]],MATCH('Master Sheet'!$D114,races[[#All],[Column2]],0))</f>
        <v>Hurdle</v>
      </c>
      <c r="C114" s="4" t="str">
        <f>INDEX(races[[#All],[Column9]],MATCH('Master Sheet'!$D114,races[[#All],[Column2]],0))</f>
        <v>2m 2f 111y</v>
      </c>
      <c r="D114" s="8">
        <v>3458</v>
      </c>
      <c r="E114" s="7" t="str">
        <f>INDEX(runners[[#All],[Column5]],MATCH('Master Sheet'!$D114,runners[[#All],[Column2]],0))</f>
        <v>Farmer Lad (IRE)</v>
      </c>
      <c r="F114" s="7" t="str">
        <f>INDEX(runners[[#All],[Column9]],MATCH('Master Sheet'!$D114,runners[[#All],[Column2]],0))</f>
        <v>B</v>
      </c>
      <c r="G114" s="4" t="str">
        <f>INDEX(runners[[#All],[Column22]],MATCH('Master Sheet'!$D114,runners[[#All],[Column2]],0))</f>
        <v>66/1</v>
      </c>
      <c r="H114" s="4">
        <f>INDEX(runners[[#All],[Column13]],MATCH('Master Sheet'!$D114,runners[[#All],[Column2]],0))</f>
        <v>151</v>
      </c>
    </row>
    <row r="115" spans="1:8" x14ac:dyDescent="0.25">
      <c r="A115" s="6">
        <f t="shared" si="1"/>
        <v>3458</v>
      </c>
      <c r="B115" s="7" t="str">
        <f>INDEX(races[[#All],[Column5]],MATCH('Master Sheet'!$D115,races[[#All],[Column2]],0))</f>
        <v>Hurdle</v>
      </c>
      <c r="C115" s="4" t="str">
        <f>INDEX(races[[#All],[Column9]],MATCH('Master Sheet'!$D115,races[[#All],[Column2]],0))</f>
        <v>2m 2f 111y</v>
      </c>
      <c r="D115" s="8">
        <v>3458</v>
      </c>
      <c r="E115" s="7" t="str">
        <f>INDEX(runners[[#All],[Column5]],MATCH('Master Sheet'!$D115,runners[[#All],[Column2]],0))</f>
        <v>Farmer Lad (IRE)</v>
      </c>
      <c r="F115" s="7" t="str">
        <f>INDEX(runners[[#All],[Column9]],MATCH('Master Sheet'!$D115,runners[[#All],[Column2]],0))</f>
        <v>B</v>
      </c>
      <c r="G115" s="4" t="str">
        <f>INDEX(runners[[#All],[Column22]],MATCH('Master Sheet'!$D115,runners[[#All],[Column2]],0))</f>
        <v>66/1</v>
      </c>
      <c r="H115" s="4">
        <f>INDEX(runners[[#All],[Column13]],MATCH('Master Sheet'!$D115,runners[[#All],[Column2]],0))</f>
        <v>151</v>
      </c>
    </row>
    <row r="116" spans="1:8" x14ac:dyDescent="0.25">
      <c r="A116" s="6">
        <f t="shared" si="1"/>
        <v>3458</v>
      </c>
      <c r="B116" s="7" t="str">
        <f>INDEX(races[[#All],[Column5]],MATCH('Master Sheet'!$D116,races[[#All],[Column2]],0))</f>
        <v>Hurdle</v>
      </c>
      <c r="C116" s="4" t="str">
        <f>INDEX(races[[#All],[Column9]],MATCH('Master Sheet'!$D116,races[[#All],[Column2]],0))</f>
        <v>2m 2f 111y</v>
      </c>
      <c r="D116" s="8">
        <v>3458</v>
      </c>
      <c r="E116" s="7" t="str">
        <f>INDEX(runners[[#All],[Column5]],MATCH('Master Sheet'!$D116,runners[[#All],[Column2]],0))</f>
        <v>Farmer Lad (IRE)</v>
      </c>
      <c r="F116" s="7" t="str">
        <f>INDEX(runners[[#All],[Column9]],MATCH('Master Sheet'!$D116,runners[[#All],[Column2]],0))</f>
        <v>B</v>
      </c>
      <c r="G116" s="4" t="str">
        <f>INDEX(runners[[#All],[Column22]],MATCH('Master Sheet'!$D116,runners[[#All],[Column2]],0))</f>
        <v>66/1</v>
      </c>
      <c r="H116" s="4">
        <f>INDEX(runners[[#All],[Column13]],MATCH('Master Sheet'!$D116,runners[[#All],[Column2]],0))</f>
        <v>151</v>
      </c>
    </row>
    <row r="117" spans="1:8" x14ac:dyDescent="0.25">
      <c r="A117" s="6">
        <f t="shared" si="1"/>
        <v>3458</v>
      </c>
      <c r="B117" s="7" t="str">
        <f>INDEX(races[[#All],[Column5]],MATCH('Master Sheet'!$D117,races[[#All],[Column2]],0))</f>
        <v>Hurdle</v>
      </c>
      <c r="C117" s="4" t="str">
        <f>INDEX(races[[#All],[Column9]],MATCH('Master Sheet'!$D117,races[[#All],[Column2]],0))</f>
        <v>2m 2f 111y</v>
      </c>
      <c r="D117" s="8">
        <v>3458</v>
      </c>
      <c r="E117" s="7" t="str">
        <f>INDEX(runners[[#All],[Column5]],MATCH('Master Sheet'!$D117,runners[[#All],[Column2]],0))</f>
        <v>Farmer Lad (IRE)</v>
      </c>
      <c r="F117" s="7" t="str">
        <f>INDEX(runners[[#All],[Column9]],MATCH('Master Sheet'!$D117,runners[[#All],[Column2]],0))</f>
        <v>B</v>
      </c>
      <c r="G117" s="4" t="str">
        <f>INDEX(runners[[#All],[Column22]],MATCH('Master Sheet'!$D117,runners[[#All],[Column2]],0))</f>
        <v>66/1</v>
      </c>
      <c r="H117" s="4">
        <f>INDEX(runners[[#All],[Column13]],MATCH('Master Sheet'!$D117,runners[[#All],[Column2]],0))</f>
        <v>151</v>
      </c>
    </row>
    <row r="118" spans="1:8" x14ac:dyDescent="0.25">
      <c r="A118" s="6">
        <f t="shared" si="1"/>
        <v>3458</v>
      </c>
      <c r="B118" s="7" t="str">
        <f>INDEX(races[[#All],[Column5]],MATCH('Master Sheet'!$D118,races[[#All],[Column2]],0))</f>
        <v>Hurdle</v>
      </c>
      <c r="C118" s="4" t="str">
        <f>INDEX(races[[#All],[Column9]],MATCH('Master Sheet'!$D118,races[[#All],[Column2]],0))</f>
        <v>2m 2f 111y</v>
      </c>
      <c r="D118" s="8">
        <v>3458</v>
      </c>
      <c r="E118" s="7" t="str">
        <f>INDEX(runners[[#All],[Column5]],MATCH('Master Sheet'!$D118,runners[[#All],[Column2]],0))</f>
        <v>Farmer Lad (IRE)</v>
      </c>
      <c r="F118" s="7" t="str">
        <f>INDEX(runners[[#All],[Column9]],MATCH('Master Sheet'!$D118,runners[[#All],[Column2]],0))</f>
        <v>B</v>
      </c>
      <c r="G118" s="4" t="str">
        <f>INDEX(runners[[#All],[Column22]],MATCH('Master Sheet'!$D118,runners[[#All],[Column2]],0))</f>
        <v>66/1</v>
      </c>
      <c r="H118" s="4">
        <f>INDEX(runners[[#All],[Column13]],MATCH('Master Sheet'!$D118,runners[[#All],[Column2]],0))</f>
        <v>151</v>
      </c>
    </row>
    <row r="119" spans="1:8" x14ac:dyDescent="0.25">
      <c r="A119" s="6">
        <f t="shared" si="1"/>
        <v>3458</v>
      </c>
      <c r="B119" s="7" t="str">
        <f>INDEX(races[[#All],[Column5]],MATCH('Master Sheet'!$D119,races[[#All],[Column2]],0))</f>
        <v>Hurdle</v>
      </c>
      <c r="C119" s="4" t="str">
        <f>INDEX(races[[#All],[Column9]],MATCH('Master Sheet'!$D119,races[[#All],[Column2]],0))</f>
        <v>2m 2f 111y</v>
      </c>
      <c r="D119" s="8">
        <v>3458</v>
      </c>
      <c r="E119" s="7" t="str">
        <f>INDEX(runners[[#All],[Column5]],MATCH('Master Sheet'!$D119,runners[[#All],[Column2]],0))</f>
        <v>Farmer Lad (IRE)</v>
      </c>
      <c r="F119" s="7" t="str">
        <f>INDEX(runners[[#All],[Column9]],MATCH('Master Sheet'!$D119,runners[[#All],[Column2]],0))</f>
        <v>B</v>
      </c>
      <c r="G119" s="4" t="str">
        <f>INDEX(runners[[#All],[Column22]],MATCH('Master Sheet'!$D119,runners[[#All],[Column2]],0))</f>
        <v>66/1</v>
      </c>
      <c r="H119" s="4">
        <f>INDEX(runners[[#All],[Column13]],MATCH('Master Sheet'!$D119,runners[[#All],[Column2]],0))</f>
        <v>151</v>
      </c>
    </row>
    <row r="120" spans="1:8" x14ac:dyDescent="0.25">
      <c r="A120" s="6">
        <f t="shared" si="1"/>
        <v>3458</v>
      </c>
      <c r="B120" s="7" t="str">
        <f>INDEX(races[[#All],[Column5]],MATCH('Master Sheet'!$D120,races[[#All],[Column2]],0))</f>
        <v>Hurdle</v>
      </c>
      <c r="C120" s="4" t="str">
        <f>INDEX(races[[#All],[Column9]],MATCH('Master Sheet'!$D120,races[[#All],[Column2]],0))</f>
        <v>2m 2f 111y</v>
      </c>
      <c r="D120" s="8">
        <v>3458</v>
      </c>
      <c r="E120" s="7" t="str">
        <f>INDEX(runners[[#All],[Column5]],MATCH('Master Sheet'!$D120,runners[[#All],[Column2]],0))</f>
        <v>Farmer Lad (IRE)</v>
      </c>
      <c r="F120" s="7" t="str">
        <f>INDEX(runners[[#All],[Column9]],MATCH('Master Sheet'!$D120,runners[[#All],[Column2]],0))</f>
        <v>B</v>
      </c>
      <c r="G120" s="4" t="str">
        <f>INDEX(runners[[#All],[Column22]],MATCH('Master Sheet'!$D120,runners[[#All],[Column2]],0))</f>
        <v>66/1</v>
      </c>
      <c r="H120" s="4">
        <f>INDEX(runners[[#All],[Column13]],MATCH('Master Sheet'!$D120,runners[[#All],[Column2]],0))</f>
        <v>151</v>
      </c>
    </row>
    <row r="121" spans="1:8" x14ac:dyDescent="0.25">
      <c r="A121" s="6">
        <f t="shared" si="1"/>
        <v>3458</v>
      </c>
      <c r="B121" s="7" t="str">
        <f>INDEX(races[[#All],[Column5]],MATCH('Master Sheet'!$D121,races[[#All],[Column2]],0))</f>
        <v>Hurdle</v>
      </c>
      <c r="C121" s="4" t="str">
        <f>INDEX(races[[#All],[Column9]],MATCH('Master Sheet'!$D121,races[[#All],[Column2]],0))</f>
        <v>2m 2f 111y</v>
      </c>
      <c r="D121" s="8">
        <v>3458</v>
      </c>
      <c r="E121" s="7" t="str">
        <f>INDEX(runners[[#All],[Column5]],MATCH('Master Sheet'!$D121,runners[[#All],[Column2]],0))</f>
        <v>Farmer Lad (IRE)</v>
      </c>
      <c r="F121" s="7" t="str">
        <f>INDEX(runners[[#All],[Column9]],MATCH('Master Sheet'!$D121,runners[[#All],[Column2]],0))</f>
        <v>B</v>
      </c>
      <c r="G121" s="4" t="str">
        <f>INDEX(runners[[#All],[Column22]],MATCH('Master Sheet'!$D121,runners[[#All],[Column2]],0))</f>
        <v>66/1</v>
      </c>
      <c r="H121" s="4">
        <f>INDEX(runners[[#All],[Column13]],MATCH('Master Sheet'!$D121,runners[[#All],[Column2]],0))</f>
        <v>151</v>
      </c>
    </row>
    <row r="122" spans="1:8" x14ac:dyDescent="0.25">
      <c r="A122" s="6">
        <f t="shared" si="1"/>
        <v>3458</v>
      </c>
      <c r="B122" s="7" t="str">
        <f>INDEX(races[[#All],[Column5]],MATCH('Master Sheet'!$D122,races[[#All],[Column2]],0))</f>
        <v>Hurdle</v>
      </c>
      <c r="C122" s="4" t="str">
        <f>INDEX(races[[#All],[Column9]],MATCH('Master Sheet'!$D122,races[[#All],[Column2]],0))</f>
        <v>2m 2f 111y</v>
      </c>
      <c r="D122" s="8">
        <v>3458</v>
      </c>
      <c r="E122" s="7" t="str">
        <f>INDEX(runners[[#All],[Column5]],MATCH('Master Sheet'!$D122,runners[[#All],[Column2]],0))</f>
        <v>Farmer Lad (IRE)</v>
      </c>
      <c r="F122" s="7" t="str">
        <f>INDEX(runners[[#All],[Column9]],MATCH('Master Sheet'!$D122,runners[[#All],[Column2]],0))</f>
        <v>B</v>
      </c>
      <c r="G122" s="4" t="str">
        <f>INDEX(runners[[#All],[Column22]],MATCH('Master Sheet'!$D122,runners[[#All],[Column2]],0))</f>
        <v>66/1</v>
      </c>
      <c r="H122" s="4">
        <f>INDEX(runners[[#All],[Column13]],MATCH('Master Sheet'!$D122,runners[[#All],[Column2]],0))</f>
        <v>151</v>
      </c>
    </row>
    <row r="123" spans="1:8" x14ac:dyDescent="0.25">
      <c r="A123" s="6">
        <f t="shared" si="1"/>
        <v>3458</v>
      </c>
      <c r="B123" s="7" t="str">
        <f>INDEX(races[[#All],[Column5]],MATCH('Master Sheet'!$D123,races[[#All],[Column2]],0))</f>
        <v>Hurdle</v>
      </c>
      <c r="C123" s="4" t="str">
        <f>INDEX(races[[#All],[Column9]],MATCH('Master Sheet'!$D123,races[[#All],[Column2]],0))</f>
        <v>2m 2f 111y</v>
      </c>
      <c r="D123" s="8">
        <v>3458</v>
      </c>
      <c r="E123" s="7" t="str">
        <f>INDEX(runners[[#All],[Column5]],MATCH('Master Sheet'!$D123,runners[[#All],[Column2]],0))</f>
        <v>Farmer Lad (IRE)</v>
      </c>
      <c r="F123" s="7" t="str">
        <f>INDEX(runners[[#All],[Column9]],MATCH('Master Sheet'!$D123,runners[[#All],[Column2]],0))</f>
        <v>B</v>
      </c>
      <c r="G123" s="4" t="str">
        <f>INDEX(runners[[#All],[Column22]],MATCH('Master Sheet'!$D123,runners[[#All],[Column2]],0))</f>
        <v>66/1</v>
      </c>
      <c r="H123" s="4">
        <f>INDEX(runners[[#All],[Column13]],MATCH('Master Sheet'!$D123,runners[[#All],[Column2]],0))</f>
        <v>151</v>
      </c>
    </row>
    <row r="124" spans="1:8" x14ac:dyDescent="0.25">
      <c r="A124" s="6">
        <f t="shared" si="1"/>
        <v>3459</v>
      </c>
      <c r="B124" s="7" t="str">
        <f>INDEX(races[[#All],[Column5]],MATCH('Master Sheet'!$D124,races[[#All],[Column2]],0))</f>
        <v>Chase</v>
      </c>
      <c r="C124" s="4" t="str">
        <f>INDEX(races[[#All],[Column9]],MATCH('Master Sheet'!$D124,races[[#All],[Column2]],0))</f>
        <v>3m 54y</v>
      </c>
      <c r="D124" s="8">
        <v>3459</v>
      </c>
      <c r="E124" s="7" t="str">
        <f>INDEX(runners[[#All],[Column5]],MATCH('Master Sheet'!$D124,runners[[#All],[Column2]],0))</f>
        <v>You Say What (IRE)</v>
      </c>
      <c r="F124" s="7" t="str">
        <f>INDEX(runners[[#All],[Column9]],MATCH('Master Sheet'!$D124,runners[[#All],[Column2]],0))</f>
        <v>B</v>
      </c>
      <c r="G124" s="4" t="str">
        <f>INDEX(runners[[#All],[Column22]],MATCH('Master Sheet'!$D124,runners[[#All],[Column2]],0))</f>
        <v>9/4F</v>
      </c>
      <c r="H124" s="4">
        <f>INDEX(runners[[#All],[Column13]],MATCH('Master Sheet'!$D124,runners[[#All],[Column2]],0))</f>
        <v>160</v>
      </c>
    </row>
    <row r="125" spans="1:8" x14ac:dyDescent="0.25">
      <c r="A125" s="6">
        <f t="shared" si="1"/>
        <v>3459</v>
      </c>
      <c r="B125" s="7" t="str">
        <f>INDEX(races[[#All],[Column5]],MATCH('Master Sheet'!$D125,races[[#All],[Column2]],0))</f>
        <v>Chase</v>
      </c>
      <c r="C125" s="4" t="str">
        <f>INDEX(races[[#All],[Column9]],MATCH('Master Sheet'!$D125,races[[#All],[Column2]],0))</f>
        <v>3m 54y</v>
      </c>
      <c r="D125" s="8">
        <v>3459</v>
      </c>
      <c r="E125" s="7" t="str">
        <f>INDEX(runners[[#All],[Column5]],MATCH('Master Sheet'!$D125,runners[[#All],[Column2]],0))</f>
        <v>You Say What (IRE)</v>
      </c>
      <c r="F125" s="7" t="str">
        <f>INDEX(runners[[#All],[Column9]],MATCH('Master Sheet'!$D125,runners[[#All],[Column2]],0))</f>
        <v>B</v>
      </c>
      <c r="G125" s="4" t="str">
        <f>INDEX(runners[[#All],[Column22]],MATCH('Master Sheet'!$D125,runners[[#All],[Column2]],0))</f>
        <v>9/4F</v>
      </c>
      <c r="H125" s="4">
        <f>INDEX(runners[[#All],[Column13]],MATCH('Master Sheet'!$D125,runners[[#All],[Column2]],0))</f>
        <v>160</v>
      </c>
    </row>
    <row r="126" spans="1:8" x14ac:dyDescent="0.25">
      <c r="A126" s="6">
        <f t="shared" si="1"/>
        <v>3459</v>
      </c>
      <c r="B126" s="7" t="str">
        <f>INDEX(races[[#All],[Column5]],MATCH('Master Sheet'!$D126,races[[#All],[Column2]],0))</f>
        <v>Chase</v>
      </c>
      <c r="C126" s="4" t="str">
        <f>INDEX(races[[#All],[Column9]],MATCH('Master Sheet'!$D126,races[[#All],[Column2]],0))</f>
        <v>3m 54y</v>
      </c>
      <c r="D126" s="8">
        <v>3459</v>
      </c>
      <c r="E126" s="7" t="str">
        <f>INDEX(runners[[#All],[Column5]],MATCH('Master Sheet'!$D126,runners[[#All],[Column2]],0))</f>
        <v>You Say What (IRE)</v>
      </c>
      <c r="F126" s="7" t="str">
        <f>INDEX(runners[[#All],[Column9]],MATCH('Master Sheet'!$D126,runners[[#All],[Column2]],0))</f>
        <v>B</v>
      </c>
      <c r="G126" s="4" t="str">
        <f>INDEX(runners[[#All],[Column22]],MATCH('Master Sheet'!$D126,runners[[#All],[Column2]],0))</f>
        <v>9/4F</v>
      </c>
      <c r="H126" s="4">
        <f>INDEX(runners[[#All],[Column13]],MATCH('Master Sheet'!$D126,runners[[#All],[Column2]],0))</f>
        <v>160</v>
      </c>
    </row>
    <row r="127" spans="1:8" x14ac:dyDescent="0.25">
      <c r="A127" s="6">
        <f t="shared" si="1"/>
        <v>3459</v>
      </c>
      <c r="B127" s="7" t="str">
        <f>INDEX(races[[#All],[Column5]],MATCH('Master Sheet'!$D127,races[[#All],[Column2]],0))</f>
        <v>Chase</v>
      </c>
      <c r="C127" s="4" t="str">
        <f>INDEX(races[[#All],[Column9]],MATCH('Master Sheet'!$D127,races[[#All],[Column2]],0))</f>
        <v>3m 54y</v>
      </c>
      <c r="D127" s="8">
        <v>3459</v>
      </c>
      <c r="E127" s="7" t="str">
        <f>INDEX(runners[[#All],[Column5]],MATCH('Master Sheet'!$D127,runners[[#All],[Column2]],0))</f>
        <v>You Say What (IRE)</v>
      </c>
      <c r="F127" s="7" t="str">
        <f>INDEX(runners[[#All],[Column9]],MATCH('Master Sheet'!$D127,runners[[#All],[Column2]],0))</f>
        <v>B</v>
      </c>
      <c r="G127" s="4" t="str">
        <f>INDEX(runners[[#All],[Column22]],MATCH('Master Sheet'!$D127,runners[[#All],[Column2]],0))</f>
        <v>9/4F</v>
      </c>
      <c r="H127" s="4">
        <f>INDEX(runners[[#All],[Column13]],MATCH('Master Sheet'!$D127,runners[[#All],[Column2]],0))</f>
        <v>160</v>
      </c>
    </row>
    <row r="128" spans="1:8" x14ac:dyDescent="0.25">
      <c r="A128" s="6">
        <f t="shared" si="1"/>
        <v>3459</v>
      </c>
      <c r="B128" s="7" t="str">
        <f>INDEX(races[[#All],[Column5]],MATCH('Master Sheet'!$D128,races[[#All],[Column2]],0))</f>
        <v>Chase</v>
      </c>
      <c r="C128" s="4" t="str">
        <f>INDEX(races[[#All],[Column9]],MATCH('Master Sheet'!$D128,races[[#All],[Column2]],0))</f>
        <v>3m 54y</v>
      </c>
      <c r="D128" s="8">
        <v>3459</v>
      </c>
      <c r="E128" s="7" t="str">
        <f>INDEX(runners[[#All],[Column5]],MATCH('Master Sheet'!$D128,runners[[#All],[Column2]],0))</f>
        <v>You Say What (IRE)</v>
      </c>
      <c r="F128" s="7" t="str">
        <f>INDEX(runners[[#All],[Column9]],MATCH('Master Sheet'!$D128,runners[[#All],[Column2]],0))</f>
        <v>B</v>
      </c>
      <c r="G128" s="4" t="str">
        <f>INDEX(runners[[#All],[Column22]],MATCH('Master Sheet'!$D128,runners[[#All],[Column2]],0))</f>
        <v>9/4F</v>
      </c>
      <c r="H128" s="4">
        <f>INDEX(runners[[#All],[Column13]],MATCH('Master Sheet'!$D128,runners[[#All],[Column2]],0))</f>
        <v>160</v>
      </c>
    </row>
    <row r="129" spans="1:8" x14ac:dyDescent="0.25">
      <c r="A129" s="6">
        <f t="shared" si="1"/>
        <v>3459</v>
      </c>
      <c r="B129" s="7" t="str">
        <f>INDEX(races[[#All],[Column5]],MATCH('Master Sheet'!$D129,races[[#All],[Column2]],0))</f>
        <v>Chase</v>
      </c>
      <c r="C129" s="4" t="str">
        <f>INDEX(races[[#All],[Column9]],MATCH('Master Sheet'!$D129,races[[#All],[Column2]],0))</f>
        <v>3m 54y</v>
      </c>
      <c r="D129" s="8">
        <v>3459</v>
      </c>
      <c r="E129" s="7" t="str">
        <f>INDEX(runners[[#All],[Column5]],MATCH('Master Sheet'!$D129,runners[[#All],[Column2]],0))</f>
        <v>You Say What (IRE)</v>
      </c>
      <c r="F129" s="7" t="str">
        <f>INDEX(runners[[#All],[Column9]],MATCH('Master Sheet'!$D129,runners[[#All],[Column2]],0))</f>
        <v>B</v>
      </c>
      <c r="G129" s="4" t="str">
        <f>INDEX(runners[[#All],[Column22]],MATCH('Master Sheet'!$D129,runners[[#All],[Column2]],0))</f>
        <v>9/4F</v>
      </c>
      <c r="H129" s="4">
        <f>INDEX(runners[[#All],[Column13]],MATCH('Master Sheet'!$D129,runners[[#All],[Column2]],0))</f>
        <v>160</v>
      </c>
    </row>
    <row r="130" spans="1:8" x14ac:dyDescent="0.25">
      <c r="A130" s="6">
        <f t="shared" si="1"/>
        <v>3459</v>
      </c>
      <c r="B130" s="7" t="str">
        <f>INDEX(races[[#All],[Column5]],MATCH('Master Sheet'!$D130,races[[#All],[Column2]],0))</f>
        <v>Chase</v>
      </c>
      <c r="C130" s="4" t="str">
        <f>INDEX(races[[#All],[Column9]],MATCH('Master Sheet'!$D130,races[[#All],[Column2]],0))</f>
        <v>3m 54y</v>
      </c>
      <c r="D130" s="8">
        <v>3459</v>
      </c>
      <c r="E130" s="7" t="str">
        <f>INDEX(runners[[#All],[Column5]],MATCH('Master Sheet'!$D130,runners[[#All],[Column2]],0))</f>
        <v>You Say What (IRE)</v>
      </c>
      <c r="F130" s="7" t="str">
        <f>INDEX(runners[[#All],[Column9]],MATCH('Master Sheet'!$D130,runners[[#All],[Column2]],0))</f>
        <v>B</v>
      </c>
      <c r="G130" s="4" t="str">
        <f>INDEX(runners[[#All],[Column22]],MATCH('Master Sheet'!$D130,runners[[#All],[Column2]],0))</f>
        <v>9/4F</v>
      </c>
      <c r="H130" s="4">
        <f>INDEX(runners[[#All],[Column13]],MATCH('Master Sheet'!$D130,runners[[#All],[Column2]],0))</f>
        <v>160</v>
      </c>
    </row>
    <row r="131" spans="1:8" x14ac:dyDescent="0.25">
      <c r="A131" s="6">
        <f t="shared" ref="A131:A194" si="2">D131</f>
        <v>3459</v>
      </c>
      <c r="B131" s="7" t="str">
        <f>INDEX(races[[#All],[Column5]],MATCH('Master Sheet'!$D131,races[[#All],[Column2]],0))</f>
        <v>Chase</v>
      </c>
      <c r="C131" s="4" t="str">
        <f>INDEX(races[[#All],[Column9]],MATCH('Master Sheet'!$D131,races[[#All],[Column2]],0))</f>
        <v>3m 54y</v>
      </c>
      <c r="D131" s="8">
        <v>3459</v>
      </c>
      <c r="E131" s="7" t="str">
        <f>INDEX(runners[[#All],[Column5]],MATCH('Master Sheet'!$D131,runners[[#All],[Column2]],0))</f>
        <v>You Say What (IRE)</v>
      </c>
      <c r="F131" s="7" t="str">
        <f>INDEX(runners[[#All],[Column9]],MATCH('Master Sheet'!$D131,runners[[#All],[Column2]],0))</f>
        <v>B</v>
      </c>
      <c r="G131" s="4" t="str">
        <f>INDEX(runners[[#All],[Column22]],MATCH('Master Sheet'!$D131,runners[[#All],[Column2]],0))</f>
        <v>9/4F</v>
      </c>
      <c r="H131" s="4">
        <f>INDEX(runners[[#All],[Column13]],MATCH('Master Sheet'!$D131,runners[[#All],[Column2]],0))</f>
        <v>160</v>
      </c>
    </row>
    <row r="132" spans="1:8" x14ac:dyDescent="0.25">
      <c r="A132" s="6">
        <f t="shared" si="2"/>
        <v>3459</v>
      </c>
      <c r="B132" s="7" t="str">
        <f>INDEX(races[[#All],[Column5]],MATCH('Master Sheet'!$D132,races[[#All],[Column2]],0))</f>
        <v>Chase</v>
      </c>
      <c r="C132" s="4" t="str">
        <f>INDEX(races[[#All],[Column9]],MATCH('Master Sheet'!$D132,races[[#All],[Column2]],0))</f>
        <v>3m 54y</v>
      </c>
      <c r="D132" s="8">
        <v>3459</v>
      </c>
      <c r="E132" s="7" t="str">
        <f>INDEX(runners[[#All],[Column5]],MATCH('Master Sheet'!$D132,runners[[#All],[Column2]],0))</f>
        <v>You Say What (IRE)</v>
      </c>
      <c r="F132" s="7" t="str">
        <f>INDEX(runners[[#All],[Column9]],MATCH('Master Sheet'!$D132,runners[[#All],[Column2]],0))</f>
        <v>B</v>
      </c>
      <c r="G132" s="4" t="str">
        <f>INDEX(runners[[#All],[Column22]],MATCH('Master Sheet'!$D132,runners[[#All],[Column2]],0))</f>
        <v>9/4F</v>
      </c>
      <c r="H132" s="4">
        <f>INDEX(runners[[#All],[Column13]],MATCH('Master Sheet'!$D132,runners[[#All],[Column2]],0))</f>
        <v>160</v>
      </c>
    </row>
    <row r="133" spans="1:8" x14ac:dyDescent="0.25">
      <c r="A133" s="6">
        <f t="shared" si="2"/>
        <v>3460</v>
      </c>
      <c r="B133" s="7" t="str">
        <f>INDEX(races[[#All],[Column5]],MATCH('Master Sheet'!$D133,races[[#All],[Column2]],0))</f>
        <v>Chase</v>
      </c>
      <c r="C133" s="4" t="str">
        <f>INDEX(races[[#All],[Column9]],MATCH('Master Sheet'!$D133,races[[#All],[Column2]],0))</f>
        <v>2m 1f 109y</v>
      </c>
      <c r="D133" s="8">
        <v>3460</v>
      </c>
      <c r="E133" s="7" t="str">
        <f>INDEX(runners[[#All],[Column5]],MATCH('Master Sheet'!$D133,runners[[#All],[Column2]],0))</f>
        <v>Report To Base (IRE)</v>
      </c>
      <c r="F133" s="7" t="str">
        <f>INDEX(runners[[#All],[Column9]],MATCH('Master Sheet'!$D133,runners[[#All],[Column2]],0))</f>
        <v>B</v>
      </c>
      <c r="G133" s="4" t="str">
        <f>INDEX(runners[[#All],[Column22]],MATCH('Master Sheet'!$D133,runners[[#All],[Column2]],0))</f>
        <v>4/7F</v>
      </c>
      <c r="H133" s="4">
        <f>INDEX(runners[[#All],[Column13]],MATCH('Master Sheet'!$D133,runners[[#All],[Column2]],0))</f>
        <v>152</v>
      </c>
    </row>
    <row r="134" spans="1:8" x14ac:dyDescent="0.25">
      <c r="A134" s="6">
        <f t="shared" si="2"/>
        <v>3460</v>
      </c>
      <c r="B134" s="7" t="str">
        <f>INDEX(races[[#All],[Column5]],MATCH('Master Sheet'!$D134,races[[#All],[Column2]],0))</f>
        <v>Chase</v>
      </c>
      <c r="C134" s="4" t="str">
        <f>INDEX(races[[#All],[Column9]],MATCH('Master Sheet'!$D134,races[[#All],[Column2]],0))</f>
        <v>2m 1f 109y</v>
      </c>
      <c r="D134" s="8">
        <v>3460</v>
      </c>
      <c r="E134" s="7" t="str">
        <f>INDEX(runners[[#All],[Column5]],MATCH('Master Sheet'!$D134,runners[[#All],[Column2]],0))</f>
        <v>Report To Base (IRE)</v>
      </c>
      <c r="F134" s="7" t="str">
        <f>INDEX(runners[[#All],[Column9]],MATCH('Master Sheet'!$D134,runners[[#All],[Column2]],0))</f>
        <v>B</v>
      </c>
      <c r="G134" s="4" t="str">
        <f>INDEX(runners[[#All],[Column22]],MATCH('Master Sheet'!$D134,runners[[#All],[Column2]],0))</f>
        <v>4/7F</v>
      </c>
      <c r="H134" s="4">
        <f>INDEX(runners[[#All],[Column13]],MATCH('Master Sheet'!$D134,runners[[#All],[Column2]],0))</f>
        <v>152</v>
      </c>
    </row>
    <row r="135" spans="1:8" x14ac:dyDescent="0.25">
      <c r="A135" s="6">
        <f t="shared" si="2"/>
        <v>3460</v>
      </c>
      <c r="B135" s="7" t="str">
        <f>INDEX(races[[#All],[Column5]],MATCH('Master Sheet'!$D135,races[[#All],[Column2]],0))</f>
        <v>Chase</v>
      </c>
      <c r="C135" s="4" t="str">
        <f>INDEX(races[[#All],[Column9]],MATCH('Master Sheet'!$D135,races[[#All],[Column2]],0))</f>
        <v>2m 1f 109y</v>
      </c>
      <c r="D135" s="8">
        <v>3460</v>
      </c>
      <c r="E135" s="7" t="str">
        <f>INDEX(runners[[#All],[Column5]],MATCH('Master Sheet'!$D135,runners[[#All],[Column2]],0))</f>
        <v>Report To Base (IRE)</v>
      </c>
      <c r="F135" s="7" t="str">
        <f>INDEX(runners[[#All],[Column9]],MATCH('Master Sheet'!$D135,runners[[#All],[Column2]],0))</f>
        <v>B</v>
      </c>
      <c r="G135" s="4" t="str">
        <f>INDEX(runners[[#All],[Column22]],MATCH('Master Sheet'!$D135,runners[[#All],[Column2]],0))</f>
        <v>4/7F</v>
      </c>
      <c r="H135" s="4">
        <f>INDEX(runners[[#All],[Column13]],MATCH('Master Sheet'!$D135,runners[[#All],[Column2]],0))</f>
        <v>152</v>
      </c>
    </row>
    <row r="136" spans="1:8" x14ac:dyDescent="0.25">
      <c r="A136" s="6">
        <f t="shared" si="2"/>
        <v>3461</v>
      </c>
      <c r="B136" s="7" t="str">
        <f>INDEX(races[[#All],[Column5]],MATCH('Master Sheet'!$D136,races[[#All],[Column2]],0))</f>
        <v>Chase</v>
      </c>
      <c r="C136" s="4" t="str">
        <f>INDEX(races[[#All],[Column9]],MATCH('Master Sheet'!$D136,races[[#All],[Column2]],0))</f>
        <v>2m 3f 48y</v>
      </c>
      <c r="D136" s="8">
        <v>3461</v>
      </c>
      <c r="E136" s="7" t="str">
        <f>INDEX(runners[[#All],[Column5]],MATCH('Master Sheet'!$D136,runners[[#All],[Column2]],0))</f>
        <v>Dragon's Den (IRE)</v>
      </c>
      <c r="F136" s="7" t="str">
        <f>INDEX(runners[[#All],[Column9]],MATCH('Master Sheet'!$D136,runners[[#All],[Column2]],0))</f>
        <v>B</v>
      </c>
      <c r="G136" s="4" t="str">
        <f>INDEX(runners[[#All],[Column22]],MATCH('Master Sheet'!$D136,runners[[#All],[Column2]],0))</f>
        <v>11/1</v>
      </c>
      <c r="H136" s="4">
        <f>INDEX(runners[[#All],[Column13]],MATCH('Master Sheet'!$D136,runners[[#All],[Column2]],0))</f>
        <v>157</v>
      </c>
    </row>
    <row r="137" spans="1:8" x14ac:dyDescent="0.25">
      <c r="A137" s="6">
        <f t="shared" si="2"/>
        <v>3461</v>
      </c>
      <c r="B137" s="7" t="str">
        <f>INDEX(races[[#All],[Column5]],MATCH('Master Sheet'!$D137,races[[#All],[Column2]],0))</f>
        <v>Chase</v>
      </c>
      <c r="C137" s="4" t="str">
        <f>INDEX(races[[#All],[Column9]],MATCH('Master Sheet'!$D137,races[[#All],[Column2]],0))</f>
        <v>2m 3f 48y</v>
      </c>
      <c r="D137" s="8">
        <v>3461</v>
      </c>
      <c r="E137" s="7" t="str">
        <f>INDEX(runners[[#All],[Column5]],MATCH('Master Sheet'!$D137,runners[[#All],[Column2]],0))</f>
        <v>Dragon's Den (IRE)</v>
      </c>
      <c r="F137" s="7" t="str">
        <f>INDEX(runners[[#All],[Column9]],MATCH('Master Sheet'!$D137,runners[[#All],[Column2]],0))</f>
        <v>B</v>
      </c>
      <c r="G137" s="4" t="str">
        <f>INDEX(runners[[#All],[Column22]],MATCH('Master Sheet'!$D137,runners[[#All],[Column2]],0))</f>
        <v>11/1</v>
      </c>
      <c r="H137" s="4">
        <f>INDEX(runners[[#All],[Column13]],MATCH('Master Sheet'!$D137,runners[[#All],[Column2]],0))</f>
        <v>157</v>
      </c>
    </row>
    <row r="138" spans="1:8" x14ac:dyDescent="0.25">
      <c r="A138" s="6">
        <f t="shared" si="2"/>
        <v>3461</v>
      </c>
      <c r="B138" s="7" t="str">
        <f>INDEX(races[[#All],[Column5]],MATCH('Master Sheet'!$D138,races[[#All],[Column2]],0))</f>
        <v>Chase</v>
      </c>
      <c r="C138" s="4" t="str">
        <f>INDEX(races[[#All],[Column9]],MATCH('Master Sheet'!$D138,races[[#All],[Column2]],0))</f>
        <v>2m 3f 48y</v>
      </c>
      <c r="D138" s="8">
        <v>3461</v>
      </c>
      <c r="E138" s="7" t="str">
        <f>INDEX(runners[[#All],[Column5]],MATCH('Master Sheet'!$D138,runners[[#All],[Column2]],0))</f>
        <v>Dragon's Den (IRE)</v>
      </c>
      <c r="F138" s="7" t="str">
        <f>INDEX(runners[[#All],[Column9]],MATCH('Master Sheet'!$D138,runners[[#All],[Column2]],0))</f>
        <v>B</v>
      </c>
      <c r="G138" s="4" t="str">
        <f>INDEX(runners[[#All],[Column22]],MATCH('Master Sheet'!$D138,runners[[#All],[Column2]],0))</f>
        <v>11/1</v>
      </c>
      <c r="H138" s="4">
        <f>INDEX(runners[[#All],[Column13]],MATCH('Master Sheet'!$D138,runners[[#All],[Column2]],0))</f>
        <v>157</v>
      </c>
    </row>
    <row r="139" spans="1:8" x14ac:dyDescent="0.25">
      <c r="A139" s="6">
        <f t="shared" si="2"/>
        <v>3461</v>
      </c>
      <c r="B139" s="7" t="str">
        <f>INDEX(races[[#All],[Column5]],MATCH('Master Sheet'!$D139,races[[#All],[Column2]],0))</f>
        <v>Chase</v>
      </c>
      <c r="C139" s="4" t="str">
        <f>INDEX(races[[#All],[Column9]],MATCH('Master Sheet'!$D139,races[[#All],[Column2]],0))</f>
        <v>2m 3f 48y</v>
      </c>
      <c r="D139" s="8">
        <v>3461</v>
      </c>
      <c r="E139" s="7" t="str">
        <f>INDEX(runners[[#All],[Column5]],MATCH('Master Sheet'!$D139,runners[[#All],[Column2]],0))</f>
        <v>Dragon's Den (IRE)</v>
      </c>
      <c r="F139" s="7" t="str">
        <f>INDEX(runners[[#All],[Column9]],MATCH('Master Sheet'!$D139,runners[[#All],[Column2]],0))</f>
        <v>B</v>
      </c>
      <c r="G139" s="4" t="str">
        <f>INDEX(runners[[#All],[Column22]],MATCH('Master Sheet'!$D139,runners[[#All],[Column2]],0))</f>
        <v>11/1</v>
      </c>
      <c r="H139" s="4">
        <f>INDEX(runners[[#All],[Column13]],MATCH('Master Sheet'!$D139,runners[[#All],[Column2]],0))</f>
        <v>157</v>
      </c>
    </row>
    <row r="140" spans="1:8" x14ac:dyDescent="0.25">
      <c r="A140" s="6">
        <f t="shared" si="2"/>
        <v>3461</v>
      </c>
      <c r="B140" s="7" t="str">
        <f>INDEX(races[[#All],[Column5]],MATCH('Master Sheet'!$D140,races[[#All],[Column2]],0))</f>
        <v>Chase</v>
      </c>
      <c r="C140" s="4" t="str">
        <f>INDEX(races[[#All],[Column9]],MATCH('Master Sheet'!$D140,races[[#All],[Column2]],0))</f>
        <v>2m 3f 48y</v>
      </c>
      <c r="D140" s="8">
        <v>3461</v>
      </c>
      <c r="E140" s="7" t="str">
        <f>INDEX(runners[[#All],[Column5]],MATCH('Master Sheet'!$D140,runners[[#All],[Column2]],0))</f>
        <v>Dragon's Den (IRE)</v>
      </c>
      <c r="F140" s="7" t="str">
        <f>INDEX(runners[[#All],[Column9]],MATCH('Master Sheet'!$D140,runners[[#All],[Column2]],0))</f>
        <v>B</v>
      </c>
      <c r="G140" s="4" t="str">
        <f>INDEX(runners[[#All],[Column22]],MATCH('Master Sheet'!$D140,runners[[#All],[Column2]],0))</f>
        <v>11/1</v>
      </c>
      <c r="H140" s="4">
        <f>INDEX(runners[[#All],[Column13]],MATCH('Master Sheet'!$D140,runners[[#All],[Column2]],0))</f>
        <v>157</v>
      </c>
    </row>
    <row r="141" spans="1:8" x14ac:dyDescent="0.25">
      <c r="A141" s="6">
        <f t="shared" si="2"/>
        <v>3461</v>
      </c>
      <c r="B141" s="7" t="str">
        <f>INDEX(races[[#All],[Column5]],MATCH('Master Sheet'!$D141,races[[#All],[Column2]],0))</f>
        <v>Chase</v>
      </c>
      <c r="C141" s="4" t="str">
        <f>INDEX(races[[#All],[Column9]],MATCH('Master Sheet'!$D141,races[[#All],[Column2]],0))</f>
        <v>2m 3f 48y</v>
      </c>
      <c r="D141" s="8">
        <v>3461</v>
      </c>
      <c r="E141" s="7" t="str">
        <f>INDEX(runners[[#All],[Column5]],MATCH('Master Sheet'!$D141,runners[[#All],[Column2]],0))</f>
        <v>Dragon's Den (IRE)</v>
      </c>
      <c r="F141" s="7" t="str">
        <f>INDEX(runners[[#All],[Column9]],MATCH('Master Sheet'!$D141,runners[[#All],[Column2]],0))</f>
        <v>B</v>
      </c>
      <c r="G141" s="4" t="str">
        <f>INDEX(runners[[#All],[Column22]],MATCH('Master Sheet'!$D141,runners[[#All],[Column2]],0))</f>
        <v>11/1</v>
      </c>
      <c r="H141" s="4">
        <f>INDEX(runners[[#All],[Column13]],MATCH('Master Sheet'!$D141,runners[[#All],[Column2]],0))</f>
        <v>157</v>
      </c>
    </row>
    <row r="142" spans="1:8" x14ac:dyDescent="0.25">
      <c r="A142" s="6">
        <f t="shared" si="2"/>
        <v>3461</v>
      </c>
      <c r="B142" s="7" t="str">
        <f>INDEX(races[[#All],[Column5]],MATCH('Master Sheet'!$D142,races[[#All],[Column2]],0))</f>
        <v>Chase</v>
      </c>
      <c r="C142" s="4" t="str">
        <f>INDEX(races[[#All],[Column9]],MATCH('Master Sheet'!$D142,races[[#All],[Column2]],0))</f>
        <v>2m 3f 48y</v>
      </c>
      <c r="D142" s="8">
        <v>3461</v>
      </c>
      <c r="E142" s="7" t="str">
        <f>INDEX(runners[[#All],[Column5]],MATCH('Master Sheet'!$D142,runners[[#All],[Column2]],0))</f>
        <v>Dragon's Den (IRE)</v>
      </c>
      <c r="F142" s="7" t="str">
        <f>INDEX(runners[[#All],[Column9]],MATCH('Master Sheet'!$D142,runners[[#All],[Column2]],0))</f>
        <v>B</v>
      </c>
      <c r="G142" s="4" t="str">
        <f>INDEX(runners[[#All],[Column22]],MATCH('Master Sheet'!$D142,runners[[#All],[Column2]],0))</f>
        <v>11/1</v>
      </c>
      <c r="H142" s="4">
        <f>INDEX(runners[[#All],[Column13]],MATCH('Master Sheet'!$D142,runners[[#All],[Column2]],0))</f>
        <v>157</v>
      </c>
    </row>
    <row r="143" spans="1:8" x14ac:dyDescent="0.25">
      <c r="A143" s="6">
        <f t="shared" si="2"/>
        <v>3462</v>
      </c>
      <c r="B143" s="7" t="str">
        <f>INDEX(races[[#All],[Column5]],MATCH('Master Sheet'!$D143,races[[#All],[Column2]],0))</f>
        <v>NHF</v>
      </c>
      <c r="C143" s="4" t="str">
        <f>INDEX(races[[#All],[Column9]],MATCH('Master Sheet'!$D143,races[[#All],[Column2]],0))</f>
        <v>2m 175y</v>
      </c>
      <c r="D143" s="8">
        <v>3462</v>
      </c>
      <c r="E143" s="7" t="str">
        <f>INDEX(runners[[#All],[Column5]],MATCH('Master Sheet'!$D143,runners[[#All],[Column2]],0))</f>
        <v>Summit Like Herbie (GB)</v>
      </c>
      <c r="F143" s="7" t="str">
        <f>INDEX(runners[[#All],[Column9]],MATCH('Master Sheet'!$D143,runners[[#All],[Column2]],0))</f>
        <v>CH</v>
      </c>
      <c r="G143" s="4" t="str">
        <f>INDEX(runners[[#All],[Column22]],MATCH('Master Sheet'!$D143,runners[[#All],[Column2]],0))</f>
        <v>6/4F</v>
      </c>
      <c r="H143" s="4">
        <f>INDEX(runners[[#All],[Column13]],MATCH('Master Sheet'!$D143,runners[[#All],[Column2]],0))</f>
        <v>152</v>
      </c>
    </row>
    <row r="144" spans="1:8" x14ac:dyDescent="0.25">
      <c r="A144" s="6">
        <f t="shared" si="2"/>
        <v>3462</v>
      </c>
      <c r="B144" s="7" t="str">
        <f>INDEX(races[[#All],[Column5]],MATCH('Master Sheet'!$D144,races[[#All],[Column2]],0))</f>
        <v>NHF</v>
      </c>
      <c r="C144" s="4" t="str">
        <f>INDEX(races[[#All],[Column9]],MATCH('Master Sheet'!$D144,races[[#All],[Column2]],0))</f>
        <v>2m 175y</v>
      </c>
      <c r="D144" s="8">
        <v>3462</v>
      </c>
      <c r="E144" s="7" t="str">
        <f>INDEX(runners[[#All],[Column5]],MATCH('Master Sheet'!$D144,runners[[#All],[Column2]],0))</f>
        <v>Summit Like Herbie (GB)</v>
      </c>
      <c r="F144" s="7" t="str">
        <f>INDEX(runners[[#All],[Column9]],MATCH('Master Sheet'!$D144,runners[[#All],[Column2]],0))</f>
        <v>CH</v>
      </c>
      <c r="G144" s="4" t="str">
        <f>INDEX(runners[[#All],[Column22]],MATCH('Master Sheet'!$D144,runners[[#All],[Column2]],0))</f>
        <v>6/4F</v>
      </c>
      <c r="H144" s="4">
        <f>INDEX(runners[[#All],[Column13]],MATCH('Master Sheet'!$D144,runners[[#All],[Column2]],0))</f>
        <v>152</v>
      </c>
    </row>
    <row r="145" spans="1:8" x14ac:dyDescent="0.25">
      <c r="A145" s="6">
        <f t="shared" si="2"/>
        <v>3462</v>
      </c>
      <c r="B145" s="7" t="str">
        <f>INDEX(races[[#All],[Column5]],MATCH('Master Sheet'!$D145,races[[#All],[Column2]],0))</f>
        <v>NHF</v>
      </c>
      <c r="C145" s="4" t="str">
        <f>INDEX(races[[#All],[Column9]],MATCH('Master Sheet'!$D145,races[[#All],[Column2]],0))</f>
        <v>2m 175y</v>
      </c>
      <c r="D145" s="8">
        <v>3462</v>
      </c>
      <c r="E145" s="7" t="str">
        <f>INDEX(runners[[#All],[Column5]],MATCH('Master Sheet'!$D145,runners[[#All],[Column2]],0))</f>
        <v>Summit Like Herbie (GB)</v>
      </c>
      <c r="F145" s="7" t="str">
        <f>INDEX(runners[[#All],[Column9]],MATCH('Master Sheet'!$D145,runners[[#All],[Column2]],0))</f>
        <v>CH</v>
      </c>
      <c r="G145" s="4" t="str">
        <f>INDEX(runners[[#All],[Column22]],MATCH('Master Sheet'!$D145,runners[[#All],[Column2]],0))</f>
        <v>6/4F</v>
      </c>
      <c r="H145" s="4">
        <f>INDEX(runners[[#All],[Column13]],MATCH('Master Sheet'!$D145,runners[[#All],[Column2]],0))</f>
        <v>152</v>
      </c>
    </row>
    <row r="146" spans="1:8" x14ac:dyDescent="0.25">
      <c r="A146" s="6">
        <f t="shared" si="2"/>
        <v>3462</v>
      </c>
      <c r="B146" s="7" t="str">
        <f>INDEX(races[[#All],[Column5]],MATCH('Master Sheet'!$D146,races[[#All],[Column2]],0))</f>
        <v>NHF</v>
      </c>
      <c r="C146" s="4" t="str">
        <f>INDEX(races[[#All],[Column9]],MATCH('Master Sheet'!$D146,races[[#All],[Column2]],0))</f>
        <v>2m 175y</v>
      </c>
      <c r="D146" s="8">
        <v>3462</v>
      </c>
      <c r="E146" s="7" t="str">
        <f>INDEX(runners[[#All],[Column5]],MATCH('Master Sheet'!$D146,runners[[#All],[Column2]],0))</f>
        <v>Summit Like Herbie (GB)</v>
      </c>
      <c r="F146" s="7" t="str">
        <f>INDEX(runners[[#All],[Column9]],MATCH('Master Sheet'!$D146,runners[[#All],[Column2]],0))</f>
        <v>CH</v>
      </c>
      <c r="G146" s="4" t="str">
        <f>INDEX(runners[[#All],[Column22]],MATCH('Master Sheet'!$D146,runners[[#All],[Column2]],0))</f>
        <v>6/4F</v>
      </c>
      <c r="H146" s="4">
        <f>INDEX(runners[[#All],[Column13]],MATCH('Master Sheet'!$D146,runners[[#All],[Column2]],0))</f>
        <v>152</v>
      </c>
    </row>
    <row r="147" spans="1:8" x14ac:dyDescent="0.25">
      <c r="A147" s="6">
        <f t="shared" si="2"/>
        <v>3462</v>
      </c>
      <c r="B147" s="7" t="str">
        <f>INDEX(races[[#All],[Column5]],MATCH('Master Sheet'!$D147,races[[#All],[Column2]],0))</f>
        <v>NHF</v>
      </c>
      <c r="C147" s="4" t="str">
        <f>INDEX(races[[#All],[Column9]],MATCH('Master Sheet'!$D147,races[[#All],[Column2]],0))</f>
        <v>2m 175y</v>
      </c>
      <c r="D147" s="8">
        <v>3462</v>
      </c>
      <c r="E147" s="7" t="str">
        <f>INDEX(runners[[#All],[Column5]],MATCH('Master Sheet'!$D147,runners[[#All],[Column2]],0))</f>
        <v>Summit Like Herbie (GB)</v>
      </c>
      <c r="F147" s="7" t="str">
        <f>INDEX(runners[[#All],[Column9]],MATCH('Master Sheet'!$D147,runners[[#All],[Column2]],0))</f>
        <v>CH</v>
      </c>
      <c r="G147" s="4" t="str">
        <f>INDEX(runners[[#All],[Column22]],MATCH('Master Sheet'!$D147,runners[[#All],[Column2]],0))</f>
        <v>6/4F</v>
      </c>
      <c r="H147" s="4">
        <f>INDEX(runners[[#All],[Column13]],MATCH('Master Sheet'!$D147,runners[[#All],[Column2]],0))</f>
        <v>152</v>
      </c>
    </row>
    <row r="148" spans="1:8" x14ac:dyDescent="0.25">
      <c r="A148" s="6">
        <f t="shared" si="2"/>
        <v>3462</v>
      </c>
      <c r="B148" s="7" t="str">
        <f>INDEX(races[[#All],[Column5]],MATCH('Master Sheet'!$D148,races[[#All],[Column2]],0))</f>
        <v>NHF</v>
      </c>
      <c r="C148" s="4" t="str">
        <f>INDEX(races[[#All],[Column9]],MATCH('Master Sheet'!$D148,races[[#All],[Column2]],0))</f>
        <v>2m 175y</v>
      </c>
      <c r="D148" s="8">
        <v>3462</v>
      </c>
      <c r="E148" s="7" t="str">
        <f>INDEX(runners[[#All],[Column5]],MATCH('Master Sheet'!$D148,runners[[#All],[Column2]],0))</f>
        <v>Summit Like Herbie (GB)</v>
      </c>
      <c r="F148" s="7" t="str">
        <f>INDEX(runners[[#All],[Column9]],MATCH('Master Sheet'!$D148,runners[[#All],[Column2]],0))</f>
        <v>CH</v>
      </c>
      <c r="G148" s="4" t="str">
        <f>INDEX(runners[[#All],[Column22]],MATCH('Master Sheet'!$D148,runners[[#All],[Column2]],0))</f>
        <v>6/4F</v>
      </c>
      <c r="H148" s="4">
        <f>INDEX(runners[[#All],[Column13]],MATCH('Master Sheet'!$D148,runners[[#All],[Column2]],0))</f>
        <v>152</v>
      </c>
    </row>
    <row r="149" spans="1:8" x14ac:dyDescent="0.25">
      <c r="A149" s="6">
        <f t="shared" si="2"/>
        <v>3462</v>
      </c>
      <c r="B149" s="7" t="str">
        <f>INDEX(races[[#All],[Column5]],MATCH('Master Sheet'!$D149,races[[#All],[Column2]],0))</f>
        <v>NHF</v>
      </c>
      <c r="C149" s="4" t="str">
        <f>INDEX(races[[#All],[Column9]],MATCH('Master Sheet'!$D149,races[[#All],[Column2]],0))</f>
        <v>2m 175y</v>
      </c>
      <c r="D149" s="8">
        <v>3462</v>
      </c>
      <c r="E149" s="7" t="str">
        <f>INDEX(runners[[#All],[Column5]],MATCH('Master Sheet'!$D149,runners[[#All],[Column2]],0))</f>
        <v>Summit Like Herbie (GB)</v>
      </c>
      <c r="F149" s="7" t="str">
        <f>INDEX(runners[[#All],[Column9]],MATCH('Master Sheet'!$D149,runners[[#All],[Column2]],0))</f>
        <v>CH</v>
      </c>
      <c r="G149" s="4" t="str">
        <f>INDEX(runners[[#All],[Column22]],MATCH('Master Sheet'!$D149,runners[[#All],[Column2]],0))</f>
        <v>6/4F</v>
      </c>
      <c r="H149" s="4">
        <f>INDEX(runners[[#All],[Column13]],MATCH('Master Sheet'!$D149,runners[[#All],[Column2]],0))</f>
        <v>152</v>
      </c>
    </row>
    <row r="150" spans="1:8" x14ac:dyDescent="0.25">
      <c r="A150" s="6">
        <f t="shared" si="2"/>
        <v>3463</v>
      </c>
      <c r="B150" s="7" t="str">
        <f>INDEX(races[[#All],[Column5]],MATCH('Master Sheet'!$D150,races[[#All],[Column2]],0))</f>
        <v>Hurdle</v>
      </c>
      <c r="C150" s="4" t="str">
        <f>INDEX(races[[#All],[Column9]],MATCH('Master Sheet'!$D150,races[[#All],[Column2]],0))</f>
        <v>2m 4f 1y</v>
      </c>
      <c r="D150" s="8">
        <v>3463</v>
      </c>
      <c r="E150" s="7" t="str">
        <f>INDEX(runners[[#All],[Column5]],MATCH('Master Sheet'!$D150,runners[[#All],[Column2]],0))</f>
        <v>Geni Johnson (IRE)</v>
      </c>
      <c r="F150" s="7" t="str">
        <f>INDEX(runners[[#All],[Column9]],MATCH('Master Sheet'!$D150,runners[[#All],[Column2]],0))</f>
        <v>B</v>
      </c>
      <c r="G150" s="4" t="str">
        <f>INDEX(runners[[#All],[Column22]],MATCH('Master Sheet'!$D150,runners[[#All],[Column2]],0))</f>
        <v>50/1</v>
      </c>
      <c r="H150" s="4">
        <f>INDEX(runners[[#All],[Column13]],MATCH('Master Sheet'!$D150,runners[[#All],[Column2]],0))</f>
        <v>153</v>
      </c>
    </row>
    <row r="151" spans="1:8" x14ac:dyDescent="0.25">
      <c r="A151" s="6">
        <f t="shared" si="2"/>
        <v>3463</v>
      </c>
      <c r="B151" s="7" t="str">
        <f>INDEX(races[[#All],[Column5]],MATCH('Master Sheet'!$D151,races[[#All],[Column2]],0))</f>
        <v>Hurdle</v>
      </c>
      <c r="C151" s="4" t="str">
        <f>INDEX(races[[#All],[Column9]],MATCH('Master Sheet'!$D151,races[[#All],[Column2]],0))</f>
        <v>2m 4f 1y</v>
      </c>
      <c r="D151" s="8">
        <v>3463</v>
      </c>
      <c r="E151" s="7" t="str">
        <f>INDEX(runners[[#All],[Column5]],MATCH('Master Sheet'!$D151,runners[[#All],[Column2]],0))</f>
        <v>Geni Johnson (IRE)</v>
      </c>
      <c r="F151" s="7" t="str">
        <f>INDEX(runners[[#All],[Column9]],MATCH('Master Sheet'!$D151,runners[[#All],[Column2]],0))</f>
        <v>B</v>
      </c>
      <c r="G151" s="4" t="str">
        <f>INDEX(runners[[#All],[Column22]],MATCH('Master Sheet'!$D151,runners[[#All],[Column2]],0))</f>
        <v>50/1</v>
      </c>
      <c r="H151" s="4">
        <f>INDEX(runners[[#All],[Column13]],MATCH('Master Sheet'!$D151,runners[[#All],[Column2]],0))</f>
        <v>153</v>
      </c>
    </row>
    <row r="152" spans="1:8" x14ac:dyDescent="0.25">
      <c r="A152" s="6">
        <f t="shared" si="2"/>
        <v>3463</v>
      </c>
      <c r="B152" s="7" t="str">
        <f>INDEX(races[[#All],[Column5]],MATCH('Master Sheet'!$D152,races[[#All],[Column2]],0))</f>
        <v>Hurdle</v>
      </c>
      <c r="C152" s="4" t="str">
        <f>INDEX(races[[#All],[Column9]],MATCH('Master Sheet'!$D152,races[[#All],[Column2]],0))</f>
        <v>2m 4f 1y</v>
      </c>
      <c r="D152" s="8">
        <v>3463</v>
      </c>
      <c r="E152" s="7" t="str">
        <f>INDEX(runners[[#All],[Column5]],MATCH('Master Sheet'!$D152,runners[[#All],[Column2]],0))</f>
        <v>Geni Johnson (IRE)</v>
      </c>
      <c r="F152" s="7" t="str">
        <f>INDEX(runners[[#All],[Column9]],MATCH('Master Sheet'!$D152,runners[[#All],[Column2]],0))</f>
        <v>B</v>
      </c>
      <c r="G152" s="4" t="str">
        <f>INDEX(runners[[#All],[Column22]],MATCH('Master Sheet'!$D152,runners[[#All],[Column2]],0))</f>
        <v>50/1</v>
      </c>
      <c r="H152" s="4">
        <f>INDEX(runners[[#All],[Column13]],MATCH('Master Sheet'!$D152,runners[[#All],[Column2]],0))</f>
        <v>153</v>
      </c>
    </row>
    <row r="153" spans="1:8" x14ac:dyDescent="0.25">
      <c r="A153" s="6">
        <f t="shared" si="2"/>
        <v>3463</v>
      </c>
      <c r="B153" s="7" t="str">
        <f>INDEX(races[[#All],[Column5]],MATCH('Master Sheet'!$D153,races[[#All],[Column2]],0))</f>
        <v>Hurdle</v>
      </c>
      <c r="C153" s="4" t="str">
        <f>INDEX(races[[#All],[Column9]],MATCH('Master Sheet'!$D153,races[[#All],[Column2]],0))</f>
        <v>2m 4f 1y</v>
      </c>
      <c r="D153" s="8">
        <v>3463</v>
      </c>
      <c r="E153" s="7" t="str">
        <f>INDEX(runners[[#All],[Column5]],MATCH('Master Sheet'!$D153,runners[[#All],[Column2]],0))</f>
        <v>Geni Johnson (IRE)</v>
      </c>
      <c r="F153" s="7" t="str">
        <f>INDEX(runners[[#All],[Column9]],MATCH('Master Sheet'!$D153,runners[[#All],[Column2]],0))</f>
        <v>B</v>
      </c>
      <c r="G153" s="4" t="str">
        <f>INDEX(runners[[#All],[Column22]],MATCH('Master Sheet'!$D153,runners[[#All],[Column2]],0))</f>
        <v>50/1</v>
      </c>
      <c r="H153" s="4">
        <f>INDEX(runners[[#All],[Column13]],MATCH('Master Sheet'!$D153,runners[[#All],[Column2]],0))</f>
        <v>153</v>
      </c>
    </row>
    <row r="154" spans="1:8" x14ac:dyDescent="0.25">
      <c r="A154" s="6">
        <f t="shared" si="2"/>
        <v>3463</v>
      </c>
      <c r="B154" s="7" t="str">
        <f>INDEX(races[[#All],[Column5]],MATCH('Master Sheet'!$D154,races[[#All],[Column2]],0))</f>
        <v>Hurdle</v>
      </c>
      <c r="C154" s="4" t="str">
        <f>INDEX(races[[#All],[Column9]],MATCH('Master Sheet'!$D154,races[[#All],[Column2]],0))</f>
        <v>2m 4f 1y</v>
      </c>
      <c r="D154" s="8">
        <v>3463</v>
      </c>
      <c r="E154" s="7" t="str">
        <f>INDEX(runners[[#All],[Column5]],MATCH('Master Sheet'!$D154,runners[[#All],[Column2]],0))</f>
        <v>Geni Johnson (IRE)</v>
      </c>
      <c r="F154" s="7" t="str">
        <f>INDEX(runners[[#All],[Column9]],MATCH('Master Sheet'!$D154,runners[[#All],[Column2]],0))</f>
        <v>B</v>
      </c>
      <c r="G154" s="4" t="str">
        <f>INDEX(runners[[#All],[Column22]],MATCH('Master Sheet'!$D154,runners[[#All],[Column2]],0))</f>
        <v>50/1</v>
      </c>
      <c r="H154" s="4">
        <f>INDEX(runners[[#All],[Column13]],MATCH('Master Sheet'!$D154,runners[[#All],[Column2]],0))</f>
        <v>153</v>
      </c>
    </row>
    <row r="155" spans="1:8" x14ac:dyDescent="0.25">
      <c r="A155" s="6">
        <f t="shared" si="2"/>
        <v>3463</v>
      </c>
      <c r="B155" s="7" t="str">
        <f>INDEX(races[[#All],[Column5]],MATCH('Master Sheet'!$D155,races[[#All],[Column2]],0))</f>
        <v>Hurdle</v>
      </c>
      <c r="C155" s="4" t="str">
        <f>INDEX(races[[#All],[Column9]],MATCH('Master Sheet'!$D155,races[[#All],[Column2]],0))</f>
        <v>2m 4f 1y</v>
      </c>
      <c r="D155" s="8">
        <v>3463</v>
      </c>
      <c r="E155" s="7" t="str">
        <f>INDEX(runners[[#All],[Column5]],MATCH('Master Sheet'!$D155,runners[[#All],[Column2]],0))</f>
        <v>Geni Johnson (IRE)</v>
      </c>
      <c r="F155" s="7" t="str">
        <f>INDEX(runners[[#All],[Column9]],MATCH('Master Sheet'!$D155,runners[[#All],[Column2]],0))</f>
        <v>B</v>
      </c>
      <c r="G155" s="4" t="str">
        <f>INDEX(runners[[#All],[Column22]],MATCH('Master Sheet'!$D155,runners[[#All],[Column2]],0))</f>
        <v>50/1</v>
      </c>
      <c r="H155" s="4">
        <f>INDEX(runners[[#All],[Column13]],MATCH('Master Sheet'!$D155,runners[[#All],[Column2]],0))</f>
        <v>153</v>
      </c>
    </row>
    <row r="156" spans="1:8" x14ac:dyDescent="0.25">
      <c r="A156" s="6">
        <f t="shared" si="2"/>
        <v>3464</v>
      </c>
      <c r="B156" s="7" t="str">
        <f>INDEX(races[[#All],[Column5]],MATCH('Master Sheet'!$D156,races[[#All],[Column2]],0))</f>
        <v>Chase</v>
      </c>
      <c r="C156" s="4" t="str">
        <f>INDEX(races[[#All],[Column9]],MATCH('Master Sheet'!$D156,races[[#All],[Column2]],0))</f>
        <v>2m 5f 44y</v>
      </c>
      <c r="D156" s="8">
        <v>3464</v>
      </c>
      <c r="E156" s="7" t="str">
        <f>INDEX(runners[[#All],[Column5]],MATCH('Master Sheet'!$D156,runners[[#All],[Column2]],0))</f>
        <v>Touch Screen (IRE)</v>
      </c>
      <c r="F156" s="7" t="str">
        <f>INDEX(runners[[#All],[Column9]],MATCH('Master Sheet'!$D156,runners[[#All],[Column2]],0))</f>
        <v>B</v>
      </c>
      <c r="G156" s="4" t="str">
        <f>INDEX(runners[[#All],[Column22]],MATCH('Master Sheet'!$D156,runners[[#All],[Column2]],0))</f>
        <v>5/1</v>
      </c>
      <c r="H156" s="4">
        <f>INDEX(runners[[#All],[Column13]],MATCH('Master Sheet'!$D156,runners[[#All],[Column2]],0))</f>
        <v>151</v>
      </c>
    </row>
    <row r="157" spans="1:8" x14ac:dyDescent="0.25">
      <c r="A157" s="6">
        <f t="shared" si="2"/>
        <v>3464</v>
      </c>
      <c r="B157" s="7" t="str">
        <f>INDEX(races[[#All],[Column5]],MATCH('Master Sheet'!$D157,races[[#All],[Column2]],0))</f>
        <v>Chase</v>
      </c>
      <c r="C157" s="4" t="str">
        <f>INDEX(races[[#All],[Column9]],MATCH('Master Sheet'!$D157,races[[#All],[Column2]],0))</f>
        <v>2m 5f 44y</v>
      </c>
      <c r="D157" s="8">
        <v>3464</v>
      </c>
      <c r="E157" s="7" t="str">
        <f>INDEX(runners[[#All],[Column5]],MATCH('Master Sheet'!$D157,runners[[#All],[Column2]],0))</f>
        <v>Touch Screen (IRE)</v>
      </c>
      <c r="F157" s="7" t="str">
        <f>INDEX(runners[[#All],[Column9]],MATCH('Master Sheet'!$D157,runners[[#All],[Column2]],0))</f>
        <v>B</v>
      </c>
      <c r="G157" s="4" t="str">
        <f>INDEX(runners[[#All],[Column22]],MATCH('Master Sheet'!$D157,runners[[#All],[Column2]],0))</f>
        <v>5/1</v>
      </c>
      <c r="H157" s="4">
        <f>INDEX(runners[[#All],[Column13]],MATCH('Master Sheet'!$D157,runners[[#All],[Column2]],0))</f>
        <v>151</v>
      </c>
    </row>
    <row r="158" spans="1:8" x14ac:dyDescent="0.25">
      <c r="A158" s="6">
        <f t="shared" si="2"/>
        <v>3464</v>
      </c>
      <c r="B158" s="7" t="str">
        <f>INDEX(races[[#All],[Column5]],MATCH('Master Sheet'!$D158,races[[#All],[Column2]],0))</f>
        <v>Chase</v>
      </c>
      <c r="C158" s="4" t="str">
        <f>INDEX(races[[#All],[Column9]],MATCH('Master Sheet'!$D158,races[[#All],[Column2]],0))</f>
        <v>2m 5f 44y</v>
      </c>
      <c r="D158" s="8">
        <v>3464</v>
      </c>
      <c r="E158" s="7" t="str">
        <f>INDEX(runners[[#All],[Column5]],MATCH('Master Sheet'!$D158,runners[[#All],[Column2]],0))</f>
        <v>Touch Screen (IRE)</v>
      </c>
      <c r="F158" s="7" t="str">
        <f>INDEX(runners[[#All],[Column9]],MATCH('Master Sheet'!$D158,runners[[#All],[Column2]],0))</f>
        <v>B</v>
      </c>
      <c r="G158" s="4" t="str">
        <f>INDEX(runners[[#All],[Column22]],MATCH('Master Sheet'!$D158,runners[[#All],[Column2]],0))</f>
        <v>5/1</v>
      </c>
      <c r="H158" s="4">
        <f>INDEX(runners[[#All],[Column13]],MATCH('Master Sheet'!$D158,runners[[#All],[Column2]],0))</f>
        <v>151</v>
      </c>
    </row>
    <row r="159" spans="1:8" x14ac:dyDescent="0.25">
      <c r="A159" s="6">
        <f t="shared" si="2"/>
        <v>3464</v>
      </c>
      <c r="B159" s="7" t="str">
        <f>INDEX(races[[#All],[Column5]],MATCH('Master Sheet'!$D159,races[[#All],[Column2]],0))</f>
        <v>Chase</v>
      </c>
      <c r="C159" s="4" t="str">
        <f>INDEX(races[[#All],[Column9]],MATCH('Master Sheet'!$D159,races[[#All],[Column2]],0))</f>
        <v>2m 5f 44y</v>
      </c>
      <c r="D159" s="8">
        <v>3464</v>
      </c>
      <c r="E159" s="7" t="str">
        <f>INDEX(runners[[#All],[Column5]],MATCH('Master Sheet'!$D159,runners[[#All],[Column2]],0))</f>
        <v>Touch Screen (IRE)</v>
      </c>
      <c r="F159" s="7" t="str">
        <f>INDEX(runners[[#All],[Column9]],MATCH('Master Sheet'!$D159,runners[[#All],[Column2]],0))</f>
        <v>B</v>
      </c>
      <c r="G159" s="4" t="str">
        <f>INDEX(runners[[#All],[Column22]],MATCH('Master Sheet'!$D159,runners[[#All],[Column2]],0))</f>
        <v>5/1</v>
      </c>
      <c r="H159" s="4">
        <f>INDEX(runners[[#All],[Column13]],MATCH('Master Sheet'!$D159,runners[[#All],[Column2]],0))</f>
        <v>151</v>
      </c>
    </row>
    <row r="160" spans="1:8" x14ac:dyDescent="0.25">
      <c r="A160" s="6">
        <f t="shared" si="2"/>
        <v>3464</v>
      </c>
      <c r="B160" s="7" t="str">
        <f>INDEX(races[[#All],[Column5]],MATCH('Master Sheet'!$D160,races[[#All],[Column2]],0))</f>
        <v>Chase</v>
      </c>
      <c r="C160" s="4" t="str">
        <f>INDEX(races[[#All],[Column9]],MATCH('Master Sheet'!$D160,races[[#All],[Column2]],0))</f>
        <v>2m 5f 44y</v>
      </c>
      <c r="D160" s="8">
        <v>3464</v>
      </c>
      <c r="E160" s="7" t="str">
        <f>INDEX(runners[[#All],[Column5]],MATCH('Master Sheet'!$D160,runners[[#All],[Column2]],0))</f>
        <v>Touch Screen (IRE)</v>
      </c>
      <c r="F160" s="7" t="str">
        <f>INDEX(runners[[#All],[Column9]],MATCH('Master Sheet'!$D160,runners[[#All],[Column2]],0))</f>
        <v>B</v>
      </c>
      <c r="G160" s="4" t="str">
        <f>INDEX(runners[[#All],[Column22]],MATCH('Master Sheet'!$D160,runners[[#All],[Column2]],0))</f>
        <v>5/1</v>
      </c>
      <c r="H160" s="4">
        <f>INDEX(runners[[#All],[Column13]],MATCH('Master Sheet'!$D160,runners[[#All],[Column2]],0))</f>
        <v>151</v>
      </c>
    </row>
    <row r="161" spans="1:8" x14ac:dyDescent="0.25">
      <c r="A161" s="6">
        <f t="shared" si="2"/>
        <v>3464</v>
      </c>
      <c r="B161" s="7" t="str">
        <f>INDEX(races[[#All],[Column5]],MATCH('Master Sheet'!$D161,races[[#All],[Column2]],0))</f>
        <v>Chase</v>
      </c>
      <c r="C161" s="4" t="str">
        <f>INDEX(races[[#All],[Column9]],MATCH('Master Sheet'!$D161,races[[#All],[Column2]],0))</f>
        <v>2m 5f 44y</v>
      </c>
      <c r="D161" s="8">
        <v>3464</v>
      </c>
      <c r="E161" s="7" t="str">
        <f>INDEX(runners[[#All],[Column5]],MATCH('Master Sheet'!$D161,runners[[#All],[Column2]],0))</f>
        <v>Touch Screen (IRE)</v>
      </c>
      <c r="F161" s="7" t="str">
        <f>INDEX(runners[[#All],[Column9]],MATCH('Master Sheet'!$D161,runners[[#All],[Column2]],0))</f>
        <v>B</v>
      </c>
      <c r="G161" s="4" t="str">
        <f>INDEX(runners[[#All],[Column22]],MATCH('Master Sheet'!$D161,runners[[#All],[Column2]],0))</f>
        <v>5/1</v>
      </c>
      <c r="H161" s="4">
        <f>INDEX(runners[[#All],[Column13]],MATCH('Master Sheet'!$D161,runners[[#All],[Column2]],0))</f>
        <v>151</v>
      </c>
    </row>
    <row r="162" spans="1:8" x14ac:dyDescent="0.25">
      <c r="A162" s="6">
        <f t="shared" si="2"/>
        <v>3465</v>
      </c>
      <c r="B162" s="7" t="str">
        <f>INDEX(races[[#All],[Column5]],MATCH('Master Sheet'!$D162,races[[#All],[Column2]],0))</f>
        <v>Hurdle</v>
      </c>
      <c r="C162" s="4" t="str">
        <f>INDEX(races[[#All],[Column9]],MATCH('Master Sheet'!$D162,races[[#All],[Column2]],0))</f>
        <v>2m 4f 1y</v>
      </c>
      <c r="D162" s="8">
        <v>3465</v>
      </c>
      <c r="E162" s="7" t="str">
        <f>INDEX(runners[[#All],[Column5]],MATCH('Master Sheet'!$D162,runners[[#All],[Column2]],0))</f>
        <v>Mariah's Legend (GB)</v>
      </c>
      <c r="F162" s="7" t="str">
        <f>INDEX(runners[[#All],[Column9]],MATCH('Master Sheet'!$D162,runners[[#All],[Column2]],0))</f>
        <v>B</v>
      </c>
      <c r="G162" s="4" t="str">
        <f>INDEX(runners[[#All],[Column22]],MATCH('Master Sheet'!$D162,runners[[#All],[Column2]],0))</f>
        <v>7/1</v>
      </c>
      <c r="H162" s="4">
        <f>INDEX(runners[[#All],[Column13]],MATCH('Master Sheet'!$D162,runners[[#All],[Column2]],0))</f>
        <v>163</v>
      </c>
    </row>
    <row r="163" spans="1:8" x14ac:dyDescent="0.25">
      <c r="A163" s="6">
        <f t="shared" si="2"/>
        <v>3465</v>
      </c>
      <c r="B163" s="7" t="str">
        <f>INDEX(races[[#All],[Column5]],MATCH('Master Sheet'!$D163,races[[#All],[Column2]],0))</f>
        <v>Hurdle</v>
      </c>
      <c r="C163" s="4" t="str">
        <f>INDEX(races[[#All],[Column9]],MATCH('Master Sheet'!$D163,races[[#All],[Column2]],0))</f>
        <v>2m 4f 1y</v>
      </c>
      <c r="D163" s="8">
        <v>3465</v>
      </c>
      <c r="E163" s="7" t="str">
        <f>INDEX(runners[[#All],[Column5]],MATCH('Master Sheet'!$D163,runners[[#All],[Column2]],0))</f>
        <v>Mariah's Legend (GB)</v>
      </c>
      <c r="F163" s="7" t="str">
        <f>INDEX(runners[[#All],[Column9]],MATCH('Master Sheet'!$D163,runners[[#All],[Column2]],0))</f>
        <v>B</v>
      </c>
      <c r="G163" s="4" t="str">
        <f>INDEX(runners[[#All],[Column22]],MATCH('Master Sheet'!$D163,runners[[#All],[Column2]],0))</f>
        <v>7/1</v>
      </c>
      <c r="H163" s="4">
        <f>INDEX(runners[[#All],[Column13]],MATCH('Master Sheet'!$D163,runners[[#All],[Column2]],0))</f>
        <v>163</v>
      </c>
    </row>
    <row r="164" spans="1:8" x14ac:dyDescent="0.25">
      <c r="A164" s="6">
        <f t="shared" si="2"/>
        <v>3465</v>
      </c>
      <c r="B164" s="7" t="str">
        <f>INDEX(races[[#All],[Column5]],MATCH('Master Sheet'!$D164,races[[#All],[Column2]],0))</f>
        <v>Hurdle</v>
      </c>
      <c r="C164" s="4" t="str">
        <f>INDEX(races[[#All],[Column9]],MATCH('Master Sheet'!$D164,races[[#All],[Column2]],0))</f>
        <v>2m 4f 1y</v>
      </c>
      <c r="D164" s="8">
        <v>3465</v>
      </c>
      <c r="E164" s="7" t="str">
        <f>INDEX(runners[[#All],[Column5]],MATCH('Master Sheet'!$D164,runners[[#All],[Column2]],0))</f>
        <v>Mariah's Legend (GB)</v>
      </c>
      <c r="F164" s="7" t="str">
        <f>INDEX(runners[[#All],[Column9]],MATCH('Master Sheet'!$D164,runners[[#All],[Column2]],0))</f>
        <v>B</v>
      </c>
      <c r="G164" s="4" t="str">
        <f>INDEX(runners[[#All],[Column22]],MATCH('Master Sheet'!$D164,runners[[#All],[Column2]],0))</f>
        <v>7/1</v>
      </c>
      <c r="H164" s="4">
        <f>INDEX(runners[[#All],[Column13]],MATCH('Master Sheet'!$D164,runners[[#All],[Column2]],0))</f>
        <v>163</v>
      </c>
    </row>
    <row r="165" spans="1:8" x14ac:dyDescent="0.25">
      <c r="A165" s="6">
        <f t="shared" si="2"/>
        <v>3465</v>
      </c>
      <c r="B165" s="7" t="str">
        <f>INDEX(races[[#All],[Column5]],MATCH('Master Sheet'!$D165,races[[#All],[Column2]],0))</f>
        <v>Hurdle</v>
      </c>
      <c r="C165" s="4" t="str">
        <f>INDEX(races[[#All],[Column9]],MATCH('Master Sheet'!$D165,races[[#All],[Column2]],0))</f>
        <v>2m 4f 1y</v>
      </c>
      <c r="D165" s="8">
        <v>3465</v>
      </c>
      <c r="E165" s="7" t="str">
        <f>INDEX(runners[[#All],[Column5]],MATCH('Master Sheet'!$D165,runners[[#All],[Column2]],0))</f>
        <v>Mariah's Legend (GB)</v>
      </c>
      <c r="F165" s="7" t="str">
        <f>INDEX(runners[[#All],[Column9]],MATCH('Master Sheet'!$D165,runners[[#All],[Column2]],0))</f>
        <v>B</v>
      </c>
      <c r="G165" s="4" t="str">
        <f>INDEX(runners[[#All],[Column22]],MATCH('Master Sheet'!$D165,runners[[#All],[Column2]],0))</f>
        <v>7/1</v>
      </c>
      <c r="H165" s="4">
        <f>INDEX(runners[[#All],[Column13]],MATCH('Master Sheet'!$D165,runners[[#All],[Column2]],0))</f>
        <v>163</v>
      </c>
    </row>
    <row r="166" spans="1:8" x14ac:dyDescent="0.25">
      <c r="A166" s="6">
        <f t="shared" si="2"/>
        <v>3465</v>
      </c>
      <c r="B166" s="7" t="str">
        <f>INDEX(races[[#All],[Column5]],MATCH('Master Sheet'!$D166,races[[#All],[Column2]],0))</f>
        <v>Hurdle</v>
      </c>
      <c r="C166" s="4" t="str">
        <f>INDEX(races[[#All],[Column9]],MATCH('Master Sheet'!$D166,races[[#All],[Column2]],0))</f>
        <v>2m 4f 1y</v>
      </c>
      <c r="D166" s="8">
        <v>3465</v>
      </c>
      <c r="E166" s="7" t="str">
        <f>INDEX(runners[[#All],[Column5]],MATCH('Master Sheet'!$D166,runners[[#All],[Column2]],0))</f>
        <v>Mariah's Legend (GB)</v>
      </c>
      <c r="F166" s="7" t="str">
        <f>INDEX(runners[[#All],[Column9]],MATCH('Master Sheet'!$D166,runners[[#All],[Column2]],0))</f>
        <v>B</v>
      </c>
      <c r="G166" s="4" t="str">
        <f>INDEX(runners[[#All],[Column22]],MATCH('Master Sheet'!$D166,runners[[#All],[Column2]],0))</f>
        <v>7/1</v>
      </c>
      <c r="H166" s="4">
        <f>INDEX(runners[[#All],[Column13]],MATCH('Master Sheet'!$D166,runners[[#All],[Column2]],0))</f>
        <v>163</v>
      </c>
    </row>
    <row r="167" spans="1:8" x14ac:dyDescent="0.25">
      <c r="A167" s="6">
        <f t="shared" si="2"/>
        <v>3465</v>
      </c>
      <c r="B167" s="7" t="str">
        <f>INDEX(races[[#All],[Column5]],MATCH('Master Sheet'!$D167,races[[#All],[Column2]],0))</f>
        <v>Hurdle</v>
      </c>
      <c r="C167" s="4" t="str">
        <f>INDEX(races[[#All],[Column9]],MATCH('Master Sheet'!$D167,races[[#All],[Column2]],0))</f>
        <v>2m 4f 1y</v>
      </c>
      <c r="D167" s="8">
        <v>3465</v>
      </c>
      <c r="E167" s="7" t="str">
        <f>INDEX(runners[[#All],[Column5]],MATCH('Master Sheet'!$D167,runners[[#All],[Column2]],0))</f>
        <v>Mariah's Legend (GB)</v>
      </c>
      <c r="F167" s="7" t="str">
        <f>INDEX(runners[[#All],[Column9]],MATCH('Master Sheet'!$D167,runners[[#All],[Column2]],0))</f>
        <v>B</v>
      </c>
      <c r="G167" s="4" t="str">
        <f>INDEX(runners[[#All],[Column22]],MATCH('Master Sheet'!$D167,runners[[#All],[Column2]],0))</f>
        <v>7/1</v>
      </c>
      <c r="H167" s="4">
        <f>INDEX(runners[[#All],[Column13]],MATCH('Master Sheet'!$D167,runners[[#All],[Column2]],0))</f>
        <v>163</v>
      </c>
    </row>
    <row r="168" spans="1:8" x14ac:dyDescent="0.25">
      <c r="A168" s="6">
        <f t="shared" si="2"/>
        <v>3466</v>
      </c>
      <c r="B168" s="7" t="str">
        <f>INDEX(races[[#All],[Column5]],MATCH('Master Sheet'!$D168,races[[#All],[Column2]],0))</f>
        <v>Hurdle</v>
      </c>
      <c r="C168" s="4" t="str">
        <f>INDEX(races[[#All],[Column9]],MATCH('Master Sheet'!$D168,races[[#All],[Column2]],0))</f>
        <v>2m 7f 95y</v>
      </c>
      <c r="D168" s="8">
        <v>3466</v>
      </c>
      <c r="E168" s="7" t="str">
        <f>INDEX(runners[[#All],[Column5]],MATCH('Master Sheet'!$D168,runners[[#All],[Column2]],0))</f>
        <v>More Than Luck (IRE)</v>
      </c>
      <c r="F168" s="7" t="str">
        <f>INDEX(runners[[#All],[Column9]],MATCH('Master Sheet'!$D168,runners[[#All],[Column2]],0))</f>
        <v>BR</v>
      </c>
      <c r="G168" s="4" t="str">
        <f>INDEX(runners[[#All],[Column22]],MATCH('Master Sheet'!$D168,runners[[#All],[Column2]],0))</f>
        <v>11/4</v>
      </c>
      <c r="H168" s="4">
        <f>INDEX(runners[[#All],[Column13]],MATCH('Master Sheet'!$D168,runners[[#All],[Column2]],0))</f>
        <v>162</v>
      </c>
    </row>
    <row r="169" spans="1:8" x14ac:dyDescent="0.25">
      <c r="A169" s="6">
        <f t="shared" si="2"/>
        <v>3466</v>
      </c>
      <c r="B169" s="7" t="str">
        <f>INDEX(races[[#All],[Column5]],MATCH('Master Sheet'!$D169,races[[#All],[Column2]],0))</f>
        <v>Hurdle</v>
      </c>
      <c r="C169" s="4" t="str">
        <f>INDEX(races[[#All],[Column9]],MATCH('Master Sheet'!$D169,races[[#All],[Column2]],0))</f>
        <v>2m 7f 95y</v>
      </c>
      <c r="D169" s="8">
        <v>3466</v>
      </c>
      <c r="E169" s="7" t="str">
        <f>INDEX(runners[[#All],[Column5]],MATCH('Master Sheet'!$D169,runners[[#All],[Column2]],0))</f>
        <v>More Than Luck (IRE)</v>
      </c>
      <c r="F169" s="7" t="str">
        <f>INDEX(runners[[#All],[Column9]],MATCH('Master Sheet'!$D169,runners[[#All],[Column2]],0))</f>
        <v>BR</v>
      </c>
      <c r="G169" s="4" t="str">
        <f>INDEX(runners[[#All],[Column22]],MATCH('Master Sheet'!$D169,runners[[#All],[Column2]],0))</f>
        <v>11/4</v>
      </c>
      <c r="H169" s="4">
        <f>INDEX(runners[[#All],[Column13]],MATCH('Master Sheet'!$D169,runners[[#All],[Column2]],0))</f>
        <v>162</v>
      </c>
    </row>
    <row r="170" spans="1:8" x14ac:dyDescent="0.25">
      <c r="A170" s="6">
        <f t="shared" si="2"/>
        <v>3466</v>
      </c>
      <c r="B170" s="7" t="str">
        <f>INDEX(races[[#All],[Column5]],MATCH('Master Sheet'!$D170,races[[#All],[Column2]],0))</f>
        <v>Hurdle</v>
      </c>
      <c r="C170" s="4" t="str">
        <f>INDEX(races[[#All],[Column9]],MATCH('Master Sheet'!$D170,races[[#All],[Column2]],0))</f>
        <v>2m 7f 95y</v>
      </c>
      <c r="D170" s="8">
        <v>3466</v>
      </c>
      <c r="E170" s="7" t="str">
        <f>INDEX(runners[[#All],[Column5]],MATCH('Master Sheet'!$D170,runners[[#All],[Column2]],0))</f>
        <v>More Than Luck (IRE)</v>
      </c>
      <c r="F170" s="7" t="str">
        <f>INDEX(runners[[#All],[Column9]],MATCH('Master Sheet'!$D170,runners[[#All],[Column2]],0))</f>
        <v>BR</v>
      </c>
      <c r="G170" s="4" t="str">
        <f>INDEX(runners[[#All],[Column22]],MATCH('Master Sheet'!$D170,runners[[#All],[Column2]],0))</f>
        <v>11/4</v>
      </c>
      <c r="H170" s="4">
        <f>INDEX(runners[[#All],[Column13]],MATCH('Master Sheet'!$D170,runners[[#All],[Column2]],0))</f>
        <v>162</v>
      </c>
    </row>
    <row r="171" spans="1:8" x14ac:dyDescent="0.25">
      <c r="A171" s="6">
        <f t="shared" si="2"/>
        <v>3466</v>
      </c>
      <c r="B171" s="7" t="str">
        <f>INDEX(races[[#All],[Column5]],MATCH('Master Sheet'!$D171,races[[#All],[Column2]],0))</f>
        <v>Hurdle</v>
      </c>
      <c r="C171" s="4" t="str">
        <f>INDEX(races[[#All],[Column9]],MATCH('Master Sheet'!$D171,races[[#All],[Column2]],0))</f>
        <v>2m 7f 95y</v>
      </c>
      <c r="D171" s="8">
        <v>3466</v>
      </c>
      <c r="E171" s="7" t="str">
        <f>INDEX(runners[[#All],[Column5]],MATCH('Master Sheet'!$D171,runners[[#All],[Column2]],0))</f>
        <v>More Than Luck (IRE)</v>
      </c>
      <c r="F171" s="7" t="str">
        <f>INDEX(runners[[#All],[Column9]],MATCH('Master Sheet'!$D171,runners[[#All],[Column2]],0))</f>
        <v>BR</v>
      </c>
      <c r="G171" s="4" t="str">
        <f>INDEX(runners[[#All],[Column22]],MATCH('Master Sheet'!$D171,runners[[#All],[Column2]],0))</f>
        <v>11/4</v>
      </c>
      <c r="H171" s="4">
        <f>INDEX(runners[[#All],[Column13]],MATCH('Master Sheet'!$D171,runners[[#All],[Column2]],0))</f>
        <v>162</v>
      </c>
    </row>
    <row r="172" spans="1:8" x14ac:dyDescent="0.25">
      <c r="A172" s="6">
        <f t="shared" si="2"/>
        <v>3466</v>
      </c>
      <c r="B172" s="7" t="str">
        <f>INDEX(races[[#All],[Column5]],MATCH('Master Sheet'!$D172,races[[#All],[Column2]],0))</f>
        <v>Hurdle</v>
      </c>
      <c r="C172" s="4" t="str">
        <f>INDEX(races[[#All],[Column9]],MATCH('Master Sheet'!$D172,races[[#All],[Column2]],0))</f>
        <v>2m 7f 95y</v>
      </c>
      <c r="D172" s="8">
        <v>3466</v>
      </c>
      <c r="E172" s="7" t="str">
        <f>INDEX(runners[[#All],[Column5]],MATCH('Master Sheet'!$D172,runners[[#All],[Column2]],0))</f>
        <v>More Than Luck (IRE)</v>
      </c>
      <c r="F172" s="7" t="str">
        <f>INDEX(runners[[#All],[Column9]],MATCH('Master Sheet'!$D172,runners[[#All],[Column2]],0))</f>
        <v>BR</v>
      </c>
      <c r="G172" s="4" t="str">
        <f>INDEX(runners[[#All],[Column22]],MATCH('Master Sheet'!$D172,runners[[#All],[Column2]],0))</f>
        <v>11/4</v>
      </c>
      <c r="H172" s="4">
        <f>INDEX(runners[[#All],[Column13]],MATCH('Master Sheet'!$D172,runners[[#All],[Column2]],0))</f>
        <v>162</v>
      </c>
    </row>
    <row r="173" spans="1:8" x14ac:dyDescent="0.25">
      <c r="A173" s="6">
        <f t="shared" si="2"/>
        <v>3466</v>
      </c>
      <c r="B173" s="7" t="str">
        <f>INDEX(races[[#All],[Column5]],MATCH('Master Sheet'!$D173,races[[#All],[Column2]],0))</f>
        <v>Hurdle</v>
      </c>
      <c r="C173" s="4" t="str">
        <f>INDEX(races[[#All],[Column9]],MATCH('Master Sheet'!$D173,races[[#All],[Column2]],0))</f>
        <v>2m 7f 95y</v>
      </c>
      <c r="D173" s="8">
        <v>3466</v>
      </c>
      <c r="E173" s="7" t="str">
        <f>INDEX(runners[[#All],[Column5]],MATCH('Master Sheet'!$D173,runners[[#All],[Column2]],0))</f>
        <v>More Than Luck (IRE)</v>
      </c>
      <c r="F173" s="7" t="str">
        <f>INDEX(runners[[#All],[Column9]],MATCH('Master Sheet'!$D173,runners[[#All],[Column2]],0))</f>
        <v>BR</v>
      </c>
      <c r="G173" s="4" t="str">
        <f>INDEX(runners[[#All],[Column22]],MATCH('Master Sheet'!$D173,runners[[#All],[Column2]],0))</f>
        <v>11/4</v>
      </c>
      <c r="H173" s="4">
        <f>INDEX(runners[[#All],[Column13]],MATCH('Master Sheet'!$D173,runners[[#All],[Column2]],0))</f>
        <v>162</v>
      </c>
    </row>
    <row r="174" spans="1:8" x14ac:dyDescent="0.25">
      <c r="A174" s="6">
        <f t="shared" si="2"/>
        <v>3467</v>
      </c>
      <c r="B174" s="7" t="str">
        <f>INDEX(races[[#All],[Column5]],MATCH('Master Sheet'!$D174,races[[#All],[Column2]],0))</f>
        <v>Chase</v>
      </c>
      <c r="C174" s="4" t="str">
        <f>INDEX(races[[#All],[Column9]],MATCH('Master Sheet'!$D174,races[[#All],[Column2]],0))</f>
        <v>2m 5f 44y</v>
      </c>
      <c r="D174" s="8">
        <v>3467</v>
      </c>
      <c r="E174" s="7" t="str">
        <f>INDEX(runners[[#All],[Column5]],MATCH('Master Sheet'!$D174,runners[[#All],[Column2]],0))</f>
        <v>Mullaghboy (IRE)</v>
      </c>
      <c r="F174" s="7" t="str">
        <f>INDEX(runners[[#All],[Column9]],MATCH('Master Sheet'!$D174,runners[[#All],[Column2]],0))</f>
        <v>B</v>
      </c>
      <c r="G174" s="4" t="str">
        <f>INDEX(runners[[#All],[Column22]],MATCH('Master Sheet'!$D174,runners[[#All],[Column2]],0))</f>
        <v>7/4</v>
      </c>
      <c r="H174" s="4">
        <f>INDEX(runners[[#All],[Column13]],MATCH('Master Sheet'!$D174,runners[[#All],[Column2]],0))</f>
        <v>162</v>
      </c>
    </row>
    <row r="175" spans="1:8" x14ac:dyDescent="0.25">
      <c r="A175" s="6">
        <f t="shared" si="2"/>
        <v>3467</v>
      </c>
      <c r="B175" s="7" t="str">
        <f>INDEX(races[[#All],[Column5]],MATCH('Master Sheet'!$D175,races[[#All],[Column2]],0))</f>
        <v>Chase</v>
      </c>
      <c r="C175" s="4" t="str">
        <f>INDEX(races[[#All],[Column9]],MATCH('Master Sheet'!$D175,races[[#All],[Column2]],0))</f>
        <v>2m 5f 44y</v>
      </c>
      <c r="D175" s="8">
        <v>3467</v>
      </c>
      <c r="E175" s="7" t="str">
        <f>INDEX(runners[[#All],[Column5]],MATCH('Master Sheet'!$D175,runners[[#All],[Column2]],0))</f>
        <v>Mullaghboy (IRE)</v>
      </c>
      <c r="F175" s="7" t="str">
        <f>INDEX(runners[[#All],[Column9]],MATCH('Master Sheet'!$D175,runners[[#All],[Column2]],0))</f>
        <v>B</v>
      </c>
      <c r="G175" s="4" t="str">
        <f>INDEX(runners[[#All],[Column22]],MATCH('Master Sheet'!$D175,runners[[#All],[Column2]],0))</f>
        <v>7/4</v>
      </c>
      <c r="H175" s="4">
        <f>INDEX(runners[[#All],[Column13]],MATCH('Master Sheet'!$D175,runners[[#All],[Column2]],0))</f>
        <v>162</v>
      </c>
    </row>
    <row r="176" spans="1:8" x14ac:dyDescent="0.25">
      <c r="A176" s="6">
        <f t="shared" si="2"/>
        <v>3468</v>
      </c>
      <c r="B176" s="7" t="str">
        <f>INDEX(races[[#All],[Column5]],MATCH('Master Sheet'!$D176,races[[#All],[Column2]],0))</f>
        <v>Hurdle</v>
      </c>
      <c r="C176" s="4" t="str">
        <f>INDEX(races[[#All],[Column9]],MATCH('Master Sheet'!$D176,races[[#All],[Column2]],0))</f>
        <v>2m 3y</v>
      </c>
      <c r="D176" s="8">
        <v>3468</v>
      </c>
      <c r="E176" s="7" t="str">
        <f>INDEX(runners[[#All],[Column5]],MATCH('Master Sheet'!$D176,runners[[#All],[Column2]],0))</f>
        <v>Dunkereen (IRE)</v>
      </c>
      <c r="F176" s="7" t="str">
        <f>INDEX(runners[[#All],[Column9]],MATCH('Master Sheet'!$D176,runners[[#All],[Column2]],0))</f>
        <v>B</v>
      </c>
      <c r="G176" s="4" t="str">
        <f>INDEX(runners[[#All],[Column22]],MATCH('Master Sheet'!$D176,runners[[#All],[Column2]],0))</f>
        <v>20/1</v>
      </c>
      <c r="H176" s="4">
        <f>INDEX(runners[[#All],[Column13]],MATCH('Master Sheet'!$D176,runners[[#All],[Column2]],0))</f>
        <v>159</v>
      </c>
    </row>
    <row r="177" spans="1:8" x14ac:dyDescent="0.25">
      <c r="A177" s="6">
        <f t="shared" si="2"/>
        <v>3468</v>
      </c>
      <c r="B177" s="7" t="str">
        <f>INDEX(races[[#All],[Column5]],MATCH('Master Sheet'!$D177,races[[#All],[Column2]],0))</f>
        <v>Hurdle</v>
      </c>
      <c r="C177" s="4" t="str">
        <f>INDEX(races[[#All],[Column9]],MATCH('Master Sheet'!$D177,races[[#All],[Column2]],0))</f>
        <v>2m 3y</v>
      </c>
      <c r="D177" s="8">
        <v>3468</v>
      </c>
      <c r="E177" s="7" t="str">
        <f>INDEX(runners[[#All],[Column5]],MATCH('Master Sheet'!$D177,runners[[#All],[Column2]],0))</f>
        <v>Dunkereen (IRE)</v>
      </c>
      <c r="F177" s="7" t="str">
        <f>INDEX(runners[[#All],[Column9]],MATCH('Master Sheet'!$D177,runners[[#All],[Column2]],0))</f>
        <v>B</v>
      </c>
      <c r="G177" s="4" t="str">
        <f>INDEX(runners[[#All],[Column22]],MATCH('Master Sheet'!$D177,runners[[#All],[Column2]],0))</f>
        <v>20/1</v>
      </c>
      <c r="H177" s="4">
        <f>INDEX(runners[[#All],[Column13]],MATCH('Master Sheet'!$D177,runners[[#All],[Column2]],0))</f>
        <v>159</v>
      </c>
    </row>
    <row r="178" spans="1:8" x14ac:dyDescent="0.25">
      <c r="A178" s="6">
        <f t="shared" si="2"/>
        <v>3468</v>
      </c>
      <c r="B178" s="7" t="str">
        <f>INDEX(races[[#All],[Column5]],MATCH('Master Sheet'!$D178,races[[#All],[Column2]],0))</f>
        <v>Hurdle</v>
      </c>
      <c r="C178" s="4" t="str">
        <f>INDEX(races[[#All],[Column9]],MATCH('Master Sheet'!$D178,races[[#All],[Column2]],0))</f>
        <v>2m 3y</v>
      </c>
      <c r="D178" s="8">
        <v>3468</v>
      </c>
      <c r="E178" s="7" t="str">
        <f>INDEX(runners[[#All],[Column5]],MATCH('Master Sheet'!$D178,runners[[#All],[Column2]],0))</f>
        <v>Dunkereen (IRE)</v>
      </c>
      <c r="F178" s="7" t="str">
        <f>INDEX(runners[[#All],[Column9]],MATCH('Master Sheet'!$D178,runners[[#All],[Column2]],0))</f>
        <v>B</v>
      </c>
      <c r="G178" s="4" t="str">
        <f>INDEX(runners[[#All],[Column22]],MATCH('Master Sheet'!$D178,runners[[#All],[Column2]],0))</f>
        <v>20/1</v>
      </c>
      <c r="H178" s="4">
        <f>INDEX(runners[[#All],[Column13]],MATCH('Master Sheet'!$D178,runners[[#All],[Column2]],0))</f>
        <v>159</v>
      </c>
    </row>
    <row r="179" spans="1:8" x14ac:dyDescent="0.25">
      <c r="A179" s="6">
        <f t="shared" si="2"/>
        <v>3468</v>
      </c>
      <c r="B179" s="7" t="str">
        <f>INDEX(races[[#All],[Column5]],MATCH('Master Sheet'!$D179,races[[#All],[Column2]],0))</f>
        <v>Hurdle</v>
      </c>
      <c r="C179" s="4" t="str">
        <f>INDEX(races[[#All],[Column9]],MATCH('Master Sheet'!$D179,races[[#All],[Column2]],0))</f>
        <v>2m 3y</v>
      </c>
      <c r="D179" s="8">
        <v>3468</v>
      </c>
      <c r="E179" s="7" t="str">
        <f>INDEX(runners[[#All],[Column5]],MATCH('Master Sheet'!$D179,runners[[#All],[Column2]],0))</f>
        <v>Dunkereen (IRE)</v>
      </c>
      <c r="F179" s="7" t="str">
        <f>INDEX(runners[[#All],[Column9]],MATCH('Master Sheet'!$D179,runners[[#All],[Column2]],0))</f>
        <v>B</v>
      </c>
      <c r="G179" s="4" t="str">
        <f>INDEX(runners[[#All],[Column22]],MATCH('Master Sheet'!$D179,runners[[#All],[Column2]],0))</f>
        <v>20/1</v>
      </c>
      <c r="H179" s="4">
        <f>INDEX(runners[[#All],[Column13]],MATCH('Master Sheet'!$D179,runners[[#All],[Column2]],0))</f>
        <v>159</v>
      </c>
    </row>
    <row r="180" spans="1:8" x14ac:dyDescent="0.25">
      <c r="A180" s="6">
        <f t="shared" si="2"/>
        <v>3468</v>
      </c>
      <c r="B180" s="7" t="str">
        <f>INDEX(races[[#All],[Column5]],MATCH('Master Sheet'!$D180,races[[#All],[Column2]],0))</f>
        <v>Hurdle</v>
      </c>
      <c r="C180" s="4" t="str">
        <f>INDEX(races[[#All],[Column9]],MATCH('Master Sheet'!$D180,races[[#All],[Column2]],0))</f>
        <v>2m 3y</v>
      </c>
      <c r="D180" s="8">
        <v>3468</v>
      </c>
      <c r="E180" s="7" t="str">
        <f>INDEX(runners[[#All],[Column5]],MATCH('Master Sheet'!$D180,runners[[#All],[Column2]],0))</f>
        <v>Dunkereen (IRE)</v>
      </c>
      <c r="F180" s="7" t="str">
        <f>INDEX(runners[[#All],[Column9]],MATCH('Master Sheet'!$D180,runners[[#All],[Column2]],0))</f>
        <v>B</v>
      </c>
      <c r="G180" s="4" t="str">
        <f>INDEX(runners[[#All],[Column22]],MATCH('Master Sheet'!$D180,runners[[#All],[Column2]],0))</f>
        <v>20/1</v>
      </c>
      <c r="H180" s="4">
        <f>INDEX(runners[[#All],[Column13]],MATCH('Master Sheet'!$D180,runners[[#All],[Column2]],0))</f>
        <v>159</v>
      </c>
    </row>
    <row r="181" spans="1:8" x14ac:dyDescent="0.25">
      <c r="A181" s="6">
        <f t="shared" si="2"/>
        <v>3468</v>
      </c>
      <c r="B181" s="7" t="str">
        <f>INDEX(races[[#All],[Column5]],MATCH('Master Sheet'!$D181,races[[#All],[Column2]],0))</f>
        <v>Hurdle</v>
      </c>
      <c r="C181" s="4" t="str">
        <f>INDEX(races[[#All],[Column9]],MATCH('Master Sheet'!$D181,races[[#All],[Column2]],0))</f>
        <v>2m 3y</v>
      </c>
      <c r="D181" s="8">
        <v>3468</v>
      </c>
      <c r="E181" s="7" t="str">
        <f>INDEX(runners[[#All],[Column5]],MATCH('Master Sheet'!$D181,runners[[#All],[Column2]],0))</f>
        <v>Dunkereen (IRE)</v>
      </c>
      <c r="F181" s="7" t="str">
        <f>INDEX(runners[[#All],[Column9]],MATCH('Master Sheet'!$D181,runners[[#All],[Column2]],0))</f>
        <v>B</v>
      </c>
      <c r="G181" s="4" t="str">
        <f>INDEX(runners[[#All],[Column22]],MATCH('Master Sheet'!$D181,runners[[#All],[Column2]],0))</f>
        <v>20/1</v>
      </c>
      <c r="H181" s="4">
        <f>INDEX(runners[[#All],[Column13]],MATCH('Master Sheet'!$D181,runners[[#All],[Column2]],0))</f>
        <v>159</v>
      </c>
    </row>
    <row r="182" spans="1:8" x14ac:dyDescent="0.25">
      <c r="A182" s="6">
        <f t="shared" si="2"/>
        <v>3468</v>
      </c>
      <c r="B182" s="7" t="str">
        <f>INDEX(races[[#All],[Column5]],MATCH('Master Sheet'!$D182,races[[#All],[Column2]],0))</f>
        <v>Hurdle</v>
      </c>
      <c r="C182" s="4" t="str">
        <f>INDEX(races[[#All],[Column9]],MATCH('Master Sheet'!$D182,races[[#All],[Column2]],0))</f>
        <v>2m 3y</v>
      </c>
      <c r="D182" s="8">
        <v>3468</v>
      </c>
      <c r="E182" s="7" t="str">
        <f>INDEX(runners[[#All],[Column5]],MATCH('Master Sheet'!$D182,runners[[#All],[Column2]],0))</f>
        <v>Dunkereen (IRE)</v>
      </c>
      <c r="F182" s="7" t="str">
        <f>INDEX(runners[[#All],[Column9]],MATCH('Master Sheet'!$D182,runners[[#All],[Column2]],0))</f>
        <v>B</v>
      </c>
      <c r="G182" s="4" t="str">
        <f>INDEX(runners[[#All],[Column22]],MATCH('Master Sheet'!$D182,runners[[#All],[Column2]],0))</f>
        <v>20/1</v>
      </c>
      <c r="H182" s="4">
        <f>INDEX(runners[[#All],[Column13]],MATCH('Master Sheet'!$D182,runners[[#All],[Column2]],0))</f>
        <v>159</v>
      </c>
    </row>
    <row r="183" spans="1:8" x14ac:dyDescent="0.25">
      <c r="A183" s="6">
        <f t="shared" si="2"/>
        <v>3469</v>
      </c>
      <c r="B183" s="7" t="str">
        <f>INDEX(races[[#All],[Column5]],MATCH('Master Sheet'!$D183,races[[#All],[Column2]],0))</f>
        <v>Hurdle</v>
      </c>
      <c r="C183" s="4" t="str">
        <f>INDEX(races[[#All],[Column9]],MATCH('Master Sheet'!$D183,races[[#All],[Column2]],0))</f>
        <v>1m 7f 124y</v>
      </c>
      <c r="D183" s="8">
        <v>3469</v>
      </c>
      <c r="E183" s="7" t="str">
        <f>INDEX(runners[[#All],[Column5]],MATCH('Master Sheet'!$D183,runners[[#All],[Column2]],0))</f>
        <v>Uptown Funk (IRE)</v>
      </c>
      <c r="F183" s="7" t="str">
        <f>INDEX(runners[[#All],[Column9]],MATCH('Master Sheet'!$D183,runners[[#All],[Column2]],0))</f>
        <v>B</v>
      </c>
      <c r="G183" s="4" t="str">
        <f>INDEX(runners[[#All],[Column22]],MATCH('Master Sheet'!$D183,runners[[#All],[Column2]],0))</f>
        <v>8/1</v>
      </c>
      <c r="H183" s="4">
        <f>INDEX(runners[[#All],[Column13]],MATCH('Master Sheet'!$D183,runners[[#All],[Column2]],0))</f>
        <v>149</v>
      </c>
    </row>
    <row r="184" spans="1:8" x14ac:dyDescent="0.25">
      <c r="A184" s="6">
        <f t="shared" si="2"/>
        <v>3469</v>
      </c>
      <c r="B184" s="7" t="str">
        <f>INDEX(races[[#All],[Column5]],MATCH('Master Sheet'!$D184,races[[#All],[Column2]],0))</f>
        <v>Hurdle</v>
      </c>
      <c r="C184" s="4" t="str">
        <f>INDEX(races[[#All],[Column9]],MATCH('Master Sheet'!$D184,races[[#All],[Column2]],0))</f>
        <v>1m 7f 124y</v>
      </c>
      <c r="D184" s="8">
        <v>3469</v>
      </c>
      <c r="E184" s="7" t="str">
        <f>INDEX(runners[[#All],[Column5]],MATCH('Master Sheet'!$D184,runners[[#All],[Column2]],0))</f>
        <v>Uptown Funk (IRE)</v>
      </c>
      <c r="F184" s="7" t="str">
        <f>INDEX(runners[[#All],[Column9]],MATCH('Master Sheet'!$D184,runners[[#All],[Column2]],0))</f>
        <v>B</v>
      </c>
      <c r="G184" s="4" t="str">
        <f>INDEX(runners[[#All],[Column22]],MATCH('Master Sheet'!$D184,runners[[#All],[Column2]],0))</f>
        <v>8/1</v>
      </c>
      <c r="H184" s="4">
        <f>INDEX(runners[[#All],[Column13]],MATCH('Master Sheet'!$D184,runners[[#All],[Column2]],0))</f>
        <v>149</v>
      </c>
    </row>
    <row r="185" spans="1:8" x14ac:dyDescent="0.25">
      <c r="A185" s="6">
        <f t="shared" si="2"/>
        <v>3469</v>
      </c>
      <c r="B185" s="7" t="str">
        <f>INDEX(races[[#All],[Column5]],MATCH('Master Sheet'!$D185,races[[#All],[Column2]],0))</f>
        <v>Hurdle</v>
      </c>
      <c r="C185" s="4" t="str">
        <f>INDEX(races[[#All],[Column9]],MATCH('Master Sheet'!$D185,races[[#All],[Column2]],0))</f>
        <v>1m 7f 124y</v>
      </c>
      <c r="D185" s="8">
        <v>3469</v>
      </c>
      <c r="E185" s="7" t="str">
        <f>INDEX(runners[[#All],[Column5]],MATCH('Master Sheet'!$D185,runners[[#All],[Column2]],0))</f>
        <v>Uptown Funk (IRE)</v>
      </c>
      <c r="F185" s="7" t="str">
        <f>INDEX(runners[[#All],[Column9]],MATCH('Master Sheet'!$D185,runners[[#All],[Column2]],0))</f>
        <v>B</v>
      </c>
      <c r="G185" s="4" t="str">
        <f>INDEX(runners[[#All],[Column22]],MATCH('Master Sheet'!$D185,runners[[#All],[Column2]],0))</f>
        <v>8/1</v>
      </c>
      <c r="H185" s="4">
        <f>INDEX(runners[[#All],[Column13]],MATCH('Master Sheet'!$D185,runners[[#All],[Column2]],0))</f>
        <v>149</v>
      </c>
    </row>
    <row r="186" spans="1:8" x14ac:dyDescent="0.25">
      <c r="A186" s="6">
        <f t="shared" si="2"/>
        <v>3469</v>
      </c>
      <c r="B186" s="7" t="str">
        <f>INDEX(races[[#All],[Column5]],MATCH('Master Sheet'!$D186,races[[#All],[Column2]],0))</f>
        <v>Hurdle</v>
      </c>
      <c r="C186" s="4" t="str">
        <f>INDEX(races[[#All],[Column9]],MATCH('Master Sheet'!$D186,races[[#All],[Column2]],0))</f>
        <v>1m 7f 124y</v>
      </c>
      <c r="D186" s="8">
        <v>3469</v>
      </c>
      <c r="E186" s="7" t="str">
        <f>INDEX(runners[[#All],[Column5]],MATCH('Master Sheet'!$D186,runners[[#All],[Column2]],0))</f>
        <v>Uptown Funk (IRE)</v>
      </c>
      <c r="F186" s="7" t="str">
        <f>INDEX(runners[[#All],[Column9]],MATCH('Master Sheet'!$D186,runners[[#All],[Column2]],0))</f>
        <v>B</v>
      </c>
      <c r="G186" s="4" t="str">
        <f>INDEX(runners[[#All],[Column22]],MATCH('Master Sheet'!$D186,runners[[#All],[Column2]],0))</f>
        <v>8/1</v>
      </c>
      <c r="H186" s="4">
        <f>INDEX(runners[[#All],[Column13]],MATCH('Master Sheet'!$D186,runners[[#All],[Column2]],0))</f>
        <v>149</v>
      </c>
    </row>
    <row r="187" spans="1:8" x14ac:dyDescent="0.25">
      <c r="A187" s="6">
        <f t="shared" si="2"/>
        <v>3469</v>
      </c>
      <c r="B187" s="7" t="str">
        <f>INDEX(races[[#All],[Column5]],MATCH('Master Sheet'!$D187,races[[#All],[Column2]],0))</f>
        <v>Hurdle</v>
      </c>
      <c r="C187" s="4" t="str">
        <f>INDEX(races[[#All],[Column9]],MATCH('Master Sheet'!$D187,races[[#All],[Column2]],0))</f>
        <v>1m 7f 124y</v>
      </c>
      <c r="D187" s="8">
        <v>3469</v>
      </c>
      <c r="E187" s="7" t="str">
        <f>INDEX(runners[[#All],[Column5]],MATCH('Master Sheet'!$D187,runners[[#All],[Column2]],0))</f>
        <v>Uptown Funk (IRE)</v>
      </c>
      <c r="F187" s="7" t="str">
        <f>INDEX(runners[[#All],[Column9]],MATCH('Master Sheet'!$D187,runners[[#All],[Column2]],0))</f>
        <v>B</v>
      </c>
      <c r="G187" s="4" t="str">
        <f>INDEX(runners[[#All],[Column22]],MATCH('Master Sheet'!$D187,runners[[#All],[Column2]],0))</f>
        <v>8/1</v>
      </c>
      <c r="H187" s="4">
        <f>INDEX(runners[[#All],[Column13]],MATCH('Master Sheet'!$D187,runners[[#All],[Column2]],0))</f>
        <v>149</v>
      </c>
    </row>
    <row r="188" spans="1:8" x14ac:dyDescent="0.25">
      <c r="A188" s="6">
        <f t="shared" si="2"/>
        <v>3469</v>
      </c>
      <c r="B188" s="7" t="str">
        <f>INDEX(races[[#All],[Column5]],MATCH('Master Sheet'!$D188,races[[#All],[Column2]],0))</f>
        <v>Hurdle</v>
      </c>
      <c r="C188" s="4" t="str">
        <f>INDEX(races[[#All],[Column9]],MATCH('Master Sheet'!$D188,races[[#All],[Column2]],0))</f>
        <v>1m 7f 124y</v>
      </c>
      <c r="D188" s="8">
        <v>3469</v>
      </c>
      <c r="E188" s="7" t="str">
        <f>INDEX(runners[[#All],[Column5]],MATCH('Master Sheet'!$D188,runners[[#All],[Column2]],0))</f>
        <v>Uptown Funk (IRE)</v>
      </c>
      <c r="F188" s="7" t="str">
        <f>INDEX(runners[[#All],[Column9]],MATCH('Master Sheet'!$D188,runners[[#All],[Column2]],0))</f>
        <v>B</v>
      </c>
      <c r="G188" s="4" t="str">
        <f>INDEX(runners[[#All],[Column22]],MATCH('Master Sheet'!$D188,runners[[#All],[Column2]],0))</f>
        <v>8/1</v>
      </c>
      <c r="H188" s="4">
        <f>INDEX(runners[[#All],[Column13]],MATCH('Master Sheet'!$D188,runners[[#All],[Column2]],0))</f>
        <v>149</v>
      </c>
    </row>
    <row r="189" spans="1:8" x14ac:dyDescent="0.25">
      <c r="A189" s="6">
        <f t="shared" si="2"/>
        <v>3470</v>
      </c>
      <c r="B189" s="7" t="str">
        <f>INDEX(races[[#All],[Column5]],MATCH('Master Sheet'!$D189,races[[#All],[Column2]],0))</f>
        <v>Hurdle</v>
      </c>
      <c r="C189" s="4" t="str">
        <f>INDEX(races[[#All],[Column9]],MATCH('Master Sheet'!$D189,races[[#All],[Column2]],0))</f>
        <v>2m 7f 180y</v>
      </c>
      <c r="D189" s="8">
        <v>3470</v>
      </c>
      <c r="E189" s="7" t="str">
        <f>INDEX(runners[[#All],[Column5]],MATCH('Master Sheet'!$D189,runners[[#All],[Column2]],0))</f>
        <v>Cresswell Legend (GB)</v>
      </c>
      <c r="F189" s="7" t="str">
        <f>INDEX(runners[[#All],[Column9]],MATCH('Master Sheet'!$D189,runners[[#All],[Column2]],0))</f>
        <v>B</v>
      </c>
      <c r="G189" s="4" t="str">
        <f>INDEX(runners[[#All],[Column22]],MATCH('Master Sheet'!$D189,runners[[#All],[Column2]],0))</f>
        <v>9/4F</v>
      </c>
      <c r="H189" s="4">
        <f>INDEX(runners[[#All],[Column13]],MATCH('Master Sheet'!$D189,runners[[#All],[Column2]],0))</f>
        <v>156</v>
      </c>
    </row>
    <row r="190" spans="1:8" x14ac:dyDescent="0.25">
      <c r="A190" s="6">
        <f t="shared" si="2"/>
        <v>3470</v>
      </c>
      <c r="B190" s="7" t="str">
        <f>INDEX(races[[#All],[Column5]],MATCH('Master Sheet'!$D190,races[[#All],[Column2]],0))</f>
        <v>Hurdle</v>
      </c>
      <c r="C190" s="4" t="str">
        <f>INDEX(races[[#All],[Column9]],MATCH('Master Sheet'!$D190,races[[#All],[Column2]],0))</f>
        <v>2m 7f 180y</v>
      </c>
      <c r="D190" s="8">
        <v>3470</v>
      </c>
      <c r="E190" s="7" t="str">
        <f>INDEX(runners[[#All],[Column5]],MATCH('Master Sheet'!$D190,runners[[#All],[Column2]],0))</f>
        <v>Cresswell Legend (GB)</v>
      </c>
      <c r="F190" s="7" t="str">
        <f>INDEX(runners[[#All],[Column9]],MATCH('Master Sheet'!$D190,runners[[#All],[Column2]],0))</f>
        <v>B</v>
      </c>
      <c r="G190" s="4" t="str">
        <f>INDEX(runners[[#All],[Column22]],MATCH('Master Sheet'!$D190,runners[[#All],[Column2]],0))</f>
        <v>9/4F</v>
      </c>
      <c r="H190" s="4">
        <f>INDEX(runners[[#All],[Column13]],MATCH('Master Sheet'!$D190,runners[[#All],[Column2]],0))</f>
        <v>156</v>
      </c>
    </row>
    <row r="191" spans="1:8" x14ac:dyDescent="0.25">
      <c r="A191" s="6">
        <f t="shared" si="2"/>
        <v>3470</v>
      </c>
      <c r="B191" s="7" t="str">
        <f>INDEX(races[[#All],[Column5]],MATCH('Master Sheet'!$D191,races[[#All],[Column2]],0))</f>
        <v>Hurdle</v>
      </c>
      <c r="C191" s="4" t="str">
        <f>INDEX(races[[#All],[Column9]],MATCH('Master Sheet'!$D191,races[[#All],[Column2]],0))</f>
        <v>2m 7f 180y</v>
      </c>
      <c r="D191" s="8">
        <v>3470</v>
      </c>
      <c r="E191" s="7" t="str">
        <f>INDEX(runners[[#All],[Column5]],MATCH('Master Sheet'!$D191,runners[[#All],[Column2]],0))</f>
        <v>Cresswell Legend (GB)</v>
      </c>
      <c r="F191" s="7" t="str">
        <f>INDEX(runners[[#All],[Column9]],MATCH('Master Sheet'!$D191,runners[[#All],[Column2]],0))</f>
        <v>B</v>
      </c>
      <c r="G191" s="4" t="str">
        <f>INDEX(runners[[#All],[Column22]],MATCH('Master Sheet'!$D191,runners[[#All],[Column2]],0))</f>
        <v>9/4F</v>
      </c>
      <c r="H191" s="4">
        <f>INDEX(runners[[#All],[Column13]],MATCH('Master Sheet'!$D191,runners[[#All],[Column2]],0))</f>
        <v>156</v>
      </c>
    </row>
    <row r="192" spans="1:8" x14ac:dyDescent="0.25">
      <c r="A192" s="6">
        <f t="shared" si="2"/>
        <v>3470</v>
      </c>
      <c r="B192" s="7" t="str">
        <f>INDEX(races[[#All],[Column5]],MATCH('Master Sheet'!$D192,races[[#All],[Column2]],0))</f>
        <v>Hurdle</v>
      </c>
      <c r="C192" s="4" t="str">
        <f>INDEX(races[[#All],[Column9]],MATCH('Master Sheet'!$D192,races[[#All],[Column2]],0))</f>
        <v>2m 7f 180y</v>
      </c>
      <c r="D192" s="8">
        <v>3470</v>
      </c>
      <c r="E192" s="7" t="str">
        <f>INDEX(runners[[#All],[Column5]],MATCH('Master Sheet'!$D192,runners[[#All],[Column2]],0))</f>
        <v>Cresswell Legend (GB)</v>
      </c>
      <c r="F192" s="7" t="str">
        <f>INDEX(runners[[#All],[Column9]],MATCH('Master Sheet'!$D192,runners[[#All],[Column2]],0))</f>
        <v>B</v>
      </c>
      <c r="G192" s="4" t="str">
        <f>INDEX(runners[[#All],[Column22]],MATCH('Master Sheet'!$D192,runners[[#All],[Column2]],0))</f>
        <v>9/4F</v>
      </c>
      <c r="H192" s="4">
        <f>INDEX(runners[[#All],[Column13]],MATCH('Master Sheet'!$D192,runners[[#All],[Column2]],0))</f>
        <v>156</v>
      </c>
    </row>
    <row r="193" spans="1:8" x14ac:dyDescent="0.25">
      <c r="A193" s="6">
        <f t="shared" si="2"/>
        <v>3470</v>
      </c>
      <c r="B193" s="7" t="str">
        <f>INDEX(races[[#All],[Column5]],MATCH('Master Sheet'!$D193,races[[#All],[Column2]],0))</f>
        <v>Hurdle</v>
      </c>
      <c r="C193" s="4" t="str">
        <f>INDEX(races[[#All],[Column9]],MATCH('Master Sheet'!$D193,races[[#All],[Column2]],0))</f>
        <v>2m 7f 180y</v>
      </c>
      <c r="D193" s="8">
        <v>3470</v>
      </c>
      <c r="E193" s="7" t="str">
        <f>INDEX(runners[[#All],[Column5]],MATCH('Master Sheet'!$D193,runners[[#All],[Column2]],0))</f>
        <v>Cresswell Legend (GB)</v>
      </c>
      <c r="F193" s="7" t="str">
        <f>INDEX(runners[[#All],[Column9]],MATCH('Master Sheet'!$D193,runners[[#All],[Column2]],0))</f>
        <v>B</v>
      </c>
      <c r="G193" s="4" t="str">
        <f>INDEX(runners[[#All],[Column22]],MATCH('Master Sheet'!$D193,runners[[#All],[Column2]],0))</f>
        <v>9/4F</v>
      </c>
      <c r="H193" s="4">
        <f>INDEX(runners[[#All],[Column13]],MATCH('Master Sheet'!$D193,runners[[#All],[Column2]],0))</f>
        <v>156</v>
      </c>
    </row>
    <row r="194" spans="1:8" x14ac:dyDescent="0.25">
      <c r="A194" s="6">
        <f t="shared" si="2"/>
        <v>3470</v>
      </c>
      <c r="B194" s="7" t="str">
        <f>INDEX(races[[#All],[Column5]],MATCH('Master Sheet'!$D194,races[[#All],[Column2]],0))</f>
        <v>Hurdle</v>
      </c>
      <c r="C194" s="4" t="str">
        <f>INDEX(races[[#All],[Column9]],MATCH('Master Sheet'!$D194,races[[#All],[Column2]],0))</f>
        <v>2m 7f 180y</v>
      </c>
      <c r="D194" s="8">
        <v>3470</v>
      </c>
      <c r="E194" s="7" t="str">
        <f>INDEX(runners[[#All],[Column5]],MATCH('Master Sheet'!$D194,runners[[#All],[Column2]],0))</f>
        <v>Cresswell Legend (GB)</v>
      </c>
      <c r="F194" s="7" t="str">
        <f>INDEX(runners[[#All],[Column9]],MATCH('Master Sheet'!$D194,runners[[#All],[Column2]],0))</f>
        <v>B</v>
      </c>
      <c r="G194" s="4" t="str">
        <f>INDEX(runners[[#All],[Column22]],MATCH('Master Sheet'!$D194,runners[[#All],[Column2]],0))</f>
        <v>9/4F</v>
      </c>
      <c r="H194" s="4">
        <f>INDEX(runners[[#All],[Column13]],MATCH('Master Sheet'!$D194,runners[[#All],[Column2]],0))</f>
        <v>156</v>
      </c>
    </row>
    <row r="195" spans="1:8" x14ac:dyDescent="0.25">
      <c r="A195" s="6">
        <f t="shared" ref="A195:A258" si="3">D195</f>
        <v>3470</v>
      </c>
      <c r="B195" s="7" t="str">
        <f>INDEX(races[[#All],[Column5]],MATCH('Master Sheet'!$D195,races[[#All],[Column2]],0))</f>
        <v>Hurdle</v>
      </c>
      <c r="C195" s="4" t="str">
        <f>INDEX(races[[#All],[Column9]],MATCH('Master Sheet'!$D195,races[[#All],[Column2]],0))</f>
        <v>2m 7f 180y</v>
      </c>
      <c r="D195" s="8">
        <v>3470</v>
      </c>
      <c r="E195" s="7" t="str">
        <f>INDEX(runners[[#All],[Column5]],MATCH('Master Sheet'!$D195,runners[[#All],[Column2]],0))</f>
        <v>Cresswell Legend (GB)</v>
      </c>
      <c r="F195" s="7" t="str">
        <f>INDEX(runners[[#All],[Column9]],MATCH('Master Sheet'!$D195,runners[[#All],[Column2]],0))</f>
        <v>B</v>
      </c>
      <c r="G195" s="4" t="str">
        <f>INDEX(runners[[#All],[Column22]],MATCH('Master Sheet'!$D195,runners[[#All],[Column2]],0))</f>
        <v>9/4F</v>
      </c>
      <c r="H195" s="4">
        <f>INDEX(runners[[#All],[Column13]],MATCH('Master Sheet'!$D195,runners[[#All],[Column2]],0))</f>
        <v>156</v>
      </c>
    </row>
    <row r="196" spans="1:8" x14ac:dyDescent="0.25">
      <c r="A196" s="6">
        <f t="shared" si="3"/>
        <v>3470</v>
      </c>
      <c r="B196" s="7" t="str">
        <f>INDEX(races[[#All],[Column5]],MATCH('Master Sheet'!$D196,races[[#All],[Column2]],0))</f>
        <v>Hurdle</v>
      </c>
      <c r="C196" s="4" t="str">
        <f>INDEX(races[[#All],[Column9]],MATCH('Master Sheet'!$D196,races[[#All],[Column2]],0))</f>
        <v>2m 7f 180y</v>
      </c>
      <c r="D196" s="8">
        <v>3470</v>
      </c>
      <c r="E196" s="7" t="str">
        <f>INDEX(runners[[#All],[Column5]],MATCH('Master Sheet'!$D196,runners[[#All],[Column2]],0))</f>
        <v>Cresswell Legend (GB)</v>
      </c>
      <c r="F196" s="7" t="str">
        <f>INDEX(runners[[#All],[Column9]],MATCH('Master Sheet'!$D196,runners[[#All],[Column2]],0))</f>
        <v>B</v>
      </c>
      <c r="G196" s="4" t="str">
        <f>INDEX(runners[[#All],[Column22]],MATCH('Master Sheet'!$D196,runners[[#All],[Column2]],0))</f>
        <v>9/4F</v>
      </c>
      <c r="H196" s="4">
        <f>INDEX(runners[[#All],[Column13]],MATCH('Master Sheet'!$D196,runners[[#All],[Column2]],0))</f>
        <v>156</v>
      </c>
    </row>
    <row r="197" spans="1:8" x14ac:dyDescent="0.25">
      <c r="A197" s="6">
        <f t="shared" si="3"/>
        <v>3470</v>
      </c>
      <c r="B197" s="7" t="str">
        <f>INDEX(races[[#All],[Column5]],MATCH('Master Sheet'!$D197,races[[#All],[Column2]],0))</f>
        <v>Hurdle</v>
      </c>
      <c r="C197" s="4" t="str">
        <f>INDEX(races[[#All],[Column9]],MATCH('Master Sheet'!$D197,races[[#All],[Column2]],0))</f>
        <v>2m 7f 180y</v>
      </c>
      <c r="D197" s="8">
        <v>3470</v>
      </c>
      <c r="E197" s="7" t="str">
        <f>INDEX(runners[[#All],[Column5]],MATCH('Master Sheet'!$D197,runners[[#All],[Column2]],0))</f>
        <v>Cresswell Legend (GB)</v>
      </c>
      <c r="F197" s="7" t="str">
        <f>INDEX(runners[[#All],[Column9]],MATCH('Master Sheet'!$D197,runners[[#All],[Column2]],0))</f>
        <v>B</v>
      </c>
      <c r="G197" s="4" t="str">
        <f>INDEX(runners[[#All],[Column22]],MATCH('Master Sheet'!$D197,runners[[#All],[Column2]],0))</f>
        <v>9/4F</v>
      </c>
      <c r="H197" s="4">
        <f>INDEX(runners[[#All],[Column13]],MATCH('Master Sheet'!$D197,runners[[#All],[Column2]],0))</f>
        <v>156</v>
      </c>
    </row>
    <row r="198" spans="1:8" x14ac:dyDescent="0.25">
      <c r="A198" s="6">
        <f t="shared" si="3"/>
        <v>3471</v>
      </c>
      <c r="B198" s="7" t="str">
        <f>INDEX(races[[#All],[Column5]],MATCH('Master Sheet'!$D198,races[[#All],[Column2]],0))</f>
        <v>Chase</v>
      </c>
      <c r="C198" s="4" t="str">
        <f>INDEX(races[[#All],[Column9]],MATCH('Master Sheet'!$D198,races[[#All],[Column2]],0))</f>
        <v>2m 3f 193y</v>
      </c>
      <c r="D198" s="8">
        <v>3471</v>
      </c>
      <c r="E198" s="7" t="str">
        <f>INDEX(runners[[#All],[Column5]],MATCH('Master Sheet'!$D198,runners[[#All],[Column2]],0))</f>
        <v>Max Ward (IRE)</v>
      </c>
      <c r="F198" s="7" t="str">
        <f>INDEX(runners[[#All],[Column9]],MATCH('Master Sheet'!$D198,runners[[#All],[Column2]],0))</f>
        <v>B</v>
      </c>
      <c r="G198" s="4" t="str">
        <f>INDEX(runners[[#All],[Column22]],MATCH('Master Sheet'!$D198,runners[[#All],[Column2]],0))</f>
        <v>5/2F</v>
      </c>
      <c r="H198" s="4">
        <f>INDEX(runners[[#All],[Column13]],MATCH('Master Sheet'!$D198,runners[[#All],[Column2]],0))</f>
        <v>166</v>
      </c>
    </row>
    <row r="199" spans="1:8" x14ac:dyDescent="0.25">
      <c r="A199" s="6">
        <f t="shared" si="3"/>
        <v>3471</v>
      </c>
      <c r="B199" s="7" t="str">
        <f>INDEX(races[[#All],[Column5]],MATCH('Master Sheet'!$D199,races[[#All],[Column2]],0))</f>
        <v>Chase</v>
      </c>
      <c r="C199" s="4" t="str">
        <f>INDEX(races[[#All],[Column9]],MATCH('Master Sheet'!$D199,races[[#All],[Column2]],0))</f>
        <v>2m 3f 193y</v>
      </c>
      <c r="D199" s="8">
        <v>3471</v>
      </c>
      <c r="E199" s="7" t="str">
        <f>INDEX(runners[[#All],[Column5]],MATCH('Master Sheet'!$D199,runners[[#All],[Column2]],0))</f>
        <v>Max Ward (IRE)</v>
      </c>
      <c r="F199" s="7" t="str">
        <f>INDEX(runners[[#All],[Column9]],MATCH('Master Sheet'!$D199,runners[[#All],[Column2]],0))</f>
        <v>B</v>
      </c>
      <c r="G199" s="4" t="str">
        <f>INDEX(runners[[#All],[Column22]],MATCH('Master Sheet'!$D199,runners[[#All],[Column2]],0))</f>
        <v>5/2F</v>
      </c>
      <c r="H199" s="4">
        <f>INDEX(runners[[#All],[Column13]],MATCH('Master Sheet'!$D199,runners[[#All],[Column2]],0))</f>
        <v>166</v>
      </c>
    </row>
    <row r="200" spans="1:8" x14ac:dyDescent="0.25">
      <c r="A200" s="6">
        <f t="shared" si="3"/>
        <v>3471</v>
      </c>
      <c r="B200" s="7" t="str">
        <f>INDEX(races[[#All],[Column5]],MATCH('Master Sheet'!$D200,races[[#All],[Column2]],0))</f>
        <v>Chase</v>
      </c>
      <c r="C200" s="4" t="str">
        <f>INDEX(races[[#All],[Column9]],MATCH('Master Sheet'!$D200,races[[#All],[Column2]],0))</f>
        <v>2m 3f 193y</v>
      </c>
      <c r="D200" s="8">
        <v>3471</v>
      </c>
      <c r="E200" s="7" t="str">
        <f>INDEX(runners[[#All],[Column5]],MATCH('Master Sheet'!$D200,runners[[#All],[Column2]],0))</f>
        <v>Max Ward (IRE)</v>
      </c>
      <c r="F200" s="7" t="str">
        <f>INDEX(runners[[#All],[Column9]],MATCH('Master Sheet'!$D200,runners[[#All],[Column2]],0))</f>
        <v>B</v>
      </c>
      <c r="G200" s="4" t="str">
        <f>INDEX(runners[[#All],[Column22]],MATCH('Master Sheet'!$D200,runners[[#All],[Column2]],0))</f>
        <v>5/2F</v>
      </c>
      <c r="H200" s="4">
        <f>INDEX(runners[[#All],[Column13]],MATCH('Master Sheet'!$D200,runners[[#All],[Column2]],0))</f>
        <v>166</v>
      </c>
    </row>
    <row r="201" spans="1:8" x14ac:dyDescent="0.25">
      <c r="A201" s="6">
        <f t="shared" si="3"/>
        <v>3471</v>
      </c>
      <c r="B201" s="7" t="str">
        <f>INDEX(races[[#All],[Column5]],MATCH('Master Sheet'!$D201,races[[#All],[Column2]],0))</f>
        <v>Chase</v>
      </c>
      <c r="C201" s="4" t="str">
        <f>INDEX(races[[#All],[Column9]],MATCH('Master Sheet'!$D201,races[[#All],[Column2]],0))</f>
        <v>2m 3f 193y</v>
      </c>
      <c r="D201" s="8">
        <v>3471</v>
      </c>
      <c r="E201" s="7" t="str">
        <f>INDEX(runners[[#All],[Column5]],MATCH('Master Sheet'!$D201,runners[[#All],[Column2]],0))</f>
        <v>Max Ward (IRE)</v>
      </c>
      <c r="F201" s="7" t="str">
        <f>INDEX(runners[[#All],[Column9]],MATCH('Master Sheet'!$D201,runners[[#All],[Column2]],0))</f>
        <v>B</v>
      </c>
      <c r="G201" s="4" t="str">
        <f>INDEX(runners[[#All],[Column22]],MATCH('Master Sheet'!$D201,runners[[#All],[Column2]],0))</f>
        <v>5/2F</v>
      </c>
      <c r="H201" s="4">
        <f>INDEX(runners[[#All],[Column13]],MATCH('Master Sheet'!$D201,runners[[#All],[Column2]],0))</f>
        <v>166</v>
      </c>
    </row>
    <row r="202" spans="1:8" x14ac:dyDescent="0.25">
      <c r="A202" s="6">
        <f t="shared" si="3"/>
        <v>3471</v>
      </c>
      <c r="B202" s="7" t="str">
        <f>INDEX(races[[#All],[Column5]],MATCH('Master Sheet'!$D202,races[[#All],[Column2]],0))</f>
        <v>Chase</v>
      </c>
      <c r="C202" s="4" t="str">
        <f>INDEX(races[[#All],[Column9]],MATCH('Master Sheet'!$D202,races[[#All],[Column2]],0))</f>
        <v>2m 3f 193y</v>
      </c>
      <c r="D202" s="8">
        <v>3471</v>
      </c>
      <c r="E202" s="7" t="str">
        <f>INDEX(runners[[#All],[Column5]],MATCH('Master Sheet'!$D202,runners[[#All],[Column2]],0))</f>
        <v>Max Ward (IRE)</v>
      </c>
      <c r="F202" s="7" t="str">
        <f>INDEX(runners[[#All],[Column9]],MATCH('Master Sheet'!$D202,runners[[#All],[Column2]],0))</f>
        <v>B</v>
      </c>
      <c r="G202" s="4" t="str">
        <f>INDEX(runners[[#All],[Column22]],MATCH('Master Sheet'!$D202,runners[[#All],[Column2]],0))</f>
        <v>5/2F</v>
      </c>
      <c r="H202" s="4">
        <f>INDEX(runners[[#All],[Column13]],MATCH('Master Sheet'!$D202,runners[[#All],[Column2]],0))</f>
        <v>166</v>
      </c>
    </row>
    <row r="203" spans="1:8" x14ac:dyDescent="0.25">
      <c r="A203" s="6">
        <f t="shared" si="3"/>
        <v>3471</v>
      </c>
      <c r="B203" s="7" t="str">
        <f>INDEX(races[[#All],[Column5]],MATCH('Master Sheet'!$D203,races[[#All],[Column2]],0))</f>
        <v>Chase</v>
      </c>
      <c r="C203" s="4" t="str">
        <f>INDEX(races[[#All],[Column9]],MATCH('Master Sheet'!$D203,races[[#All],[Column2]],0))</f>
        <v>2m 3f 193y</v>
      </c>
      <c r="D203" s="8">
        <v>3471</v>
      </c>
      <c r="E203" s="7" t="str">
        <f>INDEX(runners[[#All],[Column5]],MATCH('Master Sheet'!$D203,runners[[#All],[Column2]],0))</f>
        <v>Max Ward (IRE)</v>
      </c>
      <c r="F203" s="7" t="str">
        <f>INDEX(runners[[#All],[Column9]],MATCH('Master Sheet'!$D203,runners[[#All],[Column2]],0))</f>
        <v>B</v>
      </c>
      <c r="G203" s="4" t="str">
        <f>INDEX(runners[[#All],[Column22]],MATCH('Master Sheet'!$D203,runners[[#All],[Column2]],0))</f>
        <v>5/2F</v>
      </c>
      <c r="H203" s="4">
        <f>INDEX(runners[[#All],[Column13]],MATCH('Master Sheet'!$D203,runners[[#All],[Column2]],0))</f>
        <v>166</v>
      </c>
    </row>
    <row r="204" spans="1:8" x14ac:dyDescent="0.25">
      <c r="A204" s="6">
        <f t="shared" si="3"/>
        <v>3472</v>
      </c>
      <c r="B204" s="7" t="str">
        <f>INDEX(races[[#All],[Column5]],MATCH('Master Sheet'!$D204,races[[#All],[Column2]],0))</f>
        <v>Hurdle</v>
      </c>
      <c r="C204" s="4" t="str">
        <f>INDEX(races[[#All],[Column9]],MATCH('Master Sheet'!$D204,races[[#All],[Column2]],0))</f>
        <v>1m 7f 124y</v>
      </c>
      <c r="D204" s="8">
        <v>3472</v>
      </c>
      <c r="E204" s="7" t="str">
        <f>INDEX(runners[[#All],[Column5]],MATCH('Master Sheet'!$D204,runners[[#All],[Column2]],0))</f>
        <v>Dear Sire (FR)</v>
      </c>
      <c r="F204" s="7" t="str">
        <f>INDEX(runners[[#All],[Column9]],MATCH('Master Sheet'!$D204,runners[[#All],[Column2]],0))</f>
        <v>GR</v>
      </c>
      <c r="G204" s="4" t="str">
        <f>INDEX(runners[[#All],[Column22]],MATCH('Master Sheet'!$D204,runners[[#All],[Column2]],0))</f>
        <v>9/2</v>
      </c>
      <c r="H204" s="4">
        <f>INDEX(runners[[#All],[Column13]],MATCH('Master Sheet'!$D204,runners[[#All],[Column2]],0))</f>
        <v>166</v>
      </c>
    </row>
    <row r="205" spans="1:8" x14ac:dyDescent="0.25">
      <c r="A205" s="6">
        <f t="shared" si="3"/>
        <v>3472</v>
      </c>
      <c r="B205" s="7" t="str">
        <f>INDEX(races[[#All],[Column5]],MATCH('Master Sheet'!$D205,races[[#All],[Column2]],0))</f>
        <v>Hurdle</v>
      </c>
      <c r="C205" s="4" t="str">
        <f>INDEX(races[[#All],[Column9]],MATCH('Master Sheet'!$D205,races[[#All],[Column2]],0))</f>
        <v>1m 7f 124y</v>
      </c>
      <c r="D205" s="8">
        <v>3472</v>
      </c>
      <c r="E205" s="7" t="str">
        <f>INDEX(runners[[#All],[Column5]],MATCH('Master Sheet'!$D205,runners[[#All],[Column2]],0))</f>
        <v>Dear Sire (FR)</v>
      </c>
      <c r="F205" s="7" t="str">
        <f>INDEX(runners[[#All],[Column9]],MATCH('Master Sheet'!$D205,runners[[#All],[Column2]],0))</f>
        <v>GR</v>
      </c>
      <c r="G205" s="4" t="str">
        <f>INDEX(runners[[#All],[Column22]],MATCH('Master Sheet'!$D205,runners[[#All],[Column2]],0))</f>
        <v>9/2</v>
      </c>
      <c r="H205" s="4">
        <f>INDEX(runners[[#All],[Column13]],MATCH('Master Sheet'!$D205,runners[[#All],[Column2]],0))</f>
        <v>166</v>
      </c>
    </row>
    <row r="206" spans="1:8" x14ac:dyDescent="0.25">
      <c r="A206" s="6">
        <f t="shared" si="3"/>
        <v>3472</v>
      </c>
      <c r="B206" s="7" t="str">
        <f>INDEX(races[[#All],[Column5]],MATCH('Master Sheet'!$D206,races[[#All],[Column2]],0))</f>
        <v>Hurdle</v>
      </c>
      <c r="C206" s="4" t="str">
        <f>INDEX(races[[#All],[Column9]],MATCH('Master Sheet'!$D206,races[[#All],[Column2]],0))</f>
        <v>1m 7f 124y</v>
      </c>
      <c r="D206" s="8">
        <v>3472</v>
      </c>
      <c r="E206" s="7" t="str">
        <f>INDEX(runners[[#All],[Column5]],MATCH('Master Sheet'!$D206,runners[[#All],[Column2]],0))</f>
        <v>Dear Sire (FR)</v>
      </c>
      <c r="F206" s="7" t="str">
        <f>INDEX(runners[[#All],[Column9]],MATCH('Master Sheet'!$D206,runners[[#All],[Column2]],0))</f>
        <v>GR</v>
      </c>
      <c r="G206" s="4" t="str">
        <f>INDEX(runners[[#All],[Column22]],MATCH('Master Sheet'!$D206,runners[[#All],[Column2]],0))</f>
        <v>9/2</v>
      </c>
      <c r="H206" s="4">
        <f>INDEX(runners[[#All],[Column13]],MATCH('Master Sheet'!$D206,runners[[#All],[Column2]],0))</f>
        <v>166</v>
      </c>
    </row>
    <row r="207" spans="1:8" x14ac:dyDescent="0.25">
      <c r="A207" s="6">
        <f t="shared" si="3"/>
        <v>3472</v>
      </c>
      <c r="B207" s="7" t="str">
        <f>INDEX(races[[#All],[Column5]],MATCH('Master Sheet'!$D207,races[[#All],[Column2]],0))</f>
        <v>Hurdle</v>
      </c>
      <c r="C207" s="4" t="str">
        <f>INDEX(races[[#All],[Column9]],MATCH('Master Sheet'!$D207,races[[#All],[Column2]],0))</f>
        <v>1m 7f 124y</v>
      </c>
      <c r="D207" s="8">
        <v>3472</v>
      </c>
      <c r="E207" s="7" t="str">
        <f>INDEX(runners[[#All],[Column5]],MATCH('Master Sheet'!$D207,runners[[#All],[Column2]],0))</f>
        <v>Dear Sire (FR)</v>
      </c>
      <c r="F207" s="7" t="str">
        <f>INDEX(runners[[#All],[Column9]],MATCH('Master Sheet'!$D207,runners[[#All],[Column2]],0))</f>
        <v>GR</v>
      </c>
      <c r="G207" s="4" t="str">
        <f>INDEX(runners[[#All],[Column22]],MATCH('Master Sheet'!$D207,runners[[#All],[Column2]],0))</f>
        <v>9/2</v>
      </c>
      <c r="H207" s="4">
        <f>INDEX(runners[[#All],[Column13]],MATCH('Master Sheet'!$D207,runners[[#All],[Column2]],0))</f>
        <v>166</v>
      </c>
    </row>
    <row r="208" spans="1:8" x14ac:dyDescent="0.25">
      <c r="A208" s="6">
        <f t="shared" si="3"/>
        <v>3472</v>
      </c>
      <c r="B208" s="7" t="str">
        <f>INDEX(races[[#All],[Column5]],MATCH('Master Sheet'!$D208,races[[#All],[Column2]],0))</f>
        <v>Hurdle</v>
      </c>
      <c r="C208" s="4" t="str">
        <f>INDEX(races[[#All],[Column9]],MATCH('Master Sheet'!$D208,races[[#All],[Column2]],0))</f>
        <v>1m 7f 124y</v>
      </c>
      <c r="D208" s="8">
        <v>3472</v>
      </c>
      <c r="E208" s="7" t="str">
        <f>INDEX(runners[[#All],[Column5]],MATCH('Master Sheet'!$D208,runners[[#All],[Column2]],0))</f>
        <v>Dear Sire (FR)</v>
      </c>
      <c r="F208" s="7" t="str">
        <f>INDEX(runners[[#All],[Column9]],MATCH('Master Sheet'!$D208,runners[[#All],[Column2]],0))</f>
        <v>GR</v>
      </c>
      <c r="G208" s="4" t="str">
        <f>INDEX(runners[[#All],[Column22]],MATCH('Master Sheet'!$D208,runners[[#All],[Column2]],0))</f>
        <v>9/2</v>
      </c>
      <c r="H208" s="4">
        <f>INDEX(runners[[#All],[Column13]],MATCH('Master Sheet'!$D208,runners[[#All],[Column2]],0))</f>
        <v>166</v>
      </c>
    </row>
    <row r="209" spans="1:8" x14ac:dyDescent="0.25">
      <c r="A209" s="6">
        <f t="shared" si="3"/>
        <v>3472</v>
      </c>
      <c r="B209" s="7" t="str">
        <f>INDEX(races[[#All],[Column5]],MATCH('Master Sheet'!$D209,races[[#All],[Column2]],0))</f>
        <v>Hurdle</v>
      </c>
      <c r="C209" s="4" t="str">
        <f>INDEX(races[[#All],[Column9]],MATCH('Master Sheet'!$D209,races[[#All],[Column2]],0))</f>
        <v>1m 7f 124y</v>
      </c>
      <c r="D209" s="8">
        <v>3472</v>
      </c>
      <c r="E209" s="7" t="str">
        <f>INDEX(runners[[#All],[Column5]],MATCH('Master Sheet'!$D209,runners[[#All],[Column2]],0))</f>
        <v>Dear Sire (FR)</v>
      </c>
      <c r="F209" s="7" t="str">
        <f>INDEX(runners[[#All],[Column9]],MATCH('Master Sheet'!$D209,runners[[#All],[Column2]],0))</f>
        <v>GR</v>
      </c>
      <c r="G209" s="4" t="str">
        <f>INDEX(runners[[#All],[Column22]],MATCH('Master Sheet'!$D209,runners[[#All],[Column2]],0))</f>
        <v>9/2</v>
      </c>
      <c r="H209" s="4">
        <f>INDEX(runners[[#All],[Column13]],MATCH('Master Sheet'!$D209,runners[[#All],[Column2]],0))</f>
        <v>166</v>
      </c>
    </row>
    <row r="210" spans="1:8" x14ac:dyDescent="0.25">
      <c r="A210" s="6">
        <f t="shared" si="3"/>
        <v>3472</v>
      </c>
      <c r="B210" s="7" t="str">
        <f>INDEX(races[[#All],[Column5]],MATCH('Master Sheet'!$D210,races[[#All],[Column2]],0))</f>
        <v>Hurdle</v>
      </c>
      <c r="C210" s="4" t="str">
        <f>INDEX(races[[#All],[Column9]],MATCH('Master Sheet'!$D210,races[[#All],[Column2]],0))</f>
        <v>1m 7f 124y</v>
      </c>
      <c r="D210" s="8">
        <v>3472</v>
      </c>
      <c r="E210" s="7" t="str">
        <f>INDEX(runners[[#All],[Column5]],MATCH('Master Sheet'!$D210,runners[[#All],[Column2]],0))</f>
        <v>Dear Sire (FR)</v>
      </c>
      <c r="F210" s="7" t="str">
        <f>INDEX(runners[[#All],[Column9]],MATCH('Master Sheet'!$D210,runners[[#All],[Column2]],0))</f>
        <v>GR</v>
      </c>
      <c r="G210" s="4" t="str">
        <f>INDEX(runners[[#All],[Column22]],MATCH('Master Sheet'!$D210,runners[[#All],[Column2]],0))</f>
        <v>9/2</v>
      </c>
      <c r="H210" s="4">
        <f>INDEX(runners[[#All],[Column13]],MATCH('Master Sheet'!$D210,runners[[#All],[Column2]],0))</f>
        <v>166</v>
      </c>
    </row>
    <row r="211" spans="1:8" x14ac:dyDescent="0.25">
      <c r="A211" s="6">
        <f t="shared" si="3"/>
        <v>3473</v>
      </c>
      <c r="B211" s="7" t="str">
        <f>INDEX(races[[#All],[Column5]],MATCH('Master Sheet'!$D211,races[[#All],[Column2]],0))</f>
        <v>Hurdle</v>
      </c>
      <c r="C211" s="4" t="str">
        <f>INDEX(races[[#All],[Column9]],MATCH('Master Sheet'!$D211,races[[#All],[Column2]],0))</f>
        <v>2m 3f 81y</v>
      </c>
      <c r="D211" s="8">
        <v>3473</v>
      </c>
      <c r="E211" s="7" t="str">
        <f>INDEX(runners[[#All],[Column5]],MATCH('Master Sheet'!$D211,runners[[#All],[Column2]],0))</f>
        <v>Staigue Fort (GB)</v>
      </c>
      <c r="F211" s="7" t="str">
        <f>INDEX(runners[[#All],[Column9]],MATCH('Master Sheet'!$D211,runners[[#All],[Column2]],0))</f>
        <v>B</v>
      </c>
      <c r="G211" s="4" t="str">
        <f>INDEX(runners[[#All],[Column22]],MATCH('Master Sheet'!$D211,runners[[#All],[Column2]],0))</f>
        <v>11/1</v>
      </c>
      <c r="H211" s="4">
        <f>INDEX(runners[[#All],[Column13]],MATCH('Master Sheet'!$D211,runners[[#All],[Column2]],0))</f>
        <v>149</v>
      </c>
    </row>
    <row r="212" spans="1:8" x14ac:dyDescent="0.25">
      <c r="A212" s="6">
        <f t="shared" si="3"/>
        <v>3473</v>
      </c>
      <c r="B212" s="7" t="str">
        <f>INDEX(races[[#All],[Column5]],MATCH('Master Sheet'!$D212,races[[#All],[Column2]],0))</f>
        <v>Hurdle</v>
      </c>
      <c r="C212" s="4" t="str">
        <f>INDEX(races[[#All],[Column9]],MATCH('Master Sheet'!$D212,races[[#All],[Column2]],0))</f>
        <v>2m 3f 81y</v>
      </c>
      <c r="D212" s="8">
        <v>3473</v>
      </c>
      <c r="E212" s="7" t="str">
        <f>INDEX(runners[[#All],[Column5]],MATCH('Master Sheet'!$D212,runners[[#All],[Column2]],0))</f>
        <v>Staigue Fort (GB)</v>
      </c>
      <c r="F212" s="7" t="str">
        <f>INDEX(runners[[#All],[Column9]],MATCH('Master Sheet'!$D212,runners[[#All],[Column2]],0))</f>
        <v>B</v>
      </c>
      <c r="G212" s="4" t="str">
        <f>INDEX(runners[[#All],[Column22]],MATCH('Master Sheet'!$D212,runners[[#All],[Column2]],0))</f>
        <v>11/1</v>
      </c>
      <c r="H212" s="4">
        <f>INDEX(runners[[#All],[Column13]],MATCH('Master Sheet'!$D212,runners[[#All],[Column2]],0))</f>
        <v>149</v>
      </c>
    </row>
    <row r="213" spans="1:8" x14ac:dyDescent="0.25">
      <c r="A213" s="6">
        <f t="shared" si="3"/>
        <v>3473</v>
      </c>
      <c r="B213" s="7" t="str">
        <f>INDEX(races[[#All],[Column5]],MATCH('Master Sheet'!$D213,races[[#All],[Column2]],0))</f>
        <v>Hurdle</v>
      </c>
      <c r="C213" s="4" t="str">
        <f>INDEX(races[[#All],[Column9]],MATCH('Master Sheet'!$D213,races[[#All],[Column2]],0))</f>
        <v>2m 3f 81y</v>
      </c>
      <c r="D213" s="8">
        <v>3473</v>
      </c>
      <c r="E213" s="7" t="str">
        <f>INDEX(runners[[#All],[Column5]],MATCH('Master Sheet'!$D213,runners[[#All],[Column2]],0))</f>
        <v>Staigue Fort (GB)</v>
      </c>
      <c r="F213" s="7" t="str">
        <f>INDEX(runners[[#All],[Column9]],MATCH('Master Sheet'!$D213,runners[[#All],[Column2]],0))</f>
        <v>B</v>
      </c>
      <c r="G213" s="4" t="str">
        <f>INDEX(runners[[#All],[Column22]],MATCH('Master Sheet'!$D213,runners[[#All],[Column2]],0))</f>
        <v>11/1</v>
      </c>
      <c r="H213" s="4">
        <f>INDEX(runners[[#All],[Column13]],MATCH('Master Sheet'!$D213,runners[[#All],[Column2]],0))</f>
        <v>149</v>
      </c>
    </row>
    <row r="214" spans="1:8" x14ac:dyDescent="0.25">
      <c r="A214" s="6">
        <f t="shared" si="3"/>
        <v>3473</v>
      </c>
      <c r="B214" s="7" t="str">
        <f>INDEX(races[[#All],[Column5]],MATCH('Master Sheet'!$D214,races[[#All],[Column2]],0))</f>
        <v>Hurdle</v>
      </c>
      <c r="C214" s="4" t="str">
        <f>INDEX(races[[#All],[Column9]],MATCH('Master Sheet'!$D214,races[[#All],[Column2]],0))</f>
        <v>2m 3f 81y</v>
      </c>
      <c r="D214" s="8">
        <v>3473</v>
      </c>
      <c r="E214" s="7" t="str">
        <f>INDEX(runners[[#All],[Column5]],MATCH('Master Sheet'!$D214,runners[[#All],[Column2]],0))</f>
        <v>Staigue Fort (GB)</v>
      </c>
      <c r="F214" s="7" t="str">
        <f>INDEX(runners[[#All],[Column9]],MATCH('Master Sheet'!$D214,runners[[#All],[Column2]],0))</f>
        <v>B</v>
      </c>
      <c r="G214" s="4" t="str">
        <f>INDEX(runners[[#All],[Column22]],MATCH('Master Sheet'!$D214,runners[[#All],[Column2]],0))</f>
        <v>11/1</v>
      </c>
      <c r="H214" s="4">
        <f>INDEX(runners[[#All],[Column13]],MATCH('Master Sheet'!$D214,runners[[#All],[Column2]],0))</f>
        <v>149</v>
      </c>
    </row>
    <row r="215" spans="1:8" x14ac:dyDescent="0.25">
      <c r="A215" s="6">
        <f t="shared" si="3"/>
        <v>3473</v>
      </c>
      <c r="B215" s="7" t="str">
        <f>INDEX(races[[#All],[Column5]],MATCH('Master Sheet'!$D215,races[[#All],[Column2]],0))</f>
        <v>Hurdle</v>
      </c>
      <c r="C215" s="4" t="str">
        <f>INDEX(races[[#All],[Column9]],MATCH('Master Sheet'!$D215,races[[#All],[Column2]],0))</f>
        <v>2m 3f 81y</v>
      </c>
      <c r="D215" s="8">
        <v>3473</v>
      </c>
      <c r="E215" s="7" t="str">
        <f>INDEX(runners[[#All],[Column5]],MATCH('Master Sheet'!$D215,runners[[#All],[Column2]],0))</f>
        <v>Staigue Fort (GB)</v>
      </c>
      <c r="F215" s="7" t="str">
        <f>INDEX(runners[[#All],[Column9]],MATCH('Master Sheet'!$D215,runners[[#All],[Column2]],0))</f>
        <v>B</v>
      </c>
      <c r="G215" s="4" t="str">
        <f>INDEX(runners[[#All],[Column22]],MATCH('Master Sheet'!$D215,runners[[#All],[Column2]],0))</f>
        <v>11/1</v>
      </c>
      <c r="H215" s="4">
        <f>INDEX(runners[[#All],[Column13]],MATCH('Master Sheet'!$D215,runners[[#All],[Column2]],0))</f>
        <v>149</v>
      </c>
    </row>
    <row r="216" spans="1:8" x14ac:dyDescent="0.25">
      <c r="A216" s="6">
        <f t="shared" si="3"/>
        <v>3473</v>
      </c>
      <c r="B216" s="7" t="str">
        <f>INDEX(races[[#All],[Column5]],MATCH('Master Sheet'!$D216,races[[#All],[Column2]],0))</f>
        <v>Hurdle</v>
      </c>
      <c r="C216" s="4" t="str">
        <f>INDEX(races[[#All],[Column9]],MATCH('Master Sheet'!$D216,races[[#All],[Column2]],0))</f>
        <v>2m 3f 81y</v>
      </c>
      <c r="D216" s="8">
        <v>3473</v>
      </c>
      <c r="E216" s="7" t="str">
        <f>INDEX(runners[[#All],[Column5]],MATCH('Master Sheet'!$D216,runners[[#All],[Column2]],0))</f>
        <v>Staigue Fort (GB)</v>
      </c>
      <c r="F216" s="7" t="str">
        <f>INDEX(runners[[#All],[Column9]],MATCH('Master Sheet'!$D216,runners[[#All],[Column2]],0))</f>
        <v>B</v>
      </c>
      <c r="G216" s="4" t="str">
        <f>INDEX(runners[[#All],[Column22]],MATCH('Master Sheet'!$D216,runners[[#All],[Column2]],0))</f>
        <v>11/1</v>
      </c>
      <c r="H216" s="4">
        <f>INDEX(runners[[#All],[Column13]],MATCH('Master Sheet'!$D216,runners[[#All],[Column2]],0))</f>
        <v>149</v>
      </c>
    </row>
    <row r="217" spans="1:8" x14ac:dyDescent="0.25">
      <c r="A217" s="6">
        <f t="shared" si="3"/>
        <v>3473</v>
      </c>
      <c r="B217" s="7" t="str">
        <f>INDEX(races[[#All],[Column5]],MATCH('Master Sheet'!$D217,races[[#All],[Column2]],0))</f>
        <v>Hurdle</v>
      </c>
      <c r="C217" s="4" t="str">
        <f>INDEX(races[[#All],[Column9]],MATCH('Master Sheet'!$D217,races[[#All],[Column2]],0))</f>
        <v>2m 3f 81y</v>
      </c>
      <c r="D217" s="8">
        <v>3473</v>
      </c>
      <c r="E217" s="7" t="str">
        <f>INDEX(runners[[#All],[Column5]],MATCH('Master Sheet'!$D217,runners[[#All],[Column2]],0))</f>
        <v>Staigue Fort (GB)</v>
      </c>
      <c r="F217" s="7" t="str">
        <f>INDEX(runners[[#All],[Column9]],MATCH('Master Sheet'!$D217,runners[[#All],[Column2]],0))</f>
        <v>B</v>
      </c>
      <c r="G217" s="4" t="str">
        <f>INDEX(runners[[#All],[Column22]],MATCH('Master Sheet'!$D217,runners[[#All],[Column2]],0))</f>
        <v>11/1</v>
      </c>
      <c r="H217" s="4">
        <f>INDEX(runners[[#All],[Column13]],MATCH('Master Sheet'!$D217,runners[[#All],[Column2]],0))</f>
        <v>149</v>
      </c>
    </row>
    <row r="218" spans="1:8" x14ac:dyDescent="0.25">
      <c r="A218" s="6">
        <f t="shared" si="3"/>
        <v>3473</v>
      </c>
      <c r="B218" s="7" t="str">
        <f>INDEX(races[[#All],[Column5]],MATCH('Master Sheet'!$D218,races[[#All],[Column2]],0))</f>
        <v>Hurdle</v>
      </c>
      <c r="C218" s="4" t="str">
        <f>INDEX(races[[#All],[Column9]],MATCH('Master Sheet'!$D218,races[[#All],[Column2]],0))</f>
        <v>2m 3f 81y</v>
      </c>
      <c r="D218" s="8">
        <v>3473</v>
      </c>
      <c r="E218" s="7" t="str">
        <f>INDEX(runners[[#All],[Column5]],MATCH('Master Sheet'!$D218,runners[[#All],[Column2]],0))</f>
        <v>Staigue Fort (GB)</v>
      </c>
      <c r="F218" s="7" t="str">
        <f>INDEX(runners[[#All],[Column9]],MATCH('Master Sheet'!$D218,runners[[#All],[Column2]],0))</f>
        <v>B</v>
      </c>
      <c r="G218" s="4" t="str">
        <f>INDEX(runners[[#All],[Column22]],MATCH('Master Sheet'!$D218,runners[[#All],[Column2]],0))</f>
        <v>11/1</v>
      </c>
      <c r="H218" s="4">
        <f>INDEX(runners[[#All],[Column13]],MATCH('Master Sheet'!$D218,runners[[#All],[Column2]],0))</f>
        <v>149</v>
      </c>
    </row>
    <row r="219" spans="1:8" x14ac:dyDescent="0.25">
      <c r="A219" s="6">
        <f t="shared" si="3"/>
        <v>3473</v>
      </c>
      <c r="B219" s="7" t="str">
        <f>INDEX(races[[#All],[Column5]],MATCH('Master Sheet'!$D219,races[[#All],[Column2]],0))</f>
        <v>Hurdle</v>
      </c>
      <c r="C219" s="4" t="str">
        <f>INDEX(races[[#All],[Column9]],MATCH('Master Sheet'!$D219,races[[#All],[Column2]],0))</f>
        <v>2m 3f 81y</v>
      </c>
      <c r="D219" s="8">
        <v>3473</v>
      </c>
      <c r="E219" s="7" t="str">
        <f>INDEX(runners[[#All],[Column5]],MATCH('Master Sheet'!$D219,runners[[#All],[Column2]],0))</f>
        <v>Staigue Fort (GB)</v>
      </c>
      <c r="F219" s="7" t="str">
        <f>INDEX(runners[[#All],[Column9]],MATCH('Master Sheet'!$D219,runners[[#All],[Column2]],0))</f>
        <v>B</v>
      </c>
      <c r="G219" s="4" t="str">
        <f>INDEX(runners[[#All],[Column22]],MATCH('Master Sheet'!$D219,runners[[#All],[Column2]],0))</f>
        <v>11/1</v>
      </c>
      <c r="H219" s="4">
        <f>INDEX(runners[[#All],[Column13]],MATCH('Master Sheet'!$D219,runners[[#All],[Column2]],0))</f>
        <v>149</v>
      </c>
    </row>
    <row r="220" spans="1:8" x14ac:dyDescent="0.25">
      <c r="A220" s="6">
        <f t="shared" si="3"/>
        <v>3474</v>
      </c>
      <c r="B220" s="7" t="str">
        <f>INDEX(races[[#All],[Column5]],MATCH('Master Sheet'!$D220,races[[#All],[Column2]],0))</f>
        <v>Chase</v>
      </c>
      <c r="C220" s="4" t="str">
        <f>INDEX(races[[#All],[Column9]],MATCH('Master Sheet'!$D220,races[[#All],[Column2]],0))</f>
        <v>2m 7f 170y</v>
      </c>
      <c r="D220" s="8">
        <v>3474</v>
      </c>
      <c r="E220" s="7" t="str">
        <f>INDEX(runners[[#All],[Column5]],MATCH('Master Sheet'!$D220,runners[[#All],[Column2]],0))</f>
        <v>Apachee Prince (IRE)</v>
      </c>
      <c r="F220" s="7" t="str">
        <f>INDEX(runners[[#All],[Column9]],MATCH('Master Sheet'!$D220,runners[[#All],[Column2]],0))</f>
        <v>B</v>
      </c>
      <c r="G220" s="4" t="str">
        <f>INDEX(runners[[#All],[Column22]],MATCH('Master Sheet'!$D220,runners[[#All],[Column2]],0))</f>
        <v>7/1</v>
      </c>
      <c r="H220" s="4">
        <f>INDEX(runners[[#All],[Column13]],MATCH('Master Sheet'!$D220,runners[[#All],[Column2]],0))</f>
        <v>163</v>
      </c>
    </row>
    <row r="221" spans="1:8" x14ac:dyDescent="0.25">
      <c r="A221" s="6">
        <f t="shared" si="3"/>
        <v>3474</v>
      </c>
      <c r="B221" s="7" t="str">
        <f>INDEX(races[[#All],[Column5]],MATCH('Master Sheet'!$D221,races[[#All],[Column2]],0))</f>
        <v>Chase</v>
      </c>
      <c r="C221" s="4" t="str">
        <f>INDEX(races[[#All],[Column9]],MATCH('Master Sheet'!$D221,races[[#All],[Column2]],0))</f>
        <v>2m 7f 170y</v>
      </c>
      <c r="D221" s="8">
        <v>3474</v>
      </c>
      <c r="E221" s="7" t="str">
        <f>INDEX(runners[[#All],[Column5]],MATCH('Master Sheet'!$D221,runners[[#All],[Column2]],0))</f>
        <v>Apachee Prince (IRE)</v>
      </c>
      <c r="F221" s="7" t="str">
        <f>INDEX(runners[[#All],[Column9]],MATCH('Master Sheet'!$D221,runners[[#All],[Column2]],0))</f>
        <v>B</v>
      </c>
      <c r="G221" s="4" t="str">
        <f>INDEX(runners[[#All],[Column22]],MATCH('Master Sheet'!$D221,runners[[#All],[Column2]],0))</f>
        <v>7/1</v>
      </c>
      <c r="H221" s="4">
        <f>INDEX(runners[[#All],[Column13]],MATCH('Master Sheet'!$D221,runners[[#All],[Column2]],0))</f>
        <v>163</v>
      </c>
    </row>
    <row r="222" spans="1:8" x14ac:dyDescent="0.25">
      <c r="A222" s="6">
        <f t="shared" si="3"/>
        <v>3474</v>
      </c>
      <c r="B222" s="7" t="str">
        <f>INDEX(races[[#All],[Column5]],MATCH('Master Sheet'!$D222,races[[#All],[Column2]],0))</f>
        <v>Chase</v>
      </c>
      <c r="C222" s="4" t="str">
        <f>INDEX(races[[#All],[Column9]],MATCH('Master Sheet'!$D222,races[[#All],[Column2]],0))</f>
        <v>2m 7f 170y</v>
      </c>
      <c r="D222" s="8">
        <v>3474</v>
      </c>
      <c r="E222" s="7" t="str">
        <f>INDEX(runners[[#All],[Column5]],MATCH('Master Sheet'!$D222,runners[[#All],[Column2]],0))</f>
        <v>Apachee Prince (IRE)</v>
      </c>
      <c r="F222" s="7" t="str">
        <f>INDEX(runners[[#All],[Column9]],MATCH('Master Sheet'!$D222,runners[[#All],[Column2]],0))</f>
        <v>B</v>
      </c>
      <c r="G222" s="4" t="str">
        <f>INDEX(runners[[#All],[Column22]],MATCH('Master Sheet'!$D222,runners[[#All],[Column2]],0))</f>
        <v>7/1</v>
      </c>
      <c r="H222" s="4">
        <f>INDEX(runners[[#All],[Column13]],MATCH('Master Sheet'!$D222,runners[[#All],[Column2]],0))</f>
        <v>163</v>
      </c>
    </row>
    <row r="223" spans="1:8" x14ac:dyDescent="0.25">
      <c r="A223" s="6">
        <f t="shared" si="3"/>
        <v>3474</v>
      </c>
      <c r="B223" s="7" t="str">
        <f>INDEX(races[[#All],[Column5]],MATCH('Master Sheet'!$D223,races[[#All],[Column2]],0))</f>
        <v>Chase</v>
      </c>
      <c r="C223" s="4" t="str">
        <f>INDEX(races[[#All],[Column9]],MATCH('Master Sheet'!$D223,races[[#All],[Column2]],0))</f>
        <v>2m 7f 170y</v>
      </c>
      <c r="D223" s="8">
        <v>3474</v>
      </c>
      <c r="E223" s="7" t="str">
        <f>INDEX(runners[[#All],[Column5]],MATCH('Master Sheet'!$D223,runners[[#All],[Column2]],0))</f>
        <v>Apachee Prince (IRE)</v>
      </c>
      <c r="F223" s="7" t="str">
        <f>INDEX(runners[[#All],[Column9]],MATCH('Master Sheet'!$D223,runners[[#All],[Column2]],0))</f>
        <v>B</v>
      </c>
      <c r="G223" s="4" t="str">
        <f>INDEX(runners[[#All],[Column22]],MATCH('Master Sheet'!$D223,runners[[#All],[Column2]],0))</f>
        <v>7/1</v>
      </c>
      <c r="H223" s="4">
        <f>INDEX(runners[[#All],[Column13]],MATCH('Master Sheet'!$D223,runners[[#All],[Column2]],0))</f>
        <v>163</v>
      </c>
    </row>
    <row r="224" spans="1:8" x14ac:dyDescent="0.25">
      <c r="A224" s="6">
        <f t="shared" si="3"/>
        <v>3474</v>
      </c>
      <c r="B224" s="7" t="str">
        <f>INDEX(races[[#All],[Column5]],MATCH('Master Sheet'!$D224,races[[#All],[Column2]],0))</f>
        <v>Chase</v>
      </c>
      <c r="C224" s="4" t="str">
        <f>INDEX(races[[#All],[Column9]],MATCH('Master Sheet'!$D224,races[[#All],[Column2]],0))</f>
        <v>2m 7f 170y</v>
      </c>
      <c r="D224" s="8">
        <v>3474</v>
      </c>
      <c r="E224" s="7" t="str">
        <f>INDEX(runners[[#All],[Column5]],MATCH('Master Sheet'!$D224,runners[[#All],[Column2]],0))</f>
        <v>Apachee Prince (IRE)</v>
      </c>
      <c r="F224" s="7" t="str">
        <f>INDEX(runners[[#All],[Column9]],MATCH('Master Sheet'!$D224,runners[[#All],[Column2]],0))</f>
        <v>B</v>
      </c>
      <c r="G224" s="4" t="str">
        <f>INDEX(runners[[#All],[Column22]],MATCH('Master Sheet'!$D224,runners[[#All],[Column2]],0))</f>
        <v>7/1</v>
      </c>
      <c r="H224" s="4">
        <f>INDEX(runners[[#All],[Column13]],MATCH('Master Sheet'!$D224,runners[[#All],[Column2]],0))</f>
        <v>163</v>
      </c>
    </row>
    <row r="225" spans="1:8" x14ac:dyDescent="0.25">
      <c r="A225" s="6">
        <f t="shared" si="3"/>
        <v>3474</v>
      </c>
      <c r="B225" s="7" t="str">
        <f>INDEX(races[[#All],[Column5]],MATCH('Master Sheet'!$D225,races[[#All],[Column2]],0))</f>
        <v>Chase</v>
      </c>
      <c r="C225" s="4" t="str">
        <f>INDEX(races[[#All],[Column9]],MATCH('Master Sheet'!$D225,races[[#All],[Column2]],0))</f>
        <v>2m 7f 170y</v>
      </c>
      <c r="D225" s="8">
        <v>3474</v>
      </c>
      <c r="E225" s="7" t="str">
        <f>INDEX(runners[[#All],[Column5]],MATCH('Master Sheet'!$D225,runners[[#All],[Column2]],0))</f>
        <v>Apachee Prince (IRE)</v>
      </c>
      <c r="F225" s="7" t="str">
        <f>INDEX(runners[[#All],[Column9]],MATCH('Master Sheet'!$D225,runners[[#All],[Column2]],0))</f>
        <v>B</v>
      </c>
      <c r="G225" s="4" t="str">
        <f>INDEX(runners[[#All],[Column22]],MATCH('Master Sheet'!$D225,runners[[#All],[Column2]],0))</f>
        <v>7/1</v>
      </c>
      <c r="H225" s="4">
        <f>INDEX(runners[[#All],[Column13]],MATCH('Master Sheet'!$D225,runners[[#All],[Column2]],0))</f>
        <v>163</v>
      </c>
    </row>
    <row r="226" spans="1:8" x14ac:dyDescent="0.25">
      <c r="A226" s="6">
        <f t="shared" si="3"/>
        <v>0</v>
      </c>
      <c r="B226" s="7" t="e">
        <f>INDEX(races[[#All],[Column5]],MATCH('Master Sheet'!$D226,races[[#All],[Column2]],0))</f>
        <v>#N/A</v>
      </c>
      <c r="C226" s="4" t="e">
        <f>INDEX(races[[#All],[Column9]],MATCH('Master Sheet'!$D226,races[[#All],[Column2]],0))</f>
        <v>#N/A</v>
      </c>
      <c r="D226" s="8"/>
      <c r="E226" s="7" t="e">
        <f>INDEX(runners[[#All],[Column5]],MATCH('Master Sheet'!$D226,runners[[#All],[Column2]],0))</f>
        <v>#N/A</v>
      </c>
      <c r="F226" s="7" t="e">
        <f>INDEX(runners[[#All],[Column9]],MATCH('Master Sheet'!$D226,runners[[#All],[Column2]],0))</f>
        <v>#N/A</v>
      </c>
      <c r="G226" s="4" t="e">
        <f>INDEX(runners[[#All],[Column22]],MATCH('Master Sheet'!$D226,runners[[#All],[Column2]],0))</f>
        <v>#N/A</v>
      </c>
      <c r="H226" s="4" t="e">
        <f>INDEX(runners[[#All],[Column13]],MATCH('Master Sheet'!$D226,runners[[#All],[Column2]],0))</f>
        <v>#N/A</v>
      </c>
    </row>
    <row r="227" spans="1:8" x14ac:dyDescent="0.25">
      <c r="A227" s="6">
        <f t="shared" si="3"/>
        <v>0</v>
      </c>
      <c r="B227" s="7" t="e">
        <f>INDEX(races[[#All],[Column5]],MATCH('Master Sheet'!$D227,races[[#All],[Column2]],0))</f>
        <v>#N/A</v>
      </c>
      <c r="C227" s="4" t="e">
        <f>INDEX(races[[#All],[Column9]],MATCH('Master Sheet'!$D227,races[[#All],[Column2]],0))</f>
        <v>#N/A</v>
      </c>
      <c r="D227" s="8"/>
      <c r="E227" s="7" t="e">
        <f>INDEX(runners[[#All],[Column5]],MATCH('Master Sheet'!$D227,runners[[#All],[Column2]],0))</f>
        <v>#N/A</v>
      </c>
      <c r="F227" s="7" t="e">
        <f>INDEX(runners[[#All],[Column9]],MATCH('Master Sheet'!$D227,runners[[#All],[Column2]],0))</f>
        <v>#N/A</v>
      </c>
      <c r="G227" s="4" t="e">
        <f>INDEX(runners[[#All],[Column22]],MATCH('Master Sheet'!$D227,runners[[#All],[Column2]],0))</f>
        <v>#N/A</v>
      </c>
      <c r="H227" s="4" t="e">
        <f>INDEX(runners[[#All],[Column13]],MATCH('Master Sheet'!$D227,runners[[#All],[Column2]],0))</f>
        <v>#N/A</v>
      </c>
    </row>
    <row r="228" spans="1:8" x14ac:dyDescent="0.25">
      <c r="A228" s="6">
        <f t="shared" si="3"/>
        <v>0</v>
      </c>
      <c r="B228" s="7" t="e">
        <f>INDEX(races[[#All],[Column5]],MATCH('Master Sheet'!$D228,races[[#All],[Column2]],0))</f>
        <v>#N/A</v>
      </c>
      <c r="C228" s="4" t="e">
        <f>INDEX(races[[#All],[Column9]],MATCH('Master Sheet'!$D228,races[[#All],[Column2]],0))</f>
        <v>#N/A</v>
      </c>
      <c r="D228" s="8"/>
      <c r="E228" s="7" t="e">
        <f>INDEX(runners[[#All],[Column5]],MATCH('Master Sheet'!$D228,runners[[#All],[Column2]],0))</f>
        <v>#N/A</v>
      </c>
      <c r="F228" s="7" t="e">
        <f>INDEX(runners[[#All],[Column9]],MATCH('Master Sheet'!$D228,runners[[#All],[Column2]],0))</f>
        <v>#N/A</v>
      </c>
      <c r="G228" s="4" t="e">
        <f>INDEX(runners[[#All],[Column22]],MATCH('Master Sheet'!$D228,runners[[#All],[Column2]],0))</f>
        <v>#N/A</v>
      </c>
      <c r="H228" s="4" t="e">
        <f>INDEX(runners[[#All],[Column13]],MATCH('Master Sheet'!$D228,runners[[#All],[Column2]],0))</f>
        <v>#N/A</v>
      </c>
    </row>
    <row r="229" spans="1:8" x14ac:dyDescent="0.25">
      <c r="A229" s="6">
        <f t="shared" si="3"/>
        <v>0</v>
      </c>
      <c r="B229" s="7" t="e">
        <f>INDEX(races[[#All],[Column5]],MATCH('Master Sheet'!$D229,races[[#All],[Column2]],0))</f>
        <v>#N/A</v>
      </c>
      <c r="C229" s="4" t="e">
        <f>INDEX(races[[#All],[Column9]],MATCH('Master Sheet'!$D229,races[[#All],[Column2]],0))</f>
        <v>#N/A</v>
      </c>
      <c r="D229" s="8"/>
      <c r="E229" s="7" t="e">
        <f>INDEX(runners[[#All],[Column5]],MATCH('Master Sheet'!$D229,runners[[#All],[Column2]],0))</f>
        <v>#N/A</v>
      </c>
      <c r="F229" s="7" t="e">
        <f>INDEX(runners[[#All],[Column9]],MATCH('Master Sheet'!$D229,runners[[#All],[Column2]],0))</f>
        <v>#N/A</v>
      </c>
      <c r="G229" s="4" t="e">
        <f>INDEX(runners[[#All],[Column22]],MATCH('Master Sheet'!$D229,runners[[#All],[Column2]],0))</f>
        <v>#N/A</v>
      </c>
      <c r="H229" s="4" t="e">
        <f>INDEX(runners[[#All],[Column13]],MATCH('Master Sheet'!$D229,runners[[#All],[Column2]],0))</f>
        <v>#N/A</v>
      </c>
    </row>
    <row r="230" spans="1:8" x14ac:dyDescent="0.25">
      <c r="A230" s="6">
        <f t="shared" si="3"/>
        <v>0</v>
      </c>
      <c r="B230" s="7" t="e">
        <f>INDEX(races[[#All],[Column5]],MATCH('Master Sheet'!$D230,races[[#All],[Column2]],0))</f>
        <v>#N/A</v>
      </c>
      <c r="C230" s="4" t="e">
        <f>INDEX(races[[#All],[Column9]],MATCH('Master Sheet'!$D230,races[[#All],[Column2]],0))</f>
        <v>#N/A</v>
      </c>
      <c r="D230" s="8"/>
      <c r="E230" s="7" t="e">
        <f>INDEX(runners[[#All],[Column5]],MATCH('Master Sheet'!$D230,runners[[#All],[Column2]],0))</f>
        <v>#N/A</v>
      </c>
      <c r="F230" s="7" t="e">
        <f>INDEX(runners[[#All],[Column9]],MATCH('Master Sheet'!$D230,runners[[#All],[Column2]],0))</f>
        <v>#N/A</v>
      </c>
      <c r="G230" s="4" t="e">
        <f>INDEX(runners[[#All],[Column22]],MATCH('Master Sheet'!$D230,runners[[#All],[Column2]],0))</f>
        <v>#N/A</v>
      </c>
      <c r="H230" s="4" t="e">
        <f>INDEX(runners[[#All],[Column13]],MATCH('Master Sheet'!$D230,runners[[#All],[Column2]],0))</f>
        <v>#N/A</v>
      </c>
    </row>
    <row r="231" spans="1:8" x14ac:dyDescent="0.25">
      <c r="A231" s="6">
        <f t="shared" si="3"/>
        <v>0</v>
      </c>
      <c r="B231" s="7" t="e">
        <f>INDEX(races[[#All],[Column5]],MATCH('Master Sheet'!$D231,races[[#All],[Column2]],0))</f>
        <v>#N/A</v>
      </c>
      <c r="C231" s="4" t="e">
        <f>INDEX(races[[#All],[Column9]],MATCH('Master Sheet'!$D231,races[[#All],[Column2]],0))</f>
        <v>#N/A</v>
      </c>
      <c r="D231" s="8"/>
      <c r="E231" s="7" t="e">
        <f>INDEX(runners[[#All],[Column5]],MATCH('Master Sheet'!$D231,runners[[#All],[Column2]],0))</f>
        <v>#N/A</v>
      </c>
      <c r="F231" s="7" t="e">
        <f>INDEX(runners[[#All],[Column9]],MATCH('Master Sheet'!$D231,runners[[#All],[Column2]],0))</f>
        <v>#N/A</v>
      </c>
      <c r="G231" s="4" t="e">
        <f>INDEX(runners[[#All],[Column22]],MATCH('Master Sheet'!$D231,runners[[#All],[Column2]],0))</f>
        <v>#N/A</v>
      </c>
      <c r="H231" s="4" t="e">
        <f>INDEX(runners[[#All],[Column13]],MATCH('Master Sheet'!$D231,runners[[#All],[Column2]],0))</f>
        <v>#N/A</v>
      </c>
    </row>
    <row r="232" spans="1:8" x14ac:dyDescent="0.25">
      <c r="A232" s="6">
        <f t="shared" si="3"/>
        <v>0</v>
      </c>
      <c r="B232" s="7" t="e">
        <f>INDEX(races[[#All],[Column5]],MATCH('Master Sheet'!$D232,races[[#All],[Column2]],0))</f>
        <v>#N/A</v>
      </c>
      <c r="C232" s="4" t="e">
        <f>INDEX(races[[#All],[Column9]],MATCH('Master Sheet'!$D232,races[[#All],[Column2]],0))</f>
        <v>#N/A</v>
      </c>
      <c r="D232" s="8"/>
      <c r="E232" s="7" t="e">
        <f>INDEX(runners[[#All],[Column5]],MATCH('Master Sheet'!$D232,runners[[#All],[Column2]],0))</f>
        <v>#N/A</v>
      </c>
      <c r="F232" s="7" t="e">
        <f>INDEX(runners[[#All],[Column9]],MATCH('Master Sheet'!$D232,runners[[#All],[Column2]],0))</f>
        <v>#N/A</v>
      </c>
      <c r="G232" s="4" t="e">
        <f>INDEX(runners[[#All],[Column22]],MATCH('Master Sheet'!$D232,runners[[#All],[Column2]],0))</f>
        <v>#N/A</v>
      </c>
      <c r="H232" s="4" t="e">
        <f>INDEX(runners[[#All],[Column13]],MATCH('Master Sheet'!$D232,runners[[#All],[Column2]],0))</f>
        <v>#N/A</v>
      </c>
    </row>
    <row r="233" spans="1:8" x14ac:dyDescent="0.25">
      <c r="A233" s="6">
        <f t="shared" si="3"/>
        <v>0</v>
      </c>
      <c r="B233" s="7" t="e">
        <f>INDEX(races[[#All],[Column5]],MATCH('Master Sheet'!$D233,races[[#All],[Column2]],0))</f>
        <v>#N/A</v>
      </c>
      <c r="C233" s="4" t="e">
        <f>INDEX(races[[#All],[Column9]],MATCH('Master Sheet'!$D233,races[[#All],[Column2]],0))</f>
        <v>#N/A</v>
      </c>
      <c r="D233" s="8"/>
      <c r="E233" s="7" t="e">
        <f>INDEX(runners[[#All],[Column5]],MATCH('Master Sheet'!$D233,runners[[#All],[Column2]],0))</f>
        <v>#N/A</v>
      </c>
      <c r="F233" s="7" t="e">
        <f>INDEX(runners[[#All],[Column9]],MATCH('Master Sheet'!$D233,runners[[#All],[Column2]],0))</f>
        <v>#N/A</v>
      </c>
      <c r="G233" s="4" t="e">
        <f>INDEX(runners[[#All],[Column22]],MATCH('Master Sheet'!$D233,runners[[#All],[Column2]],0))</f>
        <v>#N/A</v>
      </c>
      <c r="H233" s="4" t="e">
        <f>INDEX(runners[[#All],[Column13]],MATCH('Master Sheet'!$D233,runners[[#All],[Column2]],0))</f>
        <v>#N/A</v>
      </c>
    </row>
    <row r="234" spans="1:8" x14ac:dyDescent="0.25">
      <c r="A234" s="6">
        <f t="shared" si="3"/>
        <v>0</v>
      </c>
      <c r="B234" s="7" t="e">
        <f>INDEX(races[[#All],[Column5]],MATCH('Master Sheet'!$D234,races[[#All],[Column2]],0))</f>
        <v>#N/A</v>
      </c>
      <c r="C234" s="4" t="e">
        <f>INDEX(races[[#All],[Column9]],MATCH('Master Sheet'!$D234,races[[#All],[Column2]],0))</f>
        <v>#N/A</v>
      </c>
      <c r="D234" s="8"/>
      <c r="E234" s="7" t="e">
        <f>INDEX(runners[[#All],[Column5]],MATCH('Master Sheet'!$D234,runners[[#All],[Column2]],0))</f>
        <v>#N/A</v>
      </c>
      <c r="F234" s="7" t="e">
        <f>INDEX(runners[[#All],[Column9]],MATCH('Master Sheet'!$D234,runners[[#All],[Column2]],0))</f>
        <v>#N/A</v>
      </c>
      <c r="G234" s="4" t="e">
        <f>INDEX(runners[[#All],[Column22]],MATCH('Master Sheet'!$D234,runners[[#All],[Column2]],0))</f>
        <v>#N/A</v>
      </c>
      <c r="H234" s="4" t="e">
        <f>INDEX(runners[[#All],[Column13]],MATCH('Master Sheet'!$D234,runners[[#All],[Column2]],0))</f>
        <v>#N/A</v>
      </c>
    </row>
    <row r="235" spans="1:8" x14ac:dyDescent="0.25">
      <c r="A235" s="6">
        <f t="shared" si="3"/>
        <v>0</v>
      </c>
      <c r="B235" s="7" t="e">
        <f>INDEX(races[[#All],[Column5]],MATCH('Master Sheet'!$D235,races[[#All],[Column2]],0))</f>
        <v>#N/A</v>
      </c>
      <c r="C235" s="4" t="e">
        <f>INDEX(races[[#All],[Column9]],MATCH('Master Sheet'!$D235,races[[#All],[Column2]],0))</f>
        <v>#N/A</v>
      </c>
      <c r="D235" s="8"/>
      <c r="E235" s="7" t="e">
        <f>INDEX(runners[[#All],[Column5]],MATCH('Master Sheet'!$D235,runners[[#All],[Column2]],0))</f>
        <v>#N/A</v>
      </c>
      <c r="F235" s="7" t="e">
        <f>INDEX(runners[[#All],[Column9]],MATCH('Master Sheet'!$D235,runners[[#All],[Column2]],0))</f>
        <v>#N/A</v>
      </c>
      <c r="G235" s="4" t="e">
        <f>INDEX(runners[[#All],[Column22]],MATCH('Master Sheet'!$D235,runners[[#All],[Column2]],0))</f>
        <v>#N/A</v>
      </c>
      <c r="H235" s="4" t="e">
        <f>INDEX(runners[[#All],[Column13]],MATCH('Master Sheet'!$D235,runners[[#All],[Column2]],0))</f>
        <v>#N/A</v>
      </c>
    </row>
    <row r="236" spans="1:8" x14ac:dyDescent="0.25">
      <c r="A236" s="6">
        <f t="shared" si="3"/>
        <v>0</v>
      </c>
      <c r="B236" s="7" t="e">
        <f>INDEX(races[[#All],[Column5]],MATCH('Master Sheet'!$D236,races[[#All],[Column2]],0))</f>
        <v>#N/A</v>
      </c>
      <c r="C236" s="4" t="e">
        <f>INDEX(races[[#All],[Column9]],MATCH('Master Sheet'!$D236,races[[#All],[Column2]],0))</f>
        <v>#N/A</v>
      </c>
      <c r="D236" s="8"/>
      <c r="E236" s="7" t="e">
        <f>INDEX(runners[[#All],[Column5]],MATCH('Master Sheet'!$D236,runners[[#All],[Column2]],0))</f>
        <v>#N/A</v>
      </c>
      <c r="F236" s="7" t="e">
        <f>INDEX(runners[[#All],[Column9]],MATCH('Master Sheet'!$D236,runners[[#All],[Column2]],0))</f>
        <v>#N/A</v>
      </c>
      <c r="G236" s="4" t="e">
        <f>INDEX(runners[[#All],[Column22]],MATCH('Master Sheet'!$D236,runners[[#All],[Column2]],0))</f>
        <v>#N/A</v>
      </c>
      <c r="H236" s="4" t="e">
        <f>INDEX(runners[[#All],[Column13]],MATCH('Master Sheet'!$D236,runners[[#All],[Column2]],0))</f>
        <v>#N/A</v>
      </c>
    </row>
    <row r="237" spans="1:8" x14ac:dyDescent="0.25">
      <c r="A237" s="6">
        <f t="shared" si="3"/>
        <v>0</v>
      </c>
      <c r="B237" s="7" t="e">
        <f>INDEX(races[[#All],[Column5]],MATCH('Master Sheet'!$D237,races[[#All],[Column2]],0))</f>
        <v>#N/A</v>
      </c>
      <c r="C237" s="4" t="e">
        <f>INDEX(races[[#All],[Column9]],MATCH('Master Sheet'!$D237,races[[#All],[Column2]],0))</f>
        <v>#N/A</v>
      </c>
      <c r="D237" s="8"/>
      <c r="E237" s="7" t="e">
        <f>INDEX(runners[[#All],[Column5]],MATCH('Master Sheet'!$D237,runners[[#All],[Column2]],0))</f>
        <v>#N/A</v>
      </c>
      <c r="F237" s="7" t="e">
        <f>INDEX(runners[[#All],[Column9]],MATCH('Master Sheet'!$D237,runners[[#All],[Column2]],0))</f>
        <v>#N/A</v>
      </c>
      <c r="G237" s="4" t="e">
        <f>INDEX(runners[[#All],[Column22]],MATCH('Master Sheet'!$D237,runners[[#All],[Column2]],0))</f>
        <v>#N/A</v>
      </c>
      <c r="H237" s="4" t="e">
        <f>INDEX(runners[[#All],[Column13]],MATCH('Master Sheet'!$D237,runners[[#All],[Column2]],0))</f>
        <v>#N/A</v>
      </c>
    </row>
    <row r="238" spans="1:8" x14ac:dyDescent="0.25">
      <c r="A238" s="6">
        <f t="shared" si="3"/>
        <v>0</v>
      </c>
      <c r="B238" s="7" t="e">
        <f>INDEX(races[[#All],[Column5]],MATCH('Master Sheet'!$D238,races[[#All],[Column2]],0))</f>
        <v>#N/A</v>
      </c>
      <c r="C238" s="4" t="e">
        <f>INDEX(races[[#All],[Column9]],MATCH('Master Sheet'!$D238,races[[#All],[Column2]],0))</f>
        <v>#N/A</v>
      </c>
      <c r="D238" s="8"/>
      <c r="E238" s="7" t="e">
        <f>INDEX(runners[[#All],[Column5]],MATCH('Master Sheet'!$D238,runners[[#All],[Column2]],0))</f>
        <v>#N/A</v>
      </c>
      <c r="F238" s="7" t="e">
        <f>INDEX(runners[[#All],[Column9]],MATCH('Master Sheet'!$D238,runners[[#All],[Column2]],0))</f>
        <v>#N/A</v>
      </c>
      <c r="G238" s="4" t="e">
        <f>INDEX(runners[[#All],[Column22]],MATCH('Master Sheet'!$D238,runners[[#All],[Column2]],0))</f>
        <v>#N/A</v>
      </c>
      <c r="H238" s="4" t="e">
        <f>INDEX(runners[[#All],[Column13]],MATCH('Master Sheet'!$D238,runners[[#All],[Column2]],0))</f>
        <v>#N/A</v>
      </c>
    </row>
    <row r="239" spans="1:8" x14ac:dyDescent="0.25">
      <c r="A239" s="6">
        <f t="shared" si="3"/>
        <v>0</v>
      </c>
      <c r="B239" s="7" t="e">
        <f>INDEX(races[[#All],[Column5]],MATCH('Master Sheet'!$D239,races[[#All],[Column2]],0))</f>
        <v>#N/A</v>
      </c>
      <c r="C239" s="4" t="e">
        <f>INDEX(races[[#All],[Column9]],MATCH('Master Sheet'!$D239,races[[#All],[Column2]],0))</f>
        <v>#N/A</v>
      </c>
      <c r="D239" s="8"/>
      <c r="E239" s="7" t="e">
        <f>INDEX(runners[[#All],[Column5]],MATCH('Master Sheet'!$D239,runners[[#All],[Column2]],0))</f>
        <v>#N/A</v>
      </c>
      <c r="F239" s="7" t="e">
        <f>INDEX(runners[[#All],[Column9]],MATCH('Master Sheet'!$D239,runners[[#All],[Column2]],0))</f>
        <v>#N/A</v>
      </c>
      <c r="G239" s="4" t="e">
        <f>INDEX(runners[[#All],[Column22]],MATCH('Master Sheet'!$D239,runners[[#All],[Column2]],0))</f>
        <v>#N/A</v>
      </c>
      <c r="H239" s="4" t="e">
        <f>INDEX(runners[[#All],[Column13]],MATCH('Master Sheet'!$D239,runners[[#All],[Column2]],0))</f>
        <v>#N/A</v>
      </c>
    </row>
    <row r="240" spans="1:8" x14ac:dyDescent="0.25">
      <c r="A240" s="6">
        <f t="shared" si="3"/>
        <v>0</v>
      </c>
      <c r="B240" s="7" t="e">
        <f>INDEX(races[[#All],[Column5]],MATCH('Master Sheet'!$D240,races[[#All],[Column2]],0))</f>
        <v>#N/A</v>
      </c>
      <c r="C240" s="4" t="e">
        <f>INDEX(races[[#All],[Column9]],MATCH('Master Sheet'!$D240,races[[#All],[Column2]],0))</f>
        <v>#N/A</v>
      </c>
      <c r="D240" s="8"/>
      <c r="E240" s="7" t="e">
        <f>INDEX(runners[[#All],[Column5]],MATCH('Master Sheet'!$D240,runners[[#All],[Column2]],0))</f>
        <v>#N/A</v>
      </c>
      <c r="F240" s="7" t="e">
        <f>INDEX(runners[[#All],[Column9]],MATCH('Master Sheet'!$D240,runners[[#All],[Column2]],0))</f>
        <v>#N/A</v>
      </c>
      <c r="G240" s="4" t="e">
        <f>INDEX(runners[[#All],[Column22]],MATCH('Master Sheet'!$D240,runners[[#All],[Column2]],0))</f>
        <v>#N/A</v>
      </c>
      <c r="H240" s="4" t="e">
        <f>INDEX(runners[[#All],[Column13]],MATCH('Master Sheet'!$D240,runners[[#All],[Column2]],0))</f>
        <v>#N/A</v>
      </c>
    </row>
    <row r="241" spans="1:8" x14ac:dyDescent="0.25">
      <c r="A241" s="6">
        <f t="shared" si="3"/>
        <v>0</v>
      </c>
      <c r="B241" s="7" t="e">
        <f>INDEX(races[[#All],[Column5]],MATCH('Master Sheet'!$D241,races[[#All],[Column2]],0))</f>
        <v>#N/A</v>
      </c>
      <c r="C241" s="4" t="e">
        <f>INDEX(races[[#All],[Column9]],MATCH('Master Sheet'!$D241,races[[#All],[Column2]],0))</f>
        <v>#N/A</v>
      </c>
      <c r="D241" s="8"/>
      <c r="E241" s="7" t="e">
        <f>INDEX(runners[[#All],[Column5]],MATCH('Master Sheet'!$D241,runners[[#All],[Column2]],0))</f>
        <v>#N/A</v>
      </c>
      <c r="F241" s="7" t="e">
        <f>INDEX(runners[[#All],[Column9]],MATCH('Master Sheet'!$D241,runners[[#All],[Column2]],0))</f>
        <v>#N/A</v>
      </c>
      <c r="G241" s="4" t="e">
        <f>INDEX(runners[[#All],[Column22]],MATCH('Master Sheet'!$D241,runners[[#All],[Column2]],0))</f>
        <v>#N/A</v>
      </c>
      <c r="H241" s="4" t="e">
        <f>INDEX(runners[[#All],[Column13]],MATCH('Master Sheet'!$D241,runners[[#All],[Column2]],0))</f>
        <v>#N/A</v>
      </c>
    </row>
    <row r="242" spans="1:8" x14ac:dyDescent="0.25">
      <c r="A242" s="6">
        <f t="shared" si="3"/>
        <v>0</v>
      </c>
      <c r="B242" s="7" t="e">
        <f>INDEX(races[[#All],[Column5]],MATCH('Master Sheet'!$D242,races[[#All],[Column2]],0))</f>
        <v>#N/A</v>
      </c>
      <c r="C242" s="4" t="e">
        <f>INDEX(races[[#All],[Column9]],MATCH('Master Sheet'!$D242,races[[#All],[Column2]],0))</f>
        <v>#N/A</v>
      </c>
      <c r="D242" s="8"/>
      <c r="E242" s="7" t="e">
        <f>INDEX(runners[[#All],[Column5]],MATCH('Master Sheet'!$D242,runners[[#All],[Column2]],0))</f>
        <v>#N/A</v>
      </c>
      <c r="F242" s="7" t="e">
        <f>INDEX(runners[[#All],[Column9]],MATCH('Master Sheet'!$D242,runners[[#All],[Column2]],0))</f>
        <v>#N/A</v>
      </c>
      <c r="G242" s="4" t="e">
        <f>INDEX(runners[[#All],[Column22]],MATCH('Master Sheet'!$D242,runners[[#All],[Column2]],0))</f>
        <v>#N/A</v>
      </c>
      <c r="H242" s="4" t="e">
        <f>INDEX(runners[[#All],[Column13]],MATCH('Master Sheet'!$D242,runners[[#All],[Column2]],0))</f>
        <v>#N/A</v>
      </c>
    </row>
    <row r="243" spans="1:8" x14ac:dyDescent="0.25">
      <c r="A243" s="6">
        <f t="shared" si="3"/>
        <v>0</v>
      </c>
      <c r="B243" s="7" t="e">
        <f>INDEX(races[[#All],[Column5]],MATCH('Master Sheet'!$D243,races[[#All],[Column2]],0))</f>
        <v>#N/A</v>
      </c>
      <c r="C243" s="4" t="e">
        <f>INDEX(races[[#All],[Column9]],MATCH('Master Sheet'!$D243,races[[#All],[Column2]],0))</f>
        <v>#N/A</v>
      </c>
      <c r="D243" s="8"/>
      <c r="E243" s="7" t="e">
        <f>INDEX(runners[[#All],[Column5]],MATCH('Master Sheet'!$D243,runners[[#All],[Column2]],0))</f>
        <v>#N/A</v>
      </c>
      <c r="F243" s="7" t="e">
        <f>INDEX(runners[[#All],[Column9]],MATCH('Master Sheet'!$D243,runners[[#All],[Column2]],0))</f>
        <v>#N/A</v>
      </c>
      <c r="G243" s="4" t="e">
        <f>INDEX(runners[[#All],[Column22]],MATCH('Master Sheet'!$D243,runners[[#All],[Column2]],0))</f>
        <v>#N/A</v>
      </c>
      <c r="H243" s="4" t="e">
        <f>INDEX(runners[[#All],[Column13]],MATCH('Master Sheet'!$D243,runners[[#All],[Column2]],0))</f>
        <v>#N/A</v>
      </c>
    </row>
    <row r="244" spans="1:8" x14ac:dyDescent="0.25">
      <c r="A244" s="6">
        <f t="shared" si="3"/>
        <v>0</v>
      </c>
      <c r="B244" s="7" t="e">
        <f>INDEX(races[[#All],[Column5]],MATCH('Master Sheet'!$D244,races[[#All],[Column2]],0))</f>
        <v>#N/A</v>
      </c>
      <c r="C244" s="4" t="e">
        <f>INDEX(races[[#All],[Column9]],MATCH('Master Sheet'!$D244,races[[#All],[Column2]],0))</f>
        <v>#N/A</v>
      </c>
      <c r="D244" s="8"/>
      <c r="E244" s="7" t="e">
        <f>INDEX(runners[[#All],[Column5]],MATCH('Master Sheet'!$D244,runners[[#All],[Column2]],0))</f>
        <v>#N/A</v>
      </c>
      <c r="F244" s="7" t="e">
        <f>INDEX(runners[[#All],[Column9]],MATCH('Master Sheet'!$D244,runners[[#All],[Column2]],0))</f>
        <v>#N/A</v>
      </c>
      <c r="G244" s="4" t="e">
        <f>INDEX(runners[[#All],[Column22]],MATCH('Master Sheet'!$D244,runners[[#All],[Column2]],0))</f>
        <v>#N/A</v>
      </c>
      <c r="H244" s="4" t="e">
        <f>INDEX(runners[[#All],[Column13]],MATCH('Master Sheet'!$D244,runners[[#All],[Column2]],0))</f>
        <v>#N/A</v>
      </c>
    </row>
    <row r="245" spans="1:8" x14ac:dyDescent="0.25">
      <c r="A245" s="6">
        <f t="shared" si="3"/>
        <v>0</v>
      </c>
      <c r="B245" s="7" t="e">
        <f>INDEX(races[[#All],[Column5]],MATCH('Master Sheet'!$D245,races[[#All],[Column2]],0))</f>
        <v>#N/A</v>
      </c>
      <c r="C245" s="4" t="e">
        <f>INDEX(races[[#All],[Column9]],MATCH('Master Sheet'!$D245,races[[#All],[Column2]],0))</f>
        <v>#N/A</v>
      </c>
      <c r="D245" s="8"/>
      <c r="E245" s="7" t="e">
        <f>INDEX(runners[[#All],[Column5]],MATCH('Master Sheet'!$D245,runners[[#All],[Column2]],0))</f>
        <v>#N/A</v>
      </c>
      <c r="F245" s="7" t="e">
        <f>INDEX(runners[[#All],[Column9]],MATCH('Master Sheet'!$D245,runners[[#All],[Column2]],0))</f>
        <v>#N/A</v>
      </c>
      <c r="G245" s="4" t="e">
        <f>INDEX(runners[[#All],[Column22]],MATCH('Master Sheet'!$D245,runners[[#All],[Column2]],0))</f>
        <v>#N/A</v>
      </c>
      <c r="H245" s="4" t="e">
        <f>INDEX(runners[[#All],[Column13]],MATCH('Master Sheet'!$D245,runners[[#All],[Column2]],0))</f>
        <v>#N/A</v>
      </c>
    </row>
    <row r="246" spans="1:8" x14ac:dyDescent="0.25">
      <c r="A246" s="6">
        <f t="shared" si="3"/>
        <v>0</v>
      </c>
      <c r="B246" s="7" t="e">
        <f>INDEX(races[[#All],[Column5]],MATCH('Master Sheet'!$D246,races[[#All],[Column2]],0))</f>
        <v>#N/A</v>
      </c>
      <c r="C246" s="4" t="e">
        <f>INDEX(races[[#All],[Column9]],MATCH('Master Sheet'!$D246,races[[#All],[Column2]],0))</f>
        <v>#N/A</v>
      </c>
      <c r="D246" s="8"/>
      <c r="E246" s="7" t="e">
        <f>INDEX(runners[[#All],[Column5]],MATCH('Master Sheet'!$D246,runners[[#All],[Column2]],0))</f>
        <v>#N/A</v>
      </c>
      <c r="F246" s="7" t="e">
        <f>INDEX(runners[[#All],[Column9]],MATCH('Master Sheet'!$D246,runners[[#All],[Column2]],0))</f>
        <v>#N/A</v>
      </c>
      <c r="G246" s="4" t="e">
        <f>INDEX(runners[[#All],[Column22]],MATCH('Master Sheet'!$D246,runners[[#All],[Column2]],0))</f>
        <v>#N/A</v>
      </c>
      <c r="H246" s="4" t="e">
        <f>INDEX(runners[[#All],[Column13]],MATCH('Master Sheet'!$D246,runners[[#All],[Column2]],0))</f>
        <v>#N/A</v>
      </c>
    </row>
    <row r="247" spans="1:8" x14ac:dyDescent="0.25">
      <c r="A247" s="6">
        <f t="shared" si="3"/>
        <v>0</v>
      </c>
      <c r="B247" s="7" t="e">
        <f>INDEX(races[[#All],[Column5]],MATCH('Master Sheet'!$D247,races[[#All],[Column2]],0))</f>
        <v>#N/A</v>
      </c>
      <c r="C247" s="4" t="e">
        <f>INDEX(races[[#All],[Column9]],MATCH('Master Sheet'!$D247,races[[#All],[Column2]],0))</f>
        <v>#N/A</v>
      </c>
      <c r="D247" s="8"/>
      <c r="E247" s="7" t="e">
        <f>INDEX(runners[[#All],[Column5]],MATCH('Master Sheet'!$D247,runners[[#All],[Column2]],0))</f>
        <v>#N/A</v>
      </c>
      <c r="F247" s="7" t="e">
        <f>INDEX(runners[[#All],[Column9]],MATCH('Master Sheet'!$D247,runners[[#All],[Column2]],0))</f>
        <v>#N/A</v>
      </c>
      <c r="G247" s="4" t="e">
        <f>INDEX(runners[[#All],[Column22]],MATCH('Master Sheet'!$D247,runners[[#All],[Column2]],0))</f>
        <v>#N/A</v>
      </c>
      <c r="H247" s="4" t="e">
        <f>INDEX(runners[[#All],[Column13]],MATCH('Master Sheet'!$D247,runners[[#All],[Column2]],0))</f>
        <v>#N/A</v>
      </c>
    </row>
    <row r="248" spans="1:8" x14ac:dyDescent="0.25">
      <c r="A248" s="6">
        <f t="shared" si="3"/>
        <v>0</v>
      </c>
      <c r="B248" s="7" t="e">
        <f>INDEX(races[[#All],[Column5]],MATCH('Master Sheet'!$D248,races[[#All],[Column2]],0))</f>
        <v>#N/A</v>
      </c>
      <c r="C248" s="4" t="e">
        <f>INDEX(races[[#All],[Column9]],MATCH('Master Sheet'!$D248,races[[#All],[Column2]],0))</f>
        <v>#N/A</v>
      </c>
      <c r="D248" s="8"/>
      <c r="E248" s="7" t="e">
        <f>INDEX(runners[[#All],[Column5]],MATCH('Master Sheet'!$D248,runners[[#All],[Column2]],0))</f>
        <v>#N/A</v>
      </c>
      <c r="F248" s="7" t="e">
        <f>INDEX(runners[[#All],[Column9]],MATCH('Master Sheet'!$D248,runners[[#All],[Column2]],0))</f>
        <v>#N/A</v>
      </c>
      <c r="G248" s="4" t="e">
        <f>INDEX(runners[[#All],[Column22]],MATCH('Master Sheet'!$D248,runners[[#All],[Column2]],0))</f>
        <v>#N/A</v>
      </c>
      <c r="H248" s="4" t="e">
        <f>INDEX(runners[[#All],[Column13]],MATCH('Master Sheet'!$D248,runners[[#All],[Column2]],0))</f>
        <v>#N/A</v>
      </c>
    </row>
    <row r="249" spans="1:8" x14ac:dyDescent="0.25">
      <c r="A249" s="6">
        <f t="shared" si="3"/>
        <v>0</v>
      </c>
      <c r="B249" s="7" t="e">
        <f>INDEX(races[[#All],[Column5]],MATCH('Master Sheet'!$D249,races[[#All],[Column2]],0))</f>
        <v>#N/A</v>
      </c>
      <c r="C249" s="4" t="e">
        <f>INDEX(races[[#All],[Column9]],MATCH('Master Sheet'!$D249,races[[#All],[Column2]],0))</f>
        <v>#N/A</v>
      </c>
      <c r="D249" s="8"/>
      <c r="E249" s="7" t="e">
        <f>INDEX(runners[[#All],[Column5]],MATCH('Master Sheet'!$D249,runners[[#All],[Column2]],0))</f>
        <v>#N/A</v>
      </c>
      <c r="F249" s="7" t="e">
        <f>INDEX(runners[[#All],[Column9]],MATCH('Master Sheet'!$D249,runners[[#All],[Column2]],0))</f>
        <v>#N/A</v>
      </c>
      <c r="G249" s="4" t="e">
        <f>INDEX(runners[[#All],[Column22]],MATCH('Master Sheet'!$D249,runners[[#All],[Column2]],0))</f>
        <v>#N/A</v>
      </c>
      <c r="H249" s="4" t="e">
        <f>INDEX(runners[[#All],[Column13]],MATCH('Master Sheet'!$D249,runners[[#All],[Column2]],0))</f>
        <v>#N/A</v>
      </c>
    </row>
    <row r="250" spans="1:8" x14ac:dyDescent="0.25">
      <c r="A250" s="6">
        <f t="shared" si="3"/>
        <v>0</v>
      </c>
      <c r="B250" s="7" t="e">
        <f>INDEX(races[[#All],[Column5]],MATCH('Master Sheet'!$D250,races[[#All],[Column2]],0))</f>
        <v>#N/A</v>
      </c>
      <c r="C250" s="4" t="e">
        <f>INDEX(races[[#All],[Column9]],MATCH('Master Sheet'!$D250,races[[#All],[Column2]],0))</f>
        <v>#N/A</v>
      </c>
      <c r="D250" s="8"/>
      <c r="E250" s="7" t="e">
        <f>INDEX(runners[[#All],[Column5]],MATCH('Master Sheet'!$D250,runners[[#All],[Column2]],0))</f>
        <v>#N/A</v>
      </c>
      <c r="F250" s="7" t="e">
        <f>INDEX(runners[[#All],[Column9]],MATCH('Master Sheet'!$D250,runners[[#All],[Column2]],0))</f>
        <v>#N/A</v>
      </c>
      <c r="G250" s="4" t="e">
        <f>INDEX(runners[[#All],[Column22]],MATCH('Master Sheet'!$D250,runners[[#All],[Column2]],0))</f>
        <v>#N/A</v>
      </c>
      <c r="H250" s="4" t="e">
        <f>INDEX(runners[[#All],[Column13]],MATCH('Master Sheet'!$D250,runners[[#All],[Column2]],0))</f>
        <v>#N/A</v>
      </c>
    </row>
    <row r="251" spans="1:8" x14ac:dyDescent="0.25">
      <c r="A251" s="6">
        <f t="shared" si="3"/>
        <v>0</v>
      </c>
      <c r="B251" s="7" t="e">
        <f>INDEX(races[[#All],[Column5]],MATCH('Master Sheet'!$D251,races[[#All],[Column2]],0))</f>
        <v>#N/A</v>
      </c>
      <c r="C251" s="4" t="e">
        <f>INDEX(races[[#All],[Column9]],MATCH('Master Sheet'!$D251,races[[#All],[Column2]],0))</f>
        <v>#N/A</v>
      </c>
      <c r="D251" s="8"/>
      <c r="E251" s="7" t="e">
        <f>INDEX(runners[[#All],[Column5]],MATCH('Master Sheet'!$D251,runners[[#All],[Column2]],0))</f>
        <v>#N/A</v>
      </c>
      <c r="F251" s="7" t="e">
        <f>INDEX(runners[[#All],[Column9]],MATCH('Master Sheet'!$D251,runners[[#All],[Column2]],0))</f>
        <v>#N/A</v>
      </c>
      <c r="G251" s="4" t="e">
        <f>INDEX(runners[[#All],[Column22]],MATCH('Master Sheet'!$D251,runners[[#All],[Column2]],0))</f>
        <v>#N/A</v>
      </c>
      <c r="H251" s="4" t="e">
        <f>INDEX(runners[[#All],[Column13]],MATCH('Master Sheet'!$D251,runners[[#All],[Column2]],0))</f>
        <v>#N/A</v>
      </c>
    </row>
    <row r="252" spans="1:8" x14ac:dyDescent="0.25">
      <c r="A252" s="6">
        <f t="shared" si="3"/>
        <v>0</v>
      </c>
      <c r="B252" s="7" t="e">
        <f>INDEX(races[[#All],[Column5]],MATCH('Master Sheet'!$D252,races[[#All],[Column2]],0))</f>
        <v>#N/A</v>
      </c>
      <c r="C252" s="4" t="e">
        <f>INDEX(races[[#All],[Column9]],MATCH('Master Sheet'!$D252,races[[#All],[Column2]],0))</f>
        <v>#N/A</v>
      </c>
      <c r="D252" s="8"/>
      <c r="E252" s="7" t="e">
        <f>INDEX(runners[[#All],[Column5]],MATCH('Master Sheet'!$D252,runners[[#All],[Column2]],0))</f>
        <v>#N/A</v>
      </c>
      <c r="F252" s="7" t="e">
        <f>INDEX(runners[[#All],[Column9]],MATCH('Master Sheet'!$D252,runners[[#All],[Column2]],0))</f>
        <v>#N/A</v>
      </c>
      <c r="G252" s="4" t="e">
        <f>INDEX(runners[[#All],[Column22]],MATCH('Master Sheet'!$D252,runners[[#All],[Column2]],0))</f>
        <v>#N/A</v>
      </c>
      <c r="H252" s="4" t="e">
        <f>INDEX(runners[[#All],[Column13]],MATCH('Master Sheet'!$D252,runners[[#All],[Column2]],0))</f>
        <v>#N/A</v>
      </c>
    </row>
    <row r="253" spans="1:8" x14ac:dyDescent="0.25">
      <c r="A253" s="6">
        <f t="shared" si="3"/>
        <v>0</v>
      </c>
      <c r="B253" s="7" t="e">
        <f>INDEX(races[[#All],[Column5]],MATCH('Master Sheet'!$D253,races[[#All],[Column2]],0))</f>
        <v>#N/A</v>
      </c>
      <c r="C253" s="4" t="e">
        <f>INDEX(races[[#All],[Column9]],MATCH('Master Sheet'!$D253,races[[#All],[Column2]],0))</f>
        <v>#N/A</v>
      </c>
      <c r="D253" s="8"/>
      <c r="E253" s="7" t="e">
        <f>INDEX(runners[[#All],[Column5]],MATCH('Master Sheet'!$D253,runners[[#All],[Column2]],0))</f>
        <v>#N/A</v>
      </c>
      <c r="F253" s="7" t="e">
        <f>INDEX(runners[[#All],[Column9]],MATCH('Master Sheet'!$D253,runners[[#All],[Column2]],0))</f>
        <v>#N/A</v>
      </c>
      <c r="G253" s="4" t="e">
        <f>INDEX(runners[[#All],[Column22]],MATCH('Master Sheet'!$D253,runners[[#All],[Column2]],0))</f>
        <v>#N/A</v>
      </c>
      <c r="H253" s="4" t="e">
        <f>INDEX(runners[[#All],[Column13]],MATCH('Master Sheet'!$D253,runners[[#All],[Column2]],0))</f>
        <v>#N/A</v>
      </c>
    </row>
    <row r="254" spans="1:8" x14ac:dyDescent="0.25">
      <c r="A254" s="6">
        <f t="shared" si="3"/>
        <v>0</v>
      </c>
      <c r="B254" s="7" t="e">
        <f>INDEX(races[[#All],[Column5]],MATCH('Master Sheet'!$D254,races[[#All],[Column2]],0))</f>
        <v>#N/A</v>
      </c>
      <c r="C254" s="4" t="e">
        <f>INDEX(races[[#All],[Column9]],MATCH('Master Sheet'!$D254,races[[#All],[Column2]],0))</f>
        <v>#N/A</v>
      </c>
      <c r="D254" s="8"/>
      <c r="E254" s="7" t="e">
        <f>INDEX(runners[[#All],[Column5]],MATCH('Master Sheet'!$D254,runners[[#All],[Column2]],0))</f>
        <v>#N/A</v>
      </c>
      <c r="F254" s="7" t="e">
        <f>INDEX(runners[[#All],[Column9]],MATCH('Master Sheet'!$D254,runners[[#All],[Column2]],0))</f>
        <v>#N/A</v>
      </c>
      <c r="G254" s="4" t="e">
        <f>INDEX(runners[[#All],[Column22]],MATCH('Master Sheet'!$D254,runners[[#All],[Column2]],0))</f>
        <v>#N/A</v>
      </c>
      <c r="H254" s="4" t="e">
        <f>INDEX(runners[[#All],[Column13]],MATCH('Master Sheet'!$D254,runners[[#All],[Column2]],0))</f>
        <v>#N/A</v>
      </c>
    </row>
    <row r="255" spans="1:8" x14ac:dyDescent="0.25">
      <c r="A255" s="6">
        <f t="shared" si="3"/>
        <v>0</v>
      </c>
      <c r="B255" s="7" t="e">
        <f>INDEX(races[[#All],[Column5]],MATCH('Master Sheet'!$D255,races[[#All],[Column2]],0))</f>
        <v>#N/A</v>
      </c>
      <c r="C255" s="4" t="e">
        <f>INDEX(races[[#All],[Column9]],MATCH('Master Sheet'!$D255,races[[#All],[Column2]],0))</f>
        <v>#N/A</v>
      </c>
      <c r="D255" s="8"/>
      <c r="E255" s="7" t="e">
        <f>INDEX(runners[[#All],[Column5]],MATCH('Master Sheet'!$D255,runners[[#All],[Column2]],0))</f>
        <v>#N/A</v>
      </c>
      <c r="F255" s="7" t="e">
        <f>INDEX(runners[[#All],[Column9]],MATCH('Master Sheet'!$D255,runners[[#All],[Column2]],0))</f>
        <v>#N/A</v>
      </c>
      <c r="G255" s="4" t="e">
        <f>INDEX(runners[[#All],[Column22]],MATCH('Master Sheet'!$D255,runners[[#All],[Column2]],0))</f>
        <v>#N/A</v>
      </c>
      <c r="H255" s="4" t="e">
        <f>INDEX(runners[[#All],[Column13]],MATCH('Master Sheet'!$D255,runners[[#All],[Column2]],0))</f>
        <v>#N/A</v>
      </c>
    </row>
    <row r="256" spans="1:8" x14ac:dyDescent="0.25">
      <c r="A256" s="6">
        <f t="shared" si="3"/>
        <v>0</v>
      </c>
      <c r="B256" s="7" t="e">
        <f>INDEX(races[[#All],[Column5]],MATCH('Master Sheet'!$D256,races[[#All],[Column2]],0))</f>
        <v>#N/A</v>
      </c>
      <c r="C256" s="4" t="e">
        <f>INDEX(races[[#All],[Column9]],MATCH('Master Sheet'!$D256,races[[#All],[Column2]],0))</f>
        <v>#N/A</v>
      </c>
      <c r="D256" s="8"/>
      <c r="E256" s="7" t="e">
        <f>INDEX(runners[[#All],[Column5]],MATCH('Master Sheet'!$D256,runners[[#All],[Column2]],0))</f>
        <v>#N/A</v>
      </c>
      <c r="F256" s="7" t="e">
        <f>INDEX(runners[[#All],[Column9]],MATCH('Master Sheet'!$D256,runners[[#All],[Column2]],0))</f>
        <v>#N/A</v>
      </c>
      <c r="G256" s="4" t="e">
        <f>INDEX(runners[[#All],[Column22]],MATCH('Master Sheet'!$D256,runners[[#All],[Column2]],0))</f>
        <v>#N/A</v>
      </c>
      <c r="H256" s="4" t="e">
        <f>INDEX(runners[[#All],[Column13]],MATCH('Master Sheet'!$D256,runners[[#All],[Column2]],0))</f>
        <v>#N/A</v>
      </c>
    </row>
    <row r="257" spans="1:8" x14ac:dyDescent="0.25">
      <c r="A257" s="6">
        <f t="shared" si="3"/>
        <v>0</v>
      </c>
      <c r="B257" s="7" t="e">
        <f>INDEX(races[[#All],[Column5]],MATCH('Master Sheet'!$D257,races[[#All],[Column2]],0))</f>
        <v>#N/A</v>
      </c>
      <c r="C257" s="4" t="e">
        <f>INDEX(races[[#All],[Column9]],MATCH('Master Sheet'!$D257,races[[#All],[Column2]],0))</f>
        <v>#N/A</v>
      </c>
      <c r="D257" s="8"/>
      <c r="E257" s="7" t="e">
        <f>INDEX(runners[[#All],[Column5]],MATCH('Master Sheet'!$D257,runners[[#All],[Column2]],0))</f>
        <v>#N/A</v>
      </c>
      <c r="F257" s="7" t="e">
        <f>INDEX(runners[[#All],[Column9]],MATCH('Master Sheet'!$D257,runners[[#All],[Column2]],0))</f>
        <v>#N/A</v>
      </c>
      <c r="G257" s="4" t="e">
        <f>INDEX(runners[[#All],[Column22]],MATCH('Master Sheet'!$D257,runners[[#All],[Column2]],0))</f>
        <v>#N/A</v>
      </c>
      <c r="H257" s="4" t="e">
        <f>INDEX(runners[[#All],[Column13]],MATCH('Master Sheet'!$D257,runners[[#All],[Column2]],0))</f>
        <v>#N/A</v>
      </c>
    </row>
    <row r="258" spans="1:8" x14ac:dyDescent="0.25">
      <c r="A258" s="6">
        <f t="shared" si="3"/>
        <v>0</v>
      </c>
      <c r="B258" s="7" t="e">
        <f>INDEX(races[[#All],[Column5]],MATCH('Master Sheet'!$D258,races[[#All],[Column2]],0))</f>
        <v>#N/A</v>
      </c>
      <c r="C258" s="4" t="e">
        <f>INDEX(races[[#All],[Column9]],MATCH('Master Sheet'!$D258,races[[#All],[Column2]],0))</f>
        <v>#N/A</v>
      </c>
      <c r="D258" s="8"/>
      <c r="E258" s="7" t="e">
        <f>INDEX(runners[[#All],[Column5]],MATCH('Master Sheet'!$D258,runners[[#All],[Column2]],0))</f>
        <v>#N/A</v>
      </c>
      <c r="F258" s="7" t="e">
        <f>INDEX(runners[[#All],[Column9]],MATCH('Master Sheet'!$D258,runners[[#All],[Column2]],0))</f>
        <v>#N/A</v>
      </c>
      <c r="G258" s="4" t="e">
        <f>INDEX(runners[[#All],[Column22]],MATCH('Master Sheet'!$D258,runners[[#All],[Column2]],0))</f>
        <v>#N/A</v>
      </c>
      <c r="H258" s="4" t="e">
        <f>INDEX(runners[[#All],[Column13]],MATCH('Master Sheet'!$D258,runners[[#All],[Column2]],0))</f>
        <v>#N/A</v>
      </c>
    </row>
    <row r="259" spans="1:8" x14ac:dyDescent="0.25">
      <c r="A259" s="6">
        <f t="shared" ref="A259:A322" si="4">D259</f>
        <v>0</v>
      </c>
      <c r="B259" s="7" t="e">
        <f>INDEX(races[[#All],[Column5]],MATCH('Master Sheet'!$D259,races[[#All],[Column2]],0))</f>
        <v>#N/A</v>
      </c>
      <c r="C259" s="4" t="e">
        <f>INDEX(races[[#All],[Column9]],MATCH('Master Sheet'!$D259,races[[#All],[Column2]],0))</f>
        <v>#N/A</v>
      </c>
      <c r="D259" s="8"/>
      <c r="E259" s="7" t="e">
        <f>INDEX(runners[[#All],[Column5]],MATCH('Master Sheet'!$D259,runners[[#All],[Column2]],0))</f>
        <v>#N/A</v>
      </c>
      <c r="F259" s="7" t="e">
        <f>INDEX(runners[[#All],[Column9]],MATCH('Master Sheet'!$D259,runners[[#All],[Column2]],0))</f>
        <v>#N/A</v>
      </c>
      <c r="G259" s="4" t="e">
        <f>INDEX(runners[[#All],[Column22]],MATCH('Master Sheet'!$D259,runners[[#All],[Column2]],0))</f>
        <v>#N/A</v>
      </c>
      <c r="H259" s="4" t="e">
        <f>INDEX(runners[[#All],[Column13]],MATCH('Master Sheet'!$D259,runners[[#All],[Column2]],0))</f>
        <v>#N/A</v>
      </c>
    </row>
    <row r="260" spans="1:8" x14ac:dyDescent="0.25">
      <c r="A260" s="6">
        <f t="shared" si="4"/>
        <v>0</v>
      </c>
      <c r="B260" s="7" t="e">
        <f>INDEX(races[[#All],[Column5]],MATCH('Master Sheet'!$D260,races[[#All],[Column2]],0))</f>
        <v>#N/A</v>
      </c>
      <c r="C260" s="4" t="e">
        <f>INDEX(races[[#All],[Column9]],MATCH('Master Sheet'!$D260,races[[#All],[Column2]],0))</f>
        <v>#N/A</v>
      </c>
      <c r="D260" s="8"/>
      <c r="E260" s="7" t="e">
        <f>INDEX(runners[[#All],[Column5]],MATCH('Master Sheet'!$D260,runners[[#All],[Column2]],0))</f>
        <v>#N/A</v>
      </c>
      <c r="F260" s="7" t="e">
        <f>INDEX(runners[[#All],[Column9]],MATCH('Master Sheet'!$D260,runners[[#All],[Column2]],0))</f>
        <v>#N/A</v>
      </c>
      <c r="G260" s="4" t="e">
        <f>INDEX(runners[[#All],[Column22]],MATCH('Master Sheet'!$D260,runners[[#All],[Column2]],0))</f>
        <v>#N/A</v>
      </c>
      <c r="H260" s="4" t="e">
        <f>INDEX(runners[[#All],[Column13]],MATCH('Master Sheet'!$D260,runners[[#All],[Column2]],0))</f>
        <v>#N/A</v>
      </c>
    </row>
    <row r="261" spans="1:8" x14ac:dyDescent="0.25">
      <c r="A261" s="6">
        <f t="shared" si="4"/>
        <v>0</v>
      </c>
      <c r="B261" s="7" t="e">
        <f>INDEX(races[[#All],[Column5]],MATCH('Master Sheet'!$D261,races[[#All],[Column2]],0))</f>
        <v>#N/A</v>
      </c>
      <c r="C261" s="4" t="e">
        <f>INDEX(races[[#All],[Column9]],MATCH('Master Sheet'!$D261,races[[#All],[Column2]],0))</f>
        <v>#N/A</v>
      </c>
      <c r="D261" s="8"/>
      <c r="E261" s="7" t="e">
        <f>INDEX(runners[[#All],[Column5]],MATCH('Master Sheet'!$D261,runners[[#All],[Column2]],0))</f>
        <v>#N/A</v>
      </c>
      <c r="F261" s="7" t="e">
        <f>INDEX(runners[[#All],[Column9]],MATCH('Master Sheet'!$D261,runners[[#All],[Column2]],0))</f>
        <v>#N/A</v>
      </c>
      <c r="G261" s="4" t="e">
        <f>INDEX(runners[[#All],[Column22]],MATCH('Master Sheet'!$D261,runners[[#All],[Column2]],0))</f>
        <v>#N/A</v>
      </c>
      <c r="H261" s="4" t="e">
        <f>INDEX(runners[[#All],[Column13]],MATCH('Master Sheet'!$D261,runners[[#All],[Column2]],0))</f>
        <v>#N/A</v>
      </c>
    </row>
    <row r="262" spans="1:8" x14ac:dyDescent="0.25">
      <c r="A262" s="6">
        <f t="shared" si="4"/>
        <v>0</v>
      </c>
      <c r="B262" s="7" t="e">
        <f>INDEX(races[[#All],[Column5]],MATCH('Master Sheet'!$D262,races[[#All],[Column2]],0))</f>
        <v>#N/A</v>
      </c>
      <c r="C262" s="4" t="e">
        <f>INDEX(races[[#All],[Column9]],MATCH('Master Sheet'!$D262,races[[#All],[Column2]],0))</f>
        <v>#N/A</v>
      </c>
      <c r="D262" s="8"/>
      <c r="E262" s="7" t="e">
        <f>INDEX(runners[[#All],[Column5]],MATCH('Master Sheet'!$D262,runners[[#All],[Column2]],0))</f>
        <v>#N/A</v>
      </c>
      <c r="F262" s="7" t="e">
        <f>INDEX(runners[[#All],[Column9]],MATCH('Master Sheet'!$D262,runners[[#All],[Column2]],0))</f>
        <v>#N/A</v>
      </c>
      <c r="G262" s="4" t="e">
        <f>INDEX(runners[[#All],[Column22]],MATCH('Master Sheet'!$D262,runners[[#All],[Column2]],0))</f>
        <v>#N/A</v>
      </c>
      <c r="H262" s="4" t="e">
        <f>INDEX(runners[[#All],[Column13]],MATCH('Master Sheet'!$D262,runners[[#All],[Column2]],0))</f>
        <v>#N/A</v>
      </c>
    </row>
    <row r="263" spans="1:8" x14ac:dyDescent="0.25">
      <c r="A263" s="6">
        <f t="shared" si="4"/>
        <v>0</v>
      </c>
      <c r="B263" s="7" t="e">
        <f>INDEX(races[[#All],[Column5]],MATCH('Master Sheet'!$D263,races[[#All],[Column2]],0))</f>
        <v>#N/A</v>
      </c>
      <c r="C263" s="4" t="e">
        <f>INDEX(races[[#All],[Column9]],MATCH('Master Sheet'!$D263,races[[#All],[Column2]],0))</f>
        <v>#N/A</v>
      </c>
      <c r="D263" s="8"/>
      <c r="E263" s="7" t="e">
        <f>INDEX(runners[[#All],[Column5]],MATCH('Master Sheet'!$D263,runners[[#All],[Column2]],0))</f>
        <v>#N/A</v>
      </c>
      <c r="F263" s="7" t="e">
        <f>INDEX(runners[[#All],[Column9]],MATCH('Master Sheet'!$D263,runners[[#All],[Column2]],0))</f>
        <v>#N/A</v>
      </c>
      <c r="G263" s="4" t="e">
        <f>INDEX(runners[[#All],[Column22]],MATCH('Master Sheet'!$D263,runners[[#All],[Column2]],0))</f>
        <v>#N/A</v>
      </c>
      <c r="H263" s="4" t="e">
        <f>INDEX(runners[[#All],[Column13]],MATCH('Master Sheet'!$D263,runners[[#All],[Column2]],0))</f>
        <v>#N/A</v>
      </c>
    </row>
    <row r="264" spans="1:8" x14ac:dyDescent="0.25">
      <c r="A264" s="6">
        <f t="shared" si="4"/>
        <v>0</v>
      </c>
      <c r="B264" s="7" t="e">
        <f>INDEX(races[[#All],[Column5]],MATCH('Master Sheet'!$D264,races[[#All],[Column2]],0))</f>
        <v>#N/A</v>
      </c>
      <c r="C264" s="4" t="e">
        <f>INDEX(races[[#All],[Column9]],MATCH('Master Sheet'!$D264,races[[#All],[Column2]],0))</f>
        <v>#N/A</v>
      </c>
      <c r="D264" s="8"/>
      <c r="E264" s="7" t="e">
        <f>INDEX(runners[[#All],[Column5]],MATCH('Master Sheet'!$D264,runners[[#All],[Column2]],0))</f>
        <v>#N/A</v>
      </c>
      <c r="F264" s="7" t="e">
        <f>INDEX(runners[[#All],[Column9]],MATCH('Master Sheet'!$D264,runners[[#All],[Column2]],0))</f>
        <v>#N/A</v>
      </c>
      <c r="G264" s="4" t="e">
        <f>INDEX(runners[[#All],[Column22]],MATCH('Master Sheet'!$D264,runners[[#All],[Column2]],0))</f>
        <v>#N/A</v>
      </c>
      <c r="H264" s="4" t="e">
        <f>INDEX(runners[[#All],[Column13]],MATCH('Master Sheet'!$D264,runners[[#All],[Column2]],0))</f>
        <v>#N/A</v>
      </c>
    </row>
    <row r="265" spans="1:8" x14ac:dyDescent="0.25">
      <c r="A265" s="6">
        <f t="shared" si="4"/>
        <v>0</v>
      </c>
      <c r="B265" s="7" t="e">
        <f>INDEX(races[[#All],[Column5]],MATCH('Master Sheet'!$D265,races[[#All],[Column2]],0))</f>
        <v>#N/A</v>
      </c>
      <c r="C265" s="4" t="e">
        <f>INDEX(races[[#All],[Column9]],MATCH('Master Sheet'!$D265,races[[#All],[Column2]],0))</f>
        <v>#N/A</v>
      </c>
      <c r="D265" s="8"/>
      <c r="E265" s="7" t="e">
        <f>INDEX(runners[[#All],[Column5]],MATCH('Master Sheet'!$D265,runners[[#All],[Column2]],0))</f>
        <v>#N/A</v>
      </c>
      <c r="F265" s="7" t="e">
        <f>INDEX(runners[[#All],[Column9]],MATCH('Master Sheet'!$D265,runners[[#All],[Column2]],0))</f>
        <v>#N/A</v>
      </c>
      <c r="G265" s="4" t="e">
        <f>INDEX(runners[[#All],[Column22]],MATCH('Master Sheet'!$D265,runners[[#All],[Column2]],0))</f>
        <v>#N/A</v>
      </c>
      <c r="H265" s="4" t="e">
        <f>INDEX(runners[[#All],[Column13]],MATCH('Master Sheet'!$D265,runners[[#All],[Column2]],0))</f>
        <v>#N/A</v>
      </c>
    </row>
    <row r="266" spans="1:8" x14ac:dyDescent="0.25">
      <c r="A266" s="6">
        <f t="shared" si="4"/>
        <v>0</v>
      </c>
      <c r="B266" s="7" t="e">
        <f>INDEX(races[[#All],[Column5]],MATCH('Master Sheet'!$D266,races[[#All],[Column2]],0))</f>
        <v>#N/A</v>
      </c>
      <c r="C266" s="4" t="e">
        <f>INDEX(races[[#All],[Column9]],MATCH('Master Sheet'!$D266,races[[#All],[Column2]],0))</f>
        <v>#N/A</v>
      </c>
      <c r="D266" s="8"/>
      <c r="E266" s="7" t="e">
        <f>INDEX(runners[[#All],[Column5]],MATCH('Master Sheet'!$D266,runners[[#All],[Column2]],0))</f>
        <v>#N/A</v>
      </c>
      <c r="F266" s="7" t="e">
        <f>INDEX(runners[[#All],[Column9]],MATCH('Master Sheet'!$D266,runners[[#All],[Column2]],0))</f>
        <v>#N/A</v>
      </c>
      <c r="G266" s="4" t="e">
        <f>INDEX(runners[[#All],[Column22]],MATCH('Master Sheet'!$D266,runners[[#All],[Column2]],0))</f>
        <v>#N/A</v>
      </c>
      <c r="H266" s="4" t="e">
        <f>INDEX(runners[[#All],[Column13]],MATCH('Master Sheet'!$D266,runners[[#All],[Column2]],0))</f>
        <v>#N/A</v>
      </c>
    </row>
    <row r="267" spans="1:8" x14ac:dyDescent="0.25">
      <c r="A267" s="6">
        <f t="shared" si="4"/>
        <v>0</v>
      </c>
      <c r="B267" s="7" t="e">
        <f>INDEX(races[[#All],[Column5]],MATCH('Master Sheet'!$D267,races[[#All],[Column2]],0))</f>
        <v>#N/A</v>
      </c>
      <c r="C267" s="4" t="e">
        <f>INDEX(races[[#All],[Column9]],MATCH('Master Sheet'!$D267,races[[#All],[Column2]],0))</f>
        <v>#N/A</v>
      </c>
      <c r="D267" s="8"/>
      <c r="E267" s="7" t="e">
        <f>INDEX(runners[[#All],[Column5]],MATCH('Master Sheet'!$D267,runners[[#All],[Column2]],0))</f>
        <v>#N/A</v>
      </c>
      <c r="F267" s="7" t="e">
        <f>INDEX(runners[[#All],[Column9]],MATCH('Master Sheet'!$D267,runners[[#All],[Column2]],0))</f>
        <v>#N/A</v>
      </c>
      <c r="G267" s="4" t="e">
        <f>INDEX(runners[[#All],[Column22]],MATCH('Master Sheet'!$D267,runners[[#All],[Column2]],0))</f>
        <v>#N/A</v>
      </c>
      <c r="H267" s="4" t="e">
        <f>INDEX(runners[[#All],[Column13]],MATCH('Master Sheet'!$D267,runners[[#All],[Column2]],0))</f>
        <v>#N/A</v>
      </c>
    </row>
    <row r="268" spans="1:8" x14ac:dyDescent="0.25">
      <c r="A268" s="6">
        <f t="shared" si="4"/>
        <v>0</v>
      </c>
      <c r="B268" s="7" t="e">
        <f>INDEX(races[[#All],[Column5]],MATCH('Master Sheet'!$D268,races[[#All],[Column2]],0))</f>
        <v>#N/A</v>
      </c>
      <c r="C268" s="4" t="e">
        <f>INDEX(races[[#All],[Column9]],MATCH('Master Sheet'!$D268,races[[#All],[Column2]],0))</f>
        <v>#N/A</v>
      </c>
      <c r="D268" s="8"/>
      <c r="E268" s="7" t="e">
        <f>INDEX(runners[[#All],[Column5]],MATCH('Master Sheet'!$D268,runners[[#All],[Column2]],0))</f>
        <v>#N/A</v>
      </c>
      <c r="F268" s="7" t="e">
        <f>INDEX(runners[[#All],[Column9]],MATCH('Master Sheet'!$D268,runners[[#All],[Column2]],0))</f>
        <v>#N/A</v>
      </c>
      <c r="G268" s="4" t="e">
        <f>INDEX(runners[[#All],[Column22]],MATCH('Master Sheet'!$D268,runners[[#All],[Column2]],0))</f>
        <v>#N/A</v>
      </c>
      <c r="H268" s="4" t="e">
        <f>INDEX(runners[[#All],[Column13]],MATCH('Master Sheet'!$D268,runners[[#All],[Column2]],0))</f>
        <v>#N/A</v>
      </c>
    </row>
    <row r="269" spans="1:8" x14ac:dyDescent="0.25">
      <c r="A269" s="6">
        <f t="shared" si="4"/>
        <v>0</v>
      </c>
      <c r="B269" s="7" t="e">
        <f>INDEX(races[[#All],[Column5]],MATCH('Master Sheet'!$D269,races[[#All],[Column2]],0))</f>
        <v>#N/A</v>
      </c>
      <c r="C269" s="4" t="e">
        <f>INDEX(races[[#All],[Column9]],MATCH('Master Sheet'!$D269,races[[#All],[Column2]],0))</f>
        <v>#N/A</v>
      </c>
      <c r="D269" s="8"/>
      <c r="E269" s="7" t="e">
        <f>INDEX(runners[[#All],[Column5]],MATCH('Master Sheet'!$D269,runners[[#All],[Column2]],0))</f>
        <v>#N/A</v>
      </c>
      <c r="F269" s="7" t="e">
        <f>INDEX(runners[[#All],[Column9]],MATCH('Master Sheet'!$D269,runners[[#All],[Column2]],0))</f>
        <v>#N/A</v>
      </c>
      <c r="G269" s="4" t="e">
        <f>INDEX(runners[[#All],[Column22]],MATCH('Master Sheet'!$D269,runners[[#All],[Column2]],0))</f>
        <v>#N/A</v>
      </c>
      <c r="H269" s="4" t="e">
        <f>INDEX(runners[[#All],[Column13]],MATCH('Master Sheet'!$D269,runners[[#All],[Column2]],0))</f>
        <v>#N/A</v>
      </c>
    </row>
    <row r="270" spans="1:8" x14ac:dyDescent="0.25">
      <c r="A270" s="6">
        <f t="shared" si="4"/>
        <v>0</v>
      </c>
      <c r="B270" s="7" t="e">
        <f>INDEX(races[[#All],[Column5]],MATCH('Master Sheet'!$D270,races[[#All],[Column2]],0))</f>
        <v>#N/A</v>
      </c>
      <c r="C270" s="4" t="e">
        <f>INDEX(races[[#All],[Column9]],MATCH('Master Sheet'!$D270,races[[#All],[Column2]],0))</f>
        <v>#N/A</v>
      </c>
      <c r="D270" s="8"/>
      <c r="E270" s="7" t="e">
        <f>INDEX(runners[[#All],[Column5]],MATCH('Master Sheet'!$D270,runners[[#All],[Column2]],0))</f>
        <v>#N/A</v>
      </c>
      <c r="F270" s="7" t="e">
        <f>INDEX(runners[[#All],[Column9]],MATCH('Master Sheet'!$D270,runners[[#All],[Column2]],0))</f>
        <v>#N/A</v>
      </c>
      <c r="G270" s="4" t="e">
        <f>INDEX(runners[[#All],[Column22]],MATCH('Master Sheet'!$D270,runners[[#All],[Column2]],0))</f>
        <v>#N/A</v>
      </c>
      <c r="H270" s="4" t="e">
        <f>INDEX(runners[[#All],[Column13]],MATCH('Master Sheet'!$D270,runners[[#All],[Column2]],0))</f>
        <v>#N/A</v>
      </c>
    </row>
    <row r="271" spans="1:8" x14ac:dyDescent="0.25">
      <c r="A271" s="6">
        <f t="shared" si="4"/>
        <v>0</v>
      </c>
      <c r="B271" s="7" t="e">
        <f>INDEX(races[[#All],[Column5]],MATCH('Master Sheet'!$D271,races[[#All],[Column2]],0))</f>
        <v>#N/A</v>
      </c>
      <c r="C271" s="4" t="e">
        <f>INDEX(races[[#All],[Column9]],MATCH('Master Sheet'!$D271,races[[#All],[Column2]],0))</f>
        <v>#N/A</v>
      </c>
      <c r="D271" s="8"/>
      <c r="E271" s="7" t="e">
        <f>INDEX(runners[[#All],[Column5]],MATCH('Master Sheet'!$D271,runners[[#All],[Column2]],0))</f>
        <v>#N/A</v>
      </c>
      <c r="F271" s="7" t="e">
        <f>INDEX(runners[[#All],[Column9]],MATCH('Master Sheet'!$D271,runners[[#All],[Column2]],0))</f>
        <v>#N/A</v>
      </c>
      <c r="G271" s="4" t="e">
        <f>INDEX(runners[[#All],[Column22]],MATCH('Master Sheet'!$D271,runners[[#All],[Column2]],0))</f>
        <v>#N/A</v>
      </c>
      <c r="H271" s="4" t="e">
        <f>INDEX(runners[[#All],[Column13]],MATCH('Master Sheet'!$D271,runners[[#All],[Column2]],0))</f>
        <v>#N/A</v>
      </c>
    </row>
    <row r="272" spans="1:8" x14ac:dyDescent="0.25">
      <c r="A272" s="6">
        <f t="shared" si="4"/>
        <v>0</v>
      </c>
      <c r="B272" s="7" t="e">
        <f>INDEX(races[[#All],[Column5]],MATCH('Master Sheet'!$D272,races[[#All],[Column2]],0))</f>
        <v>#N/A</v>
      </c>
      <c r="C272" s="4" t="e">
        <f>INDEX(races[[#All],[Column9]],MATCH('Master Sheet'!$D272,races[[#All],[Column2]],0))</f>
        <v>#N/A</v>
      </c>
      <c r="D272" s="8"/>
      <c r="E272" s="7" t="e">
        <f>INDEX(runners[[#All],[Column5]],MATCH('Master Sheet'!$D272,runners[[#All],[Column2]],0))</f>
        <v>#N/A</v>
      </c>
      <c r="F272" s="7" t="e">
        <f>INDEX(runners[[#All],[Column9]],MATCH('Master Sheet'!$D272,runners[[#All],[Column2]],0))</f>
        <v>#N/A</v>
      </c>
      <c r="G272" s="4" t="e">
        <f>INDEX(runners[[#All],[Column22]],MATCH('Master Sheet'!$D272,runners[[#All],[Column2]],0))</f>
        <v>#N/A</v>
      </c>
      <c r="H272" s="4" t="e">
        <f>INDEX(runners[[#All],[Column13]],MATCH('Master Sheet'!$D272,runners[[#All],[Column2]],0))</f>
        <v>#N/A</v>
      </c>
    </row>
    <row r="273" spans="1:8" x14ac:dyDescent="0.25">
      <c r="A273" s="6">
        <f t="shared" si="4"/>
        <v>0</v>
      </c>
      <c r="B273" s="7" t="e">
        <f>INDEX(races[[#All],[Column5]],MATCH('Master Sheet'!$D273,races[[#All],[Column2]],0))</f>
        <v>#N/A</v>
      </c>
      <c r="C273" s="4" t="e">
        <f>INDEX(races[[#All],[Column9]],MATCH('Master Sheet'!$D273,races[[#All],[Column2]],0))</f>
        <v>#N/A</v>
      </c>
      <c r="D273" s="8"/>
      <c r="E273" s="7" t="e">
        <f>INDEX(runners[[#All],[Column5]],MATCH('Master Sheet'!$D273,runners[[#All],[Column2]],0))</f>
        <v>#N/A</v>
      </c>
      <c r="F273" s="7" t="e">
        <f>INDEX(runners[[#All],[Column9]],MATCH('Master Sheet'!$D273,runners[[#All],[Column2]],0))</f>
        <v>#N/A</v>
      </c>
      <c r="G273" s="4" t="e">
        <f>INDEX(runners[[#All],[Column22]],MATCH('Master Sheet'!$D273,runners[[#All],[Column2]],0))</f>
        <v>#N/A</v>
      </c>
      <c r="H273" s="4" t="e">
        <f>INDEX(runners[[#All],[Column13]],MATCH('Master Sheet'!$D273,runners[[#All],[Column2]],0))</f>
        <v>#N/A</v>
      </c>
    </row>
    <row r="274" spans="1:8" x14ac:dyDescent="0.25">
      <c r="A274" s="6">
        <f t="shared" si="4"/>
        <v>0</v>
      </c>
      <c r="B274" s="7" t="e">
        <f>INDEX(races[[#All],[Column5]],MATCH('Master Sheet'!$D274,races[[#All],[Column2]],0))</f>
        <v>#N/A</v>
      </c>
      <c r="C274" s="4" t="e">
        <f>INDEX(races[[#All],[Column9]],MATCH('Master Sheet'!$D274,races[[#All],[Column2]],0))</f>
        <v>#N/A</v>
      </c>
      <c r="D274" s="8"/>
      <c r="E274" s="7" t="e">
        <f>INDEX(runners[[#All],[Column5]],MATCH('Master Sheet'!$D274,runners[[#All],[Column2]],0))</f>
        <v>#N/A</v>
      </c>
      <c r="F274" s="7" t="e">
        <f>INDEX(runners[[#All],[Column9]],MATCH('Master Sheet'!$D274,runners[[#All],[Column2]],0))</f>
        <v>#N/A</v>
      </c>
      <c r="G274" s="4" t="e">
        <f>INDEX(runners[[#All],[Column22]],MATCH('Master Sheet'!$D274,runners[[#All],[Column2]],0))</f>
        <v>#N/A</v>
      </c>
      <c r="H274" s="4" t="e">
        <f>INDEX(runners[[#All],[Column13]],MATCH('Master Sheet'!$D274,runners[[#All],[Column2]],0))</f>
        <v>#N/A</v>
      </c>
    </row>
    <row r="275" spans="1:8" x14ac:dyDescent="0.25">
      <c r="A275" s="6">
        <f t="shared" si="4"/>
        <v>0</v>
      </c>
      <c r="B275" s="7" t="e">
        <f>INDEX(races[[#All],[Column5]],MATCH('Master Sheet'!$D275,races[[#All],[Column2]],0))</f>
        <v>#N/A</v>
      </c>
      <c r="C275" s="4" t="e">
        <f>INDEX(races[[#All],[Column9]],MATCH('Master Sheet'!$D275,races[[#All],[Column2]],0))</f>
        <v>#N/A</v>
      </c>
      <c r="D275" s="8"/>
      <c r="E275" s="7" t="e">
        <f>INDEX(runners[[#All],[Column5]],MATCH('Master Sheet'!$D275,runners[[#All],[Column2]],0))</f>
        <v>#N/A</v>
      </c>
      <c r="F275" s="7" t="e">
        <f>INDEX(runners[[#All],[Column9]],MATCH('Master Sheet'!$D275,runners[[#All],[Column2]],0))</f>
        <v>#N/A</v>
      </c>
      <c r="G275" s="4" t="e">
        <f>INDEX(runners[[#All],[Column22]],MATCH('Master Sheet'!$D275,runners[[#All],[Column2]],0))</f>
        <v>#N/A</v>
      </c>
      <c r="H275" s="4" t="e">
        <f>INDEX(runners[[#All],[Column13]],MATCH('Master Sheet'!$D275,runners[[#All],[Column2]],0))</f>
        <v>#N/A</v>
      </c>
    </row>
    <row r="276" spans="1:8" x14ac:dyDescent="0.25">
      <c r="A276" s="6">
        <f t="shared" si="4"/>
        <v>0</v>
      </c>
      <c r="B276" s="7" t="e">
        <f>INDEX(races[[#All],[Column5]],MATCH('Master Sheet'!$D276,races[[#All],[Column2]],0))</f>
        <v>#N/A</v>
      </c>
      <c r="C276" s="4" t="e">
        <f>INDEX(races[[#All],[Column9]],MATCH('Master Sheet'!$D276,races[[#All],[Column2]],0))</f>
        <v>#N/A</v>
      </c>
      <c r="D276" s="8"/>
      <c r="E276" s="7" t="e">
        <f>INDEX(runners[[#All],[Column5]],MATCH('Master Sheet'!$D276,runners[[#All],[Column2]],0))</f>
        <v>#N/A</v>
      </c>
      <c r="F276" s="7" t="e">
        <f>INDEX(runners[[#All],[Column9]],MATCH('Master Sheet'!$D276,runners[[#All],[Column2]],0))</f>
        <v>#N/A</v>
      </c>
      <c r="G276" s="4" t="e">
        <f>INDEX(runners[[#All],[Column22]],MATCH('Master Sheet'!$D276,runners[[#All],[Column2]],0))</f>
        <v>#N/A</v>
      </c>
      <c r="H276" s="4" t="e">
        <f>INDEX(runners[[#All],[Column13]],MATCH('Master Sheet'!$D276,runners[[#All],[Column2]],0))</f>
        <v>#N/A</v>
      </c>
    </row>
    <row r="277" spans="1:8" x14ac:dyDescent="0.25">
      <c r="A277" s="6">
        <f t="shared" si="4"/>
        <v>0</v>
      </c>
      <c r="B277" s="7" t="e">
        <f>INDEX(races[[#All],[Column5]],MATCH('Master Sheet'!$D277,races[[#All],[Column2]],0))</f>
        <v>#N/A</v>
      </c>
      <c r="C277" s="4" t="e">
        <f>INDEX(races[[#All],[Column9]],MATCH('Master Sheet'!$D277,races[[#All],[Column2]],0))</f>
        <v>#N/A</v>
      </c>
      <c r="D277" s="8"/>
      <c r="E277" s="7" t="e">
        <f>INDEX(runners[[#All],[Column5]],MATCH('Master Sheet'!$D277,runners[[#All],[Column2]],0))</f>
        <v>#N/A</v>
      </c>
      <c r="F277" s="7" t="e">
        <f>INDEX(runners[[#All],[Column9]],MATCH('Master Sheet'!$D277,runners[[#All],[Column2]],0))</f>
        <v>#N/A</v>
      </c>
      <c r="G277" s="4" t="e">
        <f>INDEX(runners[[#All],[Column22]],MATCH('Master Sheet'!$D277,runners[[#All],[Column2]],0))</f>
        <v>#N/A</v>
      </c>
      <c r="H277" s="4" t="e">
        <f>INDEX(runners[[#All],[Column13]],MATCH('Master Sheet'!$D277,runners[[#All],[Column2]],0))</f>
        <v>#N/A</v>
      </c>
    </row>
    <row r="278" spans="1:8" x14ac:dyDescent="0.25">
      <c r="A278" s="6">
        <f t="shared" si="4"/>
        <v>0</v>
      </c>
      <c r="B278" s="7" t="e">
        <f>INDEX(races[[#All],[Column5]],MATCH('Master Sheet'!$D278,races[[#All],[Column2]],0))</f>
        <v>#N/A</v>
      </c>
      <c r="C278" s="4" t="e">
        <f>INDEX(races[[#All],[Column9]],MATCH('Master Sheet'!$D278,races[[#All],[Column2]],0))</f>
        <v>#N/A</v>
      </c>
      <c r="D278" s="8"/>
      <c r="E278" s="7" t="e">
        <f>INDEX(runners[[#All],[Column5]],MATCH('Master Sheet'!$D278,runners[[#All],[Column2]],0))</f>
        <v>#N/A</v>
      </c>
      <c r="F278" s="7" t="e">
        <f>INDEX(runners[[#All],[Column9]],MATCH('Master Sheet'!$D278,runners[[#All],[Column2]],0))</f>
        <v>#N/A</v>
      </c>
      <c r="G278" s="4" t="e">
        <f>INDEX(runners[[#All],[Column22]],MATCH('Master Sheet'!$D278,runners[[#All],[Column2]],0))</f>
        <v>#N/A</v>
      </c>
      <c r="H278" s="4" t="e">
        <f>INDEX(runners[[#All],[Column13]],MATCH('Master Sheet'!$D278,runners[[#All],[Column2]],0))</f>
        <v>#N/A</v>
      </c>
    </row>
    <row r="279" spans="1:8" x14ac:dyDescent="0.25">
      <c r="A279" s="6">
        <f t="shared" si="4"/>
        <v>0</v>
      </c>
      <c r="B279" s="7" t="e">
        <f>INDEX(races[[#All],[Column5]],MATCH('Master Sheet'!$D279,races[[#All],[Column2]],0))</f>
        <v>#N/A</v>
      </c>
      <c r="C279" s="4" t="e">
        <f>INDEX(races[[#All],[Column9]],MATCH('Master Sheet'!$D279,races[[#All],[Column2]],0))</f>
        <v>#N/A</v>
      </c>
      <c r="D279" s="8"/>
      <c r="E279" s="7" t="e">
        <f>INDEX(runners[[#All],[Column5]],MATCH('Master Sheet'!$D279,runners[[#All],[Column2]],0))</f>
        <v>#N/A</v>
      </c>
      <c r="F279" s="7" t="e">
        <f>INDEX(runners[[#All],[Column9]],MATCH('Master Sheet'!$D279,runners[[#All],[Column2]],0))</f>
        <v>#N/A</v>
      </c>
      <c r="G279" s="4" t="e">
        <f>INDEX(runners[[#All],[Column22]],MATCH('Master Sheet'!$D279,runners[[#All],[Column2]],0))</f>
        <v>#N/A</v>
      </c>
      <c r="H279" s="4" t="e">
        <f>INDEX(runners[[#All],[Column13]],MATCH('Master Sheet'!$D279,runners[[#All],[Column2]],0))</f>
        <v>#N/A</v>
      </c>
    </row>
    <row r="280" spans="1:8" x14ac:dyDescent="0.25">
      <c r="A280" s="6">
        <f t="shared" si="4"/>
        <v>0</v>
      </c>
      <c r="B280" s="7" t="e">
        <f>INDEX(races[[#All],[Column5]],MATCH('Master Sheet'!$D280,races[[#All],[Column2]],0))</f>
        <v>#N/A</v>
      </c>
      <c r="C280" s="4" t="e">
        <f>INDEX(races[[#All],[Column9]],MATCH('Master Sheet'!$D280,races[[#All],[Column2]],0))</f>
        <v>#N/A</v>
      </c>
      <c r="D280" s="8"/>
      <c r="E280" s="7" t="e">
        <f>INDEX(runners[[#All],[Column5]],MATCH('Master Sheet'!$D280,runners[[#All],[Column2]],0))</f>
        <v>#N/A</v>
      </c>
      <c r="F280" s="7" t="e">
        <f>INDEX(runners[[#All],[Column9]],MATCH('Master Sheet'!$D280,runners[[#All],[Column2]],0))</f>
        <v>#N/A</v>
      </c>
      <c r="G280" s="4" t="e">
        <f>INDEX(runners[[#All],[Column22]],MATCH('Master Sheet'!$D280,runners[[#All],[Column2]],0))</f>
        <v>#N/A</v>
      </c>
      <c r="H280" s="4" t="e">
        <f>INDEX(runners[[#All],[Column13]],MATCH('Master Sheet'!$D280,runners[[#All],[Column2]],0))</f>
        <v>#N/A</v>
      </c>
    </row>
    <row r="281" spans="1:8" x14ac:dyDescent="0.25">
      <c r="A281" s="6">
        <f t="shared" si="4"/>
        <v>0</v>
      </c>
      <c r="B281" s="7" t="e">
        <f>INDEX(races[[#All],[Column5]],MATCH('Master Sheet'!$D281,races[[#All],[Column2]],0))</f>
        <v>#N/A</v>
      </c>
      <c r="C281" s="4" t="e">
        <f>INDEX(races[[#All],[Column9]],MATCH('Master Sheet'!$D281,races[[#All],[Column2]],0))</f>
        <v>#N/A</v>
      </c>
      <c r="D281" s="8"/>
      <c r="E281" s="7" t="e">
        <f>INDEX(runners[[#All],[Column5]],MATCH('Master Sheet'!$D281,runners[[#All],[Column2]],0))</f>
        <v>#N/A</v>
      </c>
      <c r="F281" s="7" t="e">
        <f>INDEX(runners[[#All],[Column9]],MATCH('Master Sheet'!$D281,runners[[#All],[Column2]],0))</f>
        <v>#N/A</v>
      </c>
      <c r="G281" s="4" t="e">
        <f>INDEX(runners[[#All],[Column22]],MATCH('Master Sheet'!$D281,runners[[#All],[Column2]],0))</f>
        <v>#N/A</v>
      </c>
      <c r="H281" s="4" t="e">
        <f>INDEX(runners[[#All],[Column13]],MATCH('Master Sheet'!$D281,runners[[#All],[Column2]],0))</f>
        <v>#N/A</v>
      </c>
    </row>
    <row r="282" spans="1:8" x14ac:dyDescent="0.25">
      <c r="A282" s="6">
        <f t="shared" si="4"/>
        <v>0</v>
      </c>
      <c r="B282" s="7" t="e">
        <f>INDEX(races[[#All],[Column5]],MATCH('Master Sheet'!$D282,races[[#All],[Column2]],0))</f>
        <v>#N/A</v>
      </c>
      <c r="C282" s="4" t="e">
        <f>INDEX(races[[#All],[Column9]],MATCH('Master Sheet'!$D282,races[[#All],[Column2]],0))</f>
        <v>#N/A</v>
      </c>
      <c r="D282" s="8"/>
      <c r="E282" s="7" t="e">
        <f>INDEX(runners[[#All],[Column5]],MATCH('Master Sheet'!$D282,runners[[#All],[Column2]],0))</f>
        <v>#N/A</v>
      </c>
      <c r="F282" s="7" t="e">
        <f>INDEX(runners[[#All],[Column9]],MATCH('Master Sheet'!$D282,runners[[#All],[Column2]],0))</f>
        <v>#N/A</v>
      </c>
      <c r="G282" s="4" t="e">
        <f>INDEX(runners[[#All],[Column22]],MATCH('Master Sheet'!$D282,runners[[#All],[Column2]],0))</f>
        <v>#N/A</v>
      </c>
      <c r="H282" s="4" t="e">
        <f>INDEX(runners[[#All],[Column13]],MATCH('Master Sheet'!$D282,runners[[#All],[Column2]],0))</f>
        <v>#N/A</v>
      </c>
    </row>
    <row r="283" spans="1:8" x14ac:dyDescent="0.25">
      <c r="A283" s="6">
        <f t="shared" si="4"/>
        <v>0</v>
      </c>
      <c r="B283" s="7" t="e">
        <f>INDEX(races[[#All],[Column5]],MATCH('Master Sheet'!$D283,races[[#All],[Column2]],0))</f>
        <v>#N/A</v>
      </c>
      <c r="C283" s="4" t="e">
        <f>INDEX(races[[#All],[Column9]],MATCH('Master Sheet'!$D283,races[[#All],[Column2]],0))</f>
        <v>#N/A</v>
      </c>
      <c r="D283" s="8"/>
      <c r="E283" s="7" t="e">
        <f>INDEX(runners[[#All],[Column5]],MATCH('Master Sheet'!$D283,runners[[#All],[Column2]],0))</f>
        <v>#N/A</v>
      </c>
      <c r="F283" s="7" t="e">
        <f>INDEX(runners[[#All],[Column9]],MATCH('Master Sheet'!$D283,runners[[#All],[Column2]],0))</f>
        <v>#N/A</v>
      </c>
      <c r="G283" s="4" t="e">
        <f>INDEX(runners[[#All],[Column22]],MATCH('Master Sheet'!$D283,runners[[#All],[Column2]],0))</f>
        <v>#N/A</v>
      </c>
      <c r="H283" s="4" t="e">
        <f>INDEX(runners[[#All],[Column13]],MATCH('Master Sheet'!$D283,runners[[#All],[Column2]],0))</f>
        <v>#N/A</v>
      </c>
    </row>
    <row r="284" spans="1:8" x14ac:dyDescent="0.25">
      <c r="A284" s="6">
        <f t="shared" si="4"/>
        <v>0</v>
      </c>
      <c r="B284" s="7" t="e">
        <f>INDEX(races[[#All],[Column5]],MATCH('Master Sheet'!$D284,races[[#All],[Column2]],0))</f>
        <v>#N/A</v>
      </c>
      <c r="C284" s="4" t="e">
        <f>INDEX(races[[#All],[Column9]],MATCH('Master Sheet'!$D284,races[[#All],[Column2]],0))</f>
        <v>#N/A</v>
      </c>
      <c r="D284" s="8"/>
      <c r="E284" s="7" t="e">
        <f>INDEX(runners[[#All],[Column5]],MATCH('Master Sheet'!$D284,runners[[#All],[Column2]],0))</f>
        <v>#N/A</v>
      </c>
      <c r="F284" s="7" t="e">
        <f>INDEX(runners[[#All],[Column9]],MATCH('Master Sheet'!$D284,runners[[#All],[Column2]],0))</f>
        <v>#N/A</v>
      </c>
      <c r="G284" s="4" t="e">
        <f>INDEX(runners[[#All],[Column22]],MATCH('Master Sheet'!$D284,runners[[#All],[Column2]],0))</f>
        <v>#N/A</v>
      </c>
      <c r="H284" s="4" t="e">
        <f>INDEX(runners[[#All],[Column13]],MATCH('Master Sheet'!$D284,runners[[#All],[Column2]],0))</f>
        <v>#N/A</v>
      </c>
    </row>
    <row r="285" spans="1:8" x14ac:dyDescent="0.25">
      <c r="A285" s="6">
        <f t="shared" si="4"/>
        <v>0</v>
      </c>
      <c r="B285" s="7" t="e">
        <f>INDEX(races[[#All],[Column5]],MATCH('Master Sheet'!$D285,races[[#All],[Column2]],0))</f>
        <v>#N/A</v>
      </c>
      <c r="C285" s="4" t="e">
        <f>INDEX(races[[#All],[Column9]],MATCH('Master Sheet'!$D285,races[[#All],[Column2]],0))</f>
        <v>#N/A</v>
      </c>
      <c r="D285" s="8"/>
      <c r="E285" s="7" t="e">
        <f>INDEX(runners[[#All],[Column5]],MATCH('Master Sheet'!$D285,runners[[#All],[Column2]],0))</f>
        <v>#N/A</v>
      </c>
      <c r="F285" s="7" t="e">
        <f>INDEX(runners[[#All],[Column9]],MATCH('Master Sheet'!$D285,runners[[#All],[Column2]],0))</f>
        <v>#N/A</v>
      </c>
      <c r="G285" s="4" t="e">
        <f>INDEX(runners[[#All],[Column22]],MATCH('Master Sheet'!$D285,runners[[#All],[Column2]],0))</f>
        <v>#N/A</v>
      </c>
      <c r="H285" s="4" t="e">
        <f>INDEX(runners[[#All],[Column13]],MATCH('Master Sheet'!$D285,runners[[#All],[Column2]],0))</f>
        <v>#N/A</v>
      </c>
    </row>
    <row r="286" spans="1:8" x14ac:dyDescent="0.25">
      <c r="A286" s="6">
        <f t="shared" si="4"/>
        <v>0</v>
      </c>
      <c r="B286" s="7" t="e">
        <f>INDEX(races[[#All],[Column5]],MATCH('Master Sheet'!$D286,races[[#All],[Column2]],0))</f>
        <v>#N/A</v>
      </c>
      <c r="C286" s="4" t="e">
        <f>INDEX(races[[#All],[Column9]],MATCH('Master Sheet'!$D286,races[[#All],[Column2]],0))</f>
        <v>#N/A</v>
      </c>
      <c r="D286" s="8"/>
      <c r="E286" s="7" t="e">
        <f>INDEX(runners[[#All],[Column5]],MATCH('Master Sheet'!$D286,runners[[#All],[Column2]],0))</f>
        <v>#N/A</v>
      </c>
      <c r="F286" s="7" t="e">
        <f>INDEX(runners[[#All],[Column9]],MATCH('Master Sheet'!$D286,runners[[#All],[Column2]],0))</f>
        <v>#N/A</v>
      </c>
      <c r="G286" s="4" t="e">
        <f>INDEX(runners[[#All],[Column22]],MATCH('Master Sheet'!$D286,runners[[#All],[Column2]],0))</f>
        <v>#N/A</v>
      </c>
      <c r="H286" s="4" t="e">
        <f>INDEX(runners[[#All],[Column13]],MATCH('Master Sheet'!$D286,runners[[#All],[Column2]],0))</f>
        <v>#N/A</v>
      </c>
    </row>
    <row r="287" spans="1:8" x14ac:dyDescent="0.25">
      <c r="A287" s="6">
        <f t="shared" si="4"/>
        <v>0</v>
      </c>
      <c r="B287" s="7" t="e">
        <f>INDEX(races[[#All],[Column5]],MATCH('Master Sheet'!$D287,races[[#All],[Column2]],0))</f>
        <v>#N/A</v>
      </c>
      <c r="C287" s="4" t="e">
        <f>INDEX(races[[#All],[Column9]],MATCH('Master Sheet'!$D287,races[[#All],[Column2]],0))</f>
        <v>#N/A</v>
      </c>
      <c r="D287" s="8"/>
      <c r="E287" s="7" t="e">
        <f>INDEX(runners[[#All],[Column5]],MATCH('Master Sheet'!$D287,runners[[#All],[Column2]],0))</f>
        <v>#N/A</v>
      </c>
      <c r="F287" s="7" t="e">
        <f>INDEX(runners[[#All],[Column9]],MATCH('Master Sheet'!$D287,runners[[#All],[Column2]],0))</f>
        <v>#N/A</v>
      </c>
      <c r="G287" s="4" t="e">
        <f>INDEX(runners[[#All],[Column22]],MATCH('Master Sheet'!$D287,runners[[#All],[Column2]],0))</f>
        <v>#N/A</v>
      </c>
      <c r="H287" s="4" t="e">
        <f>INDEX(runners[[#All],[Column13]],MATCH('Master Sheet'!$D287,runners[[#All],[Column2]],0))</f>
        <v>#N/A</v>
      </c>
    </row>
    <row r="288" spans="1:8" x14ac:dyDescent="0.25">
      <c r="A288" s="6">
        <f t="shared" si="4"/>
        <v>0</v>
      </c>
      <c r="B288" s="7" t="e">
        <f>INDEX(races[[#All],[Column5]],MATCH('Master Sheet'!$D288,races[[#All],[Column2]],0))</f>
        <v>#N/A</v>
      </c>
      <c r="C288" s="4" t="e">
        <f>INDEX(races[[#All],[Column9]],MATCH('Master Sheet'!$D288,races[[#All],[Column2]],0))</f>
        <v>#N/A</v>
      </c>
      <c r="D288" s="8"/>
      <c r="E288" s="7" t="e">
        <f>INDEX(runners[[#All],[Column5]],MATCH('Master Sheet'!$D288,runners[[#All],[Column2]],0))</f>
        <v>#N/A</v>
      </c>
      <c r="F288" s="7" t="e">
        <f>INDEX(runners[[#All],[Column9]],MATCH('Master Sheet'!$D288,runners[[#All],[Column2]],0))</f>
        <v>#N/A</v>
      </c>
      <c r="G288" s="4" t="e">
        <f>INDEX(runners[[#All],[Column22]],MATCH('Master Sheet'!$D288,runners[[#All],[Column2]],0))</f>
        <v>#N/A</v>
      </c>
      <c r="H288" s="4" t="e">
        <f>INDEX(runners[[#All],[Column13]],MATCH('Master Sheet'!$D288,runners[[#All],[Column2]],0))</f>
        <v>#N/A</v>
      </c>
    </row>
    <row r="289" spans="1:8" x14ac:dyDescent="0.25">
      <c r="A289" s="6">
        <f t="shared" si="4"/>
        <v>0</v>
      </c>
      <c r="B289" s="7" t="e">
        <f>INDEX(races[[#All],[Column5]],MATCH('Master Sheet'!$D289,races[[#All],[Column2]],0))</f>
        <v>#N/A</v>
      </c>
      <c r="C289" s="4" t="e">
        <f>INDEX(races[[#All],[Column9]],MATCH('Master Sheet'!$D289,races[[#All],[Column2]],0))</f>
        <v>#N/A</v>
      </c>
      <c r="D289" s="8"/>
      <c r="E289" s="7" t="e">
        <f>INDEX(runners[[#All],[Column5]],MATCH('Master Sheet'!$D289,runners[[#All],[Column2]],0))</f>
        <v>#N/A</v>
      </c>
      <c r="F289" s="7" t="e">
        <f>INDEX(runners[[#All],[Column9]],MATCH('Master Sheet'!$D289,runners[[#All],[Column2]],0))</f>
        <v>#N/A</v>
      </c>
      <c r="G289" s="4" t="e">
        <f>INDEX(runners[[#All],[Column22]],MATCH('Master Sheet'!$D289,runners[[#All],[Column2]],0))</f>
        <v>#N/A</v>
      </c>
      <c r="H289" s="4" t="e">
        <f>INDEX(runners[[#All],[Column13]],MATCH('Master Sheet'!$D289,runners[[#All],[Column2]],0))</f>
        <v>#N/A</v>
      </c>
    </row>
    <row r="290" spans="1:8" x14ac:dyDescent="0.25">
      <c r="A290" s="6">
        <f t="shared" si="4"/>
        <v>0</v>
      </c>
      <c r="B290" s="7" t="e">
        <f>INDEX(races[[#All],[Column5]],MATCH('Master Sheet'!$D290,races[[#All],[Column2]],0))</f>
        <v>#N/A</v>
      </c>
      <c r="C290" s="4" t="e">
        <f>INDEX(races[[#All],[Column9]],MATCH('Master Sheet'!$D290,races[[#All],[Column2]],0))</f>
        <v>#N/A</v>
      </c>
      <c r="D290" s="8"/>
      <c r="E290" s="7" t="e">
        <f>INDEX(runners[[#All],[Column5]],MATCH('Master Sheet'!$D290,runners[[#All],[Column2]],0))</f>
        <v>#N/A</v>
      </c>
      <c r="F290" s="7" t="e">
        <f>INDEX(runners[[#All],[Column9]],MATCH('Master Sheet'!$D290,runners[[#All],[Column2]],0))</f>
        <v>#N/A</v>
      </c>
      <c r="G290" s="4" t="e">
        <f>INDEX(runners[[#All],[Column22]],MATCH('Master Sheet'!$D290,runners[[#All],[Column2]],0))</f>
        <v>#N/A</v>
      </c>
      <c r="H290" s="4" t="e">
        <f>INDEX(runners[[#All],[Column13]],MATCH('Master Sheet'!$D290,runners[[#All],[Column2]],0))</f>
        <v>#N/A</v>
      </c>
    </row>
    <row r="291" spans="1:8" x14ac:dyDescent="0.25">
      <c r="A291" s="6">
        <f t="shared" si="4"/>
        <v>0</v>
      </c>
      <c r="B291" s="7" t="e">
        <f>INDEX(races[[#All],[Column5]],MATCH('Master Sheet'!$D291,races[[#All],[Column2]],0))</f>
        <v>#N/A</v>
      </c>
      <c r="C291" s="4" t="e">
        <f>INDEX(races[[#All],[Column9]],MATCH('Master Sheet'!$D291,races[[#All],[Column2]],0))</f>
        <v>#N/A</v>
      </c>
      <c r="D291" s="8"/>
      <c r="E291" s="7" t="e">
        <f>INDEX(runners[[#All],[Column5]],MATCH('Master Sheet'!$D291,runners[[#All],[Column2]],0))</f>
        <v>#N/A</v>
      </c>
      <c r="F291" s="7" t="e">
        <f>INDEX(runners[[#All],[Column9]],MATCH('Master Sheet'!$D291,runners[[#All],[Column2]],0))</f>
        <v>#N/A</v>
      </c>
      <c r="G291" s="4" t="e">
        <f>INDEX(runners[[#All],[Column22]],MATCH('Master Sheet'!$D291,runners[[#All],[Column2]],0))</f>
        <v>#N/A</v>
      </c>
      <c r="H291" s="4" t="e">
        <f>INDEX(runners[[#All],[Column13]],MATCH('Master Sheet'!$D291,runners[[#All],[Column2]],0))</f>
        <v>#N/A</v>
      </c>
    </row>
    <row r="292" spans="1:8" x14ac:dyDescent="0.25">
      <c r="A292" s="6">
        <f t="shared" si="4"/>
        <v>0</v>
      </c>
      <c r="B292" s="7" t="e">
        <f>INDEX(races[[#All],[Column5]],MATCH('Master Sheet'!$D292,races[[#All],[Column2]],0))</f>
        <v>#N/A</v>
      </c>
      <c r="C292" s="4" t="e">
        <f>INDEX(races[[#All],[Column9]],MATCH('Master Sheet'!$D292,races[[#All],[Column2]],0))</f>
        <v>#N/A</v>
      </c>
      <c r="D292" s="8"/>
      <c r="E292" s="7" t="e">
        <f>INDEX(runners[[#All],[Column5]],MATCH('Master Sheet'!$D292,runners[[#All],[Column2]],0))</f>
        <v>#N/A</v>
      </c>
      <c r="F292" s="7" t="e">
        <f>INDEX(runners[[#All],[Column9]],MATCH('Master Sheet'!$D292,runners[[#All],[Column2]],0))</f>
        <v>#N/A</v>
      </c>
      <c r="G292" s="4" t="e">
        <f>INDEX(runners[[#All],[Column22]],MATCH('Master Sheet'!$D292,runners[[#All],[Column2]],0))</f>
        <v>#N/A</v>
      </c>
      <c r="H292" s="4" t="e">
        <f>INDEX(runners[[#All],[Column13]],MATCH('Master Sheet'!$D292,runners[[#All],[Column2]],0))</f>
        <v>#N/A</v>
      </c>
    </row>
    <row r="293" spans="1:8" x14ac:dyDescent="0.25">
      <c r="A293" s="6">
        <f t="shared" si="4"/>
        <v>0</v>
      </c>
      <c r="B293" s="7" t="e">
        <f>INDEX(races[[#All],[Column5]],MATCH('Master Sheet'!$D293,races[[#All],[Column2]],0))</f>
        <v>#N/A</v>
      </c>
      <c r="C293" s="4" t="e">
        <f>INDEX(races[[#All],[Column9]],MATCH('Master Sheet'!$D293,races[[#All],[Column2]],0))</f>
        <v>#N/A</v>
      </c>
      <c r="D293" s="8"/>
      <c r="E293" s="7" t="e">
        <f>INDEX(runners[[#All],[Column5]],MATCH('Master Sheet'!$D293,runners[[#All],[Column2]],0))</f>
        <v>#N/A</v>
      </c>
      <c r="F293" s="7" t="e">
        <f>INDEX(runners[[#All],[Column9]],MATCH('Master Sheet'!$D293,runners[[#All],[Column2]],0))</f>
        <v>#N/A</v>
      </c>
      <c r="G293" s="4" t="e">
        <f>INDEX(runners[[#All],[Column22]],MATCH('Master Sheet'!$D293,runners[[#All],[Column2]],0))</f>
        <v>#N/A</v>
      </c>
      <c r="H293" s="4" t="e">
        <f>INDEX(runners[[#All],[Column13]],MATCH('Master Sheet'!$D293,runners[[#All],[Column2]],0))</f>
        <v>#N/A</v>
      </c>
    </row>
    <row r="294" spans="1:8" x14ac:dyDescent="0.25">
      <c r="A294" s="6">
        <f t="shared" si="4"/>
        <v>0</v>
      </c>
      <c r="B294" s="7" t="e">
        <f>INDEX(races[[#All],[Column5]],MATCH('Master Sheet'!$D294,races[[#All],[Column2]],0))</f>
        <v>#N/A</v>
      </c>
      <c r="C294" s="4" t="e">
        <f>INDEX(races[[#All],[Column9]],MATCH('Master Sheet'!$D294,races[[#All],[Column2]],0))</f>
        <v>#N/A</v>
      </c>
      <c r="D294" s="8"/>
      <c r="E294" s="7" t="e">
        <f>INDEX(runners[[#All],[Column5]],MATCH('Master Sheet'!$D294,runners[[#All],[Column2]],0))</f>
        <v>#N/A</v>
      </c>
      <c r="F294" s="7" t="e">
        <f>INDEX(runners[[#All],[Column9]],MATCH('Master Sheet'!$D294,runners[[#All],[Column2]],0))</f>
        <v>#N/A</v>
      </c>
      <c r="G294" s="4" t="e">
        <f>INDEX(runners[[#All],[Column22]],MATCH('Master Sheet'!$D294,runners[[#All],[Column2]],0))</f>
        <v>#N/A</v>
      </c>
      <c r="H294" s="4" t="e">
        <f>INDEX(runners[[#All],[Column13]],MATCH('Master Sheet'!$D294,runners[[#All],[Column2]],0))</f>
        <v>#N/A</v>
      </c>
    </row>
    <row r="295" spans="1:8" x14ac:dyDescent="0.25">
      <c r="A295" s="6">
        <f t="shared" si="4"/>
        <v>0</v>
      </c>
      <c r="B295" s="7" t="e">
        <f>INDEX(races[[#All],[Column5]],MATCH('Master Sheet'!$D295,races[[#All],[Column2]],0))</f>
        <v>#N/A</v>
      </c>
      <c r="C295" s="4" t="e">
        <f>INDEX(races[[#All],[Column9]],MATCH('Master Sheet'!$D295,races[[#All],[Column2]],0))</f>
        <v>#N/A</v>
      </c>
      <c r="D295" s="8"/>
      <c r="E295" s="7" t="e">
        <f>INDEX(runners[[#All],[Column5]],MATCH('Master Sheet'!$D295,runners[[#All],[Column2]],0))</f>
        <v>#N/A</v>
      </c>
      <c r="F295" s="7" t="e">
        <f>INDEX(runners[[#All],[Column9]],MATCH('Master Sheet'!$D295,runners[[#All],[Column2]],0))</f>
        <v>#N/A</v>
      </c>
      <c r="G295" s="4" t="e">
        <f>INDEX(runners[[#All],[Column22]],MATCH('Master Sheet'!$D295,runners[[#All],[Column2]],0))</f>
        <v>#N/A</v>
      </c>
      <c r="H295" s="4" t="e">
        <f>INDEX(runners[[#All],[Column13]],MATCH('Master Sheet'!$D295,runners[[#All],[Column2]],0))</f>
        <v>#N/A</v>
      </c>
    </row>
    <row r="296" spans="1:8" x14ac:dyDescent="0.25">
      <c r="A296" s="6">
        <f t="shared" si="4"/>
        <v>0</v>
      </c>
      <c r="B296" s="7" t="e">
        <f>INDEX(races[[#All],[Column5]],MATCH('Master Sheet'!$D296,races[[#All],[Column2]],0))</f>
        <v>#N/A</v>
      </c>
      <c r="C296" s="4" t="e">
        <f>INDEX(races[[#All],[Column9]],MATCH('Master Sheet'!$D296,races[[#All],[Column2]],0))</f>
        <v>#N/A</v>
      </c>
      <c r="D296" s="8"/>
      <c r="E296" s="7" t="e">
        <f>INDEX(runners[[#All],[Column5]],MATCH('Master Sheet'!$D296,runners[[#All],[Column2]],0))</f>
        <v>#N/A</v>
      </c>
      <c r="F296" s="7" t="e">
        <f>INDEX(runners[[#All],[Column9]],MATCH('Master Sheet'!$D296,runners[[#All],[Column2]],0))</f>
        <v>#N/A</v>
      </c>
      <c r="G296" s="4" t="e">
        <f>INDEX(runners[[#All],[Column22]],MATCH('Master Sheet'!$D296,runners[[#All],[Column2]],0))</f>
        <v>#N/A</v>
      </c>
      <c r="H296" s="4" t="e">
        <f>INDEX(runners[[#All],[Column13]],MATCH('Master Sheet'!$D296,runners[[#All],[Column2]],0))</f>
        <v>#N/A</v>
      </c>
    </row>
    <row r="297" spans="1:8" x14ac:dyDescent="0.25">
      <c r="A297" s="6">
        <f t="shared" si="4"/>
        <v>0</v>
      </c>
      <c r="B297" s="7" t="e">
        <f>INDEX(races[[#All],[Column5]],MATCH('Master Sheet'!$D297,races[[#All],[Column2]],0))</f>
        <v>#N/A</v>
      </c>
      <c r="C297" s="4" t="e">
        <f>INDEX(races[[#All],[Column9]],MATCH('Master Sheet'!$D297,races[[#All],[Column2]],0))</f>
        <v>#N/A</v>
      </c>
      <c r="D297" s="8"/>
      <c r="E297" s="7" t="e">
        <f>INDEX(runners[[#All],[Column5]],MATCH('Master Sheet'!$D297,runners[[#All],[Column2]],0))</f>
        <v>#N/A</v>
      </c>
      <c r="F297" s="7" t="e">
        <f>INDEX(runners[[#All],[Column9]],MATCH('Master Sheet'!$D297,runners[[#All],[Column2]],0))</f>
        <v>#N/A</v>
      </c>
      <c r="G297" s="4" t="e">
        <f>INDEX(runners[[#All],[Column22]],MATCH('Master Sheet'!$D297,runners[[#All],[Column2]],0))</f>
        <v>#N/A</v>
      </c>
      <c r="H297" s="4" t="e">
        <f>INDEX(runners[[#All],[Column13]],MATCH('Master Sheet'!$D297,runners[[#All],[Column2]],0))</f>
        <v>#N/A</v>
      </c>
    </row>
    <row r="298" spans="1:8" x14ac:dyDescent="0.25">
      <c r="A298" s="6">
        <f t="shared" si="4"/>
        <v>0</v>
      </c>
      <c r="B298" s="7" t="e">
        <f>INDEX(races[[#All],[Column5]],MATCH('Master Sheet'!$D298,races[[#All],[Column2]],0))</f>
        <v>#N/A</v>
      </c>
      <c r="C298" s="4" t="e">
        <f>INDEX(races[[#All],[Column9]],MATCH('Master Sheet'!$D298,races[[#All],[Column2]],0))</f>
        <v>#N/A</v>
      </c>
      <c r="D298" s="8"/>
      <c r="E298" s="7" t="e">
        <f>INDEX(runners[[#All],[Column5]],MATCH('Master Sheet'!$D298,runners[[#All],[Column2]],0))</f>
        <v>#N/A</v>
      </c>
      <c r="F298" s="7" t="e">
        <f>INDEX(runners[[#All],[Column9]],MATCH('Master Sheet'!$D298,runners[[#All],[Column2]],0))</f>
        <v>#N/A</v>
      </c>
      <c r="G298" s="4" t="e">
        <f>INDEX(runners[[#All],[Column22]],MATCH('Master Sheet'!$D298,runners[[#All],[Column2]],0))</f>
        <v>#N/A</v>
      </c>
      <c r="H298" s="4" t="e">
        <f>INDEX(runners[[#All],[Column13]],MATCH('Master Sheet'!$D298,runners[[#All],[Column2]],0))</f>
        <v>#N/A</v>
      </c>
    </row>
    <row r="299" spans="1:8" x14ac:dyDescent="0.25">
      <c r="A299" s="6">
        <f t="shared" si="4"/>
        <v>0</v>
      </c>
      <c r="B299" s="7" t="e">
        <f>INDEX(races[[#All],[Column5]],MATCH('Master Sheet'!$D299,races[[#All],[Column2]],0))</f>
        <v>#N/A</v>
      </c>
      <c r="C299" s="4" t="e">
        <f>INDEX(races[[#All],[Column9]],MATCH('Master Sheet'!$D299,races[[#All],[Column2]],0))</f>
        <v>#N/A</v>
      </c>
      <c r="D299" s="8"/>
      <c r="E299" s="7" t="e">
        <f>INDEX(runners[[#All],[Column5]],MATCH('Master Sheet'!$D299,runners[[#All],[Column2]],0))</f>
        <v>#N/A</v>
      </c>
      <c r="F299" s="7" t="e">
        <f>INDEX(runners[[#All],[Column9]],MATCH('Master Sheet'!$D299,runners[[#All],[Column2]],0))</f>
        <v>#N/A</v>
      </c>
      <c r="G299" s="4" t="e">
        <f>INDEX(runners[[#All],[Column22]],MATCH('Master Sheet'!$D299,runners[[#All],[Column2]],0))</f>
        <v>#N/A</v>
      </c>
      <c r="H299" s="4" t="e">
        <f>INDEX(runners[[#All],[Column13]],MATCH('Master Sheet'!$D299,runners[[#All],[Column2]],0))</f>
        <v>#N/A</v>
      </c>
    </row>
    <row r="300" spans="1:8" x14ac:dyDescent="0.25">
      <c r="A300" s="6">
        <f t="shared" si="4"/>
        <v>0</v>
      </c>
      <c r="B300" s="7" t="e">
        <f>INDEX(races[[#All],[Column5]],MATCH('Master Sheet'!$D300,races[[#All],[Column2]],0))</f>
        <v>#N/A</v>
      </c>
      <c r="C300" s="4" t="e">
        <f>INDEX(races[[#All],[Column9]],MATCH('Master Sheet'!$D300,races[[#All],[Column2]],0))</f>
        <v>#N/A</v>
      </c>
      <c r="D300" s="8"/>
      <c r="E300" s="7" t="e">
        <f>INDEX(runners[[#All],[Column5]],MATCH('Master Sheet'!$D300,runners[[#All],[Column2]],0))</f>
        <v>#N/A</v>
      </c>
      <c r="F300" s="7" t="e">
        <f>INDEX(runners[[#All],[Column9]],MATCH('Master Sheet'!$D300,runners[[#All],[Column2]],0))</f>
        <v>#N/A</v>
      </c>
      <c r="G300" s="4" t="e">
        <f>INDEX(runners[[#All],[Column22]],MATCH('Master Sheet'!$D300,runners[[#All],[Column2]],0))</f>
        <v>#N/A</v>
      </c>
      <c r="H300" s="4" t="e">
        <f>INDEX(runners[[#All],[Column13]],MATCH('Master Sheet'!$D300,runners[[#All],[Column2]],0))</f>
        <v>#N/A</v>
      </c>
    </row>
    <row r="301" spans="1:8" x14ac:dyDescent="0.25">
      <c r="A301" s="6">
        <f t="shared" si="4"/>
        <v>0</v>
      </c>
      <c r="B301" s="7" t="e">
        <f>INDEX(races[[#All],[Column5]],MATCH('Master Sheet'!$D301,races[[#All],[Column2]],0))</f>
        <v>#N/A</v>
      </c>
      <c r="C301" s="4" t="e">
        <f>INDEX(races[[#All],[Column9]],MATCH('Master Sheet'!$D301,races[[#All],[Column2]],0))</f>
        <v>#N/A</v>
      </c>
      <c r="D301" s="8"/>
      <c r="E301" s="7" t="e">
        <f>INDEX(runners[[#All],[Column5]],MATCH('Master Sheet'!$D301,runners[[#All],[Column2]],0))</f>
        <v>#N/A</v>
      </c>
      <c r="F301" s="7" t="e">
        <f>INDEX(runners[[#All],[Column9]],MATCH('Master Sheet'!$D301,runners[[#All],[Column2]],0))</f>
        <v>#N/A</v>
      </c>
      <c r="G301" s="4" t="e">
        <f>INDEX(runners[[#All],[Column22]],MATCH('Master Sheet'!$D301,runners[[#All],[Column2]],0))</f>
        <v>#N/A</v>
      </c>
      <c r="H301" s="4" t="e">
        <f>INDEX(runners[[#All],[Column13]],MATCH('Master Sheet'!$D301,runners[[#All],[Column2]],0))</f>
        <v>#N/A</v>
      </c>
    </row>
    <row r="302" spans="1:8" x14ac:dyDescent="0.25">
      <c r="A302" s="6">
        <f t="shared" si="4"/>
        <v>0</v>
      </c>
      <c r="B302" s="7" t="e">
        <f>INDEX(races[[#All],[Column5]],MATCH('Master Sheet'!$D302,races[[#All],[Column2]],0))</f>
        <v>#N/A</v>
      </c>
      <c r="C302" s="4" t="e">
        <f>INDEX(races[[#All],[Column9]],MATCH('Master Sheet'!$D302,races[[#All],[Column2]],0))</f>
        <v>#N/A</v>
      </c>
      <c r="D302" s="8"/>
      <c r="E302" s="7" t="e">
        <f>INDEX(runners[[#All],[Column5]],MATCH('Master Sheet'!$D302,runners[[#All],[Column2]],0))</f>
        <v>#N/A</v>
      </c>
      <c r="F302" s="7" t="e">
        <f>INDEX(runners[[#All],[Column9]],MATCH('Master Sheet'!$D302,runners[[#All],[Column2]],0))</f>
        <v>#N/A</v>
      </c>
      <c r="G302" s="4" t="e">
        <f>INDEX(runners[[#All],[Column22]],MATCH('Master Sheet'!$D302,runners[[#All],[Column2]],0))</f>
        <v>#N/A</v>
      </c>
      <c r="H302" s="4" t="e">
        <f>INDEX(runners[[#All],[Column13]],MATCH('Master Sheet'!$D302,runners[[#All],[Column2]],0))</f>
        <v>#N/A</v>
      </c>
    </row>
    <row r="303" spans="1:8" x14ac:dyDescent="0.25">
      <c r="A303" s="6">
        <f t="shared" si="4"/>
        <v>0</v>
      </c>
      <c r="B303" s="7" t="e">
        <f>INDEX(races[[#All],[Column5]],MATCH('Master Sheet'!$D303,races[[#All],[Column2]],0))</f>
        <v>#N/A</v>
      </c>
      <c r="C303" s="4" t="e">
        <f>INDEX(races[[#All],[Column9]],MATCH('Master Sheet'!$D303,races[[#All],[Column2]],0))</f>
        <v>#N/A</v>
      </c>
      <c r="D303" s="8"/>
      <c r="E303" s="7" t="e">
        <f>INDEX(runners[[#All],[Column5]],MATCH('Master Sheet'!$D303,runners[[#All],[Column2]],0))</f>
        <v>#N/A</v>
      </c>
      <c r="F303" s="7" t="e">
        <f>INDEX(runners[[#All],[Column9]],MATCH('Master Sheet'!$D303,runners[[#All],[Column2]],0))</f>
        <v>#N/A</v>
      </c>
      <c r="G303" s="4" t="e">
        <f>INDEX(runners[[#All],[Column22]],MATCH('Master Sheet'!$D303,runners[[#All],[Column2]],0))</f>
        <v>#N/A</v>
      </c>
      <c r="H303" s="4" t="e">
        <f>INDEX(runners[[#All],[Column13]],MATCH('Master Sheet'!$D303,runners[[#All],[Column2]],0))</f>
        <v>#N/A</v>
      </c>
    </row>
    <row r="304" spans="1:8" x14ac:dyDescent="0.25">
      <c r="A304" s="6">
        <f t="shared" si="4"/>
        <v>0</v>
      </c>
      <c r="B304" s="7" t="e">
        <f>INDEX(races[[#All],[Column5]],MATCH('Master Sheet'!$D304,races[[#All],[Column2]],0))</f>
        <v>#N/A</v>
      </c>
      <c r="C304" s="4" t="e">
        <f>INDEX(races[[#All],[Column9]],MATCH('Master Sheet'!$D304,races[[#All],[Column2]],0))</f>
        <v>#N/A</v>
      </c>
      <c r="D304" s="8"/>
      <c r="E304" s="7" t="e">
        <f>INDEX(runners[[#All],[Column5]],MATCH('Master Sheet'!$D304,runners[[#All],[Column2]],0))</f>
        <v>#N/A</v>
      </c>
      <c r="F304" s="7" t="e">
        <f>INDEX(runners[[#All],[Column9]],MATCH('Master Sheet'!$D304,runners[[#All],[Column2]],0))</f>
        <v>#N/A</v>
      </c>
      <c r="G304" s="4" t="e">
        <f>INDEX(runners[[#All],[Column22]],MATCH('Master Sheet'!$D304,runners[[#All],[Column2]],0))</f>
        <v>#N/A</v>
      </c>
      <c r="H304" s="4" t="e">
        <f>INDEX(runners[[#All],[Column13]],MATCH('Master Sheet'!$D304,runners[[#All],[Column2]],0))</f>
        <v>#N/A</v>
      </c>
    </row>
    <row r="305" spans="1:8" x14ac:dyDescent="0.25">
      <c r="A305" s="6">
        <f t="shared" si="4"/>
        <v>0</v>
      </c>
      <c r="B305" s="7" t="e">
        <f>INDEX(races[[#All],[Column5]],MATCH('Master Sheet'!$D305,races[[#All],[Column2]],0))</f>
        <v>#N/A</v>
      </c>
      <c r="C305" s="4" t="e">
        <f>INDEX(races[[#All],[Column9]],MATCH('Master Sheet'!$D305,races[[#All],[Column2]],0))</f>
        <v>#N/A</v>
      </c>
      <c r="D305" s="8"/>
      <c r="E305" s="7" t="e">
        <f>INDEX(runners[[#All],[Column5]],MATCH('Master Sheet'!$D305,runners[[#All],[Column2]],0))</f>
        <v>#N/A</v>
      </c>
      <c r="F305" s="7" t="e">
        <f>INDEX(runners[[#All],[Column9]],MATCH('Master Sheet'!$D305,runners[[#All],[Column2]],0))</f>
        <v>#N/A</v>
      </c>
      <c r="G305" s="4" t="e">
        <f>INDEX(runners[[#All],[Column22]],MATCH('Master Sheet'!$D305,runners[[#All],[Column2]],0))</f>
        <v>#N/A</v>
      </c>
      <c r="H305" s="4" t="e">
        <f>INDEX(runners[[#All],[Column13]],MATCH('Master Sheet'!$D305,runners[[#All],[Column2]],0))</f>
        <v>#N/A</v>
      </c>
    </row>
    <row r="306" spans="1:8" x14ac:dyDescent="0.25">
      <c r="A306" s="6">
        <f t="shared" si="4"/>
        <v>0</v>
      </c>
      <c r="B306" s="7" t="e">
        <f>INDEX(races[[#All],[Column5]],MATCH('Master Sheet'!$D306,races[[#All],[Column2]],0))</f>
        <v>#N/A</v>
      </c>
      <c r="C306" s="4" t="e">
        <f>INDEX(races[[#All],[Column9]],MATCH('Master Sheet'!$D306,races[[#All],[Column2]],0))</f>
        <v>#N/A</v>
      </c>
      <c r="D306" s="8"/>
      <c r="E306" s="7" t="e">
        <f>INDEX(runners[[#All],[Column5]],MATCH('Master Sheet'!$D306,runners[[#All],[Column2]],0))</f>
        <v>#N/A</v>
      </c>
      <c r="F306" s="7" t="e">
        <f>INDEX(runners[[#All],[Column9]],MATCH('Master Sheet'!$D306,runners[[#All],[Column2]],0))</f>
        <v>#N/A</v>
      </c>
      <c r="G306" s="4" t="e">
        <f>INDEX(runners[[#All],[Column22]],MATCH('Master Sheet'!$D306,runners[[#All],[Column2]],0))</f>
        <v>#N/A</v>
      </c>
      <c r="H306" s="4" t="e">
        <f>INDEX(runners[[#All],[Column13]],MATCH('Master Sheet'!$D306,runners[[#All],[Column2]],0))</f>
        <v>#N/A</v>
      </c>
    </row>
    <row r="307" spans="1:8" x14ac:dyDescent="0.25">
      <c r="A307" s="6">
        <f t="shared" si="4"/>
        <v>0</v>
      </c>
      <c r="B307" s="7" t="e">
        <f>INDEX(races[[#All],[Column5]],MATCH('Master Sheet'!$D307,races[[#All],[Column2]],0))</f>
        <v>#N/A</v>
      </c>
      <c r="C307" s="4" t="e">
        <f>INDEX(races[[#All],[Column9]],MATCH('Master Sheet'!$D307,races[[#All],[Column2]],0))</f>
        <v>#N/A</v>
      </c>
      <c r="D307" s="8"/>
      <c r="E307" s="7" t="e">
        <f>INDEX(runners[[#All],[Column5]],MATCH('Master Sheet'!$D307,runners[[#All],[Column2]],0))</f>
        <v>#N/A</v>
      </c>
      <c r="F307" s="7" t="e">
        <f>INDEX(runners[[#All],[Column9]],MATCH('Master Sheet'!$D307,runners[[#All],[Column2]],0))</f>
        <v>#N/A</v>
      </c>
      <c r="G307" s="4" t="e">
        <f>INDEX(runners[[#All],[Column22]],MATCH('Master Sheet'!$D307,runners[[#All],[Column2]],0))</f>
        <v>#N/A</v>
      </c>
      <c r="H307" s="4" t="e">
        <f>INDEX(runners[[#All],[Column13]],MATCH('Master Sheet'!$D307,runners[[#All],[Column2]],0))</f>
        <v>#N/A</v>
      </c>
    </row>
    <row r="308" spans="1:8" x14ac:dyDescent="0.25">
      <c r="A308" s="6">
        <f t="shared" si="4"/>
        <v>0</v>
      </c>
      <c r="B308" s="7" t="e">
        <f>INDEX(races[[#All],[Column5]],MATCH('Master Sheet'!$D308,races[[#All],[Column2]],0))</f>
        <v>#N/A</v>
      </c>
      <c r="C308" s="4" t="e">
        <f>INDEX(races[[#All],[Column9]],MATCH('Master Sheet'!$D308,races[[#All],[Column2]],0))</f>
        <v>#N/A</v>
      </c>
      <c r="D308" s="8"/>
      <c r="E308" s="7" t="e">
        <f>INDEX(runners[[#All],[Column5]],MATCH('Master Sheet'!$D308,runners[[#All],[Column2]],0))</f>
        <v>#N/A</v>
      </c>
      <c r="F308" s="7" t="e">
        <f>INDEX(runners[[#All],[Column9]],MATCH('Master Sheet'!$D308,runners[[#All],[Column2]],0))</f>
        <v>#N/A</v>
      </c>
      <c r="G308" s="4" t="e">
        <f>INDEX(runners[[#All],[Column22]],MATCH('Master Sheet'!$D308,runners[[#All],[Column2]],0))</f>
        <v>#N/A</v>
      </c>
      <c r="H308" s="4" t="e">
        <f>INDEX(runners[[#All],[Column13]],MATCH('Master Sheet'!$D308,runners[[#All],[Column2]],0))</f>
        <v>#N/A</v>
      </c>
    </row>
    <row r="309" spans="1:8" x14ac:dyDescent="0.25">
      <c r="A309" s="6">
        <f t="shared" si="4"/>
        <v>0</v>
      </c>
      <c r="B309" s="7" t="e">
        <f>INDEX(races[[#All],[Column5]],MATCH('Master Sheet'!$D309,races[[#All],[Column2]],0))</f>
        <v>#N/A</v>
      </c>
      <c r="C309" s="4" t="e">
        <f>INDEX(races[[#All],[Column9]],MATCH('Master Sheet'!$D309,races[[#All],[Column2]],0))</f>
        <v>#N/A</v>
      </c>
      <c r="D309" s="8"/>
      <c r="E309" s="7" t="e">
        <f>INDEX(runners[[#All],[Column5]],MATCH('Master Sheet'!$D309,runners[[#All],[Column2]],0))</f>
        <v>#N/A</v>
      </c>
      <c r="F309" s="7" t="e">
        <f>INDEX(runners[[#All],[Column9]],MATCH('Master Sheet'!$D309,runners[[#All],[Column2]],0))</f>
        <v>#N/A</v>
      </c>
      <c r="G309" s="4" t="e">
        <f>INDEX(runners[[#All],[Column22]],MATCH('Master Sheet'!$D309,runners[[#All],[Column2]],0))</f>
        <v>#N/A</v>
      </c>
      <c r="H309" s="4" t="e">
        <f>INDEX(runners[[#All],[Column13]],MATCH('Master Sheet'!$D309,runners[[#All],[Column2]],0))</f>
        <v>#N/A</v>
      </c>
    </row>
    <row r="310" spans="1:8" x14ac:dyDescent="0.25">
      <c r="A310" s="6">
        <f t="shared" si="4"/>
        <v>0</v>
      </c>
      <c r="B310" s="7" t="e">
        <f>INDEX(races[[#All],[Column5]],MATCH('Master Sheet'!$D310,races[[#All],[Column2]],0))</f>
        <v>#N/A</v>
      </c>
      <c r="C310" s="4" t="e">
        <f>INDEX(races[[#All],[Column9]],MATCH('Master Sheet'!$D310,races[[#All],[Column2]],0))</f>
        <v>#N/A</v>
      </c>
      <c r="D310" s="8"/>
      <c r="E310" s="7" t="e">
        <f>INDEX(runners[[#All],[Column5]],MATCH('Master Sheet'!$D310,runners[[#All],[Column2]],0))</f>
        <v>#N/A</v>
      </c>
      <c r="F310" s="7" t="e">
        <f>INDEX(runners[[#All],[Column9]],MATCH('Master Sheet'!$D310,runners[[#All],[Column2]],0))</f>
        <v>#N/A</v>
      </c>
      <c r="G310" s="4" t="e">
        <f>INDEX(runners[[#All],[Column22]],MATCH('Master Sheet'!$D310,runners[[#All],[Column2]],0))</f>
        <v>#N/A</v>
      </c>
      <c r="H310" s="4" t="e">
        <f>INDEX(runners[[#All],[Column13]],MATCH('Master Sheet'!$D310,runners[[#All],[Column2]],0))</f>
        <v>#N/A</v>
      </c>
    </row>
    <row r="311" spans="1:8" x14ac:dyDescent="0.25">
      <c r="A311" s="6">
        <f t="shared" si="4"/>
        <v>0</v>
      </c>
      <c r="B311" s="7" t="e">
        <f>INDEX(races[[#All],[Column5]],MATCH('Master Sheet'!$D311,races[[#All],[Column2]],0))</f>
        <v>#N/A</v>
      </c>
      <c r="C311" s="4" t="e">
        <f>INDEX(races[[#All],[Column9]],MATCH('Master Sheet'!$D311,races[[#All],[Column2]],0))</f>
        <v>#N/A</v>
      </c>
      <c r="D311" s="8"/>
      <c r="E311" s="7" t="e">
        <f>INDEX(runners[[#All],[Column5]],MATCH('Master Sheet'!$D311,runners[[#All],[Column2]],0))</f>
        <v>#N/A</v>
      </c>
      <c r="F311" s="7" t="e">
        <f>INDEX(runners[[#All],[Column9]],MATCH('Master Sheet'!$D311,runners[[#All],[Column2]],0))</f>
        <v>#N/A</v>
      </c>
      <c r="G311" s="4" t="e">
        <f>INDEX(runners[[#All],[Column22]],MATCH('Master Sheet'!$D311,runners[[#All],[Column2]],0))</f>
        <v>#N/A</v>
      </c>
      <c r="H311" s="4" t="e">
        <f>INDEX(runners[[#All],[Column13]],MATCH('Master Sheet'!$D311,runners[[#All],[Column2]],0))</f>
        <v>#N/A</v>
      </c>
    </row>
    <row r="312" spans="1:8" x14ac:dyDescent="0.25">
      <c r="A312" s="6">
        <f t="shared" si="4"/>
        <v>0</v>
      </c>
      <c r="B312" s="7" t="e">
        <f>INDEX(races[[#All],[Column5]],MATCH('Master Sheet'!$D312,races[[#All],[Column2]],0))</f>
        <v>#N/A</v>
      </c>
      <c r="C312" s="4" t="e">
        <f>INDEX(races[[#All],[Column9]],MATCH('Master Sheet'!$D312,races[[#All],[Column2]],0))</f>
        <v>#N/A</v>
      </c>
      <c r="D312" s="8"/>
      <c r="E312" s="7" t="e">
        <f>INDEX(runners[[#All],[Column5]],MATCH('Master Sheet'!$D312,runners[[#All],[Column2]],0))</f>
        <v>#N/A</v>
      </c>
      <c r="F312" s="7" t="e">
        <f>INDEX(runners[[#All],[Column9]],MATCH('Master Sheet'!$D312,runners[[#All],[Column2]],0))</f>
        <v>#N/A</v>
      </c>
      <c r="G312" s="4" t="e">
        <f>INDEX(runners[[#All],[Column22]],MATCH('Master Sheet'!$D312,runners[[#All],[Column2]],0))</f>
        <v>#N/A</v>
      </c>
      <c r="H312" s="4" t="e">
        <f>INDEX(runners[[#All],[Column13]],MATCH('Master Sheet'!$D312,runners[[#All],[Column2]],0))</f>
        <v>#N/A</v>
      </c>
    </row>
    <row r="313" spans="1:8" x14ac:dyDescent="0.25">
      <c r="A313" s="6">
        <f t="shared" si="4"/>
        <v>0</v>
      </c>
      <c r="B313" s="7" t="e">
        <f>INDEX(races[[#All],[Column5]],MATCH('Master Sheet'!$D313,races[[#All],[Column2]],0))</f>
        <v>#N/A</v>
      </c>
      <c r="C313" s="4" t="e">
        <f>INDEX(races[[#All],[Column9]],MATCH('Master Sheet'!$D313,races[[#All],[Column2]],0))</f>
        <v>#N/A</v>
      </c>
      <c r="D313" s="8"/>
      <c r="E313" s="7" t="e">
        <f>INDEX(runners[[#All],[Column5]],MATCH('Master Sheet'!$D313,runners[[#All],[Column2]],0))</f>
        <v>#N/A</v>
      </c>
      <c r="F313" s="7" t="e">
        <f>INDEX(runners[[#All],[Column9]],MATCH('Master Sheet'!$D313,runners[[#All],[Column2]],0))</f>
        <v>#N/A</v>
      </c>
      <c r="G313" s="4" t="e">
        <f>INDEX(runners[[#All],[Column22]],MATCH('Master Sheet'!$D313,runners[[#All],[Column2]],0))</f>
        <v>#N/A</v>
      </c>
      <c r="H313" s="4" t="e">
        <f>INDEX(runners[[#All],[Column13]],MATCH('Master Sheet'!$D313,runners[[#All],[Column2]],0))</f>
        <v>#N/A</v>
      </c>
    </row>
    <row r="314" spans="1:8" x14ac:dyDescent="0.25">
      <c r="A314" s="6">
        <f t="shared" si="4"/>
        <v>0</v>
      </c>
      <c r="B314" s="7" t="e">
        <f>INDEX(races[[#All],[Column5]],MATCH('Master Sheet'!$D314,races[[#All],[Column2]],0))</f>
        <v>#N/A</v>
      </c>
      <c r="C314" s="4" t="e">
        <f>INDEX(races[[#All],[Column9]],MATCH('Master Sheet'!$D314,races[[#All],[Column2]],0))</f>
        <v>#N/A</v>
      </c>
      <c r="D314" s="8"/>
      <c r="E314" s="7" t="e">
        <f>INDEX(runners[[#All],[Column5]],MATCH('Master Sheet'!$D314,runners[[#All],[Column2]],0))</f>
        <v>#N/A</v>
      </c>
      <c r="F314" s="7" t="e">
        <f>INDEX(runners[[#All],[Column9]],MATCH('Master Sheet'!$D314,runners[[#All],[Column2]],0))</f>
        <v>#N/A</v>
      </c>
      <c r="G314" s="4" t="e">
        <f>INDEX(runners[[#All],[Column22]],MATCH('Master Sheet'!$D314,runners[[#All],[Column2]],0))</f>
        <v>#N/A</v>
      </c>
      <c r="H314" s="4" t="e">
        <f>INDEX(runners[[#All],[Column13]],MATCH('Master Sheet'!$D314,runners[[#All],[Column2]],0))</f>
        <v>#N/A</v>
      </c>
    </row>
    <row r="315" spans="1:8" x14ac:dyDescent="0.25">
      <c r="A315" s="6">
        <f t="shared" si="4"/>
        <v>0</v>
      </c>
      <c r="B315" s="7" t="e">
        <f>INDEX(races[[#All],[Column5]],MATCH('Master Sheet'!$D315,races[[#All],[Column2]],0))</f>
        <v>#N/A</v>
      </c>
      <c r="C315" s="4" t="e">
        <f>INDEX(races[[#All],[Column9]],MATCH('Master Sheet'!$D315,races[[#All],[Column2]],0))</f>
        <v>#N/A</v>
      </c>
      <c r="D315" s="8"/>
      <c r="E315" s="7" t="e">
        <f>INDEX(runners[[#All],[Column5]],MATCH('Master Sheet'!$D315,runners[[#All],[Column2]],0))</f>
        <v>#N/A</v>
      </c>
      <c r="F315" s="7" t="e">
        <f>INDEX(runners[[#All],[Column9]],MATCH('Master Sheet'!$D315,runners[[#All],[Column2]],0))</f>
        <v>#N/A</v>
      </c>
      <c r="G315" s="4" t="e">
        <f>INDEX(runners[[#All],[Column22]],MATCH('Master Sheet'!$D315,runners[[#All],[Column2]],0))</f>
        <v>#N/A</v>
      </c>
      <c r="H315" s="4" t="e">
        <f>INDEX(runners[[#All],[Column13]],MATCH('Master Sheet'!$D315,runners[[#All],[Column2]],0))</f>
        <v>#N/A</v>
      </c>
    </row>
    <row r="316" spans="1:8" x14ac:dyDescent="0.25">
      <c r="A316" s="6">
        <f t="shared" si="4"/>
        <v>0</v>
      </c>
      <c r="B316" s="7" t="e">
        <f>INDEX(races[[#All],[Column5]],MATCH('Master Sheet'!$D316,races[[#All],[Column2]],0))</f>
        <v>#N/A</v>
      </c>
      <c r="C316" s="4" t="e">
        <f>INDEX(races[[#All],[Column9]],MATCH('Master Sheet'!$D316,races[[#All],[Column2]],0))</f>
        <v>#N/A</v>
      </c>
      <c r="D316" s="8"/>
      <c r="E316" s="7" t="e">
        <f>INDEX(runners[[#All],[Column5]],MATCH('Master Sheet'!$D316,runners[[#All],[Column2]],0))</f>
        <v>#N/A</v>
      </c>
      <c r="F316" s="7" t="e">
        <f>INDEX(runners[[#All],[Column9]],MATCH('Master Sheet'!$D316,runners[[#All],[Column2]],0))</f>
        <v>#N/A</v>
      </c>
      <c r="G316" s="4" t="e">
        <f>INDEX(runners[[#All],[Column22]],MATCH('Master Sheet'!$D316,runners[[#All],[Column2]],0))</f>
        <v>#N/A</v>
      </c>
      <c r="H316" s="4" t="e">
        <f>INDEX(runners[[#All],[Column13]],MATCH('Master Sheet'!$D316,runners[[#All],[Column2]],0))</f>
        <v>#N/A</v>
      </c>
    </row>
    <row r="317" spans="1:8" x14ac:dyDescent="0.25">
      <c r="A317" s="6">
        <f t="shared" si="4"/>
        <v>0</v>
      </c>
      <c r="B317" s="7" t="e">
        <f>INDEX(races[[#All],[Column5]],MATCH('Master Sheet'!$D317,races[[#All],[Column2]],0))</f>
        <v>#N/A</v>
      </c>
      <c r="C317" s="4" t="e">
        <f>INDEX(races[[#All],[Column9]],MATCH('Master Sheet'!$D317,races[[#All],[Column2]],0))</f>
        <v>#N/A</v>
      </c>
      <c r="D317" s="8"/>
      <c r="E317" s="7" t="e">
        <f>INDEX(runners[[#All],[Column5]],MATCH('Master Sheet'!$D317,runners[[#All],[Column2]],0))</f>
        <v>#N/A</v>
      </c>
      <c r="F317" s="7" t="e">
        <f>INDEX(runners[[#All],[Column9]],MATCH('Master Sheet'!$D317,runners[[#All],[Column2]],0))</f>
        <v>#N/A</v>
      </c>
      <c r="G317" s="4" t="e">
        <f>INDEX(runners[[#All],[Column22]],MATCH('Master Sheet'!$D317,runners[[#All],[Column2]],0))</f>
        <v>#N/A</v>
      </c>
      <c r="H317" s="4" t="e">
        <f>INDEX(runners[[#All],[Column13]],MATCH('Master Sheet'!$D317,runners[[#All],[Column2]],0))</f>
        <v>#N/A</v>
      </c>
    </row>
    <row r="318" spans="1:8" x14ac:dyDescent="0.25">
      <c r="A318" s="6">
        <f t="shared" si="4"/>
        <v>0</v>
      </c>
      <c r="B318" s="7" t="e">
        <f>INDEX(races[[#All],[Column5]],MATCH('Master Sheet'!$D318,races[[#All],[Column2]],0))</f>
        <v>#N/A</v>
      </c>
      <c r="C318" s="4" t="e">
        <f>INDEX(races[[#All],[Column9]],MATCH('Master Sheet'!$D318,races[[#All],[Column2]],0))</f>
        <v>#N/A</v>
      </c>
      <c r="D318" s="8"/>
      <c r="E318" s="7" t="e">
        <f>INDEX(runners[[#All],[Column5]],MATCH('Master Sheet'!$D318,runners[[#All],[Column2]],0))</f>
        <v>#N/A</v>
      </c>
      <c r="F318" s="7" t="e">
        <f>INDEX(runners[[#All],[Column9]],MATCH('Master Sheet'!$D318,runners[[#All],[Column2]],0))</f>
        <v>#N/A</v>
      </c>
      <c r="G318" s="4" t="e">
        <f>INDEX(runners[[#All],[Column22]],MATCH('Master Sheet'!$D318,runners[[#All],[Column2]],0))</f>
        <v>#N/A</v>
      </c>
      <c r="H318" s="4" t="e">
        <f>INDEX(runners[[#All],[Column13]],MATCH('Master Sheet'!$D318,runners[[#All],[Column2]],0))</f>
        <v>#N/A</v>
      </c>
    </row>
    <row r="319" spans="1:8" x14ac:dyDescent="0.25">
      <c r="A319" s="6">
        <f t="shared" si="4"/>
        <v>0</v>
      </c>
      <c r="B319" s="7" t="e">
        <f>INDEX(races[[#All],[Column5]],MATCH('Master Sheet'!$D319,races[[#All],[Column2]],0))</f>
        <v>#N/A</v>
      </c>
      <c r="C319" s="4" t="e">
        <f>INDEX(races[[#All],[Column9]],MATCH('Master Sheet'!$D319,races[[#All],[Column2]],0))</f>
        <v>#N/A</v>
      </c>
      <c r="D319" s="8"/>
      <c r="E319" s="7" t="e">
        <f>INDEX(runners[[#All],[Column5]],MATCH('Master Sheet'!$D319,runners[[#All],[Column2]],0))</f>
        <v>#N/A</v>
      </c>
      <c r="F319" s="7" t="e">
        <f>INDEX(runners[[#All],[Column9]],MATCH('Master Sheet'!$D319,runners[[#All],[Column2]],0))</f>
        <v>#N/A</v>
      </c>
      <c r="G319" s="4" t="e">
        <f>INDEX(runners[[#All],[Column22]],MATCH('Master Sheet'!$D319,runners[[#All],[Column2]],0))</f>
        <v>#N/A</v>
      </c>
      <c r="H319" s="4" t="e">
        <f>INDEX(runners[[#All],[Column13]],MATCH('Master Sheet'!$D319,runners[[#All],[Column2]],0))</f>
        <v>#N/A</v>
      </c>
    </row>
    <row r="320" spans="1:8" x14ac:dyDescent="0.25">
      <c r="A320" s="6">
        <f t="shared" si="4"/>
        <v>0</v>
      </c>
      <c r="B320" s="7" t="e">
        <f>INDEX(races[[#All],[Column5]],MATCH('Master Sheet'!$D320,races[[#All],[Column2]],0))</f>
        <v>#N/A</v>
      </c>
      <c r="C320" s="4" t="e">
        <f>INDEX(races[[#All],[Column9]],MATCH('Master Sheet'!$D320,races[[#All],[Column2]],0))</f>
        <v>#N/A</v>
      </c>
      <c r="D320" s="8"/>
      <c r="E320" s="7" t="e">
        <f>INDEX(runners[[#All],[Column5]],MATCH('Master Sheet'!$D320,runners[[#All],[Column2]],0))</f>
        <v>#N/A</v>
      </c>
      <c r="F320" s="7" t="e">
        <f>INDEX(runners[[#All],[Column9]],MATCH('Master Sheet'!$D320,runners[[#All],[Column2]],0))</f>
        <v>#N/A</v>
      </c>
      <c r="G320" s="4" t="e">
        <f>INDEX(runners[[#All],[Column22]],MATCH('Master Sheet'!$D320,runners[[#All],[Column2]],0))</f>
        <v>#N/A</v>
      </c>
      <c r="H320" s="4" t="e">
        <f>INDEX(runners[[#All],[Column13]],MATCH('Master Sheet'!$D320,runners[[#All],[Column2]],0))</f>
        <v>#N/A</v>
      </c>
    </row>
    <row r="321" spans="1:8" x14ac:dyDescent="0.25">
      <c r="A321" s="6">
        <f t="shared" si="4"/>
        <v>0</v>
      </c>
      <c r="B321" s="7" t="e">
        <f>INDEX(races[[#All],[Column5]],MATCH('Master Sheet'!$D321,races[[#All],[Column2]],0))</f>
        <v>#N/A</v>
      </c>
      <c r="C321" s="4" t="e">
        <f>INDEX(races[[#All],[Column9]],MATCH('Master Sheet'!$D321,races[[#All],[Column2]],0))</f>
        <v>#N/A</v>
      </c>
      <c r="D321" s="8"/>
      <c r="E321" s="7" t="e">
        <f>INDEX(runners[[#All],[Column5]],MATCH('Master Sheet'!$D321,runners[[#All],[Column2]],0))</f>
        <v>#N/A</v>
      </c>
      <c r="F321" s="7" t="e">
        <f>INDEX(runners[[#All],[Column9]],MATCH('Master Sheet'!$D321,runners[[#All],[Column2]],0))</f>
        <v>#N/A</v>
      </c>
      <c r="G321" s="4" t="e">
        <f>INDEX(runners[[#All],[Column22]],MATCH('Master Sheet'!$D321,runners[[#All],[Column2]],0))</f>
        <v>#N/A</v>
      </c>
      <c r="H321" s="4" t="e">
        <f>INDEX(runners[[#All],[Column13]],MATCH('Master Sheet'!$D321,runners[[#All],[Column2]],0))</f>
        <v>#N/A</v>
      </c>
    </row>
    <row r="322" spans="1:8" x14ac:dyDescent="0.25">
      <c r="A322" s="6">
        <f t="shared" si="4"/>
        <v>0</v>
      </c>
      <c r="B322" s="7" t="e">
        <f>INDEX(races[[#All],[Column5]],MATCH('Master Sheet'!$D322,races[[#All],[Column2]],0))</f>
        <v>#N/A</v>
      </c>
      <c r="C322" s="4" t="e">
        <f>INDEX(races[[#All],[Column9]],MATCH('Master Sheet'!$D322,races[[#All],[Column2]],0))</f>
        <v>#N/A</v>
      </c>
      <c r="D322" s="8"/>
      <c r="E322" s="7" t="e">
        <f>INDEX(runners[[#All],[Column5]],MATCH('Master Sheet'!$D322,runners[[#All],[Column2]],0))</f>
        <v>#N/A</v>
      </c>
      <c r="F322" s="7" t="e">
        <f>INDEX(runners[[#All],[Column9]],MATCH('Master Sheet'!$D322,runners[[#All],[Column2]],0))</f>
        <v>#N/A</v>
      </c>
      <c r="G322" s="4" t="e">
        <f>INDEX(runners[[#All],[Column22]],MATCH('Master Sheet'!$D322,runners[[#All],[Column2]],0))</f>
        <v>#N/A</v>
      </c>
      <c r="H322" s="4" t="e">
        <f>INDEX(runners[[#All],[Column13]],MATCH('Master Sheet'!$D322,runners[[#All],[Column2]],0))</f>
        <v>#N/A</v>
      </c>
    </row>
    <row r="323" spans="1:8" x14ac:dyDescent="0.25">
      <c r="A323" s="6">
        <f t="shared" ref="A323:A386" si="5">D323</f>
        <v>0</v>
      </c>
      <c r="B323" s="7" t="e">
        <f>INDEX(races[[#All],[Column5]],MATCH('Master Sheet'!$D323,races[[#All],[Column2]],0))</f>
        <v>#N/A</v>
      </c>
      <c r="C323" s="4" t="e">
        <f>INDEX(races[[#All],[Column9]],MATCH('Master Sheet'!$D323,races[[#All],[Column2]],0))</f>
        <v>#N/A</v>
      </c>
      <c r="D323" s="8"/>
      <c r="E323" s="7" t="e">
        <f>INDEX(runners[[#All],[Column5]],MATCH('Master Sheet'!$D323,runners[[#All],[Column2]],0))</f>
        <v>#N/A</v>
      </c>
      <c r="F323" s="7" t="e">
        <f>INDEX(runners[[#All],[Column9]],MATCH('Master Sheet'!$D323,runners[[#All],[Column2]],0))</f>
        <v>#N/A</v>
      </c>
      <c r="G323" s="4" t="e">
        <f>INDEX(runners[[#All],[Column22]],MATCH('Master Sheet'!$D323,runners[[#All],[Column2]],0))</f>
        <v>#N/A</v>
      </c>
      <c r="H323" s="4" t="e">
        <f>INDEX(runners[[#All],[Column13]],MATCH('Master Sheet'!$D323,runners[[#All],[Column2]],0))</f>
        <v>#N/A</v>
      </c>
    </row>
    <row r="324" spans="1:8" x14ac:dyDescent="0.25">
      <c r="A324" s="6">
        <f t="shared" si="5"/>
        <v>0</v>
      </c>
      <c r="B324" s="7" t="e">
        <f>INDEX(races[[#All],[Column5]],MATCH('Master Sheet'!$D324,races[[#All],[Column2]],0))</f>
        <v>#N/A</v>
      </c>
      <c r="C324" s="4" t="e">
        <f>INDEX(races[[#All],[Column9]],MATCH('Master Sheet'!$D324,races[[#All],[Column2]],0))</f>
        <v>#N/A</v>
      </c>
      <c r="D324" s="8"/>
      <c r="E324" s="7" t="e">
        <f>INDEX(runners[[#All],[Column5]],MATCH('Master Sheet'!$D324,runners[[#All],[Column2]],0))</f>
        <v>#N/A</v>
      </c>
      <c r="F324" s="7" t="e">
        <f>INDEX(runners[[#All],[Column9]],MATCH('Master Sheet'!$D324,runners[[#All],[Column2]],0))</f>
        <v>#N/A</v>
      </c>
      <c r="G324" s="4" t="e">
        <f>INDEX(runners[[#All],[Column22]],MATCH('Master Sheet'!$D324,runners[[#All],[Column2]],0))</f>
        <v>#N/A</v>
      </c>
      <c r="H324" s="4" t="e">
        <f>INDEX(runners[[#All],[Column13]],MATCH('Master Sheet'!$D324,runners[[#All],[Column2]],0))</f>
        <v>#N/A</v>
      </c>
    </row>
    <row r="325" spans="1:8" x14ac:dyDescent="0.25">
      <c r="A325" s="6">
        <f t="shared" si="5"/>
        <v>0</v>
      </c>
      <c r="B325" s="7" t="e">
        <f>INDEX(races[[#All],[Column5]],MATCH('Master Sheet'!$D325,races[[#All],[Column2]],0))</f>
        <v>#N/A</v>
      </c>
      <c r="C325" s="4" t="e">
        <f>INDEX(races[[#All],[Column9]],MATCH('Master Sheet'!$D325,races[[#All],[Column2]],0))</f>
        <v>#N/A</v>
      </c>
      <c r="D325" s="8"/>
      <c r="E325" s="7" t="e">
        <f>INDEX(runners[[#All],[Column5]],MATCH('Master Sheet'!$D325,runners[[#All],[Column2]],0))</f>
        <v>#N/A</v>
      </c>
      <c r="F325" s="7" t="e">
        <f>INDEX(runners[[#All],[Column9]],MATCH('Master Sheet'!$D325,runners[[#All],[Column2]],0))</f>
        <v>#N/A</v>
      </c>
      <c r="G325" s="4" t="e">
        <f>INDEX(runners[[#All],[Column22]],MATCH('Master Sheet'!$D325,runners[[#All],[Column2]],0))</f>
        <v>#N/A</v>
      </c>
      <c r="H325" s="4" t="e">
        <f>INDEX(runners[[#All],[Column13]],MATCH('Master Sheet'!$D325,runners[[#All],[Column2]],0))</f>
        <v>#N/A</v>
      </c>
    </row>
    <row r="326" spans="1:8" x14ac:dyDescent="0.25">
      <c r="A326" s="6">
        <f t="shared" si="5"/>
        <v>0</v>
      </c>
      <c r="B326" s="7" t="e">
        <f>INDEX(races[[#All],[Column5]],MATCH('Master Sheet'!$D326,races[[#All],[Column2]],0))</f>
        <v>#N/A</v>
      </c>
      <c r="C326" s="4" t="e">
        <f>INDEX(races[[#All],[Column9]],MATCH('Master Sheet'!$D326,races[[#All],[Column2]],0))</f>
        <v>#N/A</v>
      </c>
      <c r="D326" s="8"/>
      <c r="E326" s="7" t="e">
        <f>INDEX(runners[[#All],[Column5]],MATCH('Master Sheet'!$D326,runners[[#All],[Column2]],0))</f>
        <v>#N/A</v>
      </c>
      <c r="F326" s="7" t="e">
        <f>INDEX(runners[[#All],[Column9]],MATCH('Master Sheet'!$D326,runners[[#All],[Column2]],0))</f>
        <v>#N/A</v>
      </c>
      <c r="G326" s="4" t="e">
        <f>INDEX(runners[[#All],[Column22]],MATCH('Master Sheet'!$D326,runners[[#All],[Column2]],0))</f>
        <v>#N/A</v>
      </c>
      <c r="H326" s="4" t="e">
        <f>INDEX(runners[[#All],[Column13]],MATCH('Master Sheet'!$D326,runners[[#All],[Column2]],0))</f>
        <v>#N/A</v>
      </c>
    </row>
    <row r="327" spans="1:8" x14ac:dyDescent="0.25">
      <c r="A327" s="6">
        <f t="shared" si="5"/>
        <v>0</v>
      </c>
      <c r="B327" s="7" t="e">
        <f>INDEX(races[[#All],[Column5]],MATCH('Master Sheet'!$D327,races[[#All],[Column2]],0))</f>
        <v>#N/A</v>
      </c>
      <c r="C327" s="4" t="e">
        <f>INDEX(races[[#All],[Column9]],MATCH('Master Sheet'!$D327,races[[#All],[Column2]],0))</f>
        <v>#N/A</v>
      </c>
      <c r="D327" s="8"/>
      <c r="E327" s="7" t="e">
        <f>INDEX(runners[[#All],[Column5]],MATCH('Master Sheet'!$D327,runners[[#All],[Column2]],0))</f>
        <v>#N/A</v>
      </c>
      <c r="F327" s="7" t="e">
        <f>INDEX(runners[[#All],[Column9]],MATCH('Master Sheet'!$D327,runners[[#All],[Column2]],0))</f>
        <v>#N/A</v>
      </c>
      <c r="G327" s="4" t="e">
        <f>INDEX(runners[[#All],[Column22]],MATCH('Master Sheet'!$D327,runners[[#All],[Column2]],0))</f>
        <v>#N/A</v>
      </c>
      <c r="H327" s="4" t="e">
        <f>INDEX(runners[[#All],[Column13]],MATCH('Master Sheet'!$D327,runners[[#All],[Column2]],0))</f>
        <v>#N/A</v>
      </c>
    </row>
    <row r="328" spans="1:8" x14ac:dyDescent="0.25">
      <c r="A328" s="6">
        <f t="shared" si="5"/>
        <v>0</v>
      </c>
      <c r="B328" s="7" t="e">
        <f>INDEX(races[[#All],[Column5]],MATCH('Master Sheet'!$D328,races[[#All],[Column2]],0))</f>
        <v>#N/A</v>
      </c>
      <c r="C328" s="4" t="e">
        <f>INDEX(races[[#All],[Column9]],MATCH('Master Sheet'!$D328,races[[#All],[Column2]],0))</f>
        <v>#N/A</v>
      </c>
      <c r="D328" s="8"/>
      <c r="E328" s="7" t="e">
        <f>INDEX(runners[[#All],[Column5]],MATCH('Master Sheet'!$D328,runners[[#All],[Column2]],0))</f>
        <v>#N/A</v>
      </c>
      <c r="F328" s="7" t="e">
        <f>INDEX(runners[[#All],[Column9]],MATCH('Master Sheet'!$D328,runners[[#All],[Column2]],0))</f>
        <v>#N/A</v>
      </c>
      <c r="G328" s="4" t="e">
        <f>INDEX(runners[[#All],[Column22]],MATCH('Master Sheet'!$D328,runners[[#All],[Column2]],0))</f>
        <v>#N/A</v>
      </c>
      <c r="H328" s="4" t="e">
        <f>INDEX(runners[[#All],[Column13]],MATCH('Master Sheet'!$D328,runners[[#All],[Column2]],0))</f>
        <v>#N/A</v>
      </c>
    </row>
    <row r="329" spans="1:8" x14ac:dyDescent="0.25">
      <c r="A329" s="6">
        <f t="shared" si="5"/>
        <v>0</v>
      </c>
      <c r="B329" s="7" t="e">
        <f>INDEX(races[[#All],[Column5]],MATCH('Master Sheet'!$D329,races[[#All],[Column2]],0))</f>
        <v>#N/A</v>
      </c>
      <c r="C329" s="4" t="e">
        <f>INDEX(races[[#All],[Column9]],MATCH('Master Sheet'!$D329,races[[#All],[Column2]],0))</f>
        <v>#N/A</v>
      </c>
      <c r="D329" s="8"/>
      <c r="E329" s="7" t="e">
        <f>INDEX(runners[[#All],[Column5]],MATCH('Master Sheet'!$D329,runners[[#All],[Column2]],0))</f>
        <v>#N/A</v>
      </c>
      <c r="F329" s="7" t="e">
        <f>INDEX(runners[[#All],[Column9]],MATCH('Master Sheet'!$D329,runners[[#All],[Column2]],0))</f>
        <v>#N/A</v>
      </c>
      <c r="G329" s="4" t="e">
        <f>INDEX(runners[[#All],[Column22]],MATCH('Master Sheet'!$D329,runners[[#All],[Column2]],0))</f>
        <v>#N/A</v>
      </c>
      <c r="H329" s="4" t="e">
        <f>INDEX(runners[[#All],[Column13]],MATCH('Master Sheet'!$D329,runners[[#All],[Column2]],0))</f>
        <v>#N/A</v>
      </c>
    </row>
    <row r="330" spans="1:8" x14ac:dyDescent="0.25">
      <c r="A330" s="6">
        <f t="shared" si="5"/>
        <v>0</v>
      </c>
      <c r="B330" s="7" t="e">
        <f>INDEX(races[[#All],[Column5]],MATCH('Master Sheet'!$D330,races[[#All],[Column2]],0))</f>
        <v>#N/A</v>
      </c>
      <c r="C330" s="4" t="e">
        <f>INDEX(races[[#All],[Column9]],MATCH('Master Sheet'!$D330,races[[#All],[Column2]],0))</f>
        <v>#N/A</v>
      </c>
      <c r="D330" s="8"/>
      <c r="E330" s="7" t="e">
        <f>INDEX(runners[[#All],[Column5]],MATCH('Master Sheet'!$D330,runners[[#All],[Column2]],0))</f>
        <v>#N/A</v>
      </c>
      <c r="F330" s="7" t="e">
        <f>INDEX(runners[[#All],[Column9]],MATCH('Master Sheet'!$D330,runners[[#All],[Column2]],0))</f>
        <v>#N/A</v>
      </c>
      <c r="G330" s="4" t="e">
        <f>INDEX(runners[[#All],[Column22]],MATCH('Master Sheet'!$D330,runners[[#All],[Column2]],0))</f>
        <v>#N/A</v>
      </c>
      <c r="H330" s="4" t="e">
        <f>INDEX(runners[[#All],[Column13]],MATCH('Master Sheet'!$D330,runners[[#All],[Column2]],0))</f>
        <v>#N/A</v>
      </c>
    </row>
    <row r="331" spans="1:8" x14ac:dyDescent="0.25">
      <c r="A331" s="6">
        <f t="shared" si="5"/>
        <v>0</v>
      </c>
      <c r="B331" s="7" t="e">
        <f>INDEX(races[[#All],[Column5]],MATCH('Master Sheet'!$D331,races[[#All],[Column2]],0))</f>
        <v>#N/A</v>
      </c>
      <c r="C331" s="4" t="e">
        <f>INDEX(races[[#All],[Column9]],MATCH('Master Sheet'!$D331,races[[#All],[Column2]],0))</f>
        <v>#N/A</v>
      </c>
      <c r="D331" s="8"/>
      <c r="E331" s="7" t="e">
        <f>INDEX(runners[[#All],[Column5]],MATCH('Master Sheet'!$D331,runners[[#All],[Column2]],0))</f>
        <v>#N/A</v>
      </c>
      <c r="F331" s="7" t="e">
        <f>INDEX(runners[[#All],[Column9]],MATCH('Master Sheet'!$D331,runners[[#All],[Column2]],0))</f>
        <v>#N/A</v>
      </c>
      <c r="G331" s="4" t="e">
        <f>INDEX(runners[[#All],[Column22]],MATCH('Master Sheet'!$D331,runners[[#All],[Column2]],0))</f>
        <v>#N/A</v>
      </c>
      <c r="H331" s="4" t="e">
        <f>INDEX(runners[[#All],[Column13]],MATCH('Master Sheet'!$D331,runners[[#All],[Column2]],0))</f>
        <v>#N/A</v>
      </c>
    </row>
    <row r="332" spans="1:8" x14ac:dyDescent="0.25">
      <c r="A332" s="6">
        <f t="shared" si="5"/>
        <v>0</v>
      </c>
      <c r="B332" s="7" t="e">
        <f>INDEX(races[[#All],[Column5]],MATCH('Master Sheet'!$D332,races[[#All],[Column2]],0))</f>
        <v>#N/A</v>
      </c>
      <c r="C332" s="4" t="e">
        <f>INDEX(races[[#All],[Column9]],MATCH('Master Sheet'!$D332,races[[#All],[Column2]],0))</f>
        <v>#N/A</v>
      </c>
      <c r="D332" s="8"/>
      <c r="E332" s="7" t="e">
        <f>INDEX(runners[[#All],[Column5]],MATCH('Master Sheet'!$D332,runners[[#All],[Column2]],0))</f>
        <v>#N/A</v>
      </c>
      <c r="F332" s="7" t="e">
        <f>INDEX(runners[[#All],[Column9]],MATCH('Master Sheet'!$D332,runners[[#All],[Column2]],0))</f>
        <v>#N/A</v>
      </c>
      <c r="G332" s="4" t="e">
        <f>INDEX(runners[[#All],[Column22]],MATCH('Master Sheet'!$D332,runners[[#All],[Column2]],0))</f>
        <v>#N/A</v>
      </c>
      <c r="H332" s="4" t="e">
        <f>INDEX(runners[[#All],[Column13]],MATCH('Master Sheet'!$D332,runners[[#All],[Column2]],0))</f>
        <v>#N/A</v>
      </c>
    </row>
    <row r="333" spans="1:8" x14ac:dyDescent="0.25">
      <c r="A333" s="6">
        <f t="shared" si="5"/>
        <v>0</v>
      </c>
      <c r="B333" s="7" t="e">
        <f>INDEX(races[[#All],[Column5]],MATCH('Master Sheet'!$D333,races[[#All],[Column2]],0))</f>
        <v>#N/A</v>
      </c>
      <c r="C333" s="4" t="e">
        <f>INDEX(races[[#All],[Column9]],MATCH('Master Sheet'!$D333,races[[#All],[Column2]],0))</f>
        <v>#N/A</v>
      </c>
      <c r="D333" s="8"/>
      <c r="E333" s="7" t="e">
        <f>INDEX(runners[[#All],[Column5]],MATCH('Master Sheet'!$D333,runners[[#All],[Column2]],0))</f>
        <v>#N/A</v>
      </c>
      <c r="F333" s="7" t="e">
        <f>INDEX(runners[[#All],[Column9]],MATCH('Master Sheet'!$D333,runners[[#All],[Column2]],0))</f>
        <v>#N/A</v>
      </c>
      <c r="G333" s="4" t="e">
        <f>INDEX(runners[[#All],[Column22]],MATCH('Master Sheet'!$D333,runners[[#All],[Column2]],0))</f>
        <v>#N/A</v>
      </c>
      <c r="H333" s="4" t="e">
        <f>INDEX(runners[[#All],[Column13]],MATCH('Master Sheet'!$D333,runners[[#All],[Column2]],0))</f>
        <v>#N/A</v>
      </c>
    </row>
    <row r="334" spans="1:8" x14ac:dyDescent="0.25">
      <c r="A334" s="6">
        <f t="shared" si="5"/>
        <v>0</v>
      </c>
      <c r="B334" s="7" t="e">
        <f>INDEX(races[[#All],[Column5]],MATCH('Master Sheet'!$D334,races[[#All],[Column2]],0))</f>
        <v>#N/A</v>
      </c>
      <c r="C334" s="4" t="e">
        <f>INDEX(races[[#All],[Column9]],MATCH('Master Sheet'!$D334,races[[#All],[Column2]],0))</f>
        <v>#N/A</v>
      </c>
      <c r="D334" s="8"/>
      <c r="E334" s="7" t="e">
        <f>INDEX(runners[[#All],[Column5]],MATCH('Master Sheet'!$D334,runners[[#All],[Column2]],0))</f>
        <v>#N/A</v>
      </c>
      <c r="F334" s="7" t="e">
        <f>INDEX(runners[[#All],[Column9]],MATCH('Master Sheet'!$D334,runners[[#All],[Column2]],0))</f>
        <v>#N/A</v>
      </c>
      <c r="G334" s="4" t="e">
        <f>INDEX(runners[[#All],[Column22]],MATCH('Master Sheet'!$D334,runners[[#All],[Column2]],0))</f>
        <v>#N/A</v>
      </c>
      <c r="H334" s="4" t="e">
        <f>INDEX(runners[[#All],[Column13]],MATCH('Master Sheet'!$D334,runners[[#All],[Column2]],0))</f>
        <v>#N/A</v>
      </c>
    </row>
    <row r="335" spans="1:8" x14ac:dyDescent="0.25">
      <c r="A335" s="6">
        <f t="shared" si="5"/>
        <v>0</v>
      </c>
      <c r="B335" s="7" t="e">
        <f>INDEX(races[[#All],[Column5]],MATCH('Master Sheet'!$D335,races[[#All],[Column2]],0))</f>
        <v>#N/A</v>
      </c>
      <c r="C335" s="4" t="e">
        <f>INDEX(races[[#All],[Column9]],MATCH('Master Sheet'!$D335,races[[#All],[Column2]],0))</f>
        <v>#N/A</v>
      </c>
      <c r="D335" s="8"/>
      <c r="E335" s="7" t="e">
        <f>INDEX(runners[[#All],[Column5]],MATCH('Master Sheet'!$D335,runners[[#All],[Column2]],0))</f>
        <v>#N/A</v>
      </c>
      <c r="F335" s="7" t="e">
        <f>INDEX(runners[[#All],[Column9]],MATCH('Master Sheet'!$D335,runners[[#All],[Column2]],0))</f>
        <v>#N/A</v>
      </c>
      <c r="G335" s="4" t="e">
        <f>INDEX(runners[[#All],[Column22]],MATCH('Master Sheet'!$D335,runners[[#All],[Column2]],0))</f>
        <v>#N/A</v>
      </c>
      <c r="H335" s="4" t="e">
        <f>INDEX(runners[[#All],[Column13]],MATCH('Master Sheet'!$D335,runners[[#All],[Column2]],0))</f>
        <v>#N/A</v>
      </c>
    </row>
    <row r="336" spans="1:8" x14ac:dyDescent="0.25">
      <c r="A336" s="6">
        <f t="shared" si="5"/>
        <v>0</v>
      </c>
      <c r="B336" s="7" t="e">
        <f>INDEX(races[[#All],[Column5]],MATCH('Master Sheet'!$D336,races[[#All],[Column2]],0))</f>
        <v>#N/A</v>
      </c>
      <c r="C336" s="4" t="e">
        <f>INDEX(races[[#All],[Column9]],MATCH('Master Sheet'!$D336,races[[#All],[Column2]],0))</f>
        <v>#N/A</v>
      </c>
      <c r="D336" s="8"/>
      <c r="E336" s="7" t="e">
        <f>INDEX(runners[[#All],[Column5]],MATCH('Master Sheet'!$D336,runners[[#All],[Column2]],0))</f>
        <v>#N/A</v>
      </c>
      <c r="F336" s="7" t="e">
        <f>INDEX(runners[[#All],[Column9]],MATCH('Master Sheet'!$D336,runners[[#All],[Column2]],0))</f>
        <v>#N/A</v>
      </c>
      <c r="G336" s="4" t="e">
        <f>INDEX(runners[[#All],[Column22]],MATCH('Master Sheet'!$D336,runners[[#All],[Column2]],0))</f>
        <v>#N/A</v>
      </c>
      <c r="H336" s="4" t="e">
        <f>INDEX(runners[[#All],[Column13]],MATCH('Master Sheet'!$D336,runners[[#All],[Column2]],0))</f>
        <v>#N/A</v>
      </c>
    </row>
    <row r="337" spans="1:8" x14ac:dyDescent="0.25">
      <c r="A337" s="6">
        <f t="shared" si="5"/>
        <v>0</v>
      </c>
      <c r="B337" s="7" t="e">
        <f>INDEX(races[[#All],[Column5]],MATCH('Master Sheet'!$D337,races[[#All],[Column2]],0))</f>
        <v>#N/A</v>
      </c>
      <c r="C337" s="4" t="e">
        <f>INDEX(races[[#All],[Column9]],MATCH('Master Sheet'!$D337,races[[#All],[Column2]],0))</f>
        <v>#N/A</v>
      </c>
      <c r="D337" s="8"/>
      <c r="E337" s="7" t="e">
        <f>INDEX(runners[[#All],[Column5]],MATCH('Master Sheet'!$D337,runners[[#All],[Column2]],0))</f>
        <v>#N/A</v>
      </c>
      <c r="F337" s="7" t="e">
        <f>INDEX(runners[[#All],[Column9]],MATCH('Master Sheet'!$D337,runners[[#All],[Column2]],0))</f>
        <v>#N/A</v>
      </c>
      <c r="G337" s="4" t="e">
        <f>INDEX(runners[[#All],[Column22]],MATCH('Master Sheet'!$D337,runners[[#All],[Column2]],0))</f>
        <v>#N/A</v>
      </c>
      <c r="H337" s="4" t="e">
        <f>INDEX(runners[[#All],[Column13]],MATCH('Master Sheet'!$D337,runners[[#All],[Column2]],0))</f>
        <v>#N/A</v>
      </c>
    </row>
    <row r="338" spans="1:8" x14ac:dyDescent="0.25">
      <c r="A338" s="6">
        <f t="shared" si="5"/>
        <v>0</v>
      </c>
      <c r="B338" s="7" t="e">
        <f>INDEX(races[[#All],[Column5]],MATCH('Master Sheet'!$D338,races[[#All],[Column2]],0))</f>
        <v>#N/A</v>
      </c>
      <c r="C338" s="4" t="e">
        <f>INDEX(races[[#All],[Column9]],MATCH('Master Sheet'!$D338,races[[#All],[Column2]],0))</f>
        <v>#N/A</v>
      </c>
      <c r="D338" s="8"/>
      <c r="E338" s="7" t="e">
        <f>INDEX(runners[[#All],[Column5]],MATCH('Master Sheet'!$D338,runners[[#All],[Column2]],0))</f>
        <v>#N/A</v>
      </c>
      <c r="F338" s="7" t="e">
        <f>INDEX(runners[[#All],[Column9]],MATCH('Master Sheet'!$D338,runners[[#All],[Column2]],0))</f>
        <v>#N/A</v>
      </c>
      <c r="G338" s="4" t="e">
        <f>INDEX(runners[[#All],[Column22]],MATCH('Master Sheet'!$D338,runners[[#All],[Column2]],0))</f>
        <v>#N/A</v>
      </c>
      <c r="H338" s="4" t="e">
        <f>INDEX(runners[[#All],[Column13]],MATCH('Master Sheet'!$D338,runners[[#All],[Column2]],0))</f>
        <v>#N/A</v>
      </c>
    </row>
    <row r="339" spans="1:8" x14ac:dyDescent="0.25">
      <c r="A339" s="6">
        <f t="shared" si="5"/>
        <v>0</v>
      </c>
      <c r="B339" s="7" t="e">
        <f>INDEX(races[[#All],[Column5]],MATCH('Master Sheet'!$D339,races[[#All],[Column2]],0))</f>
        <v>#N/A</v>
      </c>
      <c r="C339" s="4" t="e">
        <f>INDEX(races[[#All],[Column9]],MATCH('Master Sheet'!$D339,races[[#All],[Column2]],0))</f>
        <v>#N/A</v>
      </c>
      <c r="D339" s="8"/>
      <c r="E339" s="7" t="e">
        <f>INDEX(runners[[#All],[Column5]],MATCH('Master Sheet'!$D339,runners[[#All],[Column2]],0))</f>
        <v>#N/A</v>
      </c>
      <c r="F339" s="7" t="e">
        <f>INDEX(runners[[#All],[Column9]],MATCH('Master Sheet'!$D339,runners[[#All],[Column2]],0))</f>
        <v>#N/A</v>
      </c>
      <c r="G339" s="4" t="e">
        <f>INDEX(runners[[#All],[Column22]],MATCH('Master Sheet'!$D339,runners[[#All],[Column2]],0))</f>
        <v>#N/A</v>
      </c>
      <c r="H339" s="4" t="e">
        <f>INDEX(runners[[#All],[Column13]],MATCH('Master Sheet'!$D339,runners[[#All],[Column2]],0))</f>
        <v>#N/A</v>
      </c>
    </row>
    <row r="340" spans="1:8" x14ac:dyDescent="0.25">
      <c r="A340" s="6">
        <f t="shared" si="5"/>
        <v>0</v>
      </c>
      <c r="B340" s="7" t="e">
        <f>INDEX(races[[#All],[Column5]],MATCH('Master Sheet'!$D340,races[[#All],[Column2]],0))</f>
        <v>#N/A</v>
      </c>
      <c r="C340" s="4" t="e">
        <f>INDEX(races[[#All],[Column9]],MATCH('Master Sheet'!$D340,races[[#All],[Column2]],0))</f>
        <v>#N/A</v>
      </c>
      <c r="D340" s="8"/>
      <c r="E340" s="7" t="e">
        <f>INDEX(runners[[#All],[Column5]],MATCH('Master Sheet'!$D340,runners[[#All],[Column2]],0))</f>
        <v>#N/A</v>
      </c>
      <c r="F340" s="7" t="e">
        <f>INDEX(runners[[#All],[Column9]],MATCH('Master Sheet'!$D340,runners[[#All],[Column2]],0))</f>
        <v>#N/A</v>
      </c>
      <c r="G340" s="4" t="e">
        <f>INDEX(runners[[#All],[Column22]],MATCH('Master Sheet'!$D340,runners[[#All],[Column2]],0))</f>
        <v>#N/A</v>
      </c>
      <c r="H340" s="4" t="e">
        <f>INDEX(runners[[#All],[Column13]],MATCH('Master Sheet'!$D340,runners[[#All],[Column2]],0))</f>
        <v>#N/A</v>
      </c>
    </row>
    <row r="341" spans="1:8" x14ac:dyDescent="0.25">
      <c r="A341" s="6">
        <f t="shared" si="5"/>
        <v>0</v>
      </c>
      <c r="B341" s="7" t="e">
        <f>INDEX(races[[#All],[Column5]],MATCH('Master Sheet'!$D341,races[[#All],[Column2]],0))</f>
        <v>#N/A</v>
      </c>
      <c r="C341" s="4" t="e">
        <f>INDEX(races[[#All],[Column9]],MATCH('Master Sheet'!$D341,races[[#All],[Column2]],0))</f>
        <v>#N/A</v>
      </c>
      <c r="D341" s="8"/>
      <c r="E341" s="7" t="e">
        <f>INDEX(runners[[#All],[Column5]],MATCH('Master Sheet'!$D341,runners[[#All],[Column2]],0))</f>
        <v>#N/A</v>
      </c>
      <c r="F341" s="7" t="e">
        <f>INDEX(runners[[#All],[Column9]],MATCH('Master Sheet'!$D341,runners[[#All],[Column2]],0))</f>
        <v>#N/A</v>
      </c>
      <c r="G341" s="4" t="e">
        <f>INDEX(runners[[#All],[Column22]],MATCH('Master Sheet'!$D341,runners[[#All],[Column2]],0))</f>
        <v>#N/A</v>
      </c>
      <c r="H341" s="4" t="e">
        <f>INDEX(runners[[#All],[Column13]],MATCH('Master Sheet'!$D341,runners[[#All],[Column2]],0))</f>
        <v>#N/A</v>
      </c>
    </row>
    <row r="342" spans="1:8" x14ac:dyDescent="0.25">
      <c r="A342" s="6">
        <f t="shared" si="5"/>
        <v>0</v>
      </c>
      <c r="B342" s="7" t="e">
        <f>INDEX(races[[#All],[Column5]],MATCH('Master Sheet'!$D342,races[[#All],[Column2]],0))</f>
        <v>#N/A</v>
      </c>
      <c r="C342" s="4" t="e">
        <f>INDEX(races[[#All],[Column9]],MATCH('Master Sheet'!$D342,races[[#All],[Column2]],0))</f>
        <v>#N/A</v>
      </c>
      <c r="D342" s="8"/>
      <c r="E342" s="7" t="e">
        <f>INDEX(runners[[#All],[Column5]],MATCH('Master Sheet'!$D342,runners[[#All],[Column2]],0))</f>
        <v>#N/A</v>
      </c>
      <c r="F342" s="7" t="e">
        <f>INDEX(runners[[#All],[Column9]],MATCH('Master Sheet'!$D342,runners[[#All],[Column2]],0))</f>
        <v>#N/A</v>
      </c>
      <c r="G342" s="4" t="e">
        <f>INDEX(runners[[#All],[Column22]],MATCH('Master Sheet'!$D342,runners[[#All],[Column2]],0))</f>
        <v>#N/A</v>
      </c>
      <c r="H342" s="4" t="e">
        <f>INDEX(runners[[#All],[Column13]],MATCH('Master Sheet'!$D342,runners[[#All],[Column2]],0))</f>
        <v>#N/A</v>
      </c>
    </row>
    <row r="343" spans="1:8" x14ac:dyDescent="0.25">
      <c r="A343" s="6">
        <f t="shared" si="5"/>
        <v>0</v>
      </c>
      <c r="B343" s="7" t="e">
        <f>INDEX(races[[#All],[Column5]],MATCH('Master Sheet'!$D343,races[[#All],[Column2]],0))</f>
        <v>#N/A</v>
      </c>
      <c r="C343" s="4" t="e">
        <f>INDEX(races[[#All],[Column9]],MATCH('Master Sheet'!$D343,races[[#All],[Column2]],0))</f>
        <v>#N/A</v>
      </c>
      <c r="D343" s="8"/>
      <c r="E343" s="7" t="e">
        <f>INDEX(runners[[#All],[Column5]],MATCH('Master Sheet'!$D343,runners[[#All],[Column2]],0))</f>
        <v>#N/A</v>
      </c>
      <c r="F343" s="7" t="e">
        <f>INDEX(runners[[#All],[Column9]],MATCH('Master Sheet'!$D343,runners[[#All],[Column2]],0))</f>
        <v>#N/A</v>
      </c>
      <c r="G343" s="4" t="e">
        <f>INDEX(runners[[#All],[Column22]],MATCH('Master Sheet'!$D343,runners[[#All],[Column2]],0))</f>
        <v>#N/A</v>
      </c>
      <c r="H343" s="4" t="e">
        <f>INDEX(runners[[#All],[Column13]],MATCH('Master Sheet'!$D343,runners[[#All],[Column2]],0))</f>
        <v>#N/A</v>
      </c>
    </row>
    <row r="344" spans="1:8" x14ac:dyDescent="0.25">
      <c r="A344" s="6">
        <f t="shared" si="5"/>
        <v>0</v>
      </c>
      <c r="B344" s="7" t="e">
        <f>INDEX(races[[#All],[Column5]],MATCH('Master Sheet'!$D344,races[[#All],[Column2]],0))</f>
        <v>#N/A</v>
      </c>
      <c r="C344" s="4" t="e">
        <f>INDEX(races[[#All],[Column9]],MATCH('Master Sheet'!$D344,races[[#All],[Column2]],0))</f>
        <v>#N/A</v>
      </c>
      <c r="D344" s="8"/>
      <c r="E344" s="7" t="e">
        <f>INDEX(runners[[#All],[Column5]],MATCH('Master Sheet'!$D344,runners[[#All],[Column2]],0))</f>
        <v>#N/A</v>
      </c>
      <c r="F344" s="7" t="e">
        <f>INDEX(runners[[#All],[Column9]],MATCH('Master Sheet'!$D344,runners[[#All],[Column2]],0))</f>
        <v>#N/A</v>
      </c>
      <c r="G344" s="4" t="e">
        <f>INDEX(runners[[#All],[Column22]],MATCH('Master Sheet'!$D344,runners[[#All],[Column2]],0))</f>
        <v>#N/A</v>
      </c>
      <c r="H344" s="4" t="e">
        <f>INDEX(runners[[#All],[Column13]],MATCH('Master Sheet'!$D344,runners[[#All],[Column2]],0))</f>
        <v>#N/A</v>
      </c>
    </row>
    <row r="345" spans="1:8" x14ac:dyDescent="0.25">
      <c r="A345" s="6">
        <f t="shared" si="5"/>
        <v>0</v>
      </c>
      <c r="B345" s="7" t="e">
        <f>INDEX(races[[#All],[Column5]],MATCH('Master Sheet'!$D345,races[[#All],[Column2]],0))</f>
        <v>#N/A</v>
      </c>
      <c r="C345" s="4" t="e">
        <f>INDEX(races[[#All],[Column9]],MATCH('Master Sheet'!$D345,races[[#All],[Column2]],0))</f>
        <v>#N/A</v>
      </c>
      <c r="D345" s="8"/>
      <c r="E345" s="7" t="e">
        <f>INDEX(runners[[#All],[Column5]],MATCH('Master Sheet'!$D345,runners[[#All],[Column2]],0))</f>
        <v>#N/A</v>
      </c>
      <c r="F345" s="7" t="e">
        <f>INDEX(runners[[#All],[Column9]],MATCH('Master Sheet'!$D345,runners[[#All],[Column2]],0))</f>
        <v>#N/A</v>
      </c>
      <c r="G345" s="4" t="e">
        <f>INDEX(runners[[#All],[Column22]],MATCH('Master Sheet'!$D345,runners[[#All],[Column2]],0))</f>
        <v>#N/A</v>
      </c>
      <c r="H345" s="4" t="e">
        <f>INDEX(runners[[#All],[Column13]],MATCH('Master Sheet'!$D345,runners[[#All],[Column2]],0))</f>
        <v>#N/A</v>
      </c>
    </row>
    <row r="346" spans="1:8" x14ac:dyDescent="0.25">
      <c r="A346" s="6">
        <f t="shared" si="5"/>
        <v>0</v>
      </c>
      <c r="B346" s="7" t="e">
        <f>INDEX(races[[#All],[Column5]],MATCH('Master Sheet'!$D346,races[[#All],[Column2]],0))</f>
        <v>#N/A</v>
      </c>
      <c r="C346" s="4" t="e">
        <f>INDEX(races[[#All],[Column9]],MATCH('Master Sheet'!$D346,races[[#All],[Column2]],0))</f>
        <v>#N/A</v>
      </c>
      <c r="D346" s="8"/>
      <c r="E346" s="7" t="e">
        <f>INDEX(runners[[#All],[Column5]],MATCH('Master Sheet'!$D346,runners[[#All],[Column2]],0))</f>
        <v>#N/A</v>
      </c>
      <c r="F346" s="7" t="e">
        <f>INDEX(runners[[#All],[Column9]],MATCH('Master Sheet'!$D346,runners[[#All],[Column2]],0))</f>
        <v>#N/A</v>
      </c>
      <c r="G346" s="4" t="e">
        <f>INDEX(runners[[#All],[Column22]],MATCH('Master Sheet'!$D346,runners[[#All],[Column2]],0))</f>
        <v>#N/A</v>
      </c>
      <c r="H346" s="4" t="e">
        <f>INDEX(runners[[#All],[Column13]],MATCH('Master Sheet'!$D346,runners[[#All],[Column2]],0))</f>
        <v>#N/A</v>
      </c>
    </row>
    <row r="347" spans="1:8" x14ac:dyDescent="0.25">
      <c r="A347" s="6">
        <f t="shared" si="5"/>
        <v>0</v>
      </c>
      <c r="B347" s="7" t="e">
        <f>INDEX(races[[#All],[Column5]],MATCH('Master Sheet'!$D347,races[[#All],[Column2]],0))</f>
        <v>#N/A</v>
      </c>
      <c r="C347" s="4" t="e">
        <f>INDEX(races[[#All],[Column9]],MATCH('Master Sheet'!$D347,races[[#All],[Column2]],0))</f>
        <v>#N/A</v>
      </c>
      <c r="D347" s="8"/>
      <c r="E347" s="7" t="e">
        <f>INDEX(runners[[#All],[Column5]],MATCH('Master Sheet'!$D347,runners[[#All],[Column2]],0))</f>
        <v>#N/A</v>
      </c>
      <c r="F347" s="7" t="e">
        <f>INDEX(runners[[#All],[Column9]],MATCH('Master Sheet'!$D347,runners[[#All],[Column2]],0))</f>
        <v>#N/A</v>
      </c>
      <c r="G347" s="4" t="e">
        <f>INDEX(runners[[#All],[Column22]],MATCH('Master Sheet'!$D347,runners[[#All],[Column2]],0))</f>
        <v>#N/A</v>
      </c>
      <c r="H347" s="4" t="e">
        <f>INDEX(runners[[#All],[Column13]],MATCH('Master Sheet'!$D347,runners[[#All],[Column2]],0))</f>
        <v>#N/A</v>
      </c>
    </row>
    <row r="348" spans="1:8" x14ac:dyDescent="0.25">
      <c r="A348" s="6">
        <f t="shared" si="5"/>
        <v>0</v>
      </c>
      <c r="B348" s="7" t="e">
        <f>INDEX(races[[#All],[Column5]],MATCH('Master Sheet'!$D348,races[[#All],[Column2]],0))</f>
        <v>#N/A</v>
      </c>
      <c r="C348" s="4" t="e">
        <f>INDEX(races[[#All],[Column9]],MATCH('Master Sheet'!$D348,races[[#All],[Column2]],0))</f>
        <v>#N/A</v>
      </c>
      <c r="D348" s="8"/>
      <c r="E348" s="7" t="e">
        <f>INDEX(runners[[#All],[Column5]],MATCH('Master Sheet'!$D348,runners[[#All],[Column2]],0))</f>
        <v>#N/A</v>
      </c>
      <c r="F348" s="7" t="e">
        <f>INDEX(runners[[#All],[Column9]],MATCH('Master Sheet'!$D348,runners[[#All],[Column2]],0))</f>
        <v>#N/A</v>
      </c>
      <c r="G348" s="4" t="e">
        <f>INDEX(runners[[#All],[Column22]],MATCH('Master Sheet'!$D348,runners[[#All],[Column2]],0))</f>
        <v>#N/A</v>
      </c>
      <c r="H348" s="4" t="e">
        <f>INDEX(runners[[#All],[Column13]],MATCH('Master Sheet'!$D348,runners[[#All],[Column2]],0))</f>
        <v>#N/A</v>
      </c>
    </row>
    <row r="349" spans="1:8" x14ac:dyDescent="0.25">
      <c r="A349" s="6">
        <f t="shared" si="5"/>
        <v>0</v>
      </c>
      <c r="B349" s="7" t="e">
        <f>INDEX(races[[#All],[Column5]],MATCH('Master Sheet'!$D349,races[[#All],[Column2]],0))</f>
        <v>#N/A</v>
      </c>
      <c r="C349" s="4" t="e">
        <f>INDEX(races[[#All],[Column9]],MATCH('Master Sheet'!$D349,races[[#All],[Column2]],0))</f>
        <v>#N/A</v>
      </c>
      <c r="D349" s="8"/>
      <c r="E349" s="7" t="e">
        <f>INDEX(runners[[#All],[Column5]],MATCH('Master Sheet'!$D349,runners[[#All],[Column2]],0))</f>
        <v>#N/A</v>
      </c>
      <c r="F349" s="7" t="e">
        <f>INDEX(runners[[#All],[Column9]],MATCH('Master Sheet'!$D349,runners[[#All],[Column2]],0))</f>
        <v>#N/A</v>
      </c>
      <c r="G349" s="4" t="e">
        <f>INDEX(runners[[#All],[Column22]],MATCH('Master Sheet'!$D349,runners[[#All],[Column2]],0))</f>
        <v>#N/A</v>
      </c>
      <c r="H349" s="4" t="e">
        <f>INDEX(runners[[#All],[Column13]],MATCH('Master Sheet'!$D349,runners[[#All],[Column2]],0))</f>
        <v>#N/A</v>
      </c>
    </row>
    <row r="350" spans="1:8" x14ac:dyDescent="0.25">
      <c r="A350" s="6">
        <f t="shared" si="5"/>
        <v>0</v>
      </c>
      <c r="B350" s="7" t="e">
        <f>INDEX(races[[#All],[Column5]],MATCH('Master Sheet'!$D350,races[[#All],[Column2]],0))</f>
        <v>#N/A</v>
      </c>
      <c r="C350" s="4" t="e">
        <f>INDEX(races[[#All],[Column9]],MATCH('Master Sheet'!$D350,races[[#All],[Column2]],0))</f>
        <v>#N/A</v>
      </c>
      <c r="D350" s="8"/>
      <c r="E350" s="7" t="e">
        <f>INDEX(runners[[#All],[Column5]],MATCH('Master Sheet'!$D350,runners[[#All],[Column2]],0))</f>
        <v>#N/A</v>
      </c>
      <c r="F350" s="7" t="e">
        <f>INDEX(runners[[#All],[Column9]],MATCH('Master Sheet'!$D350,runners[[#All],[Column2]],0))</f>
        <v>#N/A</v>
      </c>
      <c r="G350" s="4" t="e">
        <f>INDEX(runners[[#All],[Column22]],MATCH('Master Sheet'!$D350,runners[[#All],[Column2]],0))</f>
        <v>#N/A</v>
      </c>
      <c r="H350" s="4" t="e">
        <f>INDEX(runners[[#All],[Column13]],MATCH('Master Sheet'!$D350,runners[[#All],[Column2]],0))</f>
        <v>#N/A</v>
      </c>
    </row>
    <row r="351" spans="1:8" x14ac:dyDescent="0.25">
      <c r="A351" s="6">
        <f t="shared" si="5"/>
        <v>0</v>
      </c>
      <c r="B351" s="7" t="e">
        <f>INDEX(races[[#All],[Column5]],MATCH('Master Sheet'!$D351,races[[#All],[Column2]],0))</f>
        <v>#N/A</v>
      </c>
      <c r="C351" s="4" t="e">
        <f>INDEX(races[[#All],[Column9]],MATCH('Master Sheet'!$D351,races[[#All],[Column2]],0))</f>
        <v>#N/A</v>
      </c>
      <c r="D351" s="8"/>
      <c r="E351" s="7" t="e">
        <f>INDEX(runners[[#All],[Column5]],MATCH('Master Sheet'!$D351,runners[[#All],[Column2]],0))</f>
        <v>#N/A</v>
      </c>
      <c r="F351" s="7" t="e">
        <f>INDEX(runners[[#All],[Column9]],MATCH('Master Sheet'!$D351,runners[[#All],[Column2]],0))</f>
        <v>#N/A</v>
      </c>
      <c r="G351" s="4" t="e">
        <f>INDEX(runners[[#All],[Column22]],MATCH('Master Sheet'!$D351,runners[[#All],[Column2]],0))</f>
        <v>#N/A</v>
      </c>
      <c r="H351" s="4" t="e">
        <f>INDEX(runners[[#All],[Column13]],MATCH('Master Sheet'!$D351,runners[[#All],[Column2]],0))</f>
        <v>#N/A</v>
      </c>
    </row>
    <row r="352" spans="1:8" x14ac:dyDescent="0.25">
      <c r="A352" s="6">
        <f t="shared" si="5"/>
        <v>0</v>
      </c>
      <c r="B352" s="7" t="e">
        <f>INDEX(races[[#All],[Column5]],MATCH('Master Sheet'!$D352,races[[#All],[Column2]],0))</f>
        <v>#N/A</v>
      </c>
      <c r="C352" s="4" t="e">
        <f>INDEX(races[[#All],[Column9]],MATCH('Master Sheet'!$D352,races[[#All],[Column2]],0))</f>
        <v>#N/A</v>
      </c>
      <c r="D352" s="8"/>
      <c r="E352" s="7" t="e">
        <f>INDEX(runners[[#All],[Column5]],MATCH('Master Sheet'!$D352,runners[[#All],[Column2]],0))</f>
        <v>#N/A</v>
      </c>
      <c r="F352" s="7" t="e">
        <f>INDEX(runners[[#All],[Column9]],MATCH('Master Sheet'!$D352,runners[[#All],[Column2]],0))</f>
        <v>#N/A</v>
      </c>
      <c r="G352" s="4" t="e">
        <f>INDEX(runners[[#All],[Column22]],MATCH('Master Sheet'!$D352,runners[[#All],[Column2]],0))</f>
        <v>#N/A</v>
      </c>
      <c r="H352" s="4" t="e">
        <f>INDEX(runners[[#All],[Column13]],MATCH('Master Sheet'!$D352,runners[[#All],[Column2]],0))</f>
        <v>#N/A</v>
      </c>
    </row>
    <row r="353" spans="1:8" x14ac:dyDescent="0.25">
      <c r="A353" s="6">
        <f t="shared" si="5"/>
        <v>0</v>
      </c>
      <c r="B353" s="7" t="e">
        <f>INDEX(races[[#All],[Column5]],MATCH('Master Sheet'!$D353,races[[#All],[Column2]],0))</f>
        <v>#N/A</v>
      </c>
      <c r="C353" s="4" t="e">
        <f>INDEX(races[[#All],[Column9]],MATCH('Master Sheet'!$D353,races[[#All],[Column2]],0))</f>
        <v>#N/A</v>
      </c>
      <c r="D353" s="8"/>
      <c r="E353" s="7" t="e">
        <f>INDEX(runners[[#All],[Column5]],MATCH('Master Sheet'!$D353,runners[[#All],[Column2]],0))</f>
        <v>#N/A</v>
      </c>
      <c r="F353" s="7" t="e">
        <f>INDEX(runners[[#All],[Column9]],MATCH('Master Sheet'!$D353,runners[[#All],[Column2]],0))</f>
        <v>#N/A</v>
      </c>
      <c r="G353" s="4" t="e">
        <f>INDEX(runners[[#All],[Column22]],MATCH('Master Sheet'!$D353,runners[[#All],[Column2]],0))</f>
        <v>#N/A</v>
      </c>
      <c r="H353" s="4" t="e">
        <f>INDEX(runners[[#All],[Column13]],MATCH('Master Sheet'!$D353,runners[[#All],[Column2]],0))</f>
        <v>#N/A</v>
      </c>
    </row>
    <row r="354" spans="1:8" x14ac:dyDescent="0.25">
      <c r="A354" s="6">
        <f t="shared" si="5"/>
        <v>0</v>
      </c>
      <c r="B354" s="7" t="e">
        <f>INDEX(races[[#All],[Column5]],MATCH('Master Sheet'!$D354,races[[#All],[Column2]],0))</f>
        <v>#N/A</v>
      </c>
      <c r="C354" s="4" t="e">
        <f>INDEX(races[[#All],[Column9]],MATCH('Master Sheet'!$D354,races[[#All],[Column2]],0))</f>
        <v>#N/A</v>
      </c>
      <c r="D354" s="8"/>
      <c r="E354" s="7" t="e">
        <f>INDEX(runners[[#All],[Column5]],MATCH('Master Sheet'!$D354,runners[[#All],[Column2]],0))</f>
        <v>#N/A</v>
      </c>
      <c r="F354" s="7" t="e">
        <f>INDEX(runners[[#All],[Column9]],MATCH('Master Sheet'!$D354,runners[[#All],[Column2]],0))</f>
        <v>#N/A</v>
      </c>
      <c r="G354" s="4" t="e">
        <f>INDEX(runners[[#All],[Column22]],MATCH('Master Sheet'!$D354,runners[[#All],[Column2]],0))</f>
        <v>#N/A</v>
      </c>
      <c r="H354" s="4" t="e">
        <f>INDEX(runners[[#All],[Column13]],MATCH('Master Sheet'!$D354,runners[[#All],[Column2]],0))</f>
        <v>#N/A</v>
      </c>
    </row>
    <row r="355" spans="1:8" x14ac:dyDescent="0.25">
      <c r="A355" s="6">
        <f t="shared" si="5"/>
        <v>0</v>
      </c>
      <c r="B355" s="7" t="e">
        <f>INDEX(races[[#All],[Column5]],MATCH('Master Sheet'!$D355,races[[#All],[Column2]],0))</f>
        <v>#N/A</v>
      </c>
      <c r="C355" s="4" t="e">
        <f>INDEX(races[[#All],[Column9]],MATCH('Master Sheet'!$D355,races[[#All],[Column2]],0))</f>
        <v>#N/A</v>
      </c>
      <c r="D355" s="8"/>
      <c r="E355" s="7" t="e">
        <f>INDEX(runners[[#All],[Column5]],MATCH('Master Sheet'!$D355,runners[[#All],[Column2]],0))</f>
        <v>#N/A</v>
      </c>
      <c r="F355" s="7" t="e">
        <f>INDEX(runners[[#All],[Column9]],MATCH('Master Sheet'!$D355,runners[[#All],[Column2]],0))</f>
        <v>#N/A</v>
      </c>
      <c r="G355" s="4" t="e">
        <f>INDEX(runners[[#All],[Column22]],MATCH('Master Sheet'!$D355,runners[[#All],[Column2]],0))</f>
        <v>#N/A</v>
      </c>
      <c r="H355" s="4" t="e">
        <f>INDEX(runners[[#All],[Column13]],MATCH('Master Sheet'!$D355,runners[[#All],[Column2]],0))</f>
        <v>#N/A</v>
      </c>
    </row>
    <row r="356" spans="1:8" x14ac:dyDescent="0.25">
      <c r="A356" s="6">
        <f t="shared" si="5"/>
        <v>0</v>
      </c>
      <c r="B356" s="7" t="e">
        <f>INDEX(races[[#All],[Column5]],MATCH('Master Sheet'!$D356,races[[#All],[Column2]],0))</f>
        <v>#N/A</v>
      </c>
      <c r="C356" s="4" t="e">
        <f>INDEX(races[[#All],[Column9]],MATCH('Master Sheet'!$D356,races[[#All],[Column2]],0))</f>
        <v>#N/A</v>
      </c>
      <c r="D356" s="8"/>
      <c r="E356" s="7" t="e">
        <f>INDEX(runners[[#All],[Column5]],MATCH('Master Sheet'!$D356,runners[[#All],[Column2]],0))</f>
        <v>#N/A</v>
      </c>
      <c r="F356" s="7" t="e">
        <f>INDEX(runners[[#All],[Column9]],MATCH('Master Sheet'!$D356,runners[[#All],[Column2]],0))</f>
        <v>#N/A</v>
      </c>
      <c r="G356" s="4" t="e">
        <f>INDEX(runners[[#All],[Column22]],MATCH('Master Sheet'!$D356,runners[[#All],[Column2]],0))</f>
        <v>#N/A</v>
      </c>
      <c r="H356" s="4" t="e">
        <f>INDEX(runners[[#All],[Column13]],MATCH('Master Sheet'!$D356,runners[[#All],[Column2]],0))</f>
        <v>#N/A</v>
      </c>
    </row>
    <row r="357" spans="1:8" x14ac:dyDescent="0.25">
      <c r="A357" s="6">
        <f t="shared" si="5"/>
        <v>0</v>
      </c>
      <c r="B357" s="7" t="e">
        <f>INDEX(races[[#All],[Column5]],MATCH('Master Sheet'!$D357,races[[#All],[Column2]],0))</f>
        <v>#N/A</v>
      </c>
      <c r="C357" s="4" t="e">
        <f>INDEX(races[[#All],[Column9]],MATCH('Master Sheet'!$D357,races[[#All],[Column2]],0))</f>
        <v>#N/A</v>
      </c>
      <c r="D357" s="8"/>
      <c r="E357" s="7" t="e">
        <f>INDEX(runners[[#All],[Column5]],MATCH('Master Sheet'!$D357,runners[[#All],[Column2]],0))</f>
        <v>#N/A</v>
      </c>
      <c r="F357" s="7" t="e">
        <f>INDEX(runners[[#All],[Column9]],MATCH('Master Sheet'!$D357,runners[[#All],[Column2]],0))</f>
        <v>#N/A</v>
      </c>
      <c r="G357" s="4" t="e">
        <f>INDEX(runners[[#All],[Column22]],MATCH('Master Sheet'!$D357,runners[[#All],[Column2]],0))</f>
        <v>#N/A</v>
      </c>
      <c r="H357" s="4" t="e">
        <f>INDEX(runners[[#All],[Column13]],MATCH('Master Sheet'!$D357,runners[[#All],[Column2]],0))</f>
        <v>#N/A</v>
      </c>
    </row>
    <row r="358" spans="1:8" x14ac:dyDescent="0.25">
      <c r="A358" s="6">
        <f t="shared" si="5"/>
        <v>0</v>
      </c>
      <c r="B358" s="7" t="e">
        <f>INDEX(races[[#All],[Column5]],MATCH('Master Sheet'!$D358,races[[#All],[Column2]],0))</f>
        <v>#N/A</v>
      </c>
      <c r="C358" s="4" t="e">
        <f>INDEX(races[[#All],[Column9]],MATCH('Master Sheet'!$D358,races[[#All],[Column2]],0))</f>
        <v>#N/A</v>
      </c>
      <c r="D358" s="8"/>
      <c r="E358" s="7" t="e">
        <f>INDEX(runners[[#All],[Column5]],MATCH('Master Sheet'!$D358,runners[[#All],[Column2]],0))</f>
        <v>#N/A</v>
      </c>
      <c r="F358" s="7" t="e">
        <f>INDEX(runners[[#All],[Column9]],MATCH('Master Sheet'!$D358,runners[[#All],[Column2]],0))</f>
        <v>#N/A</v>
      </c>
      <c r="G358" s="4" t="e">
        <f>INDEX(runners[[#All],[Column22]],MATCH('Master Sheet'!$D358,runners[[#All],[Column2]],0))</f>
        <v>#N/A</v>
      </c>
      <c r="H358" s="4" t="e">
        <f>INDEX(runners[[#All],[Column13]],MATCH('Master Sheet'!$D358,runners[[#All],[Column2]],0))</f>
        <v>#N/A</v>
      </c>
    </row>
    <row r="359" spans="1:8" x14ac:dyDescent="0.25">
      <c r="A359" s="6">
        <f t="shared" si="5"/>
        <v>0</v>
      </c>
      <c r="B359" s="7" t="e">
        <f>INDEX(races[[#All],[Column5]],MATCH('Master Sheet'!$D359,races[[#All],[Column2]],0))</f>
        <v>#N/A</v>
      </c>
      <c r="C359" s="4" t="e">
        <f>INDEX(races[[#All],[Column9]],MATCH('Master Sheet'!$D359,races[[#All],[Column2]],0))</f>
        <v>#N/A</v>
      </c>
      <c r="D359" s="8"/>
      <c r="E359" s="7" t="e">
        <f>INDEX(runners[[#All],[Column5]],MATCH('Master Sheet'!$D359,runners[[#All],[Column2]],0))</f>
        <v>#N/A</v>
      </c>
      <c r="F359" s="7" t="e">
        <f>INDEX(runners[[#All],[Column9]],MATCH('Master Sheet'!$D359,runners[[#All],[Column2]],0))</f>
        <v>#N/A</v>
      </c>
      <c r="G359" s="4" t="e">
        <f>INDEX(runners[[#All],[Column22]],MATCH('Master Sheet'!$D359,runners[[#All],[Column2]],0))</f>
        <v>#N/A</v>
      </c>
      <c r="H359" s="4" t="e">
        <f>INDEX(runners[[#All],[Column13]],MATCH('Master Sheet'!$D359,runners[[#All],[Column2]],0))</f>
        <v>#N/A</v>
      </c>
    </row>
    <row r="360" spans="1:8" x14ac:dyDescent="0.25">
      <c r="A360" s="6">
        <f t="shared" si="5"/>
        <v>0</v>
      </c>
      <c r="B360" s="7" t="e">
        <f>INDEX(races[[#All],[Column5]],MATCH('Master Sheet'!$D360,races[[#All],[Column2]],0))</f>
        <v>#N/A</v>
      </c>
      <c r="C360" s="4" t="e">
        <f>INDEX(races[[#All],[Column9]],MATCH('Master Sheet'!$D360,races[[#All],[Column2]],0))</f>
        <v>#N/A</v>
      </c>
      <c r="D360" s="8"/>
      <c r="E360" s="7" t="e">
        <f>INDEX(runners[[#All],[Column5]],MATCH('Master Sheet'!$D360,runners[[#All],[Column2]],0))</f>
        <v>#N/A</v>
      </c>
      <c r="F360" s="7" t="e">
        <f>INDEX(runners[[#All],[Column9]],MATCH('Master Sheet'!$D360,runners[[#All],[Column2]],0))</f>
        <v>#N/A</v>
      </c>
      <c r="G360" s="4" t="e">
        <f>INDEX(runners[[#All],[Column22]],MATCH('Master Sheet'!$D360,runners[[#All],[Column2]],0))</f>
        <v>#N/A</v>
      </c>
      <c r="H360" s="4" t="e">
        <f>INDEX(runners[[#All],[Column13]],MATCH('Master Sheet'!$D360,runners[[#All],[Column2]],0))</f>
        <v>#N/A</v>
      </c>
    </row>
    <row r="361" spans="1:8" x14ac:dyDescent="0.25">
      <c r="A361" s="6">
        <f t="shared" si="5"/>
        <v>0</v>
      </c>
      <c r="B361" s="7" t="e">
        <f>INDEX(races[[#All],[Column5]],MATCH('Master Sheet'!$D361,races[[#All],[Column2]],0))</f>
        <v>#N/A</v>
      </c>
      <c r="C361" s="4" t="e">
        <f>INDEX(races[[#All],[Column9]],MATCH('Master Sheet'!$D361,races[[#All],[Column2]],0))</f>
        <v>#N/A</v>
      </c>
      <c r="D361" s="8"/>
      <c r="E361" s="7" t="e">
        <f>INDEX(runners[[#All],[Column5]],MATCH('Master Sheet'!$D361,runners[[#All],[Column2]],0))</f>
        <v>#N/A</v>
      </c>
      <c r="F361" s="7" t="e">
        <f>INDEX(runners[[#All],[Column9]],MATCH('Master Sheet'!$D361,runners[[#All],[Column2]],0))</f>
        <v>#N/A</v>
      </c>
      <c r="G361" s="4" t="e">
        <f>INDEX(runners[[#All],[Column22]],MATCH('Master Sheet'!$D361,runners[[#All],[Column2]],0))</f>
        <v>#N/A</v>
      </c>
      <c r="H361" s="4" t="e">
        <f>INDEX(runners[[#All],[Column13]],MATCH('Master Sheet'!$D361,runners[[#All],[Column2]],0))</f>
        <v>#N/A</v>
      </c>
    </row>
    <row r="362" spans="1:8" x14ac:dyDescent="0.25">
      <c r="A362" s="6">
        <f t="shared" si="5"/>
        <v>0</v>
      </c>
      <c r="B362" s="7" t="e">
        <f>INDEX(races[[#All],[Column5]],MATCH('Master Sheet'!$D362,races[[#All],[Column2]],0))</f>
        <v>#N/A</v>
      </c>
      <c r="C362" s="4" t="e">
        <f>INDEX(races[[#All],[Column9]],MATCH('Master Sheet'!$D362,races[[#All],[Column2]],0))</f>
        <v>#N/A</v>
      </c>
      <c r="D362" s="8"/>
      <c r="E362" s="7" t="e">
        <f>INDEX(runners[[#All],[Column5]],MATCH('Master Sheet'!$D362,runners[[#All],[Column2]],0))</f>
        <v>#N/A</v>
      </c>
      <c r="F362" s="7" t="e">
        <f>INDEX(runners[[#All],[Column9]],MATCH('Master Sheet'!$D362,runners[[#All],[Column2]],0))</f>
        <v>#N/A</v>
      </c>
      <c r="G362" s="4" t="e">
        <f>INDEX(runners[[#All],[Column22]],MATCH('Master Sheet'!$D362,runners[[#All],[Column2]],0))</f>
        <v>#N/A</v>
      </c>
      <c r="H362" s="4" t="e">
        <f>INDEX(runners[[#All],[Column13]],MATCH('Master Sheet'!$D362,runners[[#All],[Column2]],0))</f>
        <v>#N/A</v>
      </c>
    </row>
    <row r="363" spans="1:8" x14ac:dyDescent="0.25">
      <c r="A363" s="6">
        <f t="shared" si="5"/>
        <v>0</v>
      </c>
      <c r="B363" s="7" t="e">
        <f>INDEX(races[[#All],[Column5]],MATCH('Master Sheet'!$D363,races[[#All],[Column2]],0))</f>
        <v>#N/A</v>
      </c>
      <c r="C363" s="4" t="e">
        <f>INDEX(races[[#All],[Column9]],MATCH('Master Sheet'!$D363,races[[#All],[Column2]],0))</f>
        <v>#N/A</v>
      </c>
      <c r="D363" s="8"/>
      <c r="E363" s="7" t="e">
        <f>INDEX(runners[[#All],[Column5]],MATCH('Master Sheet'!$D363,runners[[#All],[Column2]],0))</f>
        <v>#N/A</v>
      </c>
      <c r="F363" s="7" t="e">
        <f>INDEX(runners[[#All],[Column9]],MATCH('Master Sheet'!$D363,runners[[#All],[Column2]],0))</f>
        <v>#N/A</v>
      </c>
      <c r="G363" s="4" t="e">
        <f>INDEX(runners[[#All],[Column22]],MATCH('Master Sheet'!$D363,runners[[#All],[Column2]],0))</f>
        <v>#N/A</v>
      </c>
      <c r="H363" s="4" t="e">
        <f>INDEX(runners[[#All],[Column13]],MATCH('Master Sheet'!$D363,runners[[#All],[Column2]],0))</f>
        <v>#N/A</v>
      </c>
    </row>
    <row r="364" spans="1:8" x14ac:dyDescent="0.25">
      <c r="A364" s="6">
        <f t="shared" si="5"/>
        <v>3489</v>
      </c>
      <c r="B364" s="7" t="str">
        <f>INDEX(races[[#All],[Column5]],MATCH('Master Sheet'!$D364,races[[#All],[Column2]],0))</f>
        <v>Hurdle</v>
      </c>
      <c r="C364" s="4" t="str">
        <f>INDEX(races[[#All],[Column9]],MATCH('Master Sheet'!$D364,races[[#All],[Column2]],0))</f>
        <v>2m 4f 100y</v>
      </c>
      <c r="D364" s="8">
        <v>3489</v>
      </c>
      <c r="E364" s="7" t="str">
        <f>INDEX(runners[[#All],[Column5]],MATCH('Master Sheet'!$D364,runners[[#All],[Column2]],0))</f>
        <v>In Our Blood (IRE)</v>
      </c>
      <c r="F364" s="7" t="str">
        <f>INDEX(runners[[#All],[Column9]],MATCH('Master Sheet'!$D364,runners[[#All],[Column2]],0))</f>
        <v>B</v>
      </c>
      <c r="G364" s="4" t="str">
        <f>INDEX(runners[[#All],[Column22]],MATCH('Master Sheet'!$D364,runners[[#All],[Column2]],0))</f>
        <v>25/1</v>
      </c>
      <c r="H364" s="4">
        <f>INDEX(runners[[#All],[Column13]],MATCH('Master Sheet'!$D364,runners[[#All],[Column2]],0))</f>
        <v>153</v>
      </c>
    </row>
    <row r="365" spans="1:8" x14ac:dyDescent="0.25">
      <c r="A365" s="6">
        <f t="shared" si="5"/>
        <v>3489</v>
      </c>
      <c r="B365" s="7" t="str">
        <f>INDEX(races[[#All],[Column5]],MATCH('Master Sheet'!$D365,races[[#All],[Column2]],0))</f>
        <v>Hurdle</v>
      </c>
      <c r="C365" s="4" t="str">
        <f>INDEX(races[[#All],[Column9]],MATCH('Master Sheet'!$D365,races[[#All],[Column2]],0))</f>
        <v>2m 4f 100y</v>
      </c>
      <c r="D365" s="8">
        <v>3489</v>
      </c>
      <c r="E365" s="7" t="str">
        <f>INDEX(runners[[#All],[Column5]],MATCH('Master Sheet'!$D365,runners[[#All],[Column2]],0))</f>
        <v>In Our Blood (IRE)</v>
      </c>
      <c r="F365" s="7" t="str">
        <f>INDEX(runners[[#All],[Column9]],MATCH('Master Sheet'!$D365,runners[[#All],[Column2]],0))</f>
        <v>B</v>
      </c>
      <c r="G365" s="4" t="str">
        <f>INDEX(runners[[#All],[Column22]],MATCH('Master Sheet'!$D365,runners[[#All],[Column2]],0))</f>
        <v>25/1</v>
      </c>
      <c r="H365" s="4">
        <f>INDEX(runners[[#All],[Column13]],MATCH('Master Sheet'!$D365,runners[[#All],[Column2]],0))</f>
        <v>153</v>
      </c>
    </row>
    <row r="366" spans="1:8" x14ac:dyDescent="0.25">
      <c r="A366" s="6">
        <f t="shared" si="5"/>
        <v>3489</v>
      </c>
      <c r="B366" s="7" t="str">
        <f>INDEX(races[[#All],[Column5]],MATCH('Master Sheet'!$D366,races[[#All],[Column2]],0))</f>
        <v>Hurdle</v>
      </c>
      <c r="C366" s="4" t="str">
        <f>INDEX(races[[#All],[Column9]],MATCH('Master Sheet'!$D366,races[[#All],[Column2]],0))</f>
        <v>2m 4f 100y</v>
      </c>
      <c r="D366" s="8">
        <v>3489</v>
      </c>
      <c r="E366" s="7" t="str">
        <f>INDEX(runners[[#All],[Column5]],MATCH('Master Sheet'!$D366,runners[[#All],[Column2]],0))</f>
        <v>In Our Blood (IRE)</v>
      </c>
      <c r="F366" s="7" t="str">
        <f>INDEX(runners[[#All],[Column9]],MATCH('Master Sheet'!$D366,runners[[#All],[Column2]],0))</f>
        <v>B</v>
      </c>
      <c r="G366" s="4" t="str">
        <f>INDEX(runners[[#All],[Column22]],MATCH('Master Sheet'!$D366,runners[[#All],[Column2]],0))</f>
        <v>25/1</v>
      </c>
      <c r="H366" s="4">
        <f>INDEX(runners[[#All],[Column13]],MATCH('Master Sheet'!$D366,runners[[#All],[Column2]],0))</f>
        <v>153</v>
      </c>
    </row>
    <row r="367" spans="1:8" x14ac:dyDescent="0.25">
      <c r="A367" s="6">
        <f t="shared" si="5"/>
        <v>3489</v>
      </c>
      <c r="B367" s="7" t="str">
        <f>INDEX(races[[#All],[Column5]],MATCH('Master Sheet'!$D367,races[[#All],[Column2]],0))</f>
        <v>Hurdle</v>
      </c>
      <c r="C367" s="4" t="str">
        <f>INDEX(races[[#All],[Column9]],MATCH('Master Sheet'!$D367,races[[#All],[Column2]],0))</f>
        <v>2m 4f 100y</v>
      </c>
      <c r="D367" s="8">
        <v>3489</v>
      </c>
      <c r="E367" s="7" t="str">
        <f>INDEX(runners[[#All],[Column5]],MATCH('Master Sheet'!$D367,runners[[#All],[Column2]],0))</f>
        <v>In Our Blood (IRE)</v>
      </c>
      <c r="F367" s="7" t="str">
        <f>INDEX(runners[[#All],[Column9]],MATCH('Master Sheet'!$D367,runners[[#All],[Column2]],0))</f>
        <v>B</v>
      </c>
      <c r="G367" s="4" t="str">
        <f>INDEX(runners[[#All],[Column22]],MATCH('Master Sheet'!$D367,runners[[#All],[Column2]],0))</f>
        <v>25/1</v>
      </c>
      <c r="H367" s="4">
        <f>INDEX(runners[[#All],[Column13]],MATCH('Master Sheet'!$D367,runners[[#All],[Column2]],0))</f>
        <v>153</v>
      </c>
    </row>
    <row r="368" spans="1:8" x14ac:dyDescent="0.25">
      <c r="A368" s="6">
        <f t="shared" si="5"/>
        <v>3489</v>
      </c>
      <c r="B368" s="7" t="str">
        <f>INDEX(races[[#All],[Column5]],MATCH('Master Sheet'!$D368,races[[#All],[Column2]],0))</f>
        <v>Hurdle</v>
      </c>
      <c r="C368" s="4" t="str">
        <f>INDEX(races[[#All],[Column9]],MATCH('Master Sheet'!$D368,races[[#All],[Column2]],0))</f>
        <v>2m 4f 100y</v>
      </c>
      <c r="D368" s="8">
        <v>3489</v>
      </c>
      <c r="E368" s="7" t="str">
        <f>INDEX(runners[[#All],[Column5]],MATCH('Master Sheet'!$D368,runners[[#All],[Column2]],0))</f>
        <v>In Our Blood (IRE)</v>
      </c>
      <c r="F368" s="7" t="str">
        <f>INDEX(runners[[#All],[Column9]],MATCH('Master Sheet'!$D368,runners[[#All],[Column2]],0))</f>
        <v>B</v>
      </c>
      <c r="G368" s="4" t="str">
        <f>INDEX(runners[[#All],[Column22]],MATCH('Master Sheet'!$D368,runners[[#All],[Column2]],0))</f>
        <v>25/1</v>
      </c>
      <c r="H368" s="4">
        <f>INDEX(runners[[#All],[Column13]],MATCH('Master Sheet'!$D368,runners[[#All],[Column2]],0))</f>
        <v>153</v>
      </c>
    </row>
    <row r="369" spans="1:8" x14ac:dyDescent="0.25">
      <c r="A369" s="6">
        <f t="shared" si="5"/>
        <v>3489</v>
      </c>
      <c r="B369" s="7" t="str">
        <f>INDEX(races[[#All],[Column5]],MATCH('Master Sheet'!$D369,races[[#All],[Column2]],0))</f>
        <v>Hurdle</v>
      </c>
      <c r="C369" s="4" t="str">
        <f>INDEX(races[[#All],[Column9]],MATCH('Master Sheet'!$D369,races[[#All],[Column2]],0))</f>
        <v>2m 4f 100y</v>
      </c>
      <c r="D369" s="8">
        <v>3489</v>
      </c>
      <c r="E369" s="7" t="str">
        <f>INDEX(runners[[#All],[Column5]],MATCH('Master Sheet'!$D369,runners[[#All],[Column2]],0))</f>
        <v>In Our Blood (IRE)</v>
      </c>
      <c r="F369" s="7" t="str">
        <f>INDEX(runners[[#All],[Column9]],MATCH('Master Sheet'!$D369,runners[[#All],[Column2]],0))</f>
        <v>B</v>
      </c>
      <c r="G369" s="4" t="str">
        <f>INDEX(runners[[#All],[Column22]],MATCH('Master Sheet'!$D369,runners[[#All],[Column2]],0))</f>
        <v>25/1</v>
      </c>
      <c r="H369" s="4">
        <f>INDEX(runners[[#All],[Column13]],MATCH('Master Sheet'!$D369,runners[[#All],[Column2]],0))</f>
        <v>153</v>
      </c>
    </row>
    <row r="370" spans="1:8" x14ac:dyDescent="0.25">
      <c r="A370" s="6">
        <f t="shared" si="5"/>
        <v>3489</v>
      </c>
      <c r="B370" s="7" t="str">
        <f>INDEX(races[[#All],[Column5]],MATCH('Master Sheet'!$D370,races[[#All],[Column2]],0))</f>
        <v>Hurdle</v>
      </c>
      <c r="C370" s="4" t="str">
        <f>INDEX(races[[#All],[Column9]],MATCH('Master Sheet'!$D370,races[[#All],[Column2]],0))</f>
        <v>2m 4f 100y</v>
      </c>
      <c r="D370" s="8">
        <v>3489</v>
      </c>
      <c r="E370" s="7" t="str">
        <f>INDEX(runners[[#All],[Column5]],MATCH('Master Sheet'!$D370,runners[[#All],[Column2]],0))</f>
        <v>In Our Blood (IRE)</v>
      </c>
      <c r="F370" s="7" t="str">
        <f>INDEX(runners[[#All],[Column9]],MATCH('Master Sheet'!$D370,runners[[#All],[Column2]],0))</f>
        <v>B</v>
      </c>
      <c r="G370" s="4" t="str">
        <f>INDEX(runners[[#All],[Column22]],MATCH('Master Sheet'!$D370,runners[[#All],[Column2]],0))</f>
        <v>25/1</v>
      </c>
      <c r="H370" s="4">
        <f>INDEX(runners[[#All],[Column13]],MATCH('Master Sheet'!$D370,runners[[#All],[Column2]],0))</f>
        <v>153</v>
      </c>
    </row>
    <row r="371" spans="1:8" x14ac:dyDescent="0.25">
      <c r="A371" s="6">
        <f t="shared" si="5"/>
        <v>3489</v>
      </c>
      <c r="B371" s="7" t="str">
        <f>INDEX(races[[#All],[Column5]],MATCH('Master Sheet'!$D371,races[[#All],[Column2]],0))</f>
        <v>Hurdle</v>
      </c>
      <c r="C371" s="4" t="str">
        <f>INDEX(races[[#All],[Column9]],MATCH('Master Sheet'!$D371,races[[#All],[Column2]],0))</f>
        <v>2m 4f 100y</v>
      </c>
      <c r="D371" s="8">
        <v>3489</v>
      </c>
      <c r="E371" s="7" t="str">
        <f>INDEX(runners[[#All],[Column5]],MATCH('Master Sheet'!$D371,runners[[#All],[Column2]],0))</f>
        <v>In Our Blood (IRE)</v>
      </c>
      <c r="F371" s="7" t="str">
        <f>INDEX(runners[[#All],[Column9]],MATCH('Master Sheet'!$D371,runners[[#All],[Column2]],0))</f>
        <v>B</v>
      </c>
      <c r="G371" s="4" t="str">
        <f>INDEX(runners[[#All],[Column22]],MATCH('Master Sheet'!$D371,runners[[#All],[Column2]],0))</f>
        <v>25/1</v>
      </c>
      <c r="H371" s="4">
        <f>INDEX(runners[[#All],[Column13]],MATCH('Master Sheet'!$D371,runners[[#All],[Column2]],0))</f>
        <v>153</v>
      </c>
    </row>
    <row r="372" spans="1:8" x14ac:dyDescent="0.25">
      <c r="A372" s="6">
        <f t="shared" si="5"/>
        <v>3490</v>
      </c>
      <c r="B372" s="7" t="str">
        <f>INDEX(races[[#All],[Column5]],MATCH('Master Sheet'!$D372,races[[#All],[Column2]],0))</f>
        <v>Hurdle</v>
      </c>
      <c r="C372" s="4" t="str">
        <f>INDEX(races[[#All],[Column9]],MATCH('Master Sheet'!$D372,races[[#All],[Column2]],0))</f>
        <v>3m 70y</v>
      </c>
      <c r="D372" s="8">
        <v>3490</v>
      </c>
      <c r="E372" s="7" t="str">
        <f>INDEX(runners[[#All],[Column5]],MATCH('Master Sheet'!$D372,runners[[#All],[Column2]],0))</f>
        <v>Royal Salute (GB)</v>
      </c>
      <c r="F372" s="7" t="str">
        <f>INDEX(runners[[#All],[Column9]],MATCH('Master Sheet'!$D372,runners[[#All],[Column2]],0))</f>
        <v>BR</v>
      </c>
      <c r="G372" s="4" t="str">
        <f>INDEX(runners[[#All],[Column22]],MATCH('Master Sheet'!$D372,runners[[#All],[Column2]],0))</f>
        <v>16/1</v>
      </c>
      <c r="H372" s="4">
        <f>INDEX(runners[[#All],[Column13]],MATCH('Master Sheet'!$D372,runners[[#All],[Column2]],0))</f>
        <v>164</v>
      </c>
    </row>
    <row r="373" spans="1:8" x14ac:dyDescent="0.25">
      <c r="A373" s="6">
        <f t="shared" si="5"/>
        <v>3490</v>
      </c>
      <c r="B373" s="7" t="str">
        <f>INDEX(races[[#All],[Column5]],MATCH('Master Sheet'!$D373,races[[#All],[Column2]],0))</f>
        <v>Hurdle</v>
      </c>
      <c r="C373" s="4" t="str">
        <f>INDEX(races[[#All],[Column9]],MATCH('Master Sheet'!$D373,races[[#All],[Column2]],0))</f>
        <v>3m 70y</v>
      </c>
      <c r="D373" s="8">
        <v>3490</v>
      </c>
      <c r="E373" s="7" t="str">
        <f>INDEX(runners[[#All],[Column5]],MATCH('Master Sheet'!$D373,runners[[#All],[Column2]],0))</f>
        <v>Royal Salute (GB)</v>
      </c>
      <c r="F373" s="7" t="str">
        <f>INDEX(runners[[#All],[Column9]],MATCH('Master Sheet'!$D373,runners[[#All],[Column2]],0))</f>
        <v>BR</v>
      </c>
      <c r="G373" s="4" t="str">
        <f>INDEX(runners[[#All],[Column22]],MATCH('Master Sheet'!$D373,runners[[#All],[Column2]],0))</f>
        <v>16/1</v>
      </c>
      <c r="H373" s="4">
        <f>INDEX(runners[[#All],[Column13]],MATCH('Master Sheet'!$D373,runners[[#All],[Column2]],0))</f>
        <v>164</v>
      </c>
    </row>
    <row r="374" spans="1:8" x14ac:dyDescent="0.25">
      <c r="A374" s="6">
        <f t="shared" si="5"/>
        <v>3490</v>
      </c>
      <c r="B374" s="7" t="str">
        <f>INDEX(races[[#All],[Column5]],MATCH('Master Sheet'!$D374,races[[#All],[Column2]],0))</f>
        <v>Hurdle</v>
      </c>
      <c r="C374" s="4" t="str">
        <f>INDEX(races[[#All],[Column9]],MATCH('Master Sheet'!$D374,races[[#All],[Column2]],0))</f>
        <v>3m 70y</v>
      </c>
      <c r="D374" s="8">
        <v>3490</v>
      </c>
      <c r="E374" s="7" t="str">
        <f>INDEX(runners[[#All],[Column5]],MATCH('Master Sheet'!$D374,runners[[#All],[Column2]],0))</f>
        <v>Royal Salute (GB)</v>
      </c>
      <c r="F374" s="7" t="str">
        <f>INDEX(runners[[#All],[Column9]],MATCH('Master Sheet'!$D374,runners[[#All],[Column2]],0))</f>
        <v>BR</v>
      </c>
      <c r="G374" s="4" t="str">
        <f>INDEX(runners[[#All],[Column22]],MATCH('Master Sheet'!$D374,runners[[#All],[Column2]],0))</f>
        <v>16/1</v>
      </c>
      <c r="H374" s="4">
        <f>INDEX(runners[[#All],[Column13]],MATCH('Master Sheet'!$D374,runners[[#All],[Column2]],0))</f>
        <v>164</v>
      </c>
    </row>
    <row r="375" spans="1:8" x14ac:dyDescent="0.25">
      <c r="A375" s="6">
        <f t="shared" si="5"/>
        <v>3490</v>
      </c>
      <c r="B375" s="7" t="str">
        <f>INDEX(races[[#All],[Column5]],MATCH('Master Sheet'!$D375,races[[#All],[Column2]],0))</f>
        <v>Hurdle</v>
      </c>
      <c r="C375" s="4" t="str">
        <f>INDEX(races[[#All],[Column9]],MATCH('Master Sheet'!$D375,races[[#All],[Column2]],0))</f>
        <v>3m 70y</v>
      </c>
      <c r="D375" s="8">
        <v>3490</v>
      </c>
      <c r="E375" s="7" t="str">
        <f>INDEX(runners[[#All],[Column5]],MATCH('Master Sheet'!$D375,runners[[#All],[Column2]],0))</f>
        <v>Royal Salute (GB)</v>
      </c>
      <c r="F375" s="7" t="str">
        <f>INDEX(runners[[#All],[Column9]],MATCH('Master Sheet'!$D375,runners[[#All],[Column2]],0))</f>
        <v>BR</v>
      </c>
      <c r="G375" s="4" t="str">
        <f>INDEX(runners[[#All],[Column22]],MATCH('Master Sheet'!$D375,runners[[#All],[Column2]],0))</f>
        <v>16/1</v>
      </c>
      <c r="H375" s="4">
        <f>INDEX(runners[[#All],[Column13]],MATCH('Master Sheet'!$D375,runners[[#All],[Column2]],0))</f>
        <v>164</v>
      </c>
    </row>
    <row r="376" spans="1:8" x14ac:dyDescent="0.25">
      <c r="A376" s="6">
        <f t="shared" si="5"/>
        <v>3490</v>
      </c>
      <c r="B376" s="7" t="str">
        <f>INDEX(races[[#All],[Column5]],MATCH('Master Sheet'!$D376,races[[#All],[Column2]],0))</f>
        <v>Hurdle</v>
      </c>
      <c r="C376" s="4" t="str">
        <f>INDEX(races[[#All],[Column9]],MATCH('Master Sheet'!$D376,races[[#All],[Column2]],0))</f>
        <v>3m 70y</v>
      </c>
      <c r="D376" s="8">
        <v>3490</v>
      </c>
      <c r="E376" s="7" t="str">
        <f>INDEX(runners[[#All],[Column5]],MATCH('Master Sheet'!$D376,runners[[#All],[Column2]],0))</f>
        <v>Royal Salute (GB)</v>
      </c>
      <c r="F376" s="7" t="str">
        <f>INDEX(runners[[#All],[Column9]],MATCH('Master Sheet'!$D376,runners[[#All],[Column2]],0))</f>
        <v>BR</v>
      </c>
      <c r="G376" s="4" t="str">
        <f>INDEX(runners[[#All],[Column22]],MATCH('Master Sheet'!$D376,runners[[#All],[Column2]],0))</f>
        <v>16/1</v>
      </c>
      <c r="H376" s="4">
        <f>INDEX(runners[[#All],[Column13]],MATCH('Master Sheet'!$D376,runners[[#All],[Column2]],0))</f>
        <v>164</v>
      </c>
    </row>
    <row r="377" spans="1:8" x14ac:dyDescent="0.25">
      <c r="A377" s="6">
        <f t="shared" si="5"/>
        <v>3490</v>
      </c>
      <c r="B377" s="7" t="str">
        <f>INDEX(races[[#All],[Column5]],MATCH('Master Sheet'!$D377,races[[#All],[Column2]],0))</f>
        <v>Hurdle</v>
      </c>
      <c r="C377" s="4" t="str">
        <f>INDEX(races[[#All],[Column9]],MATCH('Master Sheet'!$D377,races[[#All],[Column2]],0))</f>
        <v>3m 70y</v>
      </c>
      <c r="D377" s="8">
        <v>3490</v>
      </c>
      <c r="E377" s="7" t="str">
        <f>INDEX(runners[[#All],[Column5]],MATCH('Master Sheet'!$D377,runners[[#All],[Column2]],0))</f>
        <v>Royal Salute (GB)</v>
      </c>
      <c r="F377" s="7" t="str">
        <f>INDEX(runners[[#All],[Column9]],MATCH('Master Sheet'!$D377,runners[[#All],[Column2]],0))</f>
        <v>BR</v>
      </c>
      <c r="G377" s="4" t="str">
        <f>INDEX(runners[[#All],[Column22]],MATCH('Master Sheet'!$D377,runners[[#All],[Column2]],0))</f>
        <v>16/1</v>
      </c>
      <c r="H377" s="4">
        <f>INDEX(runners[[#All],[Column13]],MATCH('Master Sheet'!$D377,runners[[#All],[Column2]],0))</f>
        <v>164</v>
      </c>
    </row>
    <row r="378" spans="1:8" x14ac:dyDescent="0.25">
      <c r="A378" s="6">
        <f t="shared" si="5"/>
        <v>3490</v>
      </c>
      <c r="B378" s="7" t="str">
        <f>INDEX(races[[#All],[Column5]],MATCH('Master Sheet'!$D378,races[[#All],[Column2]],0))</f>
        <v>Hurdle</v>
      </c>
      <c r="C378" s="4" t="str">
        <f>INDEX(races[[#All],[Column9]],MATCH('Master Sheet'!$D378,races[[#All],[Column2]],0))</f>
        <v>3m 70y</v>
      </c>
      <c r="D378" s="8">
        <v>3490</v>
      </c>
      <c r="E378" s="7" t="str">
        <f>INDEX(runners[[#All],[Column5]],MATCH('Master Sheet'!$D378,runners[[#All],[Column2]],0))</f>
        <v>Royal Salute (GB)</v>
      </c>
      <c r="F378" s="7" t="str">
        <f>INDEX(runners[[#All],[Column9]],MATCH('Master Sheet'!$D378,runners[[#All],[Column2]],0))</f>
        <v>BR</v>
      </c>
      <c r="G378" s="4" t="str">
        <f>INDEX(runners[[#All],[Column22]],MATCH('Master Sheet'!$D378,runners[[#All],[Column2]],0))</f>
        <v>16/1</v>
      </c>
      <c r="H378" s="4">
        <f>INDEX(runners[[#All],[Column13]],MATCH('Master Sheet'!$D378,runners[[#All],[Column2]],0))</f>
        <v>164</v>
      </c>
    </row>
    <row r="379" spans="1:8" x14ac:dyDescent="0.25">
      <c r="A379" s="6">
        <f t="shared" si="5"/>
        <v>3490</v>
      </c>
      <c r="B379" s="7" t="str">
        <f>INDEX(races[[#All],[Column5]],MATCH('Master Sheet'!$D379,races[[#All],[Column2]],0))</f>
        <v>Hurdle</v>
      </c>
      <c r="C379" s="4" t="str">
        <f>INDEX(races[[#All],[Column9]],MATCH('Master Sheet'!$D379,races[[#All],[Column2]],0))</f>
        <v>3m 70y</v>
      </c>
      <c r="D379" s="8">
        <v>3490</v>
      </c>
      <c r="E379" s="7" t="str">
        <f>INDEX(runners[[#All],[Column5]],MATCH('Master Sheet'!$D379,runners[[#All],[Column2]],0))</f>
        <v>Royal Salute (GB)</v>
      </c>
      <c r="F379" s="7" t="str">
        <f>INDEX(runners[[#All],[Column9]],MATCH('Master Sheet'!$D379,runners[[#All],[Column2]],0))</f>
        <v>BR</v>
      </c>
      <c r="G379" s="4" t="str">
        <f>INDEX(runners[[#All],[Column22]],MATCH('Master Sheet'!$D379,runners[[#All],[Column2]],0))</f>
        <v>16/1</v>
      </c>
      <c r="H379" s="4">
        <f>INDEX(runners[[#All],[Column13]],MATCH('Master Sheet'!$D379,runners[[#All],[Column2]],0))</f>
        <v>164</v>
      </c>
    </row>
    <row r="380" spans="1:8" x14ac:dyDescent="0.25">
      <c r="A380" s="6">
        <f t="shared" si="5"/>
        <v>3490</v>
      </c>
      <c r="B380" s="7" t="str">
        <f>INDEX(races[[#All],[Column5]],MATCH('Master Sheet'!$D380,races[[#All],[Column2]],0))</f>
        <v>Hurdle</v>
      </c>
      <c r="C380" s="4" t="str">
        <f>INDEX(races[[#All],[Column9]],MATCH('Master Sheet'!$D380,races[[#All],[Column2]],0))</f>
        <v>3m 70y</v>
      </c>
      <c r="D380" s="8">
        <v>3490</v>
      </c>
      <c r="E380" s="7" t="str">
        <f>INDEX(runners[[#All],[Column5]],MATCH('Master Sheet'!$D380,runners[[#All],[Column2]],0))</f>
        <v>Royal Salute (GB)</v>
      </c>
      <c r="F380" s="7" t="str">
        <f>INDEX(runners[[#All],[Column9]],MATCH('Master Sheet'!$D380,runners[[#All],[Column2]],0))</f>
        <v>BR</v>
      </c>
      <c r="G380" s="4" t="str">
        <f>INDEX(runners[[#All],[Column22]],MATCH('Master Sheet'!$D380,runners[[#All],[Column2]],0))</f>
        <v>16/1</v>
      </c>
      <c r="H380" s="4">
        <f>INDEX(runners[[#All],[Column13]],MATCH('Master Sheet'!$D380,runners[[#All],[Column2]],0))</f>
        <v>164</v>
      </c>
    </row>
    <row r="381" spans="1:8" x14ac:dyDescent="0.25">
      <c r="A381" s="6">
        <f t="shared" si="5"/>
        <v>3490</v>
      </c>
      <c r="B381" s="7" t="str">
        <f>INDEX(races[[#All],[Column5]],MATCH('Master Sheet'!$D381,races[[#All],[Column2]],0))</f>
        <v>Hurdle</v>
      </c>
      <c r="C381" s="4" t="str">
        <f>INDEX(races[[#All],[Column9]],MATCH('Master Sheet'!$D381,races[[#All],[Column2]],0))</f>
        <v>3m 70y</v>
      </c>
      <c r="D381" s="8">
        <v>3490</v>
      </c>
      <c r="E381" s="7" t="str">
        <f>INDEX(runners[[#All],[Column5]],MATCH('Master Sheet'!$D381,runners[[#All],[Column2]],0))</f>
        <v>Royal Salute (GB)</v>
      </c>
      <c r="F381" s="7" t="str">
        <f>INDEX(runners[[#All],[Column9]],MATCH('Master Sheet'!$D381,runners[[#All],[Column2]],0))</f>
        <v>BR</v>
      </c>
      <c r="G381" s="4" t="str">
        <f>INDEX(runners[[#All],[Column22]],MATCH('Master Sheet'!$D381,runners[[#All],[Column2]],0))</f>
        <v>16/1</v>
      </c>
      <c r="H381" s="4">
        <f>INDEX(runners[[#All],[Column13]],MATCH('Master Sheet'!$D381,runners[[#All],[Column2]],0))</f>
        <v>164</v>
      </c>
    </row>
    <row r="382" spans="1:8" x14ac:dyDescent="0.25">
      <c r="A382" s="6">
        <f t="shared" si="5"/>
        <v>3490</v>
      </c>
      <c r="B382" s="7" t="str">
        <f>INDEX(races[[#All],[Column5]],MATCH('Master Sheet'!$D382,races[[#All],[Column2]],0))</f>
        <v>Hurdle</v>
      </c>
      <c r="C382" s="4" t="str">
        <f>INDEX(races[[#All],[Column9]],MATCH('Master Sheet'!$D382,races[[#All],[Column2]],0))</f>
        <v>3m 70y</v>
      </c>
      <c r="D382" s="8">
        <v>3490</v>
      </c>
      <c r="E382" s="7" t="str">
        <f>INDEX(runners[[#All],[Column5]],MATCH('Master Sheet'!$D382,runners[[#All],[Column2]],0))</f>
        <v>Royal Salute (GB)</v>
      </c>
      <c r="F382" s="7" t="str">
        <f>INDEX(runners[[#All],[Column9]],MATCH('Master Sheet'!$D382,runners[[#All],[Column2]],0))</f>
        <v>BR</v>
      </c>
      <c r="G382" s="4" t="str">
        <f>INDEX(runners[[#All],[Column22]],MATCH('Master Sheet'!$D382,runners[[#All],[Column2]],0))</f>
        <v>16/1</v>
      </c>
      <c r="H382" s="4">
        <f>INDEX(runners[[#All],[Column13]],MATCH('Master Sheet'!$D382,runners[[#All],[Column2]],0))</f>
        <v>164</v>
      </c>
    </row>
    <row r="383" spans="1:8" x14ac:dyDescent="0.25">
      <c r="A383" s="6">
        <f t="shared" si="5"/>
        <v>3491</v>
      </c>
      <c r="B383" s="7" t="str">
        <f>INDEX(races[[#All],[Column5]],MATCH('Master Sheet'!$D383,races[[#All],[Column2]],0))</f>
        <v>Hurdle</v>
      </c>
      <c r="C383" s="4" t="str">
        <f>INDEX(races[[#All],[Column9]],MATCH('Master Sheet'!$D383,races[[#All],[Column2]],0))</f>
        <v xml:space="preserve">2m </v>
      </c>
      <c r="D383" s="8">
        <v>3491</v>
      </c>
      <c r="E383" s="7" t="str">
        <f>INDEX(runners[[#All],[Column5]],MATCH('Master Sheet'!$D383,runners[[#All],[Column2]],0))</f>
        <v>Up Helly Aa King (GB)</v>
      </c>
      <c r="F383" s="7" t="str">
        <f>INDEX(runners[[#All],[Column9]],MATCH('Master Sheet'!$D383,runners[[#All],[Column2]],0))</f>
        <v>CH</v>
      </c>
      <c r="G383" s="4" t="str">
        <f>INDEX(runners[[#All],[Column22]],MATCH('Master Sheet'!$D383,runners[[#All],[Column2]],0))</f>
        <v>100/1</v>
      </c>
      <c r="H383" s="4">
        <f>INDEX(runners[[#All],[Column13]],MATCH('Master Sheet'!$D383,runners[[#All],[Column2]],0))</f>
        <v>156</v>
      </c>
    </row>
    <row r="384" spans="1:8" x14ac:dyDescent="0.25">
      <c r="A384" s="6">
        <f t="shared" si="5"/>
        <v>3491</v>
      </c>
      <c r="B384" s="7" t="str">
        <f>INDEX(races[[#All],[Column5]],MATCH('Master Sheet'!$D384,races[[#All],[Column2]],0))</f>
        <v>Hurdle</v>
      </c>
      <c r="C384" s="4" t="str">
        <f>INDEX(races[[#All],[Column9]],MATCH('Master Sheet'!$D384,races[[#All],[Column2]],0))</f>
        <v xml:space="preserve">2m </v>
      </c>
      <c r="D384" s="8">
        <v>3491</v>
      </c>
      <c r="E384" s="7" t="str">
        <f>INDEX(runners[[#All],[Column5]],MATCH('Master Sheet'!$D384,runners[[#All],[Column2]],0))</f>
        <v>Up Helly Aa King (GB)</v>
      </c>
      <c r="F384" s="7" t="str">
        <f>INDEX(runners[[#All],[Column9]],MATCH('Master Sheet'!$D384,runners[[#All],[Column2]],0))</f>
        <v>CH</v>
      </c>
      <c r="G384" s="4" t="str">
        <f>INDEX(runners[[#All],[Column22]],MATCH('Master Sheet'!$D384,runners[[#All],[Column2]],0))</f>
        <v>100/1</v>
      </c>
      <c r="H384" s="4">
        <f>INDEX(runners[[#All],[Column13]],MATCH('Master Sheet'!$D384,runners[[#All],[Column2]],0))</f>
        <v>156</v>
      </c>
    </row>
    <row r="385" spans="1:8" x14ac:dyDescent="0.25">
      <c r="A385" s="6">
        <f t="shared" si="5"/>
        <v>3491</v>
      </c>
      <c r="B385" s="7" t="str">
        <f>INDEX(races[[#All],[Column5]],MATCH('Master Sheet'!$D385,races[[#All],[Column2]],0))</f>
        <v>Hurdle</v>
      </c>
      <c r="C385" s="4" t="str">
        <f>INDEX(races[[#All],[Column9]],MATCH('Master Sheet'!$D385,races[[#All],[Column2]],0))</f>
        <v xml:space="preserve">2m </v>
      </c>
      <c r="D385" s="8">
        <v>3491</v>
      </c>
      <c r="E385" s="7" t="str">
        <f>INDEX(runners[[#All],[Column5]],MATCH('Master Sheet'!$D385,runners[[#All],[Column2]],0))</f>
        <v>Up Helly Aa King (GB)</v>
      </c>
      <c r="F385" s="7" t="str">
        <f>INDEX(runners[[#All],[Column9]],MATCH('Master Sheet'!$D385,runners[[#All],[Column2]],0))</f>
        <v>CH</v>
      </c>
      <c r="G385" s="4" t="str">
        <f>INDEX(runners[[#All],[Column22]],MATCH('Master Sheet'!$D385,runners[[#All],[Column2]],0))</f>
        <v>100/1</v>
      </c>
      <c r="H385" s="4">
        <f>INDEX(runners[[#All],[Column13]],MATCH('Master Sheet'!$D385,runners[[#All],[Column2]],0))</f>
        <v>156</v>
      </c>
    </row>
    <row r="386" spans="1:8" x14ac:dyDescent="0.25">
      <c r="A386" s="6">
        <f t="shared" si="5"/>
        <v>3491</v>
      </c>
      <c r="B386" s="7" t="str">
        <f>INDEX(races[[#All],[Column5]],MATCH('Master Sheet'!$D386,races[[#All],[Column2]],0))</f>
        <v>Hurdle</v>
      </c>
      <c r="C386" s="4" t="str">
        <f>INDEX(races[[#All],[Column9]],MATCH('Master Sheet'!$D386,races[[#All],[Column2]],0))</f>
        <v xml:space="preserve">2m </v>
      </c>
      <c r="D386" s="8">
        <v>3491</v>
      </c>
      <c r="E386" s="7" t="str">
        <f>INDEX(runners[[#All],[Column5]],MATCH('Master Sheet'!$D386,runners[[#All],[Column2]],0))</f>
        <v>Up Helly Aa King (GB)</v>
      </c>
      <c r="F386" s="7" t="str">
        <f>INDEX(runners[[#All],[Column9]],MATCH('Master Sheet'!$D386,runners[[#All],[Column2]],0))</f>
        <v>CH</v>
      </c>
      <c r="G386" s="4" t="str">
        <f>INDEX(runners[[#All],[Column22]],MATCH('Master Sheet'!$D386,runners[[#All],[Column2]],0))</f>
        <v>100/1</v>
      </c>
      <c r="H386" s="4">
        <f>INDEX(runners[[#All],[Column13]],MATCH('Master Sheet'!$D386,runners[[#All],[Column2]],0))</f>
        <v>156</v>
      </c>
    </row>
    <row r="387" spans="1:8" x14ac:dyDescent="0.25">
      <c r="A387" s="6">
        <f t="shared" ref="A387:A450" si="6">D387</f>
        <v>3491</v>
      </c>
      <c r="B387" s="7" t="str">
        <f>INDEX(races[[#All],[Column5]],MATCH('Master Sheet'!$D387,races[[#All],[Column2]],0))</f>
        <v>Hurdle</v>
      </c>
      <c r="C387" s="4" t="str">
        <f>INDEX(races[[#All],[Column9]],MATCH('Master Sheet'!$D387,races[[#All],[Column2]],0))</f>
        <v xml:space="preserve">2m </v>
      </c>
      <c r="D387" s="8">
        <v>3491</v>
      </c>
      <c r="E387" s="7" t="str">
        <f>INDEX(runners[[#All],[Column5]],MATCH('Master Sheet'!$D387,runners[[#All],[Column2]],0))</f>
        <v>Up Helly Aa King (GB)</v>
      </c>
      <c r="F387" s="7" t="str">
        <f>INDEX(runners[[#All],[Column9]],MATCH('Master Sheet'!$D387,runners[[#All],[Column2]],0))</f>
        <v>CH</v>
      </c>
      <c r="G387" s="4" t="str">
        <f>INDEX(runners[[#All],[Column22]],MATCH('Master Sheet'!$D387,runners[[#All],[Column2]],0))</f>
        <v>100/1</v>
      </c>
      <c r="H387" s="4">
        <f>INDEX(runners[[#All],[Column13]],MATCH('Master Sheet'!$D387,runners[[#All],[Column2]],0))</f>
        <v>156</v>
      </c>
    </row>
    <row r="388" spans="1:8" x14ac:dyDescent="0.25">
      <c r="A388" s="6">
        <f t="shared" si="6"/>
        <v>3491</v>
      </c>
      <c r="B388" s="7" t="str">
        <f>INDEX(races[[#All],[Column5]],MATCH('Master Sheet'!$D388,races[[#All],[Column2]],0))</f>
        <v>Hurdle</v>
      </c>
      <c r="C388" s="4" t="str">
        <f>INDEX(races[[#All],[Column9]],MATCH('Master Sheet'!$D388,races[[#All],[Column2]],0))</f>
        <v xml:space="preserve">2m </v>
      </c>
      <c r="D388" s="8">
        <v>3491</v>
      </c>
      <c r="E388" s="7" t="str">
        <f>INDEX(runners[[#All],[Column5]],MATCH('Master Sheet'!$D388,runners[[#All],[Column2]],0))</f>
        <v>Up Helly Aa King (GB)</v>
      </c>
      <c r="F388" s="7" t="str">
        <f>INDEX(runners[[#All],[Column9]],MATCH('Master Sheet'!$D388,runners[[#All],[Column2]],0))</f>
        <v>CH</v>
      </c>
      <c r="G388" s="4" t="str">
        <f>INDEX(runners[[#All],[Column22]],MATCH('Master Sheet'!$D388,runners[[#All],[Column2]],0))</f>
        <v>100/1</v>
      </c>
      <c r="H388" s="4">
        <f>INDEX(runners[[#All],[Column13]],MATCH('Master Sheet'!$D388,runners[[#All],[Column2]],0))</f>
        <v>156</v>
      </c>
    </row>
    <row r="389" spans="1:8" x14ac:dyDescent="0.25">
      <c r="A389" s="6">
        <f t="shared" si="6"/>
        <v>3491</v>
      </c>
      <c r="B389" s="7" t="str">
        <f>INDEX(races[[#All],[Column5]],MATCH('Master Sheet'!$D389,races[[#All],[Column2]],0))</f>
        <v>Hurdle</v>
      </c>
      <c r="C389" s="4" t="str">
        <f>INDEX(races[[#All],[Column9]],MATCH('Master Sheet'!$D389,races[[#All],[Column2]],0))</f>
        <v xml:space="preserve">2m </v>
      </c>
      <c r="D389" s="8">
        <v>3491</v>
      </c>
      <c r="E389" s="7" t="str">
        <f>INDEX(runners[[#All],[Column5]],MATCH('Master Sheet'!$D389,runners[[#All],[Column2]],0))</f>
        <v>Up Helly Aa King (GB)</v>
      </c>
      <c r="F389" s="7" t="str">
        <f>INDEX(runners[[#All],[Column9]],MATCH('Master Sheet'!$D389,runners[[#All],[Column2]],0))</f>
        <v>CH</v>
      </c>
      <c r="G389" s="4" t="str">
        <f>INDEX(runners[[#All],[Column22]],MATCH('Master Sheet'!$D389,runners[[#All],[Column2]],0))</f>
        <v>100/1</v>
      </c>
      <c r="H389" s="4">
        <f>INDEX(runners[[#All],[Column13]],MATCH('Master Sheet'!$D389,runners[[#All],[Column2]],0))</f>
        <v>156</v>
      </c>
    </row>
    <row r="390" spans="1:8" x14ac:dyDescent="0.25">
      <c r="A390" s="6">
        <f t="shared" si="6"/>
        <v>3492</v>
      </c>
      <c r="B390" s="7" t="str">
        <f>INDEX(races[[#All],[Column5]],MATCH('Master Sheet'!$D390,races[[#All],[Column2]],0))</f>
        <v>Chase</v>
      </c>
      <c r="C390" s="4" t="str">
        <f>INDEX(races[[#All],[Column9]],MATCH('Master Sheet'!$D390,races[[#All],[Column2]],0))</f>
        <v>3m 20y</v>
      </c>
      <c r="D390" s="8">
        <v>3492</v>
      </c>
      <c r="E390" s="7" t="str">
        <f>INDEX(runners[[#All],[Column5]],MATCH('Master Sheet'!$D390,runners[[#All],[Column2]],0))</f>
        <v>Un Noble (FR)</v>
      </c>
      <c r="F390" s="7" t="str">
        <f>INDEX(runners[[#All],[Column9]],MATCH('Master Sheet'!$D390,runners[[#All],[Column2]],0))</f>
        <v>GR</v>
      </c>
      <c r="G390" s="4" t="str">
        <f>INDEX(runners[[#All],[Column22]],MATCH('Master Sheet'!$D390,runners[[#All],[Column2]],0))</f>
        <v>10/1</v>
      </c>
      <c r="H390" s="4">
        <f>INDEX(runners[[#All],[Column13]],MATCH('Master Sheet'!$D390,runners[[#All],[Column2]],0))</f>
        <v>166</v>
      </c>
    </row>
    <row r="391" spans="1:8" x14ac:dyDescent="0.25">
      <c r="A391" s="6">
        <f t="shared" si="6"/>
        <v>3492</v>
      </c>
      <c r="B391" s="7" t="str">
        <f>INDEX(races[[#All],[Column5]],MATCH('Master Sheet'!$D391,races[[#All],[Column2]],0))</f>
        <v>Chase</v>
      </c>
      <c r="C391" s="4" t="str">
        <f>INDEX(races[[#All],[Column9]],MATCH('Master Sheet'!$D391,races[[#All],[Column2]],0))</f>
        <v>3m 20y</v>
      </c>
      <c r="D391" s="8">
        <v>3492</v>
      </c>
      <c r="E391" s="7" t="str">
        <f>INDEX(runners[[#All],[Column5]],MATCH('Master Sheet'!$D391,runners[[#All],[Column2]],0))</f>
        <v>Un Noble (FR)</v>
      </c>
      <c r="F391" s="7" t="str">
        <f>INDEX(runners[[#All],[Column9]],MATCH('Master Sheet'!$D391,runners[[#All],[Column2]],0))</f>
        <v>GR</v>
      </c>
      <c r="G391" s="4" t="str">
        <f>INDEX(runners[[#All],[Column22]],MATCH('Master Sheet'!$D391,runners[[#All],[Column2]],0))</f>
        <v>10/1</v>
      </c>
      <c r="H391" s="4">
        <f>INDEX(runners[[#All],[Column13]],MATCH('Master Sheet'!$D391,runners[[#All],[Column2]],0))</f>
        <v>166</v>
      </c>
    </row>
    <row r="392" spans="1:8" x14ac:dyDescent="0.25">
      <c r="A392" s="6">
        <f t="shared" si="6"/>
        <v>3492</v>
      </c>
      <c r="B392" s="7" t="str">
        <f>INDEX(races[[#All],[Column5]],MATCH('Master Sheet'!$D392,races[[#All],[Column2]],0))</f>
        <v>Chase</v>
      </c>
      <c r="C392" s="4" t="str">
        <f>INDEX(races[[#All],[Column9]],MATCH('Master Sheet'!$D392,races[[#All],[Column2]],0))</f>
        <v>3m 20y</v>
      </c>
      <c r="D392" s="8">
        <v>3492</v>
      </c>
      <c r="E392" s="7" t="str">
        <f>INDEX(runners[[#All],[Column5]],MATCH('Master Sheet'!$D392,runners[[#All],[Column2]],0))</f>
        <v>Un Noble (FR)</v>
      </c>
      <c r="F392" s="7" t="str">
        <f>INDEX(runners[[#All],[Column9]],MATCH('Master Sheet'!$D392,runners[[#All],[Column2]],0))</f>
        <v>GR</v>
      </c>
      <c r="G392" s="4" t="str">
        <f>INDEX(runners[[#All],[Column22]],MATCH('Master Sheet'!$D392,runners[[#All],[Column2]],0))</f>
        <v>10/1</v>
      </c>
      <c r="H392" s="4">
        <f>INDEX(runners[[#All],[Column13]],MATCH('Master Sheet'!$D392,runners[[#All],[Column2]],0))</f>
        <v>166</v>
      </c>
    </row>
    <row r="393" spans="1:8" x14ac:dyDescent="0.25">
      <c r="A393" s="6">
        <f t="shared" si="6"/>
        <v>3492</v>
      </c>
      <c r="B393" s="7" t="str">
        <f>INDEX(races[[#All],[Column5]],MATCH('Master Sheet'!$D393,races[[#All],[Column2]],0))</f>
        <v>Chase</v>
      </c>
      <c r="C393" s="4" t="str">
        <f>INDEX(races[[#All],[Column9]],MATCH('Master Sheet'!$D393,races[[#All],[Column2]],0))</f>
        <v>3m 20y</v>
      </c>
      <c r="D393" s="8">
        <v>3492</v>
      </c>
      <c r="E393" s="7" t="str">
        <f>INDEX(runners[[#All],[Column5]],MATCH('Master Sheet'!$D393,runners[[#All],[Column2]],0))</f>
        <v>Un Noble (FR)</v>
      </c>
      <c r="F393" s="7" t="str">
        <f>INDEX(runners[[#All],[Column9]],MATCH('Master Sheet'!$D393,runners[[#All],[Column2]],0))</f>
        <v>GR</v>
      </c>
      <c r="G393" s="4" t="str">
        <f>INDEX(runners[[#All],[Column22]],MATCH('Master Sheet'!$D393,runners[[#All],[Column2]],0))</f>
        <v>10/1</v>
      </c>
      <c r="H393" s="4">
        <f>INDEX(runners[[#All],[Column13]],MATCH('Master Sheet'!$D393,runners[[#All],[Column2]],0))</f>
        <v>166</v>
      </c>
    </row>
    <row r="394" spans="1:8" x14ac:dyDescent="0.25">
      <c r="A394" s="6">
        <f t="shared" si="6"/>
        <v>3492</v>
      </c>
      <c r="B394" s="7" t="str">
        <f>INDEX(races[[#All],[Column5]],MATCH('Master Sheet'!$D394,races[[#All],[Column2]],0))</f>
        <v>Chase</v>
      </c>
      <c r="C394" s="4" t="str">
        <f>INDEX(races[[#All],[Column9]],MATCH('Master Sheet'!$D394,races[[#All],[Column2]],0))</f>
        <v>3m 20y</v>
      </c>
      <c r="D394" s="8">
        <v>3492</v>
      </c>
      <c r="E394" s="7" t="str">
        <f>INDEX(runners[[#All],[Column5]],MATCH('Master Sheet'!$D394,runners[[#All],[Column2]],0))</f>
        <v>Un Noble (FR)</v>
      </c>
      <c r="F394" s="7" t="str">
        <f>INDEX(runners[[#All],[Column9]],MATCH('Master Sheet'!$D394,runners[[#All],[Column2]],0))</f>
        <v>GR</v>
      </c>
      <c r="G394" s="4" t="str">
        <f>INDEX(runners[[#All],[Column22]],MATCH('Master Sheet'!$D394,runners[[#All],[Column2]],0))</f>
        <v>10/1</v>
      </c>
      <c r="H394" s="4">
        <f>INDEX(runners[[#All],[Column13]],MATCH('Master Sheet'!$D394,runners[[#All],[Column2]],0))</f>
        <v>166</v>
      </c>
    </row>
    <row r="395" spans="1:8" x14ac:dyDescent="0.25">
      <c r="A395" s="6">
        <f t="shared" si="6"/>
        <v>3492</v>
      </c>
      <c r="B395" s="7" t="str">
        <f>INDEX(races[[#All],[Column5]],MATCH('Master Sheet'!$D395,races[[#All],[Column2]],0))</f>
        <v>Chase</v>
      </c>
      <c r="C395" s="4" t="str">
        <f>INDEX(races[[#All],[Column9]],MATCH('Master Sheet'!$D395,races[[#All],[Column2]],0))</f>
        <v>3m 20y</v>
      </c>
      <c r="D395" s="8">
        <v>3492</v>
      </c>
      <c r="E395" s="7" t="str">
        <f>INDEX(runners[[#All],[Column5]],MATCH('Master Sheet'!$D395,runners[[#All],[Column2]],0))</f>
        <v>Un Noble (FR)</v>
      </c>
      <c r="F395" s="7" t="str">
        <f>INDEX(runners[[#All],[Column9]],MATCH('Master Sheet'!$D395,runners[[#All],[Column2]],0))</f>
        <v>GR</v>
      </c>
      <c r="G395" s="4" t="str">
        <f>INDEX(runners[[#All],[Column22]],MATCH('Master Sheet'!$D395,runners[[#All],[Column2]],0))</f>
        <v>10/1</v>
      </c>
      <c r="H395" s="4">
        <f>INDEX(runners[[#All],[Column13]],MATCH('Master Sheet'!$D395,runners[[#All],[Column2]],0))</f>
        <v>166</v>
      </c>
    </row>
    <row r="396" spans="1:8" x14ac:dyDescent="0.25">
      <c r="A396" s="6">
        <f t="shared" si="6"/>
        <v>3492</v>
      </c>
      <c r="B396" s="7" t="str">
        <f>INDEX(races[[#All],[Column5]],MATCH('Master Sheet'!$D396,races[[#All],[Column2]],0))</f>
        <v>Chase</v>
      </c>
      <c r="C396" s="4" t="str">
        <f>INDEX(races[[#All],[Column9]],MATCH('Master Sheet'!$D396,races[[#All],[Column2]],0))</f>
        <v>3m 20y</v>
      </c>
      <c r="D396" s="8">
        <v>3492</v>
      </c>
      <c r="E396" s="7" t="str">
        <f>INDEX(runners[[#All],[Column5]],MATCH('Master Sheet'!$D396,runners[[#All],[Column2]],0))</f>
        <v>Un Noble (FR)</v>
      </c>
      <c r="F396" s="7" t="str">
        <f>INDEX(runners[[#All],[Column9]],MATCH('Master Sheet'!$D396,runners[[#All],[Column2]],0))</f>
        <v>GR</v>
      </c>
      <c r="G396" s="4" t="str">
        <f>INDEX(runners[[#All],[Column22]],MATCH('Master Sheet'!$D396,runners[[#All],[Column2]],0))</f>
        <v>10/1</v>
      </c>
      <c r="H396" s="4">
        <f>INDEX(runners[[#All],[Column13]],MATCH('Master Sheet'!$D396,runners[[#All],[Column2]],0))</f>
        <v>166</v>
      </c>
    </row>
    <row r="397" spans="1:8" x14ac:dyDescent="0.25">
      <c r="A397" s="6">
        <f t="shared" si="6"/>
        <v>3492</v>
      </c>
      <c r="B397" s="7" t="str">
        <f>INDEX(races[[#All],[Column5]],MATCH('Master Sheet'!$D397,races[[#All],[Column2]],0))</f>
        <v>Chase</v>
      </c>
      <c r="C397" s="4" t="str">
        <f>INDEX(races[[#All],[Column9]],MATCH('Master Sheet'!$D397,races[[#All],[Column2]],0))</f>
        <v>3m 20y</v>
      </c>
      <c r="D397" s="8">
        <v>3492</v>
      </c>
      <c r="E397" s="7" t="str">
        <f>INDEX(runners[[#All],[Column5]],MATCH('Master Sheet'!$D397,runners[[#All],[Column2]],0))</f>
        <v>Un Noble (FR)</v>
      </c>
      <c r="F397" s="7" t="str">
        <f>INDEX(runners[[#All],[Column9]],MATCH('Master Sheet'!$D397,runners[[#All],[Column2]],0))</f>
        <v>GR</v>
      </c>
      <c r="G397" s="4" t="str">
        <f>INDEX(runners[[#All],[Column22]],MATCH('Master Sheet'!$D397,runners[[#All],[Column2]],0))</f>
        <v>10/1</v>
      </c>
      <c r="H397" s="4">
        <f>INDEX(runners[[#All],[Column13]],MATCH('Master Sheet'!$D397,runners[[#All],[Column2]],0))</f>
        <v>166</v>
      </c>
    </row>
    <row r="398" spans="1:8" x14ac:dyDescent="0.25">
      <c r="A398" s="6">
        <f t="shared" si="6"/>
        <v>3492</v>
      </c>
      <c r="B398" s="7" t="str">
        <f>INDEX(races[[#All],[Column5]],MATCH('Master Sheet'!$D398,races[[#All],[Column2]],0))</f>
        <v>Chase</v>
      </c>
      <c r="C398" s="4" t="str">
        <f>INDEX(races[[#All],[Column9]],MATCH('Master Sheet'!$D398,races[[#All],[Column2]],0))</f>
        <v>3m 20y</v>
      </c>
      <c r="D398" s="8">
        <v>3492</v>
      </c>
      <c r="E398" s="7" t="str">
        <f>INDEX(runners[[#All],[Column5]],MATCH('Master Sheet'!$D398,runners[[#All],[Column2]],0))</f>
        <v>Un Noble (FR)</v>
      </c>
      <c r="F398" s="7" t="str">
        <f>INDEX(runners[[#All],[Column9]],MATCH('Master Sheet'!$D398,runners[[#All],[Column2]],0))</f>
        <v>GR</v>
      </c>
      <c r="G398" s="4" t="str">
        <f>INDEX(runners[[#All],[Column22]],MATCH('Master Sheet'!$D398,runners[[#All],[Column2]],0))</f>
        <v>10/1</v>
      </c>
      <c r="H398" s="4">
        <f>INDEX(runners[[#All],[Column13]],MATCH('Master Sheet'!$D398,runners[[#All],[Column2]],0))</f>
        <v>166</v>
      </c>
    </row>
    <row r="399" spans="1:8" x14ac:dyDescent="0.25">
      <c r="A399" s="6">
        <f t="shared" si="6"/>
        <v>3492</v>
      </c>
      <c r="B399" s="7" t="str">
        <f>INDEX(races[[#All],[Column5]],MATCH('Master Sheet'!$D399,races[[#All],[Column2]],0))</f>
        <v>Chase</v>
      </c>
      <c r="C399" s="4" t="str">
        <f>INDEX(races[[#All],[Column9]],MATCH('Master Sheet'!$D399,races[[#All],[Column2]],0))</f>
        <v>3m 20y</v>
      </c>
      <c r="D399" s="8">
        <v>3492</v>
      </c>
      <c r="E399" s="7" t="str">
        <f>INDEX(runners[[#All],[Column5]],MATCH('Master Sheet'!$D399,runners[[#All],[Column2]],0))</f>
        <v>Un Noble (FR)</v>
      </c>
      <c r="F399" s="7" t="str">
        <f>INDEX(runners[[#All],[Column9]],MATCH('Master Sheet'!$D399,runners[[#All],[Column2]],0))</f>
        <v>GR</v>
      </c>
      <c r="G399" s="4" t="str">
        <f>INDEX(runners[[#All],[Column22]],MATCH('Master Sheet'!$D399,runners[[#All],[Column2]],0))</f>
        <v>10/1</v>
      </c>
      <c r="H399" s="4">
        <f>INDEX(runners[[#All],[Column13]],MATCH('Master Sheet'!$D399,runners[[#All],[Column2]],0))</f>
        <v>166</v>
      </c>
    </row>
    <row r="400" spans="1:8" x14ac:dyDescent="0.25">
      <c r="A400" s="6">
        <f t="shared" si="6"/>
        <v>3493</v>
      </c>
      <c r="B400" s="7" t="str">
        <f>INDEX(races[[#All],[Column5]],MATCH('Master Sheet'!$D400,races[[#All],[Column2]],0))</f>
        <v>Hurdle</v>
      </c>
      <c r="C400" s="4" t="str">
        <f>INDEX(races[[#All],[Column9]],MATCH('Master Sheet'!$D400,races[[#All],[Column2]],0))</f>
        <v>2m 5f 91y</v>
      </c>
      <c r="D400" s="8">
        <v>3493</v>
      </c>
      <c r="E400" s="7" t="str">
        <f>INDEX(runners[[#All],[Column5]],MATCH('Master Sheet'!$D400,runners[[#All],[Column2]],0))</f>
        <v>Master Ruffit (IRE)</v>
      </c>
      <c r="F400" s="7" t="str">
        <f>INDEX(runners[[#All],[Column9]],MATCH('Master Sheet'!$D400,runners[[#All],[Column2]],0))</f>
        <v>CH</v>
      </c>
      <c r="G400" s="4" t="str">
        <f>INDEX(runners[[#All],[Column22]],MATCH('Master Sheet'!$D400,runners[[#All],[Column2]],0))</f>
        <v>16/1</v>
      </c>
      <c r="H400" s="4">
        <f>INDEX(runners[[#All],[Column13]],MATCH('Master Sheet'!$D400,runners[[#All],[Column2]],0))</f>
        <v>140</v>
      </c>
    </row>
    <row r="401" spans="1:8" x14ac:dyDescent="0.25">
      <c r="A401" s="6">
        <f t="shared" si="6"/>
        <v>3493</v>
      </c>
      <c r="B401" s="7" t="str">
        <f>INDEX(races[[#All],[Column5]],MATCH('Master Sheet'!$D401,races[[#All],[Column2]],0))</f>
        <v>Hurdle</v>
      </c>
      <c r="C401" s="4" t="str">
        <f>INDEX(races[[#All],[Column9]],MATCH('Master Sheet'!$D401,races[[#All],[Column2]],0))</f>
        <v>2m 5f 91y</v>
      </c>
      <c r="D401" s="8">
        <v>3493</v>
      </c>
      <c r="E401" s="7" t="str">
        <f>INDEX(runners[[#All],[Column5]],MATCH('Master Sheet'!$D401,runners[[#All],[Column2]],0))</f>
        <v>Master Ruffit (IRE)</v>
      </c>
      <c r="F401" s="7" t="str">
        <f>INDEX(runners[[#All],[Column9]],MATCH('Master Sheet'!$D401,runners[[#All],[Column2]],0))</f>
        <v>CH</v>
      </c>
      <c r="G401" s="4" t="str">
        <f>INDEX(runners[[#All],[Column22]],MATCH('Master Sheet'!$D401,runners[[#All],[Column2]],0))</f>
        <v>16/1</v>
      </c>
      <c r="H401" s="4">
        <f>INDEX(runners[[#All],[Column13]],MATCH('Master Sheet'!$D401,runners[[#All],[Column2]],0))</f>
        <v>140</v>
      </c>
    </row>
    <row r="402" spans="1:8" x14ac:dyDescent="0.25">
      <c r="A402" s="6">
        <f t="shared" si="6"/>
        <v>3493</v>
      </c>
      <c r="B402" s="7" t="str">
        <f>INDEX(races[[#All],[Column5]],MATCH('Master Sheet'!$D402,races[[#All],[Column2]],0))</f>
        <v>Hurdle</v>
      </c>
      <c r="C402" s="4" t="str">
        <f>INDEX(races[[#All],[Column9]],MATCH('Master Sheet'!$D402,races[[#All],[Column2]],0))</f>
        <v>2m 5f 91y</v>
      </c>
      <c r="D402" s="8">
        <v>3493</v>
      </c>
      <c r="E402" s="7" t="str">
        <f>INDEX(runners[[#All],[Column5]],MATCH('Master Sheet'!$D402,runners[[#All],[Column2]],0))</f>
        <v>Master Ruffit (IRE)</v>
      </c>
      <c r="F402" s="7" t="str">
        <f>INDEX(runners[[#All],[Column9]],MATCH('Master Sheet'!$D402,runners[[#All],[Column2]],0))</f>
        <v>CH</v>
      </c>
      <c r="G402" s="4" t="str">
        <f>INDEX(runners[[#All],[Column22]],MATCH('Master Sheet'!$D402,runners[[#All],[Column2]],0))</f>
        <v>16/1</v>
      </c>
      <c r="H402" s="4">
        <f>INDEX(runners[[#All],[Column13]],MATCH('Master Sheet'!$D402,runners[[#All],[Column2]],0))</f>
        <v>140</v>
      </c>
    </row>
    <row r="403" spans="1:8" x14ac:dyDescent="0.25">
      <c r="A403" s="6">
        <f t="shared" si="6"/>
        <v>3493</v>
      </c>
      <c r="B403" s="7" t="str">
        <f>INDEX(races[[#All],[Column5]],MATCH('Master Sheet'!$D403,races[[#All],[Column2]],0))</f>
        <v>Hurdle</v>
      </c>
      <c r="C403" s="4" t="str">
        <f>INDEX(races[[#All],[Column9]],MATCH('Master Sheet'!$D403,races[[#All],[Column2]],0))</f>
        <v>2m 5f 91y</v>
      </c>
      <c r="D403" s="8">
        <v>3493</v>
      </c>
      <c r="E403" s="7" t="str">
        <f>INDEX(runners[[#All],[Column5]],MATCH('Master Sheet'!$D403,runners[[#All],[Column2]],0))</f>
        <v>Master Ruffit (IRE)</v>
      </c>
      <c r="F403" s="7" t="str">
        <f>INDEX(runners[[#All],[Column9]],MATCH('Master Sheet'!$D403,runners[[#All],[Column2]],0))</f>
        <v>CH</v>
      </c>
      <c r="G403" s="4" t="str">
        <f>INDEX(runners[[#All],[Column22]],MATCH('Master Sheet'!$D403,runners[[#All],[Column2]],0))</f>
        <v>16/1</v>
      </c>
      <c r="H403" s="4">
        <f>INDEX(runners[[#All],[Column13]],MATCH('Master Sheet'!$D403,runners[[#All],[Column2]],0))</f>
        <v>140</v>
      </c>
    </row>
    <row r="404" spans="1:8" x14ac:dyDescent="0.25">
      <c r="A404" s="6">
        <f t="shared" si="6"/>
        <v>3493</v>
      </c>
      <c r="B404" s="7" t="str">
        <f>INDEX(races[[#All],[Column5]],MATCH('Master Sheet'!$D404,races[[#All],[Column2]],0))</f>
        <v>Hurdle</v>
      </c>
      <c r="C404" s="4" t="str">
        <f>INDEX(races[[#All],[Column9]],MATCH('Master Sheet'!$D404,races[[#All],[Column2]],0))</f>
        <v>2m 5f 91y</v>
      </c>
      <c r="D404" s="8">
        <v>3493</v>
      </c>
      <c r="E404" s="7" t="str">
        <f>INDEX(runners[[#All],[Column5]],MATCH('Master Sheet'!$D404,runners[[#All],[Column2]],0))</f>
        <v>Master Ruffit (IRE)</v>
      </c>
      <c r="F404" s="7" t="str">
        <f>INDEX(runners[[#All],[Column9]],MATCH('Master Sheet'!$D404,runners[[#All],[Column2]],0))</f>
        <v>CH</v>
      </c>
      <c r="G404" s="4" t="str">
        <f>INDEX(runners[[#All],[Column22]],MATCH('Master Sheet'!$D404,runners[[#All],[Column2]],0))</f>
        <v>16/1</v>
      </c>
      <c r="H404" s="4">
        <f>INDEX(runners[[#All],[Column13]],MATCH('Master Sheet'!$D404,runners[[#All],[Column2]],0))</f>
        <v>140</v>
      </c>
    </row>
    <row r="405" spans="1:8" x14ac:dyDescent="0.25">
      <c r="A405" s="6">
        <f t="shared" si="6"/>
        <v>3493</v>
      </c>
      <c r="B405" s="7" t="str">
        <f>INDEX(races[[#All],[Column5]],MATCH('Master Sheet'!$D405,races[[#All],[Column2]],0))</f>
        <v>Hurdle</v>
      </c>
      <c r="C405" s="4" t="str">
        <f>INDEX(races[[#All],[Column9]],MATCH('Master Sheet'!$D405,races[[#All],[Column2]],0))</f>
        <v>2m 5f 91y</v>
      </c>
      <c r="D405" s="8">
        <v>3493</v>
      </c>
      <c r="E405" s="7" t="str">
        <f>INDEX(runners[[#All],[Column5]],MATCH('Master Sheet'!$D405,runners[[#All],[Column2]],0))</f>
        <v>Master Ruffit (IRE)</v>
      </c>
      <c r="F405" s="7" t="str">
        <f>INDEX(runners[[#All],[Column9]],MATCH('Master Sheet'!$D405,runners[[#All],[Column2]],0))</f>
        <v>CH</v>
      </c>
      <c r="G405" s="4" t="str">
        <f>INDEX(runners[[#All],[Column22]],MATCH('Master Sheet'!$D405,runners[[#All],[Column2]],0))</f>
        <v>16/1</v>
      </c>
      <c r="H405" s="4">
        <f>INDEX(runners[[#All],[Column13]],MATCH('Master Sheet'!$D405,runners[[#All],[Column2]],0))</f>
        <v>140</v>
      </c>
    </row>
    <row r="406" spans="1:8" x14ac:dyDescent="0.25">
      <c r="A406" s="6">
        <f t="shared" si="6"/>
        <v>3493</v>
      </c>
      <c r="B406" s="7" t="str">
        <f>INDEX(races[[#All],[Column5]],MATCH('Master Sheet'!$D406,races[[#All],[Column2]],0))</f>
        <v>Hurdle</v>
      </c>
      <c r="C406" s="4" t="str">
        <f>INDEX(races[[#All],[Column9]],MATCH('Master Sheet'!$D406,races[[#All],[Column2]],0))</f>
        <v>2m 5f 91y</v>
      </c>
      <c r="D406" s="8">
        <v>3493</v>
      </c>
      <c r="E406" s="7" t="str">
        <f>INDEX(runners[[#All],[Column5]],MATCH('Master Sheet'!$D406,runners[[#All],[Column2]],0))</f>
        <v>Master Ruffit (IRE)</v>
      </c>
      <c r="F406" s="7" t="str">
        <f>INDEX(runners[[#All],[Column9]],MATCH('Master Sheet'!$D406,runners[[#All],[Column2]],0))</f>
        <v>CH</v>
      </c>
      <c r="G406" s="4" t="str">
        <f>INDEX(runners[[#All],[Column22]],MATCH('Master Sheet'!$D406,runners[[#All],[Column2]],0))</f>
        <v>16/1</v>
      </c>
      <c r="H406" s="4">
        <f>INDEX(runners[[#All],[Column13]],MATCH('Master Sheet'!$D406,runners[[#All],[Column2]],0))</f>
        <v>140</v>
      </c>
    </row>
    <row r="407" spans="1:8" x14ac:dyDescent="0.25">
      <c r="A407" s="6">
        <f t="shared" si="6"/>
        <v>3493</v>
      </c>
      <c r="B407" s="7" t="str">
        <f>INDEX(races[[#All],[Column5]],MATCH('Master Sheet'!$D407,races[[#All],[Column2]],0))</f>
        <v>Hurdle</v>
      </c>
      <c r="C407" s="4" t="str">
        <f>INDEX(races[[#All],[Column9]],MATCH('Master Sheet'!$D407,races[[#All],[Column2]],0))</f>
        <v>2m 5f 91y</v>
      </c>
      <c r="D407" s="8">
        <v>3493</v>
      </c>
      <c r="E407" s="7" t="str">
        <f>INDEX(runners[[#All],[Column5]],MATCH('Master Sheet'!$D407,runners[[#All],[Column2]],0))</f>
        <v>Master Ruffit (IRE)</v>
      </c>
      <c r="F407" s="7" t="str">
        <f>INDEX(runners[[#All],[Column9]],MATCH('Master Sheet'!$D407,runners[[#All],[Column2]],0))</f>
        <v>CH</v>
      </c>
      <c r="G407" s="4" t="str">
        <f>INDEX(runners[[#All],[Column22]],MATCH('Master Sheet'!$D407,runners[[#All],[Column2]],0))</f>
        <v>16/1</v>
      </c>
      <c r="H407" s="4">
        <f>INDEX(runners[[#All],[Column13]],MATCH('Master Sheet'!$D407,runners[[#All],[Column2]],0))</f>
        <v>140</v>
      </c>
    </row>
    <row r="408" spans="1:8" x14ac:dyDescent="0.25">
      <c r="A408" s="6">
        <f t="shared" si="6"/>
        <v>3493</v>
      </c>
      <c r="B408" s="7" t="str">
        <f>INDEX(races[[#All],[Column5]],MATCH('Master Sheet'!$D408,races[[#All],[Column2]],0))</f>
        <v>Hurdle</v>
      </c>
      <c r="C408" s="4" t="str">
        <f>INDEX(races[[#All],[Column9]],MATCH('Master Sheet'!$D408,races[[#All],[Column2]],0))</f>
        <v>2m 5f 91y</v>
      </c>
      <c r="D408" s="8">
        <v>3493</v>
      </c>
      <c r="E408" s="7" t="str">
        <f>INDEX(runners[[#All],[Column5]],MATCH('Master Sheet'!$D408,runners[[#All],[Column2]],0))</f>
        <v>Master Ruffit (IRE)</v>
      </c>
      <c r="F408" s="7" t="str">
        <f>INDEX(runners[[#All],[Column9]],MATCH('Master Sheet'!$D408,runners[[#All],[Column2]],0))</f>
        <v>CH</v>
      </c>
      <c r="G408" s="4" t="str">
        <f>INDEX(runners[[#All],[Column22]],MATCH('Master Sheet'!$D408,runners[[#All],[Column2]],0))</f>
        <v>16/1</v>
      </c>
      <c r="H408" s="4">
        <f>INDEX(runners[[#All],[Column13]],MATCH('Master Sheet'!$D408,runners[[#All],[Column2]],0))</f>
        <v>140</v>
      </c>
    </row>
    <row r="409" spans="1:8" x14ac:dyDescent="0.25">
      <c r="A409" s="6">
        <f t="shared" si="6"/>
        <v>3494</v>
      </c>
      <c r="B409" s="7" t="str">
        <f>INDEX(races[[#All],[Column5]],MATCH('Master Sheet'!$D409,races[[#All],[Column2]],0))</f>
        <v>Chase</v>
      </c>
      <c r="C409" s="4" t="str">
        <f>INDEX(races[[#All],[Column9]],MATCH('Master Sheet'!$D409,races[[#All],[Column2]],0))</f>
        <v>2m 110y</v>
      </c>
      <c r="D409" s="8">
        <v>3494</v>
      </c>
      <c r="E409" s="7" t="str">
        <f>INDEX(runners[[#All],[Column5]],MATCH('Master Sheet'!$D409,runners[[#All],[Column2]],0))</f>
        <v>Why But Why (USA)</v>
      </c>
      <c r="F409" s="7" t="str">
        <f>INDEX(runners[[#All],[Column9]],MATCH('Master Sheet'!$D409,runners[[#All],[Column2]],0))</f>
        <v>B</v>
      </c>
      <c r="G409" s="4" t="str">
        <f>INDEX(runners[[#All],[Column22]],MATCH('Master Sheet'!$D409,runners[[#All],[Column2]],0))</f>
        <v>80/1</v>
      </c>
      <c r="H409" s="4">
        <f>INDEX(runners[[#All],[Column13]],MATCH('Master Sheet'!$D409,runners[[#All],[Column2]],0))</f>
        <v>140</v>
      </c>
    </row>
    <row r="410" spans="1:8" x14ac:dyDescent="0.25">
      <c r="A410" s="6">
        <f t="shared" si="6"/>
        <v>3494</v>
      </c>
      <c r="B410" s="7" t="str">
        <f>INDEX(races[[#All],[Column5]],MATCH('Master Sheet'!$D410,races[[#All],[Column2]],0))</f>
        <v>Chase</v>
      </c>
      <c r="C410" s="4" t="str">
        <f>INDEX(races[[#All],[Column9]],MATCH('Master Sheet'!$D410,races[[#All],[Column2]],0))</f>
        <v>2m 110y</v>
      </c>
      <c r="D410" s="8">
        <v>3494</v>
      </c>
      <c r="E410" s="7" t="str">
        <f>INDEX(runners[[#All],[Column5]],MATCH('Master Sheet'!$D410,runners[[#All],[Column2]],0))</f>
        <v>Why But Why (USA)</v>
      </c>
      <c r="F410" s="7" t="str">
        <f>INDEX(runners[[#All],[Column9]],MATCH('Master Sheet'!$D410,runners[[#All],[Column2]],0))</f>
        <v>B</v>
      </c>
      <c r="G410" s="4" t="str">
        <f>INDEX(runners[[#All],[Column22]],MATCH('Master Sheet'!$D410,runners[[#All],[Column2]],0))</f>
        <v>80/1</v>
      </c>
      <c r="H410" s="4">
        <f>INDEX(runners[[#All],[Column13]],MATCH('Master Sheet'!$D410,runners[[#All],[Column2]],0))</f>
        <v>140</v>
      </c>
    </row>
    <row r="411" spans="1:8" x14ac:dyDescent="0.25">
      <c r="A411" s="6">
        <f t="shared" si="6"/>
        <v>3494</v>
      </c>
      <c r="B411" s="7" t="str">
        <f>INDEX(races[[#All],[Column5]],MATCH('Master Sheet'!$D411,races[[#All],[Column2]],0))</f>
        <v>Chase</v>
      </c>
      <c r="C411" s="4" t="str">
        <f>INDEX(races[[#All],[Column9]],MATCH('Master Sheet'!$D411,races[[#All],[Column2]],0))</f>
        <v>2m 110y</v>
      </c>
      <c r="D411" s="8">
        <v>3494</v>
      </c>
      <c r="E411" s="7" t="str">
        <f>INDEX(runners[[#All],[Column5]],MATCH('Master Sheet'!$D411,runners[[#All],[Column2]],0))</f>
        <v>Why But Why (USA)</v>
      </c>
      <c r="F411" s="7" t="str">
        <f>INDEX(runners[[#All],[Column9]],MATCH('Master Sheet'!$D411,runners[[#All],[Column2]],0))</f>
        <v>B</v>
      </c>
      <c r="G411" s="4" t="str">
        <f>INDEX(runners[[#All],[Column22]],MATCH('Master Sheet'!$D411,runners[[#All],[Column2]],0))</f>
        <v>80/1</v>
      </c>
      <c r="H411" s="4">
        <f>INDEX(runners[[#All],[Column13]],MATCH('Master Sheet'!$D411,runners[[#All],[Column2]],0))</f>
        <v>140</v>
      </c>
    </row>
    <row r="412" spans="1:8" x14ac:dyDescent="0.25">
      <c r="A412" s="6">
        <f t="shared" si="6"/>
        <v>3494</v>
      </c>
      <c r="B412" s="7" t="str">
        <f>INDEX(races[[#All],[Column5]],MATCH('Master Sheet'!$D412,races[[#All],[Column2]],0))</f>
        <v>Chase</v>
      </c>
      <c r="C412" s="4" t="str">
        <f>INDEX(races[[#All],[Column9]],MATCH('Master Sheet'!$D412,races[[#All],[Column2]],0))</f>
        <v>2m 110y</v>
      </c>
      <c r="D412" s="8">
        <v>3494</v>
      </c>
      <c r="E412" s="7" t="str">
        <f>INDEX(runners[[#All],[Column5]],MATCH('Master Sheet'!$D412,runners[[#All],[Column2]],0))</f>
        <v>Why But Why (USA)</v>
      </c>
      <c r="F412" s="7" t="str">
        <f>INDEX(runners[[#All],[Column9]],MATCH('Master Sheet'!$D412,runners[[#All],[Column2]],0))</f>
        <v>B</v>
      </c>
      <c r="G412" s="4" t="str">
        <f>INDEX(runners[[#All],[Column22]],MATCH('Master Sheet'!$D412,runners[[#All],[Column2]],0))</f>
        <v>80/1</v>
      </c>
      <c r="H412" s="4">
        <f>INDEX(runners[[#All],[Column13]],MATCH('Master Sheet'!$D412,runners[[#All],[Column2]],0))</f>
        <v>140</v>
      </c>
    </row>
    <row r="413" spans="1:8" x14ac:dyDescent="0.25">
      <c r="A413" s="6">
        <f t="shared" si="6"/>
        <v>3494</v>
      </c>
      <c r="B413" s="7" t="str">
        <f>INDEX(races[[#All],[Column5]],MATCH('Master Sheet'!$D413,races[[#All],[Column2]],0))</f>
        <v>Chase</v>
      </c>
      <c r="C413" s="4" t="str">
        <f>INDEX(races[[#All],[Column9]],MATCH('Master Sheet'!$D413,races[[#All],[Column2]],0))</f>
        <v>2m 110y</v>
      </c>
      <c r="D413" s="8">
        <v>3494</v>
      </c>
      <c r="E413" s="7" t="str">
        <f>INDEX(runners[[#All],[Column5]],MATCH('Master Sheet'!$D413,runners[[#All],[Column2]],0))</f>
        <v>Why But Why (USA)</v>
      </c>
      <c r="F413" s="7" t="str">
        <f>INDEX(runners[[#All],[Column9]],MATCH('Master Sheet'!$D413,runners[[#All],[Column2]],0))</f>
        <v>B</v>
      </c>
      <c r="G413" s="4" t="str">
        <f>INDEX(runners[[#All],[Column22]],MATCH('Master Sheet'!$D413,runners[[#All],[Column2]],0))</f>
        <v>80/1</v>
      </c>
      <c r="H413" s="4">
        <f>INDEX(runners[[#All],[Column13]],MATCH('Master Sheet'!$D413,runners[[#All],[Column2]],0))</f>
        <v>140</v>
      </c>
    </row>
    <row r="414" spans="1:8" x14ac:dyDescent="0.25">
      <c r="A414" s="6">
        <f t="shared" si="6"/>
        <v>3494</v>
      </c>
      <c r="B414" s="7" t="str">
        <f>INDEX(races[[#All],[Column5]],MATCH('Master Sheet'!$D414,races[[#All],[Column2]],0))</f>
        <v>Chase</v>
      </c>
      <c r="C414" s="4" t="str">
        <f>INDEX(races[[#All],[Column9]],MATCH('Master Sheet'!$D414,races[[#All],[Column2]],0))</f>
        <v>2m 110y</v>
      </c>
      <c r="D414" s="8">
        <v>3494</v>
      </c>
      <c r="E414" s="7" t="str">
        <f>INDEX(runners[[#All],[Column5]],MATCH('Master Sheet'!$D414,runners[[#All],[Column2]],0))</f>
        <v>Why But Why (USA)</v>
      </c>
      <c r="F414" s="7" t="str">
        <f>INDEX(runners[[#All],[Column9]],MATCH('Master Sheet'!$D414,runners[[#All],[Column2]],0))</f>
        <v>B</v>
      </c>
      <c r="G414" s="4" t="str">
        <f>INDEX(runners[[#All],[Column22]],MATCH('Master Sheet'!$D414,runners[[#All],[Column2]],0))</f>
        <v>80/1</v>
      </c>
      <c r="H414" s="4">
        <f>INDEX(runners[[#All],[Column13]],MATCH('Master Sheet'!$D414,runners[[#All],[Column2]],0))</f>
        <v>140</v>
      </c>
    </row>
    <row r="415" spans="1:8" x14ac:dyDescent="0.25">
      <c r="A415" s="6">
        <f t="shared" si="6"/>
        <v>3494</v>
      </c>
      <c r="B415" s="7" t="str">
        <f>INDEX(races[[#All],[Column5]],MATCH('Master Sheet'!$D415,races[[#All],[Column2]],0))</f>
        <v>Chase</v>
      </c>
      <c r="C415" s="4" t="str">
        <f>INDEX(races[[#All],[Column9]],MATCH('Master Sheet'!$D415,races[[#All],[Column2]],0))</f>
        <v>2m 110y</v>
      </c>
      <c r="D415" s="8">
        <v>3494</v>
      </c>
      <c r="E415" s="7" t="str">
        <f>INDEX(runners[[#All],[Column5]],MATCH('Master Sheet'!$D415,runners[[#All],[Column2]],0))</f>
        <v>Why But Why (USA)</v>
      </c>
      <c r="F415" s="7" t="str">
        <f>INDEX(runners[[#All],[Column9]],MATCH('Master Sheet'!$D415,runners[[#All],[Column2]],0))</f>
        <v>B</v>
      </c>
      <c r="G415" s="4" t="str">
        <f>INDEX(runners[[#All],[Column22]],MATCH('Master Sheet'!$D415,runners[[#All],[Column2]],0))</f>
        <v>80/1</v>
      </c>
      <c r="H415" s="4">
        <f>INDEX(runners[[#All],[Column13]],MATCH('Master Sheet'!$D415,runners[[#All],[Column2]],0))</f>
        <v>140</v>
      </c>
    </row>
    <row r="416" spans="1:8" x14ac:dyDescent="0.25">
      <c r="A416" s="6">
        <f t="shared" si="6"/>
        <v>3495</v>
      </c>
      <c r="B416" s="7" t="str">
        <f>INDEX(races[[#All],[Column5]],MATCH('Master Sheet'!$D416,races[[#All],[Column2]],0))</f>
        <v>NHF</v>
      </c>
      <c r="C416" s="4" t="str">
        <f>INDEX(races[[#All],[Column9]],MATCH('Master Sheet'!$D416,races[[#All],[Column2]],0))</f>
        <v xml:space="preserve">2m </v>
      </c>
      <c r="D416" s="8">
        <v>3495</v>
      </c>
      <c r="E416" s="7" t="str">
        <f>INDEX(runners[[#All],[Column5]],MATCH('Master Sheet'!$D416,runners[[#All],[Column2]],0))</f>
        <v>Idee De Garde (FR)</v>
      </c>
      <c r="F416" s="7" t="str">
        <f>INDEX(runners[[#All],[Column9]],MATCH('Master Sheet'!$D416,runners[[#All],[Column2]],0))</f>
        <v>B</v>
      </c>
      <c r="G416" s="4" t="str">
        <f>INDEX(runners[[#All],[Column22]],MATCH('Master Sheet'!$D416,runners[[#All],[Column2]],0))</f>
        <v>2/1F</v>
      </c>
      <c r="H416" s="4">
        <f>INDEX(runners[[#All],[Column13]],MATCH('Master Sheet'!$D416,runners[[#All],[Column2]],0))</f>
        <v>156</v>
      </c>
    </row>
    <row r="417" spans="1:8" x14ac:dyDescent="0.25">
      <c r="A417" s="6">
        <f t="shared" si="6"/>
        <v>3495</v>
      </c>
      <c r="B417" s="7" t="str">
        <f>INDEX(races[[#All],[Column5]],MATCH('Master Sheet'!$D417,races[[#All],[Column2]],0))</f>
        <v>NHF</v>
      </c>
      <c r="C417" s="4" t="str">
        <f>INDEX(races[[#All],[Column9]],MATCH('Master Sheet'!$D417,races[[#All],[Column2]],0))</f>
        <v xml:space="preserve">2m </v>
      </c>
      <c r="D417" s="8">
        <v>3495</v>
      </c>
      <c r="E417" s="7" t="str">
        <f>INDEX(runners[[#All],[Column5]],MATCH('Master Sheet'!$D417,runners[[#All],[Column2]],0))</f>
        <v>Idee De Garde (FR)</v>
      </c>
      <c r="F417" s="7" t="str">
        <f>INDEX(runners[[#All],[Column9]],MATCH('Master Sheet'!$D417,runners[[#All],[Column2]],0))</f>
        <v>B</v>
      </c>
      <c r="G417" s="4" t="str">
        <f>INDEX(runners[[#All],[Column22]],MATCH('Master Sheet'!$D417,runners[[#All],[Column2]],0))</f>
        <v>2/1F</v>
      </c>
      <c r="H417" s="4">
        <f>INDEX(runners[[#All],[Column13]],MATCH('Master Sheet'!$D417,runners[[#All],[Column2]],0))</f>
        <v>156</v>
      </c>
    </row>
    <row r="418" spans="1:8" x14ac:dyDescent="0.25">
      <c r="A418" s="6">
        <f t="shared" si="6"/>
        <v>3495</v>
      </c>
      <c r="B418" s="7" t="str">
        <f>INDEX(races[[#All],[Column5]],MATCH('Master Sheet'!$D418,races[[#All],[Column2]],0))</f>
        <v>NHF</v>
      </c>
      <c r="C418" s="4" t="str">
        <f>INDEX(races[[#All],[Column9]],MATCH('Master Sheet'!$D418,races[[#All],[Column2]],0))</f>
        <v xml:space="preserve">2m </v>
      </c>
      <c r="D418" s="8">
        <v>3495</v>
      </c>
      <c r="E418" s="7" t="str">
        <f>INDEX(runners[[#All],[Column5]],MATCH('Master Sheet'!$D418,runners[[#All],[Column2]],0))</f>
        <v>Idee De Garde (FR)</v>
      </c>
      <c r="F418" s="7" t="str">
        <f>INDEX(runners[[#All],[Column9]],MATCH('Master Sheet'!$D418,runners[[#All],[Column2]],0))</f>
        <v>B</v>
      </c>
      <c r="G418" s="4" t="str">
        <f>INDEX(runners[[#All],[Column22]],MATCH('Master Sheet'!$D418,runners[[#All],[Column2]],0))</f>
        <v>2/1F</v>
      </c>
      <c r="H418" s="4">
        <f>INDEX(runners[[#All],[Column13]],MATCH('Master Sheet'!$D418,runners[[#All],[Column2]],0))</f>
        <v>156</v>
      </c>
    </row>
    <row r="419" spans="1:8" x14ac:dyDescent="0.25">
      <c r="A419" s="6">
        <f t="shared" si="6"/>
        <v>3495</v>
      </c>
      <c r="B419" s="7" t="str">
        <f>INDEX(races[[#All],[Column5]],MATCH('Master Sheet'!$D419,races[[#All],[Column2]],0))</f>
        <v>NHF</v>
      </c>
      <c r="C419" s="4" t="str">
        <f>INDEX(races[[#All],[Column9]],MATCH('Master Sheet'!$D419,races[[#All],[Column2]],0))</f>
        <v xml:space="preserve">2m </v>
      </c>
      <c r="D419" s="8">
        <v>3495</v>
      </c>
      <c r="E419" s="7" t="str">
        <f>INDEX(runners[[#All],[Column5]],MATCH('Master Sheet'!$D419,runners[[#All],[Column2]],0))</f>
        <v>Idee De Garde (FR)</v>
      </c>
      <c r="F419" s="7" t="str">
        <f>INDEX(runners[[#All],[Column9]],MATCH('Master Sheet'!$D419,runners[[#All],[Column2]],0))</f>
        <v>B</v>
      </c>
      <c r="G419" s="4" t="str">
        <f>INDEX(runners[[#All],[Column22]],MATCH('Master Sheet'!$D419,runners[[#All],[Column2]],0))</f>
        <v>2/1F</v>
      </c>
      <c r="H419" s="4">
        <f>INDEX(runners[[#All],[Column13]],MATCH('Master Sheet'!$D419,runners[[#All],[Column2]],0))</f>
        <v>156</v>
      </c>
    </row>
    <row r="420" spans="1:8" x14ac:dyDescent="0.25">
      <c r="A420" s="6">
        <f t="shared" si="6"/>
        <v>3495</v>
      </c>
      <c r="B420" s="7" t="str">
        <f>INDEX(races[[#All],[Column5]],MATCH('Master Sheet'!$D420,races[[#All],[Column2]],0))</f>
        <v>NHF</v>
      </c>
      <c r="C420" s="4" t="str">
        <f>INDEX(races[[#All],[Column9]],MATCH('Master Sheet'!$D420,races[[#All],[Column2]],0))</f>
        <v xml:space="preserve">2m </v>
      </c>
      <c r="D420" s="8">
        <v>3495</v>
      </c>
      <c r="E420" s="7" t="str">
        <f>INDEX(runners[[#All],[Column5]],MATCH('Master Sheet'!$D420,runners[[#All],[Column2]],0))</f>
        <v>Idee De Garde (FR)</v>
      </c>
      <c r="F420" s="7" t="str">
        <f>INDEX(runners[[#All],[Column9]],MATCH('Master Sheet'!$D420,runners[[#All],[Column2]],0))</f>
        <v>B</v>
      </c>
      <c r="G420" s="4" t="str">
        <f>INDEX(runners[[#All],[Column22]],MATCH('Master Sheet'!$D420,runners[[#All],[Column2]],0))</f>
        <v>2/1F</v>
      </c>
      <c r="H420" s="4">
        <f>INDEX(runners[[#All],[Column13]],MATCH('Master Sheet'!$D420,runners[[#All],[Column2]],0))</f>
        <v>156</v>
      </c>
    </row>
    <row r="421" spans="1:8" x14ac:dyDescent="0.25">
      <c r="A421" s="6">
        <f t="shared" si="6"/>
        <v>3495</v>
      </c>
      <c r="B421" s="7" t="str">
        <f>INDEX(races[[#All],[Column5]],MATCH('Master Sheet'!$D421,races[[#All],[Column2]],0))</f>
        <v>NHF</v>
      </c>
      <c r="C421" s="4" t="str">
        <f>INDEX(races[[#All],[Column9]],MATCH('Master Sheet'!$D421,races[[#All],[Column2]],0))</f>
        <v xml:space="preserve">2m </v>
      </c>
      <c r="D421" s="8">
        <v>3495</v>
      </c>
      <c r="E421" s="7" t="str">
        <f>INDEX(runners[[#All],[Column5]],MATCH('Master Sheet'!$D421,runners[[#All],[Column2]],0))</f>
        <v>Idee De Garde (FR)</v>
      </c>
      <c r="F421" s="7" t="str">
        <f>INDEX(runners[[#All],[Column9]],MATCH('Master Sheet'!$D421,runners[[#All],[Column2]],0))</f>
        <v>B</v>
      </c>
      <c r="G421" s="4" t="str">
        <f>INDEX(runners[[#All],[Column22]],MATCH('Master Sheet'!$D421,runners[[#All],[Column2]],0))</f>
        <v>2/1F</v>
      </c>
      <c r="H421" s="4">
        <f>INDEX(runners[[#All],[Column13]],MATCH('Master Sheet'!$D421,runners[[#All],[Column2]],0))</f>
        <v>156</v>
      </c>
    </row>
    <row r="422" spans="1:8" x14ac:dyDescent="0.25">
      <c r="A422" s="6">
        <f t="shared" si="6"/>
        <v>3495</v>
      </c>
      <c r="B422" s="7" t="str">
        <f>INDEX(races[[#All],[Column5]],MATCH('Master Sheet'!$D422,races[[#All],[Column2]],0))</f>
        <v>NHF</v>
      </c>
      <c r="C422" s="4" t="str">
        <f>INDEX(races[[#All],[Column9]],MATCH('Master Sheet'!$D422,races[[#All],[Column2]],0))</f>
        <v xml:space="preserve">2m </v>
      </c>
      <c r="D422" s="8">
        <v>3495</v>
      </c>
      <c r="E422" s="7" t="str">
        <f>INDEX(runners[[#All],[Column5]],MATCH('Master Sheet'!$D422,runners[[#All],[Column2]],0))</f>
        <v>Idee De Garde (FR)</v>
      </c>
      <c r="F422" s="7" t="str">
        <f>INDEX(runners[[#All],[Column9]],MATCH('Master Sheet'!$D422,runners[[#All],[Column2]],0))</f>
        <v>B</v>
      </c>
      <c r="G422" s="4" t="str">
        <f>INDEX(runners[[#All],[Column22]],MATCH('Master Sheet'!$D422,runners[[#All],[Column2]],0))</f>
        <v>2/1F</v>
      </c>
      <c r="H422" s="4">
        <f>INDEX(runners[[#All],[Column13]],MATCH('Master Sheet'!$D422,runners[[#All],[Column2]],0))</f>
        <v>156</v>
      </c>
    </row>
    <row r="423" spans="1:8" x14ac:dyDescent="0.25">
      <c r="A423" s="6">
        <f t="shared" si="6"/>
        <v>3495</v>
      </c>
      <c r="B423" s="7" t="str">
        <f>INDEX(races[[#All],[Column5]],MATCH('Master Sheet'!$D423,races[[#All],[Column2]],0))</f>
        <v>NHF</v>
      </c>
      <c r="C423" s="4" t="str">
        <f>INDEX(races[[#All],[Column9]],MATCH('Master Sheet'!$D423,races[[#All],[Column2]],0))</f>
        <v xml:space="preserve">2m </v>
      </c>
      <c r="D423" s="8">
        <v>3495</v>
      </c>
      <c r="E423" s="7" t="str">
        <f>INDEX(runners[[#All],[Column5]],MATCH('Master Sheet'!$D423,runners[[#All],[Column2]],0))</f>
        <v>Idee De Garde (FR)</v>
      </c>
      <c r="F423" s="7" t="str">
        <f>INDEX(runners[[#All],[Column9]],MATCH('Master Sheet'!$D423,runners[[#All],[Column2]],0))</f>
        <v>B</v>
      </c>
      <c r="G423" s="4" t="str">
        <f>INDEX(runners[[#All],[Column22]],MATCH('Master Sheet'!$D423,runners[[#All],[Column2]],0))</f>
        <v>2/1F</v>
      </c>
      <c r="H423" s="4">
        <f>INDEX(runners[[#All],[Column13]],MATCH('Master Sheet'!$D423,runners[[#All],[Column2]],0))</f>
        <v>156</v>
      </c>
    </row>
    <row r="424" spans="1:8" x14ac:dyDescent="0.25">
      <c r="A424" s="6">
        <f t="shared" si="6"/>
        <v>3495</v>
      </c>
      <c r="B424" s="7" t="str">
        <f>INDEX(races[[#All],[Column5]],MATCH('Master Sheet'!$D424,races[[#All],[Column2]],0))</f>
        <v>NHF</v>
      </c>
      <c r="C424" s="4" t="str">
        <f>INDEX(races[[#All],[Column9]],MATCH('Master Sheet'!$D424,races[[#All],[Column2]],0))</f>
        <v xml:space="preserve">2m </v>
      </c>
      <c r="D424" s="8">
        <v>3495</v>
      </c>
      <c r="E424" s="7" t="str">
        <f>INDEX(runners[[#All],[Column5]],MATCH('Master Sheet'!$D424,runners[[#All],[Column2]],0))</f>
        <v>Idee De Garde (FR)</v>
      </c>
      <c r="F424" s="7" t="str">
        <f>INDEX(runners[[#All],[Column9]],MATCH('Master Sheet'!$D424,runners[[#All],[Column2]],0))</f>
        <v>B</v>
      </c>
      <c r="G424" s="4" t="str">
        <f>INDEX(runners[[#All],[Column22]],MATCH('Master Sheet'!$D424,runners[[#All],[Column2]],0))</f>
        <v>2/1F</v>
      </c>
      <c r="H424" s="4">
        <f>INDEX(runners[[#All],[Column13]],MATCH('Master Sheet'!$D424,runners[[#All],[Column2]],0))</f>
        <v>156</v>
      </c>
    </row>
    <row r="425" spans="1:8" x14ac:dyDescent="0.25">
      <c r="A425" s="6">
        <f t="shared" si="6"/>
        <v>3502</v>
      </c>
      <c r="B425" s="7" t="str">
        <f>INDEX(races[[#All],[Column5]],MATCH('Master Sheet'!$D425,races[[#All],[Column2]],0))</f>
        <v>Hurdle</v>
      </c>
      <c r="C425" s="4" t="str">
        <f>INDEX(races[[#All],[Column9]],MATCH('Master Sheet'!$D425,races[[#All],[Column2]],0))</f>
        <v>1m 7f 169y</v>
      </c>
      <c r="D425" s="8">
        <v>3502</v>
      </c>
      <c r="E425" s="7" t="str">
        <f>INDEX(runners[[#All],[Column5]],MATCH('Master Sheet'!$D425,runners[[#All],[Column2]],0))</f>
        <v>Blackjacktennessee (GB)</v>
      </c>
      <c r="F425" s="7" t="str">
        <f>INDEX(runners[[#All],[Column9]],MATCH('Master Sheet'!$D425,runners[[#All],[Column2]],0))</f>
        <v>B</v>
      </c>
      <c r="G425" s="4" t="str">
        <f>INDEX(runners[[#All],[Column22]],MATCH('Master Sheet'!$D425,runners[[#All],[Column2]],0))</f>
        <v>50/1</v>
      </c>
      <c r="H425" s="4">
        <f>INDEX(runners[[#All],[Column13]],MATCH('Master Sheet'!$D425,runners[[#All],[Column2]],0))</f>
        <v>152</v>
      </c>
    </row>
    <row r="426" spans="1:8" x14ac:dyDescent="0.25">
      <c r="A426" s="6">
        <f t="shared" si="6"/>
        <v>3502</v>
      </c>
      <c r="B426" s="7" t="str">
        <f>INDEX(races[[#All],[Column5]],MATCH('Master Sheet'!$D426,races[[#All],[Column2]],0))</f>
        <v>Hurdle</v>
      </c>
      <c r="C426" s="4" t="str">
        <f>INDEX(races[[#All],[Column9]],MATCH('Master Sheet'!$D426,races[[#All],[Column2]],0))</f>
        <v>1m 7f 169y</v>
      </c>
      <c r="D426" s="8">
        <v>3502</v>
      </c>
      <c r="E426" s="7" t="str">
        <f>INDEX(runners[[#All],[Column5]],MATCH('Master Sheet'!$D426,runners[[#All],[Column2]],0))</f>
        <v>Blackjacktennessee (GB)</v>
      </c>
      <c r="F426" s="7" t="str">
        <f>INDEX(runners[[#All],[Column9]],MATCH('Master Sheet'!$D426,runners[[#All],[Column2]],0))</f>
        <v>B</v>
      </c>
      <c r="G426" s="4" t="str">
        <f>INDEX(runners[[#All],[Column22]],MATCH('Master Sheet'!$D426,runners[[#All],[Column2]],0))</f>
        <v>50/1</v>
      </c>
      <c r="H426" s="4">
        <f>INDEX(runners[[#All],[Column13]],MATCH('Master Sheet'!$D426,runners[[#All],[Column2]],0))</f>
        <v>152</v>
      </c>
    </row>
    <row r="427" spans="1:8" x14ac:dyDescent="0.25">
      <c r="A427" s="6">
        <f t="shared" si="6"/>
        <v>3502</v>
      </c>
      <c r="B427" s="7" t="str">
        <f>INDEX(races[[#All],[Column5]],MATCH('Master Sheet'!$D427,races[[#All],[Column2]],0))</f>
        <v>Hurdle</v>
      </c>
      <c r="C427" s="4" t="str">
        <f>INDEX(races[[#All],[Column9]],MATCH('Master Sheet'!$D427,races[[#All],[Column2]],0))</f>
        <v>1m 7f 169y</v>
      </c>
      <c r="D427" s="8">
        <v>3502</v>
      </c>
      <c r="E427" s="7" t="str">
        <f>INDEX(runners[[#All],[Column5]],MATCH('Master Sheet'!$D427,runners[[#All],[Column2]],0))</f>
        <v>Blackjacktennessee (GB)</v>
      </c>
      <c r="F427" s="7" t="str">
        <f>INDEX(runners[[#All],[Column9]],MATCH('Master Sheet'!$D427,runners[[#All],[Column2]],0))</f>
        <v>B</v>
      </c>
      <c r="G427" s="4" t="str">
        <f>INDEX(runners[[#All],[Column22]],MATCH('Master Sheet'!$D427,runners[[#All],[Column2]],0))</f>
        <v>50/1</v>
      </c>
      <c r="H427" s="4">
        <f>INDEX(runners[[#All],[Column13]],MATCH('Master Sheet'!$D427,runners[[#All],[Column2]],0))</f>
        <v>152</v>
      </c>
    </row>
    <row r="428" spans="1:8" x14ac:dyDescent="0.25">
      <c r="A428" s="6">
        <f t="shared" si="6"/>
        <v>3502</v>
      </c>
      <c r="B428" s="7" t="str">
        <f>INDEX(races[[#All],[Column5]],MATCH('Master Sheet'!$D428,races[[#All],[Column2]],0))</f>
        <v>Hurdle</v>
      </c>
      <c r="C428" s="4" t="str">
        <f>INDEX(races[[#All],[Column9]],MATCH('Master Sheet'!$D428,races[[#All],[Column2]],0))</f>
        <v>1m 7f 169y</v>
      </c>
      <c r="D428" s="8">
        <v>3502</v>
      </c>
      <c r="E428" s="7" t="str">
        <f>INDEX(runners[[#All],[Column5]],MATCH('Master Sheet'!$D428,runners[[#All],[Column2]],0))</f>
        <v>Blackjacktennessee (GB)</v>
      </c>
      <c r="F428" s="7" t="str">
        <f>INDEX(runners[[#All],[Column9]],MATCH('Master Sheet'!$D428,runners[[#All],[Column2]],0))</f>
        <v>B</v>
      </c>
      <c r="G428" s="4" t="str">
        <f>INDEX(runners[[#All],[Column22]],MATCH('Master Sheet'!$D428,runners[[#All],[Column2]],0))</f>
        <v>50/1</v>
      </c>
      <c r="H428" s="4">
        <f>INDEX(runners[[#All],[Column13]],MATCH('Master Sheet'!$D428,runners[[#All],[Column2]],0))</f>
        <v>152</v>
      </c>
    </row>
    <row r="429" spans="1:8" x14ac:dyDescent="0.25">
      <c r="A429" s="6">
        <f t="shared" si="6"/>
        <v>3502</v>
      </c>
      <c r="B429" s="7" t="str">
        <f>INDEX(races[[#All],[Column5]],MATCH('Master Sheet'!$D429,races[[#All],[Column2]],0))</f>
        <v>Hurdle</v>
      </c>
      <c r="C429" s="4" t="str">
        <f>INDEX(races[[#All],[Column9]],MATCH('Master Sheet'!$D429,races[[#All],[Column2]],0))</f>
        <v>1m 7f 169y</v>
      </c>
      <c r="D429" s="8">
        <v>3502</v>
      </c>
      <c r="E429" s="7" t="str">
        <f>INDEX(runners[[#All],[Column5]],MATCH('Master Sheet'!$D429,runners[[#All],[Column2]],0))</f>
        <v>Blackjacktennessee (GB)</v>
      </c>
      <c r="F429" s="7" t="str">
        <f>INDEX(runners[[#All],[Column9]],MATCH('Master Sheet'!$D429,runners[[#All],[Column2]],0))</f>
        <v>B</v>
      </c>
      <c r="G429" s="4" t="str">
        <f>INDEX(runners[[#All],[Column22]],MATCH('Master Sheet'!$D429,runners[[#All],[Column2]],0))</f>
        <v>50/1</v>
      </c>
      <c r="H429" s="4">
        <f>INDEX(runners[[#All],[Column13]],MATCH('Master Sheet'!$D429,runners[[#All],[Column2]],0))</f>
        <v>152</v>
      </c>
    </row>
    <row r="430" spans="1:8" x14ac:dyDescent="0.25">
      <c r="A430" s="6">
        <f t="shared" si="6"/>
        <v>3502</v>
      </c>
      <c r="B430" s="7" t="str">
        <f>INDEX(races[[#All],[Column5]],MATCH('Master Sheet'!$D430,races[[#All],[Column2]],0))</f>
        <v>Hurdle</v>
      </c>
      <c r="C430" s="4" t="str">
        <f>INDEX(races[[#All],[Column9]],MATCH('Master Sheet'!$D430,races[[#All],[Column2]],0))</f>
        <v>1m 7f 169y</v>
      </c>
      <c r="D430" s="8">
        <v>3502</v>
      </c>
      <c r="E430" s="7" t="str">
        <f>INDEX(runners[[#All],[Column5]],MATCH('Master Sheet'!$D430,runners[[#All],[Column2]],0))</f>
        <v>Blackjacktennessee (GB)</v>
      </c>
      <c r="F430" s="7" t="str">
        <f>INDEX(runners[[#All],[Column9]],MATCH('Master Sheet'!$D430,runners[[#All],[Column2]],0))</f>
        <v>B</v>
      </c>
      <c r="G430" s="4" t="str">
        <f>INDEX(runners[[#All],[Column22]],MATCH('Master Sheet'!$D430,runners[[#All],[Column2]],0))</f>
        <v>50/1</v>
      </c>
      <c r="H430" s="4">
        <f>INDEX(runners[[#All],[Column13]],MATCH('Master Sheet'!$D430,runners[[#All],[Column2]],0))</f>
        <v>152</v>
      </c>
    </row>
    <row r="431" spans="1:8" x14ac:dyDescent="0.25">
      <c r="A431" s="6">
        <f t="shared" si="6"/>
        <v>3503</v>
      </c>
      <c r="B431" s="7" t="str">
        <f>INDEX(races[[#All],[Column5]],MATCH('Master Sheet'!$D431,races[[#All],[Column2]],0))</f>
        <v>Hurdle</v>
      </c>
      <c r="C431" s="4" t="str">
        <f>INDEX(races[[#All],[Column9]],MATCH('Master Sheet'!$D431,races[[#All],[Column2]],0))</f>
        <v>2m 5f 55y</v>
      </c>
      <c r="D431" s="8">
        <v>3503</v>
      </c>
      <c r="E431" s="7" t="str">
        <f>INDEX(runners[[#All],[Column5]],MATCH('Master Sheet'!$D431,runners[[#All],[Column2]],0))</f>
        <v>You're So Right (IRE)</v>
      </c>
      <c r="F431" s="7" t="str">
        <f>INDEX(runners[[#All],[Column9]],MATCH('Master Sheet'!$D431,runners[[#All],[Column2]],0))</f>
        <v>B</v>
      </c>
      <c r="G431" s="4" t="str">
        <f>INDEX(runners[[#All],[Column22]],MATCH('Master Sheet'!$D431,runners[[#All],[Column2]],0))</f>
        <v>100/1</v>
      </c>
      <c r="H431" s="4">
        <f>INDEX(runners[[#All],[Column13]],MATCH('Master Sheet'!$D431,runners[[#All],[Column2]],0))</f>
        <v>160</v>
      </c>
    </row>
    <row r="432" spans="1:8" x14ac:dyDescent="0.25">
      <c r="A432" s="6">
        <f t="shared" si="6"/>
        <v>3503</v>
      </c>
      <c r="B432" s="7" t="str">
        <f>INDEX(races[[#All],[Column5]],MATCH('Master Sheet'!$D432,races[[#All],[Column2]],0))</f>
        <v>Hurdle</v>
      </c>
      <c r="C432" s="4" t="str">
        <f>INDEX(races[[#All],[Column9]],MATCH('Master Sheet'!$D432,races[[#All],[Column2]],0))</f>
        <v>2m 5f 55y</v>
      </c>
      <c r="D432" s="8">
        <v>3503</v>
      </c>
      <c r="E432" s="7" t="str">
        <f>INDEX(runners[[#All],[Column5]],MATCH('Master Sheet'!$D432,runners[[#All],[Column2]],0))</f>
        <v>You're So Right (IRE)</v>
      </c>
      <c r="F432" s="7" t="str">
        <f>INDEX(runners[[#All],[Column9]],MATCH('Master Sheet'!$D432,runners[[#All],[Column2]],0))</f>
        <v>B</v>
      </c>
      <c r="G432" s="4" t="str">
        <f>INDEX(runners[[#All],[Column22]],MATCH('Master Sheet'!$D432,runners[[#All],[Column2]],0))</f>
        <v>100/1</v>
      </c>
      <c r="H432" s="4">
        <f>INDEX(runners[[#All],[Column13]],MATCH('Master Sheet'!$D432,runners[[#All],[Column2]],0))</f>
        <v>160</v>
      </c>
    </row>
    <row r="433" spans="1:8" x14ac:dyDescent="0.25">
      <c r="A433" s="6">
        <f t="shared" si="6"/>
        <v>3503</v>
      </c>
      <c r="B433" s="7" t="str">
        <f>INDEX(races[[#All],[Column5]],MATCH('Master Sheet'!$D433,races[[#All],[Column2]],0))</f>
        <v>Hurdle</v>
      </c>
      <c r="C433" s="4" t="str">
        <f>INDEX(races[[#All],[Column9]],MATCH('Master Sheet'!$D433,races[[#All],[Column2]],0))</f>
        <v>2m 5f 55y</v>
      </c>
      <c r="D433" s="8">
        <v>3503</v>
      </c>
      <c r="E433" s="7" t="str">
        <f>INDEX(runners[[#All],[Column5]],MATCH('Master Sheet'!$D433,runners[[#All],[Column2]],0))</f>
        <v>You're So Right (IRE)</v>
      </c>
      <c r="F433" s="7" t="str">
        <f>INDEX(runners[[#All],[Column9]],MATCH('Master Sheet'!$D433,runners[[#All],[Column2]],0))</f>
        <v>B</v>
      </c>
      <c r="G433" s="4" t="str">
        <f>INDEX(runners[[#All],[Column22]],MATCH('Master Sheet'!$D433,runners[[#All],[Column2]],0))</f>
        <v>100/1</v>
      </c>
      <c r="H433" s="4">
        <f>INDEX(runners[[#All],[Column13]],MATCH('Master Sheet'!$D433,runners[[#All],[Column2]],0))</f>
        <v>160</v>
      </c>
    </row>
    <row r="434" spans="1:8" x14ac:dyDescent="0.25">
      <c r="A434" s="6">
        <f t="shared" si="6"/>
        <v>3503</v>
      </c>
      <c r="B434" s="7" t="str">
        <f>INDEX(races[[#All],[Column5]],MATCH('Master Sheet'!$D434,races[[#All],[Column2]],0))</f>
        <v>Hurdle</v>
      </c>
      <c r="C434" s="4" t="str">
        <f>INDEX(races[[#All],[Column9]],MATCH('Master Sheet'!$D434,races[[#All],[Column2]],0))</f>
        <v>2m 5f 55y</v>
      </c>
      <c r="D434" s="8">
        <v>3503</v>
      </c>
      <c r="E434" s="7" t="str">
        <f>INDEX(runners[[#All],[Column5]],MATCH('Master Sheet'!$D434,runners[[#All],[Column2]],0))</f>
        <v>You're So Right (IRE)</v>
      </c>
      <c r="F434" s="7" t="str">
        <f>INDEX(runners[[#All],[Column9]],MATCH('Master Sheet'!$D434,runners[[#All],[Column2]],0))</f>
        <v>B</v>
      </c>
      <c r="G434" s="4" t="str">
        <f>INDEX(runners[[#All],[Column22]],MATCH('Master Sheet'!$D434,runners[[#All],[Column2]],0))</f>
        <v>100/1</v>
      </c>
      <c r="H434" s="4">
        <f>INDEX(runners[[#All],[Column13]],MATCH('Master Sheet'!$D434,runners[[#All],[Column2]],0))</f>
        <v>160</v>
      </c>
    </row>
    <row r="435" spans="1:8" x14ac:dyDescent="0.25">
      <c r="A435" s="6">
        <f t="shared" si="6"/>
        <v>3503</v>
      </c>
      <c r="B435" s="7" t="str">
        <f>INDEX(races[[#All],[Column5]],MATCH('Master Sheet'!$D435,races[[#All],[Column2]],0))</f>
        <v>Hurdle</v>
      </c>
      <c r="C435" s="4" t="str">
        <f>INDEX(races[[#All],[Column9]],MATCH('Master Sheet'!$D435,races[[#All],[Column2]],0))</f>
        <v>2m 5f 55y</v>
      </c>
      <c r="D435" s="8">
        <v>3503</v>
      </c>
      <c r="E435" s="7" t="str">
        <f>INDEX(runners[[#All],[Column5]],MATCH('Master Sheet'!$D435,runners[[#All],[Column2]],0))</f>
        <v>You're So Right (IRE)</v>
      </c>
      <c r="F435" s="7" t="str">
        <f>INDEX(runners[[#All],[Column9]],MATCH('Master Sheet'!$D435,runners[[#All],[Column2]],0))</f>
        <v>B</v>
      </c>
      <c r="G435" s="4" t="str">
        <f>INDEX(runners[[#All],[Column22]],MATCH('Master Sheet'!$D435,runners[[#All],[Column2]],0))</f>
        <v>100/1</v>
      </c>
      <c r="H435" s="4">
        <f>INDEX(runners[[#All],[Column13]],MATCH('Master Sheet'!$D435,runners[[#All],[Column2]],0))</f>
        <v>160</v>
      </c>
    </row>
    <row r="436" spans="1:8" x14ac:dyDescent="0.25">
      <c r="A436" s="6">
        <f t="shared" si="6"/>
        <v>3503</v>
      </c>
      <c r="B436" s="7" t="str">
        <f>INDEX(races[[#All],[Column5]],MATCH('Master Sheet'!$D436,races[[#All],[Column2]],0))</f>
        <v>Hurdle</v>
      </c>
      <c r="C436" s="4" t="str">
        <f>INDEX(races[[#All],[Column9]],MATCH('Master Sheet'!$D436,races[[#All],[Column2]],0))</f>
        <v>2m 5f 55y</v>
      </c>
      <c r="D436" s="8">
        <v>3503</v>
      </c>
      <c r="E436" s="7" t="str">
        <f>INDEX(runners[[#All],[Column5]],MATCH('Master Sheet'!$D436,runners[[#All],[Column2]],0))</f>
        <v>You're So Right (IRE)</v>
      </c>
      <c r="F436" s="7" t="str">
        <f>INDEX(runners[[#All],[Column9]],MATCH('Master Sheet'!$D436,runners[[#All],[Column2]],0))</f>
        <v>B</v>
      </c>
      <c r="G436" s="4" t="str">
        <f>INDEX(runners[[#All],[Column22]],MATCH('Master Sheet'!$D436,runners[[#All],[Column2]],0))</f>
        <v>100/1</v>
      </c>
      <c r="H436" s="4">
        <f>INDEX(runners[[#All],[Column13]],MATCH('Master Sheet'!$D436,runners[[#All],[Column2]],0))</f>
        <v>160</v>
      </c>
    </row>
    <row r="437" spans="1:8" x14ac:dyDescent="0.25">
      <c r="A437" s="6">
        <f t="shared" si="6"/>
        <v>3503</v>
      </c>
      <c r="B437" s="7" t="str">
        <f>INDEX(races[[#All],[Column5]],MATCH('Master Sheet'!$D437,races[[#All],[Column2]],0))</f>
        <v>Hurdle</v>
      </c>
      <c r="C437" s="4" t="str">
        <f>INDEX(races[[#All],[Column9]],MATCH('Master Sheet'!$D437,races[[#All],[Column2]],0))</f>
        <v>2m 5f 55y</v>
      </c>
      <c r="D437" s="8">
        <v>3503</v>
      </c>
      <c r="E437" s="7" t="str">
        <f>INDEX(runners[[#All],[Column5]],MATCH('Master Sheet'!$D437,runners[[#All],[Column2]],0))</f>
        <v>You're So Right (IRE)</v>
      </c>
      <c r="F437" s="7" t="str">
        <f>INDEX(runners[[#All],[Column9]],MATCH('Master Sheet'!$D437,runners[[#All],[Column2]],0))</f>
        <v>B</v>
      </c>
      <c r="G437" s="4" t="str">
        <f>INDEX(runners[[#All],[Column22]],MATCH('Master Sheet'!$D437,runners[[#All],[Column2]],0))</f>
        <v>100/1</v>
      </c>
      <c r="H437" s="4">
        <f>INDEX(runners[[#All],[Column13]],MATCH('Master Sheet'!$D437,runners[[#All],[Column2]],0))</f>
        <v>160</v>
      </c>
    </row>
    <row r="438" spans="1:8" x14ac:dyDescent="0.25">
      <c r="A438" s="6">
        <f t="shared" si="6"/>
        <v>3503</v>
      </c>
      <c r="B438" s="7" t="str">
        <f>INDEX(races[[#All],[Column5]],MATCH('Master Sheet'!$D438,races[[#All],[Column2]],0))</f>
        <v>Hurdle</v>
      </c>
      <c r="C438" s="4" t="str">
        <f>INDEX(races[[#All],[Column9]],MATCH('Master Sheet'!$D438,races[[#All],[Column2]],0))</f>
        <v>2m 5f 55y</v>
      </c>
      <c r="D438" s="8">
        <v>3503</v>
      </c>
      <c r="E438" s="7" t="str">
        <f>INDEX(runners[[#All],[Column5]],MATCH('Master Sheet'!$D438,runners[[#All],[Column2]],0))</f>
        <v>You're So Right (IRE)</v>
      </c>
      <c r="F438" s="7" t="str">
        <f>INDEX(runners[[#All],[Column9]],MATCH('Master Sheet'!$D438,runners[[#All],[Column2]],0))</f>
        <v>B</v>
      </c>
      <c r="G438" s="4" t="str">
        <f>INDEX(runners[[#All],[Column22]],MATCH('Master Sheet'!$D438,runners[[#All],[Column2]],0))</f>
        <v>100/1</v>
      </c>
      <c r="H438" s="4">
        <f>INDEX(runners[[#All],[Column13]],MATCH('Master Sheet'!$D438,runners[[#All],[Column2]],0))</f>
        <v>160</v>
      </c>
    </row>
    <row r="439" spans="1:8" x14ac:dyDescent="0.25">
      <c r="A439" s="6">
        <f t="shared" si="6"/>
        <v>3503</v>
      </c>
      <c r="B439" s="7" t="str">
        <f>INDEX(races[[#All],[Column5]],MATCH('Master Sheet'!$D439,races[[#All],[Column2]],0))</f>
        <v>Hurdle</v>
      </c>
      <c r="C439" s="4" t="str">
        <f>INDEX(races[[#All],[Column9]],MATCH('Master Sheet'!$D439,races[[#All],[Column2]],0))</f>
        <v>2m 5f 55y</v>
      </c>
      <c r="D439" s="8">
        <v>3503</v>
      </c>
      <c r="E439" s="7" t="str">
        <f>INDEX(runners[[#All],[Column5]],MATCH('Master Sheet'!$D439,runners[[#All],[Column2]],0))</f>
        <v>You're So Right (IRE)</v>
      </c>
      <c r="F439" s="7" t="str">
        <f>INDEX(runners[[#All],[Column9]],MATCH('Master Sheet'!$D439,runners[[#All],[Column2]],0))</f>
        <v>B</v>
      </c>
      <c r="G439" s="4" t="str">
        <f>INDEX(runners[[#All],[Column22]],MATCH('Master Sheet'!$D439,runners[[#All],[Column2]],0))</f>
        <v>100/1</v>
      </c>
      <c r="H439" s="4">
        <f>INDEX(runners[[#All],[Column13]],MATCH('Master Sheet'!$D439,runners[[#All],[Column2]],0))</f>
        <v>160</v>
      </c>
    </row>
    <row r="440" spans="1:8" x14ac:dyDescent="0.25">
      <c r="A440" s="6">
        <f t="shared" si="6"/>
        <v>3503</v>
      </c>
      <c r="B440" s="7" t="str">
        <f>INDEX(races[[#All],[Column5]],MATCH('Master Sheet'!$D440,races[[#All],[Column2]],0))</f>
        <v>Hurdle</v>
      </c>
      <c r="C440" s="4" t="str">
        <f>INDEX(races[[#All],[Column9]],MATCH('Master Sheet'!$D440,races[[#All],[Column2]],0))</f>
        <v>2m 5f 55y</v>
      </c>
      <c r="D440" s="8">
        <v>3503</v>
      </c>
      <c r="E440" s="7" t="str">
        <f>INDEX(runners[[#All],[Column5]],MATCH('Master Sheet'!$D440,runners[[#All],[Column2]],0))</f>
        <v>You're So Right (IRE)</v>
      </c>
      <c r="F440" s="7" t="str">
        <f>INDEX(runners[[#All],[Column9]],MATCH('Master Sheet'!$D440,runners[[#All],[Column2]],0))</f>
        <v>B</v>
      </c>
      <c r="G440" s="4" t="str">
        <f>INDEX(runners[[#All],[Column22]],MATCH('Master Sheet'!$D440,runners[[#All],[Column2]],0))</f>
        <v>100/1</v>
      </c>
      <c r="H440" s="4">
        <f>INDEX(runners[[#All],[Column13]],MATCH('Master Sheet'!$D440,runners[[#All],[Column2]],0))</f>
        <v>160</v>
      </c>
    </row>
    <row r="441" spans="1:8" x14ac:dyDescent="0.25">
      <c r="A441" s="6">
        <f t="shared" si="6"/>
        <v>3503</v>
      </c>
      <c r="B441" s="7" t="str">
        <f>INDEX(races[[#All],[Column5]],MATCH('Master Sheet'!$D441,races[[#All],[Column2]],0))</f>
        <v>Hurdle</v>
      </c>
      <c r="C441" s="4" t="str">
        <f>INDEX(races[[#All],[Column9]],MATCH('Master Sheet'!$D441,races[[#All],[Column2]],0))</f>
        <v>2m 5f 55y</v>
      </c>
      <c r="D441" s="8">
        <v>3503</v>
      </c>
      <c r="E441" s="7" t="str">
        <f>INDEX(runners[[#All],[Column5]],MATCH('Master Sheet'!$D441,runners[[#All],[Column2]],0))</f>
        <v>You're So Right (IRE)</v>
      </c>
      <c r="F441" s="7" t="str">
        <f>INDEX(runners[[#All],[Column9]],MATCH('Master Sheet'!$D441,runners[[#All],[Column2]],0))</f>
        <v>B</v>
      </c>
      <c r="G441" s="4" t="str">
        <f>INDEX(runners[[#All],[Column22]],MATCH('Master Sheet'!$D441,runners[[#All],[Column2]],0))</f>
        <v>100/1</v>
      </c>
      <c r="H441" s="4">
        <f>INDEX(runners[[#All],[Column13]],MATCH('Master Sheet'!$D441,runners[[#All],[Column2]],0))</f>
        <v>160</v>
      </c>
    </row>
    <row r="442" spans="1:8" x14ac:dyDescent="0.25">
      <c r="A442" s="6">
        <f t="shared" si="6"/>
        <v>3503</v>
      </c>
      <c r="B442" s="7" t="str">
        <f>INDEX(races[[#All],[Column5]],MATCH('Master Sheet'!$D442,races[[#All],[Column2]],0))</f>
        <v>Hurdle</v>
      </c>
      <c r="C442" s="4" t="str">
        <f>INDEX(races[[#All],[Column9]],MATCH('Master Sheet'!$D442,races[[#All],[Column2]],0))</f>
        <v>2m 5f 55y</v>
      </c>
      <c r="D442" s="8">
        <v>3503</v>
      </c>
      <c r="E442" s="7" t="str">
        <f>INDEX(runners[[#All],[Column5]],MATCH('Master Sheet'!$D442,runners[[#All],[Column2]],0))</f>
        <v>You're So Right (IRE)</v>
      </c>
      <c r="F442" s="7" t="str">
        <f>INDEX(runners[[#All],[Column9]],MATCH('Master Sheet'!$D442,runners[[#All],[Column2]],0))</f>
        <v>B</v>
      </c>
      <c r="G442" s="4" t="str">
        <f>INDEX(runners[[#All],[Column22]],MATCH('Master Sheet'!$D442,runners[[#All],[Column2]],0))</f>
        <v>100/1</v>
      </c>
      <c r="H442" s="4">
        <f>INDEX(runners[[#All],[Column13]],MATCH('Master Sheet'!$D442,runners[[#All],[Column2]],0))</f>
        <v>160</v>
      </c>
    </row>
    <row r="443" spans="1:8" x14ac:dyDescent="0.25">
      <c r="A443" s="6">
        <f t="shared" si="6"/>
        <v>3503</v>
      </c>
      <c r="B443" s="7" t="str">
        <f>INDEX(races[[#All],[Column5]],MATCH('Master Sheet'!$D443,races[[#All],[Column2]],0))</f>
        <v>Hurdle</v>
      </c>
      <c r="C443" s="4" t="str">
        <f>INDEX(races[[#All],[Column9]],MATCH('Master Sheet'!$D443,races[[#All],[Column2]],0))</f>
        <v>2m 5f 55y</v>
      </c>
      <c r="D443" s="8">
        <v>3503</v>
      </c>
      <c r="E443" s="7" t="str">
        <f>INDEX(runners[[#All],[Column5]],MATCH('Master Sheet'!$D443,runners[[#All],[Column2]],0))</f>
        <v>You're So Right (IRE)</v>
      </c>
      <c r="F443" s="7" t="str">
        <f>INDEX(runners[[#All],[Column9]],MATCH('Master Sheet'!$D443,runners[[#All],[Column2]],0))</f>
        <v>B</v>
      </c>
      <c r="G443" s="4" t="str">
        <f>INDEX(runners[[#All],[Column22]],MATCH('Master Sheet'!$D443,runners[[#All],[Column2]],0))</f>
        <v>100/1</v>
      </c>
      <c r="H443" s="4">
        <f>INDEX(runners[[#All],[Column13]],MATCH('Master Sheet'!$D443,runners[[#All],[Column2]],0))</f>
        <v>160</v>
      </c>
    </row>
    <row r="444" spans="1:8" x14ac:dyDescent="0.25">
      <c r="A444" s="6">
        <f t="shared" si="6"/>
        <v>3503</v>
      </c>
      <c r="B444" s="7" t="str">
        <f>INDEX(races[[#All],[Column5]],MATCH('Master Sheet'!$D444,races[[#All],[Column2]],0))</f>
        <v>Hurdle</v>
      </c>
      <c r="C444" s="4" t="str">
        <f>INDEX(races[[#All],[Column9]],MATCH('Master Sheet'!$D444,races[[#All],[Column2]],0))</f>
        <v>2m 5f 55y</v>
      </c>
      <c r="D444" s="8">
        <v>3503</v>
      </c>
      <c r="E444" s="7" t="str">
        <f>INDEX(runners[[#All],[Column5]],MATCH('Master Sheet'!$D444,runners[[#All],[Column2]],0))</f>
        <v>You're So Right (IRE)</v>
      </c>
      <c r="F444" s="7" t="str">
        <f>INDEX(runners[[#All],[Column9]],MATCH('Master Sheet'!$D444,runners[[#All],[Column2]],0))</f>
        <v>B</v>
      </c>
      <c r="G444" s="4" t="str">
        <f>INDEX(runners[[#All],[Column22]],MATCH('Master Sheet'!$D444,runners[[#All],[Column2]],0))</f>
        <v>100/1</v>
      </c>
      <c r="H444" s="4">
        <f>INDEX(runners[[#All],[Column13]],MATCH('Master Sheet'!$D444,runners[[#All],[Column2]],0))</f>
        <v>160</v>
      </c>
    </row>
    <row r="445" spans="1:8" x14ac:dyDescent="0.25">
      <c r="A445" s="6">
        <f t="shared" si="6"/>
        <v>3503</v>
      </c>
      <c r="B445" s="7" t="str">
        <f>INDEX(races[[#All],[Column5]],MATCH('Master Sheet'!$D445,races[[#All],[Column2]],0))</f>
        <v>Hurdle</v>
      </c>
      <c r="C445" s="4" t="str">
        <f>INDEX(races[[#All],[Column9]],MATCH('Master Sheet'!$D445,races[[#All],[Column2]],0))</f>
        <v>2m 5f 55y</v>
      </c>
      <c r="D445" s="8">
        <v>3503</v>
      </c>
      <c r="E445" s="7" t="str">
        <f>INDEX(runners[[#All],[Column5]],MATCH('Master Sheet'!$D445,runners[[#All],[Column2]],0))</f>
        <v>You're So Right (IRE)</v>
      </c>
      <c r="F445" s="7" t="str">
        <f>INDEX(runners[[#All],[Column9]],MATCH('Master Sheet'!$D445,runners[[#All],[Column2]],0))</f>
        <v>B</v>
      </c>
      <c r="G445" s="4" t="str">
        <f>INDEX(runners[[#All],[Column22]],MATCH('Master Sheet'!$D445,runners[[#All],[Column2]],0))</f>
        <v>100/1</v>
      </c>
      <c r="H445" s="4">
        <f>INDEX(runners[[#All],[Column13]],MATCH('Master Sheet'!$D445,runners[[#All],[Column2]],0))</f>
        <v>160</v>
      </c>
    </row>
    <row r="446" spans="1:8" x14ac:dyDescent="0.25">
      <c r="A446" s="6">
        <f t="shared" si="6"/>
        <v>3504</v>
      </c>
      <c r="B446" s="7" t="str">
        <f>INDEX(races[[#All],[Column5]],MATCH('Master Sheet'!$D446,races[[#All],[Column2]],0))</f>
        <v>Chase</v>
      </c>
      <c r="C446" s="4" t="str">
        <f>INDEX(races[[#All],[Column9]],MATCH('Master Sheet'!$D446,races[[#All],[Column2]],0))</f>
        <v>1m 7f 212y</v>
      </c>
      <c r="D446" s="8">
        <v>3504</v>
      </c>
      <c r="E446" s="7" t="str">
        <f>INDEX(runners[[#All],[Column5]],MATCH('Master Sheet'!$D446,runners[[#All],[Column2]],0))</f>
        <v>Sister Sibyl (IRE)</v>
      </c>
      <c r="F446" s="7" t="str">
        <f>INDEX(runners[[#All],[Column9]],MATCH('Master Sheet'!$D446,runners[[#All],[Column2]],0))</f>
        <v>BR</v>
      </c>
      <c r="G446" s="4" t="str">
        <f>INDEX(runners[[#All],[Column22]],MATCH('Master Sheet'!$D446,runners[[#All],[Column2]],0))</f>
        <v>9/4F</v>
      </c>
      <c r="H446" s="4">
        <f>INDEX(runners[[#All],[Column13]],MATCH('Master Sheet'!$D446,runners[[#All],[Column2]],0))</f>
        <v>144</v>
      </c>
    </row>
    <row r="447" spans="1:8" x14ac:dyDescent="0.25">
      <c r="A447" s="6">
        <f t="shared" si="6"/>
        <v>3504</v>
      </c>
      <c r="B447" s="7" t="str">
        <f>INDEX(races[[#All],[Column5]],MATCH('Master Sheet'!$D447,races[[#All],[Column2]],0))</f>
        <v>Chase</v>
      </c>
      <c r="C447" s="4" t="str">
        <f>INDEX(races[[#All],[Column9]],MATCH('Master Sheet'!$D447,races[[#All],[Column2]],0))</f>
        <v>1m 7f 212y</v>
      </c>
      <c r="D447" s="8">
        <v>3504</v>
      </c>
      <c r="E447" s="7" t="str">
        <f>INDEX(runners[[#All],[Column5]],MATCH('Master Sheet'!$D447,runners[[#All],[Column2]],0))</f>
        <v>Sister Sibyl (IRE)</v>
      </c>
      <c r="F447" s="7" t="str">
        <f>INDEX(runners[[#All],[Column9]],MATCH('Master Sheet'!$D447,runners[[#All],[Column2]],0))</f>
        <v>BR</v>
      </c>
      <c r="G447" s="4" t="str">
        <f>INDEX(runners[[#All],[Column22]],MATCH('Master Sheet'!$D447,runners[[#All],[Column2]],0))</f>
        <v>9/4F</v>
      </c>
      <c r="H447" s="4">
        <f>INDEX(runners[[#All],[Column13]],MATCH('Master Sheet'!$D447,runners[[#All],[Column2]],0))</f>
        <v>144</v>
      </c>
    </row>
    <row r="448" spans="1:8" x14ac:dyDescent="0.25">
      <c r="A448" s="6">
        <f t="shared" si="6"/>
        <v>3504</v>
      </c>
      <c r="B448" s="7" t="str">
        <f>INDEX(races[[#All],[Column5]],MATCH('Master Sheet'!$D448,races[[#All],[Column2]],0))</f>
        <v>Chase</v>
      </c>
      <c r="C448" s="4" t="str">
        <f>INDEX(races[[#All],[Column9]],MATCH('Master Sheet'!$D448,races[[#All],[Column2]],0))</f>
        <v>1m 7f 212y</v>
      </c>
      <c r="D448" s="8">
        <v>3504</v>
      </c>
      <c r="E448" s="7" t="str">
        <f>INDEX(runners[[#All],[Column5]],MATCH('Master Sheet'!$D448,runners[[#All],[Column2]],0))</f>
        <v>Sister Sibyl (IRE)</v>
      </c>
      <c r="F448" s="7" t="str">
        <f>INDEX(runners[[#All],[Column9]],MATCH('Master Sheet'!$D448,runners[[#All],[Column2]],0))</f>
        <v>BR</v>
      </c>
      <c r="G448" s="4" t="str">
        <f>INDEX(runners[[#All],[Column22]],MATCH('Master Sheet'!$D448,runners[[#All],[Column2]],0))</f>
        <v>9/4F</v>
      </c>
      <c r="H448" s="4">
        <f>INDEX(runners[[#All],[Column13]],MATCH('Master Sheet'!$D448,runners[[#All],[Column2]],0))</f>
        <v>144</v>
      </c>
    </row>
    <row r="449" spans="1:8" x14ac:dyDescent="0.25">
      <c r="A449" s="6">
        <f t="shared" si="6"/>
        <v>3504</v>
      </c>
      <c r="B449" s="7" t="str">
        <f>INDEX(races[[#All],[Column5]],MATCH('Master Sheet'!$D449,races[[#All],[Column2]],0))</f>
        <v>Chase</v>
      </c>
      <c r="C449" s="4" t="str">
        <f>INDEX(races[[#All],[Column9]],MATCH('Master Sheet'!$D449,races[[#All],[Column2]],0))</f>
        <v>1m 7f 212y</v>
      </c>
      <c r="D449" s="8">
        <v>3504</v>
      </c>
      <c r="E449" s="7" t="str">
        <f>INDEX(runners[[#All],[Column5]],MATCH('Master Sheet'!$D449,runners[[#All],[Column2]],0))</f>
        <v>Sister Sibyl (IRE)</v>
      </c>
      <c r="F449" s="7" t="str">
        <f>INDEX(runners[[#All],[Column9]],MATCH('Master Sheet'!$D449,runners[[#All],[Column2]],0))</f>
        <v>BR</v>
      </c>
      <c r="G449" s="4" t="str">
        <f>INDEX(runners[[#All],[Column22]],MATCH('Master Sheet'!$D449,runners[[#All],[Column2]],0))</f>
        <v>9/4F</v>
      </c>
      <c r="H449" s="4">
        <f>INDEX(runners[[#All],[Column13]],MATCH('Master Sheet'!$D449,runners[[#All],[Column2]],0))</f>
        <v>144</v>
      </c>
    </row>
    <row r="450" spans="1:8" x14ac:dyDescent="0.25">
      <c r="A450" s="6">
        <f t="shared" si="6"/>
        <v>3504</v>
      </c>
      <c r="B450" s="7" t="str">
        <f>INDEX(races[[#All],[Column5]],MATCH('Master Sheet'!$D450,races[[#All],[Column2]],0))</f>
        <v>Chase</v>
      </c>
      <c r="C450" s="4" t="str">
        <f>INDEX(races[[#All],[Column9]],MATCH('Master Sheet'!$D450,races[[#All],[Column2]],0))</f>
        <v>1m 7f 212y</v>
      </c>
      <c r="D450" s="8">
        <v>3504</v>
      </c>
      <c r="E450" s="7" t="str">
        <f>INDEX(runners[[#All],[Column5]],MATCH('Master Sheet'!$D450,runners[[#All],[Column2]],0))</f>
        <v>Sister Sibyl (IRE)</v>
      </c>
      <c r="F450" s="7" t="str">
        <f>INDEX(runners[[#All],[Column9]],MATCH('Master Sheet'!$D450,runners[[#All],[Column2]],0))</f>
        <v>BR</v>
      </c>
      <c r="G450" s="4" t="str">
        <f>INDEX(runners[[#All],[Column22]],MATCH('Master Sheet'!$D450,runners[[#All],[Column2]],0))</f>
        <v>9/4F</v>
      </c>
      <c r="H450" s="4">
        <f>INDEX(runners[[#All],[Column13]],MATCH('Master Sheet'!$D450,runners[[#All],[Column2]],0))</f>
        <v>144</v>
      </c>
    </row>
    <row r="451" spans="1:8" x14ac:dyDescent="0.25">
      <c r="A451" s="6">
        <f t="shared" ref="A451:A514" si="7">D451</f>
        <v>3504</v>
      </c>
      <c r="B451" s="7" t="str">
        <f>INDEX(races[[#All],[Column5]],MATCH('Master Sheet'!$D451,races[[#All],[Column2]],0))</f>
        <v>Chase</v>
      </c>
      <c r="C451" s="4" t="str">
        <f>INDEX(races[[#All],[Column9]],MATCH('Master Sheet'!$D451,races[[#All],[Column2]],0))</f>
        <v>1m 7f 212y</v>
      </c>
      <c r="D451" s="8">
        <v>3504</v>
      </c>
      <c r="E451" s="7" t="str">
        <f>INDEX(runners[[#All],[Column5]],MATCH('Master Sheet'!$D451,runners[[#All],[Column2]],0))</f>
        <v>Sister Sibyl (IRE)</v>
      </c>
      <c r="F451" s="7" t="str">
        <f>INDEX(runners[[#All],[Column9]],MATCH('Master Sheet'!$D451,runners[[#All],[Column2]],0))</f>
        <v>BR</v>
      </c>
      <c r="G451" s="4" t="str">
        <f>INDEX(runners[[#All],[Column22]],MATCH('Master Sheet'!$D451,runners[[#All],[Column2]],0))</f>
        <v>9/4F</v>
      </c>
      <c r="H451" s="4">
        <f>INDEX(runners[[#All],[Column13]],MATCH('Master Sheet'!$D451,runners[[#All],[Column2]],0))</f>
        <v>144</v>
      </c>
    </row>
    <row r="452" spans="1:8" x14ac:dyDescent="0.25">
      <c r="A452" s="6">
        <f t="shared" si="7"/>
        <v>3505</v>
      </c>
      <c r="B452" s="7" t="str">
        <f>INDEX(races[[#All],[Column5]],MATCH('Master Sheet'!$D452,races[[#All],[Column2]],0))</f>
        <v>Hurdle</v>
      </c>
      <c r="C452" s="4" t="str">
        <f>INDEX(races[[#All],[Column9]],MATCH('Master Sheet'!$D452,races[[#All],[Column2]],0))</f>
        <v>2m 7f 174y</v>
      </c>
      <c r="D452" s="8">
        <v>3505</v>
      </c>
      <c r="E452" s="7" t="str">
        <f>INDEX(runners[[#All],[Column5]],MATCH('Master Sheet'!$D452,runners[[#All],[Column2]],0))</f>
        <v>Passing Fiesta (GB)</v>
      </c>
      <c r="F452" s="7" t="str">
        <f>INDEX(runners[[#All],[Column9]],MATCH('Master Sheet'!$D452,runners[[#All],[Column2]],0))</f>
        <v>B</v>
      </c>
      <c r="G452" s="4" t="str">
        <f>INDEX(runners[[#All],[Column22]],MATCH('Master Sheet'!$D452,runners[[#All],[Column2]],0))</f>
        <v>100/1</v>
      </c>
      <c r="H452" s="4">
        <f>INDEX(runners[[#All],[Column13]],MATCH('Master Sheet'!$D452,runners[[#All],[Column2]],0))</f>
        <v>133</v>
      </c>
    </row>
    <row r="453" spans="1:8" x14ac:dyDescent="0.25">
      <c r="A453" s="6">
        <f t="shared" si="7"/>
        <v>3505</v>
      </c>
      <c r="B453" s="7" t="str">
        <f>INDEX(races[[#All],[Column5]],MATCH('Master Sheet'!$D453,races[[#All],[Column2]],0))</f>
        <v>Hurdle</v>
      </c>
      <c r="C453" s="4" t="str">
        <f>INDEX(races[[#All],[Column9]],MATCH('Master Sheet'!$D453,races[[#All],[Column2]],0))</f>
        <v>2m 7f 174y</v>
      </c>
      <c r="D453" s="8">
        <v>3505</v>
      </c>
      <c r="E453" s="7" t="str">
        <f>INDEX(runners[[#All],[Column5]],MATCH('Master Sheet'!$D453,runners[[#All],[Column2]],0))</f>
        <v>Passing Fiesta (GB)</v>
      </c>
      <c r="F453" s="7" t="str">
        <f>INDEX(runners[[#All],[Column9]],MATCH('Master Sheet'!$D453,runners[[#All],[Column2]],0))</f>
        <v>B</v>
      </c>
      <c r="G453" s="4" t="str">
        <f>INDEX(runners[[#All],[Column22]],MATCH('Master Sheet'!$D453,runners[[#All],[Column2]],0))</f>
        <v>100/1</v>
      </c>
      <c r="H453" s="4">
        <f>INDEX(runners[[#All],[Column13]],MATCH('Master Sheet'!$D453,runners[[#All],[Column2]],0))</f>
        <v>133</v>
      </c>
    </row>
    <row r="454" spans="1:8" x14ac:dyDescent="0.25">
      <c r="A454" s="6">
        <f t="shared" si="7"/>
        <v>3505</v>
      </c>
      <c r="B454" s="7" t="str">
        <f>INDEX(races[[#All],[Column5]],MATCH('Master Sheet'!$D454,races[[#All],[Column2]],0))</f>
        <v>Hurdle</v>
      </c>
      <c r="C454" s="4" t="str">
        <f>INDEX(races[[#All],[Column9]],MATCH('Master Sheet'!$D454,races[[#All],[Column2]],0))</f>
        <v>2m 7f 174y</v>
      </c>
      <c r="D454" s="8">
        <v>3505</v>
      </c>
      <c r="E454" s="7" t="str">
        <f>INDEX(runners[[#All],[Column5]],MATCH('Master Sheet'!$D454,runners[[#All],[Column2]],0))</f>
        <v>Passing Fiesta (GB)</v>
      </c>
      <c r="F454" s="7" t="str">
        <f>INDEX(runners[[#All],[Column9]],MATCH('Master Sheet'!$D454,runners[[#All],[Column2]],0))</f>
        <v>B</v>
      </c>
      <c r="G454" s="4" t="str">
        <f>INDEX(runners[[#All],[Column22]],MATCH('Master Sheet'!$D454,runners[[#All],[Column2]],0))</f>
        <v>100/1</v>
      </c>
      <c r="H454" s="4">
        <f>INDEX(runners[[#All],[Column13]],MATCH('Master Sheet'!$D454,runners[[#All],[Column2]],0))</f>
        <v>133</v>
      </c>
    </row>
    <row r="455" spans="1:8" x14ac:dyDescent="0.25">
      <c r="A455" s="6">
        <f t="shared" si="7"/>
        <v>3505</v>
      </c>
      <c r="B455" s="7" t="str">
        <f>INDEX(races[[#All],[Column5]],MATCH('Master Sheet'!$D455,races[[#All],[Column2]],0))</f>
        <v>Hurdle</v>
      </c>
      <c r="C455" s="4" t="str">
        <f>INDEX(races[[#All],[Column9]],MATCH('Master Sheet'!$D455,races[[#All],[Column2]],0))</f>
        <v>2m 7f 174y</v>
      </c>
      <c r="D455" s="8">
        <v>3505</v>
      </c>
      <c r="E455" s="7" t="str">
        <f>INDEX(runners[[#All],[Column5]],MATCH('Master Sheet'!$D455,runners[[#All],[Column2]],0))</f>
        <v>Passing Fiesta (GB)</v>
      </c>
      <c r="F455" s="7" t="str">
        <f>INDEX(runners[[#All],[Column9]],MATCH('Master Sheet'!$D455,runners[[#All],[Column2]],0))</f>
        <v>B</v>
      </c>
      <c r="G455" s="4" t="str">
        <f>INDEX(runners[[#All],[Column22]],MATCH('Master Sheet'!$D455,runners[[#All],[Column2]],0))</f>
        <v>100/1</v>
      </c>
      <c r="H455" s="4">
        <f>INDEX(runners[[#All],[Column13]],MATCH('Master Sheet'!$D455,runners[[#All],[Column2]],0))</f>
        <v>133</v>
      </c>
    </row>
    <row r="456" spans="1:8" x14ac:dyDescent="0.25">
      <c r="A456" s="6">
        <f t="shared" si="7"/>
        <v>3505</v>
      </c>
      <c r="B456" s="7" t="str">
        <f>INDEX(races[[#All],[Column5]],MATCH('Master Sheet'!$D456,races[[#All],[Column2]],0))</f>
        <v>Hurdle</v>
      </c>
      <c r="C456" s="4" t="str">
        <f>INDEX(races[[#All],[Column9]],MATCH('Master Sheet'!$D456,races[[#All],[Column2]],0))</f>
        <v>2m 7f 174y</v>
      </c>
      <c r="D456" s="8">
        <v>3505</v>
      </c>
      <c r="E456" s="7" t="str">
        <f>INDEX(runners[[#All],[Column5]],MATCH('Master Sheet'!$D456,runners[[#All],[Column2]],0))</f>
        <v>Passing Fiesta (GB)</v>
      </c>
      <c r="F456" s="7" t="str">
        <f>INDEX(runners[[#All],[Column9]],MATCH('Master Sheet'!$D456,runners[[#All],[Column2]],0))</f>
        <v>B</v>
      </c>
      <c r="G456" s="4" t="str">
        <f>INDEX(runners[[#All],[Column22]],MATCH('Master Sheet'!$D456,runners[[#All],[Column2]],0))</f>
        <v>100/1</v>
      </c>
      <c r="H456" s="4">
        <f>INDEX(runners[[#All],[Column13]],MATCH('Master Sheet'!$D456,runners[[#All],[Column2]],0))</f>
        <v>133</v>
      </c>
    </row>
    <row r="457" spans="1:8" x14ac:dyDescent="0.25">
      <c r="A457" s="6">
        <f t="shared" si="7"/>
        <v>3505</v>
      </c>
      <c r="B457" s="7" t="str">
        <f>INDEX(races[[#All],[Column5]],MATCH('Master Sheet'!$D457,races[[#All],[Column2]],0))</f>
        <v>Hurdle</v>
      </c>
      <c r="C457" s="4" t="str">
        <f>INDEX(races[[#All],[Column9]],MATCH('Master Sheet'!$D457,races[[#All],[Column2]],0))</f>
        <v>2m 7f 174y</v>
      </c>
      <c r="D457" s="8">
        <v>3505</v>
      </c>
      <c r="E457" s="7" t="str">
        <f>INDEX(runners[[#All],[Column5]],MATCH('Master Sheet'!$D457,runners[[#All],[Column2]],0))</f>
        <v>Passing Fiesta (GB)</v>
      </c>
      <c r="F457" s="7" t="str">
        <f>INDEX(runners[[#All],[Column9]],MATCH('Master Sheet'!$D457,runners[[#All],[Column2]],0))</f>
        <v>B</v>
      </c>
      <c r="G457" s="4" t="str">
        <f>INDEX(runners[[#All],[Column22]],MATCH('Master Sheet'!$D457,runners[[#All],[Column2]],0))</f>
        <v>100/1</v>
      </c>
      <c r="H457" s="4">
        <f>INDEX(runners[[#All],[Column13]],MATCH('Master Sheet'!$D457,runners[[#All],[Column2]],0))</f>
        <v>133</v>
      </c>
    </row>
    <row r="458" spans="1:8" x14ac:dyDescent="0.25">
      <c r="A458" s="6">
        <f t="shared" si="7"/>
        <v>3505</v>
      </c>
      <c r="B458" s="7" t="str">
        <f>INDEX(races[[#All],[Column5]],MATCH('Master Sheet'!$D458,races[[#All],[Column2]],0))</f>
        <v>Hurdle</v>
      </c>
      <c r="C458" s="4" t="str">
        <f>INDEX(races[[#All],[Column9]],MATCH('Master Sheet'!$D458,races[[#All],[Column2]],0))</f>
        <v>2m 7f 174y</v>
      </c>
      <c r="D458" s="8">
        <v>3505</v>
      </c>
      <c r="E458" s="7" t="str">
        <f>INDEX(runners[[#All],[Column5]],MATCH('Master Sheet'!$D458,runners[[#All],[Column2]],0))</f>
        <v>Passing Fiesta (GB)</v>
      </c>
      <c r="F458" s="7" t="str">
        <f>INDEX(runners[[#All],[Column9]],MATCH('Master Sheet'!$D458,runners[[#All],[Column2]],0))</f>
        <v>B</v>
      </c>
      <c r="G458" s="4" t="str">
        <f>INDEX(runners[[#All],[Column22]],MATCH('Master Sheet'!$D458,runners[[#All],[Column2]],0))</f>
        <v>100/1</v>
      </c>
      <c r="H458" s="4">
        <f>INDEX(runners[[#All],[Column13]],MATCH('Master Sheet'!$D458,runners[[#All],[Column2]],0))</f>
        <v>133</v>
      </c>
    </row>
    <row r="459" spans="1:8" x14ac:dyDescent="0.25">
      <c r="A459" s="6">
        <f t="shared" si="7"/>
        <v>3506</v>
      </c>
      <c r="B459" s="7" t="str">
        <f>INDEX(races[[#All],[Column5]],MATCH('Master Sheet'!$D459,races[[#All],[Column2]],0))</f>
        <v>Chase</v>
      </c>
      <c r="C459" s="4" t="str">
        <f>INDEX(races[[#All],[Column9]],MATCH('Master Sheet'!$D459,races[[#All],[Column2]],0))</f>
        <v>2m 7f 171y</v>
      </c>
      <c r="D459" s="8">
        <v>3506</v>
      </c>
      <c r="E459" s="7" t="str">
        <f>INDEX(runners[[#All],[Column5]],MATCH('Master Sheet'!$D459,runners[[#All],[Column2]],0))</f>
        <v>Agreement (IRE)</v>
      </c>
      <c r="F459" s="7" t="str">
        <f>INDEX(runners[[#All],[Column9]],MATCH('Master Sheet'!$D459,runners[[#All],[Column2]],0))</f>
        <v>B</v>
      </c>
      <c r="G459" s="4" t="str">
        <f>INDEX(runners[[#All],[Column22]],MATCH('Master Sheet'!$D459,runners[[#All],[Column2]],0))</f>
        <v>17/2</v>
      </c>
      <c r="H459" s="4">
        <f>INDEX(runners[[#All],[Column13]],MATCH('Master Sheet'!$D459,runners[[#All],[Column2]],0))</f>
        <v>147</v>
      </c>
    </row>
    <row r="460" spans="1:8" x14ac:dyDescent="0.25">
      <c r="A460" s="6">
        <f t="shared" si="7"/>
        <v>3506</v>
      </c>
      <c r="B460" s="7" t="str">
        <f>INDEX(races[[#All],[Column5]],MATCH('Master Sheet'!$D460,races[[#All],[Column2]],0))</f>
        <v>Chase</v>
      </c>
      <c r="C460" s="4" t="str">
        <f>INDEX(races[[#All],[Column9]],MATCH('Master Sheet'!$D460,races[[#All],[Column2]],0))</f>
        <v>2m 7f 171y</v>
      </c>
      <c r="D460" s="8">
        <v>3506</v>
      </c>
      <c r="E460" s="7" t="str">
        <f>INDEX(runners[[#All],[Column5]],MATCH('Master Sheet'!$D460,runners[[#All],[Column2]],0))</f>
        <v>Agreement (IRE)</v>
      </c>
      <c r="F460" s="7" t="str">
        <f>INDEX(runners[[#All],[Column9]],MATCH('Master Sheet'!$D460,runners[[#All],[Column2]],0))</f>
        <v>B</v>
      </c>
      <c r="G460" s="4" t="str">
        <f>INDEX(runners[[#All],[Column22]],MATCH('Master Sheet'!$D460,runners[[#All],[Column2]],0))</f>
        <v>17/2</v>
      </c>
      <c r="H460" s="4">
        <f>INDEX(runners[[#All],[Column13]],MATCH('Master Sheet'!$D460,runners[[#All],[Column2]],0))</f>
        <v>147</v>
      </c>
    </row>
    <row r="461" spans="1:8" x14ac:dyDescent="0.25">
      <c r="A461" s="6">
        <f t="shared" si="7"/>
        <v>3506</v>
      </c>
      <c r="B461" s="7" t="str">
        <f>INDEX(races[[#All],[Column5]],MATCH('Master Sheet'!$D461,races[[#All],[Column2]],0))</f>
        <v>Chase</v>
      </c>
      <c r="C461" s="4" t="str">
        <f>INDEX(races[[#All],[Column9]],MATCH('Master Sheet'!$D461,races[[#All],[Column2]],0))</f>
        <v>2m 7f 171y</v>
      </c>
      <c r="D461" s="8">
        <v>3506</v>
      </c>
      <c r="E461" s="7" t="str">
        <f>INDEX(runners[[#All],[Column5]],MATCH('Master Sheet'!$D461,runners[[#All],[Column2]],0))</f>
        <v>Agreement (IRE)</v>
      </c>
      <c r="F461" s="7" t="str">
        <f>INDEX(runners[[#All],[Column9]],MATCH('Master Sheet'!$D461,runners[[#All],[Column2]],0))</f>
        <v>B</v>
      </c>
      <c r="G461" s="4" t="str">
        <f>INDEX(runners[[#All],[Column22]],MATCH('Master Sheet'!$D461,runners[[#All],[Column2]],0))</f>
        <v>17/2</v>
      </c>
      <c r="H461" s="4">
        <f>INDEX(runners[[#All],[Column13]],MATCH('Master Sheet'!$D461,runners[[#All],[Column2]],0))</f>
        <v>147</v>
      </c>
    </row>
    <row r="462" spans="1:8" x14ac:dyDescent="0.25">
      <c r="A462" s="6">
        <f t="shared" si="7"/>
        <v>3506</v>
      </c>
      <c r="B462" s="7" t="str">
        <f>INDEX(races[[#All],[Column5]],MATCH('Master Sheet'!$D462,races[[#All],[Column2]],0))</f>
        <v>Chase</v>
      </c>
      <c r="C462" s="4" t="str">
        <f>INDEX(races[[#All],[Column9]],MATCH('Master Sheet'!$D462,races[[#All],[Column2]],0))</f>
        <v>2m 7f 171y</v>
      </c>
      <c r="D462" s="8">
        <v>3506</v>
      </c>
      <c r="E462" s="7" t="str">
        <f>INDEX(runners[[#All],[Column5]],MATCH('Master Sheet'!$D462,runners[[#All],[Column2]],0))</f>
        <v>Agreement (IRE)</v>
      </c>
      <c r="F462" s="7" t="str">
        <f>INDEX(runners[[#All],[Column9]],MATCH('Master Sheet'!$D462,runners[[#All],[Column2]],0))</f>
        <v>B</v>
      </c>
      <c r="G462" s="4" t="str">
        <f>INDEX(runners[[#All],[Column22]],MATCH('Master Sheet'!$D462,runners[[#All],[Column2]],0))</f>
        <v>17/2</v>
      </c>
      <c r="H462" s="4">
        <f>INDEX(runners[[#All],[Column13]],MATCH('Master Sheet'!$D462,runners[[#All],[Column2]],0))</f>
        <v>147</v>
      </c>
    </row>
    <row r="463" spans="1:8" x14ac:dyDescent="0.25">
      <c r="A463" s="6">
        <f t="shared" si="7"/>
        <v>3506</v>
      </c>
      <c r="B463" s="7" t="str">
        <f>INDEX(races[[#All],[Column5]],MATCH('Master Sheet'!$D463,races[[#All],[Column2]],0))</f>
        <v>Chase</v>
      </c>
      <c r="C463" s="4" t="str">
        <f>INDEX(races[[#All],[Column9]],MATCH('Master Sheet'!$D463,races[[#All],[Column2]],0))</f>
        <v>2m 7f 171y</v>
      </c>
      <c r="D463" s="8">
        <v>3506</v>
      </c>
      <c r="E463" s="7" t="str">
        <f>INDEX(runners[[#All],[Column5]],MATCH('Master Sheet'!$D463,runners[[#All],[Column2]],0))</f>
        <v>Agreement (IRE)</v>
      </c>
      <c r="F463" s="7" t="str">
        <f>INDEX(runners[[#All],[Column9]],MATCH('Master Sheet'!$D463,runners[[#All],[Column2]],0))</f>
        <v>B</v>
      </c>
      <c r="G463" s="4" t="str">
        <f>INDEX(runners[[#All],[Column22]],MATCH('Master Sheet'!$D463,runners[[#All],[Column2]],0))</f>
        <v>17/2</v>
      </c>
      <c r="H463" s="4">
        <f>INDEX(runners[[#All],[Column13]],MATCH('Master Sheet'!$D463,runners[[#All],[Column2]],0))</f>
        <v>147</v>
      </c>
    </row>
    <row r="464" spans="1:8" x14ac:dyDescent="0.25">
      <c r="A464" s="6">
        <f t="shared" si="7"/>
        <v>3507</v>
      </c>
      <c r="B464" s="7" t="str">
        <f>INDEX(races[[#All],[Column5]],MATCH('Master Sheet'!$D464,races[[#All],[Column2]],0))</f>
        <v>NHF</v>
      </c>
      <c r="C464" s="4" t="str">
        <f>INDEX(races[[#All],[Column9]],MATCH('Master Sheet'!$D464,races[[#All],[Column2]],0))</f>
        <v>1m 7f 169y</v>
      </c>
      <c r="D464" s="8">
        <v>3507</v>
      </c>
      <c r="E464" s="7" t="str">
        <f>INDEX(runners[[#All],[Column5]],MATCH('Master Sheet'!$D464,runners[[#All],[Column2]],0))</f>
        <v>Sea Story (GB)</v>
      </c>
      <c r="F464" s="7" t="str">
        <f>INDEX(runners[[#All],[Column9]],MATCH('Master Sheet'!$D464,runners[[#All],[Column2]],0))</f>
        <v>B</v>
      </c>
      <c r="G464" s="4" t="str">
        <f>INDEX(runners[[#All],[Column22]],MATCH('Master Sheet'!$D464,runners[[#All],[Column2]],0))</f>
        <v>4/1</v>
      </c>
      <c r="H464" s="4">
        <f>INDEX(runners[[#All],[Column13]],MATCH('Master Sheet'!$D464,runners[[#All],[Column2]],0))</f>
        <v>156</v>
      </c>
    </row>
    <row r="465" spans="1:8" x14ac:dyDescent="0.25">
      <c r="A465" s="6">
        <f t="shared" si="7"/>
        <v>3507</v>
      </c>
      <c r="B465" s="7" t="str">
        <f>INDEX(races[[#All],[Column5]],MATCH('Master Sheet'!$D465,races[[#All],[Column2]],0))</f>
        <v>NHF</v>
      </c>
      <c r="C465" s="4" t="str">
        <f>INDEX(races[[#All],[Column9]],MATCH('Master Sheet'!$D465,races[[#All],[Column2]],0))</f>
        <v>1m 7f 169y</v>
      </c>
      <c r="D465" s="8">
        <v>3507</v>
      </c>
      <c r="E465" s="7" t="str">
        <f>INDEX(runners[[#All],[Column5]],MATCH('Master Sheet'!$D465,runners[[#All],[Column2]],0))</f>
        <v>Sea Story (GB)</v>
      </c>
      <c r="F465" s="7" t="str">
        <f>INDEX(runners[[#All],[Column9]],MATCH('Master Sheet'!$D465,runners[[#All],[Column2]],0))</f>
        <v>B</v>
      </c>
      <c r="G465" s="4" t="str">
        <f>INDEX(runners[[#All],[Column22]],MATCH('Master Sheet'!$D465,runners[[#All],[Column2]],0))</f>
        <v>4/1</v>
      </c>
      <c r="H465" s="4">
        <f>INDEX(runners[[#All],[Column13]],MATCH('Master Sheet'!$D465,runners[[#All],[Column2]],0))</f>
        <v>156</v>
      </c>
    </row>
    <row r="466" spans="1:8" x14ac:dyDescent="0.25">
      <c r="A466" s="6">
        <f t="shared" si="7"/>
        <v>3507</v>
      </c>
      <c r="B466" s="7" t="str">
        <f>INDEX(races[[#All],[Column5]],MATCH('Master Sheet'!$D466,races[[#All],[Column2]],0))</f>
        <v>NHF</v>
      </c>
      <c r="C466" s="4" t="str">
        <f>INDEX(races[[#All],[Column9]],MATCH('Master Sheet'!$D466,races[[#All],[Column2]],0))</f>
        <v>1m 7f 169y</v>
      </c>
      <c r="D466" s="8">
        <v>3507</v>
      </c>
      <c r="E466" s="7" t="str">
        <f>INDEX(runners[[#All],[Column5]],MATCH('Master Sheet'!$D466,runners[[#All],[Column2]],0))</f>
        <v>Sea Story (GB)</v>
      </c>
      <c r="F466" s="7" t="str">
        <f>INDEX(runners[[#All],[Column9]],MATCH('Master Sheet'!$D466,runners[[#All],[Column2]],0))</f>
        <v>B</v>
      </c>
      <c r="G466" s="4" t="str">
        <f>INDEX(runners[[#All],[Column22]],MATCH('Master Sheet'!$D466,runners[[#All],[Column2]],0))</f>
        <v>4/1</v>
      </c>
      <c r="H466" s="4">
        <f>INDEX(runners[[#All],[Column13]],MATCH('Master Sheet'!$D466,runners[[#All],[Column2]],0))</f>
        <v>156</v>
      </c>
    </row>
    <row r="467" spans="1:8" x14ac:dyDescent="0.25">
      <c r="A467" s="6">
        <f t="shared" si="7"/>
        <v>3507</v>
      </c>
      <c r="B467" s="7" t="str">
        <f>INDEX(races[[#All],[Column5]],MATCH('Master Sheet'!$D467,races[[#All],[Column2]],0))</f>
        <v>NHF</v>
      </c>
      <c r="C467" s="4" t="str">
        <f>INDEX(races[[#All],[Column9]],MATCH('Master Sheet'!$D467,races[[#All],[Column2]],0))</f>
        <v>1m 7f 169y</v>
      </c>
      <c r="D467" s="8">
        <v>3507</v>
      </c>
      <c r="E467" s="7" t="str">
        <f>INDEX(runners[[#All],[Column5]],MATCH('Master Sheet'!$D467,runners[[#All],[Column2]],0))</f>
        <v>Sea Story (GB)</v>
      </c>
      <c r="F467" s="7" t="str">
        <f>INDEX(runners[[#All],[Column9]],MATCH('Master Sheet'!$D467,runners[[#All],[Column2]],0))</f>
        <v>B</v>
      </c>
      <c r="G467" s="4" t="str">
        <f>INDEX(runners[[#All],[Column22]],MATCH('Master Sheet'!$D467,runners[[#All],[Column2]],0))</f>
        <v>4/1</v>
      </c>
      <c r="H467" s="4">
        <f>INDEX(runners[[#All],[Column13]],MATCH('Master Sheet'!$D467,runners[[#All],[Column2]],0))</f>
        <v>156</v>
      </c>
    </row>
    <row r="468" spans="1:8" x14ac:dyDescent="0.25">
      <c r="A468" s="6">
        <f t="shared" si="7"/>
        <v>3507</v>
      </c>
      <c r="B468" s="7" t="str">
        <f>INDEX(races[[#All],[Column5]],MATCH('Master Sheet'!$D468,races[[#All],[Column2]],0))</f>
        <v>NHF</v>
      </c>
      <c r="C468" s="4" t="str">
        <f>INDEX(races[[#All],[Column9]],MATCH('Master Sheet'!$D468,races[[#All],[Column2]],0))</f>
        <v>1m 7f 169y</v>
      </c>
      <c r="D468" s="8">
        <v>3507</v>
      </c>
      <c r="E468" s="7" t="str">
        <f>INDEX(runners[[#All],[Column5]],MATCH('Master Sheet'!$D468,runners[[#All],[Column2]],0))</f>
        <v>Sea Story (GB)</v>
      </c>
      <c r="F468" s="7" t="str">
        <f>INDEX(runners[[#All],[Column9]],MATCH('Master Sheet'!$D468,runners[[#All],[Column2]],0))</f>
        <v>B</v>
      </c>
      <c r="G468" s="4" t="str">
        <f>INDEX(runners[[#All],[Column22]],MATCH('Master Sheet'!$D468,runners[[#All],[Column2]],0))</f>
        <v>4/1</v>
      </c>
      <c r="H468" s="4">
        <f>INDEX(runners[[#All],[Column13]],MATCH('Master Sheet'!$D468,runners[[#All],[Column2]],0))</f>
        <v>156</v>
      </c>
    </row>
    <row r="469" spans="1:8" x14ac:dyDescent="0.25">
      <c r="A469" s="6">
        <f t="shared" si="7"/>
        <v>3507</v>
      </c>
      <c r="B469" s="7" t="str">
        <f>INDEX(races[[#All],[Column5]],MATCH('Master Sheet'!$D469,races[[#All],[Column2]],0))</f>
        <v>NHF</v>
      </c>
      <c r="C469" s="4" t="str">
        <f>INDEX(races[[#All],[Column9]],MATCH('Master Sheet'!$D469,races[[#All],[Column2]],0))</f>
        <v>1m 7f 169y</v>
      </c>
      <c r="D469" s="8">
        <v>3507</v>
      </c>
      <c r="E469" s="7" t="str">
        <f>INDEX(runners[[#All],[Column5]],MATCH('Master Sheet'!$D469,runners[[#All],[Column2]],0))</f>
        <v>Sea Story (GB)</v>
      </c>
      <c r="F469" s="7" t="str">
        <f>INDEX(runners[[#All],[Column9]],MATCH('Master Sheet'!$D469,runners[[#All],[Column2]],0))</f>
        <v>B</v>
      </c>
      <c r="G469" s="4" t="str">
        <f>INDEX(runners[[#All],[Column22]],MATCH('Master Sheet'!$D469,runners[[#All],[Column2]],0))</f>
        <v>4/1</v>
      </c>
      <c r="H469" s="4">
        <f>INDEX(runners[[#All],[Column13]],MATCH('Master Sheet'!$D469,runners[[#All],[Column2]],0))</f>
        <v>156</v>
      </c>
    </row>
    <row r="470" spans="1:8" x14ac:dyDescent="0.25">
      <c r="A470" s="6">
        <f t="shared" si="7"/>
        <v>3507</v>
      </c>
      <c r="B470" s="7" t="str">
        <f>INDEX(races[[#All],[Column5]],MATCH('Master Sheet'!$D470,races[[#All],[Column2]],0))</f>
        <v>NHF</v>
      </c>
      <c r="C470" s="4" t="str">
        <f>INDEX(races[[#All],[Column9]],MATCH('Master Sheet'!$D470,races[[#All],[Column2]],0))</f>
        <v>1m 7f 169y</v>
      </c>
      <c r="D470" s="8">
        <v>3507</v>
      </c>
      <c r="E470" s="7" t="str">
        <f>INDEX(runners[[#All],[Column5]],MATCH('Master Sheet'!$D470,runners[[#All],[Column2]],0))</f>
        <v>Sea Story (GB)</v>
      </c>
      <c r="F470" s="7" t="str">
        <f>INDEX(runners[[#All],[Column9]],MATCH('Master Sheet'!$D470,runners[[#All],[Column2]],0))</f>
        <v>B</v>
      </c>
      <c r="G470" s="4" t="str">
        <f>INDEX(runners[[#All],[Column22]],MATCH('Master Sheet'!$D470,runners[[#All],[Column2]],0))</f>
        <v>4/1</v>
      </c>
      <c r="H470" s="4">
        <f>INDEX(runners[[#All],[Column13]],MATCH('Master Sheet'!$D470,runners[[#All],[Column2]],0))</f>
        <v>156</v>
      </c>
    </row>
    <row r="471" spans="1:8" x14ac:dyDescent="0.25">
      <c r="A471" s="6">
        <f t="shared" si="7"/>
        <v>3507</v>
      </c>
      <c r="B471" s="7" t="str">
        <f>INDEX(races[[#All],[Column5]],MATCH('Master Sheet'!$D471,races[[#All],[Column2]],0))</f>
        <v>NHF</v>
      </c>
      <c r="C471" s="4" t="str">
        <f>INDEX(races[[#All],[Column9]],MATCH('Master Sheet'!$D471,races[[#All],[Column2]],0))</f>
        <v>1m 7f 169y</v>
      </c>
      <c r="D471" s="8">
        <v>3507</v>
      </c>
      <c r="E471" s="7" t="str">
        <f>INDEX(runners[[#All],[Column5]],MATCH('Master Sheet'!$D471,runners[[#All],[Column2]],0))</f>
        <v>Sea Story (GB)</v>
      </c>
      <c r="F471" s="7" t="str">
        <f>INDEX(runners[[#All],[Column9]],MATCH('Master Sheet'!$D471,runners[[#All],[Column2]],0))</f>
        <v>B</v>
      </c>
      <c r="G471" s="4" t="str">
        <f>INDEX(runners[[#All],[Column22]],MATCH('Master Sheet'!$D471,runners[[#All],[Column2]],0))</f>
        <v>4/1</v>
      </c>
      <c r="H471" s="4">
        <f>INDEX(runners[[#All],[Column13]],MATCH('Master Sheet'!$D471,runners[[#All],[Column2]],0))</f>
        <v>156</v>
      </c>
    </row>
    <row r="472" spans="1:8" x14ac:dyDescent="0.25">
      <c r="A472" s="6">
        <f t="shared" si="7"/>
        <v>3508</v>
      </c>
      <c r="B472" s="7" t="str">
        <f>INDEX(races[[#All],[Column5]],MATCH('Master Sheet'!$D472,races[[#All],[Column2]],0))</f>
        <v>Hurdle</v>
      </c>
      <c r="C472" s="4" t="str">
        <f>INDEX(races[[#All],[Column9]],MATCH('Master Sheet'!$D472,races[[#All],[Column2]],0))</f>
        <v>1m 7f 124y</v>
      </c>
      <c r="D472" s="8">
        <v>3508</v>
      </c>
      <c r="E472" s="7" t="str">
        <f>INDEX(runners[[#All],[Column5]],MATCH('Master Sheet'!$D472,runners[[#All],[Column2]],0))</f>
        <v>Emell (GB)</v>
      </c>
      <c r="F472" s="7" t="str">
        <f>INDEX(runners[[#All],[Column9]],MATCH('Master Sheet'!$D472,runners[[#All],[Column2]],0))</f>
        <v>CH</v>
      </c>
      <c r="G472" s="4" t="str">
        <f>INDEX(runners[[#All],[Column22]],MATCH('Master Sheet'!$D472,runners[[#All],[Column2]],0))</f>
        <v>14/1</v>
      </c>
      <c r="H472" s="4">
        <f>INDEX(runners[[#All],[Column13]],MATCH('Master Sheet'!$D472,runners[[#All],[Column2]],0))</f>
        <v>159</v>
      </c>
    </row>
    <row r="473" spans="1:8" x14ac:dyDescent="0.25">
      <c r="A473" s="6">
        <f t="shared" si="7"/>
        <v>3508</v>
      </c>
      <c r="B473" s="7" t="str">
        <f>INDEX(races[[#All],[Column5]],MATCH('Master Sheet'!$D473,races[[#All],[Column2]],0))</f>
        <v>Hurdle</v>
      </c>
      <c r="C473" s="4" t="str">
        <f>INDEX(races[[#All],[Column9]],MATCH('Master Sheet'!$D473,races[[#All],[Column2]],0))</f>
        <v>1m 7f 124y</v>
      </c>
      <c r="D473" s="8">
        <v>3508</v>
      </c>
      <c r="E473" s="7" t="str">
        <f>INDEX(runners[[#All],[Column5]],MATCH('Master Sheet'!$D473,runners[[#All],[Column2]],0))</f>
        <v>Emell (GB)</v>
      </c>
      <c r="F473" s="7" t="str">
        <f>INDEX(runners[[#All],[Column9]],MATCH('Master Sheet'!$D473,runners[[#All],[Column2]],0))</f>
        <v>CH</v>
      </c>
      <c r="G473" s="4" t="str">
        <f>INDEX(runners[[#All],[Column22]],MATCH('Master Sheet'!$D473,runners[[#All],[Column2]],0))</f>
        <v>14/1</v>
      </c>
      <c r="H473" s="4">
        <f>INDEX(runners[[#All],[Column13]],MATCH('Master Sheet'!$D473,runners[[#All],[Column2]],0))</f>
        <v>159</v>
      </c>
    </row>
    <row r="474" spans="1:8" x14ac:dyDescent="0.25">
      <c r="A474" s="6">
        <f t="shared" si="7"/>
        <v>3508</v>
      </c>
      <c r="B474" s="7" t="str">
        <f>INDEX(races[[#All],[Column5]],MATCH('Master Sheet'!$D474,races[[#All],[Column2]],0))</f>
        <v>Hurdle</v>
      </c>
      <c r="C474" s="4" t="str">
        <f>INDEX(races[[#All],[Column9]],MATCH('Master Sheet'!$D474,races[[#All],[Column2]],0))</f>
        <v>1m 7f 124y</v>
      </c>
      <c r="D474" s="8">
        <v>3508</v>
      </c>
      <c r="E474" s="7" t="str">
        <f>INDEX(runners[[#All],[Column5]],MATCH('Master Sheet'!$D474,runners[[#All],[Column2]],0))</f>
        <v>Emell (GB)</v>
      </c>
      <c r="F474" s="7" t="str">
        <f>INDEX(runners[[#All],[Column9]],MATCH('Master Sheet'!$D474,runners[[#All],[Column2]],0))</f>
        <v>CH</v>
      </c>
      <c r="G474" s="4" t="str">
        <f>INDEX(runners[[#All],[Column22]],MATCH('Master Sheet'!$D474,runners[[#All],[Column2]],0))</f>
        <v>14/1</v>
      </c>
      <c r="H474" s="4">
        <f>INDEX(runners[[#All],[Column13]],MATCH('Master Sheet'!$D474,runners[[#All],[Column2]],0))</f>
        <v>159</v>
      </c>
    </row>
    <row r="475" spans="1:8" x14ac:dyDescent="0.25">
      <c r="A475" s="6">
        <f t="shared" si="7"/>
        <v>3508</v>
      </c>
      <c r="B475" s="7" t="str">
        <f>INDEX(races[[#All],[Column5]],MATCH('Master Sheet'!$D475,races[[#All],[Column2]],0))</f>
        <v>Hurdle</v>
      </c>
      <c r="C475" s="4" t="str">
        <f>INDEX(races[[#All],[Column9]],MATCH('Master Sheet'!$D475,races[[#All],[Column2]],0))</f>
        <v>1m 7f 124y</v>
      </c>
      <c r="D475" s="8">
        <v>3508</v>
      </c>
      <c r="E475" s="7" t="str">
        <f>INDEX(runners[[#All],[Column5]],MATCH('Master Sheet'!$D475,runners[[#All],[Column2]],0))</f>
        <v>Emell (GB)</v>
      </c>
      <c r="F475" s="7" t="str">
        <f>INDEX(runners[[#All],[Column9]],MATCH('Master Sheet'!$D475,runners[[#All],[Column2]],0))</f>
        <v>CH</v>
      </c>
      <c r="G475" s="4" t="str">
        <f>INDEX(runners[[#All],[Column22]],MATCH('Master Sheet'!$D475,runners[[#All],[Column2]],0))</f>
        <v>14/1</v>
      </c>
      <c r="H475" s="4">
        <f>INDEX(runners[[#All],[Column13]],MATCH('Master Sheet'!$D475,runners[[#All],[Column2]],0))</f>
        <v>159</v>
      </c>
    </row>
    <row r="476" spans="1:8" x14ac:dyDescent="0.25">
      <c r="A476" s="6">
        <f t="shared" si="7"/>
        <v>3508</v>
      </c>
      <c r="B476" s="7" t="str">
        <f>INDEX(races[[#All],[Column5]],MATCH('Master Sheet'!$D476,races[[#All],[Column2]],0))</f>
        <v>Hurdle</v>
      </c>
      <c r="C476" s="4" t="str">
        <f>INDEX(races[[#All],[Column9]],MATCH('Master Sheet'!$D476,races[[#All],[Column2]],0))</f>
        <v>1m 7f 124y</v>
      </c>
      <c r="D476" s="8">
        <v>3508</v>
      </c>
      <c r="E476" s="7" t="str">
        <f>INDEX(runners[[#All],[Column5]],MATCH('Master Sheet'!$D476,runners[[#All],[Column2]],0))</f>
        <v>Emell (GB)</v>
      </c>
      <c r="F476" s="7" t="str">
        <f>INDEX(runners[[#All],[Column9]],MATCH('Master Sheet'!$D476,runners[[#All],[Column2]],0))</f>
        <v>CH</v>
      </c>
      <c r="G476" s="4" t="str">
        <f>INDEX(runners[[#All],[Column22]],MATCH('Master Sheet'!$D476,runners[[#All],[Column2]],0))</f>
        <v>14/1</v>
      </c>
      <c r="H476" s="4">
        <f>INDEX(runners[[#All],[Column13]],MATCH('Master Sheet'!$D476,runners[[#All],[Column2]],0))</f>
        <v>159</v>
      </c>
    </row>
    <row r="477" spans="1:8" x14ac:dyDescent="0.25">
      <c r="A477" s="6">
        <f t="shared" si="7"/>
        <v>3508</v>
      </c>
      <c r="B477" s="7" t="str">
        <f>INDEX(races[[#All],[Column5]],MATCH('Master Sheet'!$D477,races[[#All],[Column2]],0))</f>
        <v>Hurdle</v>
      </c>
      <c r="C477" s="4" t="str">
        <f>INDEX(races[[#All],[Column9]],MATCH('Master Sheet'!$D477,races[[#All],[Column2]],0))</f>
        <v>1m 7f 124y</v>
      </c>
      <c r="D477" s="8">
        <v>3508</v>
      </c>
      <c r="E477" s="7" t="str">
        <f>INDEX(runners[[#All],[Column5]],MATCH('Master Sheet'!$D477,runners[[#All],[Column2]],0))</f>
        <v>Emell (GB)</v>
      </c>
      <c r="F477" s="7" t="str">
        <f>INDEX(runners[[#All],[Column9]],MATCH('Master Sheet'!$D477,runners[[#All],[Column2]],0))</f>
        <v>CH</v>
      </c>
      <c r="G477" s="4" t="str">
        <f>INDEX(runners[[#All],[Column22]],MATCH('Master Sheet'!$D477,runners[[#All],[Column2]],0))</f>
        <v>14/1</v>
      </c>
      <c r="H477" s="4">
        <f>INDEX(runners[[#All],[Column13]],MATCH('Master Sheet'!$D477,runners[[#All],[Column2]],0))</f>
        <v>159</v>
      </c>
    </row>
    <row r="478" spans="1:8" x14ac:dyDescent="0.25">
      <c r="A478" s="6">
        <f t="shared" si="7"/>
        <v>3508</v>
      </c>
      <c r="B478" s="7" t="str">
        <f>INDEX(races[[#All],[Column5]],MATCH('Master Sheet'!$D478,races[[#All],[Column2]],0))</f>
        <v>Hurdle</v>
      </c>
      <c r="C478" s="4" t="str">
        <f>INDEX(races[[#All],[Column9]],MATCH('Master Sheet'!$D478,races[[#All],[Column2]],0))</f>
        <v>1m 7f 124y</v>
      </c>
      <c r="D478" s="8">
        <v>3508</v>
      </c>
      <c r="E478" s="7" t="str">
        <f>INDEX(runners[[#All],[Column5]],MATCH('Master Sheet'!$D478,runners[[#All],[Column2]],0))</f>
        <v>Emell (GB)</v>
      </c>
      <c r="F478" s="7" t="str">
        <f>INDEX(runners[[#All],[Column9]],MATCH('Master Sheet'!$D478,runners[[#All],[Column2]],0))</f>
        <v>CH</v>
      </c>
      <c r="G478" s="4" t="str">
        <f>INDEX(runners[[#All],[Column22]],MATCH('Master Sheet'!$D478,runners[[#All],[Column2]],0))</f>
        <v>14/1</v>
      </c>
      <c r="H478" s="4">
        <f>INDEX(runners[[#All],[Column13]],MATCH('Master Sheet'!$D478,runners[[#All],[Column2]],0))</f>
        <v>159</v>
      </c>
    </row>
    <row r="479" spans="1:8" x14ac:dyDescent="0.25">
      <c r="A479" s="6">
        <f t="shared" si="7"/>
        <v>3508</v>
      </c>
      <c r="B479" s="7" t="str">
        <f>INDEX(races[[#All],[Column5]],MATCH('Master Sheet'!$D479,races[[#All],[Column2]],0))</f>
        <v>Hurdle</v>
      </c>
      <c r="C479" s="4" t="str">
        <f>INDEX(races[[#All],[Column9]],MATCH('Master Sheet'!$D479,races[[#All],[Column2]],0))</f>
        <v>1m 7f 124y</v>
      </c>
      <c r="D479" s="8">
        <v>3508</v>
      </c>
      <c r="E479" s="7" t="str">
        <f>INDEX(runners[[#All],[Column5]],MATCH('Master Sheet'!$D479,runners[[#All],[Column2]],0))</f>
        <v>Emell (GB)</v>
      </c>
      <c r="F479" s="7" t="str">
        <f>INDEX(runners[[#All],[Column9]],MATCH('Master Sheet'!$D479,runners[[#All],[Column2]],0))</f>
        <v>CH</v>
      </c>
      <c r="G479" s="4" t="str">
        <f>INDEX(runners[[#All],[Column22]],MATCH('Master Sheet'!$D479,runners[[#All],[Column2]],0))</f>
        <v>14/1</v>
      </c>
      <c r="H479" s="4">
        <f>INDEX(runners[[#All],[Column13]],MATCH('Master Sheet'!$D479,runners[[#All],[Column2]],0))</f>
        <v>159</v>
      </c>
    </row>
    <row r="480" spans="1:8" x14ac:dyDescent="0.25">
      <c r="A480" s="6">
        <f t="shared" si="7"/>
        <v>3508</v>
      </c>
      <c r="B480" s="7" t="str">
        <f>INDEX(races[[#All],[Column5]],MATCH('Master Sheet'!$D480,races[[#All],[Column2]],0))</f>
        <v>Hurdle</v>
      </c>
      <c r="C480" s="4" t="str">
        <f>INDEX(races[[#All],[Column9]],MATCH('Master Sheet'!$D480,races[[#All],[Column2]],0))</f>
        <v>1m 7f 124y</v>
      </c>
      <c r="D480" s="8">
        <v>3508</v>
      </c>
      <c r="E480" s="7" t="str">
        <f>INDEX(runners[[#All],[Column5]],MATCH('Master Sheet'!$D480,runners[[#All],[Column2]],0))</f>
        <v>Emell (GB)</v>
      </c>
      <c r="F480" s="7" t="str">
        <f>INDEX(runners[[#All],[Column9]],MATCH('Master Sheet'!$D480,runners[[#All],[Column2]],0))</f>
        <v>CH</v>
      </c>
      <c r="G480" s="4" t="str">
        <f>INDEX(runners[[#All],[Column22]],MATCH('Master Sheet'!$D480,runners[[#All],[Column2]],0))</f>
        <v>14/1</v>
      </c>
      <c r="H480" s="4">
        <f>INDEX(runners[[#All],[Column13]],MATCH('Master Sheet'!$D480,runners[[#All],[Column2]],0))</f>
        <v>159</v>
      </c>
    </row>
    <row r="481" spans="1:8" x14ac:dyDescent="0.25">
      <c r="A481" s="6">
        <f t="shared" si="7"/>
        <v>3508</v>
      </c>
      <c r="B481" s="7" t="str">
        <f>INDEX(races[[#All],[Column5]],MATCH('Master Sheet'!$D481,races[[#All],[Column2]],0))</f>
        <v>Hurdle</v>
      </c>
      <c r="C481" s="4" t="str">
        <f>INDEX(races[[#All],[Column9]],MATCH('Master Sheet'!$D481,races[[#All],[Column2]],0))</f>
        <v>1m 7f 124y</v>
      </c>
      <c r="D481" s="8">
        <v>3508</v>
      </c>
      <c r="E481" s="7" t="str">
        <f>INDEX(runners[[#All],[Column5]],MATCH('Master Sheet'!$D481,runners[[#All],[Column2]],0))</f>
        <v>Emell (GB)</v>
      </c>
      <c r="F481" s="7" t="str">
        <f>INDEX(runners[[#All],[Column9]],MATCH('Master Sheet'!$D481,runners[[#All],[Column2]],0))</f>
        <v>CH</v>
      </c>
      <c r="G481" s="4" t="str">
        <f>INDEX(runners[[#All],[Column22]],MATCH('Master Sheet'!$D481,runners[[#All],[Column2]],0))</f>
        <v>14/1</v>
      </c>
      <c r="H481" s="4">
        <f>INDEX(runners[[#All],[Column13]],MATCH('Master Sheet'!$D481,runners[[#All],[Column2]],0))</f>
        <v>159</v>
      </c>
    </row>
    <row r="482" spans="1:8" x14ac:dyDescent="0.25">
      <c r="A482" s="6">
        <f t="shared" si="7"/>
        <v>3508</v>
      </c>
      <c r="B482" s="7" t="str">
        <f>INDEX(races[[#All],[Column5]],MATCH('Master Sheet'!$D482,races[[#All],[Column2]],0))</f>
        <v>Hurdle</v>
      </c>
      <c r="C482" s="4" t="str">
        <f>INDEX(races[[#All],[Column9]],MATCH('Master Sheet'!$D482,races[[#All],[Column2]],0))</f>
        <v>1m 7f 124y</v>
      </c>
      <c r="D482" s="8">
        <v>3508</v>
      </c>
      <c r="E482" s="7" t="str">
        <f>INDEX(runners[[#All],[Column5]],MATCH('Master Sheet'!$D482,runners[[#All],[Column2]],0))</f>
        <v>Emell (GB)</v>
      </c>
      <c r="F482" s="7" t="str">
        <f>INDEX(runners[[#All],[Column9]],MATCH('Master Sheet'!$D482,runners[[#All],[Column2]],0))</f>
        <v>CH</v>
      </c>
      <c r="G482" s="4" t="str">
        <f>INDEX(runners[[#All],[Column22]],MATCH('Master Sheet'!$D482,runners[[#All],[Column2]],0))</f>
        <v>14/1</v>
      </c>
      <c r="H482" s="4">
        <f>INDEX(runners[[#All],[Column13]],MATCH('Master Sheet'!$D482,runners[[#All],[Column2]],0))</f>
        <v>159</v>
      </c>
    </row>
    <row r="483" spans="1:8" x14ac:dyDescent="0.25">
      <c r="A483" s="6">
        <f t="shared" si="7"/>
        <v>3509</v>
      </c>
      <c r="B483" s="7" t="str">
        <f>INDEX(races[[#All],[Column5]],MATCH('Master Sheet'!$D483,races[[#All],[Column2]],0))</f>
        <v>Chase</v>
      </c>
      <c r="C483" s="4" t="str">
        <f>INDEX(races[[#All],[Column9]],MATCH('Master Sheet'!$D483,races[[#All],[Column2]],0))</f>
        <v>2m 3f 193y</v>
      </c>
      <c r="D483" s="8">
        <v>3509</v>
      </c>
      <c r="E483" s="7" t="str">
        <f>INDEX(runners[[#All],[Column5]],MATCH('Master Sheet'!$D483,runners[[#All],[Column2]],0))</f>
        <v>Pot Committed (IRE)</v>
      </c>
      <c r="F483" s="7" t="str">
        <f>INDEX(runners[[#All],[Column9]],MATCH('Master Sheet'!$D483,runners[[#All],[Column2]],0))</f>
        <v>B</v>
      </c>
      <c r="G483" s="4" t="str">
        <f>INDEX(runners[[#All],[Column22]],MATCH('Master Sheet'!$D483,runners[[#All],[Column2]],0))</f>
        <v>12/1</v>
      </c>
      <c r="H483" s="4">
        <f>INDEX(runners[[#All],[Column13]],MATCH('Master Sheet'!$D483,runners[[#All],[Column2]],0))</f>
        <v>164</v>
      </c>
    </row>
    <row r="484" spans="1:8" x14ac:dyDescent="0.25">
      <c r="A484" s="6">
        <f t="shared" si="7"/>
        <v>3509</v>
      </c>
      <c r="B484" s="7" t="str">
        <f>INDEX(races[[#All],[Column5]],MATCH('Master Sheet'!$D484,races[[#All],[Column2]],0))</f>
        <v>Chase</v>
      </c>
      <c r="C484" s="4" t="str">
        <f>INDEX(races[[#All],[Column9]],MATCH('Master Sheet'!$D484,races[[#All],[Column2]],0))</f>
        <v>2m 3f 193y</v>
      </c>
      <c r="D484" s="8">
        <v>3509</v>
      </c>
      <c r="E484" s="7" t="str">
        <f>INDEX(runners[[#All],[Column5]],MATCH('Master Sheet'!$D484,runners[[#All],[Column2]],0))</f>
        <v>Pot Committed (IRE)</v>
      </c>
      <c r="F484" s="7" t="str">
        <f>INDEX(runners[[#All],[Column9]],MATCH('Master Sheet'!$D484,runners[[#All],[Column2]],0))</f>
        <v>B</v>
      </c>
      <c r="G484" s="4" t="str">
        <f>INDEX(runners[[#All],[Column22]],MATCH('Master Sheet'!$D484,runners[[#All],[Column2]],0))</f>
        <v>12/1</v>
      </c>
      <c r="H484" s="4">
        <f>INDEX(runners[[#All],[Column13]],MATCH('Master Sheet'!$D484,runners[[#All],[Column2]],0))</f>
        <v>164</v>
      </c>
    </row>
    <row r="485" spans="1:8" x14ac:dyDescent="0.25">
      <c r="A485" s="6">
        <f t="shared" si="7"/>
        <v>3509</v>
      </c>
      <c r="B485" s="7" t="str">
        <f>INDEX(races[[#All],[Column5]],MATCH('Master Sheet'!$D485,races[[#All],[Column2]],0))</f>
        <v>Chase</v>
      </c>
      <c r="C485" s="4" t="str">
        <f>INDEX(races[[#All],[Column9]],MATCH('Master Sheet'!$D485,races[[#All],[Column2]],0))</f>
        <v>2m 3f 193y</v>
      </c>
      <c r="D485" s="8">
        <v>3509</v>
      </c>
      <c r="E485" s="7" t="str">
        <f>INDEX(runners[[#All],[Column5]],MATCH('Master Sheet'!$D485,runners[[#All],[Column2]],0))</f>
        <v>Pot Committed (IRE)</v>
      </c>
      <c r="F485" s="7" t="str">
        <f>INDEX(runners[[#All],[Column9]],MATCH('Master Sheet'!$D485,runners[[#All],[Column2]],0))</f>
        <v>B</v>
      </c>
      <c r="G485" s="4" t="str">
        <f>INDEX(runners[[#All],[Column22]],MATCH('Master Sheet'!$D485,runners[[#All],[Column2]],0))</f>
        <v>12/1</v>
      </c>
      <c r="H485" s="4">
        <f>INDEX(runners[[#All],[Column13]],MATCH('Master Sheet'!$D485,runners[[#All],[Column2]],0))</f>
        <v>164</v>
      </c>
    </row>
    <row r="486" spans="1:8" x14ac:dyDescent="0.25">
      <c r="A486" s="6">
        <f t="shared" si="7"/>
        <v>3509</v>
      </c>
      <c r="B486" s="7" t="str">
        <f>INDEX(races[[#All],[Column5]],MATCH('Master Sheet'!$D486,races[[#All],[Column2]],0))</f>
        <v>Chase</v>
      </c>
      <c r="C486" s="4" t="str">
        <f>INDEX(races[[#All],[Column9]],MATCH('Master Sheet'!$D486,races[[#All],[Column2]],0))</f>
        <v>2m 3f 193y</v>
      </c>
      <c r="D486" s="8">
        <v>3509</v>
      </c>
      <c r="E486" s="7" t="str">
        <f>INDEX(runners[[#All],[Column5]],MATCH('Master Sheet'!$D486,runners[[#All],[Column2]],0))</f>
        <v>Pot Committed (IRE)</v>
      </c>
      <c r="F486" s="7" t="str">
        <f>INDEX(runners[[#All],[Column9]],MATCH('Master Sheet'!$D486,runners[[#All],[Column2]],0))</f>
        <v>B</v>
      </c>
      <c r="G486" s="4" t="str">
        <f>INDEX(runners[[#All],[Column22]],MATCH('Master Sheet'!$D486,runners[[#All],[Column2]],0))</f>
        <v>12/1</v>
      </c>
      <c r="H486" s="4">
        <f>INDEX(runners[[#All],[Column13]],MATCH('Master Sheet'!$D486,runners[[#All],[Column2]],0))</f>
        <v>164</v>
      </c>
    </row>
    <row r="487" spans="1:8" x14ac:dyDescent="0.25">
      <c r="A487" s="6">
        <f t="shared" si="7"/>
        <v>3509</v>
      </c>
      <c r="B487" s="7" t="str">
        <f>INDEX(races[[#All],[Column5]],MATCH('Master Sheet'!$D487,races[[#All],[Column2]],0))</f>
        <v>Chase</v>
      </c>
      <c r="C487" s="4" t="str">
        <f>INDEX(races[[#All],[Column9]],MATCH('Master Sheet'!$D487,races[[#All],[Column2]],0))</f>
        <v>2m 3f 193y</v>
      </c>
      <c r="D487" s="8">
        <v>3509</v>
      </c>
      <c r="E487" s="7" t="str">
        <f>INDEX(runners[[#All],[Column5]],MATCH('Master Sheet'!$D487,runners[[#All],[Column2]],0))</f>
        <v>Pot Committed (IRE)</v>
      </c>
      <c r="F487" s="7" t="str">
        <f>INDEX(runners[[#All],[Column9]],MATCH('Master Sheet'!$D487,runners[[#All],[Column2]],0))</f>
        <v>B</v>
      </c>
      <c r="G487" s="4" t="str">
        <f>INDEX(runners[[#All],[Column22]],MATCH('Master Sheet'!$D487,runners[[#All],[Column2]],0))</f>
        <v>12/1</v>
      </c>
      <c r="H487" s="4">
        <f>INDEX(runners[[#All],[Column13]],MATCH('Master Sheet'!$D487,runners[[#All],[Column2]],0))</f>
        <v>164</v>
      </c>
    </row>
    <row r="488" spans="1:8" x14ac:dyDescent="0.25">
      <c r="A488" s="6">
        <f t="shared" si="7"/>
        <v>3509</v>
      </c>
      <c r="B488" s="7" t="str">
        <f>INDEX(races[[#All],[Column5]],MATCH('Master Sheet'!$D488,races[[#All],[Column2]],0))</f>
        <v>Chase</v>
      </c>
      <c r="C488" s="4" t="str">
        <f>INDEX(races[[#All],[Column9]],MATCH('Master Sheet'!$D488,races[[#All],[Column2]],0))</f>
        <v>2m 3f 193y</v>
      </c>
      <c r="D488" s="8">
        <v>3509</v>
      </c>
      <c r="E488" s="7" t="str">
        <f>INDEX(runners[[#All],[Column5]],MATCH('Master Sheet'!$D488,runners[[#All],[Column2]],0))</f>
        <v>Pot Committed (IRE)</v>
      </c>
      <c r="F488" s="7" t="str">
        <f>INDEX(runners[[#All],[Column9]],MATCH('Master Sheet'!$D488,runners[[#All],[Column2]],0))</f>
        <v>B</v>
      </c>
      <c r="G488" s="4" t="str">
        <f>INDEX(runners[[#All],[Column22]],MATCH('Master Sheet'!$D488,runners[[#All],[Column2]],0))</f>
        <v>12/1</v>
      </c>
      <c r="H488" s="4">
        <f>INDEX(runners[[#All],[Column13]],MATCH('Master Sheet'!$D488,runners[[#All],[Column2]],0))</f>
        <v>164</v>
      </c>
    </row>
    <row r="489" spans="1:8" x14ac:dyDescent="0.25">
      <c r="A489" s="6">
        <f t="shared" si="7"/>
        <v>3510</v>
      </c>
      <c r="B489" s="7" t="str">
        <f>INDEX(races[[#All],[Column5]],MATCH('Master Sheet'!$D489,races[[#All],[Column2]],0))</f>
        <v>Hurdle</v>
      </c>
      <c r="C489" s="4" t="str">
        <f>INDEX(races[[#All],[Column9]],MATCH('Master Sheet'!$D489,races[[#All],[Column2]],0))</f>
        <v>1m 7f 124y</v>
      </c>
      <c r="D489" s="8">
        <v>3510</v>
      </c>
      <c r="E489" s="7" t="str">
        <f>INDEX(runners[[#All],[Column5]],MATCH('Master Sheet'!$D489,runners[[#All],[Column2]],0))</f>
        <v>King Of Aragon (IRE)</v>
      </c>
      <c r="F489" s="7" t="str">
        <f>INDEX(runners[[#All],[Column9]],MATCH('Master Sheet'!$D489,runners[[#All],[Column2]],0))</f>
        <v>B</v>
      </c>
      <c r="G489" s="4" t="str">
        <f>INDEX(runners[[#All],[Column22]],MATCH('Master Sheet'!$D489,runners[[#All],[Column2]],0))</f>
        <v>13/2</v>
      </c>
      <c r="H489" s="4">
        <f>INDEX(runners[[#All],[Column13]],MATCH('Master Sheet'!$D489,runners[[#All],[Column2]],0))</f>
        <v>151</v>
      </c>
    </row>
    <row r="490" spans="1:8" x14ac:dyDescent="0.25">
      <c r="A490" s="6">
        <f t="shared" si="7"/>
        <v>3510</v>
      </c>
      <c r="B490" s="7" t="str">
        <f>INDEX(races[[#All],[Column5]],MATCH('Master Sheet'!$D490,races[[#All],[Column2]],0))</f>
        <v>Hurdle</v>
      </c>
      <c r="C490" s="4" t="str">
        <f>INDEX(races[[#All],[Column9]],MATCH('Master Sheet'!$D490,races[[#All],[Column2]],0))</f>
        <v>1m 7f 124y</v>
      </c>
      <c r="D490" s="8">
        <v>3510</v>
      </c>
      <c r="E490" s="7" t="str">
        <f>INDEX(runners[[#All],[Column5]],MATCH('Master Sheet'!$D490,runners[[#All],[Column2]],0))</f>
        <v>King Of Aragon (IRE)</v>
      </c>
      <c r="F490" s="7" t="str">
        <f>INDEX(runners[[#All],[Column9]],MATCH('Master Sheet'!$D490,runners[[#All],[Column2]],0))</f>
        <v>B</v>
      </c>
      <c r="G490" s="4" t="str">
        <f>INDEX(runners[[#All],[Column22]],MATCH('Master Sheet'!$D490,runners[[#All],[Column2]],0))</f>
        <v>13/2</v>
      </c>
      <c r="H490" s="4">
        <f>INDEX(runners[[#All],[Column13]],MATCH('Master Sheet'!$D490,runners[[#All],[Column2]],0))</f>
        <v>151</v>
      </c>
    </row>
    <row r="491" spans="1:8" x14ac:dyDescent="0.25">
      <c r="A491" s="6">
        <f t="shared" si="7"/>
        <v>3510</v>
      </c>
      <c r="B491" s="7" t="str">
        <f>INDEX(races[[#All],[Column5]],MATCH('Master Sheet'!$D491,races[[#All],[Column2]],0))</f>
        <v>Hurdle</v>
      </c>
      <c r="C491" s="4" t="str">
        <f>INDEX(races[[#All],[Column9]],MATCH('Master Sheet'!$D491,races[[#All],[Column2]],0))</f>
        <v>1m 7f 124y</v>
      </c>
      <c r="D491" s="8">
        <v>3510</v>
      </c>
      <c r="E491" s="7" t="str">
        <f>INDEX(runners[[#All],[Column5]],MATCH('Master Sheet'!$D491,runners[[#All],[Column2]],0))</f>
        <v>King Of Aragon (IRE)</v>
      </c>
      <c r="F491" s="7" t="str">
        <f>INDEX(runners[[#All],[Column9]],MATCH('Master Sheet'!$D491,runners[[#All],[Column2]],0))</f>
        <v>B</v>
      </c>
      <c r="G491" s="4" t="str">
        <f>INDEX(runners[[#All],[Column22]],MATCH('Master Sheet'!$D491,runners[[#All],[Column2]],0))</f>
        <v>13/2</v>
      </c>
      <c r="H491" s="4">
        <f>INDEX(runners[[#All],[Column13]],MATCH('Master Sheet'!$D491,runners[[#All],[Column2]],0))</f>
        <v>151</v>
      </c>
    </row>
    <row r="492" spans="1:8" x14ac:dyDescent="0.25">
      <c r="A492" s="6">
        <f t="shared" si="7"/>
        <v>3510</v>
      </c>
      <c r="B492" s="7" t="str">
        <f>INDEX(races[[#All],[Column5]],MATCH('Master Sheet'!$D492,races[[#All],[Column2]],0))</f>
        <v>Hurdle</v>
      </c>
      <c r="C492" s="4" t="str">
        <f>INDEX(races[[#All],[Column9]],MATCH('Master Sheet'!$D492,races[[#All],[Column2]],0))</f>
        <v>1m 7f 124y</v>
      </c>
      <c r="D492" s="8">
        <v>3510</v>
      </c>
      <c r="E492" s="7" t="str">
        <f>INDEX(runners[[#All],[Column5]],MATCH('Master Sheet'!$D492,runners[[#All],[Column2]],0))</f>
        <v>King Of Aragon (IRE)</v>
      </c>
      <c r="F492" s="7" t="str">
        <f>INDEX(runners[[#All],[Column9]],MATCH('Master Sheet'!$D492,runners[[#All],[Column2]],0))</f>
        <v>B</v>
      </c>
      <c r="G492" s="4" t="str">
        <f>INDEX(runners[[#All],[Column22]],MATCH('Master Sheet'!$D492,runners[[#All],[Column2]],0))</f>
        <v>13/2</v>
      </c>
      <c r="H492" s="4">
        <f>INDEX(runners[[#All],[Column13]],MATCH('Master Sheet'!$D492,runners[[#All],[Column2]],0))</f>
        <v>151</v>
      </c>
    </row>
    <row r="493" spans="1:8" x14ac:dyDescent="0.25">
      <c r="A493" s="6">
        <f t="shared" si="7"/>
        <v>3510</v>
      </c>
      <c r="B493" s="7" t="str">
        <f>INDEX(races[[#All],[Column5]],MATCH('Master Sheet'!$D493,races[[#All],[Column2]],0))</f>
        <v>Hurdle</v>
      </c>
      <c r="C493" s="4" t="str">
        <f>INDEX(races[[#All],[Column9]],MATCH('Master Sheet'!$D493,races[[#All],[Column2]],0))</f>
        <v>1m 7f 124y</v>
      </c>
      <c r="D493" s="8">
        <v>3510</v>
      </c>
      <c r="E493" s="7" t="str">
        <f>INDEX(runners[[#All],[Column5]],MATCH('Master Sheet'!$D493,runners[[#All],[Column2]],0))</f>
        <v>King Of Aragon (IRE)</v>
      </c>
      <c r="F493" s="7" t="str">
        <f>INDEX(runners[[#All],[Column9]],MATCH('Master Sheet'!$D493,runners[[#All],[Column2]],0))</f>
        <v>B</v>
      </c>
      <c r="G493" s="4" t="str">
        <f>INDEX(runners[[#All],[Column22]],MATCH('Master Sheet'!$D493,runners[[#All],[Column2]],0))</f>
        <v>13/2</v>
      </c>
      <c r="H493" s="4">
        <f>INDEX(runners[[#All],[Column13]],MATCH('Master Sheet'!$D493,runners[[#All],[Column2]],0))</f>
        <v>151</v>
      </c>
    </row>
    <row r="494" spans="1:8" x14ac:dyDescent="0.25">
      <c r="A494" s="6">
        <f t="shared" si="7"/>
        <v>3510</v>
      </c>
      <c r="B494" s="7" t="str">
        <f>INDEX(races[[#All],[Column5]],MATCH('Master Sheet'!$D494,races[[#All],[Column2]],0))</f>
        <v>Hurdle</v>
      </c>
      <c r="C494" s="4" t="str">
        <f>INDEX(races[[#All],[Column9]],MATCH('Master Sheet'!$D494,races[[#All],[Column2]],0))</f>
        <v>1m 7f 124y</v>
      </c>
      <c r="D494" s="8">
        <v>3510</v>
      </c>
      <c r="E494" s="7" t="str">
        <f>INDEX(runners[[#All],[Column5]],MATCH('Master Sheet'!$D494,runners[[#All],[Column2]],0))</f>
        <v>King Of Aragon (IRE)</v>
      </c>
      <c r="F494" s="7" t="str">
        <f>INDEX(runners[[#All],[Column9]],MATCH('Master Sheet'!$D494,runners[[#All],[Column2]],0))</f>
        <v>B</v>
      </c>
      <c r="G494" s="4" t="str">
        <f>INDEX(runners[[#All],[Column22]],MATCH('Master Sheet'!$D494,runners[[#All],[Column2]],0))</f>
        <v>13/2</v>
      </c>
      <c r="H494" s="4">
        <f>INDEX(runners[[#All],[Column13]],MATCH('Master Sheet'!$D494,runners[[#All],[Column2]],0))</f>
        <v>151</v>
      </c>
    </row>
    <row r="495" spans="1:8" x14ac:dyDescent="0.25">
      <c r="A495" s="6">
        <f t="shared" si="7"/>
        <v>3510</v>
      </c>
      <c r="B495" s="7" t="str">
        <f>INDEX(races[[#All],[Column5]],MATCH('Master Sheet'!$D495,races[[#All],[Column2]],0))</f>
        <v>Hurdle</v>
      </c>
      <c r="C495" s="4" t="str">
        <f>INDEX(races[[#All],[Column9]],MATCH('Master Sheet'!$D495,races[[#All],[Column2]],0))</f>
        <v>1m 7f 124y</v>
      </c>
      <c r="D495" s="8">
        <v>3510</v>
      </c>
      <c r="E495" s="7" t="str">
        <f>INDEX(runners[[#All],[Column5]],MATCH('Master Sheet'!$D495,runners[[#All],[Column2]],0))</f>
        <v>King Of Aragon (IRE)</v>
      </c>
      <c r="F495" s="7" t="str">
        <f>INDEX(runners[[#All],[Column9]],MATCH('Master Sheet'!$D495,runners[[#All],[Column2]],0))</f>
        <v>B</v>
      </c>
      <c r="G495" s="4" t="str">
        <f>INDEX(runners[[#All],[Column22]],MATCH('Master Sheet'!$D495,runners[[#All],[Column2]],0))</f>
        <v>13/2</v>
      </c>
      <c r="H495" s="4">
        <f>INDEX(runners[[#All],[Column13]],MATCH('Master Sheet'!$D495,runners[[#All],[Column2]],0))</f>
        <v>151</v>
      </c>
    </row>
    <row r="496" spans="1:8" x14ac:dyDescent="0.25">
      <c r="A496" s="6">
        <f t="shared" si="7"/>
        <v>3510</v>
      </c>
      <c r="B496" s="7" t="str">
        <f>INDEX(races[[#All],[Column5]],MATCH('Master Sheet'!$D496,races[[#All],[Column2]],0))</f>
        <v>Hurdle</v>
      </c>
      <c r="C496" s="4" t="str">
        <f>INDEX(races[[#All],[Column9]],MATCH('Master Sheet'!$D496,races[[#All],[Column2]],0))</f>
        <v>1m 7f 124y</v>
      </c>
      <c r="D496" s="8">
        <v>3510</v>
      </c>
      <c r="E496" s="7" t="str">
        <f>INDEX(runners[[#All],[Column5]],MATCH('Master Sheet'!$D496,runners[[#All],[Column2]],0))</f>
        <v>King Of Aragon (IRE)</v>
      </c>
      <c r="F496" s="7" t="str">
        <f>INDEX(runners[[#All],[Column9]],MATCH('Master Sheet'!$D496,runners[[#All],[Column2]],0))</f>
        <v>B</v>
      </c>
      <c r="G496" s="4" t="str">
        <f>INDEX(runners[[#All],[Column22]],MATCH('Master Sheet'!$D496,runners[[#All],[Column2]],0))</f>
        <v>13/2</v>
      </c>
      <c r="H496" s="4">
        <f>INDEX(runners[[#All],[Column13]],MATCH('Master Sheet'!$D496,runners[[#All],[Column2]],0))</f>
        <v>151</v>
      </c>
    </row>
    <row r="497" spans="1:8" x14ac:dyDescent="0.25">
      <c r="A497" s="6">
        <f t="shared" si="7"/>
        <v>3510</v>
      </c>
      <c r="B497" s="7" t="str">
        <f>INDEX(races[[#All],[Column5]],MATCH('Master Sheet'!$D497,races[[#All],[Column2]],0))</f>
        <v>Hurdle</v>
      </c>
      <c r="C497" s="4" t="str">
        <f>INDEX(races[[#All],[Column9]],MATCH('Master Sheet'!$D497,races[[#All],[Column2]],0))</f>
        <v>1m 7f 124y</v>
      </c>
      <c r="D497" s="8">
        <v>3510</v>
      </c>
      <c r="E497" s="7" t="str">
        <f>INDEX(runners[[#All],[Column5]],MATCH('Master Sheet'!$D497,runners[[#All],[Column2]],0))</f>
        <v>King Of Aragon (IRE)</v>
      </c>
      <c r="F497" s="7" t="str">
        <f>INDEX(runners[[#All],[Column9]],MATCH('Master Sheet'!$D497,runners[[#All],[Column2]],0))</f>
        <v>B</v>
      </c>
      <c r="G497" s="4" t="str">
        <f>INDEX(runners[[#All],[Column22]],MATCH('Master Sheet'!$D497,runners[[#All],[Column2]],0))</f>
        <v>13/2</v>
      </c>
      <c r="H497" s="4">
        <f>INDEX(runners[[#All],[Column13]],MATCH('Master Sheet'!$D497,runners[[#All],[Column2]],0))</f>
        <v>151</v>
      </c>
    </row>
    <row r="498" spans="1:8" x14ac:dyDescent="0.25">
      <c r="A498" s="6">
        <f t="shared" si="7"/>
        <v>3510</v>
      </c>
      <c r="B498" s="7" t="str">
        <f>INDEX(races[[#All],[Column5]],MATCH('Master Sheet'!$D498,races[[#All],[Column2]],0))</f>
        <v>Hurdle</v>
      </c>
      <c r="C498" s="4" t="str">
        <f>INDEX(races[[#All],[Column9]],MATCH('Master Sheet'!$D498,races[[#All],[Column2]],0))</f>
        <v>1m 7f 124y</v>
      </c>
      <c r="D498" s="8">
        <v>3510</v>
      </c>
      <c r="E498" s="7" t="str">
        <f>INDEX(runners[[#All],[Column5]],MATCH('Master Sheet'!$D498,runners[[#All],[Column2]],0))</f>
        <v>King Of Aragon (IRE)</v>
      </c>
      <c r="F498" s="7" t="str">
        <f>INDEX(runners[[#All],[Column9]],MATCH('Master Sheet'!$D498,runners[[#All],[Column2]],0))</f>
        <v>B</v>
      </c>
      <c r="G498" s="4" t="str">
        <f>INDEX(runners[[#All],[Column22]],MATCH('Master Sheet'!$D498,runners[[#All],[Column2]],0))</f>
        <v>13/2</v>
      </c>
      <c r="H498" s="4">
        <f>INDEX(runners[[#All],[Column13]],MATCH('Master Sheet'!$D498,runners[[#All],[Column2]],0))</f>
        <v>151</v>
      </c>
    </row>
    <row r="499" spans="1:8" x14ac:dyDescent="0.25">
      <c r="A499" s="6">
        <f t="shared" si="7"/>
        <v>3510</v>
      </c>
      <c r="B499" s="7" t="str">
        <f>INDEX(races[[#All],[Column5]],MATCH('Master Sheet'!$D499,races[[#All],[Column2]],0))</f>
        <v>Hurdle</v>
      </c>
      <c r="C499" s="4" t="str">
        <f>INDEX(races[[#All],[Column9]],MATCH('Master Sheet'!$D499,races[[#All],[Column2]],0))</f>
        <v>1m 7f 124y</v>
      </c>
      <c r="D499" s="8">
        <v>3510</v>
      </c>
      <c r="E499" s="7" t="str">
        <f>INDEX(runners[[#All],[Column5]],MATCH('Master Sheet'!$D499,runners[[#All],[Column2]],0))</f>
        <v>King Of Aragon (IRE)</v>
      </c>
      <c r="F499" s="7" t="str">
        <f>INDEX(runners[[#All],[Column9]],MATCH('Master Sheet'!$D499,runners[[#All],[Column2]],0))</f>
        <v>B</v>
      </c>
      <c r="G499" s="4" t="str">
        <f>INDEX(runners[[#All],[Column22]],MATCH('Master Sheet'!$D499,runners[[#All],[Column2]],0))</f>
        <v>13/2</v>
      </c>
      <c r="H499" s="4">
        <f>INDEX(runners[[#All],[Column13]],MATCH('Master Sheet'!$D499,runners[[#All],[Column2]],0))</f>
        <v>151</v>
      </c>
    </row>
    <row r="500" spans="1:8" x14ac:dyDescent="0.25">
      <c r="A500" s="6">
        <f t="shared" si="7"/>
        <v>3510</v>
      </c>
      <c r="B500" s="7" t="str">
        <f>INDEX(races[[#All],[Column5]],MATCH('Master Sheet'!$D500,races[[#All],[Column2]],0))</f>
        <v>Hurdle</v>
      </c>
      <c r="C500" s="4" t="str">
        <f>INDEX(races[[#All],[Column9]],MATCH('Master Sheet'!$D500,races[[#All],[Column2]],0))</f>
        <v>1m 7f 124y</v>
      </c>
      <c r="D500" s="8">
        <v>3510</v>
      </c>
      <c r="E500" s="7" t="str">
        <f>INDEX(runners[[#All],[Column5]],MATCH('Master Sheet'!$D500,runners[[#All],[Column2]],0))</f>
        <v>King Of Aragon (IRE)</v>
      </c>
      <c r="F500" s="7" t="str">
        <f>INDEX(runners[[#All],[Column9]],MATCH('Master Sheet'!$D500,runners[[#All],[Column2]],0))</f>
        <v>B</v>
      </c>
      <c r="G500" s="4" t="str">
        <f>INDEX(runners[[#All],[Column22]],MATCH('Master Sheet'!$D500,runners[[#All],[Column2]],0))</f>
        <v>13/2</v>
      </c>
      <c r="H500" s="4">
        <f>INDEX(runners[[#All],[Column13]],MATCH('Master Sheet'!$D500,runners[[#All],[Column2]],0))</f>
        <v>151</v>
      </c>
    </row>
    <row r="501" spans="1:8" x14ac:dyDescent="0.25">
      <c r="A501" s="6">
        <f t="shared" si="7"/>
        <v>3511</v>
      </c>
      <c r="B501" s="7" t="str">
        <f>INDEX(races[[#All],[Column5]],MATCH('Master Sheet'!$D501,races[[#All],[Column2]],0))</f>
        <v>Hurdle</v>
      </c>
      <c r="C501" s="4" t="str">
        <f>INDEX(races[[#All],[Column9]],MATCH('Master Sheet'!$D501,races[[#All],[Column2]],0))</f>
        <v>2m 7f 180y</v>
      </c>
      <c r="D501" s="8">
        <v>3511</v>
      </c>
      <c r="E501" s="7" t="str">
        <f>INDEX(runners[[#All],[Column5]],MATCH('Master Sheet'!$D501,runners[[#All],[Column2]],0))</f>
        <v>Show's Over (IRE)</v>
      </c>
      <c r="F501" s="7" t="str">
        <f>INDEX(runners[[#All],[Column9]],MATCH('Master Sheet'!$D501,runners[[#All],[Column2]],0))</f>
        <v>B</v>
      </c>
      <c r="G501" s="4" t="str">
        <f>INDEX(runners[[#All],[Column22]],MATCH('Master Sheet'!$D501,runners[[#All],[Column2]],0))</f>
        <v>25/1</v>
      </c>
      <c r="H501" s="4">
        <f>INDEX(runners[[#All],[Column13]],MATCH('Master Sheet'!$D501,runners[[#All],[Column2]],0))</f>
        <v>137</v>
      </c>
    </row>
    <row r="502" spans="1:8" x14ac:dyDescent="0.25">
      <c r="A502" s="6">
        <f t="shared" si="7"/>
        <v>3511</v>
      </c>
      <c r="B502" s="7" t="str">
        <f>INDEX(races[[#All],[Column5]],MATCH('Master Sheet'!$D502,races[[#All],[Column2]],0))</f>
        <v>Hurdle</v>
      </c>
      <c r="C502" s="4" t="str">
        <f>INDEX(races[[#All],[Column9]],MATCH('Master Sheet'!$D502,races[[#All],[Column2]],0))</f>
        <v>2m 7f 180y</v>
      </c>
      <c r="D502" s="8">
        <v>3511</v>
      </c>
      <c r="E502" s="7" t="str">
        <f>INDEX(runners[[#All],[Column5]],MATCH('Master Sheet'!$D502,runners[[#All],[Column2]],0))</f>
        <v>Show's Over (IRE)</v>
      </c>
      <c r="F502" s="7" t="str">
        <f>INDEX(runners[[#All],[Column9]],MATCH('Master Sheet'!$D502,runners[[#All],[Column2]],0))</f>
        <v>B</v>
      </c>
      <c r="G502" s="4" t="str">
        <f>INDEX(runners[[#All],[Column22]],MATCH('Master Sheet'!$D502,runners[[#All],[Column2]],0))</f>
        <v>25/1</v>
      </c>
      <c r="H502" s="4">
        <f>INDEX(runners[[#All],[Column13]],MATCH('Master Sheet'!$D502,runners[[#All],[Column2]],0))</f>
        <v>137</v>
      </c>
    </row>
    <row r="503" spans="1:8" x14ac:dyDescent="0.25">
      <c r="A503" s="6">
        <f t="shared" si="7"/>
        <v>3511</v>
      </c>
      <c r="B503" s="7" t="str">
        <f>INDEX(races[[#All],[Column5]],MATCH('Master Sheet'!$D503,races[[#All],[Column2]],0))</f>
        <v>Hurdle</v>
      </c>
      <c r="C503" s="4" t="str">
        <f>INDEX(races[[#All],[Column9]],MATCH('Master Sheet'!$D503,races[[#All],[Column2]],0))</f>
        <v>2m 7f 180y</v>
      </c>
      <c r="D503" s="8">
        <v>3511</v>
      </c>
      <c r="E503" s="7" t="str">
        <f>INDEX(runners[[#All],[Column5]],MATCH('Master Sheet'!$D503,runners[[#All],[Column2]],0))</f>
        <v>Show's Over (IRE)</v>
      </c>
      <c r="F503" s="7" t="str">
        <f>INDEX(runners[[#All],[Column9]],MATCH('Master Sheet'!$D503,runners[[#All],[Column2]],0))</f>
        <v>B</v>
      </c>
      <c r="G503" s="4" t="str">
        <f>INDEX(runners[[#All],[Column22]],MATCH('Master Sheet'!$D503,runners[[#All],[Column2]],0))</f>
        <v>25/1</v>
      </c>
      <c r="H503" s="4">
        <f>INDEX(runners[[#All],[Column13]],MATCH('Master Sheet'!$D503,runners[[#All],[Column2]],0))</f>
        <v>137</v>
      </c>
    </row>
    <row r="504" spans="1:8" x14ac:dyDescent="0.25">
      <c r="A504" s="6">
        <f t="shared" si="7"/>
        <v>3511</v>
      </c>
      <c r="B504" s="7" t="str">
        <f>INDEX(races[[#All],[Column5]],MATCH('Master Sheet'!$D504,races[[#All],[Column2]],0))</f>
        <v>Hurdle</v>
      </c>
      <c r="C504" s="4" t="str">
        <f>INDEX(races[[#All],[Column9]],MATCH('Master Sheet'!$D504,races[[#All],[Column2]],0))</f>
        <v>2m 7f 180y</v>
      </c>
      <c r="D504" s="8">
        <v>3511</v>
      </c>
      <c r="E504" s="7" t="str">
        <f>INDEX(runners[[#All],[Column5]],MATCH('Master Sheet'!$D504,runners[[#All],[Column2]],0))</f>
        <v>Show's Over (IRE)</v>
      </c>
      <c r="F504" s="7" t="str">
        <f>INDEX(runners[[#All],[Column9]],MATCH('Master Sheet'!$D504,runners[[#All],[Column2]],0))</f>
        <v>B</v>
      </c>
      <c r="G504" s="4" t="str">
        <f>INDEX(runners[[#All],[Column22]],MATCH('Master Sheet'!$D504,runners[[#All],[Column2]],0))</f>
        <v>25/1</v>
      </c>
      <c r="H504" s="4">
        <f>INDEX(runners[[#All],[Column13]],MATCH('Master Sheet'!$D504,runners[[#All],[Column2]],0))</f>
        <v>137</v>
      </c>
    </row>
    <row r="505" spans="1:8" x14ac:dyDescent="0.25">
      <c r="A505" s="6">
        <f t="shared" si="7"/>
        <v>3511</v>
      </c>
      <c r="B505" s="7" t="str">
        <f>INDEX(races[[#All],[Column5]],MATCH('Master Sheet'!$D505,races[[#All],[Column2]],0))</f>
        <v>Hurdle</v>
      </c>
      <c r="C505" s="4" t="str">
        <f>INDEX(races[[#All],[Column9]],MATCH('Master Sheet'!$D505,races[[#All],[Column2]],0))</f>
        <v>2m 7f 180y</v>
      </c>
      <c r="D505" s="8">
        <v>3511</v>
      </c>
      <c r="E505" s="7" t="str">
        <f>INDEX(runners[[#All],[Column5]],MATCH('Master Sheet'!$D505,runners[[#All],[Column2]],0))</f>
        <v>Show's Over (IRE)</v>
      </c>
      <c r="F505" s="7" t="str">
        <f>INDEX(runners[[#All],[Column9]],MATCH('Master Sheet'!$D505,runners[[#All],[Column2]],0))</f>
        <v>B</v>
      </c>
      <c r="G505" s="4" t="str">
        <f>INDEX(runners[[#All],[Column22]],MATCH('Master Sheet'!$D505,runners[[#All],[Column2]],0))</f>
        <v>25/1</v>
      </c>
      <c r="H505" s="4">
        <f>INDEX(runners[[#All],[Column13]],MATCH('Master Sheet'!$D505,runners[[#All],[Column2]],0))</f>
        <v>137</v>
      </c>
    </row>
    <row r="506" spans="1:8" x14ac:dyDescent="0.25">
      <c r="A506" s="6">
        <f t="shared" si="7"/>
        <v>3511</v>
      </c>
      <c r="B506" s="7" t="str">
        <f>INDEX(races[[#All],[Column5]],MATCH('Master Sheet'!$D506,races[[#All],[Column2]],0))</f>
        <v>Hurdle</v>
      </c>
      <c r="C506" s="4" t="str">
        <f>INDEX(races[[#All],[Column9]],MATCH('Master Sheet'!$D506,races[[#All],[Column2]],0))</f>
        <v>2m 7f 180y</v>
      </c>
      <c r="D506" s="8">
        <v>3511</v>
      </c>
      <c r="E506" s="7" t="str">
        <f>INDEX(runners[[#All],[Column5]],MATCH('Master Sheet'!$D506,runners[[#All],[Column2]],0))</f>
        <v>Show's Over (IRE)</v>
      </c>
      <c r="F506" s="7" t="str">
        <f>INDEX(runners[[#All],[Column9]],MATCH('Master Sheet'!$D506,runners[[#All],[Column2]],0))</f>
        <v>B</v>
      </c>
      <c r="G506" s="4" t="str">
        <f>INDEX(runners[[#All],[Column22]],MATCH('Master Sheet'!$D506,runners[[#All],[Column2]],0))</f>
        <v>25/1</v>
      </c>
      <c r="H506" s="4">
        <f>INDEX(runners[[#All],[Column13]],MATCH('Master Sheet'!$D506,runners[[#All],[Column2]],0))</f>
        <v>137</v>
      </c>
    </row>
    <row r="507" spans="1:8" x14ac:dyDescent="0.25">
      <c r="A507" s="6">
        <f t="shared" si="7"/>
        <v>3511</v>
      </c>
      <c r="B507" s="7" t="str">
        <f>INDEX(races[[#All],[Column5]],MATCH('Master Sheet'!$D507,races[[#All],[Column2]],0))</f>
        <v>Hurdle</v>
      </c>
      <c r="C507" s="4" t="str">
        <f>INDEX(races[[#All],[Column9]],MATCH('Master Sheet'!$D507,races[[#All],[Column2]],0))</f>
        <v>2m 7f 180y</v>
      </c>
      <c r="D507" s="8">
        <v>3511</v>
      </c>
      <c r="E507" s="7" t="str">
        <f>INDEX(runners[[#All],[Column5]],MATCH('Master Sheet'!$D507,runners[[#All],[Column2]],0))</f>
        <v>Show's Over (IRE)</v>
      </c>
      <c r="F507" s="7" t="str">
        <f>INDEX(runners[[#All],[Column9]],MATCH('Master Sheet'!$D507,runners[[#All],[Column2]],0))</f>
        <v>B</v>
      </c>
      <c r="G507" s="4" t="str">
        <f>INDEX(runners[[#All],[Column22]],MATCH('Master Sheet'!$D507,runners[[#All],[Column2]],0))</f>
        <v>25/1</v>
      </c>
      <c r="H507" s="4">
        <f>INDEX(runners[[#All],[Column13]],MATCH('Master Sheet'!$D507,runners[[#All],[Column2]],0))</f>
        <v>137</v>
      </c>
    </row>
    <row r="508" spans="1:8" x14ac:dyDescent="0.25">
      <c r="A508" s="6">
        <f t="shared" si="7"/>
        <v>3511</v>
      </c>
      <c r="B508" s="7" t="str">
        <f>INDEX(races[[#All],[Column5]],MATCH('Master Sheet'!$D508,races[[#All],[Column2]],0))</f>
        <v>Hurdle</v>
      </c>
      <c r="C508" s="4" t="str">
        <f>INDEX(races[[#All],[Column9]],MATCH('Master Sheet'!$D508,races[[#All],[Column2]],0))</f>
        <v>2m 7f 180y</v>
      </c>
      <c r="D508" s="8">
        <v>3511</v>
      </c>
      <c r="E508" s="7" t="str">
        <f>INDEX(runners[[#All],[Column5]],MATCH('Master Sheet'!$D508,runners[[#All],[Column2]],0))</f>
        <v>Show's Over (IRE)</v>
      </c>
      <c r="F508" s="7" t="str">
        <f>INDEX(runners[[#All],[Column9]],MATCH('Master Sheet'!$D508,runners[[#All],[Column2]],0))</f>
        <v>B</v>
      </c>
      <c r="G508" s="4" t="str">
        <f>INDEX(runners[[#All],[Column22]],MATCH('Master Sheet'!$D508,runners[[#All],[Column2]],0))</f>
        <v>25/1</v>
      </c>
      <c r="H508" s="4">
        <f>INDEX(runners[[#All],[Column13]],MATCH('Master Sheet'!$D508,runners[[#All],[Column2]],0))</f>
        <v>137</v>
      </c>
    </row>
    <row r="509" spans="1:8" x14ac:dyDescent="0.25">
      <c r="A509" s="6">
        <f t="shared" si="7"/>
        <v>3512</v>
      </c>
      <c r="B509" s="7" t="str">
        <f>INDEX(races[[#All],[Column5]],MATCH('Master Sheet'!$D509,races[[#All],[Column2]],0))</f>
        <v>Chase</v>
      </c>
      <c r="C509" s="4" t="str">
        <f>INDEX(races[[#All],[Column9]],MATCH('Master Sheet'!$D509,races[[#All],[Column2]],0))</f>
        <v>1m 7f 182y</v>
      </c>
      <c r="D509" s="8">
        <v>3512</v>
      </c>
      <c r="E509" s="7" t="str">
        <f>INDEX(runners[[#All],[Column5]],MATCH('Master Sheet'!$D509,runners[[#All],[Column2]],0))</f>
        <v>Mixboy (FR)</v>
      </c>
      <c r="F509" s="7" t="str">
        <f>INDEX(runners[[#All],[Column9]],MATCH('Master Sheet'!$D509,runners[[#All],[Column2]],0))</f>
        <v>GR</v>
      </c>
      <c r="G509" s="4" t="str">
        <f>INDEX(runners[[#All],[Column22]],MATCH('Master Sheet'!$D509,runners[[#All],[Column2]],0))</f>
        <v>EvensF</v>
      </c>
      <c r="H509" s="4">
        <f>INDEX(runners[[#All],[Column13]],MATCH('Master Sheet'!$D509,runners[[#All],[Column2]],0))</f>
        <v>166</v>
      </c>
    </row>
    <row r="510" spans="1:8" x14ac:dyDescent="0.25">
      <c r="A510" s="6">
        <f t="shared" si="7"/>
        <v>3512</v>
      </c>
      <c r="B510" s="7" t="str">
        <f>INDEX(races[[#All],[Column5]],MATCH('Master Sheet'!$D510,races[[#All],[Column2]],0))</f>
        <v>Chase</v>
      </c>
      <c r="C510" s="4" t="str">
        <f>INDEX(races[[#All],[Column9]],MATCH('Master Sheet'!$D510,races[[#All],[Column2]],0))</f>
        <v>1m 7f 182y</v>
      </c>
      <c r="D510" s="8">
        <v>3512</v>
      </c>
      <c r="E510" s="7" t="str">
        <f>INDEX(runners[[#All],[Column5]],MATCH('Master Sheet'!$D510,runners[[#All],[Column2]],0))</f>
        <v>Mixboy (FR)</v>
      </c>
      <c r="F510" s="7" t="str">
        <f>INDEX(runners[[#All],[Column9]],MATCH('Master Sheet'!$D510,runners[[#All],[Column2]],0))</f>
        <v>GR</v>
      </c>
      <c r="G510" s="4" t="str">
        <f>INDEX(runners[[#All],[Column22]],MATCH('Master Sheet'!$D510,runners[[#All],[Column2]],0))</f>
        <v>EvensF</v>
      </c>
      <c r="H510" s="4">
        <f>INDEX(runners[[#All],[Column13]],MATCH('Master Sheet'!$D510,runners[[#All],[Column2]],0))</f>
        <v>166</v>
      </c>
    </row>
    <row r="511" spans="1:8" x14ac:dyDescent="0.25">
      <c r="A511" s="6">
        <f t="shared" si="7"/>
        <v>3512</v>
      </c>
      <c r="B511" s="7" t="str">
        <f>INDEX(races[[#All],[Column5]],MATCH('Master Sheet'!$D511,races[[#All],[Column2]],0))</f>
        <v>Chase</v>
      </c>
      <c r="C511" s="4" t="str">
        <f>INDEX(races[[#All],[Column9]],MATCH('Master Sheet'!$D511,races[[#All],[Column2]],0))</f>
        <v>1m 7f 182y</v>
      </c>
      <c r="D511" s="8">
        <v>3512</v>
      </c>
      <c r="E511" s="7" t="str">
        <f>INDEX(runners[[#All],[Column5]],MATCH('Master Sheet'!$D511,runners[[#All],[Column2]],0))</f>
        <v>Mixboy (FR)</v>
      </c>
      <c r="F511" s="7" t="str">
        <f>INDEX(runners[[#All],[Column9]],MATCH('Master Sheet'!$D511,runners[[#All],[Column2]],0))</f>
        <v>GR</v>
      </c>
      <c r="G511" s="4" t="str">
        <f>INDEX(runners[[#All],[Column22]],MATCH('Master Sheet'!$D511,runners[[#All],[Column2]],0))</f>
        <v>EvensF</v>
      </c>
      <c r="H511" s="4">
        <f>INDEX(runners[[#All],[Column13]],MATCH('Master Sheet'!$D511,runners[[#All],[Column2]],0))</f>
        <v>166</v>
      </c>
    </row>
    <row r="512" spans="1:8" x14ac:dyDescent="0.25">
      <c r="A512" s="6">
        <f t="shared" si="7"/>
        <v>3512</v>
      </c>
      <c r="B512" s="7" t="str">
        <f>INDEX(races[[#All],[Column5]],MATCH('Master Sheet'!$D512,races[[#All],[Column2]],0))</f>
        <v>Chase</v>
      </c>
      <c r="C512" s="4" t="str">
        <f>INDEX(races[[#All],[Column9]],MATCH('Master Sheet'!$D512,races[[#All],[Column2]],0))</f>
        <v>1m 7f 182y</v>
      </c>
      <c r="D512" s="8">
        <v>3512</v>
      </c>
      <c r="E512" s="7" t="str">
        <f>INDEX(runners[[#All],[Column5]],MATCH('Master Sheet'!$D512,runners[[#All],[Column2]],0))</f>
        <v>Mixboy (FR)</v>
      </c>
      <c r="F512" s="7" t="str">
        <f>INDEX(runners[[#All],[Column9]],MATCH('Master Sheet'!$D512,runners[[#All],[Column2]],0))</f>
        <v>GR</v>
      </c>
      <c r="G512" s="4" t="str">
        <f>INDEX(runners[[#All],[Column22]],MATCH('Master Sheet'!$D512,runners[[#All],[Column2]],0))</f>
        <v>EvensF</v>
      </c>
      <c r="H512" s="4">
        <f>INDEX(runners[[#All],[Column13]],MATCH('Master Sheet'!$D512,runners[[#All],[Column2]],0))</f>
        <v>166</v>
      </c>
    </row>
    <row r="513" spans="1:8" x14ac:dyDescent="0.25">
      <c r="A513" s="6">
        <f t="shared" si="7"/>
        <v>3512</v>
      </c>
      <c r="B513" s="7" t="str">
        <f>INDEX(races[[#All],[Column5]],MATCH('Master Sheet'!$D513,races[[#All],[Column2]],0))</f>
        <v>Chase</v>
      </c>
      <c r="C513" s="4" t="str">
        <f>INDEX(races[[#All],[Column9]],MATCH('Master Sheet'!$D513,races[[#All],[Column2]],0))</f>
        <v>1m 7f 182y</v>
      </c>
      <c r="D513" s="8">
        <v>3512</v>
      </c>
      <c r="E513" s="7" t="str">
        <f>INDEX(runners[[#All],[Column5]],MATCH('Master Sheet'!$D513,runners[[#All],[Column2]],0))</f>
        <v>Mixboy (FR)</v>
      </c>
      <c r="F513" s="7" t="str">
        <f>INDEX(runners[[#All],[Column9]],MATCH('Master Sheet'!$D513,runners[[#All],[Column2]],0))</f>
        <v>GR</v>
      </c>
      <c r="G513" s="4" t="str">
        <f>INDEX(runners[[#All],[Column22]],MATCH('Master Sheet'!$D513,runners[[#All],[Column2]],0))</f>
        <v>EvensF</v>
      </c>
      <c r="H513" s="4">
        <f>INDEX(runners[[#All],[Column13]],MATCH('Master Sheet'!$D513,runners[[#All],[Column2]],0))</f>
        <v>166</v>
      </c>
    </row>
    <row r="514" spans="1:8" x14ac:dyDescent="0.25">
      <c r="A514" s="6">
        <f t="shared" si="7"/>
        <v>3513</v>
      </c>
      <c r="B514" s="7" t="str">
        <f>INDEX(races[[#All],[Column5]],MATCH('Master Sheet'!$D514,races[[#All],[Column2]],0))</f>
        <v>NHF</v>
      </c>
      <c r="C514" s="4" t="str">
        <f>INDEX(races[[#All],[Column9]],MATCH('Master Sheet'!$D514,races[[#All],[Column2]],0))</f>
        <v>1m 7f 124y</v>
      </c>
      <c r="D514" s="8">
        <v>3513</v>
      </c>
      <c r="E514" s="7" t="str">
        <f>INDEX(runners[[#All],[Column5]],MATCH('Master Sheet'!$D514,runners[[#All],[Column2]],0))</f>
        <v>Paper Promise (IRE)</v>
      </c>
      <c r="F514" s="7" t="str">
        <f>INDEX(runners[[#All],[Column9]],MATCH('Master Sheet'!$D514,runners[[#All],[Column2]],0))</f>
        <v>CH</v>
      </c>
      <c r="G514" s="4" t="str">
        <f>INDEX(runners[[#All],[Column22]],MATCH('Master Sheet'!$D514,runners[[#All],[Column2]],0))</f>
        <v>7/2</v>
      </c>
      <c r="H514" s="4">
        <f>INDEX(runners[[#All],[Column13]],MATCH('Master Sheet'!$D514,runners[[#All],[Column2]],0))</f>
        <v>149</v>
      </c>
    </row>
    <row r="515" spans="1:8" x14ac:dyDescent="0.25">
      <c r="A515" s="6">
        <f t="shared" ref="A515:A578" si="8">D515</f>
        <v>3513</v>
      </c>
      <c r="B515" s="7" t="str">
        <f>INDEX(races[[#All],[Column5]],MATCH('Master Sheet'!$D515,races[[#All],[Column2]],0))</f>
        <v>NHF</v>
      </c>
      <c r="C515" s="4" t="str">
        <f>INDEX(races[[#All],[Column9]],MATCH('Master Sheet'!$D515,races[[#All],[Column2]],0))</f>
        <v>1m 7f 124y</v>
      </c>
      <c r="D515" s="8">
        <v>3513</v>
      </c>
      <c r="E515" s="7" t="str">
        <f>INDEX(runners[[#All],[Column5]],MATCH('Master Sheet'!$D515,runners[[#All],[Column2]],0))</f>
        <v>Paper Promise (IRE)</v>
      </c>
      <c r="F515" s="7" t="str">
        <f>INDEX(runners[[#All],[Column9]],MATCH('Master Sheet'!$D515,runners[[#All],[Column2]],0))</f>
        <v>CH</v>
      </c>
      <c r="G515" s="4" t="str">
        <f>INDEX(runners[[#All],[Column22]],MATCH('Master Sheet'!$D515,runners[[#All],[Column2]],0))</f>
        <v>7/2</v>
      </c>
      <c r="H515" s="4">
        <f>INDEX(runners[[#All],[Column13]],MATCH('Master Sheet'!$D515,runners[[#All],[Column2]],0))</f>
        <v>149</v>
      </c>
    </row>
    <row r="516" spans="1:8" x14ac:dyDescent="0.25">
      <c r="A516" s="6">
        <f t="shared" si="8"/>
        <v>3513</v>
      </c>
      <c r="B516" s="7" t="str">
        <f>INDEX(races[[#All],[Column5]],MATCH('Master Sheet'!$D516,races[[#All],[Column2]],0))</f>
        <v>NHF</v>
      </c>
      <c r="C516" s="4" t="str">
        <f>INDEX(races[[#All],[Column9]],MATCH('Master Sheet'!$D516,races[[#All],[Column2]],0))</f>
        <v>1m 7f 124y</v>
      </c>
      <c r="D516" s="8">
        <v>3513</v>
      </c>
      <c r="E516" s="7" t="str">
        <f>INDEX(runners[[#All],[Column5]],MATCH('Master Sheet'!$D516,runners[[#All],[Column2]],0))</f>
        <v>Paper Promise (IRE)</v>
      </c>
      <c r="F516" s="7" t="str">
        <f>INDEX(runners[[#All],[Column9]],MATCH('Master Sheet'!$D516,runners[[#All],[Column2]],0))</f>
        <v>CH</v>
      </c>
      <c r="G516" s="4" t="str">
        <f>INDEX(runners[[#All],[Column22]],MATCH('Master Sheet'!$D516,runners[[#All],[Column2]],0))</f>
        <v>7/2</v>
      </c>
      <c r="H516" s="4">
        <f>INDEX(runners[[#All],[Column13]],MATCH('Master Sheet'!$D516,runners[[#All],[Column2]],0))</f>
        <v>149</v>
      </c>
    </row>
    <row r="517" spans="1:8" x14ac:dyDescent="0.25">
      <c r="A517" s="6">
        <f t="shared" si="8"/>
        <v>3513</v>
      </c>
      <c r="B517" s="7" t="str">
        <f>INDEX(races[[#All],[Column5]],MATCH('Master Sheet'!$D517,races[[#All],[Column2]],0))</f>
        <v>NHF</v>
      </c>
      <c r="C517" s="4" t="str">
        <f>INDEX(races[[#All],[Column9]],MATCH('Master Sheet'!$D517,races[[#All],[Column2]],0))</f>
        <v>1m 7f 124y</v>
      </c>
      <c r="D517" s="8">
        <v>3513</v>
      </c>
      <c r="E517" s="7" t="str">
        <f>INDEX(runners[[#All],[Column5]],MATCH('Master Sheet'!$D517,runners[[#All],[Column2]],0))</f>
        <v>Paper Promise (IRE)</v>
      </c>
      <c r="F517" s="7" t="str">
        <f>INDEX(runners[[#All],[Column9]],MATCH('Master Sheet'!$D517,runners[[#All],[Column2]],0))</f>
        <v>CH</v>
      </c>
      <c r="G517" s="4" t="str">
        <f>INDEX(runners[[#All],[Column22]],MATCH('Master Sheet'!$D517,runners[[#All],[Column2]],0))</f>
        <v>7/2</v>
      </c>
      <c r="H517" s="4">
        <f>INDEX(runners[[#All],[Column13]],MATCH('Master Sheet'!$D517,runners[[#All],[Column2]],0))</f>
        <v>149</v>
      </c>
    </row>
    <row r="518" spans="1:8" x14ac:dyDescent="0.25">
      <c r="A518" s="6">
        <f t="shared" si="8"/>
        <v>3513</v>
      </c>
      <c r="B518" s="7" t="str">
        <f>INDEX(races[[#All],[Column5]],MATCH('Master Sheet'!$D518,races[[#All],[Column2]],0))</f>
        <v>NHF</v>
      </c>
      <c r="C518" s="4" t="str">
        <f>INDEX(races[[#All],[Column9]],MATCH('Master Sheet'!$D518,races[[#All],[Column2]],0))</f>
        <v>1m 7f 124y</v>
      </c>
      <c r="D518" s="8">
        <v>3513</v>
      </c>
      <c r="E518" s="7" t="str">
        <f>INDEX(runners[[#All],[Column5]],MATCH('Master Sheet'!$D518,runners[[#All],[Column2]],0))</f>
        <v>Paper Promise (IRE)</v>
      </c>
      <c r="F518" s="7" t="str">
        <f>INDEX(runners[[#All],[Column9]],MATCH('Master Sheet'!$D518,runners[[#All],[Column2]],0))</f>
        <v>CH</v>
      </c>
      <c r="G518" s="4" t="str">
        <f>INDEX(runners[[#All],[Column22]],MATCH('Master Sheet'!$D518,runners[[#All],[Column2]],0))</f>
        <v>7/2</v>
      </c>
      <c r="H518" s="4">
        <f>INDEX(runners[[#All],[Column13]],MATCH('Master Sheet'!$D518,runners[[#All],[Column2]],0))</f>
        <v>149</v>
      </c>
    </row>
    <row r="519" spans="1:8" x14ac:dyDescent="0.25">
      <c r="A519" s="6">
        <f t="shared" si="8"/>
        <v>3513</v>
      </c>
      <c r="B519" s="7" t="str">
        <f>INDEX(races[[#All],[Column5]],MATCH('Master Sheet'!$D519,races[[#All],[Column2]],0))</f>
        <v>NHF</v>
      </c>
      <c r="C519" s="4" t="str">
        <f>INDEX(races[[#All],[Column9]],MATCH('Master Sheet'!$D519,races[[#All],[Column2]],0))</f>
        <v>1m 7f 124y</v>
      </c>
      <c r="D519" s="8">
        <v>3513</v>
      </c>
      <c r="E519" s="7" t="str">
        <f>INDEX(runners[[#All],[Column5]],MATCH('Master Sheet'!$D519,runners[[#All],[Column2]],0))</f>
        <v>Paper Promise (IRE)</v>
      </c>
      <c r="F519" s="7" t="str">
        <f>INDEX(runners[[#All],[Column9]],MATCH('Master Sheet'!$D519,runners[[#All],[Column2]],0))</f>
        <v>CH</v>
      </c>
      <c r="G519" s="4" t="str">
        <f>INDEX(runners[[#All],[Column22]],MATCH('Master Sheet'!$D519,runners[[#All],[Column2]],0))</f>
        <v>7/2</v>
      </c>
      <c r="H519" s="4">
        <f>INDEX(runners[[#All],[Column13]],MATCH('Master Sheet'!$D519,runners[[#All],[Column2]],0))</f>
        <v>149</v>
      </c>
    </row>
    <row r="520" spans="1:8" x14ac:dyDescent="0.25">
      <c r="A520" s="6">
        <f t="shared" si="8"/>
        <v>3513</v>
      </c>
      <c r="B520" s="7" t="str">
        <f>INDEX(races[[#All],[Column5]],MATCH('Master Sheet'!$D520,races[[#All],[Column2]],0))</f>
        <v>NHF</v>
      </c>
      <c r="C520" s="4" t="str">
        <f>INDEX(races[[#All],[Column9]],MATCH('Master Sheet'!$D520,races[[#All],[Column2]],0))</f>
        <v>1m 7f 124y</v>
      </c>
      <c r="D520" s="8">
        <v>3513</v>
      </c>
      <c r="E520" s="7" t="str">
        <f>INDEX(runners[[#All],[Column5]],MATCH('Master Sheet'!$D520,runners[[#All],[Column2]],0))</f>
        <v>Paper Promise (IRE)</v>
      </c>
      <c r="F520" s="7" t="str">
        <f>INDEX(runners[[#All],[Column9]],MATCH('Master Sheet'!$D520,runners[[#All],[Column2]],0))</f>
        <v>CH</v>
      </c>
      <c r="G520" s="4" t="str">
        <f>INDEX(runners[[#All],[Column22]],MATCH('Master Sheet'!$D520,runners[[#All],[Column2]],0))</f>
        <v>7/2</v>
      </c>
      <c r="H520" s="4">
        <f>INDEX(runners[[#All],[Column13]],MATCH('Master Sheet'!$D520,runners[[#All],[Column2]],0))</f>
        <v>149</v>
      </c>
    </row>
    <row r="521" spans="1:8" x14ac:dyDescent="0.25">
      <c r="A521" s="6">
        <f t="shared" si="8"/>
        <v>3513</v>
      </c>
      <c r="B521" s="7" t="str">
        <f>INDEX(races[[#All],[Column5]],MATCH('Master Sheet'!$D521,races[[#All],[Column2]],0))</f>
        <v>NHF</v>
      </c>
      <c r="C521" s="4" t="str">
        <f>INDEX(races[[#All],[Column9]],MATCH('Master Sheet'!$D521,races[[#All],[Column2]],0))</f>
        <v>1m 7f 124y</v>
      </c>
      <c r="D521" s="8">
        <v>3513</v>
      </c>
      <c r="E521" s="7" t="str">
        <f>INDEX(runners[[#All],[Column5]],MATCH('Master Sheet'!$D521,runners[[#All],[Column2]],0))</f>
        <v>Paper Promise (IRE)</v>
      </c>
      <c r="F521" s="7" t="str">
        <f>INDEX(runners[[#All],[Column9]],MATCH('Master Sheet'!$D521,runners[[#All],[Column2]],0))</f>
        <v>CH</v>
      </c>
      <c r="G521" s="4" t="str">
        <f>INDEX(runners[[#All],[Column22]],MATCH('Master Sheet'!$D521,runners[[#All],[Column2]],0))</f>
        <v>7/2</v>
      </c>
      <c r="H521" s="4">
        <f>INDEX(runners[[#All],[Column13]],MATCH('Master Sheet'!$D521,runners[[#All],[Column2]],0))</f>
        <v>149</v>
      </c>
    </row>
    <row r="522" spans="1:8" x14ac:dyDescent="0.25">
      <c r="A522" s="6">
        <f t="shared" si="8"/>
        <v>3513</v>
      </c>
      <c r="B522" s="7" t="str">
        <f>INDEX(races[[#All],[Column5]],MATCH('Master Sheet'!$D522,races[[#All],[Column2]],0))</f>
        <v>NHF</v>
      </c>
      <c r="C522" s="4" t="str">
        <f>INDEX(races[[#All],[Column9]],MATCH('Master Sheet'!$D522,races[[#All],[Column2]],0))</f>
        <v>1m 7f 124y</v>
      </c>
      <c r="D522" s="8">
        <v>3513</v>
      </c>
      <c r="E522" s="7" t="str">
        <f>INDEX(runners[[#All],[Column5]],MATCH('Master Sheet'!$D522,runners[[#All],[Column2]],0))</f>
        <v>Paper Promise (IRE)</v>
      </c>
      <c r="F522" s="7" t="str">
        <f>INDEX(runners[[#All],[Column9]],MATCH('Master Sheet'!$D522,runners[[#All],[Column2]],0))</f>
        <v>CH</v>
      </c>
      <c r="G522" s="4" t="str">
        <f>INDEX(runners[[#All],[Column22]],MATCH('Master Sheet'!$D522,runners[[#All],[Column2]],0))</f>
        <v>7/2</v>
      </c>
      <c r="H522" s="4">
        <f>INDEX(runners[[#All],[Column13]],MATCH('Master Sheet'!$D522,runners[[#All],[Column2]],0))</f>
        <v>149</v>
      </c>
    </row>
    <row r="523" spans="1:8" x14ac:dyDescent="0.25">
      <c r="A523" s="6">
        <f t="shared" si="8"/>
        <v>3514</v>
      </c>
      <c r="B523" s="7" t="str">
        <f>INDEX(races[[#All],[Column5]],MATCH('Master Sheet'!$D523,races[[#All],[Column2]],0))</f>
        <v>Chase</v>
      </c>
      <c r="C523" s="4" t="str">
        <f>INDEX(races[[#All],[Column9]],MATCH('Master Sheet'!$D523,races[[#All],[Column2]],0))</f>
        <v>2m 4f 72y</v>
      </c>
      <c r="D523" s="8">
        <v>3514</v>
      </c>
      <c r="E523" s="7" t="str">
        <f>INDEX(runners[[#All],[Column5]],MATCH('Master Sheet'!$D523,runners[[#All],[Column2]],0))</f>
        <v>The Kings Writ (IRE)</v>
      </c>
      <c r="F523" s="7" t="str">
        <f>INDEX(runners[[#All],[Column9]],MATCH('Master Sheet'!$D523,runners[[#All],[Column2]],0))</f>
        <v>B</v>
      </c>
      <c r="G523" s="4" t="str">
        <f>INDEX(runners[[#All],[Column22]],MATCH('Master Sheet'!$D523,runners[[#All],[Column2]],0))</f>
        <v>11/4</v>
      </c>
      <c r="H523" s="4">
        <f>INDEX(runners[[#All],[Column13]],MATCH('Master Sheet'!$D523,runners[[#All],[Column2]],0))</f>
        <v>166</v>
      </c>
    </row>
    <row r="524" spans="1:8" x14ac:dyDescent="0.25">
      <c r="A524" s="6">
        <f t="shared" si="8"/>
        <v>3514</v>
      </c>
      <c r="B524" s="7" t="str">
        <f>INDEX(races[[#All],[Column5]],MATCH('Master Sheet'!$D524,races[[#All],[Column2]],0))</f>
        <v>Chase</v>
      </c>
      <c r="C524" s="4" t="str">
        <f>INDEX(races[[#All],[Column9]],MATCH('Master Sheet'!$D524,races[[#All],[Column2]],0))</f>
        <v>2m 4f 72y</v>
      </c>
      <c r="D524" s="8">
        <v>3514</v>
      </c>
      <c r="E524" s="7" t="str">
        <f>INDEX(runners[[#All],[Column5]],MATCH('Master Sheet'!$D524,runners[[#All],[Column2]],0))</f>
        <v>The Kings Writ (IRE)</v>
      </c>
      <c r="F524" s="7" t="str">
        <f>INDEX(runners[[#All],[Column9]],MATCH('Master Sheet'!$D524,runners[[#All],[Column2]],0))</f>
        <v>B</v>
      </c>
      <c r="G524" s="4" t="str">
        <f>INDEX(runners[[#All],[Column22]],MATCH('Master Sheet'!$D524,runners[[#All],[Column2]],0))</f>
        <v>11/4</v>
      </c>
      <c r="H524" s="4">
        <f>INDEX(runners[[#All],[Column13]],MATCH('Master Sheet'!$D524,runners[[#All],[Column2]],0))</f>
        <v>166</v>
      </c>
    </row>
    <row r="525" spans="1:8" x14ac:dyDescent="0.25">
      <c r="A525" s="6">
        <f t="shared" si="8"/>
        <v>3514</v>
      </c>
      <c r="B525" s="7" t="str">
        <f>INDEX(races[[#All],[Column5]],MATCH('Master Sheet'!$D525,races[[#All],[Column2]],0))</f>
        <v>Chase</v>
      </c>
      <c r="C525" s="4" t="str">
        <f>INDEX(races[[#All],[Column9]],MATCH('Master Sheet'!$D525,races[[#All],[Column2]],0))</f>
        <v>2m 4f 72y</v>
      </c>
      <c r="D525" s="8">
        <v>3514</v>
      </c>
      <c r="E525" s="7" t="str">
        <f>INDEX(runners[[#All],[Column5]],MATCH('Master Sheet'!$D525,runners[[#All],[Column2]],0))</f>
        <v>The Kings Writ (IRE)</v>
      </c>
      <c r="F525" s="7" t="str">
        <f>INDEX(runners[[#All],[Column9]],MATCH('Master Sheet'!$D525,runners[[#All],[Column2]],0))</f>
        <v>B</v>
      </c>
      <c r="G525" s="4" t="str">
        <f>INDEX(runners[[#All],[Column22]],MATCH('Master Sheet'!$D525,runners[[#All],[Column2]],0))</f>
        <v>11/4</v>
      </c>
      <c r="H525" s="4">
        <f>INDEX(runners[[#All],[Column13]],MATCH('Master Sheet'!$D525,runners[[#All],[Column2]],0))</f>
        <v>166</v>
      </c>
    </row>
    <row r="526" spans="1:8" x14ac:dyDescent="0.25">
      <c r="A526" s="6">
        <f t="shared" si="8"/>
        <v>3514</v>
      </c>
      <c r="B526" s="7" t="str">
        <f>INDEX(races[[#All],[Column5]],MATCH('Master Sheet'!$D526,races[[#All],[Column2]],0))</f>
        <v>Chase</v>
      </c>
      <c r="C526" s="4" t="str">
        <f>INDEX(races[[#All],[Column9]],MATCH('Master Sheet'!$D526,races[[#All],[Column2]],0))</f>
        <v>2m 4f 72y</v>
      </c>
      <c r="D526" s="8">
        <v>3514</v>
      </c>
      <c r="E526" s="7" t="str">
        <f>INDEX(runners[[#All],[Column5]],MATCH('Master Sheet'!$D526,runners[[#All],[Column2]],0))</f>
        <v>The Kings Writ (IRE)</v>
      </c>
      <c r="F526" s="7" t="str">
        <f>INDEX(runners[[#All],[Column9]],MATCH('Master Sheet'!$D526,runners[[#All],[Column2]],0))</f>
        <v>B</v>
      </c>
      <c r="G526" s="4" t="str">
        <f>INDEX(runners[[#All],[Column22]],MATCH('Master Sheet'!$D526,runners[[#All],[Column2]],0))</f>
        <v>11/4</v>
      </c>
      <c r="H526" s="4">
        <f>INDEX(runners[[#All],[Column13]],MATCH('Master Sheet'!$D526,runners[[#All],[Column2]],0))</f>
        <v>166</v>
      </c>
    </row>
    <row r="527" spans="1:8" x14ac:dyDescent="0.25">
      <c r="A527" s="6">
        <f t="shared" si="8"/>
        <v>3514</v>
      </c>
      <c r="B527" s="7" t="str">
        <f>INDEX(races[[#All],[Column5]],MATCH('Master Sheet'!$D527,races[[#All],[Column2]],0))</f>
        <v>Chase</v>
      </c>
      <c r="C527" s="4" t="str">
        <f>INDEX(races[[#All],[Column9]],MATCH('Master Sheet'!$D527,races[[#All],[Column2]],0))</f>
        <v>2m 4f 72y</v>
      </c>
      <c r="D527" s="8">
        <v>3514</v>
      </c>
      <c r="E527" s="7" t="str">
        <f>INDEX(runners[[#All],[Column5]],MATCH('Master Sheet'!$D527,runners[[#All],[Column2]],0))</f>
        <v>The Kings Writ (IRE)</v>
      </c>
      <c r="F527" s="7" t="str">
        <f>INDEX(runners[[#All],[Column9]],MATCH('Master Sheet'!$D527,runners[[#All],[Column2]],0))</f>
        <v>B</v>
      </c>
      <c r="G527" s="4" t="str">
        <f>INDEX(runners[[#All],[Column22]],MATCH('Master Sheet'!$D527,runners[[#All],[Column2]],0))</f>
        <v>11/4</v>
      </c>
      <c r="H527" s="4">
        <f>INDEX(runners[[#All],[Column13]],MATCH('Master Sheet'!$D527,runners[[#All],[Column2]],0))</f>
        <v>166</v>
      </c>
    </row>
    <row r="528" spans="1:8" x14ac:dyDescent="0.25">
      <c r="A528" s="6">
        <f t="shared" si="8"/>
        <v>3514</v>
      </c>
      <c r="B528" s="7" t="str">
        <f>INDEX(races[[#All],[Column5]],MATCH('Master Sheet'!$D528,races[[#All],[Column2]],0))</f>
        <v>Chase</v>
      </c>
      <c r="C528" s="4" t="str">
        <f>INDEX(races[[#All],[Column9]],MATCH('Master Sheet'!$D528,races[[#All],[Column2]],0))</f>
        <v>2m 4f 72y</v>
      </c>
      <c r="D528" s="8">
        <v>3514</v>
      </c>
      <c r="E528" s="7" t="str">
        <f>INDEX(runners[[#All],[Column5]],MATCH('Master Sheet'!$D528,runners[[#All],[Column2]],0))</f>
        <v>The Kings Writ (IRE)</v>
      </c>
      <c r="F528" s="7" t="str">
        <f>INDEX(runners[[#All],[Column9]],MATCH('Master Sheet'!$D528,runners[[#All],[Column2]],0))</f>
        <v>B</v>
      </c>
      <c r="G528" s="4" t="str">
        <f>INDEX(runners[[#All],[Column22]],MATCH('Master Sheet'!$D528,runners[[#All],[Column2]],0))</f>
        <v>11/4</v>
      </c>
      <c r="H528" s="4">
        <f>INDEX(runners[[#All],[Column13]],MATCH('Master Sheet'!$D528,runners[[#All],[Column2]],0))</f>
        <v>166</v>
      </c>
    </row>
    <row r="529" spans="1:8" x14ac:dyDescent="0.25">
      <c r="A529" s="6">
        <f t="shared" si="8"/>
        <v>3514</v>
      </c>
      <c r="B529" s="7" t="str">
        <f>INDEX(races[[#All],[Column5]],MATCH('Master Sheet'!$D529,races[[#All],[Column2]],0))</f>
        <v>Chase</v>
      </c>
      <c r="C529" s="4" t="str">
        <f>INDEX(races[[#All],[Column9]],MATCH('Master Sheet'!$D529,races[[#All],[Column2]],0))</f>
        <v>2m 4f 72y</v>
      </c>
      <c r="D529" s="8">
        <v>3514</v>
      </c>
      <c r="E529" s="7" t="str">
        <f>INDEX(runners[[#All],[Column5]],MATCH('Master Sheet'!$D529,runners[[#All],[Column2]],0))</f>
        <v>The Kings Writ (IRE)</v>
      </c>
      <c r="F529" s="7" t="str">
        <f>INDEX(runners[[#All],[Column9]],MATCH('Master Sheet'!$D529,runners[[#All],[Column2]],0))</f>
        <v>B</v>
      </c>
      <c r="G529" s="4" t="str">
        <f>INDEX(runners[[#All],[Column22]],MATCH('Master Sheet'!$D529,runners[[#All],[Column2]],0))</f>
        <v>11/4</v>
      </c>
      <c r="H529" s="4">
        <f>INDEX(runners[[#All],[Column13]],MATCH('Master Sheet'!$D529,runners[[#All],[Column2]],0))</f>
        <v>166</v>
      </c>
    </row>
    <row r="530" spans="1:8" x14ac:dyDescent="0.25">
      <c r="A530" s="6">
        <f t="shared" si="8"/>
        <v>3514</v>
      </c>
      <c r="B530" s="7" t="str">
        <f>INDEX(races[[#All],[Column5]],MATCH('Master Sheet'!$D530,races[[#All],[Column2]],0))</f>
        <v>Chase</v>
      </c>
      <c r="C530" s="4" t="str">
        <f>INDEX(races[[#All],[Column9]],MATCH('Master Sheet'!$D530,races[[#All],[Column2]],0))</f>
        <v>2m 4f 72y</v>
      </c>
      <c r="D530" s="8">
        <v>3514</v>
      </c>
      <c r="E530" s="7" t="str">
        <f>INDEX(runners[[#All],[Column5]],MATCH('Master Sheet'!$D530,runners[[#All],[Column2]],0))</f>
        <v>The Kings Writ (IRE)</v>
      </c>
      <c r="F530" s="7" t="str">
        <f>INDEX(runners[[#All],[Column9]],MATCH('Master Sheet'!$D530,runners[[#All],[Column2]],0))</f>
        <v>B</v>
      </c>
      <c r="G530" s="4" t="str">
        <f>INDEX(runners[[#All],[Column22]],MATCH('Master Sheet'!$D530,runners[[#All],[Column2]],0))</f>
        <v>11/4</v>
      </c>
      <c r="H530" s="4">
        <f>INDEX(runners[[#All],[Column13]],MATCH('Master Sheet'!$D530,runners[[#All],[Column2]],0))</f>
        <v>166</v>
      </c>
    </row>
    <row r="531" spans="1:8" x14ac:dyDescent="0.25">
      <c r="A531" s="6">
        <f t="shared" si="8"/>
        <v>3514</v>
      </c>
      <c r="B531" s="7" t="str">
        <f>INDEX(races[[#All],[Column5]],MATCH('Master Sheet'!$D531,races[[#All],[Column2]],0))</f>
        <v>Chase</v>
      </c>
      <c r="C531" s="4" t="str">
        <f>INDEX(races[[#All],[Column9]],MATCH('Master Sheet'!$D531,races[[#All],[Column2]],0))</f>
        <v>2m 4f 72y</v>
      </c>
      <c r="D531" s="8">
        <v>3514</v>
      </c>
      <c r="E531" s="7" t="str">
        <f>INDEX(runners[[#All],[Column5]],MATCH('Master Sheet'!$D531,runners[[#All],[Column2]],0))</f>
        <v>The Kings Writ (IRE)</v>
      </c>
      <c r="F531" s="7" t="str">
        <f>INDEX(runners[[#All],[Column9]],MATCH('Master Sheet'!$D531,runners[[#All],[Column2]],0))</f>
        <v>B</v>
      </c>
      <c r="G531" s="4" t="str">
        <f>INDEX(runners[[#All],[Column22]],MATCH('Master Sheet'!$D531,runners[[#All],[Column2]],0))</f>
        <v>11/4</v>
      </c>
      <c r="H531" s="4">
        <f>INDEX(runners[[#All],[Column13]],MATCH('Master Sheet'!$D531,runners[[#All],[Column2]],0))</f>
        <v>166</v>
      </c>
    </row>
    <row r="532" spans="1:8" x14ac:dyDescent="0.25">
      <c r="A532" s="6">
        <f t="shared" si="8"/>
        <v>3515</v>
      </c>
      <c r="B532" s="7" t="str">
        <f>INDEX(races[[#All],[Column5]],MATCH('Master Sheet'!$D532,races[[#All],[Column2]],0))</f>
        <v>Chase</v>
      </c>
      <c r="C532" s="4" t="str">
        <f>INDEX(races[[#All],[Column9]],MATCH('Master Sheet'!$D532,races[[#All],[Column2]],0))</f>
        <v>3m 30y</v>
      </c>
      <c r="D532" s="8">
        <v>3515</v>
      </c>
      <c r="E532" s="7" t="str">
        <f>INDEX(runners[[#All],[Column5]],MATCH('Master Sheet'!$D532,runners[[#All],[Column2]],0))</f>
        <v>Sunny Ledgend (GB)</v>
      </c>
      <c r="F532" s="7" t="str">
        <f>INDEX(runners[[#All],[Column9]],MATCH('Master Sheet'!$D532,runners[[#All],[Column2]],0))</f>
        <v>B</v>
      </c>
      <c r="G532" s="4" t="str">
        <f>INDEX(runners[[#All],[Column22]],MATCH('Master Sheet'!$D532,runners[[#All],[Column2]],0))</f>
        <v>11/1</v>
      </c>
      <c r="H532" s="4">
        <f>INDEX(runners[[#All],[Column13]],MATCH('Master Sheet'!$D532,runners[[#All],[Column2]],0))</f>
        <v>152</v>
      </c>
    </row>
    <row r="533" spans="1:8" x14ac:dyDescent="0.25">
      <c r="A533" s="6">
        <f t="shared" si="8"/>
        <v>3515</v>
      </c>
      <c r="B533" s="7" t="str">
        <f>INDEX(races[[#All],[Column5]],MATCH('Master Sheet'!$D533,races[[#All],[Column2]],0))</f>
        <v>Chase</v>
      </c>
      <c r="C533" s="4" t="str">
        <f>INDEX(races[[#All],[Column9]],MATCH('Master Sheet'!$D533,races[[#All],[Column2]],0))</f>
        <v>3m 30y</v>
      </c>
      <c r="D533" s="8">
        <v>3515</v>
      </c>
      <c r="E533" s="7" t="str">
        <f>INDEX(runners[[#All],[Column5]],MATCH('Master Sheet'!$D533,runners[[#All],[Column2]],0))</f>
        <v>Sunny Ledgend (GB)</v>
      </c>
      <c r="F533" s="7" t="str">
        <f>INDEX(runners[[#All],[Column9]],MATCH('Master Sheet'!$D533,runners[[#All],[Column2]],0))</f>
        <v>B</v>
      </c>
      <c r="G533" s="4" t="str">
        <f>INDEX(runners[[#All],[Column22]],MATCH('Master Sheet'!$D533,runners[[#All],[Column2]],0))</f>
        <v>11/1</v>
      </c>
      <c r="H533" s="4">
        <f>INDEX(runners[[#All],[Column13]],MATCH('Master Sheet'!$D533,runners[[#All],[Column2]],0))</f>
        <v>152</v>
      </c>
    </row>
    <row r="534" spans="1:8" x14ac:dyDescent="0.25">
      <c r="A534" s="6">
        <f t="shared" si="8"/>
        <v>3515</v>
      </c>
      <c r="B534" s="7" t="str">
        <f>INDEX(races[[#All],[Column5]],MATCH('Master Sheet'!$D534,races[[#All],[Column2]],0))</f>
        <v>Chase</v>
      </c>
      <c r="C534" s="4" t="str">
        <f>INDEX(races[[#All],[Column9]],MATCH('Master Sheet'!$D534,races[[#All],[Column2]],0))</f>
        <v>3m 30y</v>
      </c>
      <c r="D534" s="8">
        <v>3515</v>
      </c>
      <c r="E534" s="7" t="str">
        <f>INDEX(runners[[#All],[Column5]],MATCH('Master Sheet'!$D534,runners[[#All],[Column2]],0))</f>
        <v>Sunny Ledgend (GB)</v>
      </c>
      <c r="F534" s="7" t="str">
        <f>INDEX(runners[[#All],[Column9]],MATCH('Master Sheet'!$D534,runners[[#All],[Column2]],0))</f>
        <v>B</v>
      </c>
      <c r="G534" s="4" t="str">
        <f>INDEX(runners[[#All],[Column22]],MATCH('Master Sheet'!$D534,runners[[#All],[Column2]],0))</f>
        <v>11/1</v>
      </c>
      <c r="H534" s="4">
        <f>INDEX(runners[[#All],[Column13]],MATCH('Master Sheet'!$D534,runners[[#All],[Column2]],0))</f>
        <v>152</v>
      </c>
    </row>
    <row r="535" spans="1:8" x14ac:dyDescent="0.25">
      <c r="A535" s="6">
        <f t="shared" si="8"/>
        <v>3515</v>
      </c>
      <c r="B535" s="7" t="str">
        <f>INDEX(races[[#All],[Column5]],MATCH('Master Sheet'!$D535,races[[#All],[Column2]],0))</f>
        <v>Chase</v>
      </c>
      <c r="C535" s="4" t="str">
        <f>INDEX(races[[#All],[Column9]],MATCH('Master Sheet'!$D535,races[[#All],[Column2]],0))</f>
        <v>3m 30y</v>
      </c>
      <c r="D535" s="8">
        <v>3515</v>
      </c>
      <c r="E535" s="7" t="str">
        <f>INDEX(runners[[#All],[Column5]],MATCH('Master Sheet'!$D535,runners[[#All],[Column2]],0))</f>
        <v>Sunny Ledgend (GB)</v>
      </c>
      <c r="F535" s="7" t="str">
        <f>INDEX(runners[[#All],[Column9]],MATCH('Master Sheet'!$D535,runners[[#All],[Column2]],0))</f>
        <v>B</v>
      </c>
      <c r="G535" s="4" t="str">
        <f>INDEX(runners[[#All],[Column22]],MATCH('Master Sheet'!$D535,runners[[#All],[Column2]],0))</f>
        <v>11/1</v>
      </c>
      <c r="H535" s="4">
        <f>INDEX(runners[[#All],[Column13]],MATCH('Master Sheet'!$D535,runners[[#All],[Column2]],0))</f>
        <v>152</v>
      </c>
    </row>
    <row r="536" spans="1:8" x14ac:dyDescent="0.25">
      <c r="A536" s="6">
        <f t="shared" si="8"/>
        <v>3515</v>
      </c>
      <c r="B536" s="7" t="str">
        <f>INDEX(races[[#All],[Column5]],MATCH('Master Sheet'!$D536,races[[#All],[Column2]],0))</f>
        <v>Chase</v>
      </c>
      <c r="C536" s="4" t="str">
        <f>INDEX(races[[#All],[Column9]],MATCH('Master Sheet'!$D536,races[[#All],[Column2]],0))</f>
        <v>3m 30y</v>
      </c>
      <c r="D536" s="8">
        <v>3515</v>
      </c>
      <c r="E536" s="7" t="str">
        <f>INDEX(runners[[#All],[Column5]],MATCH('Master Sheet'!$D536,runners[[#All],[Column2]],0))</f>
        <v>Sunny Ledgend (GB)</v>
      </c>
      <c r="F536" s="7" t="str">
        <f>INDEX(runners[[#All],[Column9]],MATCH('Master Sheet'!$D536,runners[[#All],[Column2]],0))</f>
        <v>B</v>
      </c>
      <c r="G536" s="4" t="str">
        <f>INDEX(runners[[#All],[Column22]],MATCH('Master Sheet'!$D536,runners[[#All],[Column2]],0))</f>
        <v>11/1</v>
      </c>
      <c r="H536" s="4">
        <f>INDEX(runners[[#All],[Column13]],MATCH('Master Sheet'!$D536,runners[[#All],[Column2]],0))</f>
        <v>152</v>
      </c>
    </row>
    <row r="537" spans="1:8" x14ac:dyDescent="0.25">
      <c r="A537" s="6">
        <f t="shared" si="8"/>
        <v>3515</v>
      </c>
      <c r="B537" s="7" t="str">
        <f>INDEX(races[[#All],[Column5]],MATCH('Master Sheet'!$D537,races[[#All],[Column2]],0))</f>
        <v>Chase</v>
      </c>
      <c r="C537" s="4" t="str">
        <f>INDEX(races[[#All],[Column9]],MATCH('Master Sheet'!$D537,races[[#All],[Column2]],0))</f>
        <v>3m 30y</v>
      </c>
      <c r="D537" s="8">
        <v>3515</v>
      </c>
      <c r="E537" s="7" t="str">
        <f>INDEX(runners[[#All],[Column5]],MATCH('Master Sheet'!$D537,runners[[#All],[Column2]],0))</f>
        <v>Sunny Ledgend (GB)</v>
      </c>
      <c r="F537" s="7" t="str">
        <f>INDEX(runners[[#All],[Column9]],MATCH('Master Sheet'!$D537,runners[[#All],[Column2]],0))</f>
        <v>B</v>
      </c>
      <c r="G537" s="4" t="str">
        <f>INDEX(runners[[#All],[Column22]],MATCH('Master Sheet'!$D537,runners[[#All],[Column2]],0))</f>
        <v>11/1</v>
      </c>
      <c r="H537" s="4">
        <f>INDEX(runners[[#All],[Column13]],MATCH('Master Sheet'!$D537,runners[[#All],[Column2]],0))</f>
        <v>152</v>
      </c>
    </row>
    <row r="538" spans="1:8" x14ac:dyDescent="0.25">
      <c r="A538" s="6">
        <f t="shared" si="8"/>
        <v>3515</v>
      </c>
      <c r="B538" s="7" t="str">
        <f>INDEX(races[[#All],[Column5]],MATCH('Master Sheet'!$D538,races[[#All],[Column2]],0))</f>
        <v>Chase</v>
      </c>
      <c r="C538" s="4" t="str">
        <f>INDEX(races[[#All],[Column9]],MATCH('Master Sheet'!$D538,races[[#All],[Column2]],0))</f>
        <v>3m 30y</v>
      </c>
      <c r="D538" s="8">
        <v>3515</v>
      </c>
      <c r="E538" s="7" t="str">
        <f>INDEX(runners[[#All],[Column5]],MATCH('Master Sheet'!$D538,runners[[#All],[Column2]],0))</f>
        <v>Sunny Ledgend (GB)</v>
      </c>
      <c r="F538" s="7" t="str">
        <f>INDEX(runners[[#All],[Column9]],MATCH('Master Sheet'!$D538,runners[[#All],[Column2]],0))</f>
        <v>B</v>
      </c>
      <c r="G538" s="4" t="str">
        <f>INDEX(runners[[#All],[Column22]],MATCH('Master Sheet'!$D538,runners[[#All],[Column2]],0))</f>
        <v>11/1</v>
      </c>
      <c r="H538" s="4">
        <f>INDEX(runners[[#All],[Column13]],MATCH('Master Sheet'!$D538,runners[[#All],[Column2]],0))</f>
        <v>152</v>
      </c>
    </row>
    <row r="539" spans="1:8" x14ac:dyDescent="0.25">
      <c r="A539" s="6">
        <f t="shared" si="8"/>
        <v>3516</v>
      </c>
      <c r="B539" s="7" t="str">
        <f>INDEX(races[[#All],[Column5]],MATCH('Master Sheet'!$D539,races[[#All],[Column2]],0))</f>
        <v>Hurdle</v>
      </c>
      <c r="C539" s="4" t="str">
        <f>INDEX(races[[#All],[Column9]],MATCH('Master Sheet'!$D539,races[[#All],[Column2]],0))</f>
        <v>2m 7f 32y</v>
      </c>
      <c r="D539" s="8">
        <v>3516</v>
      </c>
      <c r="E539" s="7" t="str">
        <f>INDEX(runners[[#All],[Column5]],MATCH('Master Sheet'!$D539,runners[[#All],[Column2]],0))</f>
        <v>Happy Ring House (IRE)</v>
      </c>
      <c r="F539" s="7" t="str">
        <f>INDEX(runners[[#All],[Column9]],MATCH('Master Sheet'!$D539,runners[[#All],[Column2]],0))</f>
        <v>B</v>
      </c>
      <c r="G539" s="4" t="str">
        <f>INDEX(runners[[#All],[Column22]],MATCH('Master Sheet'!$D539,runners[[#All],[Column2]],0))</f>
        <v>200/1</v>
      </c>
      <c r="H539" s="4">
        <f>INDEX(runners[[#All],[Column13]],MATCH('Master Sheet'!$D539,runners[[#All],[Column2]],0))</f>
        <v>145</v>
      </c>
    </row>
    <row r="540" spans="1:8" x14ac:dyDescent="0.25">
      <c r="A540" s="6">
        <f t="shared" si="8"/>
        <v>3516</v>
      </c>
      <c r="B540" s="7" t="str">
        <f>INDEX(races[[#All],[Column5]],MATCH('Master Sheet'!$D540,races[[#All],[Column2]],0))</f>
        <v>Hurdle</v>
      </c>
      <c r="C540" s="4" t="str">
        <f>INDEX(races[[#All],[Column9]],MATCH('Master Sheet'!$D540,races[[#All],[Column2]],0))</f>
        <v>2m 7f 32y</v>
      </c>
      <c r="D540" s="8">
        <v>3516</v>
      </c>
      <c r="E540" s="7" t="str">
        <f>INDEX(runners[[#All],[Column5]],MATCH('Master Sheet'!$D540,runners[[#All],[Column2]],0))</f>
        <v>Happy Ring House (IRE)</v>
      </c>
      <c r="F540" s="7" t="str">
        <f>INDEX(runners[[#All],[Column9]],MATCH('Master Sheet'!$D540,runners[[#All],[Column2]],0))</f>
        <v>B</v>
      </c>
      <c r="G540" s="4" t="str">
        <f>INDEX(runners[[#All],[Column22]],MATCH('Master Sheet'!$D540,runners[[#All],[Column2]],0))</f>
        <v>200/1</v>
      </c>
      <c r="H540" s="4">
        <f>INDEX(runners[[#All],[Column13]],MATCH('Master Sheet'!$D540,runners[[#All],[Column2]],0))</f>
        <v>145</v>
      </c>
    </row>
    <row r="541" spans="1:8" x14ac:dyDescent="0.25">
      <c r="A541" s="6">
        <f t="shared" si="8"/>
        <v>3516</v>
      </c>
      <c r="B541" s="7" t="str">
        <f>INDEX(races[[#All],[Column5]],MATCH('Master Sheet'!$D541,races[[#All],[Column2]],0))</f>
        <v>Hurdle</v>
      </c>
      <c r="C541" s="4" t="str">
        <f>INDEX(races[[#All],[Column9]],MATCH('Master Sheet'!$D541,races[[#All],[Column2]],0))</f>
        <v>2m 7f 32y</v>
      </c>
      <c r="D541" s="8">
        <v>3516</v>
      </c>
      <c r="E541" s="7" t="str">
        <f>INDEX(runners[[#All],[Column5]],MATCH('Master Sheet'!$D541,runners[[#All],[Column2]],0))</f>
        <v>Happy Ring House (IRE)</v>
      </c>
      <c r="F541" s="7" t="str">
        <f>INDEX(runners[[#All],[Column9]],MATCH('Master Sheet'!$D541,runners[[#All],[Column2]],0))</f>
        <v>B</v>
      </c>
      <c r="G541" s="4" t="str">
        <f>INDEX(runners[[#All],[Column22]],MATCH('Master Sheet'!$D541,runners[[#All],[Column2]],0))</f>
        <v>200/1</v>
      </c>
      <c r="H541" s="4">
        <f>INDEX(runners[[#All],[Column13]],MATCH('Master Sheet'!$D541,runners[[#All],[Column2]],0))</f>
        <v>145</v>
      </c>
    </row>
    <row r="542" spans="1:8" x14ac:dyDescent="0.25">
      <c r="A542" s="6">
        <f t="shared" si="8"/>
        <v>3516</v>
      </c>
      <c r="B542" s="7" t="str">
        <f>INDEX(races[[#All],[Column5]],MATCH('Master Sheet'!$D542,races[[#All],[Column2]],0))</f>
        <v>Hurdle</v>
      </c>
      <c r="C542" s="4" t="str">
        <f>INDEX(races[[#All],[Column9]],MATCH('Master Sheet'!$D542,races[[#All],[Column2]],0))</f>
        <v>2m 7f 32y</v>
      </c>
      <c r="D542" s="8">
        <v>3516</v>
      </c>
      <c r="E542" s="7" t="str">
        <f>INDEX(runners[[#All],[Column5]],MATCH('Master Sheet'!$D542,runners[[#All],[Column2]],0))</f>
        <v>Happy Ring House (IRE)</v>
      </c>
      <c r="F542" s="7" t="str">
        <f>INDEX(runners[[#All],[Column9]],MATCH('Master Sheet'!$D542,runners[[#All],[Column2]],0))</f>
        <v>B</v>
      </c>
      <c r="G542" s="4" t="str">
        <f>INDEX(runners[[#All],[Column22]],MATCH('Master Sheet'!$D542,runners[[#All],[Column2]],0))</f>
        <v>200/1</v>
      </c>
      <c r="H542" s="4">
        <f>INDEX(runners[[#All],[Column13]],MATCH('Master Sheet'!$D542,runners[[#All],[Column2]],0))</f>
        <v>145</v>
      </c>
    </row>
    <row r="543" spans="1:8" x14ac:dyDescent="0.25">
      <c r="A543" s="6">
        <f t="shared" si="8"/>
        <v>3516</v>
      </c>
      <c r="B543" s="7" t="str">
        <f>INDEX(races[[#All],[Column5]],MATCH('Master Sheet'!$D543,races[[#All],[Column2]],0))</f>
        <v>Hurdle</v>
      </c>
      <c r="C543" s="4" t="str">
        <f>INDEX(races[[#All],[Column9]],MATCH('Master Sheet'!$D543,races[[#All],[Column2]],0))</f>
        <v>2m 7f 32y</v>
      </c>
      <c r="D543" s="8">
        <v>3516</v>
      </c>
      <c r="E543" s="7" t="str">
        <f>INDEX(runners[[#All],[Column5]],MATCH('Master Sheet'!$D543,runners[[#All],[Column2]],0))</f>
        <v>Happy Ring House (IRE)</v>
      </c>
      <c r="F543" s="7" t="str">
        <f>INDEX(runners[[#All],[Column9]],MATCH('Master Sheet'!$D543,runners[[#All],[Column2]],0))</f>
        <v>B</v>
      </c>
      <c r="G543" s="4" t="str">
        <f>INDEX(runners[[#All],[Column22]],MATCH('Master Sheet'!$D543,runners[[#All],[Column2]],0))</f>
        <v>200/1</v>
      </c>
      <c r="H543" s="4">
        <f>INDEX(runners[[#All],[Column13]],MATCH('Master Sheet'!$D543,runners[[#All],[Column2]],0))</f>
        <v>145</v>
      </c>
    </row>
    <row r="544" spans="1:8" x14ac:dyDescent="0.25">
      <c r="A544" s="6">
        <f t="shared" si="8"/>
        <v>3517</v>
      </c>
      <c r="B544" s="7" t="str">
        <f>INDEX(races[[#All],[Column5]],MATCH('Master Sheet'!$D544,races[[#All],[Column2]],0))</f>
        <v>Hurdle</v>
      </c>
      <c r="C544" s="4" t="str">
        <f>INDEX(races[[#All],[Column9]],MATCH('Master Sheet'!$D544,races[[#All],[Column2]],0))</f>
        <v>2m 145y</v>
      </c>
      <c r="D544" s="8">
        <v>3517</v>
      </c>
      <c r="E544" s="7" t="str">
        <f>INDEX(runners[[#All],[Column5]],MATCH('Master Sheet'!$D544,runners[[#All],[Column2]],0))</f>
        <v>Cobbler's Son (GB)</v>
      </c>
      <c r="F544" s="7" t="str">
        <f>INDEX(runners[[#All],[Column9]],MATCH('Master Sheet'!$D544,runners[[#All],[Column2]],0))</f>
        <v>B</v>
      </c>
      <c r="G544" s="4" t="str">
        <f>INDEX(runners[[#All],[Column22]],MATCH('Master Sheet'!$D544,runners[[#All],[Column2]],0))</f>
        <v>100/1</v>
      </c>
      <c r="H544" s="4">
        <f>INDEX(runners[[#All],[Column13]],MATCH('Master Sheet'!$D544,runners[[#All],[Column2]],0))</f>
        <v>159</v>
      </c>
    </row>
    <row r="545" spans="1:8" x14ac:dyDescent="0.25">
      <c r="A545" s="6">
        <f t="shared" si="8"/>
        <v>3517</v>
      </c>
      <c r="B545" s="7" t="str">
        <f>INDEX(races[[#All],[Column5]],MATCH('Master Sheet'!$D545,races[[#All],[Column2]],0))</f>
        <v>Hurdle</v>
      </c>
      <c r="C545" s="4" t="str">
        <f>INDEX(races[[#All],[Column9]],MATCH('Master Sheet'!$D545,races[[#All],[Column2]],0))</f>
        <v>2m 145y</v>
      </c>
      <c r="D545" s="8">
        <v>3517</v>
      </c>
      <c r="E545" s="7" t="str">
        <f>INDEX(runners[[#All],[Column5]],MATCH('Master Sheet'!$D545,runners[[#All],[Column2]],0))</f>
        <v>Cobbler's Son (GB)</v>
      </c>
      <c r="F545" s="7" t="str">
        <f>INDEX(runners[[#All],[Column9]],MATCH('Master Sheet'!$D545,runners[[#All],[Column2]],0))</f>
        <v>B</v>
      </c>
      <c r="G545" s="4" t="str">
        <f>INDEX(runners[[#All],[Column22]],MATCH('Master Sheet'!$D545,runners[[#All],[Column2]],0))</f>
        <v>100/1</v>
      </c>
      <c r="H545" s="4">
        <f>INDEX(runners[[#All],[Column13]],MATCH('Master Sheet'!$D545,runners[[#All],[Column2]],0))</f>
        <v>159</v>
      </c>
    </row>
    <row r="546" spans="1:8" x14ac:dyDescent="0.25">
      <c r="A546" s="6">
        <f t="shared" si="8"/>
        <v>3517</v>
      </c>
      <c r="B546" s="7" t="str">
        <f>INDEX(races[[#All],[Column5]],MATCH('Master Sheet'!$D546,races[[#All],[Column2]],0))</f>
        <v>Hurdle</v>
      </c>
      <c r="C546" s="4" t="str">
        <f>INDEX(races[[#All],[Column9]],MATCH('Master Sheet'!$D546,races[[#All],[Column2]],0))</f>
        <v>2m 145y</v>
      </c>
      <c r="D546" s="8">
        <v>3517</v>
      </c>
      <c r="E546" s="7" t="str">
        <f>INDEX(runners[[#All],[Column5]],MATCH('Master Sheet'!$D546,runners[[#All],[Column2]],0))</f>
        <v>Cobbler's Son (GB)</v>
      </c>
      <c r="F546" s="7" t="str">
        <f>INDEX(runners[[#All],[Column9]],MATCH('Master Sheet'!$D546,runners[[#All],[Column2]],0))</f>
        <v>B</v>
      </c>
      <c r="G546" s="4" t="str">
        <f>INDEX(runners[[#All],[Column22]],MATCH('Master Sheet'!$D546,runners[[#All],[Column2]],0))</f>
        <v>100/1</v>
      </c>
      <c r="H546" s="4">
        <f>INDEX(runners[[#All],[Column13]],MATCH('Master Sheet'!$D546,runners[[#All],[Column2]],0))</f>
        <v>159</v>
      </c>
    </row>
    <row r="547" spans="1:8" x14ac:dyDescent="0.25">
      <c r="A547" s="6">
        <f t="shared" si="8"/>
        <v>3517</v>
      </c>
      <c r="B547" s="7" t="str">
        <f>INDEX(races[[#All],[Column5]],MATCH('Master Sheet'!$D547,races[[#All],[Column2]],0))</f>
        <v>Hurdle</v>
      </c>
      <c r="C547" s="4" t="str">
        <f>INDEX(races[[#All],[Column9]],MATCH('Master Sheet'!$D547,races[[#All],[Column2]],0))</f>
        <v>2m 145y</v>
      </c>
      <c r="D547" s="8">
        <v>3517</v>
      </c>
      <c r="E547" s="7" t="str">
        <f>INDEX(runners[[#All],[Column5]],MATCH('Master Sheet'!$D547,runners[[#All],[Column2]],0))</f>
        <v>Cobbler's Son (GB)</v>
      </c>
      <c r="F547" s="7" t="str">
        <f>INDEX(runners[[#All],[Column9]],MATCH('Master Sheet'!$D547,runners[[#All],[Column2]],0))</f>
        <v>B</v>
      </c>
      <c r="G547" s="4" t="str">
        <f>INDEX(runners[[#All],[Column22]],MATCH('Master Sheet'!$D547,runners[[#All],[Column2]],0))</f>
        <v>100/1</v>
      </c>
      <c r="H547" s="4">
        <f>INDEX(runners[[#All],[Column13]],MATCH('Master Sheet'!$D547,runners[[#All],[Column2]],0))</f>
        <v>159</v>
      </c>
    </row>
    <row r="548" spans="1:8" x14ac:dyDescent="0.25">
      <c r="A548" s="6">
        <f t="shared" si="8"/>
        <v>3517</v>
      </c>
      <c r="B548" s="7" t="str">
        <f>INDEX(races[[#All],[Column5]],MATCH('Master Sheet'!$D548,races[[#All],[Column2]],0))</f>
        <v>Hurdle</v>
      </c>
      <c r="C548" s="4" t="str">
        <f>INDEX(races[[#All],[Column9]],MATCH('Master Sheet'!$D548,races[[#All],[Column2]],0))</f>
        <v>2m 145y</v>
      </c>
      <c r="D548" s="8">
        <v>3517</v>
      </c>
      <c r="E548" s="7" t="str">
        <f>INDEX(runners[[#All],[Column5]],MATCH('Master Sheet'!$D548,runners[[#All],[Column2]],0))</f>
        <v>Cobbler's Son (GB)</v>
      </c>
      <c r="F548" s="7" t="str">
        <f>INDEX(runners[[#All],[Column9]],MATCH('Master Sheet'!$D548,runners[[#All],[Column2]],0))</f>
        <v>B</v>
      </c>
      <c r="G548" s="4" t="str">
        <f>INDEX(runners[[#All],[Column22]],MATCH('Master Sheet'!$D548,runners[[#All],[Column2]],0))</f>
        <v>100/1</v>
      </c>
      <c r="H548" s="4">
        <f>INDEX(runners[[#All],[Column13]],MATCH('Master Sheet'!$D548,runners[[#All],[Column2]],0))</f>
        <v>159</v>
      </c>
    </row>
    <row r="549" spans="1:8" x14ac:dyDescent="0.25">
      <c r="A549" s="6">
        <f t="shared" si="8"/>
        <v>3517</v>
      </c>
      <c r="B549" s="7" t="str">
        <f>INDEX(races[[#All],[Column5]],MATCH('Master Sheet'!$D549,races[[#All],[Column2]],0))</f>
        <v>Hurdle</v>
      </c>
      <c r="C549" s="4" t="str">
        <f>INDEX(races[[#All],[Column9]],MATCH('Master Sheet'!$D549,races[[#All],[Column2]],0))</f>
        <v>2m 145y</v>
      </c>
      <c r="D549" s="8">
        <v>3517</v>
      </c>
      <c r="E549" s="7" t="str">
        <f>INDEX(runners[[#All],[Column5]],MATCH('Master Sheet'!$D549,runners[[#All],[Column2]],0))</f>
        <v>Cobbler's Son (GB)</v>
      </c>
      <c r="F549" s="7" t="str">
        <f>INDEX(runners[[#All],[Column9]],MATCH('Master Sheet'!$D549,runners[[#All],[Column2]],0))</f>
        <v>B</v>
      </c>
      <c r="G549" s="4" t="str">
        <f>INDEX(runners[[#All],[Column22]],MATCH('Master Sheet'!$D549,runners[[#All],[Column2]],0))</f>
        <v>100/1</v>
      </c>
      <c r="H549" s="4">
        <f>INDEX(runners[[#All],[Column13]],MATCH('Master Sheet'!$D549,runners[[#All],[Column2]],0))</f>
        <v>159</v>
      </c>
    </row>
    <row r="550" spans="1:8" x14ac:dyDescent="0.25">
      <c r="A550" s="6">
        <f t="shared" si="8"/>
        <v>3517</v>
      </c>
      <c r="B550" s="7" t="str">
        <f>INDEX(races[[#All],[Column5]],MATCH('Master Sheet'!$D550,races[[#All],[Column2]],0))</f>
        <v>Hurdle</v>
      </c>
      <c r="C550" s="4" t="str">
        <f>INDEX(races[[#All],[Column9]],MATCH('Master Sheet'!$D550,races[[#All],[Column2]],0))</f>
        <v>2m 145y</v>
      </c>
      <c r="D550" s="8">
        <v>3517</v>
      </c>
      <c r="E550" s="7" t="str">
        <f>INDEX(runners[[#All],[Column5]],MATCH('Master Sheet'!$D550,runners[[#All],[Column2]],0))</f>
        <v>Cobbler's Son (GB)</v>
      </c>
      <c r="F550" s="7" t="str">
        <f>INDEX(runners[[#All],[Column9]],MATCH('Master Sheet'!$D550,runners[[#All],[Column2]],0))</f>
        <v>B</v>
      </c>
      <c r="G550" s="4" t="str">
        <f>INDEX(runners[[#All],[Column22]],MATCH('Master Sheet'!$D550,runners[[#All],[Column2]],0))</f>
        <v>100/1</v>
      </c>
      <c r="H550" s="4">
        <f>INDEX(runners[[#All],[Column13]],MATCH('Master Sheet'!$D550,runners[[#All],[Column2]],0))</f>
        <v>159</v>
      </c>
    </row>
    <row r="551" spans="1:8" x14ac:dyDescent="0.25">
      <c r="A551" s="6">
        <f t="shared" si="8"/>
        <v>3517</v>
      </c>
      <c r="B551" s="7" t="str">
        <f>INDEX(races[[#All],[Column5]],MATCH('Master Sheet'!$D551,races[[#All],[Column2]],0))</f>
        <v>Hurdle</v>
      </c>
      <c r="C551" s="4" t="str">
        <f>INDEX(races[[#All],[Column9]],MATCH('Master Sheet'!$D551,races[[#All],[Column2]],0))</f>
        <v>2m 145y</v>
      </c>
      <c r="D551" s="8">
        <v>3517</v>
      </c>
      <c r="E551" s="7" t="str">
        <f>INDEX(runners[[#All],[Column5]],MATCH('Master Sheet'!$D551,runners[[#All],[Column2]],0))</f>
        <v>Cobbler's Son (GB)</v>
      </c>
      <c r="F551" s="7" t="str">
        <f>INDEX(runners[[#All],[Column9]],MATCH('Master Sheet'!$D551,runners[[#All],[Column2]],0))</f>
        <v>B</v>
      </c>
      <c r="G551" s="4" t="str">
        <f>INDEX(runners[[#All],[Column22]],MATCH('Master Sheet'!$D551,runners[[#All],[Column2]],0))</f>
        <v>100/1</v>
      </c>
      <c r="H551" s="4">
        <f>INDEX(runners[[#All],[Column13]],MATCH('Master Sheet'!$D551,runners[[#All],[Column2]],0))</f>
        <v>159</v>
      </c>
    </row>
    <row r="552" spans="1:8" x14ac:dyDescent="0.25">
      <c r="A552" s="6">
        <f t="shared" si="8"/>
        <v>3517</v>
      </c>
      <c r="B552" s="7" t="str">
        <f>INDEX(races[[#All],[Column5]],MATCH('Master Sheet'!$D552,races[[#All],[Column2]],0))</f>
        <v>Hurdle</v>
      </c>
      <c r="C552" s="4" t="str">
        <f>INDEX(races[[#All],[Column9]],MATCH('Master Sheet'!$D552,races[[#All],[Column2]],0))</f>
        <v>2m 145y</v>
      </c>
      <c r="D552" s="8">
        <v>3517</v>
      </c>
      <c r="E552" s="7" t="str">
        <f>INDEX(runners[[#All],[Column5]],MATCH('Master Sheet'!$D552,runners[[#All],[Column2]],0))</f>
        <v>Cobbler's Son (GB)</v>
      </c>
      <c r="F552" s="7" t="str">
        <f>INDEX(runners[[#All],[Column9]],MATCH('Master Sheet'!$D552,runners[[#All],[Column2]],0))</f>
        <v>B</v>
      </c>
      <c r="G552" s="4" t="str">
        <f>INDEX(runners[[#All],[Column22]],MATCH('Master Sheet'!$D552,runners[[#All],[Column2]],0))</f>
        <v>100/1</v>
      </c>
      <c r="H552" s="4">
        <f>INDEX(runners[[#All],[Column13]],MATCH('Master Sheet'!$D552,runners[[#All],[Column2]],0))</f>
        <v>159</v>
      </c>
    </row>
    <row r="553" spans="1:8" x14ac:dyDescent="0.25">
      <c r="A553" s="6">
        <f t="shared" si="8"/>
        <v>3517</v>
      </c>
      <c r="B553" s="7" t="str">
        <f>INDEX(races[[#All],[Column5]],MATCH('Master Sheet'!$D553,races[[#All],[Column2]],0))</f>
        <v>Hurdle</v>
      </c>
      <c r="C553" s="4" t="str">
        <f>INDEX(races[[#All],[Column9]],MATCH('Master Sheet'!$D553,races[[#All],[Column2]],0))</f>
        <v>2m 145y</v>
      </c>
      <c r="D553" s="8">
        <v>3517</v>
      </c>
      <c r="E553" s="7" t="str">
        <f>INDEX(runners[[#All],[Column5]],MATCH('Master Sheet'!$D553,runners[[#All],[Column2]],0))</f>
        <v>Cobbler's Son (GB)</v>
      </c>
      <c r="F553" s="7" t="str">
        <f>INDEX(runners[[#All],[Column9]],MATCH('Master Sheet'!$D553,runners[[#All],[Column2]],0))</f>
        <v>B</v>
      </c>
      <c r="G553" s="4" t="str">
        <f>INDEX(runners[[#All],[Column22]],MATCH('Master Sheet'!$D553,runners[[#All],[Column2]],0))</f>
        <v>100/1</v>
      </c>
      <c r="H553" s="4">
        <f>INDEX(runners[[#All],[Column13]],MATCH('Master Sheet'!$D553,runners[[#All],[Column2]],0))</f>
        <v>159</v>
      </c>
    </row>
    <row r="554" spans="1:8" x14ac:dyDescent="0.25">
      <c r="A554" s="6">
        <f t="shared" si="8"/>
        <v>3517</v>
      </c>
      <c r="B554" s="7" t="str">
        <f>INDEX(races[[#All],[Column5]],MATCH('Master Sheet'!$D554,races[[#All],[Column2]],0))</f>
        <v>Hurdle</v>
      </c>
      <c r="C554" s="4" t="str">
        <f>INDEX(races[[#All],[Column9]],MATCH('Master Sheet'!$D554,races[[#All],[Column2]],0))</f>
        <v>2m 145y</v>
      </c>
      <c r="D554" s="8">
        <v>3517</v>
      </c>
      <c r="E554" s="7" t="str">
        <f>INDEX(runners[[#All],[Column5]],MATCH('Master Sheet'!$D554,runners[[#All],[Column2]],0))</f>
        <v>Cobbler's Son (GB)</v>
      </c>
      <c r="F554" s="7" t="str">
        <f>INDEX(runners[[#All],[Column9]],MATCH('Master Sheet'!$D554,runners[[#All],[Column2]],0))</f>
        <v>B</v>
      </c>
      <c r="G554" s="4" t="str">
        <f>INDEX(runners[[#All],[Column22]],MATCH('Master Sheet'!$D554,runners[[#All],[Column2]],0))</f>
        <v>100/1</v>
      </c>
      <c r="H554" s="4">
        <f>INDEX(runners[[#All],[Column13]],MATCH('Master Sheet'!$D554,runners[[#All],[Column2]],0))</f>
        <v>159</v>
      </c>
    </row>
    <row r="555" spans="1:8" x14ac:dyDescent="0.25">
      <c r="A555" s="6">
        <f t="shared" si="8"/>
        <v>3517</v>
      </c>
      <c r="B555" s="7" t="str">
        <f>INDEX(races[[#All],[Column5]],MATCH('Master Sheet'!$D555,races[[#All],[Column2]],0))</f>
        <v>Hurdle</v>
      </c>
      <c r="C555" s="4" t="str">
        <f>INDEX(races[[#All],[Column9]],MATCH('Master Sheet'!$D555,races[[#All],[Column2]],0))</f>
        <v>2m 145y</v>
      </c>
      <c r="D555" s="8">
        <v>3517</v>
      </c>
      <c r="E555" s="7" t="str">
        <f>INDEX(runners[[#All],[Column5]],MATCH('Master Sheet'!$D555,runners[[#All],[Column2]],0))</f>
        <v>Cobbler's Son (GB)</v>
      </c>
      <c r="F555" s="7" t="str">
        <f>INDEX(runners[[#All],[Column9]],MATCH('Master Sheet'!$D555,runners[[#All],[Column2]],0))</f>
        <v>B</v>
      </c>
      <c r="G555" s="4" t="str">
        <f>INDEX(runners[[#All],[Column22]],MATCH('Master Sheet'!$D555,runners[[#All],[Column2]],0))</f>
        <v>100/1</v>
      </c>
      <c r="H555" s="4">
        <f>INDEX(runners[[#All],[Column13]],MATCH('Master Sheet'!$D555,runners[[#All],[Column2]],0))</f>
        <v>159</v>
      </c>
    </row>
    <row r="556" spans="1:8" x14ac:dyDescent="0.25">
      <c r="A556" s="6">
        <f t="shared" si="8"/>
        <v>3517</v>
      </c>
      <c r="B556" s="7" t="str">
        <f>INDEX(races[[#All],[Column5]],MATCH('Master Sheet'!$D556,races[[#All],[Column2]],0))</f>
        <v>Hurdle</v>
      </c>
      <c r="C556" s="4" t="str">
        <f>INDEX(races[[#All],[Column9]],MATCH('Master Sheet'!$D556,races[[#All],[Column2]],0))</f>
        <v>2m 145y</v>
      </c>
      <c r="D556" s="8">
        <v>3517</v>
      </c>
      <c r="E556" s="7" t="str">
        <f>INDEX(runners[[#All],[Column5]],MATCH('Master Sheet'!$D556,runners[[#All],[Column2]],0))</f>
        <v>Cobbler's Son (GB)</v>
      </c>
      <c r="F556" s="7" t="str">
        <f>INDEX(runners[[#All],[Column9]],MATCH('Master Sheet'!$D556,runners[[#All],[Column2]],0))</f>
        <v>B</v>
      </c>
      <c r="G556" s="4" t="str">
        <f>INDEX(runners[[#All],[Column22]],MATCH('Master Sheet'!$D556,runners[[#All],[Column2]],0))</f>
        <v>100/1</v>
      </c>
      <c r="H556" s="4">
        <f>INDEX(runners[[#All],[Column13]],MATCH('Master Sheet'!$D556,runners[[#All],[Column2]],0))</f>
        <v>159</v>
      </c>
    </row>
    <row r="557" spans="1:8" x14ac:dyDescent="0.25">
      <c r="A557" s="6">
        <f t="shared" si="8"/>
        <v>3518</v>
      </c>
      <c r="B557" s="7" t="str">
        <f>INDEX(races[[#All],[Column5]],MATCH('Master Sheet'!$D557,races[[#All],[Column2]],0))</f>
        <v>Hurdle</v>
      </c>
      <c r="C557" s="4" t="str">
        <f>INDEX(races[[#All],[Column9]],MATCH('Master Sheet'!$D557,races[[#All],[Column2]],0))</f>
        <v>2m 7f 32y</v>
      </c>
      <c r="D557" s="8">
        <v>3518</v>
      </c>
      <c r="E557" s="7" t="str">
        <f>INDEX(runners[[#All],[Column5]],MATCH('Master Sheet'!$D557,runners[[#All],[Column2]],0))</f>
        <v>Young Lou (GB)</v>
      </c>
      <c r="F557" s="7" t="str">
        <f>INDEX(runners[[#All],[Column9]],MATCH('Master Sheet'!$D557,runners[[#All],[Column2]],0))</f>
        <v>B</v>
      </c>
      <c r="G557" s="4" t="str">
        <f>INDEX(runners[[#All],[Column22]],MATCH('Master Sheet'!$D557,runners[[#All],[Column2]],0))</f>
        <v>14/1</v>
      </c>
      <c r="H557" s="4">
        <f>INDEX(runners[[#All],[Column13]],MATCH('Master Sheet'!$D557,runners[[#All],[Column2]],0))</f>
        <v>143</v>
      </c>
    </row>
    <row r="558" spans="1:8" x14ac:dyDescent="0.25">
      <c r="A558" s="6">
        <f t="shared" si="8"/>
        <v>3518</v>
      </c>
      <c r="B558" s="7" t="str">
        <f>INDEX(races[[#All],[Column5]],MATCH('Master Sheet'!$D558,races[[#All],[Column2]],0))</f>
        <v>Hurdle</v>
      </c>
      <c r="C558" s="4" t="str">
        <f>INDEX(races[[#All],[Column9]],MATCH('Master Sheet'!$D558,races[[#All],[Column2]],0))</f>
        <v>2m 7f 32y</v>
      </c>
      <c r="D558" s="8">
        <v>3518</v>
      </c>
      <c r="E558" s="7" t="str">
        <f>INDEX(runners[[#All],[Column5]],MATCH('Master Sheet'!$D558,runners[[#All],[Column2]],0))</f>
        <v>Young Lou (GB)</v>
      </c>
      <c r="F558" s="7" t="str">
        <f>INDEX(runners[[#All],[Column9]],MATCH('Master Sheet'!$D558,runners[[#All],[Column2]],0))</f>
        <v>B</v>
      </c>
      <c r="G558" s="4" t="str">
        <f>INDEX(runners[[#All],[Column22]],MATCH('Master Sheet'!$D558,runners[[#All],[Column2]],0))</f>
        <v>14/1</v>
      </c>
      <c r="H558" s="4">
        <f>INDEX(runners[[#All],[Column13]],MATCH('Master Sheet'!$D558,runners[[#All],[Column2]],0))</f>
        <v>143</v>
      </c>
    </row>
    <row r="559" spans="1:8" x14ac:dyDescent="0.25">
      <c r="A559" s="6">
        <f t="shared" si="8"/>
        <v>3518</v>
      </c>
      <c r="B559" s="7" t="str">
        <f>INDEX(races[[#All],[Column5]],MATCH('Master Sheet'!$D559,races[[#All],[Column2]],0))</f>
        <v>Hurdle</v>
      </c>
      <c r="C559" s="4" t="str">
        <f>INDEX(races[[#All],[Column9]],MATCH('Master Sheet'!$D559,races[[#All],[Column2]],0))</f>
        <v>2m 7f 32y</v>
      </c>
      <c r="D559" s="8">
        <v>3518</v>
      </c>
      <c r="E559" s="7" t="str">
        <f>INDEX(runners[[#All],[Column5]],MATCH('Master Sheet'!$D559,runners[[#All],[Column2]],0))</f>
        <v>Young Lou (GB)</v>
      </c>
      <c r="F559" s="7" t="str">
        <f>INDEX(runners[[#All],[Column9]],MATCH('Master Sheet'!$D559,runners[[#All],[Column2]],0))</f>
        <v>B</v>
      </c>
      <c r="G559" s="4" t="str">
        <f>INDEX(runners[[#All],[Column22]],MATCH('Master Sheet'!$D559,runners[[#All],[Column2]],0))</f>
        <v>14/1</v>
      </c>
      <c r="H559" s="4">
        <f>INDEX(runners[[#All],[Column13]],MATCH('Master Sheet'!$D559,runners[[#All],[Column2]],0))</f>
        <v>143</v>
      </c>
    </row>
    <row r="560" spans="1:8" x14ac:dyDescent="0.25">
      <c r="A560" s="6">
        <f t="shared" si="8"/>
        <v>3518</v>
      </c>
      <c r="B560" s="7" t="str">
        <f>INDEX(races[[#All],[Column5]],MATCH('Master Sheet'!$D560,races[[#All],[Column2]],0))</f>
        <v>Hurdle</v>
      </c>
      <c r="C560" s="4" t="str">
        <f>INDEX(races[[#All],[Column9]],MATCH('Master Sheet'!$D560,races[[#All],[Column2]],0))</f>
        <v>2m 7f 32y</v>
      </c>
      <c r="D560" s="8">
        <v>3518</v>
      </c>
      <c r="E560" s="7" t="str">
        <f>INDEX(runners[[#All],[Column5]],MATCH('Master Sheet'!$D560,runners[[#All],[Column2]],0))</f>
        <v>Young Lou (GB)</v>
      </c>
      <c r="F560" s="7" t="str">
        <f>INDEX(runners[[#All],[Column9]],MATCH('Master Sheet'!$D560,runners[[#All],[Column2]],0))</f>
        <v>B</v>
      </c>
      <c r="G560" s="4" t="str">
        <f>INDEX(runners[[#All],[Column22]],MATCH('Master Sheet'!$D560,runners[[#All],[Column2]],0))</f>
        <v>14/1</v>
      </c>
      <c r="H560" s="4">
        <f>INDEX(runners[[#All],[Column13]],MATCH('Master Sheet'!$D560,runners[[#All],[Column2]],0))</f>
        <v>143</v>
      </c>
    </row>
    <row r="561" spans="1:8" x14ac:dyDescent="0.25">
      <c r="A561" s="6">
        <f t="shared" si="8"/>
        <v>3518</v>
      </c>
      <c r="B561" s="7" t="str">
        <f>INDEX(races[[#All],[Column5]],MATCH('Master Sheet'!$D561,races[[#All],[Column2]],0))</f>
        <v>Hurdle</v>
      </c>
      <c r="C561" s="4" t="str">
        <f>INDEX(races[[#All],[Column9]],MATCH('Master Sheet'!$D561,races[[#All],[Column2]],0))</f>
        <v>2m 7f 32y</v>
      </c>
      <c r="D561" s="8">
        <v>3518</v>
      </c>
      <c r="E561" s="7" t="str">
        <f>INDEX(runners[[#All],[Column5]],MATCH('Master Sheet'!$D561,runners[[#All],[Column2]],0))</f>
        <v>Young Lou (GB)</v>
      </c>
      <c r="F561" s="7" t="str">
        <f>INDEX(runners[[#All],[Column9]],MATCH('Master Sheet'!$D561,runners[[#All],[Column2]],0))</f>
        <v>B</v>
      </c>
      <c r="G561" s="4" t="str">
        <f>INDEX(runners[[#All],[Column22]],MATCH('Master Sheet'!$D561,runners[[#All],[Column2]],0))</f>
        <v>14/1</v>
      </c>
      <c r="H561" s="4">
        <f>INDEX(runners[[#All],[Column13]],MATCH('Master Sheet'!$D561,runners[[#All],[Column2]],0))</f>
        <v>143</v>
      </c>
    </row>
    <row r="562" spans="1:8" x14ac:dyDescent="0.25">
      <c r="A562" s="6">
        <f t="shared" si="8"/>
        <v>3518</v>
      </c>
      <c r="B562" s="7" t="str">
        <f>INDEX(races[[#All],[Column5]],MATCH('Master Sheet'!$D562,races[[#All],[Column2]],0))</f>
        <v>Hurdle</v>
      </c>
      <c r="C562" s="4" t="str">
        <f>INDEX(races[[#All],[Column9]],MATCH('Master Sheet'!$D562,races[[#All],[Column2]],0))</f>
        <v>2m 7f 32y</v>
      </c>
      <c r="D562" s="8">
        <v>3518</v>
      </c>
      <c r="E562" s="7" t="str">
        <f>INDEX(runners[[#All],[Column5]],MATCH('Master Sheet'!$D562,runners[[#All],[Column2]],0))</f>
        <v>Young Lou (GB)</v>
      </c>
      <c r="F562" s="7" t="str">
        <f>INDEX(runners[[#All],[Column9]],MATCH('Master Sheet'!$D562,runners[[#All],[Column2]],0))</f>
        <v>B</v>
      </c>
      <c r="G562" s="4" t="str">
        <f>INDEX(runners[[#All],[Column22]],MATCH('Master Sheet'!$D562,runners[[#All],[Column2]],0))</f>
        <v>14/1</v>
      </c>
      <c r="H562" s="4">
        <f>INDEX(runners[[#All],[Column13]],MATCH('Master Sheet'!$D562,runners[[#All],[Column2]],0))</f>
        <v>143</v>
      </c>
    </row>
    <row r="563" spans="1:8" x14ac:dyDescent="0.25">
      <c r="A563" s="6">
        <f t="shared" si="8"/>
        <v>3518</v>
      </c>
      <c r="B563" s="7" t="str">
        <f>INDEX(races[[#All],[Column5]],MATCH('Master Sheet'!$D563,races[[#All],[Column2]],0))</f>
        <v>Hurdle</v>
      </c>
      <c r="C563" s="4" t="str">
        <f>INDEX(races[[#All],[Column9]],MATCH('Master Sheet'!$D563,races[[#All],[Column2]],0))</f>
        <v>2m 7f 32y</v>
      </c>
      <c r="D563" s="8">
        <v>3518</v>
      </c>
      <c r="E563" s="7" t="str">
        <f>INDEX(runners[[#All],[Column5]],MATCH('Master Sheet'!$D563,runners[[#All],[Column2]],0))</f>
        <v>Young Lou (GB)</v>
      </c>
      <c r="F563" s="7" t="str">
        <f>INDEX(runners[[#All],[Column9]],MATCH('Master Sheet'!$D563,runners[[#All],[Column2]],0))</f>
        <v>B</v>
      </c>
      <c r="G563" s="4" t="str">
        <f>INDEX(runners[[#All],[Column22]],MATCH('Master Sheet'!$D563,runners[[#All],[Column2]],0))</f>
        <v>14/1</v>
      </c>
      <c r="H563" s="4">
        <f>INDEX(runners[[#All],[Column13]],MATCH('Master Sheet'!$D563,runners[[#All],[Column2]],0))</f>
        <v>143</v>
      </c>
    </row>
    <row r="564" spans="1:8" x14ac:dyDescent="0.25">
      <c r="A564" s="6">
        <f t="shared" si="8"/>
        <v>3518</v>
      </c>
      <c r="B564" s="7" t="str">
        <f>INDEX(races[[#All],[Column5]],MATCH('Master Sheet'!$D564,races[[#All],[Column2]],0))</f>
        <v>Hurdle</v>
      </c>
      <c r="C564" s="4" t="str">
        <f>INDEX(races[[#All],[Column9]],MATCH('Master Sheet'!$D564,races[[#All],[Column2]],0))</f>
        <v>2m 7f 32y</v>
      </c>
      <c r="D564" s="8">
        <v>3518</v>
      </c>
      <c r="E564" s="7" t="str">
        <f>INDEX(runners[[#All],[Column5]],MATCH('Master Sheet'!$D564,runners[[#All],[Column2]],0))</f>
        <v>Young Lou (GB)</v>
      </c>
      <c r="F564" s="7" t="str">
        <f>INDEX(runners[[#All],[Column9]],MATCH('Master Sheet'!$D564,runners[[#All],[Column2]],0))</f>
        <v>B</v>
      </c>
      <c r="G564" s="4" t="str">
        <f>INDEX(runners[[#All],[Column22]],MATCH('Master Sheet'!$D564,runners[[#All],[Column2]],0))</f>
        <v>14/1</v>
      </c>
      <c r="H564" s="4">
        <f>INDEX(runners[[#All],[Column13]],MATCH('Master Sheet'!$D564,runners[[#All],[Column2]],0))</f>
        <v>143</v>
      </c>
    </row>
    <row r="565" spans="1:8" x14ac:dyDescent="0.25">
      <c r="A565" s="6">
        <f t="shared" si="8"/>
        <v>3518</v>
      </c>
      <c r="B565" s="7" t="str">
        <f>INDEX(races[[#All],[Column5]],MATCH('Master Sheet'!$D565,races[[#All],[Column2]],0))</f>
        <v>Hurdle</v>
      </c>
      <c r="C565" s="4" t="str">
        <f>INDEX(races[[#All],[Column9]],MATCH('Master Sheet'!$D565,races[[#All],[Column2]],0))</f>
        <v>2m 7f 32y</v>
      </c>
      <c r="D565" s="8">
        <v>3518</v>
      </c>
      <c r="E565" s="7" t="str">
        <f>INDEX(runners[[#All],[Column5]],MATCH('Master Sheet'!$D565,runners[[#All],[Column2]],0))</f>
        <v>Young Lou (GB)</v>
      </c>
      <c r="F565" s="7" t="str">
        <f>INDEX(runners[[#All],[Column9]],MATCH('Master Sheet'!$D565,runners[[#All],[Column2]],0))</f>
        <v>B</v>
      </c>
      <c r="G565" s="4" t="str">
        <f>INDEX(runners[[#All],[Column22]],MATCH('Master Sheet'!$D565,runners[[#All],[Column2]],0))</f>
        <v>14/1</v>
      </c>
      <c r="H565" s="4">
        <f>INDEX(runners[[#All],[Column13]],MATCH('Master Sheet'!$D565,runners[[#All],[Column2]],0))</f>
        <v>143</v>
      </c>
    </row>
    <row r="566" spans="1:8" x14ac:dyDescent="0.25">
      <c r="A566" s="6">
        <f t="shared" si="8"/>
        <v>3519</v>
      </c>
      <c r="B566" s="7" t="str">
        <f>INDEX(races[[#All],[Column5]],MATCH('Master Sheet'!$D566,races[[#All],[Column2]],0))</f>
        <v>NHF</v>
      </c>
      <c r="C566" s="4" t="str">
        <f>INDEX(races[[#All],[Column9]],MATCH('Master Sheet'!$D566,races[[#All],[Column2]],0))</f>
        <v>2m 145y</v>
      </c>
      <c r="D566" s="8">
        <v>3519</v>
      </c>
      <c r="E566" s="7" t="str">
        <f>INDEX(runners[[#All],[Column5]],MATCH('Master Sheet'!$D566,runners[[#All],[Column2]],0))</f>
        <v>Before Midnight (GB)</v>
      </c>
      <c r="F566" s="7" t="str">
        <f>INDEX(runners[[#All],[Column9]],MATCH('Master Sheet'!$D566,runners[[#All],[Column2]],0))</f>
        <v>CH</v>
      </c>
      <c r="G566" s="4" t="str">
        <f>INDEX(runners[[#All],[Column22]],MATCH('Master Sheet'!$D566,runners[[#All],[Column2]],0))</f>
        <v>EvensF</v>
      </c>
      <c r="H566" s="4">
        <f>INDEX(runners[[#All],[Column13]],MATCH('Master Sheet'!$D566,runners[[#All],[Column2]],0))</f>
        <v>159</v>
      </c>
    </row>
    <row r="567" spans="1:8" x14ac:dyDescent="0.25">
      <c r="A567" s="6">
        <f t="shared" si="8"/>
        <v>3519</v>
      </c>
      <c r="B567" s="7" t="str">
        <f>INDEX(races[[#All],[Column5]],MATCH('Master Sheet'!$D567,races[[#All],[Column2]],0))</f>
        <v>NHF</v>
      </c>
      <c r="C567" s="4" t="str">
        <f>INDEX(races[[#All],[Column9]],MATCH('Master Sheet'!$D567,races[[#All],[Column2]],0))</f>
        <v>2m 145y</v>
      </c>
      <c r="D567" s="8">
        <v>3519</v>
      </c>
      <c r="E567" s="7" t="str">
        <f>INDEX(runners[[#All],[Column5]],MATCH('Master Sheet'!$D567,runners[[#All],[Column2]],0))</f>
        <v>Before Midnight (GB)</v>
      </c>
      <c r="F567" s="7" t="str">
        <f>INDEX(runners[[#All],[Column9]],MATCH('Master Sheet'!$D567,runners[[#All],[Column2]],0))</f>
        <v>CH</v>
      </c>
      <c r="G567" s="4" t="str">
        <f>INDEX(runners[[#All],[Column22]],MATCH('Master Sheet'!$D567,runners[[#All],[Column2]],0))</f>
        <v>EvensF</v>
      </c>
      <c r="H567" s="4">
        <f>INDEX(runners[[#All],[Column13]],MATCH('Master Sheet'!$D567,runners[[#All],[Column2]],0))</f>
        <v>159</v>
      </c>
    </row>
    <row r="568" spans="1:8" x14ac:dyDescent="0.25">
      <c r="A568" s="6">
        <f t="shared" si="8"/>
        <v>3519</v>
      </c>
      <c r="B568" s="7" t="str">
        <f>INDEX(races[[#All],[Column5]],MATCH('Master Sheet'!$D568,races[[#All],[Column2]],0))</f>
        <v>NHF</v>
      </c>
      <c r="C568" s="4" t="str">
        <f>INDEX(races[[#All],[Column9]],MATCH('Master Sheet'!$D568,races[[#All],[Column2]],0))</f>
        <v>2m 145y</v>
      </c>
      <c r="D568" s="8">
        <v>3519</v>
      </c>
      <c r="E568" s="7" t="str">
        <f>INDEX(runners[[#All],[Column5]],MATCH('Master Sheet'!$D568,runners[[#All],[Column2]],0))</f>
        <v>Before Midnight (GB)</v>
      </c>
      <c r="F568" s="7" t="str">
        <f>INDEX(runners[[#All],[Column9]],MATCH('Master Sheet'!$D568,runners[[#All],[Column2]],0))</f>
        <v>CH</v>
      </c>
      <c r="G568" s="4" t="str">
        <f>INDEX(runners[[#All],[Column22]],MATCH('Master Sheet'!$D568,runners[[#All],[Column2]],0))</f>
        <v>EvensF</v>
      </c>
      <c r="H568" s="4">
        <f>INDEX(runners[[#All],[Column13]],MATCH('Master Sheet'!$D568,runners[[#All],[Column2]],0))</f>
        <v>159</v>
      </c>
    </row>
    <row r="569" spans="1:8" x14ac:dyDescent="0.25">
      <c r="A569" s="6">
        <f t="shared" si="8"/>
        <v>3519</v>
      </c>
      <c r="B569" s="7" t="str">
        <f>INDEX(races[[#All],[Column5]],MATCH('Master Sheet'!$D569,races[[#All],[Column2]],0))</f>
        <v>NHF</v>
      </c>
      <c r="C569" s="4" t="str">
        <f>INDEX(races[[#All],[Column9]],MATCH('Master Sheet'!$D569,races[[#All],[Column2]],0))</f>
        <v>2m 145y</v>
      </c>
      <c r="D569" s="8">
        <v>3519</v>
      </c>
      <c r="E569" s="7" t="str">
        <f>INDEX(runners[[#All],[Column5]],MATCH('Master Sheet'!$D569,runners[[#All],[Column2]],0))</f>
        <v>Before Midnight (GB)</v>
      </c>
      <c r="F569" s="7" t="str">
        <f>INDEX(runners[[#All],[Column9]],MATCH('Master Sheet'!$D569,runners[[#All],[Column2]],0))</f>
        <v>CH</v>
      </c>
      <c r="G569" s="4" t="str">
        <f>INDEX(runners[[#All],[Column22]],MATCH('Master Sheet'!$D569,runners[[#All],[Column2]],0))</f>
        <v>EvensF</v>
      </c>
      <c r="H569" s="4">
        <f>INDEX(runners[[#All],[Column13]],MATCH('Master Sheet'!$D569,runners[[#All],[Column2]],0))</f>
        <v>159</v>
      </c>
    </row>
    <row r="570" spans="1:8" x14ac:dyDescent="0.25">
      <c r="A570" s="6">
        <f t="shared" si="8"/>
        <v>3534</v>
      </c>
      <c r="B570" s="7" t="str">
        <f>INDEX(races[[#All],[Column5]],MATCH('Master Sheet'!$D570,races[[#All],[Column2]],0))</f>
        <v>Hurdle</v>
      </c>
      <c r="C570" s="4" t="str">
        <f>INDEX(races[[#All],[Column9]],MATCH('Master Sheet'!$D570,races[[#All],[Column2]],0))</f>
        <v>2m 3f 100y</v>
      </c>
      <c r="D570" s="8">
        <v>3534</v>
      </c>
      <c r="E570" s="7" t="str">
        <f>INDEX(runners[[#All],[Column5]],MATCH('Master Sheet'!$D570,runners[[#All],[Column2]],0))</f>
        <v>Celer Et Audax (GB)</v>
      </c>
      <c r="F570" s="7" t="str">
        <f>INDEX(runners[[#All],[Column9]],MATCH('Master Sheet'!$D570,runners[[#All],[Column2]],0))</f>
        <v>B</v>
      </c>
      <c r="G570" s="4" t="str">
        <f>INDEX(runners[[#All],[Column22]],MATCH('Master Sheet'!$D570,runners[[#All],[Column2]],0))</f>
        <v>250/1</v>
      </c>
      <c r="H570" s="4">
        <f>INDEX(runners[[#All],[Column13]],MATCH('Master Sheet'!$D570,runners[[#All],[Column2]],0))</f>
        <v>142</v>
      </c>
    </row>
    <row r="571" spans="1:8" x14ac:dyDescent="0.25">
      <c r="A571" s="6">
        <f t="shared" si="8"/>
        <v>3534</v>
      </c>
      <c r="B571" s="7" t="str">
        <f>INDEX(races[[#All],[Column5]],MATCH('Master Sheet'!$D571,races[[#All],[Column2]],0))</f>
        <v>Hurdle</v>
      </c>
      <c r="C571" s="4" t="str">
        <f>INDEX(races[[#All],[Column9]],MATCH('Master Sheet'!$D571,races[[#All],[Column2]],0))</f>
        <v>2m 3f 100y</v>
      </c>
      <c r="D571" s="8">
        <v>3534</v>
      </c>
      <c r="E571" s="7" t="str">
        <f>INDEX(runners[[#All],[Column5]],MATCH('Master Sheet'!$D571,runners[[#All],[Column2]],0))</f>
        <v>Celer Et Audax (GB)</v>
      </c>
      <c r="F571" s="7" t="str">
        <f>INDEX(runners[[#All],[Column9]],MATCH('Master Sheet'!$D571,runners[[#All],[Column2]],0))</f>
        <v>B</v>
      </c>
      <c r="G571" s="4" t="str">
        <f>INDEX(runners[[#All],[Column22]],MATCH('Master Sheet'!$D571,runners[[#All],[Column2]],0))</f>
        <v>250/1</v>
      </c>
      <c r="H571" s="4">
        <f>INDEX(runners[[#All],[Column13]],MATCH('Master Sheet'!$D571,runners[[#All],[Column2]],0))</f>
        <v>142</v>
      </c>
    </row>
    <row r="572" spans="1:8" x14ac:dyDescent="0.25">
      <c r="A572" s="6">
        <f t="shared" si="8"/>
        <v>3534</v>
      </c>
      <c r="B572" s="7" t="str">
        <f>INDEX(races[[#All],[Column5]],MATCH('Master Sheet'!$D572,races[[#All],[Column2]],0))</f>
        <v>Hurdle</v>
      </c>
      <c r="C572" s="4" t="str">
        <f>INDEX(races[[#All],[Column9]],MATCH('Master Sheet'!$D572,races[[#All],[Column2]],0))</f>
        <v>2m 3f 100y</v>
      </c>
      <c r="D572" s="8">
        <v>3534</v>
      </c>
      <c r="E572" s="7" t="str">
        <f>INDEX(runners[[#All],[Column5]],MATCH('Master Sheet'!$D572,runners[[#All],[Column2]],0))</f>
        <v>Celer Et Audax (GB)</v>
      </c>
      <c r="F572" s="7" t="str">
        <f>INDEX(runners[[#All],[Column9]],MATCH('Master Sheet'!$D572,runners[[#All],[Column2]],0))</f>
        <v>B</v>
      </c>
      <c r="G572" s="4" t="str">
        <f>INDEX(runners[[#All],[Column22]],MATCH('Master Sheet'!$D572,runners[[#All],[Column2]],0))</f>
        <v>250/1</v>
      </c>
      <c r="H572" s="4">
        <f>INDEX(runners[[#All],[Column13]],MATCH('Master Sheet'!$D572,runners[[#All],[Column2]],0))</f>
        <v>142</v>
      </c>
    </row>
    <row r="573" spans="1:8" x14ac:dyDescent="0.25">
      <c r="A573" s="6">
        <f t="shared" si="8"/>
        <v>3534</v>
      </c>
      <c r="B573" s="7" t="str">
        <f>INDEX(races[[#All],[Column5]],MATCH('Master Sheet'!$D573,races[[#All],[Column2]],0))</f>
        <v>Hurdle</v>
      </c>
      <c r="C573" s="4" t="str">
        <f>INDEX(races[[#All],[Column9]],MATCH('Master Sheet'!$D573,races[[#All],[Column2]],0))</f>
        <v>2m 3f 100y</v>
      </c>
      <c r="D573" s="8">
        <v>3534</v>
      </c>
      <c r="E573" s="7" t="str">
        <f>INDEX(runners[[#All],[Column5]],MATCH('Master Sheet'!$D573,runners[[#All],[Column2]],0))</f>
        <v>Celer Et Audax (GB)</v>
      </c>
      <c r="F573" s="7" t="str">
        <f>INDEX(runners[[#All],[Column9]],MATCH('Master Sheet'!$D573,runners[[#All],[Column2]],0))</f>
        <v>B</v>
      </c>
      <c r="G573" s="4" t="str">
        <f>INDEX(runners[[#All],[Column22]],MATCH('Master Sheet'!$D573,runners[[#All],[Column2]],0))</f>
        <v>250/1</v>
      </c>
      <c r="H573" s="4">
        <f>INDEX(runners[[#All],[Column13]],MATCH('Master Sheet'!$D573,runners[[#All],[Column2]],0))</f>
        <v>142</v>
      </c>
    </row>
    <row r="574" spans="1:8" x14ac:dyDescent="0.25">
      <c r="A574" s="6">
        <f t="shared" si="8"/>
        <v>3534</v>
      </c>
      <c r="B574" s="7" t="str">
        <f>INDEX(races[[#All],[Column5]],MATCH('Master Sheet'!$D574,races[[#All],[Column2]],0))</f>
        <v>Hurdle</v>
      </c>
      <c r="C574" s="4" t="str">
        <f>INDEX(races[[#All],[Column9]],MATCH('Master Sheet'!$D574,races[[#All],[Column2]],0))</f>
        <v>2m 3f 100y</v>
      </c>
      <c r="D574" s="8">
        <v>3534</v>
      </c>
      <c r="E574" s="7" t="str">
        <f>INDEX(runners[[#All],[Column5]],MATCH('Master Sheet'!$D574,runners[[#All],[Column2]],0))</f>
        <v>Celer Et Audax (GB)</v>
      </c>
      <c r="F574" s="7" t="str">
        <f>INDEX(runners[[#All],[Column9]],MATCH('Master Sheet'!$D574,runners[[#All],[Column2]],0))</f>
        <v>B</v>
      </c>
      <c r="G574" s="4" t="str">
        <f>INDEX(runners[[#All],[Column22]],MATCH('Master Sheet'!$D574,runners[[#All],[Column2]],0))</f>
        <v>250/1</v>
      </c>
      <c r="H574" s="4">
        <f>INDEX(runners[[#All],[Column13]],MATCH('Master Sheet'!$D574,runners[[#All],[Column2]],0))</f>
        <v>142</v>
      </c>
    </row>
    <row r="575" spans="1:8" x14ac:dyDescent="0.25">
      <c r="A575" s="6">
        <f t="shared" si="8"/>
        <v>3534</v>
      </c>
      <c r="B575" s="7" t="str">
        <f>INDEX(races[[#All],[Column5]],MATCH('Master Sheet'!$D575,races[[#All],[Column2]],0))</f>
        <v>Hurdle</v>
      </c>
      <c r="C575" s="4" t="str">
        <f>INDEX(races[[#All],[Column9]],MATCH('Master Sheet'!$D575,races[[#All],[Column2]],0))</f>
        <v>2m 3f 100y</v>
      </c>
      <c r="D575" s="8">
        <v>3534</v>
      </c>
      <c r="E575" s="7" t="str">
        <f>INDEX(runners[[#All],[Column5]],MATCH('Master Sheet'!$D575,runners[[#All],[Column2]],0))</f>
        <v>Celer Et Audax (GB)</v>
      </c>
      <c r="F575" s="7" t="str">
        <f>INDEX(runners[[#All],[Column9]],MATCH('Master Sheet'!$D575,runners[[#All],[Column2]],0))</f>
        <v>B</v>
      </c>
      <c r="G575" s="4" t="str">
        <f>INDEX(runners[[#All],[Column22]],MATCH('Master Sheet'!$D575,runners[[#All],[Column2]],0))</f>
        <v>250/1</v>
      </c>
      <c r="H575" s="4">
        <f>INDEX(runners[[#All],[Column13]],MATCH('Master Sheet'!$D575,runners[[#All],[Column2]],0))</f>
        <v>142</v>
      </c>
    </row>
    <row r="576" spans="1:8" x14ac:dyDescent="0.25">
      <c r="A576" s="6">
        <f t="shared" si="8"/>
        <v>3534</v>
      </c>
      <c r="B576" s="7" t="str">
        <f>INDEX(races[[#All],[Column5]],MATCH('Master Sheet'!$D576,races[[#All],[Column2]],0))</f>
        <v>Hurdle</v>
      </c>
      <c r="C576" s="4" t="str">
        <f>INDEX(races[[#All],[Column9]],MATCH('Master Sheet'!$D576,races[[#All],[Column2]],0))</f>
        <v>2m 3f 100y</v>
      </c>
      <c r="D576" s="8">
        <v>3534</v>
      </c>
      <c r="E576" s="7" t="str">
        <f>INDEX(runners[[#All],[Column5]],MATCH('Master Sheet'!$D576,runners[[#All],[Column2]],0))</f>
        <v>Celer Et Audax (GB)</v>
      </c>
      <c r="F576" s="7" t="str">
        <f>INDEX(runners[[#All],[Column9]],MATCH('Master Sheet'!$D576,runners[[#All],[Column2]],0))</f>
        <v>B</v>
      </c>
      <c r="G576" s="4" t="str">
        <f>INDEX(runners[[#All],[Column22]],MATCH('Master Sheet'!$D576,runners[[#All],[Column2]],0))</f>
        <v>250/1</v>
      </c>
      <c r="H576" s="4">
        <f>INDEX(runners[[#All],[Column13]],MATCH('Master Sheet'!$D576,runners[[#All],[Column2]],0))</f>
        <v>142</v>
      </c>
    </row>
    <row r="577" spans="1:8" x14ac:dyDescent="0.25">
      <c r="A577" s="6">
        <f t="shared" si="8"/>
        <v>3534</v>
      </c>
      <c r="B577" s="7" t="str">
        <f>INDEX(races[[#All],[Column5]],MATCH('Master Sheet'!$D577,races[[#All],[Column2]],0))</f>
        <v>Hurdle</v>
      </c>
      <c r="C577" s="4" t="str">
        <f>INDEX(races[[#All],[Column9]],MATCH('Master Sheet'!$D577,races[[#All],[Column2]],0))</f>
        <v>2m 3f 100y</v>
      </c>
      <c r="D577" s="8">
        <v>3534</v>
      </c>
      <c r="E577" s="7" t="str">
        <f>INDEX(runners[[#All],[Column5]],MATCH('Master Sheet'!$D577,runners[[#All],[Column2]],0))</f>
        <v>Celer Et Audax (GB)</v>
      </c>
      <c r="F577" s="7" t="str">
        <f>INDEX(runners[[#All],[Column9]],MATCH('Master Sheet'!$D577,runners[[#All],[Column2]],0))</f>
        <v>B</v>
      </c>
      <c r="G577" s="4" t="str">
        <f>INDEX(runners[[#All],[Column22]],MATCH('Master Sheet'!$D577,runners[[#All],[Column2]],0))</f>
        <v>250/1</v>
      </c>
      <c r="H577" s="4">
        <f>INDEX(runners[[#All],[Column13]],MATCH('Master Sheet'!$D577,runners[[#All],[Column2]],0))</f>
        <v>142</v>
      </c>
    </row>
    <row r="578" spans="1:8" x14ac:dyDescent="0.25">
      <c r="A578" s="6">
        <f t="shared" si="8"/>
        <v>3534</v>
      </c>
      <c r="B578" s="7" t="str">
        <f>INDEX(races[[#All],[Column5]],MATCH('Master Sheet'!$D578,races[[#All],[Column2]],0))</f>
        <v>Hurdle</v>
      </c>
      <c r="C578" s="4" t="str">
        <f>INDEX(races[[#All],[Column9]],MATCH('Master Sheet'!$D578,races[[#All],[Column2]],0))</f>
        <v>2m 3f 100y</v>
      </c>
      <c r="D578" s="8">
        <v>3534</v>
      </c>
      <c r="E578" s="7" t="str">
        <f>INDEX(runners[[#All],[Column5]],MATCH('Master Sheet'!$D578,runners[[#All],[Column2]],0))</f>
        <v>Celer Et Audax (GB)</v>
      </c>
      <c r="F578" s="7" t="str">
        <f>INDEX(runners[[#All],[Column9]],MATCH('Master Sheet'!$D578,runners[[#All],[Column2]],0))</f>
        <v>B</v>
      </c>
      <c r="G578" s="4" t="str">
        <f>INDEX(runners[[#All],[Column22]],MATCH('Master Sheet'!$D578,runners[[#All],[Column2]],0))</f>
        <v>250/1</v>
      </c>
      <c r="H578" s="4">
        <f>INDEX(runners[[#All],[Column13]],MATCH('Master Sheet'!$D578,runners[[#All],[Column2]],0))</f>
        <v>142</v>
      </c>
    </row>
    <row r="579" spans="1:8" x14ac:dyDescent="0.25">
      <c r="A579" s="6">
        <f t="shared" ref="A579:A642" si="9">D579</f>
        <v>3534</v>
      </c>
      <c r="B579" s="7" t="str">
        <f>INDEX(races[[#All],[Column5]],MATCH('Master Sheet'!$D579,races[[#All],[Column2]],0))</f>
        <v>Hurdle</v>
      </c>
      <c r="C579" s="4" t="str">
        <f>INDEX(races[[#All],[Column9]],MATCH('Master Sheet'!$D579,races[[#All],[Column2]],0))</f>
        <v>2m 3f 100y</v>
      </c>
      <c r="D579" s="8">
        <v>3534</v>
      </c>
      <c r="E579" s="7" t="str">
        <f>INDEX(runners[[#All],[Column5]],MATCH('Master Sheet'!$D579,runners[[#All],[Column2]],0))</f>
        <v>Celer Et Audax (GB)</v>
      </c>
      <c r="F579" s="7" t="str">
        <f>INDEX(runners[[#All],[Column9]],MATCH('Master Sheet'!$D579,runners[[#All],[Column2]],0))</f>
        <v>B</v>
      </c>
      <c r="G579" s="4" t="str">
        <f>INDEX(runners[[#All],[Column22]],MATCH('Master Sheet'!$D579,runners[[#All],[Column2]],0))</f>
        <v>250/1</v>
      </c>
      <c r="H579" s="4">
        <f>INDEX(runners[[#All],[Column13]],MATCH('Master Sheet'!$D579,runners[[#All],[Column2]],0))</f>
        <v>142</v>
      </c>
    </row>
    <row r="580" spans="1:8" x14ac:dyDescent="0.25">
      <c r="A580" s="6">
        <f t="shared" si="9"/>
        <v>3534</v>
      </c>
      <c r="B580" s="7" t="str">
        <f>INDEX(races[[#All],[Column5]],MATCH('Master Sheet'!$D580,races[[#All],[Column2]],0))</f>
        <v>Hurdle</v>
      </c>
      <c r="C580" s="4" t="str">
        <f>INDEX(races[[#All],[Column9]],MATCH('Master Sheet'!$D580,races[[#All],[Column2]],0))</f>
        <v>2m 3f 100y</v>
      </c>
      <c r="D580" s="8">
        <v>3534</v>
      </c>
      <c r="E580" s="7" t="str">
        <f>INDEX(runners[[#All],[Column5]],MATCH('Master Sheet'!$D580,runners[[#All],[Column2]],0))</f>
        <v>Celer Et Audax (GB)</v>
      </c>
      <c r="F580" s="7" t="str">
        <f>INDEX(runners[[#All],[Column9]],MATCH('Master Sheet'!$D580,runners[[#All],[Column2]],0))</f>
        <v>B</v>
      </c>
      <c r="G580" s="4" t="str">
        <f>INDEX(runners[[#All],[Column22]],MATCH('Master Sheet'!$D580,runners[[#All],[Column2]],0))</f>
        <v>250/1</v>
      </c>
      <c r="H580" s="4">
        <f>INDEX(runners[[#All],[Column13]],MATCH('Master Sheet'!$D580,runners[[#All],[Column2]],0))</f>
        <v>142</v>
      </c>
    </row>
    <row r="581" spans="1:8" x14ac:dyDescent="0.25">
      <c r="A581" s="6">
        <f t="shared" si="9"/>
        <v>3534</v>
      </c>
      <c r="B581" s="7" t="str">
        <f>INDEX(races[[#All],[Column5]],MATCH('Master Sheet'!$D581,races[[#All],[Column2]],0))</f>
        <v>Hurdle</v>
      </c>
      <c r="C581" s="4" t="str">
        <f>INDEX(races[[#All],[Column9]],MATCH('Master Sheet'!$D581,races[[#All],[Column2]],0))</f>
        <v>2m 3f 100y</v>
      </c>
      <c r="D581" s="8">
        <v>3534</v>
      </c>
      <c r="E581" s="7" t="str">
        <f>INDEX(runners[[#All],[Column5]],MATCH('Master Sheet'!$D581,runners[[#All],[Column2]],0))</f>
        <v>Celer Et Audax (GB)</v>
      </c>
      <c r="F581" s="7" t="str">
        <f>INDEX(runners[[#All],[Column9]],MATCH('Master Sheet'!$D581,runners[[#All],[Column2]],0))</f>
        <v>B</v>
      </c>
      <c r="G581" s="4" t="str">
        <f>INDEX(runners[[#All],[Column22]],MATCH('Master Sheet'!$D581,runners[[#All],[Column2]],0))</f>
        <v>250/1</v>
      </c>
      <c r="H581" s="4">
        <f>INDEX(runners[[#All],[Column13]],MATCH('Master Sheet'!$D581,runners[[#All],[Column2]],0))</f>
        <v>142</v>
      </c>
    </row>
    <row r="582" spans="1:8" x14ac:dyDescent="0.25">
      <c r="A582" s="6">
        <f t="shared" si="9"/>
        <v>3534</v>
      </c>
      <c r="B582" s="7" t="str">
        <f>INDEX(races[[#All],[Column5]],MATCH('Master Sheet'!$D582,races[[#All],[Column2]],0))</f>
        <v>Hurdle</v>
      </c>
      <c r="C582" s="4" t="str">
        <f>INDEX(races[[#All],[Column9]],MATCH('Master Sheet'!$D582,races[[#All],[Column2]],0))</f>
        <v>2m 3f 100y</v>
      </c>
      <c r="D582" s="8">
        <v>3534</v>
      </c>
      <c r="E582" s="7" t="str">
        <f>INDEX(runners[[#All],[Column5]],MATCH('Master Sheet'!$D582,runners[[#All],[Column2]],0))</f>
        <v>Celer Et Audax (GB)</v>
      </c>
      <c r="F582" s="7" t="str">
        <f>INDEX(runners[[#All],[Column9]],MATCH('Master Sheet'!$D582,runners[[#All],[Column2]],0))</f>
        <v>B</v>
      </c>
      <c r="G582" s="4" t="str">
        <f>INDEX(runners[[#All],[Column22]],MATCH('Master Sheet'!$D582,runners[[#All],[Column2]],0))</f>
        <v>250/1</v>
      </c>
      <c r="H582" s="4">
        <f>INDEX(runners[[#All],[Column13]],MATCH('Master Sheet'!$D582,runners[[#All],[Column2]],0))</f>
        <v>142</v>
      </c>
    </row>
    <row r="583" spans="1:8" x14ac:dyDescent="0.25">
      <c r="A583" s="6">
        <f t="shared" si="9"/>
        <v>3534</v>
      </c>
      <c r="B583" s="7" t="str">
        <f>INDEX(races[[#All],[Column5]],MATCH('Master Sheet'!$D583,races[[#All],[Column2]],0))</f>
        <v>Hurdle</v>
      </c>
      <c r="C583" s="4" t="str">
        <f>INDEX(races[[#All],[Column9]],MATCH('Master Sheet'!$D583,races[[#All],[Column2]],0))</f>
        <v>2m 3f 100y</v>
      </c>
      <c r="D583" s="8">
        <v>3534</v>
      </c>
      <c r="E583" s="7" t="str">
        <f>INDEX(runners[[#All],[Column5]],MATCH('Master Sheet'!$D583,runners[[#All],[Column2]],0))</f>
        <v>Celer Et Audax (GB)</v>
      </c>
      <c r="F583" s="7" t="str">
        <f>INDEX(runners[[#All],[Column9]],MATCH('Master Sheet'!$D583,runners[[#All],[Column2]],0))</f>
        <v>B</v>
      </c>
      <c r="G583" s="4" t="str">
        <f>INDEX(runners[[#All],[Column22]],MATCH('Master Sheet'!$D583,runners[[#All],[Column2]],0))</f>
        <v>250/1</v>
      </c>
      <c r="H583" s="4">
        <f>INDEX(runners[[#All],[Column13]],MATCH('Master Sheet'!$D583,runners[[#All],[Column2]],0))</f>
        <v>142</v>
      </c>
    </row>
    <row r="584" spans="1:8" x14ac:dyDescent="0.25">
      <c r="A584" s="6">
        <f t="shared" si="9"/>
        <v>3534</v>
      </c>
      <c r="B584" s="7" t="str">
        <f>INDEX(races[[#All],[Column5]],MATCH('Master Sheet'!$D584,races[[#All],[Column2]],0))</f>
        <v>Hurdle</v>
      </c>
      <c r="C584" s="4" t="str">
        <f>INDEX(races[[#All],[Column9]],MATCH('Master Sheet'!$D584,races[[#All],[Column2]],0))</f>
        <v>2m 3f 100y</v>
      </c>
      <c r="D584" s="8">
        <v>3534</v>
      </c>
      <c r="E584" s="7" t="str">
        <f>INDEX(runners[[#All],[Column5]],MATCH('Master Sheet'!$D584,runners[[#All],[Column2]],0))</f>
        <v>Celer Et Audax (GB)</v>
      </c>
      <c r="F584" s="7" t="str">
        <f>INDEX(runners[[#All],[Column9]],MATCH('Master Sheet'!$D584,runners[[#All],[Column2]],0))</f>
        <v>B</v>
      </c>
      <c r="G584" s="4" t="str">
        <f>INDEX(runners[[#All],[Column22]],MATCH('Master Sheet'!$D584,runners[[#All],[Column2]],0))</f>
        <v>250/1</v>
      </c>
      <c r="H584" s="4">
        <f>INDEX(runners[[#All],[Column13]],MATCH('Master Sheet'!$D584,runners[[#All],[Column2]],0))</f>
        <v>142</v>
      </c>
    </row>
    <row r="585" spans="1:8" x14ac:dyDescent="0.25">
      <c r="A585" s="6">
        <f t="shared" si="9"/>
        <v>3534</v>
      </c>
      <c r="B585" s="7" t="str">
        <f>INDEX(races[[#All],[Column5]],MATCH('Master Sheet'!$D585,races[[#All],[Column2]],0))</f>
        <v>Hurdle</v>
      </c>
      <c r="C585" s="4" t="str">
        <f>INDEX(races[[#All],[Column9]],MATCH('Master Sheet'!$D585,races[[#All],[Column2]],0))</f>
        <v>2m 3f 100y</v>
      </c>
      <c r="D585" s="8">
        <v>3534</v>
      </c>
      <c r="E585" s="7" t="str">
        <f>INDEX(runners[[#All],[Column5]],MATCH('Master Sheet'!$D585,runners[[#All],[Column2]],0))</f>
        <v>Celer Et Audax (GB)</v>
      </c>
      <c r="F585" s="7" t="str">
        <f>INDEX(runners[[#All],[Column9]],MATCH('Master Sheet'!$D585,runners[[#All],[Column2]],0))</f>
        <v>B</v>
      </c>
      <c r="G585" s="4" t="str">
        <f>INDEX(runners[[#All],[Column22]],MATCH('Master Sheet'!$D585,runners[[#All],[Column2]],0))</f>
        <v>250/1</v>
      </c>
      <c r="H585" s="4">
        <f>INDEX(runners[[#All],[Column13]],MATCH('Master Sheet'!$D585,runners[[#All],[Column2]],0))</f>
        <v>142</v>
      </c>
    </row>
    <row r="586" spans="1:8" x14ac:dyDescent="0.25">
      <c r="A586" s="6">
        <f t="shared" si="9"/>
        <v>3535</v>
      </c>
      <c r="B586" s="7" t="str">
        <f>INDEX(races[[#All],[Column5]],MATCH('Master Sheet'!$D586,races[[#All],[Column2]],0))</f>
        <v>Chase</v>
      </c>
      <c r="C586" s="4" t="str">
        <f>INDEX(races[[#All],[Column9]],MATCH('Master Sheet'!$D586,races[[#All],[Column2]],0))</f>
        <v>2m 7f 131y</v>
      </c>
      <c r="D586" s="8">
        <v>3535</v>
      </c>
      <c r="E586" s="7" t="str">
        <f>INDEX(runners[[#All],[Column5]],MATCH('Master Sheet'!$D586,runners[[#All],[Column2]],0))</f>
        <v>Another Venture (IRE)</v>
      </c>
      <c r="F586" s="7" t="str">
        <f>INDEX(runners[[#All],[Column9]],MATCH('Master Sheet'!$D586,runners[[#All],[Column2]],0))</f>
        <v>CH</v>
      </c>
      <c r="G586" s="4" t="str">
        <f>INDEX(runners[[#All],[Column22]],MATCH('Master Sheet'!$D586,runners[[#All],[Column2]],0))</f>
        <v>13/8F</v>
      </c>
      <c r="H586" s="4">
        <f>INDEX(runners[[#All],[Column13]],MATCH('Master Sheet'!$D586,runners[[#All],[Column2]],0))</f>
        <v>145</v>
      </c>
    </row>
    <row r="587" spans="1:8" x14ac:dyDescent="0.25">
      <c r="A587" s="6">
        <f t="shared" si="9"/>
        <v>3535</v>
      </c>
      <c r="B587" s="7" t="str">
        <f>INDEX(races[[#All],[Column5]],MATCH('Master Sheet'!$D587,races[[#All],[Column2]],0))</f>
        <v>Chase</v>
      </c>
      <c r="C587" s="4" t="str">
        <f>INDEX(races[[#All],[Column9]],MATCH('Master Sheet'!$D587,races[[#All],[Column2]],0))</f>
        <v>2m 7f 131y</v>
      </c>
      <c r="D587" s="8">
        <v>3535</v>
      </c>
      <c r="E587" s="7" t="str">
        <f>INDEX(runners[[#All],[Column5]],MATCH('Master Sheet'!$D587,runners[[#All],[Column2]],0))</f>
        <v>Another Venture (IRE)</v>
      </c>
      <c r="F587" s="7" t="str">
        <f>INDEX(runners[[#All],[Column9]],MATCH('Master Sheet'!$D587,runners[[#All],[Column2]],0))</f>
        <v>CH</v>
      </c>
      <c r="G587" s="4" t="str">
        <f>INDEX(runners[[#All],[Column22]],MATCH('Master Sheet'!$D587,runners[[#All],[Column2]],0))</f>
        <v>13/8F</v>
      </c>
      <c r="H587" s="4">
        <f>INDEX(runners[[#All],[Column13]],MATCH('Master Sheet'!$D587,runners[[#All],[Column2]],0))</f>
        <v>145</v>
      </c>
    </row>
    <row r="588" spans="1:8" x14ac:dyDescent="0.25">
      <c r="A588" s="6">
        <f t="shared" si="9"/>
        <v>3535</v>
      </c>
      <c r="B588" s="7" t="str">
        <f>INDEX(races[[#All],[Column5]],MATCH('Master Sheet'!$D588,races[[#All],[Column2]],0))</f>
        <v>Chase</v>
      </c>
      <c r="C588" s="4" t="str">
        <f>INDEX(races[[#All],[Column9]],MATCH('Master Sheet'!$D588,races[[#All],[Column2]],0))</f>
        <v>2m 7f 131y</v>
      </c>
      <c r="D588" s="8">
        <v>3535</v>
      </c>
      <c r="E588" s="7" t="str">
        <f>INDEX(runners[[#All],[Column5]],MATCH('Master Sheet'!$D588,runners[[#All],[Column2]],0))</f>
        <v>Another Venture (IRE)</v>
      </c>
      <c r="F588" s="7" t="str">
        <f>INDEX(runners[[#All],[Column9]],MATCH('Master Sheet'!$D588,runners[[#All],[Column2]],0))</f>
        <v>CH</v>
      </c>
      <c r="G588" s="4" t="str">
        <f>INDEX(runners[[#All],[Column22]],MATCH('Master Sheet'!$D588,runners[[#All],[Column2]],0))</f>
        <v>13/8F</v>
      </c>
      <c r="H588" s="4">
        <f>INDEX(runners[[#All],[Column13]],MATCH('Master Sheet'!$D588,runners[[#All],[Column2]],0))</f>
        <v>145</v>
      </c>
    </row>
    <row r="589" spans="1:8" x14ac:dyDescent="0.25">
      <c r="A589" s="6">
        <f t="shared" si="9"/>
        <v>3535</v>
      </c>
      <c r="B589" s="7" t="str">
        <f>INDEX(races[[#All],[Column5]],MATCH('Master Sheet'!$D589,races[[#All],[Column2]],0))</f>
        <v>Chase</v>
      </c>
      <c r="C589" s="4" t="str">
        <f>INDEX(races[[#All],[Column9]],MATCH('Master Sheet'!$D589,races[[#All],[Column2]],0))</f>
        <v>2m 7f 131y</v>
      </c>
      <c r="D589" s="8">
        <v>3535</v>
      </c>
      <c r="E589" s="7" t="str">
        <f>INDEX(runners[[#All],[Column5]],MATCH('Master Sheet'!$D589,runners[[#All],[Column2]],0))</f>
        <v>Another Venture (IRE)</v>
      </c>
      <c r="F589" s="7" t="str">
        <f>INDEX(runners[[#All],[Column9]],MATCH('Master Sheet'!$D589,runners[[#All],[Column2]],0))</f>
        <v>CH</v>
      </c>
      <c r="G589" s="4" t="str">
        <f>INDEX(runners[[#All],[Column22]],MATCH('Master Sheet'!$D589,runners[[#All],[Column2]],0))</f>
        <v>13/8F</v>
      </c>
      <c r="H589" s="4">
        <f>INDEX(runners[[#All],[Column13]],MATCH('Master Sheet'!$D589,runners[[#All],[Column2]],0))</f>
        <v>145</v>
      </c>
    </row>
    <row r="590" spans="1:8" x14ac:dyDescent="0.25">
      <c r="A590" s="6">
        <f t="shared" si="9"/>
        <v>3535</v>
      </c>
      <c r="B590" s="7" t="str">
        <f>INDEX(races[[#All],[Column5]],MATCH('Master Sheet'!$D590,races[[#All],[Column2]],0))</f>
        <v>Chase</v>
      </c>
      <c r="C590" s="4" t="str">
        <f>INDEX(races[[#All],[Column9]],MATCH('Master Sheet'!$D590,races[[#All],[Column2]],0))</f>
        <v>2m 7f 131y</v>
      </c>
      <c r="D590" s="8">
        <v>3535</v>
      </c>
      <c r="E590" s="7" t="str">
        <f>INDEX(runners[[#All],[Column5]],MATCH('Master Sheet'!$D590,runners[[#All],[Column2]],0))</f>
        <v>Another Venture (IRE)</v>
      </c>
      <c r="F590" s="7" t="str">
        <f>INDEX(runners[[#All],[Column9]],MATCH('Master Sheet'!$D590,runners[[#All],[Column2]],0))</f>
        <v>CH</v>
      </c>
      <c r="G590" s="4" t="str">
        <f>INDEX(runners[[#All],[Column22]],MATCH('Master Sheet'!$D590,runners[[#All],[Column2]],0))</f>
        <v>13/8F</v>
      </c>
      <c r="H590" s="4">
        <f>INDEX(runners[[#All],[Column13]],MATCH('Master Sheet'!$D590,runners[[#All],[Column2]],0))</f>
        <v>145</v>
      </c>
    </row>
    <row r="591" spans="1:8" x14ac:dyDescent="0.25">
      <c r="A591" s="6">
        <f t="shared" si="9"/>
        <v>3535</v>
      </c>
      <c r="B591" s="7" t="str">
        <f>INDEX(races[[#All],[Column5]],MATCH('Master Sheet'!$D591,races[[#All],[Column2]],0))</f>
        <v>Chase</v>
      </c>
      <c r="C591" s="4" t="str">
        <f>INDEX(races[[#All],[Column9]],MATCH('Master Sheet'!$D591,races[[#All],[Column2]],0))</f>
        <v>2m 7f 131y</v>
      </c>
      <c r="D591" s="8">
        <v>3535</v>
      </c>
      <c r="E591" s="7" t="str">
        <f>INDEX(runners[[#All],[Column5]],MATCH('Master Sheet'!$D591,runners[[#All],[Column2]],0))</f>
        <v>Another Venture (IRE)</v>
      </c>
      <c r="F591" s="7" t="str">
        <f>INDEX(runners[[#All],[Column9]],MATCH('Master Sheet'!$D591,runners[[#All],[Column2]],0))</f>
        <v>CH</v>
      </c>
      <c r="G591" s="4" t="str">
        <f>INDEX(runners[[#All],[Column22]],MATCH('Master Sheet'!$D591,runners[[#All],[Column2]],0))</f>
        <v>13/8F</v>
      </c>
      <c r="H591" s="4">
        <f>INDEX(runners[[#All],[Column13]],MATCH('Master Sheet'!$D591,runners[[#All],[Column2]],0))</f>
        <v>145</v>
      </c>
    </row>
    <row r="592" spans="1:8" x14ac:dyDescent="0.25">
      <c r="A592" s="6">
        <f t="shared" si="9"/>
        <v>3536</v>
      </c>
      <c r="B592" s="7" t="str">
        <f>INDEX(races[[#All],[Column5]],MATCH('Master Sheet'!$D592,races[[#All],[Column2]],0))</f>
        <v>Hurdle</v>
      </c>
      <c r="C592" s="4" t="str">
        <f>INDEX(races[[#All],[Column9]],MATCH('Master Sheet'!$D592,races[[#All],[Column2]],0))</f>
        <v>2m 11y</v>
      </c>
      <c r="D592" s="8">
        <v>3536</v>
      </c>
      <c r="E592" s="7" t="str">
        <f>INDEX(runners[[#All],[Column5]],MATCH('Master Sheet'!$D592,runners[[#All],[Column2]],0))</f>
        <v>Famous Milly (IRE)</v>
      </c>
      <c r="F592" s="7" t="str">
        <f>INDEX(runners[[#All],[Column9]],MATCH('Master Sheet'!$D592,runners[[#All],[Column2]],0))</f>
        <v>B</v>
      </c>
      <c r="G592" s="4" t="str">
        <f>INDEX(runners[[#All],[Column22]],MATCH('Master Sheet'!$D592,runners[[#All],[Column2]],0))</f>
        <v>9/2</v>
      </c>
      <c r="H592" s="4">
        <f>INDEX(runners[[#All],[Column13]],MATCH('Master Sheet'!$D592,runners[[#All],[Column2]],0))</f>
        <v>147</v>
      </c>
    </row>
    <row r="593" spans="1:8" x14ac:dyDescent="0.25">
      <c r="A593" s="6">
        <f t="shared" si="9"/>
        <v>3536</v>
      </c>
      <c r="B593" s="7" t="str">
        <f>INDEX(races[[#All],[Column5]],MATCH('Master Sheet'!$D593,races[[#All],[Column2]],0))</f>
        <v>Hurdle</v>
      </c>
      <c r="C593" s="4" t="str">
        <f>INDEX(races[[#All],[Column9]],MATCH('Master Sheet'!$D593,races[[#All],[Column2]],0))</f>
        <v>2m 11y</v>
      </c>
      <c r="D593" s="8">
        <v>3536</v>
      </c>
      <c r="E593" s="7" t="str">
        <f>INDEX(runners[[#All],[Column5]],MATCH('Master Sheet'!$D593,runners[[#All],[Column2]],0))</f>
        <v>Famous Milly (IRE)</v>
      </c>
      <c r="F593" s="7" t="str">
        <f>INDEX(runners[[#All],[Column9]],MATCH('Master Sheet'!$D593,runners[[#All],[Column2]],0))</f>
        <v>B</v>
      </c>
      <c r="G593" s="4" t="str">
        <f>INDEX(runners[[#All],[Column22]],MATCH('Master Sheet'!$D593,runners[[#All],[Column2]],0))</f>
        <v>9/2</v>
      </c>
      <c r="H593" s="4">
        <f>INDEX(runners[[#All],[Column13]],MATCH('Master Sheet'!$D593,runners[[#All],[Column2]],0))</f>
        <v>147</v>
      </c>
    </row>
    <row r="594" spans="1:8" x14ac:dyDescent="0.25">
      <c r="A594" s="6">
        <f t="shared" si="9"/>
        <v>3536</v>
      </c>
      <c r="B594" s="7" t="str">
        <f>INDEX(races[[#All],[Column5]],MATCH('Master Sheet'!$D594,races[[#All],[Column2]],0))</f>
        <v>Hurdle</v>
      </c>
      <c r="C594" s="4" t="str">
        <f>INDEX(races[[#All],[Column9]],MATCH('Master Sheet'!$D594,races[[#All],[Column2]],0))</f>
        <v>2m 11y</v>
      </c>
      <c r="D594" s="8">
        <v>3536</v>
      </c>
      <c r="E594" s="7" t="str">
        <f>INDEX(runners[[#All],[Column5]],MATCH('Master Sheet'!$D594,runners[[#All],[Column2]],0))</f>
        <v>Famous Milly (IRE)</v>
      </c>
      <c r="F594" s="7" t="str">
        <f>INDEX(runners[[#All],[Column9]],MATCH('Master Sheet'!$D594,runners[[#All],[Column2]],0))</f>
        <v>B</v>
      </c>
      <c r="G594" s="4" t="str">
        <f>INDEX(runners[[#All],[Column22]],MATCH('Master Sheet'!$D594,runners[[#All],[Column2]],0))</f>
        <v>9/2</v>
      </c>
      <c r="H594" s="4">
        <f>INDEX(runners[[#All],[Column13]],MATCH('Master Sheet'!$D594,runners[[#All],[Column2]],0))</f>
        <v>147</v>
      </c>
    </row>
    <row r="595" spans="1:8" x14ac:dyDescent="0.25">
      <c r="A595" s="6">
        <f t="shared" si="9"/>
        <v>3536</v>
      </c>
      <c r="B595" s="7" t="str">
        <f>INDEX(races[[#All],[Column5]],MATCH('Master Sheet'!$D595,races[[#All],[Column2]],0))</f>
        <v>Hurdle</v>
      </c>
      <c r="C595" s="4" t="str">
        <f>INDEX(races[[#All],[Column9]],MATCH('Master Sheet'!$D595,races[[#All],[Column2]],0))</f>
        <v>2m 11y</v>
      </c>
      <c r="D595" s="8">
        <v>3536</v>
      </c>
      <c r="E595" s="7" t="str">
        <f>INDEX(runners[[#All],[Column5]],MATCH('Master Sheet'!$D595,runners[[#All],[Column2]],0))</f>
        <v>Famous Milly (IRE)</v>
      </c>
      <c r="F595" s="7" t="str">
        <f>INDEX(runners[[#All],[Column9]],MATCH('Master Sheet'!$D595,runners[[#All],[Column2]],0))</f>
        <v>B</v>
      </c>
      <c r="G595" s="4" t="str">
        <f>INDEX(runners[[#All],[Column22]],MATCH('Master Sheet'!$D595,runners[[#All],[Column2]],0))</f>
        <v>9/2</v>
      </c>
      <c r="H595" s="4">
        <f>INDEX(runners[[#All],[Column13]],MATCH('Master Sheet'!$D595,runners[[#All],[Column2]],0))</f>
        <v>147</v>
      </c>
    </row>
    <row r="596" spans="1:8" x14ac:dyDescent="0.25">
      <c r="A596" s="6">
        <f t="shared" si="9"/>
        <v>3536</v>
      </c>
      <c r="B596" s="7" t="str">
        <f>INDEX(races[[#All],[Column5]],MATCH('Master Sheet'!$D596,races[[#All],[Column2]],0))</f>
        <v>Hurdle</v>
      </c>
      <c r="C596" s="4" t="str">
        <f>INDEX(races[[#All],[Column9]],MATCH('Master Sheet'!$D596,races[[#All],[Column2]],0))</f>
        <v>2m 11y</v>
      </c>
      <c r="D596" s="8">
        <v>3536</v>
      </c>
      <c r="E596" s="7" t="str">
        <f>INDEX(runners[[#All],[Column5]],MATCH('Master Sheet'!$D596,runners[[#All],[Column2]],0))</f>
        <v>Famous Milly (IRE)</v>
      </c>
      <c r="F596" s="7" t="str">
        <f>INDEX(runners[[#All],[Column9]],MATCH('Master Sheet'!$D596,runners[[#All],[Column2]],0))</f>
        <v>B</v>
      </c>
      <c r="G596" s="4" t="str">
        <f>INDEX(runners[[#All],[Column22]],MATCH('Master Sheet'!$D596,runners[[#All],[Column2]],0))</f>
        <v>9/2</v>
      </c>
      <c r="H596" s="4">
        <f>INDEX(runners[[#All],[Column13]],MATCH('Master Sheet'!$D596,runners[[#All],[Column2]],0))</f>
        <v>147</v>
      </c>
    </row>
    <row r="597" spans="1:8" x14ac:dyDescent="0.25">
      <c r="A597" s="6">
        <f t="shared" si="9"/>
        <v>3537</v>
      </c>
      <c r="B597" s="7" t="str">
        <f>INDEX(races[[#All],[Column5]],MATCH('Master Sheet'!$D597,races[[#All],[Column2]],0))</f>
        <v>Chase</v>
      </c>
      <c r="C597" s="4" t="str">
        <f>INDEX(races[[#All],[Column9]],MATCH('Master Sheet'!$D597,races[[#All],[Column2]],0))</f>
        <v>3m 5f 110y</v>
      </c>
      <c r="D597" s="8">
        <v>3537</v>
      </c>
      <c r="E597" s="7" t="str">
        <f>INDEX(runners[[#All],[Column5]],MATCH('Master Sheet'!$D597,runners[[#All],[Column2]],0))</f>
        <v>Beware The Bear (IRE)</v>
      </c>
      <c r="F597" s="7" t="str">
        <f>INDEX(runners[[#All],[Column9]],MATCH('Master Sheet'!$D597,runners[[#All],[Column2]],0))</f>
        <v>B</v>
      </c>
      <c r="G597" s="4" t="str">
        <f>INDEX(runners[[#All],[Column22]],MATCH('Master Sheet'!$D597,runners[[#All],[Column2]],0))</f>
        <v>11/1</v>
      </c>
      <c r="H597" s="4">
        <f>INDEX(runners[[#All],[Column13]],MATCH('Master Sheet'!$D597,runners[[#All],[Column2]],0))</f>
        <v>164</v>
      </c>
    </row>
    <row r="598" spans="1:8" x14ac:dyDescent="0.25">
      <c r="A598" s="6">
        <f t="shared" si="9"/>
        <v>3537</v>
      </c>
      <c r="B598" s="7" t="str">
        <f>INDEX(races[[#All],[Column5]],MATCH('Master Sheet'!$D598,races[[#All],[Column2]],0))</f>
        <v>Chase</v>
      </c>
      <c r="C598" s="4" t="str">
        <f>INDEX(races[[#All],[Column9]],MATCH('Master Sheet'!$D598,races[[#All],[Column2]],0))</f>
        <v>3m 5f 110y</v>
      </c>
      <c r="D598" s="8">
        <v>3537</v>
      </c>
      <c r="E598" s="7" t="str">
        <f>INDEX(runners[[#All],[Column5]],MATCH('Master Sheet'!$D598,runners[[#All],[Column2]],0))</f>
        <v>Beware The Bear (IRE)</v>
      </c>
      <c r="F598" s="7" t="str">
        <f>INDEX(runners[[#All],[Column9]],MATCH('Master Sheet'!$D598,runners[[#All],[Column2]],0))</f>
        <v>B</v>
      </c>
      <c r="G598" s="4" t="str">
        <f>INDEX(runners[[#All],[Column22]],MATCH('Master Sheet'!$D598,runners[[#All],[Column2]],0))</f>
        <v>11/1</v>
      </c>
      <c r="H598" s="4">
        <f>INDEX(runners[[#All],[Column13]],MATCH('Master Sheet'!$D598,runners[[#All],[Column2]],0))</f>
        <v>164</v>
      </c>
    </row>
    <row r="599" spans="1:8" x14ac:dyDescent="0.25">
      <c r="A599" s="6">
        <f t="shared" si="9"/>
        <v>3537</v>
      </c>
      <c r="B599" s="7" t="str">
        <f>INDEX(races[[#All],[Column5]],MATCH('Master Sheet'!$D599,races[[#All],[Column2]],0))</f>
        <v>Chase</v>
      </c>
      <c r="C599" s="4" t="str">
        <f>INDEX(races[[#All],[Column9]],MATCH('Master Sheet'!$D599,races[[#All],[Column2]],0))</f>
        <v>3m 5f 110y</v>
      </c>
      <c r="D599" s="8">
        <v>3537</v>
      </c>
      <c r="E599" s="7" t="str">
        <f>INDEX(runners[[#All],[Column5]],MATCH('Master Sheet'!$D599,runners[[#All],[Column2]],0))</f>
        <v>Beware The Bear (IRE)</v>
      </c>
      <c r="F599" s="7" t="str">
        <f>INDEX(runners[[#All],[Column9]],MATCH('Master Sheet'!$D599,runners[[#All],[Column2]],0))</f>
        <v>B</v>
      </c>
      <c r="G599" s="4" t="str">
        <f>INDEX(runners[[#All],[Column22]],MATCH('Master Sheet'!$D599,runners[[#All],[Column2]],0))</f>
        <v>11/1</v>
      </c>
      <c r="H599" s="4">
        <f>INDEX(runners[[#All],[Column13]],MATCH('Master Sheet'!$D599,runners[[#All],[Column2]],0))</f>
        <v>164</v>
      </c>
    </row>
    <row r="600" spans="1:8" x14ac:dyDescent="0.25">
      <c r="A600" s="6">
        <f t="shared" si="9"/>
        <v>3537</v>
      </c>
      <c r="B600" s="7" t="str">
        <f>INDEX(races[[#All],[Column5]],MATCH('Master Sheet'!$D600,races[[#All],[Column2]],0))</f>
        <v>Chase</v>
      </c>
      <c r="C600" s="4" t="str">
        <f>INDEX(races[[#All],[Column9]],MATCH('Master Sheet'!$D600,races[[#All],[Column2]],0))</f>
        <v>3m 5f 110y</v>
      </c>
      <c r="D600" s="8">
        <v>3537</v>
      </c>
      <c r="E600" s="7" t="str">
        <f>INDEX(runners[[#All],[Column5]],MATCH('Master Sheet'!$D600,runners[[#All],[Column2]],0))</f>
        <v>Beware The Bear (IRE)</v>
      </c>
      <c r="F600" s="7" t="str">
        <f>INDEX(runners[[#All],[Column9]],MATCH('Master Sheet'!$D600,runners[[#All],[Column2]],0))</f>
        <v>B</v>
      </c>
      <c r="G600" s="4" t="str">
        <f>INDEX(runners[[#All],[Column22]],MATCH('Master Sheet'!$D600,runners[[#All],[Column2]],0))</f>
        <v>11/1</v>
      </c>
      <c r="H600" s="4">
        <f>INDEX(runners[[#All],[Column13]],MATCH('Master Sheet'!$D600,runners[[#All],[Column2]],0))</f>
        <v>164</v>
      </c>
    </row>
    <row r="601" spans="1:8" x14ac:dyDescent="0.25">
      <c r="A601" s="6">
        <f t="shared" si="9"/>
        <v>3537</v>
      </c>
      <c r="B601" s="7" t="str">
        <f>INDEX(races[[#All],[Column5]],MATCH('Master Sheet'!$D601,races[[#All],[Column2]],0))</f>
        <v>Chase</v>
      </c>
      <c r="C601" s="4" t="str">
        <f>INDEX(races[[#All],[Column9]],MATCH('Master Sheet'!$D601,races[[#All],[Column2]],0))</f>
        <v>3m 5f 110y</v>
      </c>
      <c r="D601" s="8">
        <v>3537</v>
      </c>
      <c r="E601" s="7" t="str">
        <f>INDEX(runners[[#All],[Column5]],MATCH('Master Sheet'!$D601,runners[[#All],[Column2]],0))</f>
        <v>Beware The Bear (IRE)</v>
      </c>
      <c r="F601" s="7" t="str">
        <f>INDEX(runners[[#All],[Column9]],MATCH('Master Sheet'!$D601,runners[[#All],[Column2]],0))</f>
        <v>B</v>
      </c>
      <c r="G601" s="4" t="str">
        <f>INDEX(runners[[#All],[Column22]],MATCH('Master Sheet'!$D601,runners[[#All],[Column2]],0))</f>
        <v>11/1</v>
      </c>
      <c r="H601" s="4">
        <f>INDEX(runners[[#All],[Column13]],MATCH('Master Sheet'!$D601,runners[[#All],[Column2]],0))</f>
        <v>164</v>
      </c>
    </row>
    <row r="602" spans="1:8" x14ac:dyDescent="0.25">
      <c r="A602" s="6">
        <f t="shared" si="9"/>
        <v>3537</v>
      </c>
      <c r="B602" s="7" t="str">
        <f>INDEX(races[[#All],[Column5]],MATCH('Master Sheet'!$D602,races[[#All],[Column2]],0))</f>
        <v>Chase</v>
      </c>
      <c r="C602" s="4" t="str">
        <f>INDEX(races[[#All],[Column9]],MATCH('Master Sheet'!$D602,races[[#All],[Column2]],0))</f>
        <v>3m 5f 110y</v>
      </c>
      <c r="D602" s="8">
        <v>3537</v>
      </c>
      <c r="E602" s="7" t="str">
        <f>INDEX(runners[[#All],[Column5]],MATCH('Master Sheet'!$D602,runners[[#All],[Column2]],0))</f>
        <v>Beware The Bear (IRE)</v>
      </c>
      <c r="F602" s="7" t="str">
        <f>INDEX(runners[[#All],[Column9]],MATCH('Master Sheet'!$D602,runners[[#All],[Column2]],0))</f>
        <v>B</v>
      </c>
      <c r="G602" s="4" t="str">
        <f>INDEX(runners[[#All],[Column22]],MATCH('Master Sheet'!$D602,runners[[#All],[Column2]],0))</f>
        <v>11/1</v>
      </c>
      <c r="H602" s="4">
        <f>INDEX(runners[[#All],[Column13]],MATCH('Master Sheet'!$D602,runners[[#All],[Column2]],0))</f>
        <v>164</v>
      </c>
    </row>
    <row r="603" spans="1:8" x14ac:dyDescent="0.25">
      <c r="A603" s="6">
        <f t="shared" si="9"/>
        <v>3537</v>
      </c>
      <c r="B603" s="7" t="str">
        <f>INDEX(races[[#All],[Column5]],MATCH('Master Sheet'!$D603,races[[#All],[Column2]],0))</f>
        <v>Chase</v>
      </c>
      <c r="C603" s="4" t="str">
        <f>INDEX(races[[#All],[Column9]],MATCH('Master Sheet'!$D603,races[[#All],[Column2]],0))</f>
        <v>3m 5f 110y</v>
      </c>
      <c r="D603" s="8">
        <v>3537</v>
      </c>
      <c r="E603" s="7" t="str">
        <f>INDEX(runners[[#All],[Column5]],MATCH('Master Sheet'!$D603,runners[[#All],[Column2]],0))</f>
        <v>Beware The Bear (IRE)</v>
      </c>
      <c r="F603" s="7" t="str">
        <f>INDEX(runners[[#All],[Column9]],MATCH('Master Sheet'!$D603,runners[[#All],[Column2]],0))</f>
        <v>B</v>
      </c>
      <c r="G603" s="4" t="str">
        <f>INDEX(runners[[#All],[Column22]],MATCH('Master Sheet'!$D603,runners[[#All],[Column2]],0))</f>
        <v>11/1</v>
      </c>
      <c r="H603" s="4">
        <f>INDEX(runners[[#All],[Column13]],MATCH('Master Sheet'!$D603,runners[[#All],[Column2]],0))</f>
        <v>164</v>
      </c>
    </row>
    <row r="604" spans="1:8" x14ac:dyDescent="0.25">
      <c r="A604" s="6">
        <f t="shared" si="9"/>
        <v>3537</v>
      </c>
      <c r="B604" s="7" t="str">
        <f>INDEX(races[[#All],[Column5]],MATCH('Master Sheet'!$D604,races[[#All],[Column2]],0))</f>
        <v>Chase</v>
      </c>
      <c r="C604" s="4" t="str">
        <f>INDEX(races[[#All],[Column9]],MATCH('Master Sheet'!$D604,races[[#All],[Column2]],0))</f>
        <v>3m 5f 110y</v>
      </c>
      <c r="D604" s="8">
        <v>3537</v>
      </c>
      <c r="E604" s="7" t="str">
        <f>INDEX(runners[[#All],[Column5]],MATCH('Master Sheet'!$D604,runners[[#All],[Column2]],0))</f>
        <v>Beware The Bear (IRE)</v>
      </c>
      <c r="F604" s="7" t="str">
        <f>INDEX(runners[[#All],[Column9]],MATCH('Master Sheet'!$D604,runners[[#All],[Column2]],0))</f>
        <v>B</v>
      </c>
      <c r="G604" s="4" t="str">
        <f>INDEX(runners[[#All],[Column22]],MATCH('Master Sheet'!$D604,runners[[#All],[Column2]],0))</f>
        <v>11/1</v>
      </c>
      <c r="H604" s="4">
        <f>INDEX(runners[[#All],[Column13]],MATCH('Master Sheet'!$D604,runners[[#All],[Column2]],0))</f>
        <v>164</v>
      </c>
    </row>
    <row r="605" spans="1:8" x14ac:dyDescent="0.25">
      <c r="A605" s="6">
        <f t="shared" si="9"/>
        <v>3537</v>
      </c>
      <c r="B605" s="7" t="str">
        <f>INDEX(races[[#All],[Column5]],MATCH('Master Sheet'!$D605,races[[#All],[Column2]],0))</f>
        <v>Chase</v>
      </c>
      <c r="C605" s="4" t="str">
        <f>INDEX(races[[#All],[Column9]],MATCH('Master Sheet'!$D605,races[[#All],[Column2]],0))</f>
        <v>3m 5f 110y</v>
      </c>
      <c r="D605" s="8">
        <v>3537</v>
      </c>
      <c r="E605" s="7" t="str">
        <f>INDEX(runners[[#All],[Column5]],MATCH('Master Sheet'!$D605,runners[[#All],[Column2]],0))</f>
        <v>Beware The Bear (IRE)</v>
      </c>
      <c r="F605" s="7" t="str">
        <f>INDEX(runners[[#All],[Column9]],MATCH('Master Sheet'!$D605,runners[[#All],[Column2]],0))</f>
        <v>B</v>
      </c>
      <c r="G605" s="4" t="str">
        <f>INDEX(runners[[#All],[Column22]],MATCH('Master Sheet'!$D605,runners[[#All],[Column2]],0))</f>
        <v>11/1</v>
      </c>
      <c r="H605" s="4">
        <f>INDEX(runners[[#All],[Column13]],MATCH('Master Sheet'!$D605,runners[[#All],[Column2]],0))</f>
        <v>164</v>
      </c>
    </row>
    <row r="606" spans="1:8" x14ac:dyDescent="0.25">
      <c r="A606" s="6">
        <f t="shared" si="9"/>
        <v>3537</v>
      </c>
      <c r="B606" s="7" t="str">
        <f>INDEX(races[[#All],[Column5]],MATCH('Master Sheet'!$D606,races[[#All],[Column2]],0))</f>
        <v>Chase</v>
      </c>
      <c r="C606" s="4" t="str">
        <f>INDEX(races[[#All],[Column9]],MATCH('Master Sheet'!$D606,races[[#All],[Column2]],0))</f>
        <v>3m 5f 110y</v>
      </c>
      <c r="D606" s="8">
        <v>3537</v>
      </c>
      <c r="E606" s="7" t="str">
        <f>INDEX(runners[[#All],[Column5]],MATCH('Master Sheet'!$D606,runners[[#All],[Column2]],0))</f>
        <v>Beware The Bear (IRE)</v>
      </c>
      <c r="F606" s="7" t="str">
        <f>INDEX(runners[[#All],[Column9]],MATCH('Master Sheet'!$D606,runners[[#All],[Column2]],0))</f>
        <v>B</v>
      </c>
      <c r="G606" s="4" t="str">
        <f>INDEX(runners[[#All],[Column22]],MATCH('Master Sheet'!$D606,runners[[#All],[Column2]],0))</f>
        <v>11/1</v>
      </c>
      <c r="H606" s="4">
        <f>INDEX(runners[[#All],[Column13]],MATCH('Master Sheet'!$D606,runners[[#All],[Column2]],0))</f>
        <v>164</v>
      </c>
    </row>
    <row r="607" spans="1:8" x14ac:dyDescent="0.25">
      <c r="A607" s="6">
        <f t="shared" si="9"/>
        <v>3537</v>
      </c>
      <c r="B607" s="7" t="str">
        <f>INDEX(races[[#All],[Column5]],MATCH('Master Sheet'!$D607,races[[#All],[Column2]],0))</f>
        <v>Chase</v>
      </c>
      <c r="C607" s="4" t="str">
        <f>INDEX(races[[#All],[Column9]],MATCH('Master Sheet'!$D607,races[[#All],[Column2]],0))</f>
        <v>3m 5f 110y</v>
      </c>
      <c r="D607" s="8">
        <v>3537</v>
      </c>
      <c r="E607" s="7" t="str">
        <f>INDEX(runners[[#All],[Column5]],MATCH('Master Sheet'!$D607,runners[[#All],[Column2]],0))</f>
        <v>Beware The Bear (IRE)</v>
      </c>
      <c r="F607" s="7" t="str">
        <f>INDEX(runners[[#All],[Column9]],MATCH('Master Sheet'!$D607,runners[[#All],[Column2]],0))</f>
        <v>B</v>
      </c>
      <c r="G607" s="4" t="str">
        <f>INDEX(runners[[#All],[Column22]],MATCH('Master Sheet'!$D607,runners[[#All],[Column2]],0))</f>
        <v>11/1</v>
      </c>
      <c r="H607" s="4">
        <f>INDEX(runners[[#All],[Column13]],MATCH('Master Sheet'!$D607,runners[[#All],[Column2]],0))</f>
        <v>164</v>
      </c>
    </row>
    <row r="608" spans="1:8" x14ac:dyDescent="0.25">
      <c r="A608" s="6">
        <f t="shared" si="9"/>
        <v>3537</v>
      </c>
      <c r="B608" s="7" t="str">
        <f>INDEX(races[[#All],[Column5]],MATCH('Master Sheet'!$D608,races[[#All],[Column2]],0))</f>
        <v>Chase</v>
      </c>
      <c r="C608" s="4" t="str">
        <f>INDEX(races[[#All],[Column9]],MATCH('Master Sheet'!$D608,races[[#All],[Column2]],0))</f>
        <v>3m 5f 110y</v>
      </c>
      <c r="D608" s="8">
        <v>3537</v>
      </c>
      <c r="E608" s="7" t="str">
        <f>INDEX(runners[[#All],[Column5]],MATCH('Master Sheet'!$D608,runners[[#All],[Column2]],0))</f>
        <v>Beware The Bear (IRE)</v>
      </c>
      <c r="F608" s="7" t="str">
        <f>INDEX(runners[[#All],[Column9]],MATCH('Master Sheet'!$D608,runners[[#All],[Column2]],0))</f>
        <v>B</v>
      </c>
      <c r="G608" s="4" t="str">
        <f>INDEX(runners[[#All],[Column22]],MATCH('Master Sheet'!$D608,runners[[#All],[Column2]],0))</f>
        <v>11/1</v>
      </c>
      <c r="H608" s="4">
        <f>INDEX(runners[[#All],[Column13]],MATCH('Master Sheet'!$D608,runners[[#All],[Column2]],0))</f>
        <v>164</v>
      </c>
    </row>
    <row r="609" spans="1:8" x14ac:dyDescent="0.25">
      <c r="A609" s="6">
        <f t="shared" si="9"/>
        <v>3537</v>
      </c>
      <c r="B609" s="7" t="str">
        <f>INDEX(races[[#All],[Column5]],MATCH('Master Sheet'!$D609,races[[#All],[Column2]],0))</f>
        <v>Chase</v>
      </c>
      <c r="C609" s="4" t="str">
        <f>INDEX(races[[#All],[Column9]],MATCH('Master Sheet'!$D609,races[[#All],[Column2]],0))</f>
        <v>3m 5f 110y</v>
      </c>
      <c r="D609" s="8">
        <v>3537</v>
      </c>
      <c r="E609" s="7" t="str">
        <f>INDEX(runners[[#All],[Column5]],MATCH('Master Sheet'!$D609,runners[[#All],[Column2]],0))</f>
        <v>Beware The Bear (IRE)</v>
      </c>
      <c r="F609" s="7" t="str">
        <f>INDEX(runners[[#All],[Column9]],MATCH('Master Sheet'!$D609,runners[[#All],[Column2]],0))</f>
        <v>B</v>
      </c>
      <c r="G609" s="4" t="str">
        <f>INDEX(runners[[#All],[Column22]],MATCH('Master Sheet'!$D609,runners[[#All],[Column2]],0))</f>
        <v>11/1</v>
      </c>
      <c r="H609" s="4">
        <f>INDEX(runners[[#All],[Column13]],MATCH('Master Sheet'!$D609,runners[[#All],[Column2]],0))</f>
        <v>164</v>
      </c>
    </row>
    <row r="610" spans="1:8" x14ac:dyDescent="0.25">
      <c r="A610" s="6">
        <f t="shared" si="9"/>
        <v>3537</v>
      </c>
      <c r="B610" s="7" t="str">
        <f>INDEX(races[[#All],[Column5]],MATCH('Master Sheet'!$D610,races[[#All],[Column2]],0))</f>
        <v>Chase</v>
      </c>
      <c r="C610" s="4" t="str">
        <f>INDEX(races[[#All],[Column9]],MATCH('Master Sheet'!$D610,races[[#All],[Column2]],0))</f>
        <v>3m 5f 110y</v>
      </c>
      <c r="D610" s="8">
        <v>3537</v>
      </c>
      <c r="E610" s="7" t="str">
        <f>INDEX(runners[[#All],[Column5]],MATCH('Master Sheet'!$D610,runners[[#All],[Column2]],0))</f>
        <v>Beware The Bear (IRE)</v>
      </c>
      <c r="F610" s="7" t="str">
        <f>INDEX(runners[[#All],[Column9]],MATCH('Master Sheet'!$D610,runners[[#All],[Column2]],0))</f>
        <v>B</v>
      </c>
      <c r="G610" s="4" t="str">
        <f>INDEX(runners[[#All],[Column22]],MATCH('Master Sheet'!$D610,runners[[#All],[Column2]],0))</f>
        <v>11/1</v>
      </c>
      <c r="H610" s="4">
        <f>INDEX(runners[[#All],[Column13]],MATCH('Master Sheet'!$D610,runners[[#All],[Column2]],0))</f>
        <v>164</v>
      </c>
    </row>
    <row r="611" spans="1:8" x14ac:dyDescent="0.25">
      <c r="A611" s="6">
        <f t="shared" si="9"/>
        <v>3537</v>
      </c>
      <c r="B611" s="7" t="str">
        <f>INDEX(races[[#All],[Column5]],MATCH('Master Sheet'!$D611,races[[#All],[Column2]],0))</f>
        <v>Chase</v>
      </c>
      <c r="C611" s="4" t="str">
        <f>INDEX(races[[#All],[Column9]],MATCH('Master Sheet'!$D611,races[[#All],[Column2]],0))</f>
        <v>3m 5f 110y</v>
      </c>
      <c r="D611" s="8">
        <v>3537</v>
      </c>
      <c r="E611" s="7" t="str">
        <f>INDEX(runners[[#All],[Column5]],MATCH('Master Sheet'!$D611,runners[[#All],[Column2]],0))</f>
        <v>Beware The Bear (IRE)</v>
      </c>
      <c r="F611" s="7" t="str">
        <f>INDEX(runners[[#All],[Column9]],MATCH('Master Sheet'!$D611,runners[[#All],[Column2]],0))</f>
        <v>B</v>
      </c>
      <c r="G611" s="4" t="str">
        <f>INDEX(runners[[#All],[Column22]],MATCH('Master Sheet'!$D611,runners[[#All],[Column2]],0))</f>
        <v>11/1</v>
      </c>
      <c r="H611" s="4">
        <f>INDEX(runners[[#All],[Column13]],MATCH('Master Sheet'!$D611,runners[[#All],[Column2]],0))</f>
        <v>164</v>
      </c>
    </row>
    <row r="612" spans="1:8" x14ac:dyDescent="0.25">
      <c r="A612" s="6">
        <f t="shared" si="9"/>
        <v>3537</v>
      </c>
      <c r="B612" s="7" t="str">
        <f>INDEX(races[[#All],[Column5]],MATCH('Master Sheet'!$D612,races[[#All],[Column2]],0))</f>
        <v>Chase</v>
      </c>
      <c r="C612" s="4" t="str">
        <f>INDEX(races[[#All],[Column9]],MATCH('Master Sheet'!$D612,races[[#All],[Column2]],0))</f>
        <v>3m 5f 110y</v>
      </c>
      <c r="D612" s="8">
        <v>3537</v>
      </c>
      <c r="E612" s="7" t="str">
        <f>INDEX(runners[[#All],[Column5]],MATCH('Master Sheet'!$D612,runners[[#All],[Column2]],0))</f>
        <v>Beware The Bear (IRE)</v>
      </c>
      <c r="F612" s="7" t="str">
        <f>INDEX(runners[[#All],[Column9]],MATCH('Master Sheet'!$D612,runners[[#All],[Column2]],0))</f>
        <v>B</v>
      </c>
      <c r="G612" s="4" t="str">
        <f>INDEX(runners[[#All],[Column22]],MATCH('Master Sheet'!$D612,runners[[#All],[Column2]],0))</f>
        <v>11/1</v>
      </c>
      <c r="H612" s="4">
        <f>INDEX(runners[[#All],[Column13]],MATCH('Master Sheet'!$D612,runners[[#All],[Column2]],0))</f>
        <v>164</v>
      </c>
    </row>
    <row r="613" spans="1:8" x14ac:dyDescent="0.25">
      <c r="A613" s="6">
        <f t="shared" si="9"/>
        <v>3537</v>
      </c>
      <c r="B613" s="7" t="str">
        <f>INDEX(races[[#All],[Column5]],MATCH('Master Sheet'!$D613,races[[#All],[Column2]],0))</f>
        <v>Chase</v>
      </c>
      <c r="C613" s="4" t="str">
        <f>INDEX(races[[#All],[Column9]],MATCH('Master Sheet'!$D613,races[[#All],[Column2]],0))</f>
        <v>3m 5f 110y</v>
      </c>
      <c r="D613" s="8">
        <v>3537</v>
      </c>
      <c r="E613" s="7" t="str">
        <f>INDEX(runners[[#All],[Column5]],MATCH('Master Sheet'!$D613,runners[[#All],[Column2]],0))</f>
        <v>Beware The Bear (IRE)</v>
      </c>
      <c r="F613" s="7" t="str">
        <f>INDEX(runners[[#All],[Column9]],MATCH('Master Sheet'!$D613,runners[[#All],[Column2]],0))</f>
        <v>B</v>
      </c>
      <c r="G613" s="4" t="str">
        <f>INDEX(runners[[#All],[Column22]],MATCH('Master Sheet'!$D613,runners[[#All],[Column2]],0))</f>
        <v>11/1</v>
      </c>
      <c r="H613" s="4">
        <f>INDEX(runners[[#All],[Column13]],MATCH('Master Sheet'!$D613,runners[[#All],[Column2]],0))</f>
        <v>164</v>
      </c>
    </row>
    <row r="614" spans="1:8" x14ac:dyDescent="0.25">
      <c r="A614" s="6">
        <f t="shared" si="9"/>
        <v>3537</v>
      </c>
      <c r="B614" s="7" t="str">
        <f>INDEX(races[[#All],[Column5]],MATCH('Master Sheet'!$D614,races[[#All],[Column2]],0))</f>
        <v>Chase</v>
      </c>
      <c r="C614" s="4" t="str">
        <f>INDEX(races[[#All],[Column9]],MATCH('Master Sheet'!$D614,races[[#All],[Column2]],0))</f>
        <v>3m 5f 110y</v>
      </c>
      <c r="D614" s="8">
        <v>3537</v>
      </c>
      <c r="E614" s="7" t="str">
        <f>INDEX(runners[[#All],[Column5]],MATCH('Master Sheet'!$D614,runners[[#All],[Column2]],0))</f>
        <v>Beware The Bear (IRE)</v>
      </c>
      <c r="F614" s="7" t="str">
        <f>INDEX(runners[[#All],[Column9]],MATCH('Master Sheet'!$D614,runners[[#All],[Column2]],0))</f>
        <v>B</v>
      </c>
      <c r="G614" s="4" t="str">
        <f>INDEX(runners[[#All],[Column22]],MATCH('Master Sheet'!$D614,runners[[#All],[Column2]],0))</f>
        <v>11/1</v>
      </c>
      <c r="H614" s="4">
        <f>INDEX(runners[[#All],[Column13]],MATCH('Master Sheet'!$D614,runners[[#All],[Column2]],0))</f>
        <v>164</v>
      </c>
    </row>
    <row r="615" spans="1:8" x14ac:dyDescent="0.25">
      <c r="A615" s="6">
        <f t="shared" si="9"/>
        <v>3537</v>
      </c>
      <c r="B615" s="7" t="str">
        <f>INDEX(races[[#All],[Column5]],MATCH('Master Sheet'!$D615,races[[#All],[Column2]],0))</f>
        <v>Chase</v>
      </c>
      <c r="C615" s="4" t="str">
        <f>INDEX(races[[#All],[Column9]],MATCH('Master Sheet'!$D615,races[[#All],[Column2]],0))</f>
        <v>3m 5f 110y</v>
      </c>
      <c r="D615" s="8">
        <v>3537</v>
      </c>
      <c r="E615" s="7" t="str">
        <f>INDEX(runners[[#All],[Column5]],MATCH('Master Sheet'!$D615,runners[[#All],[Column2]],0))</f>
        <v>Beware The Bear (IRE)</v>
      </c>
      <c r="F615" s="7" t="str">
        <f>INDEX(runners[[#All],[Column9]],MATCH('Master Sheet'!$D615,runners[[#All],[Column2]],0))</f>
        <v>B</v>
      </c>
      <c r="G615" s="4" t="str">
        <f>INDEX(runners[[#All],[Column22]],MATCH('Master Sheet'!$D615,runners[[#All],[Column2]],0))</f>
        <v>11/1</v>
      </c>
      <c r="H615" s="4">
        <f>INDEX(runners[[#All],[Column13]],MATCH('Master Sheet'!$D615,runners[[#All],[Column2]],0))</f>
        <v>164</v>
      </c>
    </row>
    <row r="616" spans="1:8" x14ac:dyDescent="0.25">
      <c r="A616" s="6">
        <f t="shared" si="9"/>
        <v>3537</v>
      </c>
      <c r="B616" s="7" t="str">
        <f>INDEX(races[[#All],[Column5]],MATCH('Master Sheet'!$D616,races[[#All],[Column2]],0))</f>
        <v>Chase</v>
      </c>
      <c r="C616" s="4" t="str">
        <f>INDEX(races[[#All],[Column9]],MATCH('Master Sheet'!$D616,races[[#All],[Column2]],0))</f>
        <v>3m 5f 110y</v>
      </c>
      <c r="D616" s="8">
        <v>3537</v>
      </c>
      <c r="E616" s="7" t="str">
        <f>INDEX(runners[[#All],[Column5]],MATCH('Master Sheet'!$D616,runners[[#All],[Column2]],0))</f>
        <v>Beware The Bear (IRE)</v>
      </c>
      <c r="F616" s="7" t="str">
        <f>INDEX(runners[[#All],[Column9]],MATCH('Master Sheet'!$D616,runners[[#All],[Column2]],0))</f>
        <v>B</v>
      </c>
      <c r="G616" s="4" t="str">
        <f>INDEX(runners[[#All],[Column22]],MATCH('Master Sheet'!$D616,runners[[#All],[Column2]],0))</f>
        <v>11/1</v>
      </c>
      <c r="H616" s="4">
        <f>INDEX(runners[[#All],[Column13]],MATCH('Master Sheet'!$D616,runners[[#All],[Column2]],0))</f>
        <v>164</v>
      </c>
    </row>
    <row r="617" spans="1:8" x14ac:dyDescent="0.25">
      <c r="A617" s="6">
        <f t="shared" si="9"/>
        <v>3538</v>
      </c>
      <c r="B617" s="7" t="str">
        <f>INDEX(races[[#All],[Column5]],MATCH('Master Sheet'!$D617,races[[#All],[Column2]],0))</f>
        <v>Hurdle</v>
      </c>
      <c r="C617" s="4" t="str">
        <f>INDEX(races[[#All],[Column9]],MATCH('Master Sheet'!$D617,races[[#All],[Column2]],0))</f>
        <v>2m 7f 131y</v>
      </c>
      <c r="D617" s="8">
        <v>3538</v>
      </c>
      <c r="E617" s="7" t="str">
        <f>INDEX(runners[[#All],[Column5]],MATCH('Master Sheet'!$D617,runners[[#All],[Column2]],0))</f>
        <v>Battle Of Ideas (IRE)</v>
      </c>
      <c r="F617" s="7" t="str">
        <f>INDEX(runners[[#All],[Column9]],MATCH('Master Sheet'!$D617,runners[[#All],[Column2]],0))</f>
        <v>CH</v>
      </c>
      <c r="G617" s="4" t="str">
        <f>INDEX(runners[[#All],[Column22]],MATCH('Master Sheet'!$D617,runners[[#All],[Column2]],0))</f>
        <v>12/1</v>
      </c>
      <c r="H617" s="4">
        <f>INDEX(runners[[#All],[Column13]],MATCH('Master Sheet'!$D617,runners[[#All],[Column2]],0))</f>
        <v>148</v>
      </c>
    </row>
    <row r="618" spans="1:8" x14ac:dyDescent="0.25">
      <c r="A618" s="6">
        <f t="shared" si="9"/>
        <v>3538</v>
      </c>
      <c r="B618" s="7" t="str">
        <f>INDEX(races[[#All],[Column5]],MATCH('Master Sheet'!$D618,races[[#All],[Column2]],0))</f>
        <v>Hurdle</v>
      </c>
      <c r="C618" s="4" t="str">
        <f>INDEX(races[[#All],[Column9]],MATCH('Master Sheet'!$D618,races[[#All],[Column2]],0))</f>
        <v>2m 7f 131y</v>
      </c>
      <c r="D618" s="8">
        <v>3538</v>
      </c>
      <c r="E618" s="7" t="str">
        <f>INDEX(runners[[#All],[Column5]],MATCH('Master Sheet'!$D618,runners[[#All],[Column2]],0))</f>
        <v>Battle Of Ideas (IRE)</v>
      </c>
      <c r="F618" s="7" t="str">
        <f>INDEX(runners[[#All],[Column9]],MATCH('Master Sheet'!$D618,runners[[#All],[Column2]],0))</f>
        <v>CH</v>
      </c>
      <c r="G618" s="4" t="str">
        <f>INDEX(runners[[#All],[Column22]],MATCH('Master Sheet'!$D618,runners[[#All],[Column2]],0))</f>
        <v>12/1</v>
      </c>
      <c r="H618" s="4">
        <f>INDEX(runners[[#All],[Column13]],MATCH('Master Sheet'!$D618,runners[[#All],[Column2]],0))</f>
        <v>148</v>
      </c>
    </row>
    <row r="619" spans="1:8" x14ac:dyDescent="0.25">
      <c r="A619" s="6">
        <f t="shared" si="9"/>
        <v>3538</v>
      </c>
      <c r="B619" s="7" t="str">
        <f>INDEX(races[[#All],[Column5]],MATCH('Master Sheet'!$D619,races[[#All],[Column2]],0))</f>
        <v>Hurdle</v>
      </c>
      <c r="C619" s="4" t="str">
        <f>INDEX(races[[#All],[Column9]],MATCH('Master Sheet'!$D619,races[[#All],[Column2]],0))</f>
        <v>2m 7f 131y</v>
      </c>
      <c r="D619" s="8">
        <v>3538</v>
      </c>
      <c r="E619" s="7" t="str">
        <f>INDEX(runners[[#All],[Column5]],MATCH('Master Sheet'!$D619,runners[[#All],[Column2]],0))</f>
        <v>Battle Of Ideas (IRE)</v>
      </c>
      <c r="F619" s="7" t="str">
        <f>INDEX(runners[[#All],[Column9]],MATCH('Master Sheet'!$D619,runners[[#All],[Column2]],0))</f>
        <v>CH</v>
      </c>
      <c r="G619" s="4" t="str">
        <f>INDEX(runners[[#All],[Column22]],MATCH('Master Sheet'!$D619,runners[[#All],[Column2]],0))</f>
        <v>12/1</v>
      </c>
      <c r="H619" s="4">
        <f>INDEX(runners[[#All],[Column13]],MATCH('Master Sheet'!$D619,runners[[#All],[Column2]],0))</f>
        <v>148</v>
      </c>
    </row>
    <row r="620" spans="1:8" x14ac:dyDescent="0.25">
      <c r="A620" s="6">
        <f t="shared" si="9"/>
        <v>3538</v>
      </c>
      <c r="B620" s="7" t="str">
        <f>INDEX(races[[#All],[Column5]],MATCH('Master Sheet'!$D620,races[[#All],[Column2]],0))</f>
        <v>Hurdle</v>
      </c>
      <c r="C620" s="4" t="str">
        <f>INDEX(races[[#All],[Column9]],MATCH('Master Sheet'!$D620,races[[#All],[Column2]],0))</f>
        <v>2m 7f 131y</v>
      </c>
      <c r="D620" s="8">
        <v>3538</v>
      </c>
      <c r="E620" s="7" t="str">
        <f>INDEX(runners[[#All],[Column5]],MATCH('Master Sheet'!$D620,runners[[#All],[Column2]],0))</f>
        <v>Battle Of Ideas (IRE)</v>
      </c>
      <c r="F620" s="7" t="str">
        <f>INDEX(runners[[#All],[Column9]],MATCH('Master Sheet'!$D620,runners[[#All],[Column2]],0))</f>
        <v>CH</v>
      </c>
      <c r="G620" s="4" t="str">
        <f>INDEX(runners[[#All],[Column22]],MATCH('Master Sheet'!$D620,runners[[#All],[Column2]],0))</f>
        <v>12/1</v>
      </c>
      <c r="H620" s="4">
        <f>INDEX(runners[[#All],[Column13]],MATCH('Master Sheet'!$D620,runners[[#All],[Column2]],0))</f>
        <v>148</v>
      </c>
    </row>
    <row r="621" spans="1:8" x14ac:dyDescent="0.25">
      <c r="A621" s="6">
        <f t="shared" si="9"/>
        <v>3538</v>
      </c>
      <c r="B621" s="7" t="str">
        <f>INDEX(races[[#All],[Column5]],MATCH('Master Sheet'!$D621,races[[#All],[Column2]],0))</f>
        <v>Hurdle</v>
      </c>
      <c r="C621" s="4" t="str">
        <f>INDEX(races[[#All],[Column9]],MATCH('Master Sheet'!$D621,races[[#All],[Column2]],0))</f>
        <v>2m 7f 131y</v>
      </c>
      <c r="D621" s="8">
        <v>3538</v>
      </c>
      <c r="E621" s="7" t="str">
        <f>INDEX(runners[[#All],[Column5]],MATCH('Master Sheet'!$D621,runners[[#All],[Column2]],0))</f>
        <v>Battle Of Ideas (IRE)</v>
      </c>
      <c r="F621" s="7" t="str">
        <f>INDEX(runners[[#All],[Column9]],MATCH('Master Sheet'!$D621,runners[[#All],[Column2]],0))</f>
        <v>CH</v>
      </c>
      <c r="G621" s="4" t="str">
        <f>INDEX(runners[[#All],[Column22]],MATCH('Master Sheet'!$D621,runners[[#All],[Column2]],0))</f>
        <v>12/1</v>
      </c>
      <c r="H621" s="4">
        <f>INDEX(runners[[#All],[Column13]],MATCH('Master Sheet'!$D621,runners[[#All],[Column2]],0))</f>
        <v>148</v>
      </c>
    </row>
    <row r="622" spans="1:8" x14ac:dyDescent="0.25">
      <c r="A622" s="6">
        <f t="shared" si="9"/>
        <v>3538</v>
      </c>
      <c r="B622" s="7" t="str">
        <f>INDEX(races[[#All],[Column5]],MATCH('Master Sheet'!$D622,races[[#All],[Column2]],0))</f>
        <v>Hurdle</v>
      </c>
      <c r="C622" s="4" t="str">
        <f>INDEX(races[[#All],[Column9]],MATCH('Master Sheet'!$D622,races[[#All],[Column2]],0))</f>
        <v>2m 7f 131y</v>
      </c>
      <c r="D622" s="8">
        <v>3538</v>
      </c>
      <c r="E622" s="7" t="str">
        <f>INDEX(runners[[#All],[Column5]],MATCH('Master Sheet'!$D622,runners[[#All],[Column2]],0))</f>
        <v>Battle Of Ideas (IRE)</v>
      </c>
      <c r="F622" s="7" t="str">
        <f>INDEX(runners[[#All],[Column9]],MATCH('Master Sheet'!$D622,runners[[#All],[Column2]],0))</f>
        <v>CH</v>
      </c>
      <c r="G622" s="4" t="str">
        <f>INDEX(runners[[#All],[Column22]],MATCH('Master Sheet'!$D622,runners[[#All],[Column2]],0))</f>
        <v>12/1</v>
      </c>
      <c r="H622" s="4">
        <f>INDEX(runners[[#All],[Column13]],MATCH('Master Sheet'!$D622,runners[[#All],[Column2]],0))</f>
        <v>148</v>
      </c>
    </row>
    <row r="623" spans="1:8" x14ac:dyDescent="0.25">
      <c r="A623" s="6">
        <f t="shared" si="9"/>
        <v>3538</v>
      </c>
      <c r="B623" s="7" t="str">
        <f>INDEX(races[[#All],[Column5]],MATCH('Master Sheet'!$D623,races[[#All],[Column2]],0))</f>
        <v>Hurdle</v>
      </c>
      <c r="C623" s="4" t="str">
        <f>INDEX(races[[#All],[Column9]],MATCH('Master Sheet'!$D623,races[[#All],[Column2]],0))</f>
        <v>2m 7f 131y</v>
      </c>
      <c r="D623" s="8">
        <v>3538</v>
      </c>
      <c r="E623" s="7" t="str">
        <f>INDEX(runners[[#All],[Column5]],MATCH('Master Sheet'!$D623,runners[[#All],[Column2]],0))</f>
        <v>Battle Of Ideas (IRE)</v>
      </c>
      <c r="F623" s="7" t="str">
        <f>INDEX(runners[[#All],[Column9]],MATCH('Master Sheet'!$D623,runners[[#All],[Column2]],0))</f>
        <v>CH</v>
      </c>
      <c r="G623" s="4" t="str">
        <f>INDEX(runners[[#All],[Column22]],MATCH('Master Sheet'!$D623,runners[[#All],[Column2]],0))</f>
        <v>12/1</v>
      </c>
      <c r="H623" s="4">
        <f>INDEX(runners[[#All],[Column13]],MATCH('Master Sheet'!$D623,runners[[#All],[Column2]],0))</f>
        <v>148</v>
      </c>
    </row>
    <row r="624" spans="1:8" x14ac:dyDescent="0.25">
      <c r="A624" s="6">
        <f t="shared" si="9"/>
        <v>3538</v>
      </c>
      <c r="B624" s="7" t="str">
        <f>INDEX(races[[#All],[Column5]],MATCH('Master Sheet'!$D624,races[[#All],[Column2]],0))</f>
        <v>Hurdle</v>
      </c>
      <c r="C624" s="4" t="str">
        <f>INDEX(races[[#All],[Column9]],MATCH('Master Sheet'!$D624,races[[#All],[Column2]],0))</f>
        <v>2m 7f 131y</v>
      </c>
      <c r="D624" s="8">
        <v>3538</v>
      </c>
      <c r="E624" s="7" t="str">
        <f>INDEX(runners[[#All],[Column5]],MATCH('Master Sheet'!$D624,runners[[#All],[Column2]],0))</f>
        <v>Battle Of Ideas (IRE)</v>
      </c>
      <c r="F624" s="7" t="str">
        <f>INDEX(runners[[#All],[Column9]],MATCH('Master Sheet'!$D624,runners[[#All],[Column2]],0))</f>
        <v>CH</v>
      </c>
      <c r="G624" s="4" t="str">
        <f>INDEX(runners[[#All],[Column22]],MATCH('Master Sheet'!$D624,runners[[#All],[Column2]],0))</f>
        <v>12/1</v>
      </c>
      <c r="H624" s="4">
        <f>INDEX(runners[[#All],[Column13]],MATCH('Master Sheet'!$D624,runners[[#All],[Column2]],0))</f>
        <v>148</v>
      </c>
    </row>
    <row r="625" spans="1:8" x14ac:dyDescent="0.25">
      <c r="A625" s="6">
        <f t="shared" si="9"/>
        <v>3539</v>
      </c>
      <c r="B625" s="7" t="str">
        <f>INDEX(races[[#All],[Column5]],MATCH('Master Sheet'!$D625,races[[#All],[Column2]],0))</f>
        <v>Chase</v>
      </c>
      <c r="C625" s="4" t="str">
        <f>INDEX(races[[#All],[Column9]],MATCH('Master Sheet'!$D625,races[[#All],[Column2]],0))</f>
        <v>2m 3f 98y</v>
      </c>
      <c r="D625" s="8">
        <v>3539</v>
      </c>
      <c r="E625" s="7" t="str">
        <f>INDEX(runners[[#All],[Column5]],MATCH('Master Sheet'!$D625,runners[[#All],[Column2]],0))</f>
        <v>Play The Ace (IRE)</v>
      </c>
      <c r="F625" s="7" t="str">
        <f>INDEX(runners[[#All],[Column9]],MATCH('Master Sheet'!$D625,runners[[#All],[Column2]],0))</f>
        <v>BB</v>
      </c>
      <c r="G625" s="4" t="str">
        <f>INDEX(runners[[#All],[Column22]],MATCH('Master Sheet'!$D625,runners[[#All],[Column2]],0))</f>
        <v>9/4F</v>
      </c>
      <c r="H625" s="4">
        <f>INDEX(runners[[#All],[Column13]],MATCH('Master Sheet'!$D625,runners[[#All],[Column2]],0))</f>
        <v>158</v>
      </c>
    </row>
    <row r="626" spans="1:8" x14ac:dyDescent="0.25">
      <c r="A626" s="6">
        <f t="shared" si="9"/>
        <v>3539</v>
      </c>
      <c r="B626" s="7" t="str">
        <f>INDEX(races[[#All],[Column5]],MATCH('Master Sheet'!$D626,races[[#All],[Column2]],0))</f>
        <v>Chase</v>
      </c>
      <c r="C626" s="4" t="str">
        <f>INDEX(races[[#All],[Column9]],MATCH('Master Sheet'!$D626,races[[#All],[Column2]],0))</f>
        <v>2m 3f 98y</v>
      </c>
      <c r="D626" s="8">
        <v>3539</v>
      </c>
      <c r="E626" s="7" t="str">
        <f>INDEX(runners[[#All],[Column5]],MATCH('Master Sheet'!$D626,runners[[#All],[Column2]],0))</f>
        <v>Play The Ace (IRE)</v>
      </c>
      <c r="F626" s="7" t="str">
        <f>INDEX(runners[[#All],[Column9]],MATCH('Master Sheet'!$D626,runners[[#All],[Column2]],0))</f>
        <v>BB</v>
      </c>
      <c r="G626" s="4" t="str">
        <f>INDEX(runners[[#All],[Column22]],MATCH('Master Sheet'!$D626,runners[[#All],[Column2]],0))</f>
        <v>9/4F</v>
      </c>
      <c r="H626" s="4">
        <f>INDEX(runners[[#All],[Column13]],MATCH('Master Sheet'!$D626,runners[[#All],[Column2]],0))</f>
        <v>158</v>
      </c>
    </row>
    <row r="627" spans="1:8" x14ac:dyDescent="0.25">
      <c r="A627" s="6">
        <f t="shared" si="9"/>
        <v>3539</v>
      </c>
      <c r="B627" s="7" t="str">
        <f>INDEX(races[[#All],[Column5]],MATCH('Master Sheet'!$D627,races[[#All],[Column2]],0))</f>
        <v>Chase</v>
      </c>
      <c r="C627" s="4" t="str">
        <f>INDEX(races[[#All],[Column9]],MATCH('Master Sheet'!$D627,races[[#All],[Column2]],0))</f>
        <v>2m 3f 98y</v>
      </c>
      <c r="D627" s="8">
        <v>3539</v>
      </c>
      <c r="E627" s="7" t="str">
        <f>INDEX(runners[[#All],[Column5]],MATCH('Master Sheet'!$D627,runners[[#All],[Column2]],0))</f>
        <v>Play The Ace (IRE)</v>
      </c>
      <c r="F627" s="7" t="str">
        <f>INDEX(runners[[#All],[Column9]],MATCH('Master Sheet'!$D627,runners[[#All],[Column2]],0))</f>
        <v>BB</v>
      </c>
      <c r="G627" s="4" t="str">
        <f>INDEX(runners[[#All],[Column22]],MATCH('Master Sheet'!$D627,runners[[#All],[Column2]],0))</f>
        <v>9/4F</v>
      </c>
      <c r="H627" s="4">
        <f>INDEX(runners[[#All],[Column13]],MATCH('Master Sheet'!$D627,runners[[#All],[Column2]],0))</f>
        <v>158</v>
      </c>
    </row>
    <row r="628" spans="1:8" x14ac:dyDescent="0.25">
      <c r="A628" s="6">
        <f t="shared" si="9"/>
        <v>3539</v>
      </c>
      <c r="B628" s="7" t="str">
        <f>INDEX(races[[#All],[Column5]],MATCH('Master Sheet'!$D628,races[[#All],[Column2]],0))</f>
        <v>Chase</v>
      </c>
      <c r="C628" s="4" t="str">
        <f>INDEX(races[[#All],[Column9]],MATCH('Master Sheet'!$D628,races[[#All],[Column2]],0))</f>
        <v>2m 3f 98y</v>
      </c>
      <c r="D628" s="8">
        <v>3539</v>
      </c>
      <c r="E628" s="7" t="str">
        <f>INDEX(runners[[#All],[Column5]],MATCH('Master Sheet'!$D628,runners[[#All],[Column2]],0))</f>
        <v>Play The Ace (IRE)</v>
      </c>
      <c r="F628" s="7" t="str">
        <f>INDEX(runners[[#All],[Column9]],MATCH('Master Sheet'!$D628,runners[[#All],[Column2]],0))</f>
        <v>BB</v>
      </c>
      <c r="G628" s="4" t="str">
        <f>INDEX(runners[[#All],[Column22]],MATCH('Master Sheet'!$D628,runners[[#All],[Column2]],0))</f>
        <v>9/4F</v>
      </c>
      <c r="H628" s="4">
        <f>INDEX(runners[[#All],[Column13]],MATCH('Master Sheet'!$D628,runners[[#All],[Column2]],0))</f>
        <v>158</v>
      </c>
    </row>
    <row r="629" spans="1:8" x14ac:dyDescent="0.25">
      <c r="A629" s="6">
        <f t="shared" si="9"/>
        <v>3539</v>
      </c>
      <c r="B629" s="7" t="str">
        <f>INDEX(races[[#All],[Column5]],MATCH('Master Sheet'!$D629,races[[#All],[Column2]],0))</f>
        <v>Chase</v>
      </c>
      <c r="C629" s="4" t="str">
        <f>INDEX(races[[#All],[Column9]],MATCH('Master Sheet'!$D629,races[[#All],[Column2]],0))</f>
        <v>2m 3f 98y</v>
      </c>
      <c r="D629" s="8">
        <v>3539</v>
      </c>
      <c r="E629" s="7" t="str">
        <f>INDEX(runners[[#All],[Column5]],MATCH('Master Sheet'!$D629,runners[[#All],[Column2]],0))</f>
        <v>Play The Ace (IRE)</v>
      </c>
      <c r="F629" s="7" t="str">
        <f>INDEX(runners[[#All],[Column9]],MATCH('Master Sheet'!$D629,runners[[#All],[Column2]],0))</f>
        <v>BB</v>
      </c>
      <c r="G629" s="4" t="str">
        <f>INDEX(runners[[#All],[Column22]],MATCH('Master Sheet'!$D629,runners[[#All],[Column2]],0))</f>
        <v>9/4F</v>
      </c>
      <c r="H629" s="4">
        <f>INDEX(runners[[#All],[Column13]],MATCH('Master Sheet'!$D629,runners[[#All],[Column2]],0))</f>
        <v>158</v>
      </c>
    </row>
    <row r="630" spans="1:8" x14ac:dyDescent="0.25">
      <c r="A630" s="6">
        <f t="shared" si="9"/>
        <v>3539</v>
      </c>
      <c r="B630" s="7" t="str">
        <f>INDEX(races[[#All],[Column5]],MATCH('Master Sheet'!$D630,races[[#All],[Column2]],0))</f>
        <v>Chase</v>
      </c>
      <c r="C630" s="4" t="str">
        <f>INDEX(races[[#All],[Column9]],MATCH('Master Sheet'!$D630,races[[#All],[Column2]],0))</f>
        <v>2m 3f 98y</v>
      </c>
      <c r="D630" s="8">
        <v>3539</v>
      </c>
      <c r="E630" s="7" t="str">
        <f>INDEX(runners[[#All],[Column5]],MATCH('Master Sheet'!$D630,runners[[#All],[Column2]],0))</f>
        <v>Play The Ace (IRE)</v>
      </c>
      <c r="F630" s="7" t="str">
        <f>INDEX(runners[[#All],[Column9]],MATCH('Master Sheet'!$D630,runners[[#All],[Column2]],0))</f>
        <v>BB</v>
      </c>
      <c r="G630" s="4" t="str">
        <f>INDEX(runners[[#All],[Column22]],MATCH('Master Sheet'!$D630,runners[[#All],[Column2]],0))</f>
        <v>9/4F</v>
      </c>
      <c r="H630" s="4">
        <f>INDEX(runners[[#All],[Column13]],MATCH('Master Sheet'!$D630,runners[[#All],[Column2]],0))</f>
        <v>158</v>
      </c>
    </row>
    <row r="631" spans="1:8" x14ac:dyDescent="0.25">
      <c r="A631" s="6">
        <f t="shared" si="9"/>
        <v>3540</v>
      </c>
      <c r="B631" s="7" t="str">
        <f>INDEX(races[[#All],[Column5]],MATCH('Master Sheet'!$D631,races[[#All],[Column2]],0))</f>
        <v>NHF</v>
      </c>
      <c r="C631" s="4" t="str">
        <f>INDEX(races[[#All],[Column9]],MATCH('Master Sheet'!$D631,races[[#All],[Column2]],0))</f>
        <v>2m 11y</v>
      </c>
      <c r="D631" s="8">
        <v>3540</v>
      </c>
      <c r="E631" s="7" t="str">
        <f>INDEX(runners[[#All],[Column5]],MATCH('Master Sheet'!$D631,runners[[#All],[Column2]],0))</f>
        <v>Good Boy Bobby (IRE)</v>
      </c>
      <c r="F631" s="7" t="str">
        <f>INDEX(runners[[#All],[Column9]],MATCH('Master Sheet'!$D631,runners[[#All],[Column2]],0))</f>
        <v>B</v>
      </c>
      <c r="G631" s="4" t="str">
        <f>INDEX(runners[[#All],[Column22]],MATCH('Master Sheet'!$D631,runners[[#All],[Column2]],0))</f>
        <v>11/10F</v>
      </c>
      <c r="H631" s="4">
        <f>INDEX(runners[[#All],[Column13]],MATCH('Master Sheet'!$D631,runners[[#All],[Column2]],0))</f>
        <v>161</v>
      </c>
    </row>
    <row r="632" spans="1:8" x14ac:dyDescent="0.25">
      <c r="A632" s="6">
        <f t="shared" si="9"/>
        <v>3540</v>
      </c>
      <c r="B632" s="7" t="str">
        <f>INDEX(races[[#All],[Column5]],MATCH('Master Sheet'!$D632,races[[#All],[Column2]],0))</f>
        <v>NHF</v>
      </c>
      <c r="C632" s="4" t="str">
        <f>INDEX(races[[#All],[Column9]],MATCH('Master Sheet'!$D632,races[[#All],[Column2]],0))</f>
        <v>2m 11y</v>
      </c>
      <c r="D632" s="8">
        <v>3540</v>
      </c>
      <c r="E632" s="7" t="str">
        <f>INDEX(runners[[#All],[Column5]],MATCH('Master Sheet'!$D632,runners[[#All],[Column2]],0))</f>
        <v>Good Boy Bobby (IRE)</v>
      </c>
      <c r="F632" s="7" t="str">
        <f>INDEX(runners[[#All],[Column9]],MATCH('Master Sheet'!$D632,runners[[#All],[Column2]],0))</f>
        <v>B</v>
      </c>
      <c r="G632" s="4" t="str">
        <f>INDEX(runners[[#All],[Column22]],MATCH('Master Sheet'!$D632,runners[[#All],[Column2]],0))</f>
        <v>11/10F</v>
      </c>
      <c r="H632" s="4">
        <f>INDEX(runners[[#All],[Column13]],MATCH('Master Sheet'!$D632,runners[[#All],[Column2]],0))</f>
        <v>161</v>
      </c>
    </row>
    <row r="633" spans="1:8" x14ac:dyDescent="0.25">
      <c r="A633" s="6">
        <f t="shared" si="9"/>
        <v>3540</v>
      </c>
      <c r="B633" s="7" t="str">
        <f>INDEX(races[[#All],[Column5]],MATCH('Master Sheet'!$D633,races[[#All],[Column2]],0))</f>
        <v>NHF</v>
      </c>
      <c r="C633" s="4" t="str">
        <f>INDEX(races[[#All],[Column9]],MATCH('Master Sheet'!$D633,races[[#All],[Column2]],0))</f>
        <v>2m 11y</v>
      </c>
      <c r="D633" s="8">
        <v>3540</v>
      </c>
      <c r="E633" s="7" t="str">
        <f>INDEX(runners[[#All],[Column5]],MATCH('Master Sheet'!$D633,runners[[#All],[Column2]],0))</f>
        <v>Good Boy Bobby (IRE)</v>
      </c>
      <c r="F633" s="7" t="str">
        <f>INDEX(runners[[#All],[Column9]],MATCH('Master Sheet'!$D633,runners[[#All],[Column2]],0))</f>
        <v>B</v>
      </c>
      <c r="G633" s="4" t="str">
        <f>INDEX(runners[[#All],[Column22]],MATCH('Master Sheet'!$D633,runners[[#All],[Column2]],0))</f>
        <v>11/10F</v>
      </c>
      <c r="H633" s="4">
        <f>INDEX(runners[[#All],[Column13]],MATCH('Master Sheet'!$D633,runners[[#All],[Column2]],0))</f>
        <v>161</v>
      </c>
    </row>
    <row r="634" spans="1:8" x14ac:dyDescent="0.25">
      <c r="A634" s="6">
        <f t="shared" si="9"/>
        <v>3540</v>
      </c>
      <c r="B634" s="7" t="str">
        <f>INDEX(races[[#All],[Column5]],MATCH('Master Sheet'!$D634,races[[#All],[Column2]],0))</f>
        <v>NHF</v>
      </c>
      <c r="C634" s="4" t="str">
        <f>INDEX(races[[#All],[Column9]],MATCH('Master Sheet'!$D634,races[[#All],[Column2]],0))</f>
        <v>2m 11y</v>
      </c>
      <c r="D634" s="8">
        <v>3540</v>
      </c>
      <c r="E634" s="7" t="str">
        <f>INDEX(runners[[#All],[Column5]],MATCH('Master Sheet'!$D634,runners[[#All],[Column2]],0))</f>
        <v>Good Boy Bobby (IRE)</v>
      </c>
      <c r="F634" s="7" t="str">
        <f>INDEX(runners[[#All],[Column9]],MATCH('Master Sheet'!$D634,runners[[#All],[Column2]],0))</f>
        <v>B</v>
      </c>
      <c r="G634" s="4" t="str">
        <f>INDEX(runners[[#All],[Column22]],MATCH('Master Sheet'!$D634,runners[[#All],[Column2]],0))</f>
        <v>11/10F</v>
      </c>
      <c r="H634" s="4">
        <f>INDEX(runners[[#All],[Column13]],MATCH('Master Sheet'!$D634,runners[[#All],[Column2]],0))</f>
        <v>161</v>
      </c>
    </row>
    <row r="635" spans="1:8" x14ac:dyDescent="0.25">
      <c r="A635" s="6">
        <f t="shared" si="9"/>
        <v>3540</v>
      </c>
      <c r="B635" s="7" t="str">
        <f>INDEX(races[[#All],[Column5]],MATCH('Master Sheet'!$D635,races[[#All],[Column2]],0))</f>
        <v>NHF</v>
      </c>
      <c r="C635" s="4" t="str">
        <f>INDEX(races[[#All],[Column9]],MATCH('Master Sheet'!$D635,races[[#All],[Column2]],0))</f>
        <v>2m 11y</v>
      </c>
      <c r="D635" s="8">
        <v>3540</v>
      </c>
      <c r="E635" s="7" t="str">
        <f>INDEX(runners[[#All],[Column5]],MATCH('Master Sheet'!$D635,runners[[#All],[Column2]],0))</f>
        <v>Good Boy Bobby (IRE)</v>
      </c>
      <c r="F635" s="7" t="str">
        <f>INDEX(runners[[#All],[Column9]],MATCH('Master Sheet'!$D635,runners[[#All],[Column2]],0))</f>
        <v>B</v>
      </c>
      <c r="G635" s="4" t="str">
        <f>INDEX(runners[[#All],[Column22]],MATCH('Master Sheet'!$D635,runners[[#All],[Column2]],0))</f>
        <v>11/10F</v>
      </c>
      <c r="H635" s="4">
        <f>INDEX(runners[[#All],[Column13]],MATCH('Master Sheet'!$D635,runners[[#All],[Column2]],0))</f>
        <v>161</v>
      </c>
    </row>
    <row r="636" spans="1:8" x14ac:dyDescent="0.25">
      <c r="A636" s="6">
        <f t="shared" si="9"/>
        <v>3540</v>
      </c>
      <c r="B636" s="7" t="str">
        <f>INDEX(races[[#All],[Column5]],MATCH('Master Sheet'!$D636,races[[#All],[Column2]],0))</f>
        <v>NHF</v>
      </c>
      <c r="C636" s="4" t="str">
        <f>INDEX(races[[#All],[Column9]],MATCH('Master Sheet'!$D636,races[[#All],[Column2]],0))</f>
        <v>2m 11y</v>
      </c>
      <c r="D636" s="8">
        <v>3540</v>
      </c>
      <c r="E636" s="7" t="str">
        <f>INDEX(runners[[#All],[Column5]],MATCH('Master Sheet'!$D636,runners[[#All],[Column2]],0))</f>
        <v>Good Boy Bobby (IRE)</v>
      </c>
      <c r="F636" s="7" t="str">
        <f>INDEX(runners[[#All],[Column9]],MATCH('Master Sheet'!$D636,runners[[#All],[Column2]],0))</f>
        <v>B</v>
      </c>
      <c r="G636" s="4" t="str">
        <f>INDEX(runners[[#All],[Column22]],MATCH('Master Sheet'!$D636,runners[[#All],[Column2]],0))</f>
        <v>11/10F</v>
      </c>
      <c r="H636" s="4">
        <f>INDEX(runners[[#All],[Column13]],MATCH('Master Sheet'!$D636,runners[[#All],[Column2]],0))</f>
        <v>161</v>
      </c>
    </row>
    <row r="637" spans="1:8" x14ac:dyDescent="0.25">
      <c r="A637" s="6">
        <f t="shared" si="9"/>
        <v>3540</v>
      </c>
      <c r="B637" s="7" t="str">
        <f>INDEX(races[[#All],[Column5]],MATCH('Master Sheet'!$D637,races[[#All],[Column2]],0))</f>
        <v>NHF</v>
      </c>
      <c r="C637" s="4" t="str">
        <f>INDEX(races[[#All],[Column9]],MATCH('Master Sheet'!$D637,races[[#All],[Column2]],0))</f>
        <v>2m 11y</v>
      </c>
      <c r="D637" s="8">
        <v>3540</v>
      </c>
      <c r="E637" s="7" t="str">
        <f>INDEX(runners[[#All],[Column5]],MATCH('Master Sheet'!$D637,runners[[#All],[Column2]],0))</f>
        <v>Good Boy Bobby (IRE)</v>
      </c>
      <c r="F637" s="7" t="str">
        <f>INDEX(runners[[#All],[Column9]],MATCH('Master Sheet'!$D637,runners[[#All],[Column2]],0))</f>
        <v>B</v>
      </c>
      <c r="G637" s="4" t="str">
        <f>INDEX(runners[[#All],[Column22]],MATCH('Master Sheet'!$D637,runners[[#All],[Column2]],0))</f>
        <v>11/10F</v>
      </c>
      <c r="H637" s="4">
        <f>INDEX(runners[[#All],[Column13]],MATCH('Master Sheet'!$D637,runners[[#All],[Column2]],0))</f>
        <v>161</v>
      </c>
    </row>
    <row r="638" spans="1:8" x14ac:dyDescent="0.25">
      <c r="A638" s="6">
        <f t="shared" si="9"/>
        <v>3540</v>
      </c>
      <c r="B638" s="7" t="str">
        <f>INDEX(races[[#All],[Column5]],MATCH('Master Sheet'!$D638,races[[#All],[Column2]],0))</f>
        <v>NHF</v>
      </c>
      <c r="C638" s="4" t="str">
        <f>INDEX(races[[#All],[Column9]],MATCH('Master Sheet'!$D638,races[[#All],[Column2]],0))</f>
        <v>2m 11y</v>
      </c>
      <c r="D638" s="8">
        <v>3540</v>
      </c>
      <c r="E638" s="7" t="str">
        <f>INDEX(runners[[#All],[Column5]],MATCH('Master Sheet'!$D638,runners[[#All],[Column2]],0))</f>
        <v>Good Boy Bobby (IRE)</v>
      </c>
      <c r="F638" s="7" t="str">
        <f>INDEX(runners[[#All],[Column9]],MATCH('Master Sheet'!$D638,runners[[#All],[Column2]],0))</f>
        <v>B</v>
      </c>
      <c r="G638" s="4" t="str">
        <f>INDEX(runners[[#All],[Column22]],MATCH('Master Sheet'!$D638,runners[[#All],[Column2]],0))</f>
        <v>11/10F</v>
      </c>
      <c r="H638" s="4">
        <f>INDEX(runners[[#All],[Column13]],MATCH('Master Sheet'!$D638,runners[[#All],[Column2]],0))</f>
        <v>161</v>
      </c>
    </row>
    <row r="639" spans="1:8" x14ac:dyDescent="0.25">
      <c r="A639" s="6">
        <f t="shared" si="9"/>
        <v>3541</v>
      </c>
      <c r="B639" s="7" t="str">
        <f>INDEX(races[[#All],[Column5]],MATCH('Master Sheet'!$D639,races[[#All],[Column2]],0))</f>
        <v>Hurdle</v>
      </c>
      <c r="C639" s="4" t="str">
        <f>INDEX(races[[#All],[Column9]],MATCH('Master Sheet'!$D639,races[[#All],[Column2]],0))</f>
        <v>1m 7f 216y</v>
      </c>
      <c r="D639" s="8">
        <v>3541</v>
      </c>
      <c r="E639" s="7" t="str">
        <f>INDEX(runners[[#All],[Column5]],MATCH('Master Sheet'!$D639,runners[[#All],[Column2]],0))</f>
        <v>Crucial Moment (GB)</v>
      </c>
      <c r="F639" s="7" t="str">
        <f>INDEX(runners[[#All],[Column9]],MATCH('Master Sheet'!$D639,runners[[#All],[Column2]],0))</f>
        <v>B</v>
      </c>
      <c r="G639" s="4" t="str">
        <f>INDEX(runners[[#All],[Column22]],MATCH('Master Sheet'!$D639,runners[[#All],[Column2]],0))</f>
        <v>3/1</v>
      </c>
      <c r="H639" s="4">
        <f>INDEX(runners[[#All],[Column13]],MATCH('Master Sheet'!$D639,runners[[#All],[Column2]],0))</f>
        <v>155</v>
      </c>
    </row>
    <row r="640" spans="1:8" x14ac:dyDescent="0.25">
      <c r="A640" s="6">
        <f t="shared" si="9"/>
        <v>3541</v>
      </c>
      <c r="B640" s="7" t="str">
        <f>INDEX(races[[#All],[Column5]],MATCH('Master Sheet'!$D640,races[[#All],[Column2]],0))</f>
        <v>Hurdle</v>
      </c>
      <c r="C640" s="4" t="str">
        <f>INDEX(races[[#All],[Column9]],MATCH('Master Sheet'!$D640,races[[#All],[Column2]],0))</f>
        <v>1m 7f 216y</v>
      </c>
      <c r="D640" s="8">
        <v>3541</v>
      </c>
      <c r="E640" s="7" t="str">
        <f>INDEX(runners[[#All],[Column5]],MATCH('Master Sheet'!$D640,runners[[#All],[Column2]],0))</f>
        <v>Crucial Moment (GB)</v>
      </c>
      <c r="F640" s="7" t="str">
        <f>INDEX(runners[[#All],[Column9]],MATCH('Master Sheet'!$D640,runners[[#All],[Column2]],0))</f>
        <v>B</v>
      </c>
      <c r="G640" s="4" t="str">
        <f>INDEX(runners[[#All],[Column22]],MATCH('Master Sheet'!$D640,runners[[#All],[Column2]],0))</f>
        <v>3/1</v>
      </c>
      <c r="H640" s="4">
        <f>INDEX(runners[[#All],[Column13]],MATCH('Master Sheet'!$D640,runners[[#All],[Column2]],0))</f>
        <v>155</v>
      </c>
    </row>
    <row r="641" spans="1:8" x14ac:dyDescent="0.25">
      <c r="A641" s="6">
        <f t="shared" si="9"/>
        <v>3541</v>
      </c>
      <c r="B641" s="7" t="str">
        <f>INDEX(races[[#All],[Column5]],MATCH('Master Sheet'!$D641,races[[#All],[Column2]],0))</f>
        <v>Hurdle</v>
      </c>
      <c r="C641" s="4" t="str">
        <f>INDEX(races[[#All],[Column9]],MATCH('Master Sheet'!$D641,races[[#All],[Column2]],0))</f>
        <v>1m 7f 216y</v>
      </c>
      <c r="D641" s="8">
        <v>3541</v>
      </c>
      <c r="E641" s="7" t="str">
        <f>INDEX(runners[[#All],[Column5]],MATCH('Master Sheet'!$D641,runners[[#All],[Column2]],0))</f>
        <v>Crucial Moment (GB)</v>
      </c>
      <c r="F641" s="7" t="str">
        <f>INDEX(runners[[#All],[Column9]],MATCH('Master Sheet'!$D641,runners[[#All],[Column2]],0))</f>
        <v>B</v>
      </c>
      <c r="G641" s="4" t="str">
        <f>INDEX(runners[[#All],[Column22]],MATCH('Master Sheet'!$D641,runners[[#All],[Column2]],0))</f>
        <v>3/1</v>
      </c>
      <c r="H641" s="4">
        <f>INDEX(runners[[#All],[Column13]],MATCH('Master Sheet'!$D641,runners[[#All],[Column2]],0))</f>
        <v>155</v>
      </c>
    </row>
    <row r="642" spans="1:8" x14ac:dyDescent="0.25">
      <c r="A642" s="6">
        <f t="shared" si="9"/>
        <v>3541</v>
      </c>
      <c r="B642" s="7" t="str">
        <f>INDEX(races[[#All],[Column5]],MATCH('Master Sheet'!$D642,races[[#All],[Column2]],0))</f>
        <v>Hurdle</v>
      </c>
      <c r="C642" s="4" t="str">
        <f>INDEX(races[[#All],[Column9]],MATCH('Master Sheet'!$D642,races[[#All],[Column2]],0))</f>
        <v>1m 7f 216y</v>
      </c>
      <c r="D642" s="8">
        <v>3541</v>
      </c>
      <c r="E642" s="7" t="str">
        <f>INDEX(runners[[#All],[Column5]],MATCH('Master Sheet'!$D642,runners[[#All],[Column2]],0))</f>
        <v>Crucial Moment (GB)</v>
      </c>
      <c r="F642" s="7" t="str">
        <f>INDEX(runners[[#All],[Column9]],MATCH('Master Sheet'!$D642,runners[[#All],[Column2]],0))</f>
        <v>B</v>
      </c>
      <c r="G642" s="4" t="str">
        <f>INDEX(runners[[#All],[Column22]],MATCH('Master Sheet'!$D642,runners[[#All],[Column2]],0))</f>
        <v>3/1</v>
      </c>
      <c r="H642" s="4">
        <f>INDEX(runners[[#All],[Column13]],MATCH('Master Sheet'!$D642,runners[[#All],[Column2]],0))</f>
        <v>155</v>
      </c>
    </row>
    <row r="643" spans="1:8" x14ac:dyDescent="0.25">
      <c r="A643" s="6">
        <f t="shared" ref="A643:A706" si="10">D643</f>
        <v>3541</v>
      </c>
      <c r="B643" s="7" t="str">
        <f>INDEX(races[[#All],[Column5]],MATCH('Master Sheet'!$D643,races[[#All],[Column2]],0))</f>
        <v>Hurdle</v>
      </c>
      <c r="C643" s="4" t="str">
        <f>INDEX(races[[#All],[Column9]],MATCH('Master Sheet'!$D643,races[[#All],[Column2]],0))</f>
        <v>1m 7f 216y</v>
      </c>
      <c r="D643" s="8">
        <v>3541</v>
      </c>
      <c r="E643" s="7" t="str">
        <f>INDEX(runners[[#All],[Column5]],MATCH('Master Sheet'!$D643,runners[[#All],[Column2]],0))</f>
        <v>Crucial Moment (GB)</v>
      </c>
      <c r="F643" s="7" t="str">
        <f>INDEX(runners[[#All],[Column9]],MATCH('Master Sheet'!$D643,runners[[#All],[Column2]],0))</f>
        <v>B</v>
      </c>
      <c r="G643" s="4" t="str">
        <f>INDEX(runners[[#All],[Column22]],MATCH('Master Sheet'!$D643,runners[[#All],[Column2]],0))</f>
        <v>3/1</v>
      </c>
      <c r="H643" s="4">
        <f>INDEX(runners[[#All],[Column13]],MATCH('Master Sheet'!$D643,runners[[#All],[Column2]],0))</f>
        <v>155</v>
      </c>
    </row>
    <row r="644" spans="1:8" x14ac:dyDescent="0.25">
      <c r="A644" s="6">
        <f t="shared" si="10"/>
        <v>3542</v>
      </c>
      <c r="B644" s="7" t="str">
        <f>INDEX(races[[#All],[Column5]],MATCH('Master Sheet'!$D644,races[[#All],[Column2]],0))</f>
        <v>Hurdle</v>
      </c>
      <c r="C644" s="4" t="str">
        <f>INDEX(races[[#All],[Column9]],MATCH('Master Sheet'!$D644,races[[#All],[Column2]],0))</f>
        <v>2m 3f 173y</v>
      </c>
      <c r="D644" s="8">
        <v>3542</v>
      </c>
      <c r="E644" s="7" t="str">
        <f>INDEX(runners[[#All],[Column5]],MATCH('Master Sheet'!$D644,runners[[#All],[Column2]],0))</f>
        <v>Poppy Kay (GB)</v>
      </c>
      <c r="F644" s="7" t="str">
        <f>INDEX(runners[[#All],[Column9]],MATCH('Master Sheet'!$D644,runners[[#All],[Column2]],0))</f>
        <v>B</v>
      </c>
      <c r="G644" s="4" t="str">
        <f>INDEX(runners[[#All],[Column22]],MATCH('Master Sheet'!$D644,runners[[#All],[Column2]],0))</f>
        <v>15/8F</v>
      </c>
      <c r="H644" s="4">
        <f>INDEX(runners[[#All],[Column13]],MATCH('Master Sheet'!$D644,runners[[#All],[Column2]],0))</f>
        <v>154</v>
      </c>
    </row>
    <row r="645" spans="1:8" x14ac:dyDescent="0.25">
      <c r="A645" s="6">
        <f t="shared" si="10"/>
        <v>3542</v>
      </c>
      <c r="B645" s="7" t="str">
        <f>INDEX(races[[#All],[Column5]],MATCH('Master Sheet'!$D645,races[[#All],[Column2]],0))</f>
        <v>Hurdle</v>
      </c>
      <c r="C645" s="4" t="str">
        <f>INDEX(races[[#All],[Column9]],MATCH('Master Sheet'!$D645,races[[#All],[Column2]],0))</f>
        <v>2m 3f 173y</v>
      </c>
      <c r="D645" s="8">
        <v>3542</v>
      </c>
      <c r="E645" s="7" t="str">
        <f>INDEX(runners[[#All],[Column5]],MATCH('Master Sheet'!$D645,runners[[#All],[Column2]],0))</f>
        <v>Poppy Kay (GB)</v>
      </c>
      <c r="F645" s="7" t="str">
        <f>INDEX(runners[[#All],[Column9]],MATCH('Master Sheet'!$D645,runners[[#All],[Column2]],0))</f>
        <v>B</v>
      </c>
      <c r="G645" s="4" t="str">
        <f>INDEX(runners[[#All],[Column22]],MATCH('Master Sheet'!$D645,runners[[#All],[Column2]],0))</f>
        <v>15/8F</v>
      </c>
      <c r="H645" s="4">
        <f>INDEX(runners[[#All],[Column13]],MATCH('Master Sheet'!$D645,runners[[#All],[Column2]],0))</f>
        <v>154</v>
      </c>
    </row>
    <row r="646" spans="1:8" x14ac:dyDescent="0.25">
      <c r="A646" s="6">
        <f t="shared" si="10"/>
        <v>3542</v>
      </c>
      <c r="B646" s="7" t="str">
        <f>INDEX(races[[#All],[Column5]],MATCH('Master Sheet'!$D646,races[[#All],[Column2]],0))</f>
        <v>Hurdle</v>
      </c>
      <c r="C646" s="4" t="str">
        <f>INDEX(races[[#All],[Column9]],MATCH('Master Sheet'!$D646,races[[#All],[Column2]],0))</f>
        <v>2m 3f 173y</v>
      </c>
      <c r="D646" s="8">
        <v>3542</v>
      </c>
      <c r="E646" s="7" t="str">
        <f>INDEX(runners[[#All],[Column5]],MATCH('Master Sheet'!$D646,runners[[#All],[Column2]],0))</f>
        <v>Poppy Kay (GB)</v>
      </c>
      <c r="F646" s="7" t="str">
        <f>INDEX(runners[[#All],[Column9]],MATCH('Master Sheet'!$D646,runners[[#All],[Column2]],0))</f>
        <v>B</v>
      </c>
      <c r="G646" s="4" t="str">
        <f>INDEX(runners[[#All],[Column22]],MATCH('Master Sheet'!$D646,runners[[#All],[Column2]],0))</f>
        <v>15/8F</v>
      </c>
      <c r="H646" s="4">
        <f>INDEX(runners[[#All],[Column13]],MATCH('Master Sheet'!$D646,runners[[#All],[Column2]],0))</f>
        <v>154</v>
      </c>
    </row>
    <row r="647" spans="1:8" x14ac:dyDescent="0.25">
      <c r="A647" s="6">
        <f t="shared" si="10"/>
        <v>3542</v>
      </c>
      <c r="B647" s="7" t="str">
        <f>INDEX(races[[#All],[Column5]],MATCH('Master Sheet'!$D647,races[[#All],[Column2]],0))</f>
        <v>Hurdle</v>
      </c>
      <c r="C647" s="4" t="str">
        <f>INDEX(races[[#All],[Column9]],MATCH('Master Sheet'!$D647,races[[#All],[Column2]],0))</f>
        <v>2m 3f 173y</v>
      </c>
      <c r="D647" s="8">
        <v>3542</v>
      </c>
      <c r="E647" s="7" t="str">
        <f>INDEX(runners[[#All],[Column5]],MATCH('Master Sheet'!$D647,runners[[#All],[Column2]],0))</f>
        <v>Poppy Kay (GB)</v>
      </c>
      <c r="F647" s="7" t="str">
        <f>INDEX(runners[[#All],[Column9]],MATCH('Master Sheet'!$D647,runners[[#All],[Column2]],0))</f>
        <v>B</v>
      </c>
      <c r="G647" s="4" t="str">
        <f>INDEX(runners[[#All],[Column22]],MATCH('Master Sheet'!$D647,runners[[#All],[Column2]],0))</f>
        <v>15/8F</v>
      </c>
      <c r="H647" s="4">
        <f>INDEX(runners[[#All],[Column13]],MATCH('Master Sheet'!$D647,runners[[#All],[Column2]],0))</f>
        <v>154</v>
      </c>
    </row>
    <row r="648" spans="1:8" x14ac:dyDescent="0.25">
      <c r="A648" s="6">
        <f t="shared" si="10"/>
        <v>3543</v>
      </c>
      <c r="B648" s="7" t="str">
        <f>INDEX(races[[#All],[Column5]],MATCH('Master Sheet'!$D648,races[[#All],[Column2]],0))</f>
        <v>Chase</v>
      </c>
      <c r="C648" s="4" t="str">
        <f>INDEX(races[[#All],[Column9]],MATCH('Master Sheet'!$D648,races[[#All],[Column2]],0))</f>
        <v>2m 4f 10y</v>
      </c>
      <c r="D648" s="8">
        <v>3543</v>
      </c>
      <c r="E648" s="7" t="str">
        <f>INDEX(runners[[#All],[Column5]],MATCH('Master Sheet'!$D648,runners[[#All],[Column2]],0))</f>
        <v>Le Curieux (FR)</v>
      </c>
      <c r="F648" s="7" t="str">
        <f>INDEX(runners[[#All],[Column9]],MATCH('Master Sheet'!$D648,runners[[#All],[Column2]],0))</f>
        <v>BR</v>
      </c>
      <c r="G648" s="4" t="str">
        <f>INDEX(runners[[#All],[Column22]],MATCH('Master Sheet'!$D648,runners[[#All],[Column2]],0))</f>
        <v>66/1</v>
      </c>
      <c r="H648" s="4">
        <f>INDEX(runners[[#All],[Column13]],MATCH('Master Sheet'!$D648,runners[[#All],[Column2]],0))</f>
        <v>162</v>
      </c>
    </row>
    <row r="649" spans="1:8" x14ac:dyDescent="0.25">
      <c r="A649" s="6">
        <f t="shared" si="10"/>
        <v>3543</v>
      </c>
      <c r="B649" s="7" t="str">
        <f>INDEX(races[[#All],[Column5]],MATCH('Master Sheet'!$D649,races[[#All],[Column2]],0))</f>
        <v>Chase</v>
      </c>
      <c r="C649" s="4" t="str">
        <f>INDEX(races[[#All],[Column9]],MATCH('Master Sheet'!$D649,races[[#All],[Column2]],0))</f>
        <v>2m 4f 10y</v>
      </c>
      <c r="D649" s="8">
        <v>3543</v>
      </c>
      <c r="E649" s="7" t="str">
        <f>INDEX(runners[[#All],[Column5]],MATCH('Master Sheet'!$D649,runners[[#All],[Column2]],0))</f>
        <v>Le Curieux (FR)</v>
      </c>
      <c r="F649" s="7" t="str">
        <f>INDEX(runners[[#All],[Column9]],MATCH('Master Sheet'!$D649,runners[[#All],[Column2]],0))</f>
        <v>BR</v>
      </c>
      <c r="G649" s="4" t="str">
        <f>INDEX(runners[[#All],[Column22]],MATCH('Master Sheet'!$D649,runners[[#All],[Column2]],0))</f>
        <v>66/1</v>
      </c>
      <c r="H649" s="4">
        <f>INDEX(runners[[#All],[Column13]],MATCH('Master Sheet'!$D649,runners[[#All],[Column2]],0))</f>
        <v>162</v>
      </c>
    </row>
    <row r="650" spans="1:8" x14ac:dyDescent="0.25">
      <c r="A650" s="6">
        <f t="shared" si="10"/>
        <v>3543</v>
      </c>
      <c r="B650" s="7" t="str">
        <f>INDEX(races[[#All],[Column5]],MATCH('Master Sheet'!$D650,races[[#All],[Column2]],0))</f>
        <v>Chase</v>
      </c>
      <c r="C650" s="4" t="str">
        <f>INDEX(races[[#All],[Column9]],MATCH('Master Sheet'!$D650,races[[#All],[Column2]],0))</f>
        <v>2m 4f 10y</v>
      </c>
      <c r="D650" s="8">
        <v>3543</v>
      </c>
      <c r="E650" s="7" t="str">
        <f>INDEX(runners[[#All],[Column5]],MATCH('Master Sheet'!$D650,runners[[#All],[Column2]],0))</f>
        <v>Le Curieux (FR)</v>
      </c>
      <c r="F650" s="7" t="str">
        <f>INDEX(runners[[#All],[Column9]],MATCH('Master Sheet'!$D650,runners[[#All],[Column2]],0))</f>
        <v>BR</v>
      </c>
      <c r="G650" s="4" t="str">
        <f>INDEX(runners[[#All],[Column22]],MATCH('Master Sheet'!$D650,runners[[#All],[Column2]],0))</f>
        <v>66/1</v>
      </c>
      <c r="H650" s="4">
        <f>INDEX(runners[[#All],[Column13]],MATCH('Master Sheet'!$D650,runners[[#All],[Column2]],0))</f>
        <v>162</v>
      </c>
    </row>
    <row r="651" spans="1:8" x14ac:dyDescent="0.25">
      <c r="A651" s="6">
        <f t="shared" si="10"/>
        <v>3543</v>
      </c>
      <c r="B651" s="7" t="str">
        <f>INDEX(races[[#All],[Column5]],MATCH('Master Sheet'!$D651,races[[#All],[Column2]],0))</f>
        <v>Chase</v>
      </c>
      <c r="C651" s="4" t="str">
        <f>INDEX(races[[#All],[Column9]],MATCH('Master Sheet'!$D651,races[[#All],[Column2]],0))</f>
        <v>2m 4f 10y</v>
      </c>
      <c r="D651" s="8">
        <v>3543</v>
      </c>
      <c r="E651" s="7" t="str">
        <f>INDEX(runners[[#All],[Column5]],MATCH('Master Sheet'!$D651,runners[[#All],[Column2]],0))</f>
        <v>Le Curieux (FR)</v>
      </c>
      <c r="F651" s="7" t="str">
        <f>INDEX(runners[[#All],[Column9]],MATCH('Master Sheet'!$D651,runners[[#All],[Column2]],0))</f>
        <v>BR</v>
      </c>
      <c r="G651" s="4" t="str">
        <f>INDEX(runners[[#All],[Column22]],MATCH('Master Sheet'!$D651,runners[[#All],[Column2]],0))</f>
        <v>66/1</v>
      </c>
      <c r="H651" s="4">
        <f>INDEX(runners[[#All],[Column13]],MATCH('Master Sheet'!$D651,runners[[#All],[Column2]],0))</f>
        <v>162</v>
      </c>
    </row>
    <row r="652" spans="1:8" x14ac:dyDescent="0.25">
      <c r="A652" s="6">
        <f t="shared" si="10"/>
        <v>3543</v>
      </c>
      <c r="B652" s="7" t="str">
        <f>INDEX(races[[#All],[Column5]],MATCH('Master Sheet'!$D652,races[[#All],[Column2]],0))</f>
        <v>Chase</v>
      </c>
      <c r="C652" s="4" t="str">
        <f>INDEX(races[[#All],[Column9]],MATCH('Master Sheet'!$D652,races[[#All],[Column2]],0))</f>
        <v>2m 4f 10y</v>
      </c>
      <c r="D652" s="8">
        <v>3543</v>
      </c>
      <c r="E652" s="7" t="str">
        <f>INDEX(runners[[#All],[Column5]],MATCH('Master Sheet'!$D652,runners[[#All],[Column2]],0))</f>
        <v>Le Curieux (FR)</v>
      </c>
      <c r="F652" s="7" t="str">
        <f>INDEX(runners[[#All],[Column9]],MATCH('Master Sheet'!$D652,runners[[#All],[Column2]],0))</f>
        <v>BR</v>
      </c>
      <c r="G652" s="4" t="str">
        <f>INDEX(runners[[#All],[Column22]],MATCH('Master Sheet'!$D652,runners[[#All],[Column2]],0))</f>
        <v>66/1</v>
      </c>
      <c r="H652" s="4">
        <f>INDEX(runners[[#All],[Column13]],MATCH('Master Sheet'!$D652,runners[[#All],[Column2]],0))</f>
        <v>162</v>
      </c>
    </row>
    <row r="653" spans="1:8" x14ac:dyDescent="0.25">
      <c r="A653" s="6">
        <f t="shared" si="10"/>
        <v>3543</v>
      </c>
      <c r="B653" s="7" t="str">
        <f>INDEX(races[[#All],[Column5]],MATCH('Master Sheet'!$D653,races[[#All],[Column2]],0))</f>
        <v>Chase</v>
      </c>
      <c r="C653" s="4" t="str">
        <f>INDEX(races[[#All],[Column9]],MATCH('Master Sheet'!$D653,races[[#All],[Column2]],0))</f>
        <v>2m 4f 10y</v>
      </c>
      <c r="D653" s="8">
        <v>3543</v>
      </c>
      <c r="E653" s="7" t="str">
        <f>INDEX(runners[[#All],[Column5]],MATCH('Master Sheet'!$D653,runners[[#All],[Column2]],0))</f>
        <v>Le Curieux (FR)</v>
      </c>
      <c r="F653" s="7" t="str">
        <f>INDEX(runners[[#All],[Column9]],MATCH('Master Sheet'!$D653,runners[[#All],[Column2]],0))</f>
        <v>BR</v>
      </c>
      <c r="G653" s="4" t="str">
        <f>INDEX(runners[[#All],[Column22]],MATCH('Master Sheet'!$D653,runners[[#All],[Column2]],0))</f>
        <v>66/1</v>
      </c>
      <c r="H653" s="4">
        <f>INDEX(runners[[#All],[Column13]],MATCH('Master Sheet'!$D653,runners[[#All],[Column2]],0))</f>
        <v>162</v>
      </c>
    </row>
    <row r="654" spans="1:8" x14ac:dyDescent="0.25">
      <c r="A654" s="6">
        <f t="shared" si="10"/>
        <v>3543</v>
      </c>
      <c r="B654" s="7" t="str">
        <f>INDEX(races[[#All],[Column5]],MATCH('Master Sheet'!$D654,races[[#All],[Column2]],0))</f>
        <v>Chase</v>
      </c>
      <c r="C654" s="4" t="str">
        <f>INDEX(races[[#All],[Column9]],MATCH('Master Sheet'!$D654,races[[#All],[Column2]],0))</f>
        <v>2m 4f 10y</v>
      </c>
      <c r="D654" s="8">
        <v>3543</v>
      </c>
      <c r="E654" s="7" t="str">
        <f>INDEX(runners[[#All],[Column5]],MATCH('Master Sheet'!$D654,runners[[#All],[Column2]],0))</f>
        <v>Le Curieux (FR)</v>
      </c>
      <c r="F654" s="7" t="str">
        <f>INDEX(runners[[#All],[Column9]],MATCH('Master Sheet'!$D654,runners[[#All],[Column2]],0))</f>
        <v>BR</v>
      </c>
      <c r="G654" s="4" t="str">
        <f>INDEX(runners[[#All],[Column22]],MATCH('Master Sheet'!$D654,runners[[#All],[Column2]],0))</f>
        <v>66/1</v>
      </c>
      <c r="H654" s="4">
        <f>INDEX(runners[[#All],[Column13]],MATCH('Master Sheet'!$D654,runners[[#All],[Column2]],0))</f>
        <v>162</v>
      </c>
    </row>
    <row r="655" spans="1:8" x14ac:dyDescent="0.25">
      <c r="A655" s="6">
        <f t="shared" si="10"/>
        <v>3543</v>
      </c>
      <c r="B655" s="7" t="str">
        <f>INDEX(races[[#All],[Column5]],MATCH('Master Sheet'!$D655,races[[#All],[Column2]],0))</f>
        <v>Chase</v>
      </c>
      <c r="C655" s="4" t="str">
        <f>INDEX(races[[#All],[Column9]],MATCH('Master Sheet'!$D655,races[[#All],[Column2]],0))</f>
        <v>2m 4f 10y</v>
      </c>
      <c r="D655" s="8">
        <v>3543</v>
      </c>
      <c r="E655" s="7" t="str">
        <f>INDEX(runners[[#All],[Column5]],MATCH('Master Sheet'!$D655,runners[[#All],[Column2]],0))</f>
        <v>Le Curieux (FR)</v>
      </c>
      <c r="F655" s="7" t="str">
        <f>INDEX(runners[[#All],[Column9]],MATCH('Master Sheet'!$D655,runners[[#All],[Column2]],0))</f>
        <v>BR</v>
      </c>
      <c r="G655" s="4" t="str">
        <f>INDEX(runners[[#All],[Column22]],MATCH('Master Sheet'!$D655,runners[[#All],[Column2]],0))</f>
        <v>66/1</v>
      </c>
      <c r="H655" s="4">
        <f>INDEX(runners[[#All],[Column13]],MATCH('Master Sheet'!$D655,runners[[#All],[Column2]],0))</f>
        <v>162</v>
      </c>
    </row>
    <row r="656" spans="1:8" x14ac:dyDescent="0.25">
      <c r="A656" s="6">
        <f t="shared" si="10"/>
        <v>3543</v>
      </c>
      <c r="B656" s="7" t="str">
        <f>INDEX(races[[#All],[Column5]],MATCH('Master Sheet'!$D656,races[[#All],[Column2]],0))</f>
        <v>Chase</v>
      </c>
      <c r="C656" s="4" t="str">
        <f>INDEX(races[[#All],[Column9]],MATCH('Master Sheet'!$D656,races[[#All],[Column2]],0))</f>
        <v>2m 4f 10y</v>
      </c>
      <c r="D656" s="8">
        <v>3543</v>
      </c>
      <c r="E656" s="7" t="str">
        <f>INDEX(runners[[#All],[Column5]],MATCH('Master Sheet'!$D656,runners[[#All],[Column2]],0))</f>
        <v>Le Curieux (FR)</v>
      </c>
      <c r="F656" s="7" t="str">
        <f>INDEX(runners[[#All],[Column9]],MATCH('Master Sheet'!$D656,runners[[#All],[Column2]],0))</f>
        <v>BR</v>
      </c>
      <c r="G656" s="4" t="str">
        <f>INDEX(runners[[#All],[Column22]],MATCH('Master Sheet'!$D656,runners[[#All],[Column2]],0))</f>
        <v>66/1</v>
      </c>
      <c r="H656" s="4">
        <f>INDEX(runners[[#All],[Column13]],MATCH('Master Sheet'!$D656,runners[[#All],[Column2]],0))</f>
        <v>162</v>
      </c>
    </row>
    <row r="657" spans="1:8" x14ac:dyDescent="0.25">
      <c r="A657" s="6">
        <f t="shared" si="10"/>
        <v>3543</v>
      </c>
      <c r="B657" s="7" t="str">
        <f>INDEX(races[[#All],[Column5]],MATCH('Master Sheet'!$D657,races[[#All],[Column2]],0))</f>
        <v>Chase</v>
      </c>
      <c r="C657" s="4" t="str">
        <f>INDEX(races[[#All],[Column9]],MATCH('Master Sheet'!$D657,races[[#All],[Column2]],0))</f>
        <v>2m 4f 10y</v>
      </c>
      <c r="D657" s="8">
        <v>3543</v>
      </c>
      <c r="E657" s="7" t="str">
        <f>INDEX(runners[[#All],[Column5]],MATCH('Master Sheet'!$D657,runners[[#All],[Column2]],0))</f>
        <v>Le Curieux (FR)</v>
      </c>
      <c r="F657" s="7" t="str">
        <f>INDEX(runners[[#All],[Column9]],MATCH('Master Sheet'!$D657,runners[[#All],[Column2]],0))</f>
        <v>BR</v>
      </c>
      <c r="G657" s="4" t="str">
        <f>INDEX(runners[[#All],[Column22]],MATCH('Master Sheet'!$D657,runners[[#All],[Column2]],0))</f>
        <v>66/1</v>
      </c>
      <c r="H657" s="4">
        <f>INDEX(runners[[#All],[Column13]],MATCH('Master Sheet'!$D657,runners[[#All],[Column2]],0))</f>
        <v>162</v>
      </c>
    </row>
    <row r="658" spans="1:8" x14ac:dyDescent="0.25">
      <c r="A658" s="6">
        <f t="shared" si="10"/>
        <v>3543</v>
      </c>
      <c r="B658" s="7" t="str">
        <f>INDEX(races[[#All],[Column5]],MATCH('Master Sheet'!$D658,races[[#All],[Column2]],0))</f>
        <v>Chase</v>
      </c>
      <c r="C658" s="4" t="str">
        <f>INDEX(races[[#All],[Column9]],MATCH('Master Sheet'!$D658,races[[#All],[Column2]],0))</f>
        <v>2m 4f 10y</v>
      </c>
      <c r="D658" s="8">
        <v>3543</v>
      </c>
      <c r="E658" s="7" t="str">
        <f>INDEX(runners[[#All],[Column5]],MATCH('Master Sheet'!$D658,runners[[#All],[Column2]],0))</f>
        <v>Le Curieux (FR)</v>
      </c>
      <c r="F658" s="7" t="str">
        <f>INDEX(runners[[#All],[Column9]],MATCH('Master Sheet'!$D658,runners[[#All],[Column2]],0))</f>
        <v>BR</v>
      </c>
      <c r="G658" s="4" t="str">
        <f>INDEX(runners[[#All],[Column22]],MATCH('Master Sheet'!$D658,runners[[#All],[Column2]],0))</f>
        <v>66/1</v>
      </c>
      <c r="H658" s="4">
        <f>INDEX(runners[[#All],[Column13]],MATCH('Master Sheet'!$D658,runners[[#All],[Column2]],0))</f>
        <v>162</v>
      </c>
    </row>
    <row r="659" spans="1:8" x14ac:dyDescent="0.25">
      <c r="A659" s="6">
        <f t="shared" si="10"/>
        <v>3544</v>
      </c>
      <c r="B659" s="7" t="str">
        <f>INDEX(races[[#All],[Column5]],MATCH('Master Sheet'!$D659,races[[#All],[Column2]],0))</f>
        <v>Chase</v>
      </c>
      <c r="C659" s="4" t="str">
        <f>INDEX(races[[#All],[Column9]],MATCH('Master Sheet'!$D659,races[[#All],[Column2]],0))</f>
        <v>1m 7f 119y</v>
      </c>
      <c r="D659" s="8">
        <v>3544</v>
      </c>
      <c r="E659" s="7" t="str">
        <f>INDEX(runners[[#All],[Column5]],MATCH('Master Sheet'!$D659,runners[[#All],[Column2]],0))</f>
        <v>Speredek (FR)</v>
      </c>
      <c r="F659" s="7" t="str">
        <f>INDEX(runners[[#All],[Column9]],MATCH('Master Sheet'!$D659,runners[[#All],[Column2]],0))</f>
        <v>BB</v>
      </c>
      <c r="G659" s="4" t="str">
        <f>INDEX(runners[[#All],[Column22]],MATCH('Master Sheet'!$D659,runners[[#All],[Column2]],0))</f>
        <v>10/11F</v>
      </c>
      <c r="H659" s="4">
        <f>INDEX(runners[[#All],[Column13]],MATCH('Master Sheet'!$D659,runners[[#All],[Column2]],0))</f>
        <v>151</v>
      </c>
    </row>
    <row r="660" spans="1:8" x14ac:dyDescent="0.25">
      <c r="A660" s="6">
        <f t="shared" si="10"/>
        <v>3544</v>
      </c>
      <c r="B660" s="7" t="str">
        <f>INDEX(races[[#All],[Column5]],MATCH('Master Sheet'!$D660,races[[#All],[Column2]],0))</f>
        <v>Chase</v>
      </c>
      <c r="C660" s="4" t="str">
        <f>INDEX(races[[#All],[Column9]],MATCH('Master Sheet'!$D660,races[[#All],[Column2]],0))</f>
        <v>1m 7f 119y</v>
      </c>
      <c r="D660" s="8">
        <v>3544</v>
      </c>
      <c r="E660" s="7" t="str">
        <f>INDEX(runners[[#All],[Column5]],MATCH('Master Sheet'!$D660,runners[[#All],[Column2]],0))</f>
        <v>Speredek (FR)</v>
      </c>
      <c r="F660" s="7" t="str">
        <f>INDEX(runners[[#All],[Column9]],MATCH('Master Sheet'!$D660,runners[[#All],[Column2]],0))</f>
        <v>BB</v>
      </c>
      <c r="G660" s="4" t="str">
        <f>INDEX(runners[[#All],[Column22]],MATCH('Master Sheet'!$D660,runners[[#All],[Column2]],0))</f>
        <v>10/11F</v>
      </c>
      <c r="H660" s="4">
        <f>INDEX(runners[[#All],[Column13]],MATCH('Master Sheet'!$D660,runners[[#All],[Column2]],0))</f>
        <v>151</v>
      </c>
    </row>
    <row r="661" spans="1:8" x14ac:dyDescent="0.25">
      <c r="A661" s="6">
        <f t="shared" si="10"/>
        <v>3544</v>
      </c>
      <c r="B661" s="7" t="str">
        <f>INDEX(races[[#All],[Column5]],MATCH('Master Sheet'!$D661,races[[#All],[Column2]],0))</f>
        <v>Chase</v>
      </c>
      <c r="C661" s="4" t="str">
        <f>INDEX(races[[#All],[Column9]],MATCH('Master Sheet'!$D661,races[[#All],[Column2]],0))</f>
        <v>1m 7f 119y</v>
      </c>
      <c r="D661" s="8">
        <v>3544</v>
      </c>
      <c r="E661" s="7" t="str">
        <f>INDEX(runners[[#All],[Column5]],MATCH('Master Sheet'!$D661,runners[[#All],[Column2]],0))</f>
        <v>Speredek (FR)</v>
      </c>
      <c r="F661" s="7" t="str">
        <f>INDEX(runners[[#All],[Column9]],MATCH('Master Sheet'!$D661,runners[[#All],[Column2]],0))</f>
        <v>BB</v>
      </c>
      <c r="G661" s="4" t="str">
        <f>INDEX(runners[[#All],[Column22]],MATCH('Master Sheet'!$D661,runners[[#All],[Column2]],0))</f>
        <v>10/11F</v>
      </c>
      <c r="H661" s="4">
        <f>INDEX(runners[[#All],[Column13]],MATCH('Master Sheet'!$D661,runners[[#All],[Column2]],0))</f>
        <v>151</v>
      </c>
    </row>
    <row r="662" spans="1:8" x14ac:dyDescent="0.25">
      <c r="A662" s="6">
        <f t="shared" si="10"/>
        <v>3544</v>
      </c>
      <c r="B662" s="7" t="str">
        <f>INDEX(races[[#All],[Column5]],MATCH('Master Sheet'!$D662,races[[#All],[Column2]],0))</f>
        <v>Chase</v>
      </c>
      <c r="C662" s="4" t="str">
        <f>INDEX(races[[#All],[Column9]],MATCH('Master Sheet'!$D662,races[[#All],[Column2]],0))</f>
        <v>1m 7f 119y</v>
      </c>
      <c r="D662" s="8">
        <v>3544</v>
      </c>
      <c r="E662" s="7" t="str">
        <f>INDEX(runners[[#All],[Column5]],MATCH('Master Sheet'!$D662,runners[[#All],[Column2]],0))</f>
        <v>Speredek (FR)</v>
      </c>
      <c r="F662" s="7" t="str">
        <f>INDEX(runners[[#All],[Column9]],MATCH('Master Sheet'!$D662,runners[[#All],[Column2]],0))</f>
        <v>BB</v>
      </c>
      <c r="G662" s="4" t="str">
        <f>INDEX(runners[[#All],[Column22]],MATCH('Master Sheet'!$D662,runners[[#All],[Column2]],0))</f>
        <v>10/11F</v>
      </c>
      <c r="H662" s="4">
        <f>INDEX(runners[[#All],[Column13]],MATCH('Master Sheet'!$D662,runners[[#All],[Column2]],0))</f>
        <v>151</v>
      </c>
    </row>
    <row r="663" spans="1:8" x14ac:dyDescent="0.25">
      <c r="A663" s="6">
        <f t="shared" si="10"/>
        <v>3545</v>
      </c>
      <c r="B663" s="7" t="str">
        <f>INDEX(races[[#All],[Column5]],MATCH('Master Sheet'!$D663,races[[#All],[Column2]],0))</f>
        <v>Hurdle</v>
      </c>
      <c r="C663" s="4" t="str">
        <f>INDEX(races[[#All],[Column9]],MATCH('Master Sheet'!$D663,races[[#All],[Column2]],0))</f>
        <v>1m 7f 216y</v>
      </c>
      <c r="D663" s="8">
        <v>3545</v>
      </c>
      <c r="E663" s="7" t="str">
        <f>INDEX(runners[[#All],[Column5]],MATCH('Master Sheet'!$D663,runners[[#All],[Column2]],0))</f>
        <v>Summerville Boy (IRE)</v>
      </c>
      <c r="F663" s="7" t="str">
        <f>INDEX(runners[[#All],[Column9]],MATCH('Master Sheet'!$D663,runners[[#All],[Column2]],0))</f>
        <v>B</v>
      </c>
      <c r="G663" s="4" t="str">
        <f>INDEX(runners[[#All],[Column22]],MATCH('Master Sheet'!$D663,runners[[#All],[Column2]],0))</f>
        <v>8/1</v>
      </c>
      <c r="H663" s="4">
        <f>INDEX(runners[[#All],[Column13]],MATCH('Master Sheet'!$D663,runners[[#All],[Column2]],0))</f>
        <v>161</v>
      </c>
    </row>
    <row r="664" spans="1:8" x14ac:dyDescent="0.25">
      <c r="A664" s="6">
        <f t="shared" si="10"/>
        <v>3545</v>
      </c>
      <c r="B664" s="7" t="str">
        <f>INDEX(races[[#All],[Column5]],MATCH('Master Sheet'!$D664,races[[#All],[Column2]],0))</f>
        <v>Hurdle</v>
      </c>
      <c r="C664" s="4" t="str">
        <f>INDEX(races[[#All],[Column9]],MATCH('Master Sheet'!$D664,races[[#All],[Column2]],0))</f>
        <v>1m 7f 216y</v>
      </c>
      <c r="D664" s="8">
        <v>3545</v>
      </c>
      <c r="E664" s="7" t="str">
        <f>INDEX(runners[[#All],[Column5]],MATCH('Master Sheet'!$D664,runners[[#All],[Column2]],0))</f>
        <v>Summerville Boy (IRE)</v>
      </c>
      <c r="F664" s="7" t="str">
        <f>INDEX(runners[[#All],[Column9]],MATCH('Master Sheet'!$D664,runners[[#All],[Column2]],0))</f>
        <v>B</v>
      </c>
      <c r="G664" s="4" t="str">
        <f>INDEX(runners[[#All],[Column22]],MATCH('Master Sheet'!$D664,runners[[#All],[Column2]],0))</f>
        <v>8/1</v>
      </c>
      <c r="H664" s="4">
        <f>INDEX(runners[[#All],[Column13]],MATCH('Master Sheet'!$D664,runners[[#All],[Column2]],0))</f>
        <v>161</v>
      </c>
    </row>
    <row r="665" spans="1:8" x14ac:dyDescent="0.25">
      <c r="A665" s="6">
        <f t="shared" si="10"/>
        <v>3545</v>
      </c>
      <c r="B665" s="7" t="str">
        <f>INDEX(races[[#All],[Column5]],MATCH('Master Sheet'!$D665,races[[#All],[Column2]],0))</f>
        <v>Hurdle</v>
      </c>
      <c r="C665" s="4" t="str">
        <f>INDEX(races[[#All],[Column9]],MATCH('Master Sheet'!$D665,races[[#All],[Column2]],0))</f>
        <v>1m 7f 216y</v>
      </c>
      <c r="D665" s="8">
        <v>3545</v>
      </c>
      <c r="E665" s="7" t="str">
        <f>INDEX(runners[[#All],[Column5]],MATCH('Master Sheet'!$D665,runners[[#All],[Column2]],0))</f>
        <v>Summerville Boy (IRE)</v>
      </c>
      <c r="F665" s="7" t="str">
        <f>INDEX(runners[[#All],[Column9]],MATCH('Master Sheet'!$D665,runners[[#All],[Column2]],0))</f>
        <v>B</v>
      </c>
      <c r="G665" s="4" t="str">
        <f>INDEX(runners[[#All],[Column22]],MATCH('Master Sheet'!$D665,runners[[#All],[Column2]],0))</f>
        <v>8/1</v>
      </c>
      <c r="H665" s="4">
        <f>INDEX(runners[[#All],[Column13]],MATCH('Master Sheet'!$D665,runners[[#All],[Column2]],0))</f>
        <v>161</v>
      </c>
    </row>
    <row r="666" spans="1:8" x14ac:dyDescent="0.25">
      <c r="A666" s="6">
        <f t="shared" si="10"/>
        <v>3545</v>
      </c>
      <c r="B666" s="7" t="str">
        <f>INDEX(races[[#All],[Column5]],MATCH('Master Sheet'!$D666,races[[#All],[Column2]],0))</f>
        <v>Hurdle</v>
      </c>
      <c r="C666" s="4" t="str">
        <f>INDEX(races[[#All],[Column9]],MATCH('Master Sheet'!$D666,races[[#All],[Column2]],0))</f>
        <v>1m 7f 216y</v>
      </c>
      <c r="D666" s="8">
        <v>3545</v>
      </c>
      <c r="E666" s="7" t="str">
        <f>INDEX(runners[[#All],[Column5]],MATCH('Master Sheet'!$D666,runners[[#All],[Column2]],0))</f>
        <v>Summerville Boy (IRE)</v>
      </c>
      <c r="F666" s="7" t="str">
        <f>INDEX(runners[[#All],[Column9]],MATCH('Master Sheet'!$D666,runners[[#All],[Column2]],0))</f>
        <v>B</v>
      </c>
      <c r="G666" s="4" t="str">
        <f>INDEX(runners[[#All],[Column22]],MATCH('Master Sheet'!$D666,runners[[#All],[Column2]],0))</f>
        <v>8/1</v>
      </c>
      <c r="H666" s="4">
        <f>INDEX(runners[[#All],[Column13]],MATCH('Master Sheet'!$D666,runners[[#All],[Column2]],0))</f>
        <v>161</v>
      </c>
    </row>
    <row r="667" spans="1:8" x14ac:dyDescent="0.25">
      <c r="A667" s="6">
        <f t="shared" si="10"/>
        <v>3545</v>
      </c>
      <c r="B667" s="7" t="str">
        <f>INDEX(races[[#All],[Column5]],MATCH('Master Sheet'!$D667,races[[#All],[Column2]],0))</f>
        <v>Hurdle</v>
      </c>
      <c r="C667" s="4" t="str">
        <f>INDEX(races[[#All],[Column9]],MATCH('Master Sheet'!$D667,races[[#All],[Column2]],0))</f>
        <v>1m 7f 216y</v>
      </c>
      <c r="D667" s="8">
        <v>3545</v>
      </c>
      <c r="E667" s="7" t="str">
        <f>INDEX(runners[[#All],[Column5]],MATCH('Master Sheet'!$D667,runners[[#All],[Column2]],0))</f>
        <v>Summerville Boy (IRE)</v>
      </c>
      <c r="F667" s="7" t="str">
        <f>INDEX(runners[[#All],[Column9]],MATCH('Master Sheet'!$D667,runners[[#All],[Column2]],0))</f>
        <v>B</v>
      </c>
      <c r="G667" s="4" t="str">
        <f>INDEX(runners[[#All],[Column22]],MATCH('Master Sheet'!$D667,runners[[#All],[Column2]],0))</f>
        <v>8/1</v>
      </c>
      <c r="H667" s="4">
        <f>INDEX(runners[[#All],[Column13]],MATCH('Master Sheet'!$D667,runners[[#All],[Column2]],0))</f>
        <v>161</v>
      </c>
    </row>
    <row r="668" spans="1:8" x14ac:dyDescent="0.25">
      <c r="A668" s="6">
        <f t="shared" si="10"/>
        <v>3546</v>
      </c>
      <c r="B668" s="7" t="str">
        <f>INDEX(races[[#All],[Column5]],MATCH('Master Sheet'!$D668,races[[#All],[Column2]],0))</f>
        <v>Chase</v>
      </c>
      <c r="C668" s="4" t="str">
        <f>INDEX(races[[#All],[Column9]],MATCH('Master Sheet'!$D668,races[[#All],[Column2]],0))</f>
        <v>3m 37y</v>
      </c>
      <c r="D668" s="8">
        <v>3546</v>
      </c>
      <c r="E668" s="7" t="str">
        <f>INDEX(runners[[#All],[Column5]],MATCH('Master Sheet'!$D668,runners[[#All],[Column2]],0))</f>
        <v>Third Intention (IRE)</v>
      </c>
      <c r="F668" s="7" t="str">
        <f>INDEX(runners[[#All],[Column9]],MATCH('Master Sheet'!$D668,runners[[#All],[Column2]],0))</f>
        <v>B</v>
      </c>
      <c r="G668" s="4" t="str">
        <f>INDEX(runners[[#All],[Column22]],MATCH('Master Sheet'!$D668,runners[[#All],[Column2]],0))</f>
        <v>14/1</v>
      </c>
      <c r="H668" s="4">
        <f>INDEX(runners[[#All],[Column13]],MATCH('Master Sheet'!$D668,runners[[#All],[Column2]],0))</f>
        <v>155</v>
      </c>
    </row>
    <row r="669" spans="1:8" x14ac:dyDescent="0.25">
      <c r="A669" s="6">
        <f t="shared" si="10"/>
        <v>3546</v>
      </c>
      <c r="B669" s="7" t="str">
        <f>INDEX(races[[#All],[Column5]],MATCH('Master Sheet'!$D669,races[[#All],[Column2]],0))</f>
        <v>Chase</v>
      </c>
      <c r="C669" s="4" t="str">
        <f>INDEX(races[[#All],[Column9]],MATCH('Master Sheet'!$D669,races[[#All],[Column2]],0))</f>
        <v>3m 37y</v>
      </c>
      <c r="D669" s="8">
        <v>3546</v>
      </c>
      <c r="E669" s="7" t="str">
        <f>INDEX(runners[[#All],[Column5]],MATCH('Master Sheet'!$D669,runners[[#All],[Column2]],0))</f>
        <v>Third Intention (IRE)</v>
      </c>
      <c r="F669" s="7" t="str">
        <f>INDEX(runners[[#All],[Column9]],MATCH('Master Sheet'!$D669,runners[[#All],[Column2]],0))</f>
        <v>B</v>
      </c>
      <c r="G669" s="4" t="str">
        <f>INDEX(runners[[#All],[Column22]],MATCH('Master Sheet'!$D669,runners[[#All],[Column2]],0))</f>
        <v>14/1</v>
      </c>
      <c r="H669" s="4">
        <f>INDEX(runners[[#All],[Column13]],MATCH('Master Sheet'!$D669,runners[[#All],[Column2]],0))</f>
        <v>155</v>
      </c>
    </row>
    <row r="670" spans="1:8" x14ac:dyDescent="0.25">
      <c r="A670" s="6">
        <f t="shared" si="10"/>
        <v>3546</v>
      </c>
      <c r="B670" s="7" t="str">
        <f>INDEX(races[[#All],[Column5]],MATCH('Master Sheet'!$D670,races[[#All],[Column2]],0))</f>
        <v>Chase</v>
      </c>
      <c r="C670" s="4" t="str">
        <f>INDEX(races[[#All],[Column9]],MATCH('Master Sheet'!$D670,races[[#All],[Column2]],0))</f>
        <v>3m 37y</v>
      </c>
      <c r="D670" s="8">
        <v>3546</v>
      </c>
      <c r="E670" s="7" t="str">
        <f>INDEX(runners[[#All],[Column5]],MATCH('Master Sheet'!$D670,runners[[#All],[Column2]],0))</f>
        <v>Third Intention (IRE)</v>
      </c>
      <c r="F670" s="7" t="str">
        <f>INDEX(runners[[#All],[Column9]],MATCH('Master Sheet'!$D670,runners[[#All],[Column2]],0))</f>
        <v>B</v>
      </c>
      <c r="G670" s="4" t="str">
        <f>INDEX(runners[[#All],[Column22]],MATCH('Master Sheet'!$D670,runners[[#All],[Column2]],0))</f>
        <v>14/1</v>
      </c>
      <c r="H670" s="4">
        <f>INDEX(runners[[#All],[Column13]],MATCH('Master Sheet'!$D670,runners[[#All],[Column2]],0))</f>
        <v>155</v>
      </c>
    </row>
    <row r="671" spans="1:8" x14ac:dyDescent="0.25">
      <c r="A671" s="6">
        <f t="shared" si="10"/>
        <v>3546</v>
      </c>
      <c r="B671" s="7" t="str">
        <f>INDEX(races[[#All],[Column5]],MATCH('Master Sheet'!$D671,races[[#All],[Column2]],0))</f>
        <v>Chase</v>
      </c>
      <c r="C671" s="4" t="str">
        <f>INDEX(races[[#All],[Column9]],MATCH('Master Sheet'!$D671,races[[#All],[Column2]],0))</f>
        <v>3m 37y</v>
      </c>
      <c r="D671" s="8">
        <v>3546</v>
      </c>
      <c r="E671" s="7" t="str">
        <f>INDEX(runners[[#All],[Column5]],MATCH('Master Sheet'!$D671,runners[[#All],[Column2]],0))</f>
        <v>Third Intention (IRE)</v>
      </c>
      <c r="F671" s="7" t="str">
        <f>INDEX(runners[[#All],[Column9]],MATCH('Master Sheet'!$D671,runners[[#All],[Column2]],0))</f>
        <v>B</v>
      </c>
      <c r="G671" s="4" t="str">
        <f>INDEX(runners[[#All],[Column22]],MATCH('Master Sheet'!$D671,runners[[#All],[Column2]],0))</f>
        <v>14/1</v>
      </c>
      <c r="H671" s="4">
        <f>INDEX(runners[[#All],[Column13]],MATCH('Master Sheet'!$D671,runners[[#All],[Column2]],0))</f>
        <v>155</v>
      </c>
    </row>
    <row r="672" spans="1:8" x14ac:dyDescent="0.25">
      <c r="A672" s="6">
        <f t="shared" si="10"/>
        <v>3546</v>
      </c>
      <c r="B672" s="7" t="str">
        <f>INDEX(races[[#All],[Column5]],MATCH('Master Sheet'!$D672,races[[#All],[Column2]],0))</f>
        <v>Chase</v>
      </c>
      <c r="C672" s="4" t="str">
        <f>INDEX(races[[#All],[Column9]],MATCH('Master Sheet'!$D672,races[[#All],[Column2]],0))</f>
        <v>3m 37y</v>
      </c>
      <c r="D672" s="8">
        <v>3546</v>
      </c>
      <c r="E672" s="7" t="str">
        <f>INDEX(runners[[#All],[Column5]],MATCH('Master Sheet'!$D672,runners[[#All],[Column2]],0))</f>
        <v>Third Intention (IRE)</v>
      </c>
      <c r="F672" s="7" t="str">
        <f>INDEX(runners[[#All],[Column9]],MATCH('Master Sheet'!$D672,runners[[#All],[Column2]],0))</f>
        <v>B</v>
      </c>
      <c r="G672" s="4" t="str">
        <f>INDEX(runners[[#All],[Column22]],MATCH('Master Sheet'!$D672,runners[[#All],[Column2]],0))</f>
        <v>14/1</v>
      </c>
      <c r="H672" s="4">
        <f>INDEX(runners[[#All],[Column13]],MATCH('Master Sheet'!$D672,runners[[#All],[Column2]],0))</f>
        <v>155</v>
      </c>
    </row>
    <row r="673" spans="1:8" x14ac:dyDescent="0.25">
      <c r="A673" s="6">
        <f t="shared" si="10"/>
        <v>3546</v>
      </c>
      <c r="B673" s="7" t="str">
        <f>INDEX(races[[#All],[Column5]],MATCH('Master Sheet'!$D673,races[[#All],[Column2]],0))</f>
        <v>Chase</v>
      </c>
      <c r="C673" s="4" t="str">
        <f>INDEX(races[[#All],[Column9]],MATCH('Master Sheet'!$D673,races[[#All],[Column2]],0))</f>
        <v>3m 37y</v>
      </c>
      <c r="D673" s="8">
        <v>3546</v>
      </c>
      <c r="E673" s="7" t="str">
        <f>INDEX(runners[[#All],[Column5]],MATCH('Master Sheet'!$D673,runners[[#All],[Column2]],0))</f>
        <v>Third Intention (IRE)</v>
      </c>
      <c r="F673" s="7" t="str">
        <f>INDEX(runners[[#All],[Column9]],MATCH('Master Sheet'!$D673,runners[[#All],[Column2]],0))</f>
        <v>B</v>
      </c>
      <c r="G673" s="4" t="str">
        <f>INDEX(runners[[#All],[Column22]],MATCH('Master Sheet'!$D673,runners[[#All],[Column2]],0))</f>
        <v>14/1</v>
      </c>
      <c r="H673" s="4">
        <f>INDEX(runners[[#All],[Column13]],MATCH('Master Sheet'!$D673,runners[[#All],[Column2]],0))</f>
        <v>155</v>
      </c>
    </row>
    <row r="674" spans="1:8" x14ac:dyDescent="0.25">
      <c r="A674" s="6">
        <f t="shared" si="10"/>
        <v>3546</v>
      </c>
      <c r="B674" s="7" t="str">
        <f>INDEX(races[[#All],[Column5]],MATCH('Master Sheet'!$D674,races[[#All],[Column2]],0))</f>
        <v>Chase</v>
      </c>
      <c r="C674" s="4" t="str">
        <f>INDEX(races[[#All],[Column9]],MATCH('Master Sheet'!$D674,races[[#All],[Column2]],0))</f>
        <v>3m 37y</v>
      </c>
      <c r="D674" s="8">
        <v>3546</v>
      </c>
      <c r="E674" s="7" t="str">
        <f>INDEX(runners[[#All],[Column5]],MATCH('Master Sheet'!$D674,runners[[#All],[Column2]],0))</f>
        <v>Third Intention (IRE)</v>
      </c>
      <c r="F674" s="7" t="str">
        <f>INDEX(runners[[#All],[Column9]],MATCH('Master Sheet'!$D674,runners[[#All],[Column2]],0))</f>
        <v>B</v>
      </c>
      <c r="G674" s="4" t="str">
        <f>INDEX(runners[[#All],[Column22]],MATCH('Master Sheet'!$D674,runners[[#All],[Column2]],0))</f>
        <v>14/1</v>
      </c>
      <c r="H674" s="4">
        <f>INDEX(runners[[#All],[Column13]],MATCH('Master Sheet'!$D674,runners[[#All],[Column2]],0))</f>
        <v>155</v>
      </c>
    </row>
    <row r="675" spans="1:8" x14ac:dyDescent="0.25">
      <c r="A675" s="6">
        <f t="shared" si="10"/>
        <v>3546</v>
      </c>
      <c r="B675" s="7" t="str">
        <f>INDEX(races[[#All],[Column5]],MATCH('Master Sheet'!$D675,races[[#All],[Column2]],0))</f>
        <v>Chase</v>
      </c>
      <c r="C675" s="4" t="str">
        <f>INDEX(races[[#All],[Column9]],MATCH('Master Sheet'!$D675,races[[#All],[Column2]],0))</f>
        <v>3m 37y</v>
      </c>
      <c r="D675" s="8">
        <v>3546</v>
      </c>
      <c r="E675" s="7" t="str">
        <f>INDEX(runners[[#All],[Column5]],MATCH('Master Sheet'!$D675,runners[[#All],[Column2]],0))</f>
        <v>Third Intention (IRE)</v>
      </c>
      <c r="F675" s="7" t="str">
        <f>INDEX(runners[[#All],[Column9]],MATCH('Master Sheet'!$D675,runners[[#All],[Column2]],0))</f>
        <v>B</v>
      </c>
      <c r="G675" s="4" t="str">
        <f>INDEX(runners[[#All],[Column22]],MATCH('Master Sheet'!$D675,runners[[#All],[Column2]],0))</f>
        <v>14/1</v>
      </c>
      <c r="H675" s="4">
        <f>INDEX(runners[[#All],[Column13]],MATCH('Master Sheet'!$D675,runners[[#All],[Column2]],0))</f>
        <v>155</v>
      </c>
    </row>
    <row r="676" spans="1:8" x14ac:dyDescent="0.25">
      <c r="A676" s="6">
        <f t="shared" si="10"/>
        <v>3546</v>
      </c>
      <c r="B676" s="7" t="str">
        <f>INDEX(races[[#All],[Column5]],MATCH('Master Sheet'!$D676,races[[#All],[Column2]],0))</f>
        <v>Chase</v>
      </c>
      <c r="C676" s="4" t="str">
        <f>INDEX(races[[#All],[Column9]],MATCH('Master Sheet'!$D676,races[[#All],[Column2]],0))</f>
        <v>3m 37y</v>
      </c>
      <c r="D676" s="8">
        <v>3546</v>
      </c>
      <c r="E676" s="7" t="str">
        <f>INDEX(runners[[#All],[Column5]],MATCH('Master Sheet'!$D676,runners[[#All],[Column2]],0))</f>
        <v>Third Intention (IRE)</v>
      </c>
      <c r="F676" s="7" t="str">
        <f>INDEX(runners[[#All],[Column9]],MATCH('Master Sheet'!$D676,runners[[#All],[Column2]],0))</f>
        <v>B</v>
      </c>
      <c r="G676" s="4" t="str">
        <f>INDEX(runners[[#All],[Column22]],MATCH('Master Sheet'!$D676,runners[[#All],[Column2]],0))</f>
        <v>14/1</v>
      </c>
      <c r="H676" s="4">
        <f>INDEX(runners[[#All],[Column13]],MATCH('Master Sheet'!$D676,runners[[#All],[Column2]],0))</f>
        <v>155</v>
      </c>
    </row>
    <row r="677" spans="1:8" x14ac:dyDescent="0.25">
      <c r="A677" s="6">
        <f t="shared" si="10"/>
        <v>3546</v>
      </c>
      <c r="B677" s="7" t="str">
        <f>INDEX(races[[#All],[Column5]],MATCH('Master Sheet'!$D677,races[[#All],[Column2]],0))</f>
        <v>Chase</v>
      </c>
      <c r="C677" s="4" t="str">
        <f>INDEX(races[[#All],[Column9]],MATCH('Master Sheet'!$D677,races[[#All],[Column2]],0))</f>
        <v>3m 37y</v>
      </c>
      <c r="D677" s="8">
        <v>3546</v>
      </c>
      <c r="E677" s="7" t="str">
        <f>INDEX(runners[[#All],[Column5]],MATCH('Master Sheet'!$D677,runners[[#All],[Column2]],0))</f>
        <v>Third Intention (IRE)</v>
      </c>
      <c r="F677" s="7" t="str">
        <f>INDEX(runners[[#All],[Column9]],MATCH('Master Sheet'!$D677,runners[[#All],[Column2]],0))</f>
        <v>B</v>
      </c>
      <c r="G677" s="4" t="str">
        <f>INDEX(runners[[#All],[Column22]],MATCH('Master Sheet'!$D677,runners[[#All],[Column2]],0))</f>
        <v>14/1</v>
      </c>
      <c r="H677" s="4">
        <f>INDEX(runners[[#All],[Column13]],MATCH('Master Sheet'!$D677,runners[[#All],[Column2]],0))</f>
        <v>155</v>
      </c>
    </row>
    <row r="678" spans="1:8" x14ac:dyDescent="0.25">
      <c r="A678" s="6">
        <f t="shared" si="10"/>
        <v>3546</v>
      </c>
      <c r="B678" s="7" t="str">
        <f>INDEX(races[[#All],[Column5]],MATCH('Master Sheet'!$D678,races[[#All],[Column2]],0))</f>
        <v>Chase</v>
      </c>
      <c r="C678" s="4" t="str">
        <f>INDEX(races[[#All],[Column9]],MATCH('Master Sheet'!$D678,races[[#All],[Column2]],0))</f>
        <v>3m 37y</v>
      </c>
      <c r="D678" s="8">
        <v>3546</v>
      </c>
      <c r="E678" s="7" t="str">
        <f>INDEX(runners[[#All],[Column5]],MATCH('Master Sheet'!$D678,runners[[#All],[Column2]],0))</f>
        <v>Third Intention (IRE)</v>
      </c>
      <c r="F678" s="7" t="str">
        <f>INDEX(runners[[#All],[Column9]],MATCH('Master Sheet'!$D678,runners[[#All],[Column2]],0))</f>
        <v>B</v>
      </c>
      <c r="G678" s="4" t="str">
        <f>INDEX(runners[[#All],[Column22]],MATCH('Master Sheet'!$D678,runners[[#All],[Column2]],0))</f>
        <v>14/1</v>
      </c>
      <c r="H678" s="4">
        <f>INDEX(runners[[#All],[Column13]],MATCH('Master Sheet'!$D678,runners[[#All],[Column2]],0))</f>
        <v>155</v>
      </c>
    </row>
    <row r="679" spans="1:8" x14ac:dyDescent="0.25">
      <c r="A679" s="6">
        <f t="shared" si="10"/>
        <v>3546</v>
      </c>
      <c r="B679" s="7" t="str">
        <f>INDEX(races[[#All],[Column5]],MATCH('Master Sheet'!$D679,races[[#All],[Column2]],0))</f>
        <v>Chase</v>
      </c>
      <c r="C679" s="4" t="str">
        <f>INDEX(races[[#All],[Column9]],MATCH('Master Sheet'!$D679,races[[#All],[Column2]],0))</f>
        <v>3m 37y</v>
      </c>
      <c r="D679" s="8">
        <v>3546</v>
      </c>
      <c r="E679" s="7" t="str">
        <f>INDEX(runners[[#All],[Column5]],MATCH('Master Sheet'!$D679,runners[[#All],[Column2]],0))</f>
        <v>Third Intention (IRE)</v>
      </c>
      <c r="F679" s="7" t="str">
        <f>INDEX(runners[[#All],[Column9]],MATCH('Master Sheet'!$D679,runners[[#All],[Column2]],0))</f>
        <v>B</v>
      </c>
      <c r="G679" s="4" t="str">
        <f>INDEX(runners[[#All],[Column22]],MATCH('Master Sheet'!$D679,runners[[#All],[Column2]],0))</f>
        <v>14/1</v>
      </c>
      <c r="H679" s="4">
        <f>INDEX(runners[[#All],[Column13]],MATCH('Master Sheet'!$D679,runners[[#All],[Column2]],0))</f>
        <v>155</v>
      </c>
    </row>
    <row r="680" spans="1:8" x14ac:dyDescent="0.25">
      <c r="A680" s="6">
        <f t="shared" si="10"/>
        <v>3546</v>
      </c>
      <c r="B680" s="7" t="str">
        <f>INDEX(races[[#All],[Column5]],MATCH('Master Sheet'!$D680,races[[#All],[Column2]],0))</f>
        <v>Chase</v>
      </c>
      <c r="C680" s="4" t="str">
        <f>INDEX(races[[#All],[Column9]],MATCH('Master Sheet'!$D680,races[[#All],[Column2]],0))</f>
        <v>3m 37y</v>
      </c>
      <c r="D680" s="8">
        <v>3546</v>
      </c>
      <c r="E680" s="7" t="str">
        <f>INDEX(runners[[#All],[Column5]],MATCH('Master Sheet'!$D680,runners[[#All],[Column2]],0))</f>
        <v>Third Intention (IRE)</v>
      </c>
      <c r="F680" s="7" t="str">
        <f>INDEX(runners[[#All],[Column9]],MATCH('Master Sheet'!$D680,runners[[#All],[Column2]],0))</f>
        <v>B</v>
      </c>
      <c r="G680" s="4" t="str">
        <f>INDEX(runners[[#All],[Column22]],MATCH('Master Sheet'!$D680,runners[[#All],[Column2]],0))</f>
        <v>14/1</v>
      </c>
      <c r="H680" s="4">
        <f>INDEX(runners[[#All],[Column13]],MATCH('Master Sheet'!$D680,runners[[#All],[Column2]],0))</f>
        <v>155</v>
      </c>
    </row>
    <row r="681" spans="1:8" x14ac:dyDescent="0.25">
      <c r="A681" s="6">
        <f t="shared" si="10"/>
        <v>3546</v>
      </c>
      <c r="B681" s="7" t="str">
        <f>INDEX(races[[#All],[Column5]],MATCH('Master Sheet'!$D681,races[[#All],[Column2]],0))</f>
        <v>Chase</v>
      </c>
      <c r="C681" s="4" t="str">
        <f>INDEX(races[[#All],[Column9]],MATCH('Master Sheet'!$D681,races[[#All],[Column2]],0))</f>
        <v>3m 37y</v>
      </c>
      <c r="D681" s="8">
        <v>3546</v>
      </c>
      <c r="E681" s="7" t="str">
        <f>INDEX(runners[[#All],[Column5]],MATCH('Master Sheet'!$D681,runners[[#All],[Column2]],0))</f>
        <v>Third Intention (IRE)</v>
      </c>
      <c r="F681" s="7" t="str">
        <f>INDEX(runners[[#All],[Column9]],MATCH('Master Sheet'!$D681,runners[[#All],[Column2]],0))</f>
        <v>B</v>
      </c>
      <c r="G681" s="4" t="str">
        <f>INDEX(runners[[#All],[Column22]],MATCH('Master Sheet'!$D681,runners[[#All],[Column2]],0))</f>
        <v>14/1</v>
      </c>
      <c r="H681" s="4">
        <f>INDEX(runners[[#All],[Column13]],MATCH('Master Sheet'!$D681,runners[[#All],[Column2]],0))</f>
        <v>155</v>
      </c>
    </row>
    <row r="682" spans="1:8" x14ac:dyDescent="0.25">
      <c r="A682" s="6">
        <f t="shared" si="10"/>
        <v>3547</v>
      </c>
      <c r="B682" s="7" t="str">
        <f>INDEX(races[[#All],[Column5]],MATCH('Master Sheet'!$D682,races[[#All],[Column2]],0))</f>
        <v>Hurdle</v>
      </c>
      <c r="C682" s="4" t="str">
        <f>INDEX(races[[#All],[Column9]],MATCH('Master Sheet'!$D682,races[[#All],[Column2]],0))</f>
        <v>1m 7f 216y</v>
      </c>
      <c r="D682" s="8">
        <v>3547</v>
      </c>
      <c r="E682" s="7" t="str">
        <f>INDEX(runners[[#All],[Column5]],MATCH('Master Sheet'!$D682,runners[[#All],[Column2]],0))</f>
        <v>Call Me Lord (FR)</v>
      </c>
      <c r="F682" s="7" t="str">
        <f>INDEX(runners[[#All],[Column9]],MATCH('Master Sheet'!$D682,runners[[#All],[Column2]],0))</f>
        <v>BB</v>
      </c>
      <c r="G682" s="4" t="str">
        <f>INDEX(runners[[#All],[Column22]],MATCH('Master Sheet'!$D682,runners[[#All],[Column2]],0))</f>
        <v>5/2F</v>
      </c>
      <c r="H682" s="4">
        <f>INDEX(runners[[#All],[Column13]],MATCH('Master Sheet'!$D682,runners[[#All],[Column2]],0))</f>
        <v>166</v>
      </c>
    </row>
    <row r="683" spans="1:8" x14ac:dyDescent="0.25">
      <c r="A683" s="6">
        <f t="shared" si="10"/>
        <v>3547</v>
      </c>
      <c r="B683" s="7" t="str">
        <f>INDEX(races[[#All],[Column5]],MATCH('Master Sheet'!$D683,races[[#All],[Column2]],0))</f>
        <v>Hurdle</v>
      </c>
      <c r="C683" s="4" t="str">
        <f>INDEX(races[[#All],[Column9]],MATCH('Master Sheet'!$D683,races[[#All],[Column2]],0))</f>
        <v>1m 7f 216y</v>
      </c>
      <c r="D683" s="8">
        <v>3547</v>
      </c>
      <c r="E683" s="7" t="str">
        <f>INDEX(runners[[#All],[Column5]],MATCH('Master Sheet'!$D683,runners[[#All],[Column2]],0))</f>
        <v>Call Me Lord (FR)</v>
      </c>
      <c r="F683" s="7" t="str">
        <f>INDEX(runners[[#All],[Column9]],MATCH('Master Sheet'!$D683,runners[[#All],[Column2]],0))</f>
        <v>BB</v>
      </c>
      <c r="G683" s="4" t="str">
        <f>INDEX(runners[[#All],[Column22]],MATCH('Master Sheet'!$D683,runners[[#All],[Column2]],0))</f>
        <v>5/2F</v>
      </c>
      <c r="H683" s="4">
        <f>INDEX(runners[[#All],[Column13]],MATCH('Master Sheet'!$D683,runners[[#All],[Column2]],0))</f>
        <v>166</v>
      </c>
    </row>
    <row r="684" spans="1:8" x14ac:dyDescent="0.25">
      <c r="A684" s="6">
        <f t="shared" si="10"/>
        <v>3547</v>
      </c>
      <c r="B684" s="7" t="str">
        <f>INDEX(races[[#All],[Column5]],MATCH('Master Sheet'!$D684,races[[#All],[Column2]],0))</f>
        <v>Hurdle</v>
      </c>
      <c r="C684" s="4" t="str">
        <f>INDEX(races[[#All],[Column9]],MATCH('Master Sheet'!$D684,races[[#All],[Column2]],0))</f>
        <v>1m 7f 216y</v>
      </c>
      <c r="D684" s="8">
        <v>3547</v>
      </c>
      <c r="E684" s="7" t="str">
        <f>INDEX(runners[[#All],[Column5]],MATCH('Master Sheet'!$D684,runners[[#All],[Column2]],0))</f>
        <v>Call Me Lord (FR)</v>
      </c>
      <c r="F684" s="7" t="str">
        <f>INDEX(runners[[#All],[Column9]],MATCH('Master Sheet'!$D684,runners[[#All],[Column2]],0))</f>
        <v>BB</v>
      </c>
      <c r="G684" s="4" t="str">
        <f>INDEX(runners[[#All],[Column22]],MATCH('Master Sheet'!$D684,runners[[#All],[Column2]],0))</f>
        <v>5/2F</v>
      </c>
      <c r="H684" s="4">
        <f>INDEX(runners[[#All],[Column13]],MATCH('Master Sheet'!$D684,runners[[#All],[Column2]],0))</f>
        <v>166</v>
      </c>
    </row>
    <row r="685" spans="1:8" x14ac:dyDescent="0.25">
      <c r="A685" s="6">
        <f t="shared" si="10"/>
        <v>3547</v>
      </c>
      <c r="B685" s="7" t="str">
        <f>INDEX(races[[#All],[Column5]],MATCH('Master Sheet'!$D685,races[[#All],[Column2]],0))</f>
        <v>Hurdle</v>
      </c>
      <c r="C685" s="4" t="str">
        <f>INDEX(races[[#All],[Column9]],MATCH('Master Sheet'!$D685,races[[#All],[Column2]],0))</f>
        <v>1m 7f 216y</v>
      </c>
      <c r="D685" s="8">
        <v>3547</v>
      </c>
      <c r="E685" s="7" t="str">
        <f>INDEX(runners[[#All],[Column5]],MATCH('Master Sheet'!$D685,runners[[#All],[Column2]],0))</f>
        <v>Call Me Lord (FR)</v>
      </c>
      <c r="F685" s="7" t="str">
        <f>INDEX(runners[[#All],[Column9]],MATCH('Master Sheet'!$D685,runners[[#All],[Column2]],0))</f>
        <v>BB</v>
      </c>
      <c r="G685" s="4" t="str">
        <f>INDEX(runners[[#All],[Column22]],MATCH('Master Sheet'!$D685,runners[[#All],[Column2]],0))</f>
        <v>5/2F</v>
      </c>
      <c r="H685" s="4">
        <f>INDEX(runners[[#All],[Column13]],MATCH('Master Sheet'!$D685,runners[[#All],[Column2]],0))</f>
        <v>166</v>
      </c>
    </row>
    <row r="686" spans="1:8" x14ac:dyDescent="0.25">
      <c r="A686" s="6">
        <f t="shared" si="10"/>
        <v>3547</v>
      </c>
      <c r="B686" s="7" t="str">
        <f>INDEX(races[[#All],[Column5]],MATCH('Master Sheet'!$D686,races[[#All],[Column2]],0))</f>
        <v>Hurdle</v>
      </c>
      <c r="C686" s="4" t="str">
        <f>INDEX(races[[#All],[Column9]],MATCH('Master Sheet'!$D686,races[[#All],[Column2]],0))</f>
        <v>1m 7f 216y</v>
      </c>
      <c r="D686" s="8">
        <v>3547</v>
      </c>
      <c r="E686" s="7" t="str">
        <f>INDEX(runners[[#All],[Column5]],MATCH('Master Sheet'!$D686,runners[[#All],[Column2]],0))</f>
        <v>Call Me Lord (FR)</v>
      </c>
      <c r="F686" s="7" t="str">
        <f>INDEX(runners[[#All],[Column9]],MATCH('Master Sheet'!$D686,runners[[#All],[Column2]],0))</f>
        <v>BB</v>
      </c>
      <c r="G686" s="4" t="str">
        <f>INDEX(runners[[#All],[Column22]],MATCH('Master Sheet'!$D686,runners[[#All],[Column2]],0))</f>
        <v>5/2F</v>
      </c>
      <c r="H686" s="4">
        <f>INDEX(runners[[#All],[Column13]],MATCH('Master Sheet'!$D686,runners[[#All],[Column2]],0))</f>
        <v>166</v>
      </c>
    </row>
    <row r="687" spans="1:8" x14ac:dyDescent="0.25">
      <c r="A687" s="6">
        <f t="shared" si="10"/>
        <v>3547</v>
      </c>
      <c r="B687" s="7" t="str">
        <f>INDEX(races[[#All],[Column5]],MATCH('Master Sheet'!$D687,races[[#All],[Column2]],0))</f>
        <v>Hurdle</v>
      </c>
      <c r="C687" s="4" t="str">
        <f>INDEX(races[[#All],[Column9]],MATCH('Master Sheet'!$D687,races[[#All],[Column2]],0))</f>
        <v>1m 7f 216y</v>
      </c>
      <c r="D687" s="8">
        <v>3547</v>
      </c>
      <c r="E687" s="7" t="str">
        <f>INDEX(runners[[#All],[Column5]],MATCH('Master Sheet'!$D687,runners[[#All],[Column2]],0))</f>
        <v>Call Me Lord (FR)</v>
      </c>
      <c r="F687" s="7" t="str">
        <f>INDEX(runners[[#All],[Column9]],MATCH('Master Sheet'!$D687,runners[[#All],[Column2]],0))</f>
        <v>BB</v>
      </c>
      <c r="G687" s="4" t="str">
        <f>INDEX(runners[[#All],[Column22]],MATCH('Master Sheet'!$D687,runners[[#All],[Column2]],0))</f>
        <v>5/2F</v>
      </c>
      <c r="H687" s="4">
        <f>INDEX(runners[[#All],[Column13]],MATCH('Master Sheet'!$D687,runners[[#All],[Column2]],0))</f>
        <v>166</v>
      </c>
    </row>
    <row r="688" spans="1:8" x14ac:dyDescent="0.25">
      <c r="A688" s="6">
        <f t="shared" si="10"/>
        <v>3547</v>
      </c>
      <c r="B688" s="7" t="str">
        <f>INDEX(races[[#All],[Column5]],MATCH('Master Sheet'!$D688,races[[#All],[Column2]],0))</f>
        <v>Hurdle</v>
      </c>
      <c r="C688" s="4" t="str">
        <f>INDEX(races[[#All],[Column9]],MATCH('Master Sheet'!$D688,races[[#All],[Column2]],0))</f>
        <v>1m 7f 216y</v>
      </c>
      <c r="D688" s="8">
        <v>3547</v>
      </c>
      <c r="E688" s="7" t="str">
        <f>INDEX(runners[[#All],[Column5]],MATCH('Master Sheet'!$D688,runners[[#All],[Column2]],0))</f>
        <v>Call Me Lord (FR)</v>
      </c>
      <c r="F688" s="7" t="str">
        <f>INDEX(runners[[#All],[Column9]],MATCH('Master Sheet'!$D688,runners[[#All],[Column2]],0))</f>
        <v>BB</v>
      </c>
      <c r="G688" s="4" t="str">
        <f>INDEX(runners[[#All],[Column22]],MATCH('Master Sheet'!$D688,runners[[#All],[Column2]],0))</f>
        <v>5/2F</v>
      </c>
      <c r="H688" s="4">
        <f>INDEX(runners[[#All],[Column13]],MATCH('Master Sheet'!$D688,runners[[#All],[Column2]],0))</f>
        <v>166</v>
      </c>
    </row>
    <row r="689" spans="1:8" x14ac:dyDescent="0.25">
      <c r="A689" s="6">
        <f t="shared" si="10"/>
        <v>3547</v>
      </c>
      <c r="B689" s="7" t="str">
        <f>INDEX(races[[#All],[Column5]],MATCH('Master Sheet'!$D689,races[[#All],[Column2]],0))</f>
        <v>Hurdle</v>
      </c>
      <c r="C689" s="4" t="str">
        <f>INDEX(races[[#All],[Column9]],MATCH('Master Sheet'!$D689,races[[#All],[Column2]],0))</f>
        <v>1m 7f 216y</v>
      </c>
      <c r="D689" s="8">
        <v>3547</v>
      </c>
      <c r="E689" s="7" t="str">
        <f>INDEX(runners[[#All],[Column5]],MATCH('Master Sheet'!$D689,runners[[#All],[Column2]],0))</f>
        <v>Call Me Lord (FR)</v>
      </c>
      <c r="F689" s="7" t="str">
        <f>INDEX(runners[[#All],[Column9]],MATCH('Master Sheet'!$D689,runners[[#All],[Column2]],0))</f>
        <v>BB</v>
      </c>
      <c r="G689" s="4" t="str">
        <f>INDEX(runners[[#All],[Column22]],MATCH('Master Sheet'!$D689,runners[[#All],[Column2]],0))</f>
        <v>5/2F</v>
      </c>
      <c r="H689" s="4">
        <f>INDEX(runners[[#All],[Column13]],MATCH('Master Sheet'!$D689,runners[[#All],[Column2]],0))</f>
        <v>166</v>
      </c>
    </row>
    <row r="690" spans="1:8" x14ac:dyDescent="0.25">
      <c r="A690" s="6">
        <f t="shared" si="10"/>
        <v>3547</v>
      </c>
      <c r="B690" s="7" t="str">
        <f>INDEX(races[[#All],[Column5]],MATCH('Master Sheet'!$D690,races[[#All],[Column2]],0))</f>
        <v>Hurdle</v>
      </c>
      <c r="C690" s="4" t="str">
        <f>INDEX(races[[#All],[Column9]],MATCH('Master Sheet'!$D690,races[[#All],[Column2]],0))</f>
        <v>1m 7f 216y</v>
      </c>
      <c r="D690" s="8">
        <v>3547</v>
      </c>
      <c r="E690" s="7" t="str">
        <f>INDEX(runners[[#All],[Column5]],MATCH('Master Sheet'!$D690,runners[[#All],[Column2]],0))</f>
        <v>Call Me Lord (FR)</v>
      </c>
      <c r="F690" s="7" t="str">
        <f>INDEX(runners[[#All],[Column9]],MATCH('Master Sheet'!$D690,runners[[#All],[Column2]],0))</f>
        <v>BB</v>
      </c>
      <c r="G690" s="4" t="str">
        <f>INDEX(runners[[#All],[Column22]],MATCH('Master Sheet'!$D690,runners[[#All],[Column2]],0))</f>
        <v>5/2F</v>
      </c>
      <c r="H690" s="4">
        <f>INDEX(runners[[#All],[Column13]],MATCH('Master Sheet'!$D690,runners[[#All],[Column2]],0))</f>
        <v>166</v>
      </c>
    </row>
    <row r="691" spans="1:8" x14ac:dyDescent="0.25">
      <c r="A691" s="6">
        <f t="shared" si="10"/>
        <v>3547</v>
      </c>
      <c r="B691" s="7" t="str">
        <f>INDEX(races[[#All],[Column5]],MATCH('Master Sheet'!$D691,races[[#All],[Column2]],0))</f>
        <v>Hurdle</v>
      </c>
      <c r="C691" s="4" t="str">
        <f>INDEX(races[[#All],[Column9]],MATCH('Master Sheet'!$D691,races[[#All],[Column2]],0))</f>
        <v>1m 7f 216y</v>
      </c>
      <c r="D691" s="8">
        <v>3547</v>
      </c>
      <c r="E691" s="7" t="str">
        <f>INDEX(runners[[#All],[Column5]],MATCH('Master Sheet'!$D691,runners[[#All],[Column2]],0))</f>
        <v>Call Me Lord (FR)</v>
      </c>
      <c r="F691" s="7" t="str">
        <f>INDEX(runners[[#All],[Column9]],MATCH('Master Sheet'!$D691,runners[[#All],[Column2]],0))</f>
        <v>BB</v>
      </c>
      <c r="G691" s="4" t="str">
        <f>INDEX(runners[[#All],[Column22]],MATCH('Master Sheet'!$D691,runners[[#All],[Column2]],0))</f>
        <v>5/2F</v>
      </c>
      <c r="H691" s="4">
        <f>INDEX(runners[[#All],[Column13]],MATCH('Master Sheet'!$D691,runners[[#All],[Column2]],0))</f>
        <v>166</v>
      </c>
    </row>
    <row r="692" spans="1:8" x14ac:dyDescent="0.25">
      <c r="A692" s="6">
        <f t="shared" si="10"/>
        <v>3548</v>
      </c>
      <c r="B692" s="7" t="str">
        <f>INDEX(races[[#All],[Column5]],MATCH('Master Sheet'!$D692,races[[#All],[Column2]],0))</f>
        <v>Hurdle</v>
      </c>
      <c r="C692" s="4" t="str">
        <f>INDEX(races[[#All],[Column9]],MATCH('Master Sheet'!$D692,races[[#All],[Column2]],0))</f>
        <v>1m 7f 65y</v>
      </c>
      <c r="D692" s="8">
        <v>3548</v>
      </c>
      <c r="E692" s="7" t="str">
        <f>INDEX(runners[[#All],[Column5]],MATCH('Master Sheet'!$D692,runners[[#All],[Column2]],0))</f>
        <v>Rainy Day Dylan (IRE)</v>
      </c>
      <c r="F692" s="7" t="str">
        <f>INDEX(runners[[#All],[Column9]],MATCH('Master Sheet'!$D692,runners[[#All],[Column2]],0))</f>
        <v>BR</v>
      </c>
      <c r="G692" s="4" t="str">
        <f>INDEX(runners[[#All],[Column22]],MATCH('Master Sheet'!$D692,runners[[#All],[Column2]],0))</f>
        <v>5/2J</v>
      </c>
      <c r="H692" s="4">
        <f>INDEX(runners[[#All],[Column13]],MATCH('Master Sheet'!$D692,runners[[#All],[Column2]],0))</f>
        <v>166</v>
      </c>
    </row>
    <row r="693" spans="1:8" x14ac:dyDescent="0.25">
      <c r="A693" s="6">
        <f t="shared" si="10"/>
        <v>3548</v>
      </c>
      <c r="B693" s="7" t="str">
        <f>INDEX(races[[#All],[Column5]],MATCH('Master Sheet'!$D693,races[[#All],[Column2]],0))</f>
        <v>Hurdle</v>
      </c>
      <c r="C693" s="4" t="str">
        <f>INDEX(races[[#All],[Column9]],MATCH('Master Sheet'!$D693,races[[#All],[Column2]],0))</f>
        <v>1m 7f 65y</v>
      </c>
      <c r="D693" s="8">
        <v>3548</v>
      </c>
      <c r="E693" s="7" t="str">
        <f>INDEX(runners[[#All],[Column5]],MATCH('Master Sheet'!$D693,runners[[#All],[Column2]],0))</f>
        <v>Rainy Day Dylan (IRE)</v>
      </c>
      <c r="F693" s="7" t="str">
        <f>INDEX(runners[[#All],[Column9]],MATCH('Master Sheet'!$D693,runners[[#All],[Column2]],0))</f>
        <v>BR</v>
      </c>
      <c r="G693" s="4" t="str">
        <f>INDEX(runners[[#All],[Column22]],MATCH('Master Sheet'!$D693,runners[[#All],[Column2]],0))</f>
        <v>5/2J</v>
      </c>
      <c r="H693" s="4">
        <f>INDEX(runners[[#All],[Column13]],MATCH('Master Sheet'!$D693,runners[[#All],[Column2]],0))</f>
        <v>166</v>
      </c>
    </row>
    <row r="694" spans="1:8" x14ac:dyDescent="0.25">
      <c r="A694" s="6">
        <f t="shared" si="10"/>
        <v>3548</v>
      </c>
      <c r="B694" s="7" t="str">
        <f>INDEX(races[[#All],[Column5]],MATCH('Master Sheet'!$D694,races[[#All],[Column2]],0))</f>
        <v>Hurdle</v>
      </c>
      <c r="C694" s="4" t="str">
        <f>INDEX(races[[#All],[Column9]],MATCH('Master Sheet'!$D694,races[[#All],[Column2]],0))</f>
        <v>1m 7f 65y</v>
      </c>
      <c r="D694" s="8">
        <v>3548</v>
      </c>
      <c r="E694" s="7" t="str">
        <f>INDEX(runners[[#All],[Column5]],MATCH('Master Sheet'!$D694,runners[[#All],[Column2]],0))</f>
        <v>Rainy Day Dylan (IRE)</v>
      </c>
      <c r="F694" s="7" t="str">
        <f>INDEX(runners[[#All],[Column9]],MATCH('Master Sheet'!$D694,runners[[#All],[Column2]],0))</f>
        <v>BR</v>
      </c>
      <c r="G694" s="4" t="str">
        <f>INDEX(runners[[#All],[Column22]],MATCH('Master Sheet'!$D694,runners[[#All],[Column2]],0))</f>
        <v>5/2J</v>
      </c>
      <c r="H694" s="4">
        <f>INDEX(runners[[#All],[Column13]],MATCH('Master Sheet'!$D694,runners[[#All],[Column2]],0))</f>
        <v>166</v>
      </c>
    </row>
    <row r="695" spans="1:8" x14ac:dyDescent="0.25">
      <c r="A695" s="6">
        <f t="shared" si="10"/>
        <v>3548</v>
      </c>
      <c r="B695" s="7" t="str">
        <f>INDEX(races[[#All],[Column5]],MATCH('Master Sheet'!$D695,races[[#All],[Column2]],0))</f>
        <v>Hurdle</v>
      </c>
      <c r="C695" s="4" t="str">
        <f>INDEX(races[[#All],[Column9]],MATCH('Master Sheet'!$D695,races[[#All],[Column2]],0))</f>
        <v>1m 7f 65y</v>
      </c>
      <c r="D695" s="8">
        <v>3548</v>
      </c>
      <c r="E695" s="7" t="str">
        <f>INDEX(runners[[#All],[Column5]],MATCH('Master Sheet'!$D695,runners[[#All],[Column2]],0))</f>
        <v>Rainy Day Dylan (IRE)</v>
      </c>
      <c r="F695" s="7" t="str">
        <f>INDEX(runners[[#All],[Column9]],MATCH('Master Sheet'!$D695,runners[[#All],[Column2]],0))</f>
        <v>BR</v>
      </c>
      <c r="G695" s="4" t="str">
        <f>INDEX(runners[[#All],[Column22]],MATCH('Master Sheet'!$D695,runners[[#All],[Column2]],0))</f>
        <v>5/2J</v>
      </c>
      <c r="H695" s="4">
        <f>INDEX(runners[[#All],[Column13]],MATCH('Master Sheet'!$D695,runners[[#All],[Column2]],0))</f>
        <v>166</v>
      </c>
    </row>
    <row r="696" spans="1:8" x14ac:dyDescent="0.25">
      <c r="A696" s="6">
        <f t="shared" si="10"/>
        <v>3548</v>
      </c>
      <c r="B696" s="7" t="str">
        <f>INDEX(races[[#All],[Column5]],MATCH('Master Sheet'!$D696,races[[#All],[Column2]],0))</f>
        <v>Hurdle</v>
      </c>
      <c r="C696" s="4" t="str">
        <f>INDEX(races[[#All],[Column9]],MATCH('Master Sheet'!$D696,races[[#All],[Column2]],0))</f>
        <v>1m 7f 65y</v>
      </c>
      <c r="D696" s="8">
        <v>3548</v>
      </c>
      <c r="E696" s="7" t="str">
        <f>INDEX(runners[[#All],[Column5]],MATCH('Master Sheet'!$D696,runners[[#All],[Column2]],0))</f>
        <v>Rainy Day Dylan (IRE)</v>
      </c>
      <c r="F696" s="7" t="str">
        <f>INDEX(runners[[#All],[Column9]],MATCH('Master Sheet'!$D696,runners[[#All],[Column2]],0))</f>
        <v>BR</v>
      </c>
      <c r="G696" s="4" t="str">
        <f>INDEX(runners[[#All],[Column22]],MATCH('Master Sheet'!$D696,runners[[#All],[Column2]],0))</f>
        <v>5/2J</v>
      </c>
      <c r="H696" s="4">
        <f>INDEX(runners[[#All],[Column13]],MATCH('Master Sheet'!$D696,runners[[#All],[Column2]],0))</f>
        <v>166</v>
      </c>
    </row>
    <row r="697" spans="1:8" x14ac:dyDescent="0.25">
      <c r="A697" s="6">
        <f t="shared" si="10"/>
        <v>3548</v>
      </c>
      <c r="B697" s="7" t="str">
        <f>INDEX(races[[#All],[Column5]],MATCH('Master Sheet'!$D697,races[[#All],[Column2]],0))</f>
        <v>Hurdle</v>
      </c>
      <c r="C697" s="4" t="str">
        <f>INDEX(races[[#All],[Column9]],MATCH('Master Sheet'!$D697,races[[#All],[Column2]],0))</f>
        <v>1m 7f 65y</v>
      </c>
      <c r="D697" s="8">
        <v>3548</v>
      </c>
      <c r="E697" s="7" t="str">
        <f>INDEX(runners[[#All],[Column5]],MATCH('Master Sheet'!$D697,runners[[#All],[Column2]],0))</f>
        <v>Rainy Day Dylan (IRE)</v>
      </c>
      <c r="F697" s="7" t="str">
        <f>INDEX(runners[[#All],[Column9]],MATCH('Master Sheet'!$D697,runners[[#All],[Column2]],0))</f>
        <v>BR</v>
      </c>
      <c r="G697" s="4" t="str">
        <f>INDEX(runners[[#All],[Column22]],MATCH('Master Sheet'!$D697,runners[[#All],[Column2]],0))</f>
        <v>5/2J</v>
      </c>
      <c r="H697" s="4">
        <f>INDEX(runners[[#All],[Column13]],MATCH('Master Sheet'!$D697,runners[[#All],[Column2]],0))</f>
        <v>166</v>
      </c>
    </row>
    <row r="698" spans="1:8" x14ac:dyDescent="0.25">
      <c r="A698" s="6">
        <f t="shared" si="10"/>
        <v>3549</v>
      </c>
      <c r="B698" s="7" t="str">
        <f>INDEX(races[[#All],[Column5]],MATCH('Master Sheet'!$D698,races[[#All],[Column2]],0))</f>
        <v>Chase</v>
      </c>
      <c r="C698" s="4" t="str">
        <f>INDEX(races[[#All],[Column9]],MATCH('Master Sheet'!$D698,races[[#All],[Column2]],0))</f>
        <v>3m 1f 30y</v>
      </c>
      <c r="D698" s="8">
        <v>3549</v>
      </c>
      <c r="E698" s="7" t="str">
        <f>INDEX(runners[[#All],[Column5]],MATCH('Master Sheet'!$D698,runners[[#All],[Column2]],0))</f>
        <v>Ambion Lane (IRE)</v>
      </c>
      <c r="F698" s="7" t="str">
        <f>INDEX(runners[[#All],[Column9]],MATCH('Master Sheet'!$D698,runners[[#All],[Column2]],0))</f>
        <v>B</v>
      </c>
      <c r="G698" s="4" t="str">
        <f>INDEX(runners[[#All],[Column22]],MATCH('Master Sheet'!$D698,runners[[#All],[Column2]],0))</f>
        <v>9/2</v>
      </c>
      <c r="H698" s="4">
        <f>INDEX(runners[[#All],[Column13]],MATCH('Master Sheet'!$D698,runners[[#All],[Column2]],0))</f>
        <v>162</v>
      </c>
    </row>
    <row r="699" spans="1:8" x14ac:dyDescent="0.25">
      <c r="A699" s="6">
        <f t="shared" si="10"/>
        <v>3549</v>
      </c>
      <c r="B699" s="7" t="str">
        <f>INDEX(races[[#All],[Column5]],MATCH('Master Sheet'!$D699,races[[#All],[Column2]],0))</f>
        <v>Chase</v>
      </c>
      <c r="C699" s="4" t="str">
        <f>INDEX(races[[#All],[Column9]],MATCH('Master Sheet'!$D699,races[[#All],[Column2]],0))</f>
        <v>3m 1f 30y</v>
      </c>
      <c r="D699" s="8">
        <v>3549</v>
      </c>
      <c r="E699" s="7" t="str">
        <f>INDEX(runners[[#All],[Column5]],MATCH('Master Sheet'!$D699,runners[[#All],[Column2]],0))</f>
        <v>Ambion Lane (IRE)</v>
      </c>
      <c r="F699" s="7" t="str">
        <f>INDEX(runners[[#All],[Column9]],MATCH('Master Sheet'!$D699,runners[[#All],[Column2]],0))</f>
        <v>B</v>
      </c>
      <c r="G699" s="4" t="str">
        <f>INDEX(runners[[#All],[Column22]],MATCH('Master Sheet'!$D699,runners[[#All],[Column2]],0))</f>
        <v>9/2</v>
      </c>
      <c r="H699" s="4">
        <f>INDEX(runners[[#All],[Column13]],MATCH('Master Sheet'!$D699,runners[[#All],[Column2]],0))</f>
        <v>162</v>
      </c>
    </row>
    <row r="700" spans="1:8" x14ac:dyDescent="0.25">
      <c r="A700" s="6">
        <f t="shared" si="10"/>
        <v>3549</v>
      </c>
      <c r="B700" s="7" t="str">
        <f>INDEX(races[[#All],[Column5]],MATCH('Master Sheet'!$D700,races[[#All],[Column2]],0))</f>
        <v>Chase</v>
      </c>
      <c r="C700" s="4" t="str">
        <f>INDEX(races[[#All],[Column9]],MATCH('Master Sheet'!$D700,races[[#All],[Column2]],0))</f>
        <v>3m 1f 30y</v>
      </c>
      <c r="D700" s="8">
        <v>3549</v>
      </c>
      <c r="E700" s="7" t="str">
        <f>INDEX(runners[[#All],[Column5]],MATCH('Master Sheet'!$D700,runners[[#All],[Column2]],0))</f>
        <v>Ambion Lane (IRE)</v>
      </c>
      <c r="F700" s="7" t="str">
        <f>INDEX(runners[[#All],[Column9]],MATCH('Master Sheet'!$D700,runners[[#All],[Column2]],0))</f>
        <v>B</v>
      </c>
      <c r="G700" s="4" t="str">
        <f>INDEX(runners[[#All],[Column22]],MATCH('Master Sheet'!$D700,runners[[#All],[Column2]],0))</f>
        <v>9/2</v>
      </c>
      <c r="H700" s="4">
        <f>INDEX(runners[[#All],[Column13]],MATCH('Master Sheet'!$D700,runners[[#All],[Column2]],0))</f>
        <v>162</v>
      </c>
    </row>
    <row r="701" spans="1:8" x14ac:dyDescent="0.25">
      <c r="A701" s="6">
        <f t="shared" si="10"/>
        <v>3549</v>
      </c>
      <c r="B701" s="7" t="str">
        <f>INDEX(races[[#All],[Column5]],MATCH('Master Sheet'!$D701,races[[#All],[Column2]],0))</f>
        <v>Chase</v>
      </c>
      <c r="C701" s="4" t="str">
        <f>INDEX(races[[#All],[Column9]],MATCH('Master Sheet'!$D701,races[[#All],[Column2]],0))</f>
        <v>3m 1f 30y</v>
      </c>
      <c r="D701" s="8">
        <v>3549</v>
      </c>
      <c r="E701" s="7" t="str">
        <f>INDEX(runners[[#All],[Column5]],MATCH('Master Sheet'!$D701,runners[[#All],[Column2]],0))</f>
        <v>Ambion Lane (IRE)</v>
      </c>
      <c r="F701" s="7" t="str">
        <f>INDEX(runners[[#All],[Column9]],MATCH('Master Sheet'!$D701,runners[[#All],[Column2]],0))</f>
        <v>B</v>
      </c>
      <c r="G701" s="4" t="str">
        <f>INDEX(runners[[#All],[Column22]],MATCH('Master Sheet'!$D701,runners[[#All],[Column2]],0))</f>
        <v>9/2</v>
      </c>
      <c r="H701" s="4">
        <f>INDEX(runners[[#All],[Column13]],MATCH('Master Sheet'!$D701,runners[[#All],[Column2]],0))</f>
        <v>162</v>
      </c>
    </row>
    <row r="702" spans="1:8" x14ac:dyDescent="0.25">
      <c r="A702" s="6">
        <f t="shared" si="10"/>
        <v>3549</v>
      </c>
      <c r="B702" s="7" t="str">
        <f>INDEX(races[[#All],[Column5]],MATCH('Master Sheet'!$D702,races[[#All],[Column2]],0))</f>
        <v>Chase</v>
      </c>
      <c r="C702" s="4" t="str">
        <f>INDEX(races[[#All],[Column9]],MATCH('Master Sheet'!$D702,races[[#All],[Column2]],0))</f>
        <v>3m 1f 30y</v>
      </c>
      <c r="D702" s="8">
        <v>3549</v>
      </c>
      <c r="E702" s="7" t="str">
        <f>INDEX(runners[[#All],[Column5]],MATCH('Master Sheet'!$D702,runners[[#All],[Column2]],0))</f>
        <v>Ambion Lane (IRE)</v>
      </c>
      <c r="F702" s="7" t="str">
        <f>INDEX(runners[[#All],[Column9]],MATCH('Master Sheet'!$D702,runners[[#All],[Column2]],0))</f>
        <v>B</v>
      </c>
      <c r="G702" s="4" t="str">
        <f>INDEX(runners[[#All],[Column22]],MATCH('Master Sheet'!$D702,runners[[#All],[Column2]],0))</f>
        <v>9/2</v>
      </c>
      <c r="H702" s="4">
        <f>INDEX(runners[[#All],[Column13]],MATCH('Master Sheet'!$D702,runners[[#All],[Column2]],0))</f>
        <v>162</v>
      </c>
    </row>
    <row r="703" spans="1:8" x14ac:dyDescent="0.25">
      <c r="A703" s="6">
        <f t="shared" si="10"/>
        <v>3549</v>
      </c>
      <c r="B703" s="7" t="str">
        <f>INDEX(races[[#All],[Column5]],MATCH('Master Sheet'!$D703,races[[#All],[Column2]],0))</f>
        <v>Chase</v>
      </c>
      <c r="C703" s="4" t="str">
        <f>INDEX(races[[#All],[Column9]],MATCH('Master Sheet'!$D703,races[[#All],[Column2]],0))</f>
        <v>3m 1f 30y</v>
      </c>
      <c r="D703" s="8">
        <v>3549</v>
      </c>
      <c r="E703" s="7" t="str">
        <f>INDEX(runners[[#All],[Column5]],MATCH('Master Sheet'!$D703,runners[[#All],[Column2]],0))</f>
        <v>Ambion Lane (IRE)</v>
      </c>
      <c r="F703" s="7" t="str">
        <f>INDEX(runners[[#All],[Column9]],MATCH('Master Sheet'!$D703,runners[[#All],[Column2]],0))</f>
        <v>B</v>
      </c>
      <c r="G703" s="4" t="str">
        <f>INDEX(runners[[#All],[Column22]],MATCH('Master Sheet'!$D703,runners[[#All],[Column2]],0))</f>
        <v>9/2</v>
      </c>
      <c r="H703" s="4">
        <f>INDEX(runners[[#All],[Column13]],MATCH('Master Sheet'!$D703,runners[[#All],[Column2]],0))</f>
        <v>162</v>
      </c>
    </row>
    <row r="704" spans="1:8" x14ac:dyDescent="0.25">
      <c r="A704" s="6">
        <f t="shared" si="10"/>
        <v>3549</v>
      </c>
      <c r="B704" s="7" t="str">
        <f>INDEX(races[[#All],[Column5]],MATCH('Master Sheet'!$D704,races[[#All],[Column2]],0))</f>
        <v>Chase</v>
      </c>
      <c r="C704" s="4" t="str">
        <f>INDEX(races[[#All],[Column9]],MATCH('Master Sheet'!$D704,races[[#All],[Column2]],0))</f>
        <v>3m 1f 30y</v>
      </c>
      <c r="D704" s="8">
        <v>3549</v>
      </c>
      <c r="E704" s="7" t="str">
        <f>INDEX(runners[[#All],[Column5]],MATCH('Master Sheet'!$D704,runners[[#All],[Column2]],0))</f>
        <v>Ambion Lane (IRE)</v>
      </c>
      <c r="F704" s="7" t="str">
        <f>INDEX(runners[[#All],[Column9]],MATCH('Master Sheet'!$D704,runners[[#All],[Column2]],0))</f>
        <v>B</v>
      </c>
      <c r="G704" s="4" t="str">
        <f>INDEX(runners[[#All],[Column22]],MATCH('Master Sheet'!$D704,runners[[#All],[Column2]],0))</f>
        <v>9/2</v>
      </c>
      <c r="H704" s="4">
        <f>INDEX(runners[[#All],[Column13]],MATCH('Master Sheet'!$D704,runners[[#All],[Column2]],0))</f>
        <v>162</v>
      </c>
    </row>
    <row r="705" spans="1:8" x14ac:dyDescent="0.25">
      <c r="A705" s="6">
        <f t="shared" si="10"/>
        <v>3549</v>
      </c>
      <c r="B705" s="7" t="str">
        <f>INDEX(races[[#All],[Column5]],MATCH('Master Sheet'!$D705,races[[#All],[Column2]],0))</f>
        <v>Chase</v>
      </c>
      <c r="C705" s="4" t="str">
        <f>INDEX(races[[#All],[Column9]],MATCH('Master Sheet'!$D705,races[[#All],[Column2]],0))</f>
        <v>3m 1f 30y</v>
      </c>
      <c r="D705" s="8">
        <v>3549</v>
      </c>
      <c r="E705" s="7" t="str">
        <f>INDEX(runners[[#All],[Column5]],MATCH('Master Sheet'!$D705,runners[[#All],[Column2]],0))</f>
        <v>Ambion Lane (IRE)</v>
      </c>
      <c r="F705" s="7" t="str">
        <f>INDEX(runners[[#All],[Column9]],MATCH('Master Sheet'!$D705,runners[[#All],[Column2]],0))</f>
        <v>B</v>
      </c>
      <c r="G705" s="4" t="str">
        <f>INDEX(runners[[#All],[Column22]],MATCH('Master Sheet'!$D705,runners[[#All],[Column2]],0))</f>
        <v>9/2</v>
      </c>
      <c r="H705" s="4">
        <f>INDEX(runners[[#All],[Column13]],MATCH('Master Sheet'!$D705,runners[[#All],[Column2]],0))</f>
        <v>162</v>
      </c>
    </row>
    <row r="706" spans="1:8" x14ac:dyDescent="0.25">
      <c r="A706" s="6">
        <f t="shared" si="10"/>
        <v>3549</v>
      </c>
      <c r="B706" s="7" t="str">
        <f>INDEX(races[[#All],[Column5]],MATCH('Master Sheet'!$D706,races[[#All],[Column2]],0))</f>
        <v>Chase</v>
      </c>
      <c r="C706" s="4" t="str">
        <f>INDEX(races[[#All],[Column9]],MATCH('Master Sheet'!$D706,races[[#All],[Column2]],0))</f>
        <v>3m 1f 30y</v>
      </c>
      <c r="D706" s="8">
        <v>3549</v>
      </c>
      <c r="E706" s="7" t="str">
        <f>INDEX(runners[[#All],[Column5]],MATCH('Master Sheet'!$D706,runners[[#All],[Column2]],0))</f>
        <v>Ambion Lane (IRE)</v>
      </c>
      <c r="F706" s="7" t="str">
        <f>INDEX(runners[[#All],[Column9]],MATCH('Master Sheet'!$D706,runners[[#All],[Column2]],0))</f>
        <v>B</v>
      </c>
      <c r="G706" s="4" t="str">
        <f>INDEX(runners[[#All],[Column22]],MATCH('Master Sheet'!$D706,runners[[#All],[Column2]],0))</f>
        <v>9/2</v>
      </c>
      <c r="H706" s="4">
        <f>INDEX(runners[[#All],[Column13]],MATCH('Master Sheet'!$D706,runners[[#All],[Column2]],0))</f>
        <v>162</v>
      </c>
    </row>
    <row r="707" spans="1:8" x14ac:dyDescent="0.25">
      <c r="A707" s="6">
        <f t="shared" ref="A707:A770" si="11">D707</f>
        <v>3550</v>
      </c>
      <c r="B707" s="7" t="str">
        <f>INDEX(races[[#All],[Column5]],MATCH('Master Sheet'!$D707,races[[#All],[Column2]],0))</f>
        <v>Hurdle</v>
      </c>
      <c r="C707" s="4" t="str">
        <f>INDEX(races[[#All],[Column9]],MATCH('Master Sheet'!$D707,races[[#All],[Column2]],0))</f>
        <v>2m 5f 82y</v>
      </c>
      <c r="D707" s="8">
        <v>3550</v>
      </c>
      <c r="E707" s="7" t="str">
        <f>INDEX(runners[[#All],[Column5]],MATCH('Master Sheet'!$D707,runners[[#All],[Column2]],0))</f>
        <v>Dashing Perk (GB)</v>
      </c>
      <c r="F707" s="7" t="str">
        <f>INDEX(runners[[#All],[Column9]],MATCH('Master Sheet'!$D707,runners[[#All],[Column2]],0))</f>
        <v>B</v>
      </c>
      <c r="G707" s="4" t="str">
        <f>INDEX(runners[[#All],[Column22]],MATCH('Master Sheet'!$D707,runners[[#All],[Column2]],0))</f>
        <v>6/4</v>
      </c>
      <c r="H707" s="4">
        <f>INDEX(runners[[#All],[Column13]],MATCH('Master Sheet'!$D707,runners[[#All],[Column2]],0))</f>
        <v>156</v>
      </c>
    </row>
    <row r="708" spans="1:8" x14ac:dyDescent="0.25">
      <c r="A708" s="6">
        <f t="shared" si="11"/>
        <v>3550</v>
      </c>
      <c r="B708" s="7" t="str">
        <f>INDEX(races[[#All],[Column5]],MATCH('Master Sheet'!$D708,races[[#All],[Column2]],0))</f>
        <v>Hurdle</v>
      </c>
      <c r="C708" s="4" t="str">
        <f>INDEX(races[[#All],[Column9]],MATCH('Master Sheet'!$D708,races[[#All],[Column2]],0))</f>
        <v>2m 5f 82y</v>
      </c>
      <c r="D708" s="8">
        <v>3550</v>
      </c>
      <c r="E708" s="7" t="str">
        <f>INDEX(runners[[#All],[Column5]],MATCH('Master Sheet'!$D708,runners[[#All],[Column2]],0))</f>
        <v>Dashing Perk (GB)</v>
      </c>
      <c r="F708" s="7" t="str">
        <f>INDEX(runners[[#All],[Column9]],MATCH('Master Sheet'!$D708,runners[[#All],[Column2]],0))</f>
        <v>B</v>
      </c>
      <c r="G708" s="4" t="str">
        <f>INDEX(runners[[#All],[Column22]],MATCH('Master Sheet'!$D708,runners[[#All],[Column2]],0))</f>
        <v>6/4</v>
      </c>
      <c r="H708" s="4">
        <f>INDEX(runners[[#All],[Column13]],MATCH('Master Sheet'!$D708,runners[[#All],[Column2]],0))</f>
        <v>156</v>
      </c>
    </row>
    <row r="709" spans="1:8" x14ac:dyDescent="0.25">
      <c r="A709" s="6">
        <f t="shared" si="11"/>
        <v>3550</v>
      </c>
      <c r="B709" s="7" t="str">
        <f>INDEX(races[[#All],[Column5]],MATCH('Master Sheet'!$D709,races[[#All],[Column2]],0))</f>
        <v>Hurdle</v>
      </c>
      <c r="C709" s="4" t="str">
        <f>INDEX(races[[#All],[Column9]],MATCH('Master Sheet'!$D709,races[[#All],[Column2]],0))</f>
        <v>2m 5f 82y</v>
      </c>
      <c r="D709" s="8">
        <v>3550</v>
      </c>
      <c r="E709" s="7" t="str">
        <f>INDEX(runners[[#All],[Column5]],MATCH('Master Sheet'!$D709,runners[[#All],[Column2]],0))</f>
        <v>Dashing Perk (GB)</v>
      </c>
      <c r="F709" s="7" t="str">
        <f>INDEX(runners[[#All],[Column9]],MATCH('Master Sheet'!$D709,runners[[#All],[Column2]],0))</f>
        <v>B</v>
      </c>
      <c r="G709" s="4" t="str">
        <f>INDEX(runners[[#All],[Column22]],MATCH('Master Sheet'!$D709,runners[[#All],[Column2]],0))</f>
        <v>6/4</v>
      </c>
      <c r="H709" s="4">
        <f>INDEX(runners[[#All],[Column13]],MATCH('Master Sheet'!$D709,runners[[#All],[Column2]],0))</f>
        <v>156</v>
      </c>
    </row>
    <row r="710" spans="1:8" x14ac:dyDescent="0.25">
      <c r="A710" s="6">
        <f t="shared" si="11"/>
        <v>3550</v>
      </c>
      <c r="B710" s="7" t="str">
        <f>INDEX(races[[#All],[Column5]],MATCH('Master Sheet'!$D710,races[[#All],[Column2]],0))</f>
        <v>Hurdle</v>
      </c>
      <c r="C710" s="4" t="str">
        <f>INDEX(races[[#All],[Column9]],MATCH('Master Sheet'!$D710,races[[#All],[Column2]],0))</f>
        <v>2m 5f 82y</v>
      </c>
      <c r="D710" s="8">
        <v>3550</v>
      </c>
      <c r="E710" s="7" t="str">
        <f>INDEX(runners[[#All],[Column5]],MATCH('Master Sheet'!$D710,runners[[#All],[Column2]],0))</f>
        <v>Dashing Perk (GB)</v>
      </c>
      <c r="F710" s="7" t="str">
        <f>INDEX(runners[[#All],[Column9]],MATCH('Master Sheet'!$D710,runners[[#All],[Column2]],0))</f>
        <v>B</v>
      </c>
      <c r="G710" s="4" t="str">
        <f>INDEX(runners[[#All],[Column22]],MATCH('Master Sheet'!$D710,runners[[#All],[Column2]],0))</f>
        <v>6/4</v>
      </c>
      <c r="H710" s="4">
        <f>INDEX(runners[[#All],[Column13]],MATCH('Master Sheet'!$D710,runners[[#All],[Column2]],0))</f>
        <v>156</v>
      </c>
    </row>
    <row r="711" spans="1:8" x14ac:dyDescent="0.25">
      <c r="A711" s="6">
        <f t="shared" si="11"/>
        <v>3551</v>
      </c>
      <c r="B711" s="7" t="str">
        <f>INDEX(races[[#All],[Column5]],MATCH('Master Sheet'!$D711,races[[#All],[Column2]],0))</f>
        <v>Chase</v>
      </c>
      <c r="C711" s="4" t="str">
        <f>INDEX(races[[#All],[Column9]],MATCH('Master Sheet'!$D711,races[[#All],[Column2]],0))</f>
        <v>2m 4f 35y</v>
      </c>
      <c r="D711" s="8">
        <v>3551</v>
      </c>
      <c r="E711" s="7" t="str">
        <f>INDEX(runners[[#All],[Column5]],MATCH('Master Sheet'!$D711,runners[[#All],[Column2]],0))</f>
        <v>Antartica De Thaix (FR)</v>
      </c>
      <c r="F711" s="7" t="str">
        <f>INDEX(runners[[#All],[Column9]],MATCH('Master Sheet'!$D711,runners[[#All],[Column2]],0))</f>
        <v>GR</v>
      </c>
      <c r="G711" s="4" t="str">
        <f>INDEX(runners[[#All],[Column22]],MATCH('Master Sheet'!$D711,runners[[#All],[Column2]],0))</f>
        <v>EvensF</v>
      </c>
      <c r="H711" s="4">
        <f>INDEX(runners[[#All],[Column13]],MATCH('Master Sheet'!$D711,runners[[#All],[Column2]],0))</f>
        <v>166</v>
      </c>
    </row>
    <row r="712" spans="1:8" x14ac:dyDescent="0.25">
      <c r="A712" s="6">
        <f t="shared" si="11"/>
        <v>3551</v>
      </c>
      <c r="B712" s="7" t="str">
        <f>INDEX(races[[#All],[Column5]],MATCH('Master Sheet'!$D712,races[[#All],[Column2]],0))</f>
        <v>Chase</v>
      </c>
      <c r="C712" s="4" t="str">
        <f>INDEX(races[[#All],[Column9]],MATCH('Master Sheet'!$D712,races[[#All],[Column2]],0))</f>
        <v>2m 4f 35y</v>
      </c>
      <c r="D712" s="8">
        <v>3551</v>
      </c>
      <c r="E712" s="7" t="str">
        <f>INDEX(runners[[#All],[Column5]],MATCH('Master Sheet'!$D712,runners[[#All],[Column2]],0))</f>
        <v>Antartica De Thaix (FR)</v>
      </c>
      <c r="F712" s="7" t="str">
        <f>INDEX(runners[[#All],[Column9]],MATCH('Master Sheet'!$D712,runners[[#All],[Column2]],0))</f>
        <v>GR</v>
      </c>
      <c r="G712" s="4" t="str">
        <f>INDEX(runners[[#All],[Column22]],MATCH('Master Sheet'!$D712,runners[[#All],[Column2]],0))</f>
        <v>EvensF</v>
      </c>
      <c r="H712" s="4">
        <f>INDEX(runners[[#All],[Column13]],MATCH('Master Sheet'!$D712,runners[[#All],[Column2]],0))</f>
        <v>166</v>
      </c>
    </row>
    <row r="713" spans="1:8" x14ac:dyDescent="0.25">
      <c r="A713" s="6">
        <f t="shared" si="11"/>
        <v>3551</v>
      </c>
      <c r="B713" s="7" t="str">
        <f>INDEX(races[[#All],[Column5]],MATCH('Master Sheet'!$D713,races[[#All],[Column2]],0))</f>
        <v>Chase</v>
      </c>
      <c r="C713" s="4" t="str">
        <f>INDEX(races[[#All],[Column9]],MATCH('Master Sheet'!$D713,races[[#All],[Column2]],0))</f>
        <v>2m 4f 35y</v>
      </c>
      <c r="D713" s="8">
        <v>3551</v>
      </c>
      <c r="E713" s="7" t="str">
        <f>INDEX(runners[[#All],[Column5]],MATCH('Master Sheet'!$D713,runners[[#All],[Column2]],0))</f>
        <v>Antartica De Thaix (FR)</v>
      </c>
      <c r="F713" s="7" t="str">
        <f>INDEX(runners[[#All],[Column9]],MATCH('Master Sheet'!$D713,runners[[#All],[Column2]],0))</f>
        <v>GR</v>
      </c>
      <c r="G713" s="4" t="str">
        <f>INDEX(runners[[#All],[Column22]],MATCH('Master Sheet'!$D713,runners[[#All],[Column2]],0))</f>
        <v>EvensF</v>
      </c>
      <c r="H713" s="4">
        <f>INDEX(runners[[#All],[Column13]],MATCH('Master Sheet'!$D713,runners[[#All],[Column2]],0))</f>
        <v>166</v>
      </c>
    </row>
    <row r="714" spans="1:8" x14ac:dyDescent="0.25">
      <c r="A714" s="6">
        <f t="shared" si="11"/>
        <v>3551</v>
      </c>
      <c r="B714" s="7" t="str">
        <f>INDEX(races[[#All],[Column5]],MATCH('Master Sheet'!$D714,races[[#All],[Column2]],0))</f>
        <v>Chase</v>
      </c>
      <c r="C714" s="4" t="str">
        <f>INDEX(races[[#All],[Column9]],MATCH('Master Sheet'!$D714,races[[#All],[Column2]],0))</f>
        <v>2m 4f 35y</v>
      </c>
      <c r="D714" s="8">
        <v>3551</v>
      </c>
      <c r="E714" s="7" t="str">
        <f>INDEX(runners[[#All],[Column5]],MATCH('Master Sheet'!$D714,runners[[#All],[Column2]],0))</f>
        <v>Antartica De Thaix (FR)</v>
      </c>
      <c r="F714" s="7" t="str">
        <f>INDEX(runners[[#All],[Column9]],MATCH('Master Sheet'!$D714,runners[[#All],[Column2]],0))</f>
        <v>GR</v>
      </c>
      <c r="G714" s="4" t="str">
        <f>INDEX(runners[[#All],[Column22]],MATCH('Master Sheet'!$D714,runners[[#All],[Column2]],0))</f>
        <v>EvensF</v>
      </c>
      <c r="H714" s="4">
        <f>INDEX(runners[[#All],[Column13]],MATCH('Master Sheet'!$D714,runners[[#All],[Column2]],0))</f>
        <v>166</v>
      </c>
    </row>
    <row r="715" spans="1:8" x14ac:dyDescent="0.25">
      <c r="A715" s="6">
        <f t="shared" si="11"/>
        <v>3552</v>
      </c>
      <c r="B715" s="7" t="str">
        <f>INDEX(races[[#All],[Column5]],MATCH('Master Sheet'!$D715,races[[#All],[Column2]],0))</f>
        <v>Chase</v>
      </c>
      <c r="C715" s="4" t="str">
        <f>INDEX(races[[#All],[Column9]],MATCH('Master Sheet'!$D715,races[[#All],[Column2]],0))</f>
        <v>2m 4f 35y</v>
      </c>
      <c r="D715" s="8">
        <v>3552</v>
      </c>
      <c r="E715" s="7" t="str">
        <f>INDEX(runners[[#All],[Column5]],MATCH('Master Sheet'!$D715,runners[[#All],[Column2]],0))</f>
        <v>Holbrook Park (GB)</v>
      </c>
      <c r="F715" s="7" t="str">
        <f>INDEX(runners[[#All],[Column9]],MATCH('Master Sheet'!$D715,runners[[#All],[Column2]],0))</f>
        <v>B</v>
      </c>
      <c r="G715" s="4" t="str">
        <f>INDEX(runners[[#All],[Column22]],MATCH('Master Sheet'!$D715,runners[[#All],[Column2]],0))</f>
        <v>10/1</v>
      </c>
      <c r="H715" s="4">
        <f>INDEX(runners[[#All],[Column13]],MATCH('Master Sheet'!$D715,runners[[#All],[Column2]],0))</f>
        <v>160</v>
      </c>
    </row>
    <row r="716" spans="1:8" x14ac:dyDescent="0.25">
      <c r="A716" s="6">
        <f t="shared" si="11"/>
        <v>3552</v>
      </c>
      <c r="B716" s="7" t="str">
        <f>INDEX(races[[#All],[Column5]],MATCH('Master Sheet'!$D716,races[[#All],[Column2]],0))</f>
        <v>Chase</v>
      </c>
      <c r="C716" s="4" t="str">
        <f>INDEX(races[[#All],[Column9]],MATCH('Master Sheet'!$D716,races[[#All],[Column2]],0))</f>
        <v>2m 4f 35y</v>
      </c>
      <c r="D716" s="8">
        <v>3552</v>
      </c>
      <c r="E716" s="7" t="str">
        <f>INDEX(runners[[#All],[Column5]],MATCH('Master Sheet'!$D716,runners[[#All],[Column2]],0))</f>
        <v>Holbrook Park (GB)</v>
      </c>
      <c r="F716" s="7" t="str">
        <f>INDEX(runners[[#All],[Column9]],MATCH('Master Sheet'!$D716,runners[[#All],[Column2]],0))</f>
        <v>B</v>
      </c>
      <c r="G716" s="4" t="str">
        <f>INDEX(runners[[#All],[Column22]],MATCH('Master Sheet'!$D716,runners[[#All],[Column2]],0))</f>
        <v>10/1</v>
      </c>
      <c r="H716" s="4">
        <f>INDEX(runners[[#All],[Column13]],MATCH('Master Sheet'!$D716,runners[[#All],[Column2]],0))</f>
        <v>160</v>
      </c>
    </row>
    <row r="717" spans="1:8" x14ac:dyDescent="0.25">
      <c r="A717" s="6">
        <f t="shared" si="11"/>
        <v>3552</v>
      </c>
      <c r="B717" s="7" t="str">
        <f>INDEX(races[[#All],[Column5]],MATCH('Master Sheet'!$D717,races[[#All],[Column2]],0))</f>
        <v>Chase</v>
      </c>
      <c r="C717" s="4" t="str">
        <f>INDEX(races[[#All],[Column9]],MATCH('Master Sheet'!$D717,races[[#All],[Column2]],0))</f>
        <v>2m 4f 35y</v>
      </c>
      <c r="D717" s="8">
        <v>3552</v>
      </c>
      <c r="E717" s="7" t="str">
        <f>INDEX(runners[[#All],[Column5]],MATCH('Master Sheet'!$D717,runners[[#All],[Column2]],0))</f>
        <v>Holbrook Park (GB)</v>
      </c>
      <c r="F717" s="7" t="str">
        <f>INDEX(runners[[#All],[Column9]],MATCH('Master Sheet'!$D717,runners[[#All],[Column2]],0))</f>
        <v>B</v>
      </c>
      <c r="G717" s="4" t="str">
        <f>INDEX(runners[[#All],[Column22]],MATCH('Master Sheet'!$D717,runners[[#All],[Column2]],0))</f>
        <v>10/1</v>
      </c>
      <c r="H717" s="4">
        <f>INDEX(runners[[#All],[Column13]],MATCH('Master Sheet'!$D717,runners[[#All],[Column2]],0))</f>
        <v>160</v>
      </c>
    </row>
    <row r="718" spans="1:8" x14ac:dyDescent="0.25">
      <c r="A718" s="6">
        <f t="shared" si="11"/>
        <v>3552</v>
      </c>
      <c r="B718" s="7" t="str">
        <f>INDEX(races[[#All],[Column5]],MATCH('Master Sheet'!$D718,races[[#All],[Column2]],0))</f>
        <v>Chase</v>
      </c>
      <c r="C718" s="4" t="str">
        <f>INDEX(races[[#All],[Column9]],MATCH('Master Sheet'!$D718,races[[#All],[Column2]],0))</f>
        <v>2m 4f 35y</v>
      </c>
      <c r="D718" s="8">
        <v>3552</v>
      </c>
      <c r="E718" s="7" t="str">
        <f>INDEX(runners[[#All],[Column5]],MATCH('Master Sheet'!$D718,runners[[#All],[Column2]],0))</f>
        <v>Holbrook Park (GB)</v>
      </c>
      <c r="F718" s="7" t="str">
        <f>INDEX(runners[[#All],[Column9]],MATCH('Master Sheet'!$D718,runners[[#All],[Column2]],0))</f>
        <v>B</v>
      </c>
      <c r="G718" s="4" t="str">
        <f>INDEX(runners[[#All],[Column22]],MATCH('Master Sheet'!$D718,runners[[#All],[Column2]],0))</f>
        <v>10/1</v>
      </c>
      <c r="H718" s="4">
        <f>INDEX(runners[[#All],[Column13]],MATCH('Master Sheet'!$D718,runners[[#All],[Column2]],0))</f>
        <v>160</v>
      </c>
    </row>
    <row r="719" spans="1:8" x14ac:dyDescent="0.25">
      <c r="A719" s="6">
        <f t="shared" si="11"/>
        <v>3552</v>
      </c>
      <c r="B719" s="7" t="str">
        <f>INDEX(races[[#All],[Column5]],MATCH('Master Sheet'!$D719,races[[#All],[Column2]],0))</f>
        <v>Chase</v>
      </c>
      <c r="C719" s="4" t="str">
        <f>INDEX(races[[#All],[Column9]],MATCH('Master Sheet'!$D719,races[[#All],[Column2]],0))</f>
        <v>2m 4f 35y</v>
      </c>
      <c r="D719" s="8">
        <v>3552</v>
      </c>
      <c r="E719" s="7" t="str">
        <f>INDEX(runners[[#All],[Column5]],MATCH('Master Sheet'!$D719,runners[[#All],[Column2]],0))</f>
        <v>Holbrook Park (GB)</v>
      </c>
      <c r="F719" s="7" t="str">
        <f>INDEX(runners[[#All],[Column9]],MATCH('Master Sheet'!$D719,runners[[#All],[Column2]],0))</f>
        <v>B</v>
      </c>
      <c r="G719" s="4" t="str">
        <f>INDEX(runners[[#All],[Column22]],MATCH('Master Sheet'!$D719,runners[[#All],[Column2]],0))</f>
        <v>10/1</v>
      </c>
      <c r="H719" s="4">
        <f>INDEX(runners[[#All],[Column13]],MATCH('Master Sheet'!$D719,runners[[#All],[Column2]],0))</f>
        <v>160</v>
      </c>
    </row>
    <row r="720" spans="1:8" x14ac:dyDescent="0.25">
      <c r="A720" s="6">
        <f t="shared" si="11"/>
        <v>3553</v>
      </c>
      <c r="B720" s="7" t="str">
        <f>INDEX(races[[#All],[Column5]],MATCH('Master Sheet'!$D720,races[[#All],[Column2]],0))</f>
        <v>Hurdle</v>
      </c>
      <c r="C720" s="4" t="str">
        <f>INDEX(races[[#All],[Column9]],MATCH('Master Sheet'!$D720,races[[#All],[Column2]],0))</f>
        <v>2m 5f 82y</v>
      </c>
      <c r="D720" s="8">
        <v>3553</v>
      </c>
      <c r="E720" s="7" t="str">
        <f>INDEX(runners[[#All],[Column5]],MATCH('Master Sheet'!$D720,runners[[#All],[Column2]],0))</f>
        <v>Winning Spark (USA)</v>
      </c>
      <c r="F720" s="7" t="str">
        <f>INDEX(runners[[#All],[Column9]],MATCH('Master Sheet'!$D720,runners[[#All],[Column2]],0))</f>
        <v>B</v>
      </c>
      <c r="G720" s="4" t="str">
        <f>INDEX(runners[[#All],[Column22]],MATCH('Master Sheet'!$D720,runners[[#All],[Column2]],0))</f>
        <v>16/1</v>
      </c>
      <c r="H720" s="4">
        <f>INDEX(runners[[#All],[Column13]],MATCH('Master Sheet'!$D720,runners[[#All],[Column2]],0))</f>
        <v>160</v>
      </c>
    </row>
    <row r="721" spans="1:8" x14ac:dyDescent="0.25">
      <c r="A721" s="6">
        <f t="shared" si="11"/>
        <v>3553</v>
      </c>
      <c r="B721" s="7" t="str">
        <f>INDEX(races[[#All],[Column5]],MATCH('Master Sheet'!$D721,races[[#All],[Column2]],0))</f>
        <v>Hurdle</v>
      </c>
      <c r="C721" s="4" t="str">
        <f>INDEX(races[[#All],[Column9]],MATCH('Master Sheet'!$D721,races[[#All],[Column2]],0))</f>
        <v>2m 5f 82y</v>
      </c>
      <c r="D721" s="8">
        <v>3553</v>
      </c>
      <c r="E721" s="7" t="str">
        <f>INDEX(runners[[#All],[Column5]],MATCH('Master Sheet'!$D721,runners[[#All],[Column2]],0))</f>
        <v>Winning Spark (USA)</v>
      </c>
      <c r="F721" s="7" t="str">
        <f>INDEX(runners[[#All],[Column9]],MATCH('Master Sheet'!$D721,runners[[#All],[Column2]],0))</f>
        <v>B</v>
      </c>
      <c r="G721" s="4" t="str">
        <f>INDEX(runners[[#All],[Column22]],MATCH('Master Sheet'!$D721,runners[[#All],[Column2]],0))</f>
        <v>16/1</v>
      </c>
      <c r="H721" s="4">
        <f>INDEX(runners[[#All],[Column13]],MATCH('Master Sheet'!$D721,runners[[#All],[Column2]],0))</f>
        <v>160</v>
      </c>
    </row>
    <row r="722" spans="1:8" x14ac:dyDescent="0.25">
      <c r="A722" s="6">
        <f t="shared" si="11"/>
        <v>3553</v>
      </c>
      <c r="B722" s="7" t="str">
        <f>INDEX(races[[#All],[Column5]],MATCH('Master Sheet'!$D722,races[[#All],[Column2]],0))</f>
        <v>Hurdle</v>
      </c>
      <c r="C722" s="4" t="str">
        <f>INDEX(races[[#All],[Column9]],MATCH('Master Sheet'!$D722,races[[#All],[Column2]],0))</f>
        <v>2m 5f 82y</v>
      </c>
      <c r="D722" s="8">
        <v>3553</v>
      </c>
      <c r="E722" s="7" t="str">
        <f>INDEX(runners[[#All],[Column5]],MATCH('Master Sheet'!$D722,runners[[#All],[Column2]],0))</f>
        <v>Winning Spark (USA)</v>
      </c>
      <c r="F722" s="7" t="str">
        <f>INDEX(runners[[#All],[Column9]],MATCH('Master Sheet'!$D722,runners[[#All],[Column2]],0))</f>
        <v>B</v>
      </c>
      <c r="G722" s="4" t="str">
        <f>INDEX(runners[[#All],[Column22]],MATCH('Master Sheet'!$D722,runners[[#All],[Column2]],0))</f>
        <v>16/1</v>
      </c>
      <c r="H722" s="4">
        <f>INDEX(runners[[#All],[Column13]],MATCH('Master Sheet'!$D722,runners[[#All],[Column2]],0))</f>
        <v>160</v>
      </c>
    </row>
    <row r="723" spans="1:8" x14ac:dyDescent="0.25">
      <c r="A723" s="6">
        <f t="shared" si="11"/>
        <v>3553</v>
      </c>
      <c r="B723" s="7" t="str">
        <f>INDEX(races[[#All],[Column5]],MATCH('Master Sheet'!$D723,races[[#All],[Column2]],0))</f>
        <v>Hurdle</v>
      </c>
      <c r="C723" s="4" t="str">
        <f>INDEX(races[[#All],[Column9]],MATCH('Master Sheet'!$D723,races[[#All],[Column2]],0))</f>
        <v>2m 5f 82y</v>
      </c>
      <c r="D723" s="8">
        <v>3553</v>
      </c>
      <c r="E723" s="7" t="str">
        <f>INDEX(runners[[#All],[Column5]],MATCH('Master Sheet'!$D723,runners[[#All],[Column2]],0))</f>
        <v>Winning Spark (USA)</v>
      </c>
      <c r="F723" s="7" t="str">
        <f>INDEX(runners[[#All],[Column9]],MATCH('Master Sheet'!$D723,runners[[#All],[Column2]],0))</f>
        <v>B</v>
      </c>
      <c r="G723" s="4" t="str">
        <f>INDEX(runners[[#All],[Column22]],MATCH('Master Sheet'!$D723,runners[[#All],[Column2]],0))</f>
        <v>16/1</v>
      </c>
      <c r="H723" s="4">
        <f>INDEX(runners[[#All],[Column13]],MATCH('Master Sheet'!$D723,runners[[#All],[Column2]],0))</f>
        <v>160</v>
      </c>
    </row>
    <row r="724" spans="1:8" x14ac:dyDescent="0.25">
      <c r="A724" s="6">
        <f t="shared" si="11"/>
        <v>3553</v>
      </c>
      <c r="B724" s="7" t="str">
        <f>INDEX(races[[#All],[Column5]],MATCH('Master Sheet'!$D724,races[[#All],[Column2]],0))</f>
        <v>Hurdle</v>
      </c>
      <c r="C724" s="4" t="str">
        <f>INDEX(races[[#All],[Column9]],MATCH('Master Sheet'!$D724,races[[#All],[Column2]],0))</f>
        <v>2m 5f 82y</v>
      </c>
      <c r="D724" s="8">
        <v>3553</v>
      </c>
      <c r="E724" s="7" t="str">
        <f>INDEX(runners[[#All],[Column5]],MATCH('Master Sheet'!$D724,runners[[#All],[Column2]],0))</f>
        <v>Winning Spark (USA)</v>
      </c>
      <c r="F724" s="7" t="str">
        <f>INDEX(runners[[#All],[Column9]],MATCH('Master Sheet'!$D724,runners[[#All],[Column2]],0))</f>
        <v>B</v>
      </c>
      <c r="G724" s="4" t="str">
        <f>INDEX(runners[[#All],[Column22]],MATCH('Master Sheet'!$D724,runners[[#All],[Column2]],0))</f>
        <v>16/1</v>
      </c>
      <c r="H724" s="4">
        <f>INDEX(runners[[#All],[Column13]],MATCH('Master Sheet'!$D724,runners[[#All],[Column2]],0))</f>
        <v>160</v>
      </c>
    </row>
    <row r="725" spans="1:8" x14ac:dyDescent="0.25">
      <c r="A725" s="6">
        <f t="shared" si="11"/>
        <v>3553</v>
      </c>
      <c r="B725" s="7" t="str">
        <f>INDEX(races[[#All],[Column5]],MATCH('Master Sheet'!$D725,races[[#All],[Column2]],0))</f>
        <v>Hurdle</v>
      </c>
      <c r="C725" s="4" t="str">
        <f>INDEX(races[[#All],[Column9]],MATCH('Master Sheet'!$D725,races[[#All],[Column2]],0))</f>
        <v>2m 5f 82y</v>
      </c>
      <c r="D725" s="8">
        <v>3553</v>
      </c>
      <c r="E725" s="7" t="str">
        <f>INDEX(runners[[#All],[Column5]],MATCH('Master Sheet'!$D725,runners[[#All],[Column2]],0))</f>
        <v>Winning Spark (USA)</v>
      </c>
      <c r="F725" s="7" t="str">
        <f>INDEX(runners[[#All],[Column9]],MATCH('Master Sheet'!$D725,runners[[#All],[Column2]],0))</f>
        <v>B</v>
      </c>
      <c r="G725" s="4" t="str">
        <f>INDEX(runners[[#All],[Column22]],MATCH('Master Sheet'!$D725,runners[[#All],[Column2]],0))</f>
        <v>16/1</v>
      </c>
      <c r="H725" s="4">
        <f>INDEX(runners[[#All],[Column13]],MATCH('Master Sheet'!$D725,runners[[#All],[Column2]],0))</f>
        <v>160</v>
      </c>
    </row>
    <row r="726" spans="1:8" x14ac:dyDescent="0.25">
      <c r="A726" s="6">
        <f t="shared" si="11"/>
        <v>3553</v>
      </c>
      <c r="B726" s="7" t="str">
        <f>INDEX(races[[#All],[Column5]],MATCH('Master Sheet'!$D726,races[[#All],[Column2]],0))</f>
        <v>Hurdle</v>
      </c>
      <c r="C726" s="4" t="str">
        <f>INDEX(races[[#All],[Column9]],MATCH('Master Sheet'!$D726,races[[#All],[Column2]],0))</f>
        <v>2m 5f 82y</v>
      </c>
      <c r="D726" s="8">
        <v>3553</v>
      </c>
      <c r="E726" s="7" t="str">
        <f>INDEX(runners[[#All],[Column5]],MATCH('Master Sheet'!$D726,runners[[#All],[Column2]],0))</f>
        <v>Winning Spark (USA)</v>
      </c>
      <c r="F726" s="7" t="str">
        <f>INDEX(runners[[#All],[Column9]],MATCH('Master Sheet'!$D726,runners[[#All],[Column2]],0))</f>
        <v>B</v>
      </c>
      <c r="G726" s="4" t="str">
        <f>INDEX(runners[[#All],[Column22]],MATCH('Master Sheet'!$D726,runners[[#All],[Column2]],0))</f>
        <v>16/1</v>
      </c>
      <c r="H726" s="4">
        <f>INDEX(runners[[#All],[Column13]],MATCH('Master Sheet'!$D726,runners[[#All],[Column2]],0))</f>
        <v>160</v>
      </c>
    </row>
    <row r="727" spans="1:8" x14ac:dyDescent="0.25">
      <c r="A727" s="6">
        <f t="shared" si="11"/>
        <v>3553</v>
      </c>
      <c r="B727" s="7" t="str">
        <f>INDEX(races[[#All],[Column5]],MATCH('Master Sheet'!$D727,races[[#All],[Column2]],0))</f>
        <v>Hurdle</v>
      </c>
      <c r="C727" s="4" t="str">
        <f>INDEX(races[[#All],[Column9]],MATCH('Master Sheet'!$D727,races[[#All],[Column2]],0))</f>
        <v>2m 5f 82y</v>
      </c>
      <c r="D727" s="8">
        <v>3553</v>
      </c>
      <c r="E727" s="7" t="str">
        <f>INDEX(runners[[#All],[Column5]],MATCH('Master Sheet'!$D727,runners[[#All],[Column2]],0))</f>
        <v>Winning Spark (USA)</v>
      </c>
      <c r="F727" s="7" t="str">
        <f>INDEX(runners[[#All],[Column9]],MATCH('Master Sheet'!$D727,runners[[#All],[Column2]],0))</f>
        <v>B</v>
      </c>
      <c r="G727" s="4" t="str">
        <f>INDEX(runners[[#All],[Column22]],MATCH('Master Sheet'!$D727,runners[[#All],[Column2]],0))</f>
        <v>16/1</v>
      </c>
      <c r="H727" s="4">
        <f>INDEX(runners[[#All],[Column13]],MATCH('Master Sheet'!$D727,runners[[#All],[Column2]],0))</f>
        <v>160</v>
      </c>
    </row>
    <row r="728" spans="1:8" x14ac:dyDescent="0.25">
      <c r="A728" s="6">
        <f t="shared" si="11"/>
        <v>3553</v>
      </c>
      <c r="B728" s="7" t="str">
        <f>INDEX(races[[#All],[Column5]],MATCH('Master Sheet'!$D728,races[[#All],[Column2]],0))</f>
        <v>Hurdle</v>
      </c>
      <c r="C728" s="4" t="str">
        <f>INDEX(races[[#All],[Column9]],MATCH('Master Sheet'!$D728,races[[#All],[Column2]],0))</f>
        <v>2m 5f 82y</v>
      </c>
      <c r="D728" s="8">
        <v>3553</v>
      </c>
      <c r="E728" s="7" t="str">
        <f>INDEX(runners[[#All],[Column5]],MATCH('Master Sheet'!$D728,runners[[#All],[Column2]],0))</f>
        <v>Winning Spark (USA)</v>
      </c>
      <c r="F728" s="7" t="str">
        <f>INDEX(runners[[#All],[Column9]],MATCH('Master Sheet'!$D728,runners[[#All],[Column2]],0))</f>
        <v>B</v>
      </c>
      <c r="G728" s="4" t="str">
        <f>INDEX(runners[[#All],[Column22]],MATCH('Master Sheet'!$D728,runners[[#All],[Column2]],0))</f>
        <v>16/1</v>
      </c>
      <c r="H728" s="4">
        <f>INDEX(runners[[#All],[Column13]],MATCH('Master Sheet'!$D728,runners[[#All],[Column2]],0))</f>
        <v>160</v>
      </c>
    </row>
    <row r="729" spans="1:8" x14ac:dyDescent="0.25">
      <c r="A729" s="6">
        <f t="shared" si="11"/>
        <v>3553</v>
      </c>
      <c r="B729" s="7" t="str">
        <f>INDEX(races[[#All],[Column5]],MATCH('Master Sheet'!$D729,races[[#All],[Column2]],0))</f>
        <v>Hurdle</v>
      </c>
      <c r="C729" s="4" t="str">
        <f>INDEX(races[[#All],[Column9]],MATCH('Master Sheet'!$D729,races[[#All],[Column2]],0))</f>
        <v>2m 5f 82y</v>
      </c>
      <c r="D729" s="8">
        <v>3553</v>
      </c>
      <c r="E729" s="7" t="str">
        <f>INDEX(runners[[#All],[Column5]],MATCH('Master Sheet'!$D729,runners[[#All],[Column2]],0))</f>
        <v>Winning Spark (USA)</v>
      </c>
      <c r="F729" s="7" t="str">
        <f>INDEX(runners[[#All],[Column9]],MATCH('Master Sheet'!$D729,runners[[#All],[Column2]],0))</f>
        <v>B</v>
      </c>
      <c r="G729" s="4" t="str">
        <f>INDEX(runners[[#All],[Column22]],MATCH('Master Sheet'!$D729,runners[[#All],[Column2]],0))</f>
        <v>16/1</v>
      </c>
      <c r="H729" s="4">
        <f>INDEX(runners[[#All],[Column13]],MATCH('Master Sheet'!$D729,runners[[#All],[Column2]],0))</f>
        <v>160</v>
      </c>
    </row>
    <row r="730" spans="1:8" x14ac:dyDescent="0.25">
      <c r="A730" s="6">
        <f t="shared" si="11"/>
        <v>3553</v>
      </c>
      <c r="B730" s="7" t="str">
        <f>INDEX(races[[#All],[Column5]],MATCH('Master Sheet'!$D730,races[[#All],[Column2]],0))</f>
        <v>Hurdle</v>
      </c>
      <c r="C730" s="4" t="str">
        <f>INDEX(races[[#All],[Column9]],MATCH('Master Sheet'!$D730,races[[#All],[Column2]],0))</f>
        <v>2m 5f 82y</v>
      </c>
      <c r="D730" s="8">
        <v>3553</v>
      </c>
      <c r="E730" s="7" t="str">
        <f>INDEX(runners[[#All],[Column5]],MATCH('Master Sheet'!$D730,runners[[#All],[Column2]],0))</f>
        <v>Winning Spark (USA)</v>
      </c>
      <c r="F730" s="7" t="str">
        <f>INDEX(runners[[#All],[Column9]],MATCH('Master Sheet'!$D730,runners[[#All],[Column2]],0))</f>
        <v>B</v>
      </c>
      <c r="G730" s="4" t="str">
        <f>INDEX(runners[[#All],[Column22]],MATCH('Master Sheet'!$D730,runners[[#All],[Column2]],0))</f>
        <v>16/1</v>
      </c>
      <c r="H730" s="4">
        <f>INDEX(runners[[#All],[Column13]],MATCH('Master Sheet'!$D730,runners[[#All],[Column2]],0))</f>
        <v>160</v>
      </c>
    </row>
    <row r="731" spans="1:8" x14ac:dyDescent="0.25">
      <c r="A731" s="6">
        <f t="shared" si="11"/>
        <v>3553</v>
      </c>
      <c r="B731" s="7" t="str">
        <f>INDEX(races[[#All],[Column5]],MATCH('Master Sheet'!$D731,races[[#All],[Column2]],0))</f>
        <v>Hurdle</v>
      </c>
      <c r="C731" s="4" t="str">
        <f>INDEX(races[[#All],[Column9]],MATCH('Master Sheet'!$D731,races[[#All],[Column2]],0))</f>
        <v>2m 5f 82y</v>
      </c>
      <c r="D731" s="8">
        <v>3553</v>
      </c>
      <c r="E731" s="7" t="str">
        <f>INDEX(runners[[#All],[Column5]],MATCH('Master Sheet'!$D731,runners[[#All],[Column2]],0))</f>
        <v>Winning Spark (USA)</v>
      </c>
      <c r="F731" s="7" t="str">
        <f>INDEX(runners[[#All],[Column9]],MATCH('Master Sheet'!$D731,runners[[#All],[Column2]],0))</f>
        <v>B</v>
      </c>
      <c r="G731" s="4" t="str">
        <f>INDEX(runners[[#All],[Column22]],MATCH('Master Sheet'!$D731,runners[[#All],[Column2]],0))</f>
        <v>16/1</v>
      </c>
      <c r="H731" s="4">
        <f>INDEX(runners[[#All],[Column13]],MATCH('Master Sheet'!$D731,runners[[#All],[Column2]],0))</f>
        <v>160</v>
      </c>
    </row>
    <row r="732" spans="1:8" x14ac:dyDescent="0.25">
      <c r="A732" s="6">
        <f t="shared" si="11"/>
        <v>0</v>
      </c>
      <c r="B732" s="7" t="e">
        <f>INDEX(races[[#All],[Column5]],MATCH('Master Sheet'!$D732,races[[#All],[Column2]],0))</f>
        <v>#N/A</v>
      </c>
      <c r="C732" s="4" t="e">
        <f>INDEX(races[[#All],[Column9]],MATCH('Master Sheet'!$D732,races[[#All],[Column2]],0))</f>
        <v>#N/A</v>
      </c>
      <c r="D732" s="8"/>
      <c r="E732" s="7" t="e">
        <f>INDEX(runners[[#All],[Column5]],MATCH('Master Sheet'!$D732,runners[[#All],[Column2]],0))</f>
        <v>#N/A</v>
      </c>
      <c r="F732" s="7" t="e">
        <f>INDEX(runners[[#All],[Column9]],MATCH('Master Sheet'!$D732,runners[[#All],[Column2]],0))</f>
        <v>#N/A</v>
      </c>
      <c r="G732" s="4" t="e">
        <f>INDEX(runners[[#All],[Column22]],MATCH('Master Sheet'!$D732,runners[[#All],[Column2]],0))</f>
        <v>#N/A</v>
      </c>
      <c r="H732" s="4" t="e">
        <f>INDEX(runners[[#All],[Column13]],MATCH('Master Sheet'!$D732,runners[[#All],[Column2]],0))</f>
        <v>#N/A</v>
      </c>
    </row>
    <row r="733" spans="1:8" x14ac:dyDescent="0.25">
      <c r="A733" s="6">
        <f t="shared" si="11"/>
        <v>0</v>
      </c>
      <c r="B733" s="7" t="e">
        <f>INDEX(races[[#All],[Column5]],MATCH('Master Sheet'!$D733,races[[#All],[Column2]],0))</f>
        <v>#N/A</v>
      </c>
      <c r="C733" s="4" t="e">
        <f>INDEX(races[[#All],[Column9]],MATCH('Master Sheet'!$D733,races[[#All],[Column2]],0))</f>
        <v>#N/A</v>
      </c>
      <c r="D733" s="8"/>
      <c r="E733" s="7" t="e">
        <f>INDEX(runners[[#All],[Column5]],MATCH('Master Sheet'!$D733,runners[[#All],[Column2]],0))</f>
        <v>#N/A</v>
      </c>
      <c r="F733" s="7" t="e">
        <f>INDEX(runners[[#All],[Column9]],MATCH('Master Sheet'!$D733,runners[[#All],[Column2]],0))</f>
        <v>#N/A</v>
      </c>
      <c r="G733" s="4" t="e">
        <f>INDEX(runners[[#All],[Column22]],MATCH('Master Sheet'!$D733,runners[[#All],[Column2]],0))</f>
        <v>#N/A</v>
      </c>
      <c r="H733" s="4" t="e">
        <f>INDEX(runners[[#All],[Column13]],MATCH('Master Sheet'!$D733,runners[[#All],[Column2]],0))</f>
        <v>#N/A</v>
      </c>
    </row>
    <row r="734" spans="1:8" x14ac:dyDescent="0.25">
      <c r="A734" s="6">
        <f t="shared" si="11"/>
        <v>0</v>
      </c>
      <c r="B734" s="7" t="e">
        <f>INDEX(races[[#All],[Column5]],MATCH('Master Sheet'!$D734,races[[#All],[Column2]],0))</f>
        <v>#N/A</v>
      </c>
      <c r="C734" s="4" t="e">
        <f>INDEX(races[[#All],[Column9]],MATCH('Master Sheet'!$D734,races[[#All],[Column2]],0))</f>
        <v>#N/A</v>
      </c>
      <c r="D734" s="8"/>
      <c r="E734" s="7" t="e">
        <f>INDEX(runners[[#All],[Column5]],MATCH('Master Sheet'!$D734,runners[[#All],[Column2]],0))</f>
        <v>#N/A</v>
      </c>
      <c r="F734" s="7" t="e">
        <f>INDEX(runners[[#All],[Column9]],MATCH('Master Sheet'!$D734,runners[[#All],[Column2]],0))</f>
        <v>#N/A</v>
      </c>
      <c r="G734" s="4" t="e">
        <f>INDEX(runners[[#All],[Column22]],MATCH('Master Sheet'!$D734,runners[[#All],[Column2]],0))</f>
        <v>#N/A</v>
      </c>
      <c r="H734" s="4" t="e">
        <f>INDEX(runners[[#All],[Column13]],MATCH('Master Sheet'!$D734,runners[[#All],[Column2]],0))</f>
        <v>#N/A</v>
      </c>
    </row>
    <row r="735" spans="1:8" x14ac:dyDescent="0.25">
      <c r="A735" s="6">
        <f t="shared" si="11"/>
        <v>0</v>
      </c>
      <c r="B735" s="7" t="e">
        <f>INDEX(races[[#All],[Column5]],MATCH('Master Sheet'!$D735,races[[#All],[Column2]],0))</f>
        <v>#N/A</v>
      </c>
      <c r="C735" s="4" t="e">
        <f>INDEX(races[[#All],[Column9]],MATCH('Master Sheet'!$D735,races[[#All],[Column2]],0))</f>
        <v>#N/A</v>
      </c>
      <c r="D735" s="8"/>
      <c r="E735" s="7" t="e">
        <f>INDEX(runners[[#All],[Column5]],MATCH('Master Sheet'!$D735,runners[[#All],[Column2]],0))</f>
        <v>#N/A</v>
      </c>
      <c r="F735" s="7" t="e">
        <f>INDEX(runners[[#All],[Column9]],MATCH('Master Sheet'!$D735,runners[[#All],[Column2]],0))</f>
        <v>#N/A</v>
      </c>
      <c r="G735" s="4" t="e">
        <f>INDEX(runners[[#All],[Column22]],MATCH('Master Sheet'!$D735,runners[[#All],[Column2]],0))</f>
        <v>#N/A</v>
      </c>
      <c r="H735" s="4" t="e">
        <f>INDEX(runners[[#All],[Column13]],MATCH('Master Sheet'!$D735,runners[[#All],[Column2]],0))</f>
        <v>#N/A</v>
      </c>
    </row>
    <row r="736" spans="1:8" x14ac:dyDescent="0.25">
      <c r="A736" s="6">
        <f t="shared" si="11"/>
        <v>0</v>
      </c>
      <c r="B736" s="7" t="e">
        <f>INDEX(races[[#All],[Column5]],MATCH('Master Sheet'!$D736,races[[#All],[Column2]],0))</f>
        <v>#N/A</v>
      </c>
      <c r="C736" s="4" t="e">
        <f>INDEX(races[[#All],[Column9]],MATCH('Master Sheet'!$D736,races[[#All],[Column2]],0))</f>
        <v>#N/A</v>
      </c>
      <c r="D736" s="8"/>
      <c r="E736" s="7" t="e">
        <f>INDEX(runners[[#All],[Column5]],MATCH('Master Sheet'!$D736,runners[[#All],[Column2]],0))</f>
        <v>#N/A</v>
      </c>
      <c r="F736" s="7" t="e">
        <f>INDEX(runners[[#All],[Column9]],MATCH('Master Sheet'!$D736,runners[[#All],[Column2]],0))</f>
        <v>#N/A</v>
      </c>
      <c r="G736" s="4" t="e">
        <f>INDEX(runners[[#All],[Column22]],MATCH('Master Sheet'!$D736,runners[[#All],[Column2]],0))</f>
        <v>#N/A</v>
      </c>
      <c r="H736" s="4" t="e">
        <f>INDEX(runners[[#All],[Column13]],MATCH('Master Sheet'!$D736,runners[[#All],[Column2]],0))</f>
        <v>#N/A</v>
      </c>
    </row>
    <row r="737" spans="1:8" x14ac:dyDescent="0.25">
      <c r="A737" s="6">
        <f t="shared" si="11"/>
        <v>0</v>
      </c>
      <c r="B737" s="7" t="e">
        <f>INDEX(races[[#All],[Column5]],MATCH('Master Sheet'!$D737,races[[#All],[Column2]],0))</f>
        <v>#N/A</v>
      </c>
      <c r="C737" s="4" t="e">
        <f>INDEX(races[[#All],[Column9]],MATCH('Master Sheet'!$D737,races[[#All],[Column2]],0))</f>
        <v>#N/A</v>
      </c>
      <c r="D737" s="8"/>
      <c r="E737" s="7" t="e">
        <f>INDEX(runners[[#All],[Column5]],MATCH('Master Sheet'!$D737,runners[[#All],[Column2]],0))</f>
        <v>#N/A</v>
      </c>
      <c r="F737" s="7" t="e">
        <f>INDEX(runners[[#All],[Column9]],MATCH('Master Sheet'!$D737,runners[[#All],[Column2]],0))</f>
        <v>#N/A</v>
      </c>
      <c r="G737" s="4" t="e">
        <f>INDEX(runners[[#All],[Column22]],MATCH('Master Sheet'!$D737,runners[[#All],[Column2]],0))</f>
        <v>#N/A</v>
      </c>
      <c r="H737" s="4" t="e">
        <f>INDEX(runners[[#All],[Column13]],MATCH('Master Sheet'!$D737,runners[[#All],[Column2]],0))</f>
        <v>#N/A</v>
      </c>
    </row>
    <row r="738" spans="1:8" x14ac:dyDescent="0.25">
      <c r="A738" s="6">
        <f t="shared" si="11"/>
        <v>0</v>
      </c>
      <c r="B738" s="7" t="e">
        <f>INDEX(races[[#All],[Column5]],MATCH('Master Sheet'!$D738,races[[#All],[Column2]],0))</f>
        <v>#N/A</v>
      </c>
      <c r="C738" s="4" t="e">
        <f>INDEX(races[[#All],[Column9]],MATCH('Master Sheet'!$D738,races[[#All],[Column2]],0))</f>
        <v>#N/A</v>
      </c>
      <c r="D738" s="8"/>
      <c r="E738" s="7" t="e">
        <f>INDEX(runners[[#All],[Column5]],MATCH('Master Sheet'!$D738,runners[[#All],[Column2]],0))</f>
        <v>#N/A</v>
      </c>
      <c r="F738" s="7" t="e">
        <f>INDEX(runners[[#All],[Column9]],MATCH('Master Sheet'!$D738,runners[[#All],[Column2]],0))</f>
        <v>#N/A</v>
      </c>
      <c r="G738" s="4" t="e">
        <f>INDEX(runners[[#All],[Column22]],MATCH('Master Sheet'!$D738,runners[[#All],[Column2]],0))</f>
        <v>#N/A</v>
      </c>
      <c r="H738" s="4" t="e">
        <f>INDEX(runners[[#All],[Column13]],MATCH('Master Sheet'!$D738,runners[[#All],[Column2]],0))</f>
        <v>#N/A</v>
      </c>
    </row>
    <row r="739" spans="1:8" x14ac:dyDescent="0.25">
      <c r="A739" s="6">
        <f t="shared" si="11"/>
        <v>0</v>
      </c>
      <c r="B739" s="7" t="e">
        <f>INDEX(races[[#All],[Column5]],MATCH('Master Sheet'!$D739,races[[#All],[Column2]],0))</f>
        <v>#N/A</v>
      </c>
      <c r="C739" s="4" t="e">
        <f>INDEX(races[[#All],[Column9]],MATCH('Master Sheet'!$D739,races[[#All],[Column2]],0))</f>
        <v>#N/A</v>
      </c>
      <c r="D739" s="8"/>
      <c r="E739" s="7" t="e">
        <f>INDEX(runners[[#All],[Column5]],MATCH('Master Sheet'!$D739,runners[[#All],[Column2]],0))</f>
        <v>#N/A</v>
      </c>
      <c r="F739" s="7" t="e">
        <f>INDEX(runners[[#All],[Column9]],MATCH('Master Sheet'!$D739,runners[[#All],[Column2]],0))</f>
        <v>#N/A</v>
      </c>
      <c r="G739" s="4" t="e">
        <f>INDEX(runners[[#All],[Column22]],MATCH('Master Sheet'!$D739,runners[[#All],[Column2]],0))</f>
        <v>#N/A</v>
      </c>
      <c r="H739" s="4" t="e">
        <f>INDEX(runners[[#All],[Column13]],MATCH('Master Sheet'!$D739,runners[[#All],[Column2]],0))</f>
        <v>#N/A</v>
      </c>
    </row>
    <row r="740" spans="1:8" x14ac:dyDescent="0.25">
      <c r="A740" s="6">
        <f t="shared" si="11"/>
        <v>0</v>
      </c>
      <c r="B740" s="7" t="e">
        <f>INDEX(races[[#All],[Column5]],MATCH('Master Sheet'!$D740,races[[#All],[Column2]],0))</f>
        <v>#N/A</v>
      </c>
      <c r="C740" s="4" t="e">
        <f>INDEX(races[[#All],[Column9]],MATCH('Master Sheet'!$D740,races[[#All],[Column2]],0))</f>
        <v>#N/A</v>
      </c>
      <c r="D740" s="8"/>
      <c r="E740" s="7" t="e">
        <f>INDEX(runners[[#All],[Column5]],MATCH('Master Sheet'!$D740,runners[[#All],[Column2]],0))</f>
        <v>#N/A</v>
      </c>
      <c r="F740" s="7" t="e">
        <f>INDEX(runners[[#All],[Column9]],MATCH('Master Sheet'!$D740,runners[[#All],[Column2]],0))</f>
        <v>#N/A</v>
      </c>
      <c r="G740" s="4" t="e">
        <f>INDEX(runners[[#All],[Column22]],MATCH('Master Sheet'!$D740,runners[[#All],[Column2]],0))</f>
        <v>#N/A</v>
      </c>
      <c r="H740" s="4" t="e">
        <f>INDEX(runners[[#All],[Column13]],MATCH('Master Sheet'!$D740,runners[[#All],[Column2]],0))</f>
        <v>#N/A</v>
      </c>
    </row>
    <row r="741" spans="1:8" x14ac:dyDescent="0.25">
      <c r="A741" s="6">
        <f t="shared" si="11"/>
        <v>0</v>
      </c>
      <c r="B741" s="7" t="e">
        <f>INDEX(races[[#All],[Column5]],MATCH('Master Sheet'!$D741,races[[#All],[Column2]],0))</f>
        <v>#N/A</v>
      </c>
      <c r="C741" s="4" t="e">
        <f>INDEX(races[[#All],[Column9]],MATCH('Master Sheet'!$D741,races[[#All],[Column2]],0))</f>
        <v>#N/A</v>
      </c>
      <c r="D741" s="8"/>
      <c r="E741" s="7" t="e">
        <f>INDEX(runners[[#All],[Column5]],MATCH('Master Sheet'!$D741,runners[[#All],[Column2]],0))</f>
        <v>#N/A</v>
      </c>
      <c r="F741" s="7" t="e">
        <f>INDEX(runners[[#All],[Column9]],MATCH('Master Sheet'!$D741,runners[[#All],[Column2]],0))</f>
        <v>#N/A</v>
      </c>
      <c r="G741" s="4" t="e">
        <f>INDEX(runners[[#All],[Column22]],MATCH('Master Sheet'!$D741,runners[[#All],[Column2]],0))</f>
        <v>#N/A</v>
      </c>
      <c r="H741" s="4" t="e">
        <f>INDEX(runners[[#All],[Column13]],MATCH('Master Sheet'!$D741,runners[[#All],[Column2]],0))</f>
        <v>#N/A</v>
      </c>
    </row>
    <row r="742" spans="1:8" x14ac:dyDescent="0.25">
      <c r="A742" s="6">
        <f t="shared" si="11"/>
        <v>0</v>
      </c>
      <c r="B742" s="7" t="e">
        <f>INDEX(races[[#All],[Column5]],MATCH('Master Sheet'!$D742,races[[#All],[Column2]],0))</f>
        <v>#N/A</v>
      </c>
      <c r="C742" s="4" t="e">
        <f>INDEX(races[[#All],[Column9]],MATCH('Master Sheet'!$D742,races[[#All],[Column2]],0))</f>
        <v>#N/A</v>
      </c>
      <c r="D742" s="8"/>
      <c r="E742" s="7" t="e">
        <f>INDEX(runners[[#All],[Column5]],MATCH('Master Sheet'!$D742,runners[[#All],[Column2]],0))</f>
        <v>#N/A</v>
      </c>
      <c r="F742" s="7" t="e">
        <f>INDEX(runners[[#All],[Column9]],MATCH('Master Sheet'!$D742,runners[[#All],[Column2]],0))</f>
        <v>#N/A</v>
      </c>
      <c r="G742" s="4" t="e">
        <f>INDEX(runners[[#All],[Column22]],MATCH('Master Sheet'!$D742,runners[[#All],[Column2]],0))</f>
        <v>#N/A</v>
      </c>
      <c r="H742" s="4" t="e">
        <f>INDEX(runners[[#All],[Column13]],MATCH('Master Sheet'!$D742,runners[[#All],[Column2]],0))</f>
        <v>#N/A</v>
      </c>
    </row>
    <row r="743" spans="1:8" x14ac:dyDescent="0.25">
      <c r="A743" s="6">
        <f t="shared" si="11"/>
        <v>0</v>
      </c>
      <c r="B743" s="7" t="e">
        <f>INDEX(races[[#All],[Column5]],MATCH('Master Sheet'!$D743,races[[#All],[Column2]],0))</f>
        <v>#N/A</v>
      </c>
      <c r="C743" s="4" t="e">
        <f>INDEX(races[[#All],[Column9]],MATCH('Master Sheet'!$D743,races[[#All],[Column2]],0))</f>
        <v>#N/A</v>
      </c>
      <c r="D743" s="8"/>
      <c r="E743" s="7" t="e">
        <f>INDEX(runners[[#All],[Column5]],MATCH('Master Sheet'!$D743,runners[[#All],[Column2]],0))</f>
        <v>#N/A</v>
      </c>
      <c r="F743" s="7" t="e">
        <f>INDEX(runners[[#All],[Column9]],MATCH('Master Sheet'!$D743,runners[[#All],[Column2]],0))</f>
        <v>#N/A</v>
      </c>
      <c r="G743" s="4" t="e">
        <f>INDEX(runners[[#All],[Column22]],MATCH('Master Sheet'!$D743,runners[[#All],[Column2]],0))</f>
        <v>#N/A</v>
      </c>
      <c r="H743" s="4" t="e">
        <f>INDEX(runners[[#All],[Column13]],MATCH('Master Sheet'!$D743,runners[[#All],[Column2]],0))</f>
        <v>#N/A</v>
      </c>
    </row>
    <row r="744" spans="1:8" x14ac:dyDescent="0.25">
      <c r="A744" s="6">
        <f t="shared" si="11"/>
        <v>0</v>
      </c>
      <c r="B744" s="7" t="e">
        <f>INDEX(races[[#All],[Column5]],MATCH('Master Sheet'!$D744,races[[#All],[Column2]],0))</f>
        <v>#N/A</v>
      </c>
      <c r="C744" s="4" t="e">
        <f>INDEX(races[[#All],[Column9]],MATCH('Master Sheet'!$D744,races[[#All],[Column2]],0))</f>
        <v>#N/A</v>
      </c>
      <c r="D744" s="8"/>
      <c r="E744" s="7" t="e">
        <f>INDEX(runners[[#All],[Column5]],MATCH('Master Sheet'!$D744,runners[[#All],[Column2]],0))</f>
        <v>#N/A</v>
      </c>
      <c r="F744" s="7" t="e">
        <f>INDEX(runners[[#All],[Column9]],MATCH('Master Sheet'!$D744,runners[[#All],[Column2]],0))</f>
        <v>#N/A</v>
      </c>
      <c r="G744" s="4" t="e">
        <f>INDEX(runners[[#All],[Column22]],MATCH('Master Sheet'!$D744,runners[[#All],[Column2]],0))</f>
        <v>#N/A</v>
      </c>
      <c r="H744" s="4" t="e">
        <f>INDEX(runners[[#All],[Column13]],MATCH('Master Sheet'!$D744,runners[[#All],[Column2]],0))</f>
        <v>#N/A</v>
      </c>
    </row>
    <row r="745" spans="1:8" x14ac:dyDescent="0.25">
      <c r="A745" s="6">
        <f t="shared" si="11"/>
        <v>0</v>
      </c>
      <c r="B745" s="7" t="e">
        <f>INDEX(races[[#All],[Column5]],MATCH('Master Sheet'!$D745,races[[#All],[Column2]],0))</f>
        <v>#N/A</v>
      </c>
      <c r="C745" s="4" t="e">
        <f>INDEX(races[[#All],[Column9]],MATCH('Master Sheet'!$D745,races[[#All],[Column2]],0))</f>
        <v>#N/A</v>
      </c>
      <c r="D745" s="8"/>
      <c r="E745" s="7" t="e">
        <f>INDEX(runners[[#All],[Column5]],MATCH('Master Sheet'!$D745,runners[[#All],[Column2]],0))</f>
        <v>#N/A</v>
      </c>
      <c r="F745" s="7" t="e">
        <f>INDEX(runners[[#All],[Column9]],MATCH('Master Sheet'!$D745,runners[[#All],[Column2]],0))</f>
        <v>#N/A</v>
      </c>
      <c r="G745" s="4" t="e">
        <f>INDEX(runners[[#All],[Column22]],MATCH('Master Sheet'!$D745,runners[[#All],[Column2]],0))</f>
        <v>#N/A</v>
      </c>
      <c r="H745" s="4" t="e">
        <f>INDEX(runners[[#All],[Column13]],MATCH('Master Sheet'!$D745,runners[[#All],[Column2]],0))</f>
        <v>#N/A</v>
      </c>
    </row>
    <row r="746" spans="1:8" x14ac:dyDescent="0.25">
      <c r="A746" s="6">
        <f t="shared" si="11"/>
        <v>0</v>
      </c>
      <c r="B746" s="7" t="e">
        <f>INDEX(races[[#All],[Column5]],MATCH('Master Sheet'!$D746,races[[#All],[Column2]],0))</f>
        <v>#N/A</v>
      </c>
      <c r="C746" s="4" t="e">
        <f>INDEX(races[[#All],[Column9]],MATCH('Master Sheet'!$D746,races[[#All],[Column2]],0))</f>
        <v>#N/A</v>
      </c>
      <c r="D746" s="8"/>
      <c r="E746" s="7" t="e">
        <f>INDEX(runners[[#All],[Column5]],MATCH('Master Sheet'!$D746,runners[[#All],[Column2]],0))</f>
        <v>#N/A</v>
      </c>
      <c r="F746" s="7" t="e">
        <f>INDEX(runners[[#All],[Column9]],MATCH('Master Sheet'!$D746,runners[[#All],[Column2]],0))</f>
        <v>#N/A</v>
      </c>
      <c r="G746" s="4" t="e">
        <f>INDEX(runners[[#All],[Column22]],MATCH('Master Sheet'!$D746,runners[[#All],[Column2]],0))</f>
        <v>#N/A</v>
      </c>
      <c r="H746" s="4" t="e">
        <f>INDEX(runners[[#All],[Column13]],MATCH('Master Sheet'!$D746,runners[[#All],[Column2]],0))</f>
        <v>#N/A</v>
      </c>
    </row>
    <row r="747" spans="1:8" x14ac:dyDescent="0.25">
      <c r="A747" s="6">
        <f t="shared" si="11"/>
        <v>0</v>
      </c>
      <c r="B747" s="7" t="e">
        <f>INDEX(races[[#All],[Column5]],MATCH('Master Sheet'!$D747,races[[#All],[Column2]],0))</f>
        <v>#N/A</v>
      </c>
      <c r="C747" s="4" t="e">
        <f>INDEX(races[[#All],[Column9]],MATCH('Master Sheet'!$D747,races[[#All],[Column2]],0))</f>
        <v>#N/A</v>
      </c>
      <c r="D747" s="8"/>
      <c r="E747" s="7" t="e">
        <f>INDEX(runners[[#All],[Column5]],MATCH('Master Sheet'!$D747,runners[[#All],[Column2]],0))</f>
        <v>#N/A</v>
      </c>
      <c r="F747" s="7" t="e">
        <f>INDEX(runners[[#All],[Column9]],MATCH('Master Sheet'!$D747,runners[[#All],[Column2]],0))</f>
        <v>#N/A</v>
      </c>
      <c r="G747" s="4" t="e">
        <f>INDEX(runners[[#All],[Column22]],MATCH('Master Sheet'!$D747,runners[[#All],[Column2]],0))</f>
        <v>#N/A</v>
      </c>
      <c r="H747" s="4" t="e">
        <f>INDEX(runners[[#All],[Column13]],MATCH('Master Sheet'!$D747,runners[[#All],[Column2]],0))</f>
        <v>#N/A</v>
      </c>
    </row>
    <row r="748" spans="1:8" x14ac:dyDescent="0.25">
      <c r="A748" s="6">
        <f t="shared" si="11"/>
        <v>0</v>
      </c>
      <c r="B748" s="7" t="e">
        <f>INDEX(races[[#All],[Column5]],MATCH('Master Sheet'!$D748,races[[#All],[Column2]],0))</f>
        <v>#N/A</v>
      </c>
      <c r="C748" s="4" t="e">
        <f>INDEX(races[[#All],[Column9]],MATCH('Master Sheet'!$D748,races[[#All],[Column2]],0))</f>
        <v>#N/A</v>
      </c>
      <c r="D748" s="8"/>
      <c r="E748" s="7" t="e">
        <f>INDEX(runners[[#All],[Column5]],MATCH('Master Sheet'!$D748,runners[[#All],[Column2]],0))</f>
        <v>#N/A</v>
      </c>
      <c r="F748" s="7" t="e">
        <f>INDEX(runners[[#All],[Column9]],MATCH('Master Sheet'!$D748,runners[[#All],[Column2]],0))</f>
        <v>#N/A</v>
      </c>
      <c r="G748" s="4" t="e">
        <f>INDEX(runners[[#All],[Column22]],MATCH('Master Sheet'!$D748,runners[[#All],[Column2]],0))</f>
        <v>#N/A</v>
      </c>
      <c r="H748" s="4" t="e">
        <f>INDEX(runners[[#All],[Column13]],MATCH('Master Sheet'!$D748,runners[[#All],[Column2]],0))</f>
        <v>#N/A</v>
      </c>
    </row>
    <row r="749" spans="1:8" x14ac:dyDescent="0.25">
      <c r="A749" s="6">
        <f t="shared" si="11"/>
        <v>0</v>
      </c>
      <c r="B749" s="7" t="e">
        <f>INDEX(races[[#All],[Column5]],MATCH('Master Sheet'!$D749,races[[#All],[Column2]],0))</f>
        <v>#N/A</v>
      </c>
      <c r="C749" s="4" t="e">
        <f>INDEX(races[[#All],[Column9]],MATCH('Master Sheet'!$D749,races[[#All],[Column2]],0))</f>
        <v>#N/A</v>
      </c>
      <c r="D749" s="8"/>
      <c r="E749" s="7" t="e">
        <f>INDEX(runners[[#All],[Column5]],MATCH('Master Sheet'!$D749,runners[[#All],[Column2]],0))</f>
        <v>#N/A</v>
      </c>
      <c r="F749" s="7" t="e">
        <f>INDEX(runners[[#All],[Column9]],MATCH('Master Sheet'!$D749,runners[[#All],[Column2]],0))</f>
        <v>#N/A</v>
      </c>
      <c r="G749" s="4" t="e">
        <f>INDEX(runners[[#All],[Column22]],MATCH('Master Sheet'!$D749,runners[[#All],[Column2]],0))</f>
        <v>#N/A</v>
      </c>
      <c r="H749" s="4" t="e">
        <f>INDEX(runners[[#All],[Column13]],MATCH('Master Sheet'!$D749,runners[[#All],[Column2]],0))</f>
        <v>#N/A</v>
      </c>
    </row>
    <row r="750" spans="1:8" x14ac:dyDescent="0.25">
      <c r="A750" s="6">
        <f t="shared" si="11"/>
        <v>0</v>
      </c>
      <c r="B750" s="7" t="e">
        <f>INDEX(races[[#All],[Column5]],MATCH('Master Sheet'!$D750,races[[#All],[Column2]],0))</f>
        <v>#N/A</v>
      </c>
      <c r="C750" s="4" t="e">
        <f>INDEX(races[[#All],[Column9]],MATCH('Master Sheet'!$D750,races[[#All],[Column2]],0))</f>
        <v>#N/A</v>
      </c>
      <c r="D750" s="8"/>
      <c r="E750" s="7" t="e">
        <f>INDEX(runners[[#All],[Column5]],MATCH('Master Sheet'!$D750,runners[[#All],[Column2]],0))</f>
        <v>#N/A</v>
      </c>
      <c r="F750" s="7" t="e">
        <f>INDEX(runners[[#All],[Column9]],MATCH('Master Sheet'!$D750,runners[[#All],[Column2]],0))</f>
        <v>#N/A</v>
      </c>
      <c r="G750" s="4" t="e">
        <f>INDEX(runners[[#All],[Column22]],MATCH('Master Sheet'!$D750,runners[[#All],[Column2]],0))</f>
        <v>#N/A</v>
      </c>
      <c r="H750" s="4" t="e">
        <f>INDEX(runners[[#All],[Column13]],MATCH('Master Sheet'!$D750,runners[[#All],[Column2]],0))</f>
        <v>#N/A</v>
      </c>
    </row>
    <row r="751" spans="1:8" x14ac:dyDescent="0.25">
      <c r="A751" s="6">
        <f t="shared" si="11"/>
        <v>0</v>
      </c>
      <c r="B751" s="7" t="e">
        <f>INDEX(races[[#All],[Column5]],MATCH('Master Sheet'!$D751,races[[#All],[Column2]],0))</f>
        <v>#N/A</v>
      </c>
      <c r="C751" s="4" t="e">
        <f>INDEX(races[[#All],[Column9]],MATCH('Master Sheet'!$D751,races[[#All],[Column2]],0))</f>
        <v>#N/A</v>
      </c>
      <c r="D751" s="8"/>
      <c r="E751" s="7" t="e">
        <f>INDEX(runners[[#All],[Column5]],MATCH('Master Sheet'!$D751,runners[[#All],[Column2]],0))</f>
        <v>#N/A</v>
      </c>
      <c r="F751" s="7" t="e">
        <f>INDEX(runners[[#All],[Column9]],MATCH('Master Sheet'!$D751,runners[[#All],[Column2]],0))</f>
        <v>#N/A</v>
      </c>
      <c r="G751" s="4" t="e">
        <f>INDEX(runners[[#All],[Column22]],MATCH('Master Sheet'!$D751,runners[[#All],[Column2]],0))</f>
        <v>#N/A</v>
      </c>
      <c r="H751" s="4" t="e">
        <f>INDEX(runners[[#All],[Column13]],MATCH('Master Sheet'!$D751,runners[[#All],[Column2]],0))</f>
        <v>#N/A</v>
      </c>
    </row>
    <row r="752" spans="1:8" x14ac:dyDescent="0.25">
      <c r="A752" s="6">
        <f t="shared" si="11"/>
        <v>0</v>
      </c>
      <c r="B752" s="7" t="e">
        <f>INDEX(races[[#All],[Column5]],MATCH('Master Sheet'!$D752,races[[#All],[Column2]],0))</f>
        <v>#N/A</v>
      </c>
      <c r="C752" s="4" t="e">
        <f>INDEX(races[[#All],[Column9]],MATCH('Master Sheet'!$D752,races[[#All],[Column2]],0))</f>
        <v>#N/A</v>
      </c>
      <c r="D752" s="8"/>
      <c r="E752" s="7" t="e">
        <f>INDEX(runners[[#All],[Column5]],MATCH('Master Sheet'!$D752,runners[[#All],[Column2]],0))</f>
        <v>#N/A</v>
      </c>
      <c r="F752" s="7" t="e">
        <f>INDEX(runners[[#All],[Column9]],MATCH('Master Sheet'!$D752,runners[[#All],[Column2]],0))</f>
        <v>#N/A</v>
      </c>
      <c r="G752" s="4" t="e">
        <f>INDEX(runners[[#All],[Column22]],MATCH('Master Sheet'!$D752,runners[[#All],[Column2]],0))</f>
        <v>#N/A</v>
      </c>
      <c r="H752" s="4" t="e">
        <f>INDEX(runners[[#All],[Column13]],MATCH('Master Sheet'!$D752,runners[[#All],[Column2]],0))</f>
        <v>#N/A</v>
      </c>
    </row>
    <row r="753" spans="1:8" x14ac:dyDescent="0.25">
      <c r="A753" s="6">
        <f t="shared" si="11"/>
        <v>0</v>
      </c>
      <c r="B753" s="7" t="e">
        <f>INDEX(races[[#All],[Column5]],MATCH('Master Sheet'!$D753,races[[#All],[Column2]],0))</f>
        <v>#N/A</v>
      </c>
      <c r="C753" s="4" t="e">
        <f>INDEX(races[[#All],[Column9]],MATCH('Master Sheet'!$D753,races[[#All],[Column2]],0))</f>
        <v>#N/A</v>
      </c>
      <c r="D753" s="8"/>
      <c r="E753" s="7" t="e">
        <f>INDEX(runners[[#All],[Column5]],MATCH('Master Sheet'!$D753,runners[[#All],[Column2]],0))</f>
        <v>#N/A</v>
      </c>
      <c r="F753" s="7" t="e">
        <f>INDEX(runners[[#All],[Column9]],MATCH('Master Sheet'!$D753,runners[[#All],[Column2]],0))</f>
        <v>#N/A</v>
      </c>
      <c r="G753" s="4" t="e">
        <f>INDEX(runners[[#All],[Column22]],MATCH('Master Sheet'!$D753,runners[[#All],[Column2]],0))</f>
        <v>#N/A</v>
      </c>
      <c r="H753" s="4" t="e">
        <f>INDEX(runners[[#All],[Column13]],MATCH('Master Sheet'!$D753,runners[[#All],[Column2]],0))</f>
        <v>#N/A</v>
      </c>
    </row>
    <row r="754" spans="1:8" x14ac:dyDescent="0.25">
      <c r="A754" s="6">
        <f t="shared" si="11"/>
        <v>0</v>
      </c>
      <c r="B754" s="7" t="e">
        <f>INDEX(races[[#All],[Column5]],MATCH('Master Sheet'!$D754,races[[#All],[Column2]],0))</f>
        <v>#N/A</v>
      </c>
      <c r="C754" s="4" t="e">
        <f>INDEX(races[[#All],[Column9]],MATCH('Master Sheet'!$D754,races[[#All],[Column2]],0))</f>
        <v>#N/A</v>
      </c>
      <c r="D754" s="8"/>
      <c r="E754" s="7" t="e">
        <f>INDEX(runners[[#All],[Column5]],MATCH('Master Sheet'!$D754,runners[[#All],[Column2]],0))</f>
        <v>#N/A</v>
      </c>
      <c r="F754" s="7" t="e">
        <f>INDEX(runners[[#All],[Column9]],MATCH('Master Sheet'!$D754,runners[[#All],[Column2]],0))</f>
        <v>#N/A</v>
      </c>
      <c r="G754" s="4" t="e">
        <f>INDEX(runners[[#All],[Column22]],MATCH('Master Sheet'!$D754,runners[[#All],[Column2]],0))</f>
        <v>#N/A</v>
      </c>
      <c r="H754" s="4" t="e">
        <f>INDEX(runners[[#All],[Column13]],MATCH('Master Sheet'!$D754,runners[[#All],[Column2]],0))</f>
        <v>#N/A</v>
      </c>
    </row>
    <row r="755" spans="1:8" x14ac:dyDescent="0.25">
      <c r="A755" s="6">
        <f t="shared" si="11"/>
        <v>0</v>
      </c>
      <c r="B755" s="7" t="e">
        <f>INDEX(races[[#All],[Column5]],MATCH('Master Sheet'!$D755,races[[#All],[Column2]],0))</f>
        <v>#N/A</v>
      </c>
      <c r="C755" s="4" t="e">
        <f>INDEX(races[[#All],[Column9]],MATCH('Master Sheet'!$D755,races[[#All],[Column2]],0))</f>
        <v>#N/A</v>
      </c>
      <c r="D755" s="8"/>
      <c r="E755" s="7" t="e">
        <f>INDEX(runners[[#All],[Column5]],MATCH('Master Sheet'!$D755,runners[[#All],[Column2]],0))</f>
        <v>#N/A</v>
      </c>
      <c r="F755" s="7" t="e">
        <f>INDEX(runners[[#All],[Column9]],MATCH('Master Sheet'!$D755,runners[[#All],[Column2]],0))</f>
        <v>#N/A</v>
      </c>
      <c r="G755" s="4" t="e">
        <f>INDEX(runners[[#All],[Column22]],MATCH('Master Sheet'!$D755,runners[[#All],[Column2]],0))</f>
        <v>#N/A</v>
      </c>
      <c r="H755" s="4" t="e">
        <f>INDEX(runners[[#All],[Column13]],MATCH('Master Sheet'!$D755,runners[[#All],[Column2]],0))</f>
        <v>#N/A</v>
      </c>
    </row>
    <row r="756" spans="1:8" x14ac:dyDescent="0.25">
      <c r="A756" s="6">
        <f t="shared" si="11"/>
        <v>0</v>
      </c>
      <c r="B756" s="7" t="e">
        <f>INDEX(races[[#All],[Column5]],MATCH('Master Sheet'!$D756,races[[#All],[Column2]],0))</f>
        <v>#N/A</v>
      </c>
      <c r="C756" s="4" t="e">
        <f>INDEX(races[[#All],[Column9]],MATCH('Master Sheet'!$D756,races[[#All],[Column2]],0))</f>
        <v>#N/A</v>
      </c>
      <c r="D756" s="8"/>
      <c r="E756" s="7" t="e">
        <f>INDEX(runners[[#All],[Column5]],MATCH('Master Sheet'!$D756,runners[[#All],[Column2]],0))</f>
        <v>#N/A</v>
      </c>
      <c r="F756" s="7" t="e">
        <f>INDEX(runners[[#All],[Column9]],MATCH('Master Sheet'!$D756,runners[[#All],[Column2]],0))</f>
        <v>#N/A</v>
      </c>
      <c r="G756" s="4" t="e">
        <f>INDEX(runners[[#All],[Column22]],MATCH('Master Sheet'!$D756,runners[[#All],[Column2]],0))</f>
        <v>#N/A</v>
      </c>
      <c r="H756" s="4" t="e">
        <f>INDEX(runners[[#All],[Column13]],MATCH('Master Sheet'!$D756,runners[[#All],[Column2]],0))</f>
        <v>#N/A</v>
      </c>
    </row>
    <row r="757" spans="1:8" x14ac:dyDescent="0.25">
      <c r="A757" s="6">
        <f t="shared" si="11"/>
        <v>0</v>
      </c>
      <c r="B757" s="7" t="e">
        <f>INDEX(races[[#All],[Column5]],MATCH('Master Sheet'!$D757,races[[#All],[Column2]],0))</f>
        <v>#N/A</v>
      </c>
      <c r="C757" s="4" t="e">
        <f>INDEX(races[[#All],[Column9]],MATCH('Master Sheet'!$D757,races[[#All],[Column2]],0))</f>
        <v>#N/A</v>
      </c>
      <c r="D757" s="8"/>
      <c r="E757" s="7" t="e">
        <f>INDEX(runners[[#All],[Column5]],MATCH('Master Sheet'!$D757,runners[[#All],[Column2]],0))</f>
        <v>#N/A</v>
      </c>
      <c r="F757" s="7" t="e">
        <f>INDEX(runners[[#All],[Column9]],MATCH('Master Sheet'!$D757,runners[[#All],[Column2]],0))</f>
        <v>#N/A</v>
      </c>
      <c r="G757" s="4" t="e">
        <f>INDEX(runners[[#All],[Column22]],MATCH('Master Sheet'!$D757,runners[[#All],[Column2]],0))</f>
        <v>#N/A</v>
      </c>
      <c r="H757" s="4" t="e">
        <f>INDEX(runners[[#All],[Column13]],MATCH('Master Sheet'!$D757,runners[[#All],[Column2]],0))</f>
        <v>#N/A</v>
      </c>
    </row>
    <row r="758" spans="1:8" x14ac:dyDescent="0.25">
      <c r="A758" s="6">
        <f t="shared" si="11"/>
        <v>0</v>
      </c>
      <c r="B758" s="7" t="e">
        <f>INDEX(races[[#All],[Column5]],MATCH('Master Sheet'!$D758,races[[#All],[Column2]],0))</f>
        <v>#N/A</v>
      </c>
      <c r="C758" s="4" t="e">
        <f>INDEX(races[[#All],[Column9]],MATCH('Master Sheet'!$D758,races[[#All],[Column2]],0))</f>
        <v>#N/A</v>
      </c>
      <c r="D758" s="8"/>
      <c r="E758" s="7" t="e">
        <f>INDEX(runners[[#All],[Column5]],MATCH('Master Sheet'!$D758,runners[[#All],[Column2]],0))</f>
        <v>#N/A</v>
      </c>
      <c r="F758" s="7" t="e">
        <f>INDEX(runners[[#All],[Column9]],MATCH('Master Sheet'!$D758,runners[[#All],[Column2]],0))</f>
        <v>#N/A</v>
      </c>
      <c r="G758" s="4" t="e">
        <f>INDEX(runners[[#All],[Column22]],MATCH('Master Sheet'!$D758,runners[[#All],[Column2]],0))</f>
        <v>#N/A</v>
      </c>
      <c r="H758" s="4" t="e">
        <f>INDEX(runners[[#All],[Column13]],MATCH('Master Sheet'!$D758,runners[[#All],[Column2]],0))</f>
        <v>#N/A</v>
      </c>
    </row>
    <row r="759" spans="1:8" x14ac:dyDescent="0.25">
      <c r="A759" s="6">
        <f t="shared" si="11"/>
        <v>0</v>
      </c>
      <c r="B759" s="7" t="e">
        <f>INDEX(races[[#All],[Column5]],MATCH('Master Sheet'!$D759,races[[#All],[Column2]],0))</f>
        <v>#N/A</v>
      </c>
      <c r="C759" s="4" t="e">
        <f>INDEX(races[[#All],[Column9]],MATCH('Master Sheet'!$D759,races[[#All],[Column2]],0))</f>
        <v>#N/A</v>
      </c>
      <c r="D759" s="8"/>
      <c r="E759" s="7" t="e">
        <f>INDEX(runners[[#All],[Column5]],MATCH('Master Sheet'!$D759,runners[[#All],[Column2]],0))</f>
        <v>#N/A</v>
      </c>
      <c r="F759" s="7" t="e">
        <f>INDEX(runners[[#All],[Column9]],MATCH('Master Sheet'!$D759,runners[[#All],[Column2]],0))</f>
        <v>#N/A</v>
      </c>
      <c r="G759" s="4" t="e">
        <f>INDEX(runners[[#All],[Column22]],MATCH('Master Sheet'!$D759,runners[[#All],[Column2]],0))</f>
        <v>#N/A</v>
      </c>
      <c r="H759" s="4" t="e">
        <f>INDEX(runners[[#All],[Column13]],MATCH('Master Sheet'!$D759,runners[[#All],[Column2]],0))</f>
        <v>#N/A</v>
      </c>
    </row>
    <row r="760" spans="1:8" x14ac:dyDescent="0.25">
      <c r="A760" s="6">
        <f t="shared" si="11"/>
        <v>0</v>
      </c>
      <c r="B760" s="7" t="e">
        <f>INDEX(races[[#All],[Column5]],MATCH('Master Sheet'!$D760,races[[#All],[Column2]],0))</f>
        <v>#N/A</v>
      </c>
      <c r="C760" s="4" t="e">
        <f>INDEX(races[[#All],[Column9]],MATCH('Master Sheet'!$D760,races[[#All],[Column2]],0))</f>
        <v>#N/A</v>
      </c>
      <c r="D760" s="8"/>
      <c r="E760" s="7" t="e">
        <f>INDEX(runners[[#All],[Column5]],MATCH('Master Sheet'!$D760,runners[[#All],[Column2]],0))</f>
        <v>#N/A</v>
      </c>
      <c r="F760" s="7" t="e">
        <f>INDEX(runners[[#All],[Column9]],MATCH('Master Sheet'!$D760,runners[[#All],[Column2]],0))</f>
        <v>#N/A</v>
      </c>
      <c r="G760" s="4" t="e">
        <f>INDEX(runners[[#All],[Column22]],MATCH('Master Sheet'!$D760,runners[[#All],[Column2]],0))</f>
        <v>#N/A</v>
      </c>
      <c r="H760" s="4" t="e">
        <f>INDEX(runners[[#All],[Column13]],MATCH('Master Sheet'!$D760,runners[[#All],[Column2]],0))</f>
        <v>#N/A</v>
      </c>
    </row>
    <row r="761" spans="1:8" x14ac:dyDescent="0.25">
      <c r="A761" s="6">
        <f t="shared" si="11"/>
        <v>0</v>
      </c>
      <c r="B761" s="7" t="e">
        <f>INDEX(races[[#All],[Column5]],MATCH('Master Sheet'!$D761,races[[#All],[Column2]],0))</f>
        <v>#N/A</v>
      </c>
      <c r="C761" s="4" t="e">
        <f>INDEX(races[[#All],[Column9]],MATCH('Master Sheet'!$D761,races[[#All],[Column2]],0))</f>
        <v>#N/A</v>
      </c>
      <c r="D761" s="8"/>
      <c r="E761" s="7" t="e">
        <f>INDEX(runners[[#All],[Column5]],MATCH('Master Sheet'!$D761,runners[[#All],[Column2]],0))</f>
        <v>#N/A</v>
      </c>
      <c r="F761" s="7" t="e">
        <f>INDEX(runners[[#All],[Column9]],MATCH('Master Sheet'!$D761,runners[[#All],[Column2]],0))</f>
        <v>#N/A</v>
      </c>
      <c r="G761" s="4" t="e">
        <f>INDEX(runners[[#All],[Column22]],MATCH('Master Sheet'!$D761,runners[[#All],[Column2]],0))</f>
        <v>#N/A</v>
      </c>
      <c r="H761" s="4" t="e">
        <f>INDEX(runners[[#All],[Column13]],MATCH('Master Sheet'!$D761,runners[[#All],[Column2]],0))</f>
        <v>#N/A</v>
      </c>
    </row>
    <row r="762" spans="1:8" x14ac:dyDescent="0.25">
      <c r="A762" s="6">
        <f t="shared" si="11"/>
        <v>0</v>
      </c>
      <c r="B762" s="7" t="e">
        <f>INDEX(races[[#All],[Column5]],MATCH('Master Sheet'!$D762,races[[#All],[Column2]],0))</f>
        <v>#N/A</v>
      </c>
      <c r="C762" s="4" t="e">
        <f>INDEX(races[[#All],[Column9]],MATCH('Master Sheet'!$D762,races[[#All],[Column2]],0))</f>
        <v>#N/A</v>
      </c>
      <c r="D762" s="8"/>
      <c r="E762" s="7" t="e">
        <f>INDEX(runners[[#All],[Column5]],MATCH('Master Sheet'!$D762,runners[[#All],[Column2]],0))</f>
        <v>#N/A</v>
      </c>
      <c r="F762" s="7" t="e">
        <f>INDEX(runners[[#All],[Column9]],MATCH('Master Sheet'!$D762,runners[[#All],[Column2]],0))</f>
        <v>#N/A</v>
      </c>
      <c r="G762" s="4" t="e">
        <f>INDEX(runners[[#All],[Column22]],MATCH('Master Sheet'!$D762,runners[[#All],[Column2]],0))</f>
        <v>#N/A</v>
      </c>
      <c r="H762" s="4" t="e">
        <f>INDEX(runners[[#All],[Column13]],MATCH('Master Sheet'!$D762,runners[[#All],[Column2]],0))</f>
        <v>#N/A</v>
      </c>
    </row>
    <row r="763" spans="1:8" x14ac:dyDescent="0.25">
      <c r="A763" s="6">
        <f t="shared" si="11"/>
        <v>0</v>
      </c>
      <c r="B763" s="7" t="e">
        <f>INDEX(races[[#All],[Column5]],MATCH('Master Sheet'!$D763,races[[#All],[Column2]],0))</f>
        <v>#N/A</v>
      </c>
      <c r="C763" s="4" t="e">
        <f>INDEX(races[[#All],[Column9]],MATCH('Master Sheet'!$D763,races[[#All],[Column2]],0))</f>
        <v>#N/A</v>
      </c>
      <c r="D763" s="8"/>
      <c r="E763" s="7" t="e">
        <f>INDEX(runners[[#All],[Column5]],MATCH('Master Sheet'!$D763,runners[[#All],[Column2]],0))</f>
        <v>#N/A</v>
      </c>
      <c r="F763" s="7" t="e">
        <f>INDEX(runners[[#All],[Column9]],MATCH('Master Sheet'!$D763,runners[[#All],[Column2]],0))</f>
        <v>#N/A</v>
      </c>
      <c r="G763" s="4" t="e">
        <f>INDEX(runners[[#All],[Column22]],MATCH('Master Sheet'!$D763,runners[[#All],[Column2]],0))</f>
        <v>#N/A</v>
      </c>
      <c r="H763" s="4" t="e">
        <f>INDEX(runners[[#All],[Column13]],MATCH('Master Sheet'!$D763,runners[[#All],[Column2]],0))</f>
        <v>#N/A</v>
      </c>
    </row>
    <row r="764" spans="1:8" x14ac:dyDescent="0.25">
      <c r="A764" s="6">
        <f t="shared" si="11"/>
        <v>0</v>
      </c>
      <c r="B764" s="7" t="e">
        <f>INDEX(races[[#All],[Column5]],MATCH('Master Sheet'!$D764,races[[#All],[Column2]],0))</f>
        <v>#N/A</v>
      </c>
      <c r="C764" s="4" t="e">
        <f>INDEX(races[[#All],[Column9]],MATCH('Master Sheet'!$D764,races[[#All],[Column2]],0))</f>
        <v>#N/A</v>
      </c>
      <c r="D764" s="8"/>
      <c r="E764" s="7" t="e">
        <f>INDEX(runners[[#All],[Column5]],MATCH('Master Sheet'!$D764,runners[[#All],[Column2]],0))</f>
        <v>#N/A</v>
      </c>
      <c r="F764" s="7" t="e">
        <f>INDEX(runners[[#All],[Column9]],MATCH('Master Sheet'!$D764,runners[[#All],[Column2]],0))</f>
        <v>#N/A</v>
      </c>
      <c r="G764" s="4" t="e">
        <f>INDEX(runners[[#All],[Column22]],MATCH('Master Sheet'!$D764,runners[[#All],[Column2]],0))</f>
        <v>#N/A</v>
      </c>
      <c r="H764" s="4" t="e">
        <f>INDEX(runners[[#All],[Column13]],MATCH('Master Sheet'!$D764,runners[[#All],[Column2]],0))</f>
        <v>#N/A</v>
      </c>
    </row>
    <row r="765" spans="1:8" x14ac:dyDescent="0.25">
      <c r="A765" s="6">
        <f t="shared" si="11"/>
        <v>0</v>
      </c>
      <c r="B765" s="7" t="e">
        <f>INDEX(races[[#All],[Column5]],MATCH('Master Sheet'!$D765,races[[#All],[Column2]],0))</f>
        <v>#N/A</v>
      </c>
      <c r="C765" s="4" t="e">
        <f>INDEX(races[[#All],[Column9]],MATCH('Master Sheet'!$D765,races[[#All],[Column2]],0))</f>
        <v>#N/A</v>
      </c>
      <c r="D765" s="8"/>
      <c r="E765" s="7" t="e">
        <f>INDEX(runners[[#All],[Column5]],MATCH('Master Sheet'!$D765,runners[[#All],[Column2]],0))</f>
        <v>#N/A</v>
      </c>
      <c r="F765" s="7" t="e">
        <f>INDEX(runners[[#All],[Column9]],MATCH('Master Sheet'!$D765,runners[[#All],[Column2]],0))</f>
        <v>#N/A</v>
      </c>
      <c r="G765" s="4" t="e">
        <f>INDEX(runners[[#All],[Column22]],MATCH('Master Sheet'!$D765,runners[[#All],[Column2]],0))</f>
        <v>#N/A</v>
      </c>
      <c r="H765" s="4" t="e">
        <f>INDEX(runners[[#All],[Column13]],MATCH('Master Sheet'!$D765,runners[[#All],[Column2]],0))</f>
        <v>#N/A</v>
      </c>
    </row>
    <row r="766" spans="1:8" x14ac:dyDescent="0.25">
      <c r="A766" s="6">
        <f t="shared" si="11"/>
        <v>0</v>
      </c>
      <c r="B766" s="7" t="e">
        <f>INDEX(races[[#All],[Column5]],MATCH('Master Sheet'!$D766,races[[#All],[Column2]],0))</f>
        <v>#N/A</v>
      </c>
      <c r="C766" s="4" t="e">
        <f>INDEX(races[[#All],[Column9]],MATCH('Master Sheet'!$D766,races[[#All],[Column2]],0))</f>
        <v>#N/A</v>
      </c>
      <c r="D766" s="8"/>
      <c r="E766" s="7" t="e">
        <f>INDEX(runners[[#All],[Column5]],MATCH('Master Sheet'!$D766,runners[[#All],[Column2]],0))</f>
        <v>#N/A</v>
      </c>
      <c r="F766" s="7" t="e">
        <f>INDEX(runners[[#All],[Column9]],MATCH('Master Sheet'!$D766,runners[[#All],[Column2]],0))</f>
        <v>#N/A</v>
      </c>
      <c r="G766" s="4" t="e">
        <f>INDEX(runners[[#All],[Column22]],MATCH('Master Sheet'!$D766,runners[[#All],[Column2]],0))</f>
        <v>#N/A</v>
      </c>
      <c r="H766" s="4" t="e">
        <f>INDEX(runners[[#All],[Column13]],MATCH('Master Sheet'!$D766,runners[[#All],[Column2]],0))</f>
        <v>#N/A</v>
      </c>
    </row>
    <row r="767" spans="1:8" x14ac:dyDescent="0.25">
      <c r="A767" s="6">
        <f t="shared" si="11"/>
        <v>0</v>
      </c>
      <c r="B767" s="7" t="e">
        <f>INDEX(races[[#All],[Column5]],MATCH('Master Sheet'!$D767,races[[#All],[Column2]],0))</f>
        <v>#N/A</v>
      </c>
      <c r="C767" s="4" t="e">
        <f>INDEX(races[[#All],[Column9]],MATCH('Master Sheet'!$D767,races[[#All],[Column2]],0))</f>
        <v>#N/A</v>
      </c>
      <c r="D767" s="8"/>
      <c r="E767" s="7" t="e">
        <f>INDEX(runners[[#All],[Column5]],MATCH('Master Sheet'!$D767,runners[[#All],[Column2]],0))</f>
        <v>#N/A</v>
      </c>
      <c r="F767" s="7" t="e">
        <f>INDEX(runners[[#All],[Column9]],MATCH('Master Sheet'!$D767,runners[[#All],[Column2]],0))</f>
        <v>#N/A</v>
      </c>
      <c r="G767" s="4" t="e">
        <f>INDEX(runners[[#All],[Column22]],MATCH('Master Sheet'!$D767,runners[[#All],[Column2]],0))</f>
        <v>#N/A</v>
      </c>
      <c r="H767" s="4" t="e">
        <f>INDEX(runners[[#All],[Column13]],MATCH('Master Sheet'!$D767,runners[[#All],[Column2]],0))</f>
        <v>#N/A</v>
      </c>
    </row>
    <row r="768" spans="1:8" x14ac:dyDescent="0.25">
      <c r="A768" s="6">
        <f t="shared" si="11"/>
        <v>0</v>
      </c>
      <c r="B768" s="7" t="e">
        <f>INDEX(races[[#All],[Column5]],MATCH('Master Sheet'!$D768,races[[#All],[Column2]],0))</f>
        <v>#N/A</v>
      </c>
      <c r="C768" s="4" t="e">
        <f>INDEX(races[[#All],[Column9]],MATCH('Master Sheet'!$D768,races[[#All],[Column2]],0))</f>
        <v>#N/A</v>
      </c>
      <c r="D768" s="8"/>
      <c r="E768" s="7" t="e">
        <f>INDEX(runners[[#All],[Column5]],MATCH('Master Sheet'!$D768,runners[[#All],[Column2]],0))</f>
        <v>#N/A</v>
      </c>
      <c r="F768" s="7" t="e">
        <f>INDEX(runners[[#All],[Column9]],MATCH('Master Sheet'!$D768,runners[[#All],[Column2]],0))</f>
        <v>#N/A</v>
      </c>
      <c r="G768" s="4" t="e">
        <f>INDEX(runners[[#All],[Column22]],MATCH('Master Sheet'!$D768,runners[[#All],[Column2]],0))</f>
        <v>#N/A</v>
      </c>
      <c r="H768" s="4" t="e">
        <f>INDEX(runners[[#All],[Column13]],MATCH('Master Sheet'!$D768,runners[[#All],[Column2]],0))</f>
        <v>#N/A</v>
      </c>
    </row>
    <row r="769" spans="1:8" x14ac:dyDescent="0.25">
      <c r="A769" s="6">
        <f t="shared" si="11"/>
        <v>0</v>
      </c>
      <c r="B769" s="7" t="e">
        <f>INDEX(races[[#All],[Column5]],MATCH('Master Sheet'!$D769,races[[#All],[Column2]],0))</f>
        <v>#N/A</v>
      </c>
      <c r="C769" s="4" t="e">
        <f>INDEX(races[[#All],[Column9]],MATCH('Master Sheet'!$D769,races[[#All],[Column2]],0))</f>
        <v>#N/A</v>
      </c>
      <c r="D769" s="8"/>
      <c r="E769" s="7" t="e">
        <f>INDEX(runners[[#All],[Column5]],MATCH('Master Sheet'!$D769,runners[[#All],[Column2]],0))</f>
        <v>#N/A</v>
      </c>
      <c r="F769" s="7" t="e">
        <f>INDEX(runners[[#All],[Column9]],MATCH('Master Sheet'!$D769,runners[[#All],[Column2]],0))</f>
        <v>#N/A</v>
      </c>
      <c r="G769" s="4" t="e">
        <f>INDEX(runners[[#All],[Column22]],MATCH('Master Sheet'!$D769,runners[[#All],[Column2]],0))</f>
        <v>#N/A</v>
      </c>
      <c r="H769" s="4" t="e">
        <f>INDEX(runners[[#All],[Column13]],MATCH('Master Sheet'!$D769,runners[[#All],[Column2]],0))</f>
        <v>#N/A</v>
      </c>
    </row>
    <row r="770" spans="1:8" x14ac:dyDescent="0.25">
      <c r="A770" s="6">
        <f t="shared" si="11"/>
        <v>0</v>
      </c>
      <c r="B770" s="7" t="e">
        <f>INDEX(races[[#All],[Column5]],MATCH('Master Sheet'!$D770,races[[#All],[Column2]],0))</f>
        <v>#N/A</v>
      </c>
      <c r="C770" s="4" t="e">
        <f>INDEX(races[[#All],[Column9]],MATCH('Master Sheet'!$D770,races[[#All],[Column2]],0))</f>
        <v>#N/A</v>
      </c>
      <c r="D770" s="8"/>
      <c r="E770" s="7" t="e">
        <f>INDEX(runners[[#All],[Column5]],MATCH('Master Sheet'!$D770,runners[[#All],[Column2]],0))</f>
        <v>#N/A</v>
      </c>
      <c r="F770" s="7" t="e">
        <f>INDEX(runners[[#All],[Column9]],MATCH('Master Sheet'!$D770,runners[[#All],[Column2]],0))</f>
        <v>#N/A</v>
      </c>
      <c r="G770" s="4" t="e">
        <f>INDEX(runners[[#All],[Column22]],MATCH('Master Sheet'!$D770,runners[[#All],[Column2]],0))</f>
        <v>#N/A</v>
      </c>
      <c r="H770" s="4" t="e">
        <f>INDEX(runners[[#All],[Column13]],MATCH('Master Sheet'!$D770,runners[[#All],[Column2]],0))</f>
        <v>#N/A</v>
      </c>
    </row>
    <row r="771" spans="1:8" x14ac:dyDescent="0.25">
      <c r="A771" s="6">
        <f t="shared" ref="A771:A834" si="12">D771</f>
        <v>0</v>
      </c>
      <c r="B771" s="7" t="e">
        <f>INDEX(races[[#All],[Column5]],MATCH('Master Sheet'!$D771,races[[#All],[Column2]],0))</f>
        <v>#N/A</v>
      </c>
      <c r="C771" s="4" t="e">
        <f>INDEX(races[[#All],[Column9]],MATCH('Master Sheet'!$D771,races[[#All],[Column2]],0))</f>
        <v>#N/A</v>
      </c>
      <c r="D771" s="8"/>
      <c r="E771" s="7" t="e">
        <f>INDEX(runners[[#All],[Column5]],MATCH('Master Sheet'!$D771,runners[[#All],[Column2]],0))</f>
        <v>#N/A</v>
      </c>
      <c r="F771" s="7" t="e">
        <f>INDEX(runners[[#All],[Column9]],MATCH('Master Sheet'!$D771,runners[[#All],[Column2]],0))</f>
        <v>#N/A</v>
      </c>
      <c r="G771" s="4" t="e">
        <f>INDEX(runners[[#All],[Column22]],MATCH('Master Sheet'!$D771,runners[[#All],[Column2]],0))</f>
        <v>#N/A</v>
      </c>
      <c r="H771" s="4" t="e">
        <f>INDEX(runners[[#All],[Column13]],MATCH('Master Sheet'!$D771,runners[[#All],[Column2]],0))</f>
        <v>#N/A</v>
      </c>
    </row>
    <row r="772" spans="1:8" x14ac:dyDescent="0.25">
      <c r="A772" s="6">
        <f t="shared" si="12"/>
        <v>0</v>
      </c>
      <c r="B772" s="7" t="e">
        <f>INDEX(races[[#All],[Column5]],MATCH('Master Sheet'!$D772,races[[#All],[Column2]],0))</f>
        <v>#N/A</v>
      </c>
      <c r="C772" s="4" t="e">
        <f>INDEX(races[[#All],[Column9]],MATCH('Master Sheet'!$D772,races[[#All],[Column2]],0))</f>
        <v>#N/A</v>
      </c>
      <c r="D772" s="8"/>
      <c r="E772" s="7" t="e">
        <f>INDEX(runners[[#All],[Column5]],MATCH('Master Sheet'!$D772,runners[[#All],[Column2]],0))</f>
        <v>#N/A</v>
      </c>
      <c r="F772" s="7" t="e">
        <f>INDEX(runners[[#All],[Column9]],MATCH('Master Sheet'!$D772,runners[[#All],[Column2]],0))</f>
        <v>#N/A</v>
      </c>
      <c r="G772" s="4" t="e">
        <f>INDEX(runners[[#All],[Column22]],MATCH('Master Sheet'!$D772,runners[[#All],[Column2]],0))</f>
        <v>#N/A</v>
      </c>
      <c r="H772" s="4" t="e">
        <f>INDEX(runners[[#All],[Column13]],MATCH('Master Sheet'!$D772,runners[[#All],[Column2]],0))</f>
        <v>#N/A</v>
      </c>
    </row>
    <row r="773" spans="1:8" x14ac:dyDescent="0.25">
      <c r="A773" s="6">
        <f t="shared" si="12"/>
        <v>0</v>
      </c>
      <c r="B773" s="7" t="e">
        <f>INDEX(races[[#All],[Column5]],MATCH('Master Sheet'!$D773,races[[#All],[Column2]],0))</f>
        <v>#N/A</v>
      </c>
      <c r="C773" s="4" t="e">
        <f>INDEX(races[[#All],[Column9]],MATCH('Master Sheet'!$D773,races[[#All],[Column2]],0))</f>
        <v>#N/A</v>
      </c>
      <c r="D773" s="8"/>
      <c r="E773" s="7" t="e">
        <f>INDEX(runners[[#All],[Column5]],MATCH('Master Sheet'!$D773,runners[[#All],[Column2]],0))</f>
        <v>#N/A</v>
      </c>
      <c r="F773" s="7" t="e">
        <f>INDEX(runners[[#All],[Column9]],MATCH('Master Sheet'!$D773,runners[[#All],[Column2]],0))</f>
        <v>#N/A</v>
      </c>
      <c r="G773" s="4" t="e">
        <f>INDEX(runners[[#All],[Column22]],MATCH('Master Sheet'!$D773,runners[[#All],[Column2]],0))</f>
        <v>#N/A</v>
      </c>
      <c r="H773" s="4" t="e">
        <f>INDEX(runners[[#All],[Column13]],MATCH('Master Sheet'!$D773,runners[[#All],[Column2]],0))</f>
        <v>#N/A</v>
      </c>
    </row>
    <row r="774" spans="1:8" x14ac:dyDescent="0.25">
      <c r="A774" s="6">
        <f t="shared" si="12"/>
        <v>0</v>
      </c>
      <c r="B774" s="7" t="e">
        <f>INDEX(races[[#All],[Column5]],MATCH('Master Sheet'!$D774,races[[#All],[Column2]],0))</f>
        <v>#N/A</v>
      </c>
      <c r="C774" s="4" t="e">
        <f>INDEX(races[[#All],[Column9]],MATCH('Master Sheet'!$D774,races[[#All],[Column2]],0))</f>
        <v>#N/A</v>
      </c>
      <c r="D774" s="8"/>
      <c r="E774" s="7" t="e">
        <f>INDEX(runners[[#All],[Column5]],MATCH('Master Sheet'!$D774,runners[[#All],[Column2]],0))</f>
        <v>#N/A</v>
      </c>
      <c r="F774" s="7" t="e">
        <f>INDEX(runners[[#All],[Column9]],MATCH('Master Sheet'!$D774,runners[[#All],[Column2]],0))</f>
        <v>#N/A</v>
      </c>
      <c r="G774" s="4" t="e">
        <f>INDEX(runners[[#All],[Column22]],MATCH('Master Sheet'!$D774,runners[[#All],[Column2]],0))</f>
        <v>#N/A</v>
      </c>
      <c r="H774" s="4" t="e">
        <f>INDEX(runners[[#All],[Column13]],MATCH('Master Sheet'!$D774,runners[[#All],[Column2]],0))</f>
        <v>#N/A</v>
      </c>
    </row>
    <row r="775" spans="1:8" x14ac:dyDescent="0.25">
      <c r="A775" s="6">
        <f t="shared" si="12"/>
        <v>0</v>
      </c>
      <c r="B775" s="7" t="e">
        <f>INDEX(races[[#All],[Column5]],MATCH('Master Sheet'!$D775,races[[#All],[Column2]],0))</f>
        <v>#N/A</v>
      </c>
      <c r="C775" s="4" t="e">
        <f>INDEX(races[[#All],[Column9]],MATCH('Master Sheet'!$D775,races[[#All],[Column2]],0))</f>
        <v>#N/A</v>
      </c>
      <c r="D775" s="8"/>
      <c r="E775" s="7" t="e">
        <f>INDEX(runners[[#All],[Column5]],MATCH('Master Sheet'!$D775,runners[[#All],[Column2]],0))</f>
        <v>#N/A</v>
      </c>
      <c r="F775" s="7" t="e">
        <f>INDEX(runners[[#All],[Column9]],MATCH('Master Sheet'!$D775,runners[[#All],[Column2]],0))</f>
        <v>#N/A</v>
      </c>
      <c r="G775" s="4" t="e">
        <f>INDEX(runners[[#All],[Column22]],MATCH('Master Sheet'!$D775,runners[[#All],[Column2]],0))</f>
        <v>#N/A</v>
      </c>
      <c r="H775" s="4" t="e">
        <f>INDEX(runners[[#All],[Column13]],MATCH('Master Sheet'!$D775,runners[[#All],[Column2]],0))</f>
        <v>#N/A</v>
      </c>
    </row>
    <row r="776" spans="1:8" x14ac:dyDescent="0.25">
      <c r="A776" s="6">
        <f t="shared" si="12"/>
        <v>0</v>
      </c>
      <c r="B776" s="7" t="e">
        <f>INDEX(races[[#All],[Column5]],MATCH('Master Sheet'!$D776,races[[#All],[Column2]],0))</f>
        <v>#N/A</v>
      </c>
      <c r="C776" s="4" t="e">
        <f>INDEX(races[[#All],[Column9]],MATCH('Master Sheet'!$D776,races[[#All],[Column2]],0))</f>
        <v>#N/A</v>
      </c>
      <c r="D776" s="8"/>
      <c r="E776" s="7" t="e">
        <f>INDEX(runners[[#All],[Column5]],MATCH('Master Sheet'!$D776,runners[[#All],[Column2]],0))</f>
        <v>#N/A</v>
      </c>
      <c r="F776" s="7" t="e">
        <f>INDEX(runners[[#All],[Column9]],MATCH('Master Sheet'!$D776,runners[[#All],[Column2]],0))</f>
        <v>#N/A</v>
      </c>
      <c r="G776" s="4" t="e">
        <f>INDEX(runners[[#All],[Column22]],MATCH('Master Sheet'!$D776,runners[[#All],[Column2]],0))</f>
        <v>#N/A</v>
      </c>
      <c r="H776" s="4" t="e">
        <f>INDEX(runners[[#All],[Column13]],MATCH('Master Sheet'!$D776,runners[[#All],[Column2]],0))</f>
        <v>#N/A</v>
      </c>
    </row>
    <row r="777" spans="1:8" x14ac:dyDescent="0.25">
      <c r="A777" s="6">
        <f t="shared" si="12"/>
        <v>0</v>
      </c>
      <c r="B777" s="7" t="e">
        <f>INDEX(races[[#All],[Column5]],MATCH('Master Sheet'!$D777,races[[#All],[Column2]],0))</f>
        <v>#N/A</v>
      </c>
      <c r="C777" s="4" t="e">
        <f>INDEX(races[[#All],[Column9]],MATCH('Master Sheet'!$D777,races[[#All],[Column2]],0))</f>
        <v>#N/A</v>
      </c>
      <c r="D777" s="8"/>
      <c r="E777" s="7" t="e">
        <f>INDEX(runners[[#All],[Column5]],MATCH('Master Sheet'!$D777,runners[[#All],[Column2]],0))</f>
        <v>#N/A</v>
      </c>
      <c r="F777" s="7" t="e">
        <f>INDEX(runners[[#All],[Column9]],MATCH('Master Sheet'!$D777,runners[[#All],[Column2]],0))</f>
        <v>#N/A</v>
      </c>
      <c r="G777" s="4" t="e">
        <f>INDEX(runners[[#All],[Column22]],MATCH('Master Sheet'!$D777,runners[[#All],[Column2]],0))</f>
        <v>#N/A</v>
      </c>
      <c r="H777" s="4" t="e">
        <f>INDEX(runners[[#All],[Column13]],MATCH('Master Sheet'!$D777,runners[[#All],[Column2]],0))</f>
        <v>#N/A</v>
      </c>
    </row>
    <row r="778" spans="1:8" x14ac:dyDescent="0.25">
      <c r="A778" s="6">
        <f t="shared" si="12"/>
        <v>0</v>
      </c>
      <c r="B778" s="7" t="e">
        <f>INDEX(races[[#All],[Column5]],MATCH('Master Sheet'!$D778,races[[#All],[Column2]],0))</f>
        <v>#N/A</v>
      </c>
      <c r="C778" s="4" t="e">
        <f>INDEX(races[[#All],[Column9]],MATCH('Master Sheet'!$D778,races[[#All],[Column2]],0))</f>
        <v>#N/A</v>
      </c>
      <c r="D778" s="8"/>
      <c r="E778" s="7" t="e">
        <f>INDEX(runners[[#All],[Column5]],MATCH('Master Sheet'!$D778,runners[[#All],[Column2]],0))</f>
        <v>#N/A</v>
      </c>
      <c r="F778" s="7" t="e">
        <f>INDEX(runners[[#All],[Column9]],MATCH('Master Sheet'!$D778,runners[[#All],[Column2]],0))</f>
        <v>#N/A</v>
      </c>
      <c r="G778" s="4" t="e">
        <f>INDEX(runners[[#All],[Column22]],MATCH('Master Sheet'!$D778,runners[[#All],[Column2]],0))</f>
        <v>#N/A</v>
      </c>
      <c r="H778" s="4" t="e">
        <f>INDEX(runners[[#All],[Column13]],MATCH('Master Sheet'!$D778,runners[[#All],[Column2]],0))</f>
        <v>#N/A</v>
      </c>
    </row>
    <row r="779" spans="1:8" x14ac:dyDescent="0.25">
      <c r="A779" s="6">
        <f t="shared" si="12"/>
        <v>0</v>
      </c>
      <c r="B779" s="7" t="e">
        <f>INDEX(races[[#All],[Column5]],MATCH('Master Sheet'!$D779,races[[#All],[Column2]],0))</f>
        <v>#N/A</v>
      </c>
      <c r="C779" s="4" t="e">
        <f>INDEX(races[[#All],[Column9]],MATCH('Master Sheet'!$D779,races[[#All],[Column2]],0))</f>
        <v>#N/A</v>
      </c>
      <c r="D779" s="8"/>
      <c r="E779" s="7" t="e">
        <f>INDEX(runners[[#All],[Column5]],MATCH('Master Sheet'!$D779,runners[[#All],[Column2]],0))</f>
        <v>#N/A</v>
      </c>
      <c r="F779" s="7" t="e">
        <f>INDEX(runners[[#All],[Column9]],MATCH('Master Sheet'!$D779,runners[[#All],[Column2]],0))</f>
        <v>#N/A</v>
      </c>
      <c r="G779" s="4" t="e">
        <f>INDEX(runners[[#All],[Column22]],MATCH('Master Sheet'!$D779,runners[[#All],[Column2]],0))</f>
        <v>#N/A</v>
      </c>
      <c r="H779" s="4" t="e">
        <f>INDEX(runners[[#All],[Column13]],MATCH('Master Sheet'!$D779,runners[[#All],[Column2]],0))</f>
        <v>#N/A</v>
      </c>
    </row>
    <row r="780" spans="1:8" x14ac:dyDescent="0.25">
      <c r="A780" s="6">
        <f t="shared" si="12"/>
        <v>0</v>
      </c>
      <c r="B780" s="7" t="e">
        <f>INDEX(races[[#All],[Column5]],MATCH('Master Sheet'!$D780,races[[#All],[Column2]],0))</f>
        <v>#N/A</v>
      </c>
      <c r="C780" s="4" t="e">
        <f>INDEX(races[[#All],[Column9]],MATCH('Master Sheet'!$D780,races[[#All],[Column2]],0))</f>
        <v>#N/A</v>
      </c>
      <c r="D780" s="8"/>
      <c r="E780" s="7" t="e">
        <f>INDEX(runners[[#All],[Column5]],MATCH('Master Sheet'!$D780,runners[[#All],[Column2]],0))</f>
        <v>#N/A</v>
      </c>
      <c r="F780" s="7" t="e">
        <f>INDEX(runners[[#All],[Column9]],MATCH('Master Sheet'!$D780,runners[[#All],[Column2]],0))</f>
        <v>#N/A</v>
      </c>
      <c r="G780" s="4" t="e">
        <f>INDEX(runners[[#All],[Column22]],MATCH('Master Sheet'!$D780,runners[[#All],[Column2]],0))</f>
        <v>#N/A</v>
      </c>
      <c r="H780" s="4" t="e">
        <f>INDEX(runners[[#All],[Column13]],MATCH('Master Sheet'!$D780,runners[[#All],[Column2]],0))</f>
        <v>#N/A</v>
      </c>
    </row>
    <row r="781" spans="1:8" x14ac:dyDescent="0.25">
      <c r="A781" s="6">
        <f t="shared" si="12"/>
        <v>0</v>
      </c>
      <c r="B781" s="7" t="e">
        <f>INDEX(races[[#All],[Column5]],MATCH('Master Sheet'!$D781,races[[#All],[Column2]],0))</f>
        <v>#N/A</v>
      </c>
      <c r="C781" s="4" t="e">
        <f>INDEX(races[[#All],[Column9]],MATCH('Master Sheet'!$D781,races[[#All],[Column2]],0))</f>
        <v>#N/A</v>
      </c>
      <c r="D781" s="8"/>
      <c r="E781" s="7" t="e">
        <f>INDEX(runners[[#All],[Column5]],MATCH('Master Sheet'!$D781,runners[[#All],[Column2]],0))</f>
        <v>#N/A</v>
      </c>
      <c r="F781" s="7" t="e">
        <f>INDEX(runners[[#All],[Column9]],MATCH('Master Sheet'!$D781,runners[[#All],[Column2]],0))</f>
        <v>#N/A</v>
      </c>
      <c r="G781" s="4" t="e">
        <f>INDEX(runners[[#All],[Column22]],MATCH('Master Sheet'!$D781,runners[[#All],[Column2]],0))</f>
        <v>#N/A</v>
      </c>
      <c r="H781" s="4" t="e">
        <f>INDEX(runners[[#All],[Column13]],MATCH('Master Sheet'!$D781,runners[[#All],[Column2]],0))</f>
        <v>#N/A</v>
      </c>
    </row>
    <row r="782" spans="1:8" x14ac:dyDescent="0.25">
      <c r="A782" s="6">
        <f t="shared" si="12"/>
        <v>0</v>
      </c>
      <c r="B782" s="7" t="e">
        <f>INDEX(races[[#All],[Column5]],MATCH('Master Sheet'!$D782,races[[#All],[Column2]],0))</f>
        <v>#N/A</v>
      </c>
      <c r="C782" s="4" t="e">
        <f>INDEX(races[[#All],[Column9]],MATCH('Master Sheet'!$D782,races[[#All],[Column2]],0))</f>
        <v>#N/A</v>
      </c>
      <c r="D782" s="8"/>
      <c r="E782" s="7" t="e">
        <f>INDEX(runners[[#All],[Column5]],MATCH('Master Sheet'!$D782,runners[[#All],[Column2]],0))</f>
        <v>#N/A</v>
      </c>
      <c r="F782" s="7" t="e">
        <f>INDEX(runners[[#All],[Column9]],MATCH('Master Sheet'!$D782,runners[[#All],[Column2]],0))</f>
        <v>#N/A</v>
      </c>
      <c r="G782" s="4" t="e">
        <f>INDEX(runners[[#All],[Column22]],MATCH('Master Sheet'!$D782,runners[[#All],[Column2]],0))</f>
        <v>#N/A</v>
      </c>
      <c r="H782" s="4" t="e">
        <f>INDEX(runners[[#All],[Column13]],MATCH('Master Sheet'!$D782,runners[[#All],[Column2]],0))</f>
        <v>#N/A</v>
      </c>
    </row>
    <row r="783" spans="1:8" x14ac:dyDescent="0.25">
      <c r="A783" s="6">
        <f t="shared" si="12"/>
        <v>0</v>
      </c>
      <c r="B783" s="7" t="e">
        <f>INDEX(races[[#All],[Column5]],MATCH('Master Sheet'!$D783,races[[#All],[Column2]],0))</f>
        <v>#N/A</v>
      </c>
      <c r="C783" s="4" t="e">
        <f>INDEX(races[[#All],[Column9]],MATCH('Master Sheet'!$D783,races[[#All],[Column2]],0))</f>
        <v>#N/A</v>
      </c>
      <c r="D783" s="8"/>
      <c r="E783" s="7" t="e">
        <f>INDEX(runners[[#All],[Column5]],MATCH('Master Sheet'!$D783,runners[[#All],[Column2]],0))</f>
        <v>#N/A</v>
      </c>
      <c r="F783" s="7" t="e">
        <f>INDEX(runners[[#All],[Column9]],MATCH('Master Sheet'!$D783,runners[[#All],[Column2]],0))</f>
        <v>#N/A</v>
      </c>
      <c r="G783" s="4" t="e">
        <f>INDEX(runners[[#All],[Column22]],MATCH('Master Sheet'!$D783,runners[[#All],[Column2]],0))</f>
        <v>#N/A</v>
      </c>
      <c r="H783" s="4" t="e">
        <f>INDEX(runners[[#All],[Column13]],MATCH('Master Sheet'!$D783,runners[[#All],[Column2]],0))</f>
        <v>#N/A</v>
      </c>
    </row>
    <row r="784" spans="1:8" x14ac:dyDescent="0.25">
      <c r="A784" s="6">
        <f t="shared" si="12"/>
        <v>0</v>
      </c>
      <c r="B784" s="7" t="e">
        <f>INDEX(races[[#All],[Column5]],MATCH('Master Sheet'!$D784,races[[#All],[Column2]],0))</f>
        <v>#N/A</v>
      </c>
      <c r="C784" s="4" t="e">
        <f>INDEX(races[[#All],[Column9]],MATCH('Master Sheet'!$D784,races[[#All],[Column2]],0))</f>
        <v>#N/A</v>
      </c>
      <c r="D784" s="8"/>
      <c r="E784" s="7" t="e">
        <f>INDEX(runners[[#All],[Column5]],MATCH('Master Sheet'!$D784,runners[[#All],[Column2]],0))</f>
        <v>#N/A</v>
      </c>
      <c r="F784" s="7" t="e">
        <f>INDEX(runners[[#All],[Column9]],MATCH('Master Sheet'!$D784,runners[[#All],[Column2]],0))</f>
        <v>#N/A</v>
      </c>
      <c r="G784" s="4" t="e">
        <f>INDEX(runners[[#All],[Column22]],MATCH('Master Sheet'!$D784,runners[[#All],[Column2]],0))</f>
        <v>#N/A</v>
      </c>
      <c r="H784" s="4" t="e">
        <f>INDEX(runners[[#All],[Column13]],MATCH('Master Sheet'!$D784,runners[[#All],[Column2]],0))</f>
        <v>#N/A</v>
      </c>
    </row>
    <row r="785" spans="1:8" x14ac:dyDescent="0.25">
      <c r="A785" s="6">
        <f t="shared" si="12"/>
        <v>0</v>
      </c>
      <c r="B785" s="7" t="e">
        <f>INDEX(races[[#All],[Column5]],MATCH('Master Sheet'!$D785,races[[#All],[Column2]],0))</f>
        <v>#N/A</v>
      </c>
      <c r="C785" s="4" t="e">
        <f>INDEX(races[[#All],[Column9]],MATCH('Master Sheet'!$D785,races[[#All],[Column2]],0))</f>
        <v>#N/A</v>
      </c>
      <c r="D785" s="8"/>
      <c r="E785" s="7" t="e">
        <f>INDEX(runners[[#All],[Column5]],MATCH('Master Sheet'!$D785,runners[[#All],[Column2]],0))</f>
        <v>#N/A</v>
      </c>
      <c r="F785" s="7" t="e">
        <f>INDEX(runners[[#All],[Column9]],MATCH('Master Sheet'!$D785,runners[[#All],[Column2]],0))</f>
        <v>#N/A</v>
      </c>
      <c r="G785" s="4" t="e">
        <f>INDEX(runners[[#All],[Column22]],MATCH('Master Sheet'!$D785,runners[[#All],[Column2]],0))</f>
        <v>#N/A</v>
      </c>
      <c r="H785" s="4" t="e">
        <f>INDEX(runners[[#All],[Column13]],MATCH('Master Sheet'!$D785,runners[[#All],[Column2]],0))</f>
        <v>#N/A</v>
      </c>
    </row>
    <row r="786" spans="1:8" x14ac:dyDescent="0.25">
      <c r="A786" s="6">
        <f t="shared" si="12"/>
        <v>0</v>
      </c>
      <c r="B786" s="7" t="e">
        <f>INDEX(races[[#All],[Column5]],MATCH('Master Sheet'!$D786,races[[#All],[Column2]],0))</f>
        <v>#N/A</v>
      </c>
      <c r="C786" s="4" t="e">
        <f>INDEX(races[[#All],[Column9]],MATCH('Master Sheet'!$D786,races[[#All],[Column2]],0))</f>
        <v>#N/A</v>
      </c>
      <c r="D786" s="8"/>
      <c r="E786" s="7" t="e">
        <f>INDEX(runners[[#All],[Column5]],MATCH('Master Sheet'!$D786,runners[[#All],[Column2]],0))</f>
        <v>#N/A</v>
      </c>
      <c r="F786" s="7" t="e">
        <f>INDEX(runners[[#All],[Column9]],MATCH('Master Sheet'!$D786,runners[[#All],[Column2]],0))</f>
        <v>#N/A</v>
      </c>
      <c r="G786" s="4" t="e">
        <f>INDEX(runners[[#All],[Column22]],MATCH('Master Sheet'!$D786,runners[[#All],[Column2]],0))</f>
        <v>#N/A</v>
      </c>
      <c r="H786" s="4" t="e">
        <f>INDEX(runners[[#All],[Column13]],MATCH('Master Sheet'!$D786,runners[[#All],[Column2]],0))</f>
        <v>#N/A</v>
      </c>
    </row>
    <row r="787" spans="1:8" x14ac:dyDescent="0.25">
      <c r="A787" s="6">
        <f t="shared" si="12"/>
        <v>0</v>
      </c>
      <c r="B787" s="7" t="e">
        <f>INDEX(races[[#All],[Column5]],MATCH('Master Sheet'!$D787,races[[#All],[Column2]],0))</f>
        <v>#N/A</v>
      </c>
      <c r="C787" s="4" t="e">
        <f>INDEX(races[[#All],[Column9]],MATCH('Master Sheet'!$D787,races[[#All],[Column2]],0))</f>
        <v>#N/A</v>
      </c>
      <c r="D787" s="8"/>
      <c r="E787" s="7" t="e">
        <f>INDEX(runners[[#All],[Column5]],MATCH('Master Sheet'!$D787,runners[[#All],[Column2]],0))</f>
        <v>#N/A</v>
      </c>
      <c r="F787" s="7" t="e">
        <f>INDEX(runners[[#All],[Column9]],MATCH('Master Sheet'!$D787,runners[[#All],[Column2]],0))</f>
        <v>#N/A</v>
      </c>
      <c r="G787" s="4" t="e">
        <f>INDEX(runners[[#All],[Column22]],MATCH('Master Sheet'!$D787,runners[[#All],[Column2]],0))</f>
        <v>#N/A</v>
      </c>
      <c r="H787" s="4" t="e">
        <f>INDEX(runners[[#All],[Column13]],MATCH('Master Sheet'!$D787,runners[[#All],[Column2]],0))</f>
        <v>#N/A</v>
      </c>
    </row>
    <row r="788" spans="1:8" x14ac:dyDescent="0.25">
      <c r="A788" s="6">
        <f t="shared" si="12"/>
        <v>0</v>
      </c>
      <c r="B788" s="7" t="e">
        <f>INDEX(races[[#All],[Column5]],MATCH('Master Sheet'!$D788,races[[#All],[Column2]],0))</f>
        <v>#N/A</v>
      </c>
      <c r="C788" s="4" t="e">
        <f>INDEX(races[[#All],[Column9]],MATCH('Master Sheet'!$D788,races[[#All],[Column2]],0))</f>
        <v>#N/A</v>
      </c>
      <c r="D788" s="8"/>
      <c r="E788" s="7" t="e">
        <f>INDEX(runners[[#All],[Column5]],MATCH('Master Sheet'!$D788,runners[[#All],[Column2]],0))</f>
        <v>#N/A</v>
      </c>
      <c r="F788" s="7" t="e">
        <f>INDEX(runners[[#All],[Column9]],MATCH('Master Sheet'!$D788,runners[[#All],[Column2]],0))</f>
        <v>#N/A</v>
      </c>
      <c r="G788" s="4" t="e">
        <f>INDEX(runners[[#All],[Column22]],MATCH('Master Sheet'!$D788,runners[[#All],[Column2]],0))</f>
        <v>#N/A</v>
      </c>
      <c r="H788" s="4" t="e">
        <f>INDEX(runners[[#All],[Column13]],MATCH('Master Sheet'!$D788,runners[[#All],[Column2]],0))</f>
        <v>#N/A</v>
      </c>
    </row>
    <row r="789" spans="1:8" x14ac:dyDescent="0.25">
      <c r="A789" s="6">
        <f t="shared" si="12"/>
        <v>0</v>
      </c>
      <c r="B789" s="7" t="e">
        <f>INDEX(races[[#All],[Column5]],MATCH('Master Sheet'!$D789,races[[#All],[Column2]],0))</f>
        <v>#N/A</v>
      </c>
      <c r="C789" s="4" t="e">
        <f>INDEX(races[[#All],[Column9]],MATCH('Master Sheet'!$D789,races[[#All],[Column2]],0))</f>
        <v>#N/A</v>
      </c>
      <c r="D789" s="8"/>
      <c r="E789" s="7" t="e">
        <f>INDEX(runners[[#All],[Column5]],MATCH('Master Sheet'!$D789,runners[[#All],[Column2]],0))</f>
        <v>#N/A</v>
      </c>
      <c r="F789" s="7" t="e">
        <f>INDEX(runners[[#All],[Column9]],MATCH('Master Sheet'!$D789,runners[[#All],[Column2]],0))</f>
        <v>#N/A</v>
      </c>
      <c r="G789" s="4" t="e">
        <f>INDEX(runners[[#All],[Column22]],MATCH('Master Sheet'!$D789,runners[[#All],[Column2]],0))</f>
        <v>#N/A</v>
      </c>
      <c r="H789" s="4" t="e">
        <f>INDEX(runners[[#All],[Column13]],MATCH('Master Sheet'!$D789,runners[[#All],[Column2]],0))</f>
        <v>#N/A</v>
      </c>
    </row>
    <row r="790" spans="1:8" x14ac:dyDescent="0.25">
      <c r="A790" s="6">
        <f t="shared" si="12"/>
        <v>0</v>
      </c>
      <c r="B790" s="7" t="e">
        <f>INDEX(races[[#All],[Column5]],MATCH('Master Sheet'!$D790,races[[#All],[Column2]],0))</f>
        <v>#N/A</v>
      </c>
      <c r="C790" s="4" t="e">
        <f>INDEX(races[[#All],[Column9]],MATCH('Master Sheet'!$D790,races[[#All],[Column2]],0))</f>
        <v>#N/A</v>
      </c>
      <c r="D790" s="8"/>
      <c r="E790" s="7" t="e">
        <f>INDEX(runners[[#All],[Column5]],MATCH('Master Sheet'!$D790,runners[[#All],[Column2]],0))</f>
        <v>#N/A</v>
      </c>
      <c r="F790" s="7" t="e">
        <f>INDEX(runners[[#All],[Column9]],MATCH('Master Sheet'!$D790,runners[[#All],[Column2]],0))</f>
        <v>#N/A</v>
      </c>
      <c r="G790" s="4" t="e">
        <f>INDEX(runners[[#All],[Column22]],MATCH('Master Sheet'!$D790,runners[[#All],[Column2]],0))</f>
        <v>#N/A</v>
      </c>
      <c r="H790" s="4" t="e">
        <f>INDEX(runners[[#All],[Column13]],MATCH('Master Sheet'!$D790,runners[[#All],[Column2]],0))</f>
        <v>#N/A</v>
      </c>
    </row>
    <row r="791" spans="1:8" x14ac:dyDescent="0.25">
      <c r="A791" s="6">
        <f t="shared" si="12"/>
        <v>0</v>
      </c>
      <c r="B791" s="7" t="e">
        <f>INDEX(races[[#All],[Column5]],MATCH('Master Sheet'!$D791,races[[#All],[Column2]],0))</f>
        <v>#N/A</v>
      </c>
      <c r="C791" s="4" t="e">
        <f>INDEX(races[[#All],[Column9]],MATCH('Master Sheet'!$D791,races[[#All],[Column2]],0))</f>
        <v>#N/A</v>
      </c>
      <c r="D791" s="8"/>
      <c r="E791" s="7" t="e">
        <f>INDEX(runners[[#All],[Column5]],MATCH('Master Sheet'!$D791,runners[[#All],[Column2]],0))</f>
        <v>#N/A</v>
      </c>
      <c r="F791" s="7" t="e">
        <f>INDEX(runners[[#All],[Column9]],MATCH('Master Sheet'!$D791,runners[[#All],[Column2]],0))</f>
        <v>#N/A</v>
      </c>
      <c r="G791" s="4" t="e">
        <f>INDEX(runners[[#All],[Column22]],MATCH('Master Sheet'!$D791,runners[[#All],[Column2]],0))</f>
        <v>#N/A</v>
      </c>
      <c r="H791" s="4" t="e">
        <f>INDEX(runners[[#All],[Column13]],MATCH('Master Sheet'!$D791,runners[[#All],[Column2]],0))</f>
        <v>#N/A</v>
      </c>
    </row>
    <row r="792" spans="1:8" x14ac:dyDescent="0.25">
      <c r="A792" s="6">
        <f t="shared" si="12"/>
        <v>0</v>
      </c>
      <c r="B792" s="7" t="e">
        <f>INDEX(races[[#All],[Column5]],MATCH('Master Sheet'!$D792,races[[#All],[Column2]],0))</f>
        <v>#N/A</v>
      </c>
      <c r="C792" s="4" t="e">
        <f>INDEX(races[[#All],[Column9]],MATCH('Master Sheet'!$D792,races[[#All],[Column2]],0))</f>
        <v>#N/A</v>
      </c>
      <c r="D792" s="8"/>
      <c r="E792" s="7" t="e">
        <f>INDEX(runners[[#All],[Column5]],MATCH('Master Sheet'!$D792,runners[[#All],[Column2]],0))</f>
        <v>#N/A</v>
      </c>
      <c r="F792" s="7" t="e">
        <f>INDEX(runners[[#All],[Column9]],MATCH('Master Sheet'!$D792,runners[[#All],[Column2]],0))</f>
        <v>#N/A</v>
      </c>
      <c r="G792" s="4" t="e">
        <f>INDEX(runners[[#All],[Column22]],MATCH('Master Sheet'!$D792,runners[[#All],[Column2]],0))</f>
        <v>#N/A</v>
      </c>
      <c r="H792" s="4" t="e">
        <f>INDEX(runners[[#All],[Column13]],MATCH('Master Sheet'!$D792,runners[[#All],[Column2]],0))</f>
        <v>#N/A</v>
      </c>
    </row>
    <row r="793" spans="1:8" x14ac:dyDescent="0.25">
      <c r="A793" s="6">
        <f t="shared" si="12"/>
        <v>0</v>
      </c>
      <c r="B793" s="7" t="e">
        <f>INDEX(races[[#All],[Column5]],MATCH('Master Sheet'!$D793,races[[#All],[Column2]],0))</f>
        <v>#N/A</v>
      </c>
      <c r="C793" s="4" t="e">
        <f>INDEX(races[[#All],[Column9]],MATCH('Master Sheet'!$D793,races[[#All],[Column2]],0))</f>
        <v>#N/A</v>
      </c>
      <c r="D793" s="8"/>
      <c r="E793" s="7" t="e">
        <f>INDEX(runners[[#All],[Column5]],MATCH('Master Sheet'!$D793,runners[[#All],[Column2]],0))</f>
        <v>#N/A</v>
      </c>
      <c r="F793" s="7" t="e">
        <f>INDEX(runners[[#All],[Column9]],MATCH('Master Sheet'!$D793,runners[[#All],[Column2]],0))</f>
        <v>#N/A</v>
      </c>
      <c r="G793" s="4" t="e">
        <f>INDEX(runners[[#All],[Column22]],MATCH('Master Sheet'!$D793,runners[[#All],[Column2]],0))</f>
        <v>#N/A</v>
      </c>
      <c r="H793" s="4" t="e">
        <f>INDEX(runners[[#All],[Column13]],MATCH('Master Sheet'!$D793,runners[[#All],[Column2]],0))</f>
        <v>#N/A</v>
      </c>
    </row>
    <row r="794" spans="1:8" x14ac:dyDescent="0.25">
      <c r="A794" s="6">
        <f t="shared" si="12"/>
        <v>0</v>
      </c>
      <c r="B794" s="7" t="e">
        <f>INDEX(races[[#All],[Column5]],MATCH('Master Sheet'!$D794,races[[#All],[Column2]],0))</f>
        <v>#N/A</v>
      </c>
      <c r="C794" s="4" t="e">
        <f>INDEX(races[[#All],[Column9]],MATCH('Master Sheet'!$D794,races[[#All],[Column2]],0))</f>
        <v>#N/A</v>
      </c>
      <c r="D794" s="8"/>
      <c r="E794" s="7" t="e">
        <f>INDEX(runners[[#All],[Column5]],MATCH('Master Sheet'!$D794,runners[[#All],[Column2]],0))</f>
        <v>#N/A</v>
      </c>
      <c r="F794" s="7" t="e">
        <f>INDEX(runners[[#All],[Column9]],MATCH('Master Sheet'!$D794,runners[[#All],[Column2]],0))</f>
        <v>#N/A</v>
      </c>
      <c r="G794" s="4" t="e">
        <f>INDEX(runners[[#All],[Column22]],MATCH('Master Sheet'!$D794,runners[[#All],[Column2]],0))</f>
        <v>#N/A</v>
      </c>
      <c r="H794" s="4" t="e">
        <f>INDEX(runners[[#All],[Column13]],MATCH('Master Sheet'!$D794,runners[[#All],[Column2]],0))</f>
        <v>#N/A</v>
      </c>
    </row>
    <row r="795" spans="1:8" x14ac:dyDescent="0.25">
      <c r="A795" s="6">
        <f t="shared" si="12"/>
        <v>0</v>
      </c>
      <c r="B795" s="7" t="e">
        <f>INDEX(races[[#All],[Column5]],MATCH('Master Sheet'!$D795,races[[#All],[Column2]],0))</f>
        <v>#N/A</v>
      </c>
      <c r="C795" s="4" t="e">
        <f>INDEX(races[[#All],[Column9]],MATCH('Master Sheet'!$D795,races[[#All],[Column2]],0))</f>
        <v>#N/A</v>
      </c>
      <c r="D795" s="8"/>
      <c r="E795" s="7" t="e">
        <f>INDEX(runners[[#All],[Column5]],MATCH('Master Sheet'!$D795,runners[[#All],[Column2]],0))</f>
        <v>#N/A</v>
      </c>
      <c r="F795" s="7" t="e">
        <f>INDEX(runners[[#All],[Column9]],MATCH('Master Sheet'!$D795,runners[[#All],[Column2]],0))</f>
        <v>#N/A</v>
      </c>
      <c r="G795" s="4" t="e">
        <f>INDEX(runners[[#All],[Column22]],MATCH('Master Sheet'!$D795,runners[[#All],[Column2]],0))</f>
        <v>#N/A</v>
      </c>
      <c r="H795" s="4" t="e">
        <f>INDEX(runners[[#All],[Column13]],MATCH('Master Sheet'!$D795,runners[[#All],[Column2]],0))</f>
        <v>#N/A</v>
      </c>
    </row>
    <row r="796" spans="1:8" x14ac:dyDescent="0.25">
      <c r="A796" s="6">
        <f t="shared" si="12"/>
        <v>0</v>
      </c>
      <c r="B796" s="7" t="e">
        <f>INDEX(races[[#All],[Column5]],MATCH('Master Sheet'!$D796,races[[#All],[Column2]],0))</f>
        <v>#N/A</v>
      </c>
      <c r="C796" s="4" t="e">
        <f>INDEX(races[[#All],[Column9]],MATCH('Master Sheet'!$D796,races[[#All],[Column2]],0))</f>
        <v>#N/A</v>
      </c>
      <c r="D796" s="8"/>
      <c r="E796" s="7" t="e">
        <f>INDEX(runners[[#All],[Column5]],MATCH('Master Sheet'!$D796,runners[[#All],[Column2]],0))</f>
        <v>#N/A</v>
      </c>
      <c r="F796" s="7" t="e">
        <f>INDEX(runners[[#All],[Column9]],MATCH('Master Sheet'!$D796,runners[[#All],[Column2]],0))</f>
        <v>#N/A</v>
      </c>
      <c r="G796" s="4" t="e">
        <f>INDEX(runners[[#All],[Column22]],MATCH('Master Sheet'!$D796,runners[[#All],[Column2]],0))</f>
        <v>#N/A</v>
      </c>
      <c r="H796" s="4" t="e">
        <f>INDEX(runners[[#All],[Column13]],MATCH('Master Sheet'!$D796,runners[[#All],[Column2]],0))</f>
        <v>#N/A</v>
      </c>
    </row>
    <row r="797" spans="1:8" x14ac:dyDescent="0.25">
      <c r="A797" s="6">
        <f t="shared" si="12"/>
        <v>0</v>
      </c>
      <c r="B797" s="7" t="e">
        <f>INDEX(races[[#All],[Column5]],MATCH('Master Sheet'!$D797,races[[#All],[Column2]],0))</f>
        <v>#N/A</v>
      </c>
      <c r="C797" s="4" t="e">
        <f>INDEX(races[[#All],[Column9]],MATCH('Master Sheet'!$D797,races[[#All],[Column2]],0))</f>
        <v>#N/A</v>
      </c>
      <c r="D797" s="8"/>
      <c r="E797" s="7" t="e">
        <f>INDEX(runners[[#All],[Column5]],MATCH('Master Sheet'!$D797,runners[[#All],[Column2]],0))</f>
        <v>#N/A</v>
      </c>
      <c r="F797" s="7" t="e">
        <f>INDEX(runners[[#All],[Column9]],MATCH('Master Sheet'!$D797,runners[[#All],[Column2]],0))</f>
        <v>#N/A</v>
      </c>
      <c r="G797" s="4" t="e">
        <f>INDEX(runners[[#All],[Column22]],MATCH('Master Sheet'!$D797,runners[[#All],[Column2]],0))</f>
        <v>#N/A</v>
      </c>
      <c r="H797" s="4" t="e">
        <f>INDEX(runners[[#All],[Column13]],MATCH('Master Sheet'!$D797,runners[[#All],[Column2]],0))</f>
        <v>#N/A</v>
      </c>
    </row>
    <row r="798" spans="1:8" x14ac:dyDescent="0.25">
      <c r="A798" s="6">
        <f t="shared" si="12"/>
        <v>3568</v>
      </c>
      <c r="B798" s="7" t="str">
        <f>INDEX(races[[#All],[Column5]],MATCH('Master Sheet'!$D798,races[[#All],[Column2]],0))</f>
        <v>Hurdle</v>
      </c>
      <c r="C798" s="4" t="str">
        <f>INDEX(races[[#All],[Column9]],MATCH('Master Sheet'!$D798,races[[#All],[Column2]],0))</f>
        <v>1m 7f 195y</v>
      </c>
      <c r="D798" s="8">
        <v>3568</v>
      </c>
      <c r="E798" s="7" t="str">
        <f>INDEX(runners[[#All],[Column5]],MATCH('Master Sheet'!$D798,runners[[#All],[Column2]],0))</f>
        <v>Miss Tynte (IRE)</v>
      </c>
      <c r="F798" s="7" t="str">
        <f>INDEX(runners[[#All],[Column9]],MATCH('Master Sheet'!$D798,runners[[#All],[Column2]],0))</f>
        <v>B</v>
      </c>
      <c r="G798" s="4" t="str">
        <f>INDEX(runners[[#All],[Column22]],MATCH('Master Sheet'!$D798,runners[[#All],[Column2]],0))</f>
        <v>7/1</v>
      </c>
      <c r="H798" s="4">
        <f>INDEX(runners[[#All],[Column13]],MATCH('Master Sheet'!$D798,runners[[#All],[Column2]],0))</f>
        <v>152</v>
      </c>
    </row>
    <row r="799" spans="1:8" x14ac:dyDescent="0.25">
      <c r="A799" s="6">
        <f t="shared" si="12"/>
        <v>3568</v>
      </c>
      <c r="B799" s="7" t="str">
        <f>INDEX(races[[#All],[Column5]],MATCH('Master Sheet'!$D799,races[[#All],[Column2]],0))</f>
        <v>Hurdle</v>
      </c>
      <c r="C799" s="4" t="str">
        <f>INDEX(races[[#All],[Column9]],MATCH('Master Sheet'!$D799,races[[#All],[Column2]],0))</f>
        <v>1m 7f 195y</v>
      </c>
      <c r="D799" s="8">
        <v>3568</v>
      </c>
      <c r="E799" s="7" t="str">
        <f>INDEX(runners[[#All],[Column5]],MATCH('Master Sheet'!$D799,runners[[#All],[Column2]],0))</f>
        <v>Miss Tynte (IRE)</v>
      </c>
      <c r="F799" s="7" t="str">
        <f>INDEX(runners[[#All],[Column9]],MATCH('Master Sheet'!$D799,runners[[#All],[Column2]],0))</f>
        <v>B</v>
      </c>
      <c r="G799" s="4" t="str">
        <f>INDEX(runners[[#All],[Column22]],MATCH('Master Sheet'!$D799,runners[[#All],[Column2]],0))</f>
        <v>7/1</v>
      </c>
      <c r="H799" s="4">
        <f>INDEX(runners[[#All],[Column13]],MATCH('Master Sheet'!$D799,runners[[#All],[Column2]],0))</f>
        <v>152</v>
      </c>
    </row>
    <row r="800" spans="1:8" x14ac:dyDescent="0.25">
      <c r="A800" s="6">
        <f t="shared" si="12"/>
        <v>3568</v>
      </c>
      <c r="B800" s="7" t="str">
        <f>INDEX(races[[#All],[Column5]],MATCH('Master Sheet'!$D800,races[[#All],[Column2]],0))</f>
        <v>Hurdle</v>
      </c>
      <c r="C800" s="4" t="str">
        <f>INDEX(races[[#All],[Column9]],MATCH('Master Sheet'!$D800,races[[#All],[Column2]],0))</f>
        <v>1m 7f 195y</v>
      </c>
      <c r="D800" s="8">
        <v>3568</v>
      </c>
      <c r="E800" s="7" t="str">
        <f>INDEX(runners[[#All],[Column5]],MATCH('Master Sheet'!$D800,runners[[#All],[Column2]],0))</f>
        <v>Miss Tynte (IRE)</v>
      </c>
      <c r="F800" s="7" t="str">
        <f>INDEX(runners[[#All],[Column9]],MATCH('Master Sheet'!$D800,runners[[#All],[Column2]],0))</f>
        <v>B</v>
      </c>
      <c r="G800" s="4" t="str">
        <f>INDEX(runners[[#All],[Column22]],MATCH('Master Sheet'!$D800,runners[[#All],[Column2]],0))</f>
        <v>7/1</v>
      </c>
      <c r="H800" s="4">
        <f>INDEX(runners[[#All],[Column13]],MATCH('Master Sheet'!$D800,runners[[#All],[Column2]],0))</f>
        <v>152</v>
      </c>
    </row>
    <row r="801" spans="1:8" x14ac:dyDescent="0.25">
      <c r="A801" s="6">
        <f t="shared" si="12"/>
        <v>3568</v>
      </c>
      <c r="B801" s="7" t="str">
        <f>INDEX(races[[#All],[Column5]],MATCH('Master Sheet'!$D801,races[[#All],[Column2]],0))</f>
        <v>Hurdle</v>
      </c>
      <c r="C801" s="4" t="str">
        <f>INDEX(races[[#All],[Column9]],MATCH('Master Sheet'!$D801,races[[#All],[Column2]],0))</f>
        <v>1m 7f 195y</v>
      </c>
      <c r="D801" s="8">
        <v>3568</v>
      </c>
      <c r="E801" s="7" t="str">
        <f>INDEX(runners[[#All],[Column5]],MATCH('Master Sheet'!$D801,runners[[#All],[Column2]],0))</f>
        <v>Miss Tynte (IRE)</v>
      </c>
      <c r="F801" s="7" t="str">
        <f>INDEX(runners[[#All],[Column9]],MATCH('Master Sheet'!$D801,runners[[#All],[Column2]],0))</f>
        <v>B</v>
      </c>
      <c r="G801" s="4" t="str">
        <f>INDEX(runners[[#All],[Column22]],MATCH('Master Sheet'!$D801,runners[[#All],[Column2]],0))</f>
        <v>7/1</v>
      </c>
      <c r="H801" s="4">
        <f>INDEX(runners[[#All],[Column13]],MATCH('Master Sheet'!$D801,runners[[#All],[Column2]],0))</f>
        <v>152</v>
      </c>
    </row>
    <row r="802" spans="1:8" x14ac:dyDescent="0.25">
      <c r="A802" s="6">
        <f t="shared" si="12"/>
        <v>3568</v>
      </c>
      <c r="B802" s="7" t="str">
        <f>INDEX(races[[#All],[Column5]],MATCH('Master Sheet'!$D802,races[[#All],[Column2]],0))</f>
        <v>Hurdle</v>
      </c>
      <c r="C802" s="4" t="str">
        <f>INDEX(races[[#All],[Column9]],MATCH('Master Sheet'!$D802,races[[#All],[Column2]],0))</f>
        <v>1m 7f 195y</v>
      </c>
      <c r="D802" s="8">
        <v>3568</v>
      </c>
      <c r="E802" s="7" t="str">
        <f>INDEX(runners[[#All],[Column5]],MATCH('Master Sheet'!$D802,runners[[#All],[Column2]],0))</f>
        <v>Miss Tynte (IRE)</v>
      </c>
      <c r="F802" s="7" t="str">
        <f>INDEX(runners[[#All],[Column9]],MATCH('Master Sheet'!$D802,runners[[#All],[Column2]],0))</f>
        <v>B</v>
      </c>
      <c r="G802" s="4" t="str">
        <f>INDEX(runners[[#All],[Column22]],MATCH('Master Sheet'!$D802,runners[[#All],[Column2]],0))</f>
        <v>7/1</v>
      </c>
      <c r="H802" s="4">
        <f>INDEX(runners[[#All],[Column13]],MATCH('Master Sheet'!$D802,runners[[#All],[Column2]],0))</f>
        <v>152</v>
      </c>
    </row>
    <row r="803" spans="1:8" x14ac:dyDescent="0.25">
      <c r="A803" s="6">
        <f t="shared" si="12"/>
        <v>3568</v>
      </c>
      <c r="B803" s="7" t="str">
        <f>INDEX(races[[#All],[Column5]],MATCH('Master Sheet'!$D803,races[[#All],[Column2]],0))</f>
        <v>Hurdle</v>
      </c>
      <c r="C803" s="4" t="str">
        <f>INDEX(races[[#All],[Column9]],MATCH('Master Sheet'!$D803,races[[#All],[Column2]],0))</f>
        <v>1m 7f 195y</v>
      </c>
      <c r="D803" s="8">
        <v>3568</v>
      </c>
      <c r="E803" s="7" t="str">
        <f>INDEX(runners[[#All],[Column5]],MATCH('Master Sheet'!$D803,runners[[#All],[Column2]],0))</f>
        <v>Miss Tynte (IRE)</v>
      </c>
      <c r="F803" s="7" t="str">
        <f>INDEX(runners[[#All],[Column9]],MATCH('Master Sheet'!$D803,runners[[#All],[Column2]],0))</f>
        <v>B</v>
      </c>
      <c r="G803" s="4" t="str">
        <f>INDEX(runners[[#All],[Column22]],MATCH('Master Sheet'!$D803,runners[[#All],[Column2]],0))</f>
        <v>7/1</v>
      </c>
      <c r="H803" s="4">
        <f>INDEX(runners[[#All],[Column13]],MATCH('Master Sheet'!$D803,runners[[#All],[Column2]],0))</f>
        <v>152</v>
      </c>
    </row>
    <row r="804" spans="1:8" x14ac:dyDescent="0.25">
      <c r="A804" s="6">
        <f t="shared" si="12"/>
        <v>3568</v>
      </c>
      <c r="B804" s="7" t="str">
        <f>INDEX(races[[#All],[Column5]],MATCH('Master Sheet'!$D804,races[[#All],[Column2]],0))</f>
        <v>Hurdle</v>
      </c>
      <c r="C804" s="4" t="str">
        <f>INDEX(races[[#All],[Column9]],MATCH('Master Sheet'!$D804,races[[#All],[Column2]],0))</f>
        <v>1m 7f 195y</v>
      </c>
      <c r="D804" s="8">
        <v>3568</v>
      </c>
      <c r="E804" s="7" t="str">
        <f>INDEX(runners[[#All],[Column5]],MATCH('Master Sheet'!$D804,runners[[#All],[Column2]],0))</f>
        <v>Miss Tynte (IRE)</v>
      </c>
      <c r="F804" s="7" t="str">
        <f>INDEX(runners[[#All],[Column9]],MATCH('Master Sheet'!$D804,runners[[#All],[Column2]],0))</f>
        <v>B</v>
      </c>
      <c r="G804" s="4" t="str">
        <f>INDEX(runners[[#All],[Column22]],MATCH('Master Sheet'!$D804,runners[[#All],[Column2]],0))</f>
        <v>7/1</v>
      </c>
      <c r="H804" s="4">
        <f>INDEX(runners[[#All],[Column13]],MATCH('Master Sheet'!$D804,runners[[#All],[Column2]],0))</f>
        <v>152</v>
      </c>
    </row>
    <row r="805" spans="1:8" x14ac:dyDescent="0.25">
      <c r="A805" s="6">
        <f t="shared" si="12"/>
        <v>3568</v>
      </c>
      <c r="B805" s="7" t="str">
        <f>INDEX(races[[#All],[Column5]],MATCH('Master Sheet'!$D805,races[[#All],[Column2]],0))</f>
        <v>Hurdle</v>
      </c>
      <c r="C805" s="4" t="str">
        <f>INDEX(races[[#All],[Column9]],MATCH('Master Sheet'!$D805,races[[#All],[Column2]],0))</f>
        <v>1m 7f 195y</v>
      </c>
      <c r="D805" s="8">
        <v>3568</v>
      </c>
      <c r="E805" s="7" t="str">
        <f>INDEX(runners[[#All],[Column5]],MATCH('Master Sheet'!$D805,runners[[#All],[Column2]],0))</f>
        <v>Miss Tynte (IRE)</v>
      </c>
      <c r="F805" s="7" t="str">
        <f>INDEX(runners[[#All],[Column9]],MATCH('Master Sheet'!$D805,runners[[#All],[Column2]],0))</f>
        <v>B</v>
      </c>
      <c r="G805" s="4" t="str">
        <f>INDEX(runners[[#All],[Column22]],MATCH('Master Sheet'!$D805,runners[[#All],[Column2]],0))</f>
        <v>7/1</v>
      </c>
      <c r="H805" s="4">
        <f>INDEX(runners[[#All],[Column13]],MATCH('Master Sheet'!$D805,runners[[#All],[Column2]],0))</f>
        <v>152</v>
      </c>
    </row>
    <row r="806" spans="1:8" x14ac:dyDescent="0.25">
      <c r="A806" s="6">
        <f t="shared" si="12"/>
        <v>3568</v>
      </c>
      <c r="B806" s="7" t="str">
        <f>INDEX(races[[#All],[Column5]],MATCH('Master Sheet'!$D806,races[[#All],[Column2]],0))</f>
        <v>Hurdle</v>
      </c>
      <c r="C806" s="4" t="str">
        <f>INDEX(races[[#All],[Column9]],MATCH('Master Sheet'!$D806,races[[#All],[Column2]],0))</f>
        <v>1m 7f 195y</v>
      </c>
      <c r="D806" s="8">
        <v>3568</v>
      </c>
      <c r="E806" s="7" t="str">
        <f>INDEX(runners[[#All],[Column5]],MATCH('Master Sheet'!$D806,runners[[#All],[Column2]],0))</f>
        <v>Miss Tynte (IRE)</v>
      </c>
      <c r="F806" s="7" t="str">
        <f>INDEX(runners[[#All],[Column9]],MATCH('Master Sheet'!$D806,runners[[#All],[Column2]],0))</f>
        <v>B</v>
      </c>
      <c r="G806" s="4" t="str">
        <f>INDEX(runners[[#All],[Column22]],MATCH('Master Sheet'!$D806,runners[[#All],[Column2]],0))</f>
        <v>7/1</v>
      </c>
      <c r="H806" s="4">
        <f>INDEX(runners[[#All],[Column13]],MATCH('Master Sheet'!$D806,runners[[#All],[Column2]],0))</f>
        <v>152</v>
      </c>
    </row>
    <row r="807" spans="1:8" x14ac:dyDescent="0.25">
      <c r="A807" s="6">
        <f t="shared" si="12"/>
        <v>3568</v>
      </c>
      <c r="B807" s="7" t="str">
        <f>INDEX(races[[#All],[Column5]],MATCH('Master Sheet'!$D807,races[[#All],[Column2]],0))</f>
        <v>Hurdle</v>
      </c>
      <c r="C807" s="4" t="str">
        <f>INDEX(races[[#All],[Column9]],MATCH('Master Sheet'!$D807,races[[#All],[Column2]],0))</f>
        <v>1m 7f 195y</v>
      </c>
      <c r="D807" s="8">
        <v>3568</v>
      </c>
      <c r="E807" s="7" t="str">
        <f>INDEX(runners[[#All],[Column5]],MATCH('Master Sheet'!$D807,runners[[#All],[Column2]],0))</f>
        <v>Miss Tynte (IRE)</v>
      </c>
      <c r="F807" s="7" t="str">
        <f>INDEX(runners[[#All],[Column9]],MATCH('Master Sheet'!$D807,runners[[#All],[Column2]],0))</f>
        <v>B</v>
      </c>
      <c r="G807" s="4" t="str">
        <f>INDEX(runners[[#All],[Column22]],MATCH('Master Sheet'!$D807,runners[[#All],[Column2]],0))</f>
        <v>7/1</v>
      </c>
      <c r="H807" s="4">
        <f>INDEX(runners[[#All],[Column13]],MATCH('Master Sheet'!$D807,runners[[#All],[Column2]],0))</f>
        <v>152</v>
      </c>
    </row>
    <row r="808" spans="1:8" x14ac:dyDescent="0.25">
      <c r="A808" s="6">
        <f t="shared" si="12"/>
        <v>3568</v>
      </c>
      <c r="B808" s="7" t="str">
        <f>INDEX(races[[#All],[Column5]],MATCH('Master Sheet'!$D808,races[[#All],[Column2]],0))</f>
        <v>Hurdle</v>
      </c>
      <c r="C808" s="4" t="str">
        <f>INDEX(races[[#All],[Column9]],MATCH('Master Sheet'!$D808,races[[#All],[Column2]],0))</f>
        <v>1m 7f 195y</v>
      </c>
      <c r="D808" s="8">
        <v>3568</v>
      </c>
      <c r="E808" s="7" t="str">
        <f>INDEX(runners[[#All],[Column5]],MATCH('Master Sheet'!$D808,runners[[#All],[Column2]],0))</f>
        <v>Miss Tynte (IRE)</v>
      </c>
      <c r="F808" s="7" t="str">
        <f>INDEX(runners[[#All],[Column9]],MATCH('Master Sheet'!$D808,runners[[#All],[Column2]],0))</f>
        <v>B</v>
      </c>
      <c r="G808" s="4" t="str">
        <f>INDEX(runners[[#All],[Column22]],MATCH('Master Sheet'!$D808,runners[[#All],[Column2]],0))</f>
        <v>7/1</v>
      </c>
      <c r="H808" s="4">
        <f>INDEX(runners[[#All],[Column13]],MATCH('Master Sheet'!$D808,runners[[#All],[Column2]],0))</f>
        <v>152</v>
      </c>
    </row>
    <row r="809" spans="1:8" x14ac:dyDescent="0.25">
      <c r="A809" s="6">
        <f t="shared" si="12"/>
        <v>3568</v>
      </c>
      <c r="B809" s="7" t="str">
        <f>INDEX(races[[#All],[Column5]],MATCH('Master Sheet'!$D809,races[[#All],[Column2]],0))</f>
        <v>Hurdle</v>
      </c>
      <c r="C809" s="4" t="str">
        <f>INDEX(races[[#All],[Column9]],MATCH('Master Sheet'!$D809,races[[#All],[Column2]],0))</f>
        <v>1m 7f 195y</v>
      </c>
      <c r="D809" s="8">
        <v>3568</v>
      </c>
      <c r="E809" s="7" t="str">
        <f>INDEX(runners[[#All],[Column5]],MATCH('Master Sheet'!$D809,runners[[#All],[Column2]],0))</f>
        <v>Miss Tynte (IRE)</v>
      </c>
      <c r="F809" s="7" t="str">
        <f>INDEX(runners[[#All],[Column9]],MATCH('Master Sheet'!$D809,runners[[#All],[Column2]],0))</f>
        <v>B</v>
      </c>
      <c r="G809" s="4" t="str">
        <f>INDEX(runners[[#All],[Column22]],MATCH('Master Sheet'!$D809,runners[[#All],[Column2]],0))</f>
        <v>7/1</v>
      </c>
      <c r="H809" s="4">
        <f>INDEX(runners[[#All],[Column13]],MATCH('Master Sheet'!$D809,runners[[#All],[Column2]],0))</f>
        <v>152</v>
      </c>
    </row>
    <row r="810" spans="1:8" x14ac:dyDescent="0.25">
      <c r="A810" s="6">
        <f t="shared" si="12"/>
        <v>3568</v>
      </c>
      <c r="B810" s="7" t="str">
        <f>INDEX(races[[#All],[Column5]],MATCH('Master Sheet'!$D810,races[[#All],[Column2]],0))</f>
        <v>Hurdle</v>
      </c>
      <c r="C810" s="4" t="str">
        <f>INDEX(races[[#All],[Column9]],MATCH('Master Sheet'!$D810,races[[#All],[Column2]],0))</f>
        <v>1m 7f 195y</v>
      </c>
      <c r="D810" s="8">
        <v>3568</v>
      </c>
      <c r="E810" s="7" t="str">
        <f>INDEX(runners[[#All],[Column5]],MATCH('Master Sheet'!$D810,runners[[#All],[Column2]],0))</f>
        <v>Miss Tynte (IRE)</v>
      </c>
      <c r="F810" s="7" t="str">
        <f>INDEX(runners[[#All],[Column9]],MATCH('Master Sheet'!$D810,runners[[#All],[Column2]],0))</f>
        <v>B</v>
      </c>
      <c r="G810" s="4" t="str">
        <f>INDEX(runners[[#All],[Column22]],MATCH('Master Sheet'!$D810,runners[[#All],[Column2]],0))</f>
        <v>7/1</v>
      </c>
      <c r="H810" s="4">
        <f>INDEX(runners[[#All],[Column13]],MATCH('Master Sheet'!$D810,runners[[#All],[Column2]],0))</f>
        <v>152</v>
      </c>
    </row>
    <row r="811" spans="1:8" x14ac:dyDescent="0.25">
      <c r="A811" s="6">
        <f t="shared" si="12"/>
        <v>3569</v>
      </c>
      <c r="B811" s="7" t="str">
        <f>INDEX(races[[#All],[Column5]],MATCH('Master Sheet'!$D811,races[[#All],[Column2]],0))</f>
        <v>Chase</v>
      </c>
      <c r="C811" s="4" t="str">
        <f>INDEX(races[[#All],[Column9]],MATCH('Master Sheet'!$D811,races[[#All],[Column2]],0))</f>
        <v>2m 214y</v>
      </c>
      <c r="D811" s="8">
        <v>3569</v>
      </c>
      <c r="E811" s="7" t="str">
        <f>INDEX(runners[[#All],[Column5]],MATCH('Master Sheet'!$D811,runners[[#All],[Column2]],0))</f>
        <v>Rather Be (IRE)</v>
      </c>
      <c r="F811" s="7" t="str">
        <f>INDEX(runners[[#All],[Column9]],MATCH('Master Sheet'!$D811,runners[[#All],[Column2]],0))</f>
        <v>B</v>
      </c>
      <c r="G811" s="4" t="str">
        <f>INDEX(runners[[#All],[Column22]],MATCH('Master Sheet'!$D811,runners[[#All],[Column2]],0))</f>
        <v>1/7F</v>
      </c>
      <c r="H811" s="4">
        <f>INDEX(runners[[#All],[Column13]],MATCH('Master Sheet'!$D811,runners[[#All],[Column2]],0))</f>
        <v>159</v>
      </c>
    </row>
    <row r="812" spans="1:8" x14ac:dyDescent="0.25">
      <c r="A812" s="6">
        <f t="shared" si="12"/>
        <v>3569</v>
      </c>
      <c r="B812" s="7" t="str">
        <f>INDEX(races[[#All],[Column5]],MATCH('Master Sheet'!$D812,races[[#All],[Column2]],0))</f>
        <v>Chase</v>
      </c>
      <c r="C812" s="4" t="str">
        <f>INDEX(races[[#All],[Column9]],MATCH('Master Sheet'!$D812,races[[#All],[Column2]],0))</f>
        <v>2m 214y</v>
      </c>
      <c r="D812" s="8">
        <v>3569</v>
      </c>
      <c r="E812" s="7" t="str">
        <f>INDEX(runners[[#All],[Column5]],MATCH('Master Sheet'!$D812,runners[[#All],[Column2]],0))</f>
        <v>Rather Be (IRE)</v>
      </c>
      <c r="F812" s="7" t="str">
        <f>INDEX(runners[[#All],[Column9]],MATCH('Master Sheet'!$D812,runners[[#All],[Column2]],0))</f>
        <v>B</v>
      </c>
      <c r="G812" s="4" t="str">
        <f>INDEX(runners[[#All],[Column22]],MATCH('Master Sheet'!$D812,runners[[#All],[Column2]],0))</f>
        <v>1/7F</v>
      </c>
      <c r="H812" s="4">
        <f>INDEX(runners[[#All],[Column13]],MATCH('Master Sheet'!$D812,runners[[#All],[Column2]],0))</f>
        <v>159</v>
      </c>
    </row>
    <row r="813" spans="1:8" x14ac:dyDescent="0.25">
      <c r="A813" s="6">
        <f t="shared" si="12"/>
        <v>3569</v>
      </c>
      <c r="B813" s="7" t="str">
        <f>INDEX(races[[#All],[Column5]],MATCH('Master Sheet'!$D813,races[[#All],[Column2]],0))</f>
        <v>Chase</v>
      </c>
      <c r="C813" s="4" t="str">
        <f>INDEX(races[[#All],[Column9]],MATCH('Master Sheet'!$D813,races[[#All],[Column2]],0))</f>
        <v>2m 214y</v>
      </c>
      <c r="D813" s="8">
        <v>3569</v>
      </c>
      <c r="E813" s="7" t="str">
        <f>INDEX(runners[[#All],[Column5]],MATCH('Master Sheet'!$D813,runners[[#All],[Column2]],0))</f>
        <v>Rather Be (IRE)</v>
      </c>
      <c r="F813" s="7" t="str">
        <f>INDEX(runners[[#All],[Column9]],MATCH('Master Sheet'!$D813,runners[[#All],[Column2]],0))</f>
        <v>B</v>
      </c>
      <c r="G813" s="4" t="str">
        <f>INDEX(runners[[#All],[Column22]],MATCH('Master Sheet'!$D813,runners[[#All],[Column2]],0))</f>
        <v>1/7F</v>
      </c>
      <c r="H813" s="4">
        <f>INDEX(runners[[#All],[Column13]],MATCH('Master Sheet'!$D813,runners[[#All],[Column2]],0))</f>
        <v>159</v>
      </c>
    </row>
    <row r="814" spans="1:8" x14ac:dyDescent="0.25">
      <c r="A814" s="6">
        <f t="shared" si="12"/>
        <v>3570</v>
      </c>
      <c r="B814" s="7" t="str">
        <f>INDEX(races[[#All],[Column5]],MATCH('Master Sheet'!$D814,races[[#All],[Column2]],0))</f>
        <v>Hurdle</v>
      </c>
      <c r="C814" s="4" t="str">
        <f>INDEX(races[[#All],[Column9]],MATCH('Master Sheet'!$D814,races[[#All],[Column2]],0))</f>
        <v>2m 4f 114y</v>
      </c>
      <c r="D814" s="8">
        <v>3570</v>
      </c>
      <c r="E814" s="7" t="str">
        <f>INDEX(runners[[#All],[Column5]],MATCH('Master Sheet'!$D814,runners[[#All],[Column2]],0))</f>
        <v>Harefield (IRE)</v>
      </c>
      <c r="F814" s="7" t="str">
        <f>INDEX(runners[[#All],[Column9]],MATCH('Master Sheet'!$D814,runners[[#All],[Column2]],0))</f>
        <v>B</v>
      </c>
      <c r="G814" s="4" t="str">
        <f>INDEX(runners[[#All],[Column22]],MATCH('Master Sheet'!$D814,runners[[#All],[Column2]],0))</f>
        <v>10/11F</v>
      </c>
      <c r="H814" s="4">
        <f>INDEX(runners[[#All],[Column13]],MATCH('Master Sheet'!$D814,runners[[#All],[Column2]],0))</f>
        <v>162</v>
      </c>
    </row>
    <row r="815" spans="1:8" x14ac:dyDescent="0.25">
      <c r="A815" s="6">
        <f t="shared" si="12"/>
        <v>3570</v>
      </c>
      <c r="B815" s="7" t="str">
        <f>INDEX(races[[#All],[Column5]],MATCH('Master Sheet'!$D815,races[[#All],[Column2]],0))</f>
        <v>Hurdle</v>
      </c>
      <c r="C815" s="4" t="str">
        <f>INDEX(races[[#All],[Column9]],MATCH('Master Sheet'!$D815,races[[#All],[Column2]],0))</f>
        <v>2m 4f 114y</v>
      </c>
      <c r="D815" s="8">
        <v>3570</v>
      </c>
      <c r="E815" s="7" t="str">
        <f>INDEX(runners[[#All],[Column5]],MATCH('Master Sheet'!$D815,runners[[#All],[Column2]],0))</f>
        <v>Harefield (IRE)</v>
      </c>
      <c r="F815" s="7" t="str">
        <f>INDEX(runners[[#All],[Column9]],MATCH('Master Sheet'!$D815,runners[[#All],[Column2]],0))</f>
        <v>B</v>
      </c>
      <c r="G815" s="4" t="str">
        <f>INDEX(runners[[#All],[Column22]],MATCH('Master Sheet'!$D815,runners[[#All],[Column2]],0))</f>
        <v>10/11F</v>
      </c>
      <c r="H815" s="4">
        <f>INDEX(runners[[#All],[Column13]],MATCH('Master Sheet'!$D815,runners[[#All],[Column2]],0))</f>
        <v>162</v>
      </c>
    </row>
    <row r="816" spans="1:8" x14ac:dyDescent="0.25">
      <c r="A816" s="6">
        <f t="shared" si="12"/>
        <v>3570</v>
      </c>
      <c r="B816" s="7" t="str">
        <f>INDEX(races[[#All],[Column5]],MATCH('Master Sheet'!$D816,races[[#All],[Column2]],0))</f>
        <v>Hurdle</v>
      </c>
      <c r="C816" s="4" t="str">
        <f>INDEX(races[[#All],[Column9]],MATCH('Master Sheet'!$D816,races[[#All],[Column2]],0))</f>
        <v>2m 4f 114y</v>
      </c>
      <c r="D816" s="8">
        <v>3570</v>
      </c>
      <c r="E816" s="7" t="str">
        <f>INDEX(runners[[#All],[Column5]],MATCH('Master Sheet'!$D816,runners[[#All],[Column2]],0))</f>
        <v>Harefield (IRE)</v>
      </c>
      <c r="F816" s="7" t="str">
        <f>INDEX(runners[[#All],[Column9]],MATCH('Master Sheet'!$D816,runners[[#All],[Column2]],0))</f>
        <v>B</v>
      </c>
      <c r="G816" s="4" t="str">
        <f>INDEX(runners[[#All],[Column22]],MATCH('Master Sheet'!$D816,runners[[#All],[Column2]],0))</f>
        <v>10/11F</v>
      </c>
      <c r="H816" s="4">
        <f>INDEX(runners[[#All],[Column13]],MATCH('Master Sheet'!$D816,runners[[#All],[Column2]],0))</f>
        <v>162</v>
      </c>
    </row>
    <row r="817" spans="1:8" x14ac:dyDescent="0.25">
      <c r="A817" s="6">
        <f t="shared" si="12"/>
        <v>3570</v>
      </c>
      <c r="B817" s="7" t="str">
        <f>INDEX(races[[#All],[Column5]],MATCH('Master Sheet'!$D817,races[[#All],[Column2]],0))</f>
        <v>Hurdle</v>
      </c>
      <c r="C817" s="4" t="str">
        <f>INDEX(races[[#All],[Column9]],MATCH('Master Sheet'!$D817,races[[#All],[Column2]],0))</f>
        <v>2m 4f 114y</v>
      </c>
      <c r="D817" s="8">
        <v>3570</v>
      </c>
      <c r="E817" s="7" t="str">
        <f>INDEX(runners[[#All],[Column5]],MATCH('Master Sheet'!$D817,runners[[#All],[Column2]],0))</f>
        <v>Harefield (IRE)</v>
      </c>
      <c r="F817" s="7" t="str">
        <f>INDEX(runners[[#All],[Column9]],MATCH('Master Sheet'!$D817,runners[[#All],[Column2]],0))</f>
        <v>B</v>
      </c>
      <c r="G817" s="4" t="str">
        <f>INDEX(runners[[#All],[Column22]],MATCH('Master Sheet'!$D817,runners[[#All],[Column2]],0))</f>
        <v>10/11F</v>
      </c>
      <c r="H817" s="4">
        <f>INDEX(runners[[#All],[Column13]],MATCH('Master Sheet'!$D817,runners[[#All],[Column2]],0))</f>
        <v>162</v>
      </c>
    </row>
    <row r="818" spans="1:8" x14ac:dyDescent="0.25">
      <c r="A818" s="6">
        <f t="shared" si="12"/>
        <v>3570</v>
      </c>
      <c r="B818" s="7" t="str">
        <f>INDEX(races[[#All],[Column5]],MATCH('Master Sheet'!$D818,races[[#All],[Column2]],0))</f>
        <v>Hurdle</v>
      </c>
      <c r="C818" s="4" t="str">
        <f>INDEX(races[[#All],[Column9]],MATCH('Master Sheet'!$D818,races[[#All],[Column2]],0))</f>
        <v>2m 4f 114y</v>
      </c>
      <c r="D818" s="8">
        <v>3570</v>
      </c>
      <c r="E818" s="7" t="str">
        <f>INDEX(runners[[#All],[Column5]],MATCH('Master Sheet'!$D818,runners[[#All],[Column2]],0))</f>
        <v>Harefield (IRE)</v>
      </c>
      <c r="F818" s="7" t="str">
        <f>INDEX(runners[[#All],[Column9]],MATCH('Master Sheet'!$D818,runners[[#All],[Column2]],0))</f>
        <v>B</v>
      </c>
      <c r="G818" s="4" t="str">
        <f>INDEX(runners[[#All],[Column22]],MATCH('Master Sheet'!$D818,runners[[#All],[Column2]],0))</f>
        <v>10/11F</v>
      </c>
      <c r="H818" s="4">
        <f>INDEX(runners[[#All],[Column13]],MATCH('Master Sheet'!$D818,runners[[#All],[Column2]],0))</f>
        <v>162</v>
      </c>
    </row>
    <row r="819" spans="1:8" x14ac:dyDescent="0.25">
      <c r="A819" s="6">
        <f t="shared" si="12"/>
        <v>3570</v>
      </c>
      <c r="B819" s="7" t="str">
        <f>INDEX(races[[#All],[Column5]],MATCH('Master Sheet'!$D819,races[[#All],[Column2]],0))</f>
        <v>Hurdle</v>
      </c>
      <c r="C819" s="4" t="str">
        <f>INDEX(races[[#All],[Column9]],MATCH('Master Sheet'!$D819,races[[#All],[Column2]],0))</f>
        <v>2m 4f 114y</v>
      </c>
      <c r="D819" s="8">
        <v>3570</v>
      </c>
      <c r="E819" s="7" t="str">
        <f>INDEX(runners[[#All],[Column5]],MATCH('Master Sheet'!$D819,runners[[#All],[Column2]],0))</f>
        <v>Harefield (IRE)</v>
      </c>
      <c r="F819" s="7" t="str">
        <f>INDEX(runners[[#All],[Column9]],MATCH('Master Sheet'!$D819,runners[[#All],[Column2]],0))</f>
        <v>B</v>
      </c>
      <c r="G819" s="4" t="str">
        <f>INDEX(runners[[#All],[Column22]],MATCH('Master Sheet'!$D819,runners[[#All],[Column2]],0))</f>
        <v>10/11F</v>
      </c>
      <c r="H819" s="4">
        <f>INDEX(runners[[#All],[Column13]],MATCH('Master Sheet'!$D819,runners[[#All],[Column2]],0))</f>
        <v>162</v>
      </c>
    </row>
    <row r="820" spans="1:8" x14ac:dyDescent="0.25">
      <c r="A820" s="6">
        <f t="shared" si="12"/>
        <v>3570</v>
      </c>
      <c r="B820" s="7" t="str">
        <f>INDEX(races[[#All],[Column5]],MATCH('Master Sheet'!$D820,races[[#All],[Column2]],0))</f>
        <v>Hurdle</v>
      </c>
      <c r="C820" s="4" t="str">
        <f>INDEX(races[[#All],[Column9]],MATCH('Master Sheet'!$D820,races[[#All],[Column2]],0))</f>
        <v>2m 4f 114y</v>
      </c>
      <c r="D820" s="8">
        <v>3570</v>
      </c>
      <c r="E820" s="7" t="str">
        <f>INDEX(runners[[#All],[Column5]],MATCH('Master Sheet'!$D820,runners[[#All],[Column2]],0))</f>
        <v>Harefield (IRE)</v>
      </c>
      <c r="F820" s="7" t="str">
        <f>INDEX(runners[[#All],[Column9]],MATCH('Master Sheet'!$D820,runners[[#All],[Column2]],0))</f>
        <v>B</v>
      </c>
      <c r="G820" s="4" t="str">
        <f>INDEX(runners[[#All],[Column22]],MATCH('Master Sheet'!$D820,runners[[#All],[Column2]],0))</f>
        <v>10/11F</v>
      </c>
      <c r="H820" s="4">
        <f>INDEX(runners[[#All],[Column13]],MATCH('Master Sheet'!$D820,runners[[#All],[Column2]],0))</f>
        <v>162</v>
      </c>
    </row>
    <row r="821" spans="1:8" x14ac:dyDescent="0.25">
      <c r="A821" s="6">
        <f t="shared" si="12"/>
        <v>3570</v>
      </c>
      <c r="B821" s="7" t="str">
        <f>INDEX(races[[#All],[Column5]],MATCH('Master Sheet'!$D821,races[[#All],[Column2]],0))</f>
        <v>Hurdle</v>
      </c>
      <c r="C821" s="4" t="str">
        <f>INDEX(races[[#All],[Column9]],MATCH('Master Sheet'!$D821,races[[#All],[Column2]],0))</f>
        <v>2m 4f 114y</v>
      </c>
      <c r="D821" s="8">
        <v>3570</v>
      </c>
      <c r="E821" s="7" t="str">
        <f>INDEX(runners[[#All],[Column5]],MATCH('Master Sheet'!$D821,runners[[#All],[Column2]],0))</f>
        <v>Harefield (IRE)</v>
      </c>
      <c r="F821" s="7" t="str">
        <f>INDEX(runners[[#All],[Column9]],MATCH('Master Sheet'!$D821,runners[[#All],[Column2]],0))</f>
        <v>B</v>
      </c>
      <c r="G821" s="4" t="str">
        <f>INDEX(runners[[#All],[Column22]],MATCH('Master Sheet'!$D821,runners[[#All],[Column2]],0))</f>
        <v>10/11F</v>
      </c>
      <c r="H821" s="4">
        <f>INDEX(runners[[#All],[Column13]],MATCH('Master Sheet'!$D821,runners[[#All],[Column2]],0))</f>
        <v>162</v>
      </c>
    </row>
    <row r="822" spans="1:8" x14ac:dyDescent="0.25">
      <c r="A822" s="6">
        <f t="shared" si="12"/>
        <v>3570</v>
      </c>
      <c r="B822" s="7" t="str">
        <f>INDEX(races[[#All],[Column5]],MATCH('Master Sheet'!$D822,races[[#All],[Column2]],0))</f>
        <v>Hurdle</v>
      </c>
      <c r="C822" s="4" t="str">
        <f>INDEX(races[[#All],[Column9]],MATCH('Master Sheet'!$D822,races[[#All],[Column2]],0))</f>
        <v>2m 4f 114y</v>
      </c>
      <c r="D822" s="8">
        <v>3570</v>
      </c>
      <c r="E822" s="7" t="str">
        <f>INDEX(runners[[#All],[Column5]],MATCH('Master Sheet'!$D822,runners[[#All],[Column2]],0))</f>
        <v>Harefield (IRE)</v>
      </c>
      <c r="F822" s="7" t="str">
        <f>INDEX(runners[[#All],[Column9]],MATCH('Master Sheet'!$D822,runners[[#All],[Column2]],0))</f>
        <v>B</v>
      </c>
      <c r="G822" s="4" t="str">
        <f>INDEX(runners[[#All],[Column22]],MATCH('Master Sheet'!$D822,runners[[#All],[Column2]],0))</f>
        <v>10/11F</v>
      </c>
      <c r="H822" s="4">
        <f>INDEX(runners[[#All],[Column13]],MATCH('Master Sheet'!$D822,runners[[#All],[Column2]],0))</f>
        <v>162</v>
      </c>
    </row>
    <row r="823" spans="1:8" x14ac:dyDescent="0.25">
      <c r="A823" s="6">
        <f t="shared" si="12"/>
        <v>3570</v>
      </c>
      <c r="B823" s="7" t="str">
        <f>INDEX(races[[#All],[Column5]],MATCH('Master Sheet'!$D823,races[[#All],[Column2]],0))</f>
        <v>Hurdle</v>
      </c>
      <c r="C823" s="4" t="str">
        <f>INDEX(races[[#All],[Column9]],MATCH('Master Sheet'!$D823,races[[#All],[Column2]],0))</f>
        <v>2m 4f 114y</v>
      </c>
      <c r="D823" s="8">
        <v>3570</v>
      </c>
      <c r="E823" s="7" t="str">
        <f>INDEX(runners[[#All],[Column5]],MATCH('Master Sheet'!$D823,runners[[#All],[Column2]],0))</f>
        <v>Harefield (IRE)</v>
      </c>
      <c r="F823" s="7" t="str">
        <f>INDEX(runners[[#All],[Column9]],MATCH('Master Sheet'!$D823,runners[[#All],[Column2]],0))</f>
        <v>B</v>
      </c>
      <c r="G823" s="4" t="str">
        <f>INDEX(runners[[#All],[Column22]],MATCH('Master Sheet'!$D823,runners[[#All],[Column2]],0))</f>
        <v>10/11F</v>
      </c>
      <c r="H823" s="4">
        <f>INDEX(runners[[#All],[Column13]],MATCH('Master Sheet'!$D823,runners[[#All],[Column2]],0))</f>
        <v>162</v>
      </c>
    </row>
    <row r="824" spans="1:8" x14ac:dyDescent="0.25">
      <c r="A824" s="6">
        <f t="shared" si="12"/>
        <v>3571</v>
      </c>
      <c r="B824" s="7" t="str">
        <f>INDEX(races[[#All],[Column5]],MATCH('Master Sheet'!$D824,races[[#All],[Column2]],0))</f>
        <v>Hurdle</v>
      </c>
      <c r="C824" s="4" t="str">
        <f>INDEX(races[[#All],[Column9]],MATCH('Master Sheet'!$D824,races[[#All],[Column2]],0))</f>
        <v>2m 4f 114y</v>
      </c>
      <c r="D824" s="8">
        <v>3571</v>
      </c>
      <c r="E824" s="7" t="str">
        <f>INDEX(runners[[#All],[Column5]],MATCH('Master Sheet'!$D824,runners[[#All],[Column2]],0))</f>
        <v>Stolberg (IRE)</v>
      </c>
      <c r="F824" s="7" t="str">
        <f>INDEX(runners[[#All],[Column9]],MATCH('Master Sheet'!$D824,runners[[#All],[Column2]],0))</f>
        <v>BR</v>
      </c>
      <c r="G824" s="4" t="str">
        <f>INDEX(runners[[#All],[Column22]],MATCH('Master Sheet'!$D824,runners[[#All],[Column2]],0))</f>
        <v>14/1</v>
      </c>
      <c r="H824" s="4">
        <f>INDEX(runners[[#All],[Column13]],MATCH('Master Sheet'!$D824,runners[[#All],[Column2]],0))</f>
        <v>166</v>
      </c>
    </row>
    <row r="825" spans="1:8" x14ac:dyDescent="0.25">
      <c r="A825" s="6">
        <f t="shared" si="12"/>
        <v>3571</v>
      </c>
      <c r="B825" s="7" t="str">
        <f>INDEX(races[[#All],[Column5]],MATCH('Master Sheet'!$D825,races[[#All],[Column2]],0))</f>
        <v>Hurdle</v>
      </c>
      <c r="C825" s="4" t="str">
        <f>INDEX(races[[#All],[Column9]],MATCH('Master Sheet'!$D825,races[[#All],[Column2]],0))</f>
        <v>2m 4f 114y</v>
      </c>
      <c r="D825" s="8">
        <v>3571</v>
      </c>
      <c r="E825" s="7" t="str">
        <f>INDEX(runners[[#All],[Column5]],MATCH('Master Sheet'!$D825,runners[[#All],[Column2]],0))</f>
        <v>Stolberg (IRE)</v>
      </c>
      <c r="F825" s="7" t="str">
        <f>INDEX(runners[[#All],[Column9]],MATCH('Master Sheet'!$D825,runners[[#All],[Column2]],0))</f>
        <v>BR</v>
      </c>
      <c r="G825" s="4" t="str">
        <f>INDEX(runners[[#All],[Column22]],MATCH('Master Sheet'!$D825,runners[[#All],[Column2]],0))</f>
        <v>14/1</v>
      </c>
      <c r="H825" s="4">
        <f>INDEX(runners[[#All],[Column13]],MATCH('Master Sheet'!$D825,runners[[#All],[Column2]],0))</f>
        <v>166</v>
      </c>
    </row>
    <row r="826" spans="1:8" x14ac:dyDescent="0.25">
      <c r="A826" s="6">
        <f t="shared" si="12"/>
        <v>3571</v>
      </c>
      <c r="B826" s="7" t="str">
        <f>INDEX(races[[#All],[Column5]],MATCH('Master Sheet'!$D826,races[[#All],[Column2]],0))</f>
        <v>Hurdle</v>
      </c>
      <c r="C826" s="4" t="str">
        <f>INDEX(races[[#All],[Column9]],MATCH('Master Sheet'!$D826,races[[#All],[Column2]],0))</f>
        <v>2m 4f 114y</v>
      </c>
      <c r="D826" s="8">
        <v>3571</v>
      </c>
      <c r="E826" s="7" t="str">
        <f>INDEX(runners[[#All],[Column5]],MATCH('Master Sheet'!$D826,runners[[#All],[Column2]],0))</f>
        <v>Stolberg (IRE)</v>
      </c>
      <c r="F826" s="7" t="str">
        <f>INDEX(runners[[#All],[Column9]],MATCH('Master Sheet'!$D826,runners[[#All],[Column2]],0))</f>
        <v>BR</v>
      </c>
      <c r="G826" s="4" t="str">
        <f>INDEX(runners[[#All],[Column22]],MATCH('Master Sheet'!$D826,runners[[#All],[Column2]],0))</f>
        <v>14/1</v>
      </c>
      <c r="H826" s="4">
        <f>INDEX(runners[[#All],[Column13]],MATCH('Master Sheet'!$D826,runners[[#All],[Column2]],0))</f>
        <v>166</v>
      </c>
    </row>
    <row r="827" spans="1:8" x14ac:dyDescent="0.25">
      <c r="A827" s="6">
        <f t="shared" si="12"/>
        <v>3571</v>
      </c>
      <c r="B827" s="7" t="str">
        <f>INDEX(races[[#All],[Column5]],MATCH('Master Sheet'!$D827,races[[#All],[Column2]],0))</f>
        <v>Hurdle</v>
      </c>
      <c r="C827" s="4" t="str">
        <f>INDEX(races[[#All],[Column9]],MATCH('Master Sheet'!$D827,races[[#All],[Column2]],0))</f>
        <v>2m 4f 114y</v>
      </c>
      <c r="D827" s="8">
        <v>3571</v>
      </c>
      <c r="E827" s="7" t="str">
        <f>INDEX(runners[[#All],[Column5]],MATCH('Master Sheet'!$D827,runners[[#All],[Column2]],0))</f>
        <v>Stolberg (IRE)</v>
      </c>
      <c r="F827" s="7" t="str">
        <f>INDEX(runners[[#All],[Column9]],MATCH('Master Sheet'!$D827,runners[[#All],[Column2]],0))</f>
        <v>BR</v>
      </c>
      <c r="G827" s="4" t="str">
        <f>INDEX(runners[[#All],[Column22]],MATCH('Master Sheet'!$D827,runners[[#All],[Column2]],0))</f>
        <v>14/1</v>
      </c>
      <c r="H827" s="4">
        <f>INDEX(runners[[#All],[Column13]],MATCH('Master Sheet'!$D827,runners[[#All],[Column2]],0))</f>
        <v>166</v>
      </c>
    </row>
    <row r="828" spans="1:8" x14ac:dyDescent="0.25">
      <c r="A828" s="6">
        <f t="shared" si="12"/>
        <v>3571</v>
      </c>
      <c r="B828" s="7" t="str">
        <f>INDEX(races[[#All],[Column5]],MATCH('Master Sheet'!$D828,races[[#All],[Column2]],0))</f>
        <v>Hurdle</v>
      </c>
      <c r="C828" s="4" t="str">
        <f>INDEX(races[[#All],[Column9]],MATCH('Master Sheet'!$D828,races[[#All],[Column2]],0))</f>
        <v>2m 4f 114y</v>
      </c>
      <c r="D828" s="8">
        <v>3571</v>
      </c>
      <c r="E828" s="7" t="str">
        <f>INDEX(runners[[#All],[Column5]],MATCH('Master Sheet'!$D828,runners[[#All],[Column2]],0))</f>
        <v>Stolberg (IRE)</v>
      </c>
      <c r="F828" s="7" t="str">
        <f>INDEX(runners[[#All],[Column9]],MATCH('Master Sheet'!$D828,runners[[#All],[Column2]],0))</f>
        <v>BR</v>
      </c>
      <c r="G828" s="4" t="str">
        <f>INDEX(runners[[#All],[Column22]],MATCH('Master Sheet'!$D828,runners[[#All],[Column2]],0))</f>
        <v>14/1</v>
      </c>
      <c r="H828" s="4">
        <f>INDEX(runners[[#All],[Column13]],MATCH('Master Sheet'!$D828,runners[[#All],[Column2]],0))</f>
        <v>166</v>
      </c>
    </row>
    <row r="829" spans="1:8" x14ac:dyDescent="0.25">
      <c r="A829" s="6">
        <f t="shared" si="12"/>
        <v>3571</v>
      </c>
      <c r="B829" s="7" t="str">
        <f>INDEX(races[[#All],[Column5]],MATCH('Master Sheet'!$D829,races[[#All],[Column2]],0))</f>
        <v>Hurdle</v>
      </c>
      <c r="C829" s="4" t="str">
        <f>INDEX(races[[#All],[Column9]],MATCH('Master Sheet'!$D829,races[[#All],[Column2]],0))</f>
        <v>2m 4f 114y</v>
      </c>
      <c r="D829" s="8">
        <v>3571</v>
      </c>
      <c r="E829" s="7" t="str">
        <f>INDEX(runners[[#All],[Column5]],MATCH('Master Sheet'!$D829,runners[[#All],[Column2]],0))</f>
        <v>Stolberg (IRE)</v>
      </c>
      <c r="F829" s="7" t="str">
        <f>INDEX(runners[[#All],[Column9]],MATCH('Master Sheet'!$D829,runners[[#All],[Column2]],0))</f>
        <v>BR</v>
      </c>
      <c r="G829" s="4" t="str">
        <f>INDEX(runners[[#All],[Column22]],MATCH('Master Sheet'!$D829,runners[[#All],[Column2]],0))</f>
        <v>14/1</v>
      </c>
      <c r="H829" s="4">
        <f>INDEX(runners[[#All],[Column13]],MATCH('Master Sheet'!$D829,runners[[#All],[Column2]],0))</f>
        <v>166</v>
      </c>
    </row>
    <row r="830" spans="1:8" x14ac:dyDescent="0.25">
      <c r="A830" s="6">
        <f t="shared" si="12"/>
        <v>3571</v>
      </c>
      <c r="B830" s="7" t="str">
        <f>INDEX(races[[#All],[Column5]],MATCH('Master Sheet'!$D830,races[[#All],[Column2]],0))</f>
        <v>Hurdle</v>
      </c>
      <c r="C830" s="4" t="str">
        <f>INDEX(races[[#All],[Column9]],MATCH('Master Sheet'!$D830,races[[#All],[Column2]],0))</f>
        <v>2m 4f 114y</v>
      </c>
      <c r="D830" s="8">
        <v>3571</v>
      </c>
      <c r="E830" s="7" t="str">
        <f>INDEX(runners[[#All],[Column5]],MATCH('Master Sheet'!$D830,runners[[#All],[Column2]],0))</f>
        <v>Stolberg (IRE)</v>
      </c>
      <c r="F830" s="7" t="str">
        <f>INDEX(runners[[#All],[Column9]],MATCH('Master Sheet'!$D830,runners[[#All],[Column2]],0))</f>
        <v>BR</v>
      </c>
      <c r="G830" s="4" t="str">
        <f>INDEX(runners[[#All],[Column22]],MATCH('Master Sheet'!$D830,runners[[#All],[Column2]],0))</f>
        <v>14/1</v>
      </c>
      <c r="H830" s="4">
        <f>INDEX(runners[[#All],[Column13]],MATCH('Master Sheet'!$D830,runners[[#All],[Column2]],0))</f>
        <v>166</v>
      </c>
    </row>
    <row r="831" spans="1:8" x14ac:dyDescent="0.25">
      <c r="A831" s="6">
        <f t="shared" si="12"/>
        <v>3571</v>
      </c>
      <c r="B831" s="7" t="str">
        <f>INDEX(races[[#All],[Column5]],MATCH('Master Sheet'!$D831,races[[#All],[Column2]],0))</f>
        <v>Hurdle</v>
      </c>
      <c r="C831" s="4" t="str">
        <f>INDEX(races[[#All],[Column9]],MATCH('Master Sheet'!$D831,races[[#All],[Column2]],0))</f>
        <v>2m 4f 114y</v>
      </c>
      <c r="D831" s="8">
        <v>3571</v>
      </c>
      <c r="E831" s="7" t="str">
        <f>INDEX(runners[[#All],[Column5]],MATCH('Master Sheet'!$D831,runners[[#All],[Column2]],0))</f>
        <v>Stolberg (IRE)</v>
      </c>
      <c r="F831" s="7" t="str">
        <f>INDEX(runners[[#All],[Column9]],MATCH('Master Sheet'!$D831,runners[[#All],[Column2]],0))</f>
        <v>BR</v>
      </c>
      <c r="G831" s="4" t="str">
        <f>INDEX(runners[[#All],[Column22]],MATCH('Master Sheet'!$D831,runners[[#All],[Column2]],0))</f>
        <v>14/1</v>
      </c>
      <c r="H831" s="4">
        <f>INDEX(runners[[#All],[Column13]],MATCH('Master Sheet'!$D831,runners[[#All],[Column2]],0))</f>
        <v>166</v>
      </c>
    </row>
    <row r="832" spans="1:8" x14ac:dyDescent="0.25">
      <c r="A832" s="6">
        <f t="shared" si="12"/>
        <v>3571</v>
      </c>
      <c r="B832" s="7" t="str">
        <f>INDEX(races[[#All],[Column5]],MATCH('Master Sheet'!$D832,races[[#All],[Column2]],0))</f>
        <v>Hurdle</v>
      </c>
      <c r="C832" s="4" t="str">
        <f>INDEX(races[[#All],[Column9]],MATCH('Master Sheet'!$D832,races[[#All],[Column2]],0))</f>
        <v>2m 4f 114y</v>
      </c>
      <c r="D832" s="8">
        <v>3571</v>
      </c>
      <c r="E832" s="7" t="str">
        <f>INDEX(runners[[#All],[Column5]],MATCH('Master Sheet'!$D832,runners[[#All],[Column2]],0))</f>
        <v>Stolberg (IRE)</v>
      </c>
      <c r="F832" s="7" t="str">
        <f>INDEX(runners[[#All],[Column9]],MATCH('Master Sheet'!$D832,runners[[#All],[Column2]],0))</f>
        <v>BR</v>
      </c>
      <c r="G832" s="4" t="str">
        <f>INDEX(runners[[#All],[Column22]],MATCH('Master Sheet'!$D832,runners[[#All],[Column2]],0))</f>
        <v>14/1</v>
      </c>
      <c r="H832" s="4">
        <f>INDEX(runners[[#All],[Column13]],MATCH('Master Sheet'!$D832,runners[[#All],[Column2]],0))</f>
        <v>166</v>
      </c>
    </row>
    <row r="833" spans="1:8" x14ac:dyDescent="0.25">
      <c r="A833" s="6">
        <f t="shared" si="12"/>
        <v>3571</v>
      </c>
      <c r="B833" s="7" t="str">
        <f>INDEX(races[[#All],[Column5]],MATCH('Master Sheet'!$D833,races[[#All],[Column2]],0))</f>
        <v>Hurdle</v>
      </c>
      <c r="C833" s="4" t="str">
        <f>INDEX(races[[#All],[Column9]],MATCH('Master Sheet'!$D833,races[[#All],[Column2]],0))</f>
        <v>2m 4f 114y</v>
      </c>
      <c r="D833" s="8">
        <v>3571</v>
      </c>
      <c r="E833" s="7" t="str">
        <f>INDEX(runners[[#All],[Column5]],MATCH('Master Sheet'!$D833,runners[[#All],[Column2]],0))</f>
        <v>Stolberg (IRE)</v>
      </c>
      <c r="F833" s="7" t="str">
        <f>INDEX(runners[[#All],[Column9]],MATCH('Master Sheet'!$D833,runners[[#All],[Column2]],0))</f>
        <v>BR</v>
      </c>
      <c r="G833" s="4" t="str">
        <f>INDEX(runners[[#All],[Column22]],MATCH('Master Sheet'!$D833,runners[[#All],[Column2]],0))</f>
        <v>14/1</v>
      </c>
      <c r="H833" s="4">
        <f>INDEX(runners[[#All],[Column13]],MATCH('Master Sheet'!$D833,runners[[#All],[Column2]],0))</f>
        <v>166</v>
      </c>
    </row>
    <row r="834" spans="1:8" x14ac:dyDescent="0.25">
      <c r="A834" s="6">
        <f t="shared" si="12"/>
        <v>3571</v>
      </c>
      <c r="B834" s="7" t="str">
        <f>INDEX(races[[#All],[Column5]],MATCH('Master Sheet'!$D834,races[[#All],[Column2]],0))</f>
        <v>Hurdle</v>
      </c>
      <c r="C834" s="4" t="str">
        <f>INDEX(races[[#All],[Column9]],MATCH('Master Sheet'!$D834,races[[#All],[Column2]],0))</f>
        <v>2m 4f 114y</v>
      </c>
      <c r="D834" s="8">
        <v>3571</v>
      </c>
      <c r="E834" s="7" t="str">
        <f>INDEX(runners[[#All],[Column5]],MATCH('Master Sheet'!$D834,runners[[#All],[Column2]],0))</f>
        <v>Stolberg (IRE)</v>
      </c>
      <c r="F834" s="7" t="str">
        <f>INDEX(runners[[#All],[Column9]],MATCH('Master Sheet'!$D834,runners[[#All],[Column2]],0))</f>
        <v>BR</v>
      </c>
      <c r="G834" s="4" t="str">
        <f>INDEX(runners[[#All],[Column22]],MATCH('Master Sheet'!$D834,runners[[#All],[Column2]],0))</f>
        <v>14/1</v>
      </c>
      <c r="H834" s="4">
        <f>INDEX(runners[[#All],[Column13]],MATCH('Master Sheet'!$D834,runners[[#All],[Column2]],0))</f>
        <v>166</v>
      </c>
    </row>
    <row r="835" spans="1:8" x14ac:dyDescent="0.25">
      <c r="A835" s="6">
        <f t="shared" ref="A835:A898" si="13">D835</f>
        <v>3571</v>
      </c>
      <c r="B835" s="7" t="str">
        <f>INDEX(races[[#All],[Column5]],MATCH('Master Sheet'!$D835,races[[#All],[Column2]],0))</f>
        <v>Hurdle</v>
      </c>
      <c r="C835" s="4" t="str">
        <f>INDEX(races[[#All],[Column9]],MATCH('Master Sheet'!$D835,races[[#All],[Column2]],0))</f>
        <v>2m 4f 114y</v>
      </c>
      <c r="D835" s="8">
        <v>3571</v>
      </c>
      <c r="E835" s="7" t="str">
        <f>INDEX(runners[[#All],[Column5]],MATCH('Master Sheet'!$D835,runners[[#All],[Column2]],0))</f>
        <v>Stolberg (IRE)</v>
      </c>
      <c r="F835" s="7" t="str">
        <f>INDEX(runners[[#All],[Column9]],MATCH('Master Sheet'!$D835,runners[[#All],[Column2]],0))</f>
        <v>BR</v>
      </c>
      <c r="G835" s="4" t="str">
        <f>INDEX(runners[[#All],[Column22]],MATCH('Master Sheet'!$D835,runners[[#All],[Column2]],0))</f>
        <v>14/1</v>
      </c>
      <c r="H835" s="4">
        <f>INDEX(runners[[#All],[Column13]],MATCH('Master Sheet'!$D835,runners[[#All],[Column2]],0))</f>
        <v>166</v>
      </c>
    </row>
    <row r="836" spans="1:8" x14ac:dyDescent="0.25">
      <c r="A836" s="6">
        <f t="shared" si="13"/>
        <v>3571</v>
      </c>
      <c r="B836" s="7" t="str">
        <f>INDEX(races[[#All],[Column5]],MATCH('Master Sheet'!$D836,races[[#All],[Column2]],0))</f>
        <v>Hurdle</v>
      </c>
      <c r="C836" s="4" t="str">
        <f>INDEX(races[[#All],[Column9]],MATCH('Master Sheet'!$D836,races[[#All],[Column2]],0))</f>
        <v>2m 4f 114y</v>
      </c>
      <c r="D836" s="8">
        <v>3571</v>
      </c>
      <c r="E836" s="7" t="str">
        <f>INDEX(runners[[#All],[Column5]],MATCH('Master Sheet'!$D836,runners[[#All],[Column2]],0))</f>
        <v>Stolberg (IRE)</v>
      </c>
      <c r="F836" s="7" t="str">
        <f>INDEX(runners[[#All],[Column9]],MATCH('Master Sheet'!$D836,runners[[#All],[Column2]],0))</f>
        <v>BR</v>
      </c>
      <c r="G836" s="4" t="str">
        <f>INDEX(runners[[#All],[Column22]],MATCH('Master Sheet'!$D836,runners[[#All],[Column2]],0))</f>
        <v>14/1</v>
      </c>
      <c r="H836" s="4">
        <f>INDEX(runners[[#All],[Column13]],MATCH('Master Sheet'!$D836,runners[[#All],[Column2]],0))</f>
        <v>166</v>
      </c>
    </row>
    <row r="837" spans="1:8" x14ac:dyDescent="0.25">
      <c r="A837" s="6">
        <f t="shared" si="13"/>
        <v>3572</v>
      </c>
      <c r="B837" s="7" t="str">
        <f>INDEX(races[[#All],[Column5]],MATCH('Master Sheet'!$D837,races[[#All],[Column2]],0))</f>
        <v>Chase</v>
      </c>
      <c r="C837" s="4" t="str">
        <f>INDEX(races[[#All],[Column9]],MATCH('Master Sheet'!$D837,races[[#All],[Column2]],0))</f>
        <v>3m 4f 102y</v>
      </c>
      <c r="D837" s="8">
        <v>3572</v>
      </c>
      <c r="E837" s="7" t="str">
        <f>INDEX(runners[[#All],[Column5]],MATCH('Master Sheet'!$D837,runners[[#All],[Column2]],0))</f>
        <v>Bindon Mill (GB)</v>
      </c>
      <c r="F837" s="7" t="str">
        <f>INDEX(runners[[#All],[Column9]],MATCH('Master Sheet'!$D837,runners[[#All],[Column2]],0))</f>
        <v>B</v>
      </c>
      <c r="G837" s="4" t="str">
        <f>INDEX(runners[[#All],[Column22]],MATCH('Master Sheet'!$D837,runners[[#All],[Column2]],0))</f>
        <v>10/1</v>
      </c>
      <c r="H837" s="4">
        <f>INDEX(runners[[#All],[Column13]],MATCH('Master Sheet'!$D837,runners[[#All],[Column2]],0))</f>
        <v>147</v>
      </c>
    </row>
    <row r="838" spans="1:8" x14ac:dyDescent="0.25">
      <c r="A838" s="6">
        <f t="shared" si="13"/>
        <v>3572</v>
      </c>
      <c r="B838" s="7" t="str">
        <f>INDEX(races[[#All],[Column5]],MATCH('Master Sheet'!$D838,races[[#All],[Column2]],0))</f>
        <v>Chase</v>
      </c>
      <c r="C838" s="4" t="str">
        <f>INDEX(races[[#All],[Column9]],MATCH('Master Sheet'!$D838,races[[#All],[Column2]],0))</f>
        <v>3m 4f 102y</v>
      </c>
      <c r="D838" s="8">
        <v>3572</v>
      </c>
      <c r="E838" s="7" t="str">
        <f>INDEX(runners[[#All],[Column5]],MATCH('Master Sheet'!$D838,runners[[#All],[Column2]],0))</f>
        <v>Bindon Mill (GB)</v>
      </c>
      <c r="F838" s="7" t="str">
        <f>INDEX(runners[[#All],[Column9]],MATCH('Master Sheet'!$D838,runners[[#All],[Column2]],0))</f>
        <v>B</v>
      </c>
      <c r="G838" s="4" t="str">
        <f>INDEX(runners[[#All],[Column22]],MATCH('Master Sheet'!$D838,runners[[#All],[Column2]],0))</f>
        <v>10/1</v>
      </c>
      <c r="H838" s="4">
        <f>INDEX(runners[[#All],[Column13]],MATCH('Master Sheet'!$D838,runners[[#All],[Column2]],0))</f>
        <v>147</v>
      </c>
    </row>
    <row r="839" spans="1:8" x14ac:dyDescent="0.25">
      <c r="A839" s="6">
        <f t="shared" si="13"/>
        <v>3572</v>
      </c>
      <c r="B839" s="7" t="str">
        <f>INDEX(races[[#All],[Column5]],MATCH('Master Sheet'!$D839,races[[#All],[Column2]],0))</f>
        <v>Chase</v>
      </c>
      <c r="C839" s="4" t="str">
        <f>INDEX(races[[#All],[Column9]],MATCH('Master Sheet'!$D839,races[[#All],[Column2]],0))</f>
        <v>3m 4f 102y</v>
      </c>
      <c r="D839" s="8">
        <v>3572</v>
      </c>
      <c r="E839" s="7" t="str">
        <f>INDEX(runners[[#All],[Column5]],MATCH('Master Sheet'!$D839,runners[[#All],[Column2]],0))</f>
        <v>Bindon Mill (GB)</v>
      </c>
      <c r="F839" s="7" t="str">
        <f>INDEX(runners[[#All],[Column9]],MATCH('Master Sheet'!$D839,runners[[#All],[Column2]],0))</f>
        <v>B</v>
      </c>
      <c r="G839" s="4" t="str">
        <f>INDEX(runners[[#All],[Column22]],MATCH('Master Sheet'!$D839,runners[[#All],[Column2]],0))</f>
        <v>10/1</v>
      </c>
      <c r="H839" s="4">
        <f>INDEX(runners[[#All],[Column13]],MATCH('Master Sheet'!$D839,runners[[#All],[Column2]],0))</f>
        <v>147</v>
      </c>
    </row>
    <row r="840" spans="1:8" x14ac:dyDescent="0.25">
      <c r="A840" s="6">
        <f t="shared" si="13"/>
        <v>3572</v>
      </c>
      <c r="B840" s="7" t="str">
        <f>INDEX(races[[#All],[Column5]],MATCH('Master Sheet'!$D840,races[[#All],[Column2]],0))</f>
        <v>Chase</v>
      </c>
      <c r="C840" s="4" t="str">
        <f>INDEX(races[[#All],[Column9]],MATCH('Master Sheet'!$D840,races[[#All],[Column2]],0))</f>
        <v>3m 4f 102y</v>
      </c>
      <c r="D840" s="8">
        <v>3572</v>
      </c>
      <c r="E840" s="7" t="str">
        <f>INDEX(runners[[#All],[Column5]],MATCH('Master Sheet'!$D840,runners[[#All],[Column2]],0))</f>
        <v>Bindon Mill (GB)</v>
      </c>
      <c r="F840" s="7" t="str">
        <f>INDEX(runners[[#All],[Column9]],MATCH('Master Sheet'!$D840,runners[[#All],[Column2]],0))</f>
        <v>B</v>
      </c>
      <c r="G840" s="4" t="str">
        <f>INDEX(runners[[#All],[Column22]],MATCH('Master Sheet'!$D840,runners[[#All],[Column2]],0))</f>
        <v>10/1</v>
      </c>
      <c r="H840" s="4">
        <f>INDEX(runners[[#All],[Column13]],MATCH('Master Sheet'!$D840,runners[[#All],[Column2]],0))</f>
        <v>147</v>
      </c>
    </row>
    <row r="841" spans="1:8" x14ac:dyDescent="0.25">
      <c r="A841" s="6">
        <f t="shared" si="13"/>
        <v>3572</v>
      </c>
      <c r="B841" s="7" t="str">
        <f>INDEX(races[[#All],[Column5]],MATCH('Master Sheet'!$D841,races[[#All],[Column2]],0))</f>
        <v>Chase</v>
      </c>
      <c r="C841" s="4" t="str">
        <f>INDEX(races[[#All],[Column9]],MATCH('Master Sheet'!$D841,races[[#All],[Column2]],0))</f>
        <v>3m 4f 102y</v>
      </c>
      <c r="D841" s="8">
        <v>3572</v>
      </c>
      <c r="E841" s="7" t="str">
        <f>INDEX(runners[[#All],[Column5]],MATCH('Master Sheet'!$D841,runners[[#All],[Column2]],0))</f>
        <v>Bindon Mill (GB)</v>
      </c>
      <c r="F841" s="7" t="str">
        <f>INDEX(runners[[#All],[Column9]],MATCH('Master Sheet'!$D841,runners[[#All],[Column2]],0))</f>
        <v>B</v>
      </c>
      <c r="G841" s="4" t="str">
        <f>INDEX(runners[[#All],[Column22]],MATCH('Master Sheet'!$D841,runners[[#All],[Column2]],0))</f>
        <v>10/1</v>
      </c>
      <c r="H841" s="4">
        <f>INDEX(runners[[#All],[Column13]],MATCH('Master Sheet'!$D841,runners[[#All],[Column2]],0))</f>
        <v>147</v>
      </c>
    </row>
    <row r="842" spans="1:8" x14ac:dyDescent="0.25">
      <c r="A842" s="6">
        <f t="shared" si="13"/>
        <v>3572</v>
      </c>
      <c r="B842" s="7" t="str">
        <f>INDEX(races[[#All],[Column5]],MATCH('Master Sheet'!$D842,races[[#All],[Column2]],0))</f>
        <v>Chase</v>
      </c>
      <c r="C842" s="4" t="str">
        <f>INDEX(races[[#All],[Column9]],MATCH('Master Sheet'!$D842,races[[#All],[Column2]],0))</f>
        <v>3m 4f 102y</v>
      </c>
      <c r="D842" s="8">
        <v>3572</v>
      </c>
      <c r="E842" s="7" t="str">
        <f>INDEX(runners[[#All],[Column5]],MATCH('Master Sheet'!$D842,runners[[#All],[Column2]],0))</f>
        <v>Bindon Mill (GB)</v>
      </c>
      <c r="F842" s="7" t="str">
        <f>INDEX(runners[[#All],[Column9]],MATCH('Master Sheet'!$D842,runners[[#All],[Column2]],0))</f>
        <v>B</v>
      </c>
      <c r="G842" s="4" t="str">
        <f>INDEX(runners[[#All],[Column22]],MATCH('Master Sheet'!$D842,runners[[#All],[Column2]],0))</f>
        <v>10/1</v>
      </c>
      <c r="H842" s="4">
        <f>INDEX(runners[[#All],[Column13]],MATCH('Master Sheet'!$D842,runners[[#All],[Column2]],0))</f>
        <v>147</v>
      </c>
    </row>
    <row r="843" spans="1:8" x14ac:dyDescent="0.25">
      <c r="A843" s="6">
        <f t="shared" si="13"/>
        <v>3572</v>
      </c>
      <c r="B843" s="7" t="str">
        <f>INDEX(races[[#All],[Column5]],MATCH('Master Sheet'!$D843,races[[#All],[Column2]],0))</f>
        <v>Chase</v>
      </c>
      <c r="C843" s="4" t="str">
        <f>INDEX(races[[#All],[Column9]],MATCH('Master Sheet'!$D843,races[[#All],[Column2]],0))</f>
        <v>3m 4f 102y</v>
      </c>
      <c r="D843" s="8">
        <v>3572</v>
      </c>
      <c r="E843" s="7" t="str">
        <f>INDEX(runners[[#All],[Column5]],MATCH('Master Sheet'!$D843,runners[[#All],[Column2]],0))</f>
        <v>Bindon Mill (GB)</v>
      </c>
      <c r="F843" s="7" t="str">
        <f>INDEX(runners[[#All],[Column9]],MATCH('Master Sheet'!$D843,runners[[#All],[Column2]],0))</f>
        <v>B</v>
      </c>
      <c r="G843" s="4" t="str">
        <f>INDEX(runners[[#All],[Column22]],MATCH('Master Sheet'!$D843,runners[[#All],[Column2]],0))</f>
        <v>10/1</v>
      </c>
      <c r="H843" s="4">
        <f>INDEX(runners[[#All],[Column13]],MATCH('Master Sheet'!$D843,runners[[#All],[Column2]],0))</f>
        <v>147</v>
      </c>
    </row>
    <row r="844" spans="1:8" x14ac:dyDescent="0.25">
      <c r="A844" s="6">
        <f t="shared" si="13"/>
        <v>3572</v>
      </c>
      <c r="B844" s="7" t="str">
        <f>INDEX(races[[#All],[Column5]],MATCH('Master Sheet'!$D844,races[[#All],[Column2]],0))</f>
        <v>Chase</v>
      </c>
      <c r="C844" s="4" t="str">
        <f>INDEX(races[[#All],[Column9]],MATCH('Master Sheet'!$D844,races[[#All],[Column2]],0))</f>
        <v>3m 4f 102y</v>
      </c>
      <c r="D844" s="8">
        <v>3572</v>
      </c>
      <c r="E844" s="7" t="str">
        <f>INDEX(runners[[#All],[Column5]],MATCH('Master Sheet'!$D844,runners[[#All],[Column2]],0))</f>
        <v>Bindon Mill (GB)</v>
      </c>
      <c r="F844" s="7" t="str">
        <f>INDEX(runners[[#All],[Column9]],MATCH('Master Sheet'!$D844,runners[[#All],[Column2]],0))</f>
        <v>B</v>
      </c>
      <c r="G844" s="4" t="str">
        <f>INDEX(runners[[#All],[Column22]],MATCH('Master Sheet'!$D844,runners[[#All],[Column2]],0))</f>
        <v>10/1</v>
      </c>
      <c r="H844" s="4">
        <f>INDEX(runners[[#All],[Column13]],MATCH('Master Sheet'!$D844,runners[[#All],[Column2]],0))</f>
        <v>147</v>
      </c>
    </row>
    <row r="845" spans="1:8" x14ac:dyDescent="0.25">
      <c r="A845" s="6">
        <f t="shared" si="13"/>
        <v>3572</v>
      </c>
      <c r="B845" s="7" t="str">
        <f>INDEX(races[[#All],[Column5]],MATCH('Master Sheet'!$D845,races[[#All],[Column2]],0))</f>
        <v>Chase</v>
      </c>
      <c r="C845" s="4" t="str">
        <f>INDEX(races[[#All],[Column9]],MATCH('Master Sheet'!$D845,races[[#All],[Column2]],0))</f>
        <v>3m 4f 102y</v>
      </c>
      <c r="D845" s="8">
        <v>3572</v>
      </c>
      <c r="E845" s="7" t="str">
        <f>INDEX(runners[[#All],[Column5]],MATCH('Master Sheet'!$D845,runners[[#All],[Column2]],0))</f>
        <v>Bindon Mill (GB)</v>
      </c>
      <c r="F845" s="7" t="str">
        <f>INDEX(runners[[#All],[Column9]],MATCH('Master Sheet'!$D845,runners[[#All],[Column2]],0))</f>
        <v>B</v>
      </c>
      <c r="G845" s="4" t="str">
        <f>INDEX(runners[[#All],[Column22]],MATCH('Master Sheet'!$D845,runners[[#All],[Column2]],0))</f>
        <v>10/1</v>
      </c>
      <c r="H845" s="4">
        <f>INDEX(runners[[#All],[Column13]],MATCH('Master Sheet'!$D845,runners[[#All],[Column2]],0))</f>
        <v>147</v>
      </c>
    </row>
    <row r="846" spans="1:8" x14ac:dyDescent="0.25">
      <c r="A846" s="6">
        <f t="shared" si="13"/>
        <v>3572</v>
      </c>
      <c r="B846" s="7" t="str">
        <f>INDEX(races[[#All],[Column5]],MATCH('Master Sheet'!$D846,races[[#All],[Column2]],0))</f>
        <v>Chase</v>
      </c>
      <c r="C846" s="4" t="str">
        <f>INDEX(races[[#All],[Column9]],MATCH('Master Sheet'!$D846,races[[#All],[Column2]],0))</f>
        <v>3m 4f 102y</v>
      </c>
      <c r="D846" s="8">
        <v>3572</v>
      </c>
      <c r="E846" s="7" t="str">
        <f>INDEX(runners[[#All],[Column5]],MATCH('Master Sheet'!$D846,runners[[#All],[Column2]],0))</f>
        <v>Bindon Mill (GB)</v>
      </c>
      <c r="F846" s="7" t="str">
        <f>INDEX(runners[[#All],[Column9]],MATCH('Master Sheet'!$D846,runners[[#All],[Column2]],0))</f>
        <v>B</v>
      </c>
      <c r="G846" s="4" t="str">
        <f>INDEX(runners[[#All],[Column22]],MATCH('Master Sheet'!$D846,runners[[#All],[Column2]],0))</f>
        <v>10/1</v>
      </c>
      <c r="H846" s="4">
        <f>INDEX(runners[[#All],[Column13]],MATCH('Master Sheet'!$D846,runners[[#All],[Column2]],0))</f>
        <v>147</v>
      </c>
    </row>
    <row r="847" spans="1:8" x14ac:dyDescent="0.25">
      <c r="A847" s="6">
        <f t="shared" si="13"/>
        <v>3572</v>
      </c>
      <c r="B847" s="7" t="str">
        <f>INDEX(races[[#All],[Column5]],MATCH('Master Sheet'!$D847,races[[#All],[Column2]],0))</f>
        <v>Chase</v>
      </c>
      <c r="C847" s="4" t="str">
        <f>INDEX(races[[#All],[Column9]],MATCH('Master Sheet'!$D847,races[[#All],[Column2]],0))</f>
        <v>3m 4f 102y</v>
      </c>
      <c r="D847" s="8">
        <v>3572</v>
      </c>
      <c r="E847" s="7" t="str">
        <f>INDEX(runners[[#All],[Column5]],MATCH('Master Sheet'!$D847,runners[[#All],[Column2]],0))</f>
        <v>Bindon Mill (GB)</v>
      </c>
      <c r="F847" s="7" t="str">
        <f>INDEX(runners[[#All],[Column9]],MATCH('Master Sheet'!$D847,runners[[#All],[Column2]],0))</f>
        <v>B</v>
      </c>
      <c r="G847" s="4" t="str">
        <f>INDEX(runners[[#All],[Column22]],MATCH('Master Sheet'!$D847,runners[[#All],[Column2]],0))</f>
        <v>10/1</v>
      </c>
      <c r="H847" s="4">
        <f>INDEX(runners[[#All],[Column13]],MATCH('Master Sheet'!$D847,runners[[#All],[Column2]],0))</f>
        <v>147</v>
      </c>
    </row>
    <row r="848" spans="1:8" x14ac:dyDescent="0.25">
      <c r="A848" s="6">
        <f t="shared" si="13"/>
        <v>3573</v>
      </c>
      <c r="B848" s="7" t="str">
        <f>INDEX(races[[#All],[Column5]],MATCH('Master Sheet'!$D848,races[[#All],[Column2]],0))</f>
        <v>Chase</v>
      </c>
      <c r="C848" s="4" t="str">
        <f>INDEX(races[[#All],[Column9]],MATCH('Master Sheet'!$D848,races[[#All],[Column2]],0))</f>
        <v>2m 3f 164y</v>
      </c>
      <c r="D848" s="8">
        <v>3573</v>
      </c>
      <c r="E848" s="7" t="str">
        <f>INDEX(runners[[#All],[Column5]],MATCH('Master Sheet'!$D848,runners[[#All],[Column2]],0))</f>
        <v>Bramble Brook (GB)</v>
      </c>
      <c r="F848" s="7" t="str">
        <f>INDEX(runners[[#All],[Column9]],MATCH('Master Sheet'!$D848,runners[[#All],[Column2]],0))</f>
        <v>B</v>
      </c>
      <c r="G848" s="4" t="str">
        <f>INDEX(runners[[#All],[Column22]],MATCH('Master Sheet'!$D848,runners[[#All],[Column2]],0))</f>
        <v>6/4F</v>
      </c>
      <c r="H848" s="4">
        <f>INDEX(runners[[#All],[Column13]],MATCH('Master Sheet'!$D848,runners[[#All],[Column2]],0))</f>
        <v>169</v>
      </c>
    </row>
    <row r="849" spans="1:8" x14ac:dyDescent="0.25">
      <c r="A849" s="6">
        <f t="shared" si="13"/>
        <v>3573</v>
      </c>
      <c r="B849" s="7" t="str">
        <f>INDEX(races[[#All],[Column5]],MATCH('Master Sheet'!$D849,races[[#All],[Column2]],0))</f>
        <v>Chase</v>
      </c>
      <c r="C849" s="4" t="str">
        <f>INDEX(races[[#All],[Column9]],MATCH('Master Sheet'!$D849,races[[#All],[Column2]],0))</f>
        <v>2m 3f 164y</v>
      </c>
      <c r="D849" s="8">
        <v>3573</v>
      </c>
      <c r="E849" s="7" t="str">
        <f>INDEX(runners[[#All],[Column5]],MATCH('Master Sheet'!$D849,runners[[#All],[Column2]],0))</f>
        <v>Bramble Brook (GB)</v>
      </c>
      <c r="F849" s="7" t="str">
        <f>INDEX(runners[[#All],[Column9]],MATCH('Master Sheet'!$D849,runners[[#All],[Column2]],0))</f>
        <v>B</v>
      </c>
      <c r="G849" s="4" t="str">
        <f>INDEX(runners[[#All],[Column22]],MATCH('Master Sheet'!$D849,runners[[#All],[Column2]],0))</f>
        <v>6/4F</v>
      </c>
      <c r="H849" s="4">
        <f>INDEX(runners[[#All],[Column13]],MATCH('Master Sheet'!$D849,runners[[#All],[Column2]],0))</f>
        <v>169</v>
      </c>
    </row>
    <row r="850" spans="1:8" x14ac:dyDescent="0.25">
      <c r="A850" s="6">
        <f t="shared" si="13"/>
        <v>3573</v>
      </c>
      <c r="B850" s="7" t="str">
        <f>INDEX(races[[#All],[Column5]],MATCH('Master Sheet'!$D850,races[[#All],[Column2]],0))</f>
        <v>Chase</v>
      </c>
      <c r="C850" s="4" t="str">
        <f>INDEX(races[[#All],[Column9]],MATCH('Master Sheet'!$D850,races[[#All],[Column2]],0))</f>
        <v>2m 3f 164y</v>
      </c>
      <c r="D850" s="8">
        <v>3573</v>
      </c>
      <c r="E850" s="7" t="str">
        <f>INDEX(runners[[#All],[Column5]],MATCH('Master Sheet'!$D850,runners[[#All],[Column2]],0))</f>
        <v>Bramble Brook (GB)</v>
      </c>
      <c r="F850" s="7" t="str">
        <f>INDEX(runners[[#All],[Column9]],MATCH('Master Sheet'!$D850,runners[[#All],[Column2]],0))</f>
        <v>B</v>
      </c>
      <c r="G850" s="4" t="str">
        <f>INDEX(runners[[#All],[Column22]],MATCH('Master Sheet'!$D850,runners[[#All],[Column2]],0))</f>
        <v>6/4F</v>
      </c>
      <c r="H850" s="4">
        <f>INDEX(runners[[#All],[Column13]],MATCH('Master Sheet'!$D850,runners[[#All],[Column2]],0))</f>
        <v>169</v>
      </c>
    </row>
    <row r="851" spans="1:8" x14ac:dyDescent="0.25">
      <c r="A851" s="6">
        <f t="shared" si="13"/>
        <v>3573</v>
      </c>
      <c r="B851" s="7" t="str">
        <f>INDEX(races[[#All],[Column5]],MATCH('Master Sheet'!$D851,races[[#All],[Column2]],0))</f>
        <v>Chase</v>
      </c>
      <c r="C851" s="4" t="str">
        <f>INDEX(races[[#All],[Column9]],MATCH('Master Sheet'!$D851,races[[#All],[Column2]],0))</f>
        <v>2m 3f 164y</v>
      </c>
      <c r="D851" s="8">
        <v>3573</v>
      </c>
      <c r="E851" s="7" t="str">
        <f>INDEX(runners[[#All],[Column5]],MATCH('Master Sheet'!$D851,runners[[#All],[Column2]],0))</f>
        <v>Bramble Brook (GB)</v>
      </c>
      <c r="F851" s="7" t="str">
        <f>INDEX(runners[[#All],[Column9]],MATCH('Master Sheet'!$D851,runners[[#All],[Column2]],0))</f>
        <v>B</v>
      </c>
      <c r="G851" s="4" t="str">
        <f>INDEX(runners[[#All],[Column22]],MATCH('Master Sheet'!$D851,runners[[#All],[Column2]],0))</f>
        <v>6/4F</v>
      </c>
      <c r="H851" s="4">
        <f>INDEX(runners[[#All],[Column13]],MATCH('Master Sheet'!$D851,runners[[#All],[Column2]],0))</f>
        <v>169</v>
      </c>
    </row>
    <row r="852" spans="1:8" x14ac:dyDescent="0.25">
      <c r="A852" s="6">
        <f t="shared" si="13"/>
        <v>3574</v>
      </c>
      <c r="B852" s="7" t="str">
        <f>INDEX(races[[#All],[Column5]],MATCH('Master Sheet'!$D852,races[[#All],[Column2]],0))</f>
        <v>Hurdle</v>
      </c>
      <c r="C852" s="4" t="str">
        <f>INDEX(races[[#All],[Column9]],MATCH('Master Sheet'!$D852,races[[#All],[Column2]],0))</f>
        <v>1m 7f 195y</v>
      </c>
      <c r="D852" s="8">
        <v>3574</v>
      </c>
      <c r="E852" s="7" t="str">
        <f>INDEX(runners[[#All],[Column5]],MATCH('Master Sheet'!$D852,runners[[#All],[Column2]],0))</f>
        <v>Hold The Bucks (USA)</v>
      </c>
      <c r="F852" s="7" t="str">
        <f>INDEX(runners[[#All],[Column9]],MATCH('Master Sheet'!$D852,runners[[#All],[Column2]],0))</f>
        <v>B</v>
      </c>
      <c r="G852" s="4" t="str">
        <f>INDEX(runners[[#All],[Column22]],MATCH('Master Sheet'!$D852,runners[[#All],[Column2]],0))</f>
        <v>40/1</v>
      </c>
      <c r="H852" s="4">
        <f>INDEX(runners[[#All],[Column13]],MATCH('Master Sheet'!$D852,runners[[#All],[Column2]],0))</f>
        <v>151</v>
      </c>
    </row>
    <row r="853" spans="1:8" x14ac:dyDescent="0.25">
      <c r="A853" s="6">
        <f t="shared" si="13"/>
        <v>3574</v>
      </c>
      <c r="B853" s="7" t="str">
        <f>INDEX(races[[#All],[Column5]],MATCH('Master Sheet'!$D853,races[[#All],[Column2]],0))</f>
        <v>Hurdle</v>
      </c>
      <c r="C853" s="4" t="str">
        <f>INDEX(races[[#All],[Column9]],MATCH('Master Sheet'!$D853,races[[#All],[Column2]],0))</f>
        <v>1m 7f 195y</v>
      </c>
      <c r="D853" s="8">
        <v>3574</v>
      </c>
      <c r="E853" s="7" t="str">
        <f>INDEX(runners[[#All],[Column5]],MATCH('Master Sheet'!$D853,runners[[#All],[Column2]],0))</f>
        <v>Hold The Bucks (USA)</v>
      </c>
      <c r="F853" s="7" t="str">
        <f>INDEX(runners[[#All],[Column9]],MATCH('Master Sheet'!$D853,runners[[#All],[Column2]],0))</f>
        <v>B</v>
      </c>
      <c r="G853" s="4" t="str">
        <f>INDEX(runners[[#All],[Column22]],MATCH('Master Sheet'!$D853,runners[[#All],[Column2]],0))</f>
        <v>40/1</v>
      </c>
      <c r="H853" s="4">
        <f>INDEX(runners[[#All],[Column13]],MATCH('Master Sheet'!$D853,runners[[#All],[Column2]],0))</f>
        <v>151</v>
      </c>
    </row>
    <row r="854" spans="1:8" x14ac:dyDescent="0.25">
      <c r="A854" s="6">
        <f t="shared" si="13"/>
        <v>3574</v>
      </c>
      <c r="B854" s="7" t="str">
        <f>INDEX(races[[#All],[Column5]],MATCH('Master Sheet'!$D854,races[[#All],[Column2]],0))</f>
        <v>Hurdle</v>
      </c>
      <c r="C854" s="4" t="str">
        <f>INDEX(races[[#All],[Column9]],MATCH('Master Sheet'!$D854,races[[#All],[Column2]],0))</f>
        <v>1m 7f 195y</v>
      </c>
      <c r="D854" s="8">
        <v>3574</v>
      </c>
      <c r="E854" s="7" t="str">
        <f>INDEX(runners[[#All],[Column5]],MATCH('Master Sheet'!$D854,runners[[#All],[Column2]],0))</f>
        <v>Hold The Bucks (USA)</v>
      </c>
      <c r="F854" s="7" t="str">
        <f>INDEX(runners[[#All],[Column9]],MATCH('Master Sheet'!$D854,runners[[#All],[Column2]],0))</f>
        <v>B</v>
      </c>
      <c r="G854" s="4" t="str">
        <f>INDEX(runners[[#All],[Column22]],MATCH('Master Sheet'!$D854,runners[[#All],[Column2]],0))</f>
        <v>40/1</v>
      </c>
      <c r="H854" s="4">
        <f>INDEX(runners[[#All],[Column13]],MATCH('Master Sheet'!$D854,runners[[#All],[Column2]],0))</f>
        <v>151</v>
      </c>
    </row>
    <row r="855" spans="1:8" x14ac:dyDescent="0.25">
      <c r="A855" s="6">
        <f t="shared" si="13"/>
        <v>3574</v>
      </c>
      <c r="B855" s="7" t="str">
        <f>INDEX(races[[#All],[Column5]],MATCH('Master Sheet'!$D855,races[[#All],[Column2]],0))</f>
        <v>Hurdle</v>
      </c>
      <c r="C855" s="4" t="str">
        <f>INDEX(races[[#All],[Column9]],MATCH('Master Sheet'!$D855,races[[#All],[Column2]],0))</f>
        <v>1m 7f 195y</v>
      </c>
      <c r="D855" s="8">
        <v>3574</v>
      </c>
      <c r="E855" s="7" t="str">
        <f>INDEX(runners[[#All],[Column5]],MATCH('Master Sheet'!$D855,runners[[#All],[Column2]],0))</f>
        <v>Hold The Bucks (USA)</v>
      </c>
      <c r="F855" s="7" t="str">
        <f>INDEX(runners[[#All],[Column9]],MATCH('Master Sheet'!$D855,runners[[#All],[Column2]],0))</f>
        <v>B</v>
      </c>
      <c r="G855" s="4" t="str">
        <f>INDEX(runners[[#All],[Column22]],MATCH('Master Sheet'!$D855,runners[[#All],[Column2]],0))</f>
        <v>40/1</v>
      </c>
      <c r="H855" s="4">
        <f>INDEX(runners[[#All],[Column13]],MATCH('Master Sheet'!$D855,runners[[#All],[Column2]],0))</f>
        <v>151</v>
      </c>
    </row>
    <row r="856" spans="1:8" x14ac:dyDescent="0.25">
      <c r="A856" s="6">
        <f t="shared" si="13"/>
        <v>3574</v>
      </c>
      <c r="B856" s="7" t="str">
        <f>INDEX(races[[#All],[Column5]],MATCH('Master Sheet'!$D856,races[[#All],[Column2]],0))</f>
        <v>Hurdle</v>
      </c>
      <c r="C856" s="4" t="str">
        <f>INDEX(races[[#All],[Column9]],MATCH('Master Sheet'!$D856,races[[#All],[Column2]],0))</f>
        <v>1m 7f 195y</v>
      </c>
      <c r="D856" s="8">
        <v>3574</v>
      </c>
      <c r="E856" s="7" t="str">
        <f>INDEX(runners[[#All],[Column5]],MATCH('Master Sheet'!$D856,runners[[#All],[Column2]],0))</f>
        <v>Hold The Bucks (USA)</v>
      </c>
      <c r="F856" s="7" t="str">
        <f>INDEX(runners[[#All],[Column9]],MATCH('Master Sheet'!$D856,runners[[#All],[Column2]],0))</f>
        <v>B</v>
      </c>
      <c r="G856" s="4" t="str">
        <f>INDEX(runners[[#All],[Column22]],MATCH('Master Sheet'!$D856,runners[[#All],[Column2]],0))</f>
        <v>40/1</v>
      </c>
      <c r="H856" s="4">
        <f>INDEX(runners[[#All],[Column13]],MATCH('Master Sheet'!$D856,runners[[#All],[Column2]],0))</f>
        <v>151</v>
      </c>
    </row>
    <row r="857" spans="1:8" x14ac:dyDescent="0.25">
      <c r="A857" s="6">
        <f t="shared" si="13"/>
        <v>3574</v>
      </c>
      <c r="B857" s="7" t="str">
        <f>INDEX(races[[#All],[Column5]],MATCH('Master Sheet'!$D857,races[[#All],[Column2]],0))</f>
        <v>Hurdle</v>
      </c>
      <c r="C857" s="4" t="str">
        <f>INDEX(races[[#All],[Column9]],MATCH('Master Sheet'!$D857,races[[#All],[Column2]],0))</f>
        <v>1m 7f 195y</v>
      </c>
      <c r="D857" s="8">
        <v>3574</v>
      </c>
      <c r="E857" s="7" t="str">
        <f>INDEX(runners[[#All],[Column5]],MATCH('Master Sheet'!$D857,runners[[#All],[Column2]],0))</f>
        <v>Hold The Bucks (USA)</v>
      </c>
      <c r="F857" s="7" t="str">
        <f>INDEX(runners[[#All],[Column9]],MATCH('Master Sheet'!$D857,runners[[#All],[Column2]],0))</f>
        <v>B</v>
      </c>
      <c r="G857" s="4" t="str">
        <f>INDEX(runners[[#All],[Column22]],MATCH('Master Sheet'!$D857,runners[[#All],[Column2]],0))</f>
        <v>40/1</v>
      </c>
      <c r="H857" s="4">
        <f>INDEX(runners[[#All],[Column13]],MATCH('Master Sheet'!$D857,runners[[#All],[Column2]],0))</f>
        <v>151</v>
      </c>
    </row>
    <row r="858" spans="1:8" x14ac:dyDescent="0.25">
      <c r="A858" s="6">
        <f t="shared" si="13"/>
        <v>3574</v>
      </c>
      <c r="B858" s="7" t="str">
        <f>INDEX(races[[#All],[Column5]],MATCH('Master Sheet'!$D858,races[[#All],[Column2]],0))</f>
        <v>Hurdle</v>
      </c>
      <c r="C858" s="4" t="str">
        <f>INDEX(races[[#All],[Column9]],MATCH('Master Sheet'!$D858,races[[#All],[Column2]],0))</f>
        <v>1m 7f 195y</v>
      </c>
      <c r="D858" s="8">
        <v>3574</v>
      </c>
      <c r="E858" s="7" t="str">
        <f>INDEX(runners[[#All],[Column5]],MATCH('Master Sheet'!$D858,runners[[#All],[Column2]],0))</f>
        <v>Hold The Bucks (USA)</v>
      </c>
      <c r="F858" s="7" t="str">
        <f>INDEX(runners[[#All],[Column9]],MATCH('Master Sheet'!$D858,runners[[#All],[Column2]],0))</f>
        <v>B</v>
      </c>
      <c r="G858" s="4" t="str">
        <f>INDEX(runners[[#All],[Column22]],MATCH('Master Sheet'!$D858,runners[[#All],[Column2]],0))</f>
        <v>40/1</v>
      </c>
      <c r="H858" s="4">
        <f>INDEX(runners[[#All],[Column13]],MATCH('Master Sheet'!$D858,runners[[#All],[Column2]],0))</f>
        <v>151</v>
      </c>
    </row>
    <row r="859" spans="1:8" x14ac:dyDescent="0.25">
      <c r="A859" s="6">
        <f t="shared" si="13"/>
        <v>3574</v>
      </c>
      <c r="B859" s="7" t="str">
        <f>INDEX(races[[#All],[Column5]],MATCH('Master Sheet'!$D859,races[[#All],[Column2]],0))</f>
        <v>Hurdle</v>
      </c>
      <c r="C859" s="4" t="str">
        <f>INDEX(races[[#All],[Column9]],MATCH('Master Sheet'!$D859,races[[#All],[Column2]],0))</f>
        <v>1m 7f 195y</v>
      </c>
      <c r="D859" s="8">
        <v>3574</v>
      </c>
      <c r="E859" s="7" t="str">
        <f>INDEX(runners[[#All],[Column5]],MATCH('Master Sheet'!$D859,runners[[#All],[Column2]],0))</f>
        <v>Hold The Bucks (USA)</v>
      </c>
      <c r="F859" s="7" t="str">
        <f>INDEX(runners[[#All],[Column9]],MATCH('Master Sheet'!$D859,runners[[#All],[Column2]],0))</f>
        <v>B</v>
      </c>
      <c r="G859" s="4" t="str">
        <f>INDEX(runners[[#All],[Column22]],MATCH('Master Sheet'!$D859,runners[[#All],[Column2]],0))</f>
        <v>40/1</v>
      </c>
      <c r="H859" s="4">
        <f>INDEX(runners[[#All],[Column13]],MATCH('Master Sheet'!$D859,runners[[#All],[Column2]],0))</f>
        <v>151</v>
      </c>
    </row>
    <row r="860" spans="1:8" x14ac:dyDescent="0.25">
      <c r="A860" s="6">
        <f t="shared" si="13"/>
        <v>0</v>
      </c>
      <c r="B860" s="7" t="e">
        <f>INDEX(races[[#All],[Column5]],MATCH('Master Sheet'!$D860,races[[#All],[Column2]],0))</f>
        <v>#N/A</v>
      </c>
      <c r="C860" s="4" t="e">
        <f>INDEX(races[[#All],[Column9]],MATCH('Master Sheet'!$D860,races[[#All],[Column2]],0))</f>
        <v>#N/A</v>
      </c>
      <c r="D860" s="8"/>
      <c r="E860" s="7" t="e">
        <f>INDEX(runners[[#All],[Column5]],MATCH('Master Sheet'!$D860,runners[[#All],[Column2]],0))</f>
        <v>#N/A</v>
      </c>
      <c r="F860" s="7" t="e">
        <f>INDEX(runners[[#All],[Column9]],MATCH('Master Sheet'!$D860,runners[[#All],[Column2]],0))</f>
        <v>#N/A</v>
      </c>
      <c r="G860" s="4" t="e">
        <f>INDEX(runners[[#All],[Column22]],MATCH('Master Sheet'!$D860,runners[[#All],[Column2]],0))</f>
        <v>#N/A</v>
      </c>
      <c r="H860" s="4" t="e">
        <f>INDEX(runners[[#All],[Column13]],MATCH('Master Sheet'!$D860,runners[[#All],[Column2]],0))</f>
        <v>#N/A</v>
      </c>
    </row>
    <row r="861" spans="1:8" x14ac:dyDescent="0.25">
      <c r="A861" s="6">
        <f t="shared" si="13"/>
        <v>0</v>
      </c>
      <c r="B861" s="7" t="e">
        <f>INDEX(races[[#All],[Column5]],MATCH('Master Sheet'!$D861,races[[#All],[Column2]],0))</f>
        <v>#N/A</v>
      </c>
      <c r="C861" s="4" t="e">
        <f>INDEX(races[[#All],[Column9]],MATCH('Master Sheet'!$D861,races[[#All],[Column2]],0))</f>
        <v>#N/A</v>
      </c>
      <c r="D861" s="8"/>
      <c r="E861" s="7" t="e">
        <f>INDEX(runners[[#All],[Column5]],MATCH('Master Sheet'!$D861,runners[[#All],[Column2]],0))</f>
        <v>#N/A</v>
      </c>
      <c r="F861" s="7" t="e">
        <f>INDEX(runners[[#All],[Column9]],MATCH('Master Sheet'!$D861,runners[[#All],[Column2]],0))</f>
        <v>#N/A</v>
      </c>
      <c r="G861" s="4" t="e">
        <f>INDEX(runners[[#All],[Column22]],MATCH('Master Sheet'!$D861,runners[[#All],[Column2]],0))</f>
        <v>#N/A</v>
      </c>
      <c r="H861" s="4" t="e">
        <f>INDEX(runners[[#All],[Column13]],MATCH('Master Sheet'!$D861,runners[[#All],[Column2]],0))</f>
        <v>#N/A</v>
      </c>
    </row>
    <row r="862" spans="1:8" x14ac:dyDescent="0.25">
      <c r="A862" s="6">
        <f t="shared" si="13"/>
        <v>0</v>
      </c>
      <c r="B862" s="7" t="e">
        <f>INDEX(races[[#All],[Column5]],MATCH('Master Sheet'!$D862,races[[#All],[Column2]],0))</f>
        <v>#N/A</v>
      </c>
      <c r="C862" s="4" t="e">
        <f>INDEX(races[[#All],[Column9]],MATCH('Master Sheet'!$D862,races[[#All],[Column2]],0))</f>
        <v>#N/A</v>
      </c>
      <c r="D862" s="8"/>
      <c r="E862" s="7" t="e">
        <f>INDEX(runners[[#All],[Column5]],MATCH('Master Sheet'!$D862,runners[[#All],[Column2]],0))</f>
        <v>#N/A</v>
      </c>
      <c r="F862" s="7" t="e">
        <f>INDEX(runners[[#All],[Column9]],MATCH('Master Sheet'!$D862,runners[[#All],[Column2]],0))</f>
        <v>#N/A</v>
      </c>
      <c r="G862" s="4" t="e">
        <f>INDEX(runners[[#All],[Column22]],MATCH('Master Sheet'!$D862,runners[[#All],[Column2]],0))</f>
        <v>#N/A</v>
      </c>
      <c r="H862" s="4" t="e">
        <f>INDEX(runners[[#All],[Column13]],MATCH('Master Sheet'!$D862,runners[[#All],[Column2]],0))</f>
        <v>#N/A</v>
      </c>
    </row>
    <row r="863" spans="1:8" x14ac:dyDescent="0.25">
      <c r="A863" s="6">
        <f t="shared" si="13"/>
        <v>0</v>
      </c>
      <c r="B863" s="7" t="e">
        <f>INDEX(races[[#All],[Column5]],MATCH('Master Sheet'!$D863,races[[#All],[Column2]],0))</f>
        <v>#N/A</v>
      </c>
      <c r="C863" s="4" t="e">
        <f>INDEX(races[[#All],[Column9]],MATCH('Master Sheet'!$D863,races[[#All],[Column2]],0))</f>
        <v>#N/A</v>
      </c>
      <c r="D863" s="8"/>
      <c r="E863" s="7" t="e">
        <f>INDEX(runners[[#All],[Column5]],MATCH('Master Sheet'!$D863,runners[[#All],[Column2]],0))</f>
        <v>#N/A</v>
      </c>
      <c r="F863" s="7" t="e">
        <f>INDEX(runners[[#All],[Column9]],MATCH('Master Sheet'!$D863,runners[[#All],[Column2]],0))</f>
        <v>#N/A</v>
      </c>
      <c r="G863" s="4" t="e">
        <f>INDEX(runners[[#All],[Column22]],MATCH('Master Sheet'!$D863,runners[[#All],[Column2]],0))</f>
        <v>#N/A</v>
      </c>
      <c r="H863" s="4" t="e">
        <f>INDEX(runners[[#All],[Column13]],MATCH('Master Sheet'!$D863,runners[[#All],[Column2]],0))</f>
        <v>#N/A</v>
      </c>
    </row>
    <row r="864" spans="1:8" x14ac:dyDescent="0.25">
      <c r="A864" s="6">
        <f t="shared" si="13"/>
        <v>0</v>
      </c>
      <c r="B864" s="7" t="e">
        <f>INDEX(races[[#All],[Column5]],MATCH('Master Sheet'!$D864,races[[#All],[Column2]],0))</f>
        <v>#N/A</v>
      </c>
      <c r="C864" s="4" t="e">
        <f>INDEX(races[[#All],[Column9]],MATCH('Master Sheet'!$D864,races[[#All],[Column2]],0))</f>
        <v>#N/A</v>
      </c>
      <c r="D864" s="8"/>
      <c r="E864" s="7" t="e">
        <f>INDEX(runners[[#All],[Column5]],MATCH('Master Sheet'!$D864,runners[[#All],[Column2]],0))</f>
        <v>#N/A</v>
      </c>
      <c r="F864" s="7" t="e">
        <f>INDEX(runners[[#All],[Column9]],MATCH('Master Sheet'!$D864,runners[[#All],[Column2]],0))</f>
        <v>#N/A</v>
      </c>
      <c r="G864" s="4" t="e">
        <f>INDEX(runners[[#All],[Column22]],MATCH('Master Sheet'!$D864,runners[[#All],[Column2]],0))</f>
        <v>#N/A</v>
      </c>
      <c r="H864" s="4" t="e">
        <f>INDEX(runners[[#All],[Column13]],MATCH('Master Sheet'!$D864,runners[[#All],[Column2]],0))</f>
        <v>#N/A</v>
      </c>
    </row>
    <row r="865" spans="1:8" x14ac:dyDescent="0.25">
      <c r="A865" s="6">
        <f t="shared" si="13"/>
        <v>0</v>
      </c>
      <c r="B865" s="7" t="e">
        <f>INDEX(races[[#All],[Column5]],MATCH('Master Sheet'!$D865,races[[#All],[Column2]],0))</f>
        <v>#N/A</v>
      </c>
      <c r="C865" s="4" t="e">
        <f>INDEX(races[[#All],[Column9]],MATCH('Master Sheet'!$D865,races[[#All],[Column2]],0))</f>
        <v>#N/A</v>
      </c>
      <c r="D865" s="8"/>
      <c r="E865" s="7" t="e">
        <f>INDEX(runners[[#All],[Column5]],MATCH('Master Sheet'!$D865,runners[[#All],[Column2]],0))</f>
        <v>#N/A</v>
      </c>
      <c r="F865" s="7" t="e">
        <f>INDEX(runners[[#All],[Column9]],MATCH('Master Sheet'!$D865,runners[[#All],[Column2]],0))</f>
        <v>#N/A</v>
      </c>
      <c r="G865" s="4" t="e">
        <f>INDEX(runners[[#All],[Column22]],MATCH('Master Sheet'!$D865,runners[[#All],[Column2]],0))</f>
        <v>#N/A</v>
      </c>
      <c r="H865" s="4" t="e">
        <f>INDEX(runners[[#All],[Column13]],MATCH('Master Sheet'!$D865,runners[[#All],[Column2]],0))</f>
        <v>#N/A</v>
      </c>
    </row>
    <row r="866" spans="1:8" x14ac:dyDescent="0.25">
      <c r="A866" s="6">
        <f t="shared" si="13"/>
        <v>0</v>
      </c>
      <c r="B866" s="7" t="e">
        <f>INDEX(races[[#All],[Column5]],MATCH('Master Sheet'!$D866,races[[#All],[Column2]],0))</f>
        <v>#N/A</v>
      </c>
      <c r="C866" s="4" t="e">
        <f>INDEX(races[[#All],[Column9]],MATCH('Master Sheet'!$D866,races[[#All],[Column2]],0))</f>
        <v>#N/A</v>
      </c>
      <c r="D866" s="8"/>
      <c r="E866" s="7" t="e">
        <f>INDEX(runners[[#All],[Column5]],MATCH('Master Sheet'!$D866,runners[[#All],[Column2]],0))</f>
        <v>#N/A</v>
      </c>
      <c r="F866" s="7" t="e">
        <f>INDEX(runners[[#All],[Column9]],MATCH('Master Sheet'!$D866,runners[[#All],[Column2]],0))</f>
        <v>#N/A</v>
      </c>
      <c r="G866" s="4" t="e">
        <f>INDEX(runners[[#All],[Column22]],MATCH('Master Sheet'!$D866,runners[[#All],[Column2]],0))</f>
        <v>#N/A</v>
      </c>
      <c r="H866" s="4" t="e">
        <f>INDEX(runners[[#All],[Column13]],MATCH('Master Sheet'!$D866,runners[[#All],[Column2]],0))</f>
        <v>#N/A</v>
      </c>
    </row>
    <row r="867" spans="1:8" x14ac:dyDescent="0.25">
      <c r="A867" s="6">
        <f t="shared" si="13"/>
        <v>0</v>
      </c>
      <c r="B867" s="7" t="e">
        <f>INDEX(races[[#All],[Column5]],MATCH('Master Sheet'!$D867,races[[#All],[Column2]],0))</f>
        <v>#N/A</v>
      </c>
      <c r="C867" s="4" t="e">
        <f>INDEX(races[[#All],[Column9]],MATCH('Master Sheet'!$D867,races[[#All],[Column2]],0))</f>
        <v>#N/A</v>
      </c>
      <c r="D867" s="8"/>
      <c r="E867" s="7" t="e">
        <f>INDEX(runners[[#All],[Column5]],MATCH('Master Sheet'!$D867,runners[[#All],[Column2]],0))</f>
        <v>#N/A</v>
      </c>
      <c r="F867" s="7" t="e">
        <f>INDEX(runners[[#All],[Column9]],MATCH('Master Sheet'!$D867,runners[[#All],[Column2]],0))</f>
        <v>#N/A</v>
      </c>
      <c r="G867" s="4" t="e">
        <f>INDEX(runners[[#All],[Column22]],MATCH('Master Sheet'!$D867,runners[[#All],[Column2]],0))</f>
        <v>#N/A</v>
      </c>
      <c r="H867" s="4" t="e">
        <f>INDEX(runners[[#All],[Column13]],MATCH('Master Sheet'!$D867,runners[[#All],[Column2]],0))</f>
        <v>#N/A</v>
      </c>
    </row>
    <row r="868" spans="1:8" x14ac:dyDescent="0.25">
      <c r="A868" s="6">
        <f t="shared" si="13"/>
        <v>0</v>
      </c>
      <c r="B868" s="7" t="e">
        <f>INDEX(races[[#All],[Column5]],MATCH('Master Sheet'!$D868,races[[#All],[Column2]],0))</f>
        <v>#N/A</v>
      </c>
      <c r="C868" s="4" t="e">
        <f>INDEX(races[[#All],[Column9]],MATCH('Master Sheet'!$D868,races[[#All],[Column2]],0))</f>
        <v>#N/A</v>
      </c>
      <c r="D868" s="8"/>
      <c r="E868" s="7" t="e">
        <f>INDEX(runners[[#All],[Column5]],MATCH('Master Sheet'!$D868,runners[[#All],[Column2]],0))</f>
        <v>#N/A</v>
      </c>
      <c r="F868" s="7" t="e">
        <f>INDEX(runners[[#All],[Column9]],MATCH('Master Sheet'!$D868,runners[[#All],[Column2]],0))</f>
        <v>#N/A</v>
      </c>
      <c r="G868" s="4" t="e">
        <f>INDEX(runners[[#All],[Column22]],MATCH('Master Sheet'!$D868,runners[[#All],[Column2]],0))</f>
        <v>#N/A</v>
      </c>
      <c r="H868" s="4" t="e">
        <f>INDEX(runners[[#All],[Column13]],MATCH('Master Sheet'!$D868,runners[[#All],[Column2]],0))</f>
        <v>#N/A</v>
      </c>
    </row>
    <row r="869" spans="1:8" x14ac:dyDescent="0.25">
      <c r="A869" s="6">
        <f t="shared" si="13"/>
        <v>0</v>
      </c>
      <c r="B869" s="7" t="e">
        <f>INDEX(races[[#All],[Column5]],MATCH('Master Sheet'!$D869,races[[#All],[Column2]],0))</f>
        <v>#N/A</v>
      </c>
      <c r="C869" s="4" t="e">
        <f>INDEX(races[[#All],[Column9]],MATCH('Master Sheet'!$D869,races[[#All],[Column2]],0))</f>
        <v>#N/A</v>
      </c>
      <c r="D869" s="8"/>
      <c r="E869" s="7" t="e">
        <f>INDEX(runners[[#All],[Column5]],MATCH('Master Sheet'!$D869,runners[[#All],[Column2]],0))</f>
        <v>#N/A</v>
      </c>
      <c r="F869" s="7" t="e">
        <f>INDEX(runners[[#All],[Column9]],MATCH('Master Sheet'!$D869,runners[[#All],[Column2]],0))</f>
        <v>#N/A</v>
      </c>
      <c r="G869" s="4" t="e">
        <f>INDEX(runners[[#All],[Column22]],MATCH('Master Sheet'!$D869,runners[[#All],[Column2]],0))</f>
        <v>#N/A</v>
      </c>
      <c r="H869" s="4" t="e">
        <f>INDEX(runners[[#All],[Column13]],MATCH('Master Sheet'!$D869,runners[[#All],[Column2]],0))</f>
        <v>#N/A</v>
      </c>
    </row>
    <row r="870" spans="1:8" x14ac:dyDescent="0.25">
      <c r="A870" s="6">
        <f t="shared" si="13"/>
        <v>0</v>
      </c>
      <c r="B870" s="7" t="e">
        <f>INDEX(races[[#All],[Column5]],MATCH('Master Sheet'!$D870,races[[#All],[Column2]],0))</f>
        <v>#N/A</v>
      </c>
      <c r="C870" s="4" t="e">
        <f>INDEX(races[[#All],[Column9]],MATCH('Master Sheet'!$D870,races[[#All],[Column2]],0))</f>
        <v>#N/A</v>
      </c>
      <c r="D870" s="8"/>
      <c r="E870" s="7" t="e">
        <f>INDEX(runners[[#All],[Column5]],MATCH('Master Sheet'!$D870,runners[[#All],[Column2]],0))</f>
        <v>#N/A</v>
      </c>
      <c r="F870" s="7" t="e">
        <f>INDEX(runners[[#All],[Column9]],MATCH('Master Sheet'!$D870,runners[[#All],[Column2]],0))</f>
        <v>#N/A</v>
      </c>
      <c r="G870" s="4" t="e">
        <f>INDEX(runners[[#All],[Column22]],MATCH('Master Sheet'!$D870,runners[[#All],[Column2]],0))</f>
        <v>#N/A</v>
      </c>
      <c r="H870" s="4" t="e">
        <f>INDEX(runners[[#All],[Column13]],MATCH('Master Sheet'!$D870,runners[[#All],[Column2]],0))</f>
        <v>#N/A</v>
      </c>
    </row>
    <row r="871" spans="1:8" x14ac:dyDescent="0.25">
      <c r="A871" s="6">
        <f t="shared" si="13"/>
        <v>0</v>
      </c>
      <c r="B871" s="7" t="e">
        <f>INDEX(races[[#All],[Column5]],MATCH('Master Sheet'!$D871,races[[#All],[Column2]],0))</f>
        <v>#N/A</v>
      </c>
      <c r="C871" s="4" t="e">
        <f>INDEX(races[[#All],[Column9]],MATCH('Master Sheet'!$D871,races[[#All],[Column2]],0))</f>
        <v>#N/A</v>
      </c>
      <c r="D871" s="8"/>
      <c r="E871" s="7" t="e">
        <f>INDEX(runners[[#All],[Column5]],MATCH('Master Sheet'!$D871,runners[[#All],[Column2]],0))</f>
        <v>#N/A</v>
      </c>
      <c r="F871" s="7" t="e">
        <f>INDEX(runners[[#All],[Column9]],MATCH('Master Sheet'!$D871,runners[[#All],[Column2]],0))</f>
        <v>#N/A</v>
      </c>
      <c r="G871" s="4" t="e">
        <f>INDEX(runners[[#All],[Column22]],MATCH('Master Sheet'!$D871,runners[[#All],[Column2]],0))</f>
        <v>#N/A</v>
      </c>
      <c r="H871" s="4" t="e">
        <f>INDEX(runners[[#All],[Column13]],MATCH('Master Sheet'!$D871,runners[[#All],[Column2]],0))</f>
        <v>#N/A</v>
      </c>
    </row>
    <row r="872" spans="1:8" x14ac:dyDescent="0.25">
      <c r="A872" s="6">
        <f t="shared" si="13"/>
        <v>0</v>
      </c>
      <c r="B872" s="7" t="e">
        <f>INDEX(races[[#All],[Column5]],MATCH('Master Sheet'!$D872,races[[#All],[Column2]],0))</f>
        <v>#N/A</v>
      </c>
      <c r="C872" s="4" t="e">
        <f>INDEX(races[[#All],[Column9]],MATCH('Master Sheet'!$D872,races[[#All],[Column2]],0))</f>
        <v>#N/A</v>
      </c>
      <c r="D872" s="8"/>
      <c r="E872" s="7" t="e">
        <f>INDEX(runners[[#All],[Column5]],MATCH('Master Sheet'!$D872,runners[[#All],[Column2]],0))</f>
        <v>#N/A</v>
      </c>
      <c r="F872" s="7" t="e">
        <f>INDEX(runners[[#All],[Column9]],MATCH('Master Sheet'!$D872,runners[[#All],[Column2]],0))</f>
        <v>#N/A</v>
      </c>
      <c r="G872" s="4" t="e">
        <f>INDEX(runners[[#All],[Column22]],MATCH('Master Sheet'!$D872,runners[[#All],[Column2]],0))</f>
        <v>#N/A</v>
      </c>
      <c r="H872" s="4" t="e">
        <f>INDEX(runners[[#All],[Column13]],MATCH('Master Sheet'!$D872,runners[[#All],[Column2]],0))</f>
        <v>#N/A</v>
      </c>
    </row>
    <row r="873" spans="1:8" x14ac:dyDescent="0.25">
      <c r="A873" s="6">
        <f t="shared" si="13"/>
        <v>0</v>
      </c>
      <c r="B873" s="7" t="e">
        <f>INDEX(races[[#All],[Column5]],MATCH('Master Sheet'!$D873,races[[#All],[Column2]],0))</f>
        <v>#N/A</v>
      </c>
      <c r="C873" s="4" t="e">
        <f>INDEX(races[[#All],[Column9]],MATCH('Master Sheet'!$D873,races[[#All],[Column2]],0))</f>
        <v>#N/A</v>
      </c>
      <c r="D873" s="8"/>
      <c r="E873" s="7" t="e">
        <f>INDEX(runners[[#All],[Column5]],MATCH('Master Sheet'!$D873,runners[[#All],[Column2]],0))</f>
        <v>#N/A</v>
      </c>
      <c r="F873" s="7" t="e">
        <f>INDEX(runners[[#All],[Column9]],MATCH('Master Sheet'!$D873,runners[[#All],[Column2]],0))</f>
        <v>#N/A</v>
      </c>
      <c r="G873" s="4" t="e">
        <f>INDEX(runners[[#All],[Column22]],MATCH('Master Sheet'!$D873,runners[[#All],[Column2]],0))</f>
        <v>#N/A</v>
      </c>
      <c r="H873" s="4" t="e">
        <f>INDEX(runners[[#All],[Column13]],MATCH('Master Sheet'!$D873,runners[[#All],[Column2]],0))</f>
        <v>#N/A</v>
      </c>
    </row>
    <row r="874" spans="1:8" x14ac:dyDescent="0.25">
      <c r="A874" s="6">
        <f t="shared" si="13"/>
        <v>0</v>
      </c>
      <c r="B874" s="7" t="e">
        <f>INDEX(races[[#All],[Column5]],MATCH('Master Sheet'!$D874,races[[#All],[Column2]],0))</f>
        <v>#N/A</v>
      </c>
      <c r="C874" s="4" t="e">
        <f>INDEX(races[[#All],[Column9]],MATCH('Master Sheet'!$D874,races[[#All],[Column2]],0))</f>
        <v>#N/A</v>
      </c>
      <c r="D874" s="8"/>
      <c r="E874" s="7" t="e">
        <f>INDEX(runners[[#All],[Column5]],MATCH('Master Sheet'!$D874,runners[[#All],[Column2]],0))</f>
        <v>#N/A</v>
      </c>
      <c r="F874" s="7" t="e">
        <f>INDEX(runners[[#All],[Column9]],MATCH('Master Sheet'!$D874,runners[[#All],[Column2]],0))</f>
        <v>#N/A</v>
      </c>
      <c r="G874" s="4" t="e">
        <f>INDEX(runners[[#All],[Column22]],MATCH('Master Sheet'!$D874,runners[[#All],[Column2]],0))</f>
        <v>#N/A</v>
      </c>
      <c r="H874" s="4" t="e">
        <f>INDEX(runners[[#All],[Column13]],MATCH('Master Sheet'!$D874,runners[[#All],[Column2]],0))</f>
        <v>#N/A</v>
      </c>
    </row>
    <row r="875" spans="1:8" x14ac:dyDescent="0.25">
      <c r="A875" s="6">
        <f t="shared" si="13"/>
        <v>0</v>
      </c>
      <c r="B875" s="7" t="e">
        <f>INDEX(races[[#All],[Column5]],MATCH('Master Sheet'!$D875,races[[#All],[Column2]],0))</f>
        <v>#N/A</v>
      </c>
      <c r="C875" s="4" t="e">
        <f>INDEX(races[[#All],[Column9]],MATCH('Master Sheet'!$D875,races[[#All],[Column2]],0))</f>
        <v>#N/A</v>
      </c>
      <c r="D875" s="8"/>
      <c r="E875" s="7" t="e">
        <f>INDEX(runners[[#All],[Column5]],MATCH('Master Sheet'!$D875,runners[[#All],[Column2]],0))</f>
        <v>#N/A</v>
      </c>
      <c r="F875" s="7" t="e">
        <f>INDEX(runners[[#All],[Column9]],MATCH('Master Sheet'!$D875,runners[[#All],[Column2]],0))</f>
        <v>#N/A</v>
      </c>
      <c r="G875" s="4" t="e">
        <f>INDEX(runners[[#All],[Column22]],MATCH('Master Sheet'!$D875,runners[[#All],[Column2]],0))</f>
        <v>#N/A</v>
      </c>
      <c r="H875" s="4" t="e">
        <f>INDEX(runners[[#All],[Column13]],MATCH('Master Sheet'!$D875,runners[[#All],[Column2]],0))</f>
        <v>#N/A</v>
      </c>
    </row>
    <row r="876" spans="1:8" x14ac:dyDescent="0.25">
      <c r="A876" s="6">
        <f t="shared" si="13"/>
        <v>0</v>
      </c>
      <c r="B876" s="7" t="e">
        <f>INDEX(races[[#All],[Column5]],MATCH('Master Sheet'!$D876,races[[#All],[Column2]],0))</f>
        <v>#N/A</v>
      </c>
      <c r="C876" s="4" t="e">
        <f>INDEX(races[[#All],[Column9]],MATCH('Master Sheet'!$D876,races[[#All],[Column2]],0))</f>
        <v>#N/A</v>
      </c>
      <c r="D876" s="8"/>
      <c r="E876" s="7" t="e">
        <f>INDEX(runners[[#All],[Column5]],MATCH('Master Sheet'!$D876,runners[[#All],[Column2]],0))</f>
        <v>#N/A</v>
      </c>
      <c r="F876" s="7" t="e">
        <f>INDEX(runners[[#All],[Column9]],MATCH('Master Sheet'!$D876,runners[[#All],[Column2]],0))</f>
        <v>#N/A</v>
      </c>
      <c r="G876" s="4" t="e">
        <f>INDEX(runners[[#All],[Column22]],MATCH('Master Sheet'!$D876,runners[[#All],[Column2]],0))</f>
        <v>#N/A</v>
      </c>
      <c r="H876" s="4" t="e">
        <f>INDEX(runners[[#All],[Column13]],MATCH('Master Sheet'!$D876,runners[[#All],[Column2]],0))</f>
        <v>#N/A</v>
      </c>
    </row>
    <row r="877" spans="1:8" x14ac:dyDescent="0.25">
      <c r="A877" s="6">
        <f t="shared" si="13"/>
        <v>0</v>
      </c>
      <c r="B877" s="7" t="e">
        <f>INDEX(races[[#All],[Column5]],MATCH('Master Sheet'!$D877,races[[#All],[Column2]],0))</f>
        <v>#N/A</v>
      </c>
      <c r="C877" s="4" t="e">
        <f>INDEX(races[[#All],[Column9]],MATCH('Master Sheet'!$D877,races[[#All],[Column2]],0))</f>
        <v>#N/A</v>
      </c>
      <c r="D877" s="8"/>
      <c r="E877" s="7" t="e">
        <f>INDEX(runners[[#All],[Column5]],MATCH('Master Sheet'!$D877,runners[[#All],[Column2]],0))</f>
        <v>#N/A</v>
      </c>
      <c r="F877" s="7" t="e">
        <f>INDEX(runners[[#All],[Column9]],MATCH('Master Sheet'!$D877,runners[[#All],[Column2]],0))</f>
        <v>#N/A</v>
      </c>
      <c r="G877" s="4" t="e">
        <f>INDEX(runners[[#All],[Column22]],MATCH('Master Sheet'!$D877,runners[[#All],[Column2]],0))</f>
        <v>#N/A</v>
      </c>
      <c r="H877" s="4" t="e">
        <f>INDEX(runners[[#All],[Column13]],MATCH('Master Sheet'!$D877,runners[[#All],[Column2]],0))</f>
        <v>#N/A</v>
      </c>
    </row>
    <row r="878" spans="1:8" x14ac:dyDescent="0.25">
      <c r="A878" s="6">
        <f t="shared" si="13"/>
        <v>0</v>
      </c>
      <c r="B878" s="7" t="e">
        <f>INDEX(races[[#All],[Column5]],MATCH('Master Sheet'!$D878,races[[#All],[Column2]],0))</f>
        <v>#N/A</v>
      </c>
      <c r="C878" s="4" t="e">
        <f>INDEX(races[[#All],[Column9]],MATCH('Master Sheet'!$D878,races[[#All],[Column2]],0))</f>
        <v>#N/A</v>
      </c>
      <c r="D878" s="8"/>
      <c r="E878" s="7" t="e">
        <f>INDEX(runners[[#All],[Column5]],MATCH('Master Sheet'!$D878,runners[[#All],[Column2]],0))</f>
        <v>#N/A</v>
      </c>
      <c r="F878" s="7" t="e">
        <f>INDEX(runners[[#All],[Column9]],MATCH('Master Sheet'!$D878,runners[[#All],[Column2]],0))</f>
        <v>#N/A</v>
      </c>
      <c r="G878" s="4" t="e">
        <f>INDEX(runners[[#All],[Column22]],MATCH('Master Sheet'!$D878,runners[[#All],[Column2]],0))</f>
        <v>#N/A</v>
      </c>
      <c r="H878" s="4" t="e">
        <f>INDEX(runners[[#All],[Column13]],MATCH('Master Sheet'!$D878,runners[[#All],[Column2]],0))</f>
        <v>#N/A</v>
      </c>
    </row>
    <row r="879" spans="1:8" x14ac:dyDescent="0.25">
      <c r="A879" s="6">
        <f t="shared" si="13"/>
        <v>0</v>
      </c>
      <c r="B879" s="7" t="e">
        <f>INDEX(races[[#All],[Column5]],MATCH('Master Sheet'!$D879,races[[#All],[Column2]],0))</f>
        <v>#N/A</v>
      </c>
      <c r="C879" s="4" t="e">
        <f>INDEX(races[[#All],[Column9]],MATCH('Master Sheet'!$D879,races[[#All],[Column2]],0))</f>
        <v>#N/A</v>
      </c>
      <c r="D879" s="8"/>
      <c r="E879" s="7" t="e">
        <f>INDEX(runners[[#All],[Column5]],MATCH('Master Sheet'!$D879,runners[[#All],[Column2]],0))</f>
        <v>#N/A</v>
      </c>
      <c r="F879" s="7" t="e">
        <f>INDEX(runners[[#All],[Column9]],MATCH('Master Sheet'!$D879,runners[[#All],[Column2]],0))</f>
        <v>#N/A</v>
      </c>
      <c r="G879" s="4" t="e">
        <f>INDEX(runners[[#All],[Column22]],MATCH('Master Sheet'!$D879,runners[[#All],[Column2]],0))</f>
        <v>#N/A</v>
      </c>
      <c r="H879" s="4" t="e">
        <f>INDEX(runners[[#All],[Column13]],MATCH('Master Sheet'!$D879,runners[[#All],[Column2]],0))</f>
        <v>#N/A</v>
      </c>
    </row>
    <row r="880" spans="1:8" x14ac:dyDescent="0.25">
      <c r="A880" s="6">
        <f t="shared" si="13"/>
        <v>0</v>
      </c>
      <c r="B880" s="7" t="e">
        <f>INDEX(races[[#All],[Column5]],MATCH('Master Sheet'!$D880,races[[#All],[Column2]],0))</f>
        <v>#N/A</v>
      </c>
      <c r="C880" s="4" t="e">
        <f>INDEX(races[[#All],[Column9]],MATCH('Master Sheet'!$D880,races[[#All],[Column2]],0))</f>
        <v>#N/A</v>
      </c>
      <c r="D880" s="8"/>
      <c r="E880" s="7" t="e">
        <f>INDEX(runners[[#All],[Column5]],MATCH('Master Sheet'!$D880,runners[[#All],[Column2]],0))</f>
        <v>#N/A</v>
      </c>
      <c r="F880" s="7" t="e">
        <f>INDEX(runners[[#All],[Column9]],MATCH('Master Sheet'!$D880,runners[[#All],[Column2]],0))</f>
        <v>#N/A</v>
      </c>
      <c r="G880" s="4" t="e">
        <f>INDEX(runners[[#All],[Column22]],MATCH('Master Sheet'!$D880,runners[[#All],[Column2]],0))</f>
        <v>#N/A</v>
      </c>
      <c r="H880" s="4" t="e">
        <f>INDEX(runners[[#All],[Column13]],MATCH('Master Sheet'!$D880,runners[[#All],[Column2]],0))</f>
        <v>#N/A</v>
      </c>
    </row>
    <row r="881" spans="1:8" x14ac:dyDescent="0.25">
      <c r="A881" s="6">
        <f t="shared" si="13"/>
        <v>0</v>
      </c>
      <c r="B881" s="7" t="e">
        <f>INDEX(races[[#All],[Column5]],MATCH('Master Sheet'!$D881,races[[#All],[Column2]],0))</f>
        <v>#N/A</v>
      </c>
      <c r="C881" s="4" t="e">
        <f>INDEX(races[[#All],[Column9]],MATCH('Master Sheet'!$D881,races[[#All],[Column2]],0))</f>
        <v>#N/A</v>
      </c>
      <c r="D881" s="8"/>
      <c r="E881" s="7" t="e">
        <f>INDEX(runners[[#All],[Column5]],MATCH('Master Sheet'!$D881,runners[[#All],[Column2]],0))</f>
        <v>#N/A</v>
      </c>
      <c r="F881" s="7" t="e">
        <f>INDEX(runners[[#All],[Column9]],MATCH('Master Sheet'!$D881,runners[[#All],[Column2]],0))</f>
        <v>#N/A</v>
      </c>
      <c r="G881" s="4" t="e">
        <f>INDEX(runners[[#All],[Column22]],MATCH('Master Sheet'!$D881,runners[[#All],[Column2]],0))</f>
        <v>#N/A</v>
      </c>
      <c r="H881" s="4" t="e">
        <f>INDEX(runners[[#All],[Column13]],MATCH('Master Sheet'!$D881,runners[[#All],[Column2]],0))</f>
        <v>#N/A</v>
      </c>
    </row>
    <row r="882" spans="1:8" x14ac:dyDescent="0.25">
      <c r="A882" s="6">
        <f t="shared" si="13"/>
        <v>0</v>
      </c>
      <c r="B882" s="7" t="e">
        <f>INDEX(races[[#All],[Column5]],MATCH('Master Sheet'!$D882,races[[#All],[Column2]],0))</f>
        <v>#N/A</v>
      </c>
      <c r="C882" s="4" t="e">
        <f>INDEX(races[[#All],[Column9]],MATCH('Master Sheet'!$D882,races[[#All],[Column2]],0))</f>
        <v>#N/A</v>
      </c>
      <c r="D882" s="8"/>
      <c r="E882" s="7" t="e">
        <f>INDEX(runners[[#All],[Column5]],MATCH('Master Sheet'!$D882,runners[[#All],[Column2]],0))</f>
        <v>#N/A</v>
      </c>
      <c r="F882" s="7" t="e">
        <f>INDEX(runners[[#All],[Column9]],MATCH('Master Sheet'!$D882,runners[[#All],[Column2]],0))</f>
        <v>#N/A</v>
      </c>
      <c r="G882" s="4" t="e">
        <f>INDEX(runners[[#All],[Column22]],MATCH('Master Sheet'!$D882,runners[[#All],[Column2]],0))</f>
        <v>#N/A</v>
      </c>
      <c r="H882" s="4" t="e">
        <f>INDEX(runners[[#All],[Column13]],MATCH('Master Sheet'!$D882,runners[[#All],[Column2]],0))</f>
        <v>#N/A</v>
      </c>
    </row>
    <row r="883" spans="1:8" x14ac:dyDescent="0.25">
      <c r="A883" s="6">
        <f t="shared" si="13"/>
        <v>0</v>
      </c>
      <c r="B883" s="7" t="e">
        <f>INDEX(races[[#All],[Column5]],MATCH('Master Sheet'!$D883,races[[#All],[Column2]],0))</f>
        <v>#N/A</v>
      </c>
      <c r="C883" s="4" t="e">
        <f>INDEX(races[[#All],[Column9]],MATCH('Master Sheet'!$D883,races[[#All],[Column2]],0))</f>
        <v>#N/A</v>
      </c>
      <c r="D883" s="8"/>
      <c r="E883" s="7" t="e">
        <f>INDEX(runners[[#All],[Column5]],MATCH('Master Sheet'!$D883,runners[[#All],[Column2]],0))</f>
        <v>#N/A</v>
      </c>
      <c r="F883" s="7" t="e">
        <f>INDEX(runners[[#All],[Column9]],MATCH('Master Sheet'!$D883,runners[[#All],[Column2]],0))</f>
        <v>#N/A</v>
      </c>
      <c r="G883" s="4" t="e">
        <f>INDEX(runners[[#All],[Column22]],MATCH('Master Sheet'!$D883,runners[[#All],[Column2]],0))</f>
        <v>#N/A</v>
      </c>
      <c r="H883" s="4" t="e">
        <f>INDEX(runners[[#All],[Column13]],MATCH('Master Sheet'!$D883,runners[[#All],[Column2]],0))</f>
        <v>#N/A</v>
      </c>
    </row>
    <row r="884" spans="1:8" x14ac:dyDescent="0.25">
      <c r="A884" s="6">
        <f t="shared" si="13"/>
        <v>0</v>
      </c>
      <c r="B884" s="7" t="e">
        <f>INDEX(races[[#All],[Column5]],MATCH('Master Sheet'!$D884,races[[#All],[Column2]],0))</f>
        <v>#N/A</v>
      </c>
      <c r="C884" s="4" t="e">
        <f>INDEX(races[[#All],[Column9]],MATCH('Master Sheet'!$D884,races[[#All],[Column2]],0))</f>
        <v>#N/A</v>
      </c>
      <c r="D884" s="8"/>
      <c r="E884" s="7" t="e">
        <f>INDEX(runners[[#All],[Column5]],MATCH('Master Sheet'!$D884,runners[[#All],[Column2]],0))</f>
        <v>#N/A</v>
      </c>
      <c r="F884" s="7" t="e">
        <f>INDEX(runners[[#All],[Column9]],MATCH('Master Sheet'!$D884,runners[[#All],[Column2]],0))</f>
        <v>#N/A</v>
      </c>
      <c r="G884" s="4" t="e">
        <f>INDEX(runners[[#All],[Column22]],MATCH('Master Sheet'!$D884,runners[[#All],[Column2]],0))</f>
        <v>#N/A</v>
      </c>
      <c r="H884" s="4" t="e">
        <f>INDEX(runners[[#All],[Column13]],MATCH('Master Sheet'!$D884,runners[[#All],[Column2]],0))</f>
        <v>#N/A</v>
      </c>
    </row>
    <row r="885" spans="1:8" x14ac:dyDescent="0.25">
      <c r="A885" s="6">
        <f t="shared" si="13"/>
        <v>0</v>
      </c>
      <c r="B885" s="7" t="e">
        <f>INDEX(races[[#All],[Column5]],MATCH('Master Sheet'!$D885,races[[#All],[Column2]],0))</f>
        <v>#N/A</v>
      </c>
      <c r="C885" s="4" t="e">
        <f>INDEX(races[[#All],[Column9]],MATCH('Master Sheet'!$D885,races[[#All],[Column2]],0))</f>
        <v>#N/A</v>
      </c>
      <c r="D885" s="8"/>
      <c r="E885" s="7" t="e">
        <f>INDEX(runners[[#All],[Column5]],MATCH('Master Sheet'!$D885,runners[[#All],[Column2]],0))</f>
        <v>#N/A</v>
      </c>
      <c r="F885" s="7" t="e">
        <f>INDEX(runners[[#All],[Column9]],MATCH('Master Sheet'!$D885,runners[[#All],[Column2]],0))</f>
        <v>#N/A</v>
      </c>
      <c r="G885" s="4" t="e">
        <f>INDEX(runners[[#All],[Column22]],MATCH('Master Sheet'!$D885,runners[[#All],[Column2]],0))</f>
        <v>#N/A</v>
      </c>
      <c r="H885" s="4" t="e">
        <f>INDEX(runners[[#All],[Column13]],MATCH('Master Sheet'!$D885,runners[[#All],[Column2]],0))</f>
        <v>#N/A</v>
      </c>
    </row>
    <row r="886" spans="1:8" x14ac:dyDescent="0.25">
      <c r="A886" s="6">
        <f t="shared" si="13"/>
        <v>0</v>
      </c>
      <c r="B886" s="7" t="e">
        <f>INDEX(races[[#All],[Column5]],MATCH('Master Sheet'!$D886,races[[#All],[Column2]],0))</f>
        <v>#N/A</v>
      </c>
      <c r="C886" s="4" t="e">
        <f>INDEX(races[[#All],[Column9]],MATCH('Master Sheet'!$D886,races[[#All],[Column2]],0))</f>
        <v>#N/A</v>
      </c>
      <c r="D886" s="8"/>
      <c r="E886" s="7" t="e">
        <f>INDEX(runners[[#All],[Column5]],MATCH('Master Sheet'!$D886,runners[[#All],[Column2]],0))</f>
        <v>#N/A</v>
      </c>
      <c r="F886" s="7" t="e">
        <f>INDEX(runners[[#All],[Column9]],MATCH('Master Sheet'!$D886,runners[[#All],[Column2]],0))</f>
        <v>#N/A</v>
      </c>
      <c r="G886" s="4" t="e">
        <f>INDEX(runners[[#All],[Column22]],MATCH('Master Sheet'!$D886,runners[[#All],[Column2]],0))</f>
        <v>#N/A</v>
      </c>
      <c r="H886" s="4" t="e">
        <f>INDEX(runners[[#All],[Column13]],MATCH('Master Sheet'!$D886,runners[[#All],[Column2]],0))</f>
        <v>#N/A</v>
      </c>
    </row>
    <row r="887" spans="1:8" x14ac:dyDescent="0.25">
      <c r="A887" s="6">
        <f t="shared" si="13"/>
        <v>0</v>
      </c>
      <c r="B887" s="7" t="e">
        <f>INDEX(races[[#All],[Column5]],MATCH('Master Sheet'!$D887,races[[#All],[Column2]],0))</f>
        <v>#N/A</v>
      </c>
      <c r="C887" s="4" t="e">
        <f>INDEX(races[[#All],[Column9]],MATCH('Master Sheet'!$D887,races[[#All],[Column2]],0))</f>
        <v>#N/A</v>
      </c>
      <c r="D887" s="8"/>
      <c r="E887" s="7" t="e">
        <f>INDEX(runners[[#All],[Column5]],MATCH('Master Sheet'!$D887,runners[[#All],[Column2]],0))</f>
        <v>#N/A</v>
      </c>
      <c r="F887" s="7" t="e">
        <f>INDEX(runners[[#All],[Column9]],MATCH('Master Sheet'!$D887,runners[[#All],[Column2]],0))</f>
        <v>#N/A</v>
      </c>
      <c r="G887" s="4" t="e">
        <f>INDEX(runners[[#All],[Column22]],MATCH('Master Sheet'!$D887,runners[[#All],[Column2]],0))</f>
        <v>#N/A</v>
      </c>
      <c r="H887" s="4" t="e">
        <f>INDEX(runners[[#All],[Column13]],MATCH('Master Sheet'!$D887,runners[[#All],[Column2]],0))</f>
        <v>#N/A</v>
      </c>
    </row>
    <row r="888" spans="1:8" x14ac:dyDescent="0.25">
      <c r="A888" s="6">
        <f t="shared" si="13"/>
        <v>0</v>
      </c>
      <c r="B888" s="7" t="e">
        <f>INDEX(races[[#All],[Column5]],MATCH('Master Sheet'!$D888,races[[#All],[Column2]],0))</f>
        <v>#N/A</v>
      </c>
      <c r="C888" s="4" t="e">
        <f>INDEX(races[[#All],[Column9]],MATCH('Master Sheet'!$D888,races[[#All],[Column2]],0))</f>
        <v>#N/A</v>
      </c>
      <c r="D888" s="8"/>
      <c r="E888" s="7" t="e">
        <f>INDEX(runners[[#All],[Column5]],MATCH('Master Sheet'!$D888,runners[[#All],[Column2]],0))</f>
        <v>#N/A</v>
      </c>
      <c r="F888" s="7" t="e">
        <f>INDEX(runners[[#All],[Column9]],MATCH('Master Sheet'!$D888,runners[[#All],[Column2]],0))</f>
        <v>#N/A</v>
      </c>
      <c r="G888" s="4" t="e">
        <f>INDEX(runners[[#All],[Column22]],MATCH('Master Sheet'!$D888,runners[[#All],[Column2]],0))</f>
        <v>#N/A</v>
      </c>
      <c r="H888" s="4" t="e">
        <f>INDEX(runners[[#All],[Column13]],MATCH('Master Sheet'!$D888,runners[[#All],[Column2]],0))</f>
        <v>#N/A</v>
      </c>
    </row>
    <row r="889" spans="1:8" x14ac:dyDescent="0.25">
      <c r="A889" s="6">
        <f t="shared" si="13"/>
        <v>0</v>
      </c>
      <c r="B889" s="7" t="e">
        <f>INDEX(races[[#All],[Column5]],MATCH('Master Sheet'!$D889,races[[#All],[Column2]],0))</f>
        <v>#N/A</v>
      </c>
      <c r="C889" s="4" t="e">
        <f>INDEX(races[[#All],[Column9]],MATCH('Master Sheet'!$D889,races[[#All],[Column2]],0))</f>
        <v>#N/A</v>
      </c>
      <c r="D889" s="8"/>
      <c r="E889" s="7" t="e">
        <f>INDEX(runners[[#All],[Column5]],MATCH('Master Sheet'!$D889,runners[[#All],[Column2]],0))</f>
        <v>#N/A</v>
      </c>
      <c r="F889" s="7" t="e">
        <f>INDEX(runners[[#All],[Column9]],MATCH('Master Sheet'!$D889,runners[[#All],[Column2]],0))</f>
        <v>#N/A</v>
      </c>
      <c r="G889" s="4" t="e">
        <f>INDEX(runners[[#All],[Column22]],MATCH('Master Sheet'!$D889,runners[[#All],[Column2]],0))</f>
        <v>#N/A</v>
      </c>
      <c r="H889" s="4" t="e">
        <f>INDEX(runners[[#All],[Column13]],MATCH('Master Sheet'!$D889,runners[[#All],[Column2]],0))</f>
        <v>#N/A</v>
      </c>
    </row>
    <row r="890" spans="1:8" x14ac:dyDescent="0.25">
      <c r="A890" s="6">
        <f t="shared" si="13"/>
        <v>0</v>
      </c>
      <c r="B890" s="7" t="e">
        <f>INDEX(races[[#All],[Column5]],MATCH('Master Sheet'!$D890,races[[#All],[Column2]],0))</f>
        <v>#N/A</v>
      </c>
      <c r="C890" s="4" t="e">
        <f>INDEX(races[[#All],[Column9]],MATCH('Master Sheet'!$D890,races[[#All],[Column2]],0))</f>
        <v>#N/A</v>
      </c>
      <c r="D890" s="8"/>
      <c r="E890" s="7" t="e">
        <f>INDEX(runners[[#All],[Column5]],MATCH('Master Sheet'!$D890,runners[[#All],[Column2]],0))</f>
        <v>#N/A</v>
      </c>
      <c r="F890" s="7" t="e">
        <f>INDEX(runners[[#All],[Column9]],MATCH('Master Sheet'!$D890,runners[[#All],[Column2]],0))</f>
        <v>#N/A</v>
      </c>
      <c r="G890" s="4" t="e">
        <f>INDEX(runners[[#All],[Column22]],MATCH('Master Sheet'!$D890,runners[[#All],[Column2]],0))</f>
        <v>#N/A</v>
      </c>
      <c r="H890" s="4" t="e">
        <f>INDEX(runners[[#All],[Column13]],MATCH('Master Sheet'!$D890,runners[[#All],[Column2]],0))</f>
        <v>#N/A</v>
      </c>
    </row>
    <row r="891" spans="1:8" x14ac:dyDescent="0.25">
      <c r="A891" s="6">
        <f t="shared" si="13"/>
        <v>0</v>
      </c>
      <c r="B891" s="7" t="e">
        <f>INDEX(races[[#All],[Column5]],MATCH('Master Sheet'!$D891,races[[#All],[Column2]],0))</f>
        <v>#N/A</v>
      </c>
      <c r="C891" s="4" t="e">
        <f>INDEX(races[[#All],[Column9]],MATCH('Master Sheet'!$D891,races[[#All],[Column2]],0))</f>
        <v>#N/A</v>
      </c>
      <c r="D891" s="8"/>
      <c r="E891" s="7" t="e">
        <f>INDEX(runners[[#All],[Column5]],MATCH('Master Sheet'!$D891,runners[[#All],[Column2]],0))</f>
        <v>#N/A</v>
      </c>
      <c r="F891" s="7" t="e">
        <f>INDEX(runners[[#All],[Column9]],MATCH('Master Sheet'!$D891,runners[[#All],[Column2]],0))</f>
        <v>#N/A</v>
      </c>
      <c r="G891" s="4" t="e">
        <f>INDEX(runners[[#All],[Column22]],MATCH('Master Sheet'!$D891,runners[[#All],[Column2]],0))</f>
        <v>#N/A</v>
      </c>
      <c r="H891" s="4" t="e">
        <f>INDEX(runners[[#All],[Column13]],MATCH('Master Sheet'!$D891,runners[[#All],[Column2]],0))</f>
        <v>#N/A</v>
      </c>
    </row>
    <row r="892" spans="1:8" x14ac:dyDescent="0.25">
      <c r="A892" s="6">
        <f t="shared" si="13"/>
        <v>0</v>
      </c>
      <c r="B892" s="7" t="e">
        <f>INDEX(races[[#All],[Column5]],MATCH('Master Sheet'!$D892,races[[#All],[Column2]],0))</f>
        <v>#N/A</v>
      </c>
      <c r="C892" s="4" t="e">
        <f>INDEX(races[[#All],[Column9]],MATCH('Master Sheet'!$D892,races[[#All],[Column2]],0))</f>
        <v>#N/A</v>
      </c>
      <c r="D892" s="8"/>
      <c r="E892" s="7" t="e">
        <f>INDEX(runners[[#All],[Column5]],MATCH('Master Sheet'!$D892,runners[[#All],[Column2]],0))</f>
        <v>#N/A</v>
      </c>
      <c r="F892" s="7" t="e">
        <f>INDEX(runners[[#All],[Column9]],MATCH('Master Sheet'!$D892,runners[[#All],[Column2]],0))</f>
        <v>#N/A</v>
      </c>
      <c r="G892" s="4" t="e">
        <f>INDEX(runners[[#All],[Column22]],MATCH('Master Sheet'!$D892,runners[[#All],[Column2]],0))</f>
        <v>#N/A</v>
      </c>
      <c r="H892" s="4" t="e">
        <f>INDEX(runners[[#All],[Column13]],MATCH('Master Sheet'!$D892,runners[[#All],[Column2]],0))</f>
        <v>#N/A</v>
      </c>
    </row>
    <row r="893" spans="1:8" x14ac:dyDescent="0.25">
      <c r="A893" s="6">
        <f t="shared" si="13"/>
        <v>0</v>
      </c>
      <c r="B893" s="7" t="e">
        <f>INDEX(races[[#All],[Column5]],MATCH('Master Sheet'!$D893,races[[#All],[Column2]],0))</f>
        <v>#N/A</v>
      </c>
      <c r="C893" s="4" t="e">
        <f>INDEX(races[[#All],[Column9]],MATCH('Master Sheet'!$D893,races[[#All],[Column2]],0))</f>
        <v>#N/A</v>
      </c>
      <c r="D893" s="8"/>
      <c r="E893" s="7" t="e">
        <f>INDEX(runners[[#All],[Column5]],MATCH('Master Sheet'!$D893,runners[[#All],[Column2]],0))</f>
        <v>#N/A</v>
      </c>
      <c r="F893" s="7" t="e">
        <f>INDEX(runners[[#All],[Column9]],MATCH('Master Sheet'!$D893,runners[[#All],[Column2]],0))</f>
        <v>#N/A</v>
      </c>
      <c r="G893" s="4" t="e">
        <f>INDEX(runners[[#All],[Column22]],MATCH('Master Sheet'!$D893,runners[[#All],[Column2]],0))</f>
        <v>#N/A</v>
      </c>
      <c r="H893" s="4" t="e">
        <f>INDEX(runners[[#All],[Column13]],MATCH('Master Sheet'!$D893,runners[[#All],[Column2]],0))</f>
        <v>#N/A</v>
      </c>
    </row>
    <row r="894" spans="1:8" x14ac:dyDescent="0.25">
      <c r="A894" s="6">
        <f t="shared" si="13"/>
        <v>0</v>
      </c>
      <c r="B894" s="7" t="e">
        <f>INDEX(races[[#All],[Column5]],MATCH('Master Sheet'!$D894,races[[#All],[Column2]],0))</f>
        <v>#N/A</v>
      </c>
      <c r="C894" s="4" t="e">
        <f>INDEX(races[[#All],[Column9]],MATCH('Master Sheet'!$D894,races[[#All],[Column2]],0))</f>
        <v>#N/A</v>
      </c>
      <c r="D894" s="8"/>
      <c r="E894" s="7" t="e">
        <f>INDEX(runners[[#All],[Column5]],MATCH('Master Sheet'!$D894,runners[[#All],[Column2]],0))</f>
        <v>#N/A</v>
      </c>
      <c r="F894" s="7" t="e">
        <f>INDEX(runners[[#All],[Column9]],MATCH('Master Sheet'!$D894,runners[[#All],[Column2]],0))</f>
        <v>#N/A</v>
      </c>
      <c r="G894" s="4" t="e">
        <f>INDEX(runners[[#All],[Column22]],MATCH('Master Sheet'!$D894,runners[[#All],[Column2]],0))</f>
        <v>#N/A</v>
      </c>
      <c r="H894" s="4" t="e">
        <f>INDEX(runners[[#All],[Column13]],MATCH('Master Sheet'!$D894,runners[[#All],[Column2]],0))</f>
        <v>#N/A</v>
      </c>
    </row>
    <row r="895" spans="1:8" x14ac:dyDescent="0.25">
      <c r="A895" s="6">
        <f t="shared" si="13"/>
        <v>0</v>
      </c>
      <c r="B895" s="7" t="e">
        <f>INDEX(races[[#All],[Column5]],MATCH('Master Sheet'!$D895,races[[#All],[Column2]],0))</f>
        <v>#N/A</v>
      </c>
      <c r="C895" s="4" t="e">
        <f>INDEX(races[[#All],[Column9]],MATCH('Master Sheet'!$D895,races[[#All],[Column2]],0))</f>
        <v>#N/A</v>
      </c>
      <c r="D895" s="8"/>
      <c r="E895" s="7" t="e">
        <f>INDEX(runners[[#All],[Column5]],MATCH('Master Sheet'!$D895,runners[[#All],[Column2]],0))</f>
        <v>#N/A</v>
      </c>
      <c r="F895" s="7" t="e">
        <f>INDEX(runners[[#All],[Column9]],MATCH('Master Sheet'!$D895,runners[[#All],[Column2]],0))</f>
        <v>#N/A</v>
      </c>
      <c r="G895" s="4" t="e">
        <f>INDEX(runners[[#All],[Column22]],MATCH('Master Sheet'!$D895,runners[[#All],[Column2]],0))</f>
        <v>#N/A</v>
      </c>
      <c r="H895" s="4" t="e">
        <f>INDEX(runners[[#All],[Column13]],MATCH('Master Sheet'!$D895,runners[[#All],[Column2]],0))</f>
        <v>#N/A</v>
      </c>
    </row>
    <row r="896" spans="1:8" x14ac:dyDescent="0.25">
      <c r="A896" s="6">
        <f t="shared" si="13"/>
        <v>0</v>
      </c>
      <c r="B896" s="7" t="e">
        <f>INDEX(races[[#All],[Column5]],MATCH('Master Sheet'!$D896,races[[#All],[Column2]],0))</f>
        <v>#N/A</v>
      </c>
      <c r="C896" s="4" t="e">
        <f>INDEX(races[[#All],[Column9]],MATCH('Master Sheet'!$D896,races[[#All],[Column2]],0))</f>
        <v>#N/A</v>
      </c>
      <c r="D896" s="8"/>
      <c r="E896" s="7" t="e">
        <f>INDEX(runners[[#All],[Column5]],MATCH('Master Sheet'!$D896,runners[[#All],[Column2]],0))</f>
        <v>#N/A</v>
      </c>
      <c r="F896" s="7" t="e">
        <f>INDEX(runners[[#All],[Column9]],MATCH('Master Sheet'!$D896,runners[[#All],[Column2]],0))</f>
        <v>#N/A</v>
      </c>
      <c r="G896" s="4" t="e">
        <f>INDEX(runners[[#All],[Column22]],MATCH('Master Sheet'!$D896,runners[[#All],[Column2]],0))</f>
        <v>#N/A</v>
      </c>
      <c r="H896" s="4" t="e">
        <f>INDEX(runners[[#All],[Column13]],MATCH('Master Sheet'!$D896,runners[[#All],[Column2]],0))</f>
        <v>#N/A</v>
      </c>
    </row>
    <row r="897" spans="1:8" x14ac:dyDescent="0.25">
      <c r="A897" s="6">
        <f t="shared" si="13"/>
        <v>0</v>
      </c>
      <c r="B897" s="7" t="e">
        <f>INDEX(races[[#All],[Column5]],MATCH('Master Sheet'!$D897,races[[#All],[Column2]],0))</f>
        <v>#N/A</v>
      </c>
      <c r="C897" s="4" t="e">
        <f>INDEX(races[[#All],[Column9]],MATCH('Master Sheet'!$D897,races[[#All],[Column2]],0))</f>
        <v>#N/A</v>
      </c>
      <c r="D897" s="8"/>
      <c r="E897" s="7" t="e">
        <f>INDEX(runners[[#All],[Column5]],MATCH('Master Sheet'!$D897,runners[[#All],[Column2]],0))</f>
        <v>#N/A</v>
      </c>
      <c r="F897" s="7" t="e">
        <f>INDEX(runners[[#All],[Column9]],MATCH('Master Sheet'!$D897,runners[[#All],[Column2]],0))</f>
        <v>#N/A</v>
      </c>
      <c r="G897" s="4" t="e">
        <f>INDEX(runners[[#All],[Column22]],MATCH('Master Sheet'!$D897,runners[[#All],[Column2]],0))</f>
        <v>#N/A</v>
      </c>
      <c r="H897" s="4" t="e">
        <f>INDEX(runners[[#All],[Column13]],MATCH('Master Sheet'!$D897,runners[[#All],[Column2]],0))</f>
        <v>#N/A</v>
      </c>
    </row>
    <row r="898" spans="1:8" x14ac:dyDescent="0.25">
      <c r="A898" s="6">
        <f t="shared" si="13"/>
        <v>0</v>
      </c>
      <c r="B898" s="7" t="e">
        <f>INDEX(races[[#All],[Column5]],MATCH('Master Sheet'!$D898,races[[#All],[Column2]],0))</f>
        <v>#N/A</v>
      </c>
      <c r="C898" s="4" t="e">
        <f>INDEX(races[[#All],[Column9]],MATCH('Master Sheet'!$D898,races[[#All],[Column2]],0))</f>
        <v>#N/A</v>
      </c>
      <c r="D898" s="8"/>
      <c r="E898" s="7" t="e">
        <f>INDEX(runners[[#All],[Column5]],MATCH('Master Sheet'!$D898,runners[[#All],[Column2]],0))</f>
        <v>#N/A</v>
      </c>
      <c r="F898" s="7" t="e">
        <f>INDEX(runners[[#All],[Column9]],MATCH('Master Sheet'!$D898,runners[[#All],[Column2]],0))</f>
        <v>#N/A</v>
      </c>
      <c r="G898" s="4" t="e">
        <f>INDEX(runners[[#All],[Column22]],MATCH('Master Sheet'!$D898,runners[[#All],[Column2]],0))</f>
        <v>#N/A</v>
      </c>
      <c r="H898" s="4" t="e">
        <f>INDEX(runners[[#All],[Column13]],MATCH('Master Sheet'!$D898,runners[[#All],[Column2]],0))</f>
        <v>#N/A</v>
      </c>
    </row>
    <row r="899" spans="1:8" x14ac:dyDescent="0.25">
      <c r="A899" s="6">
        <f t="shared" ref="A899:A962" si="14">D899</f>
        <v>0</v>
      </c>
      <c r="B899" s="7" t="e">
        <f>INDEX(races[[#All],[Column5]],MATCH('Master Sheet'!$D899,races[[#All],[Column2]],0))</f>
        <v>#N/A</v>
      </c>
      <c r="C899" s="4" t="e">
        <f>INDEX(races[[#All],[Column9]],MATCH('Master Sheet'!$D899,races[[#All],[Column2]],0))</f>
        <v>#N/A</v>
      </c>
      <c r="D899" s="8"/>
      <c r="E899" s="7" t="e">
        <f>INDEX(runners[[#All],[Column5]],MATCH('Master Sheet'!$D899,runners[[#All],[Column2]],0))</f>
        <v>#N/A</v>
      </c>
      <c r="F899" s="7" t="e">
        <f>INDEX(runners[[#All],[Column9]],MATCH('Master Sheet'!$D899,runners[[#All],[Column2]],0))</f>
        <v>#N/A</v>
      </c>
      <c r="G899" s="4" t="e">
        <f>INDEX(runners[[#All],[Column22]],MATCH('Master Sheet'!$D899,runners[[#All],[Column2]],0))</f>
        <v>#N/A</v>
      </c>
      <c r="H899" s="4" t="e">
        <f>INDEX(runners[[#All],[Column13]],MATCH('Master Sheet'!$D899,runners[[#All],[Column2]],0))</f>
        <v>#N/A</v>
      </c>
    </row>
    <row r="900" spans="1:8" x14ac:dyDescent="0.25">
      <c r="A900" s="6">
        <f t="shared" si="14"/>
        <v>0</v>
      </c>
      <c r="B900" s="7" t="e">
        <f>INDEX(races[[#All],[Column5]],MATCH('Master Sheet'!$D900,races[[#All],[Column2]],0))</f>
        <v>#N/A</v>
      </c>
      <c r="C900" s="4" t="e">
        <f>INDEX(races[[#All],[Column9]],MATCH('Master Sheet'!$D900,races[[#All],[Column2]],0))</f>
        <v>#N/A</v>
      </c>
      <c r="D900" s="8"/>
      <c r="E900" s="7" t="e">
        <f>INDEX(runners[[#All],[Column5]],MATCH('Master Sheet'!$D900,runners[[#All],[Column2]],0))</f>
        <v>#N/A</v>
      </c>
      <c r="F900" s="7" t="e">
        <f>INDEX(runners[[#All],[Column9]],MATCH('Master Sheet'!$D900,runners[[#All],[Column2]],0))</f>
        <v>#N/A</v>
      </c>
      <c r="G900" s="4" t="e">
        <f>INDEX(runners[[#All],[Column22]],MATCH('Master Sheet'!$D900,runners[[#All],[Column2]],0))</f>
        <v>#N/A</v>
      </c>
      <c r="H900" s="4" t="e">
        <f>INDEX(runners[[#All],[Column13]],MATCH('Master Sheet'!$D900,runners[[#All],[Column2]],0))</f>
        <v>#N/A</v>
      </c>
    </row>
    <row r="901" spans="1:8" x14ac:dyDescent="0.25">
      <c r="A901" s="6">
        <f t="shared" si="14"/>
        <v>0</v>
      </c>
      <c r="B901" s="7" t="e">
        <f>INDEX(races[[#All],[Column5]],MATCH('Master Sheet'!$D901,races[[#All],[Column2]],0))</f>
        <v>#N/A</v>
      </c>
      <c r="C901" s="4" t="e">
        <f>INDEX(races[[#All],[Column9]],MATCH('Master Sheet'!$D901,races[[#All],[Column2]],0))</f>
        <v>#N/A</v>
      </c>
      <c r="D901" s="8"/>
      <c r="E901" s="7" t="e">
        <f>INDEX(runners[[#All],[Column5]],MATCH('Master Sheet'!$D901,runners[[#All],[Column2]],0))</f>
        <v>#N/A</v>
      </c>
      <c r="F901" s="7" t="e">
        <f>INDEX(runners[[#All],[Column9]],MATCH('Master Sheet'!$D901,runners[[#All],[Column2]],0))</f>
        <v>#N/A</v>
      </c>
      <c r="G901" s="4" t="e">
        <f>INDEX(runners[[#All],[Column22]],MATCH('Master Sheet'!$D901,runners[[#All],[Column2]],0))</f>
        <v>#N/A</v>
      </c>
      <c r="H901" s="4" t="e">
        <f>INDEX(runners[[#All],[Column13]],MATCH('Master Sheet'!$D901,runners[[#All],[Column2]],0))</f>
        <v>#N/A</v>
      </c>
    </row>
    <row r="902" spans="1:8" x14ac:dyDescent="0.25">
      <c r="A902" s="6">
        <f t="shared" si="14"/>
        <v>0</v>
      </c>
      <c r="B902" s="7" t="e">
        <f>INDEX(races[[#All],[Column5]],MATCH('Master Sheet'!$D902,races[[#All],[Column2]],0))</f>
        <v>#N/A</v>
      </c>
      <c r="C902" s="4" t="e">
        <f>INDEX(races[[#All],[Column9]],MATCH('Master Sheet'!$D902,races[[#All],[Column2]],0))</f>
        <v>#N/A</v>
      </c>
      <c r="D902" s="8"/>
      <c r="E902" s="7" t="e">
        <f>INDEX(runners[[#All],[Column5]],MATCH('Master Sheet'!$D902,runners[[#All],[Column2]],0))</f>
        <v>#N/A</v>
      </c>
      <c r="F902" s="7" t="e">
        <f>INDEX(runners[[#All],[Column9]],MATCH('Master Sheet'!$D902,runners[[#All],[Column2]],0))</f>
        <v>#N/A</v>
      </c>
      <c r="G902" s="4" t="e">
        <f>INDEX(runners[[#All],[Column22]],MATCH('Master Sheet'!$D902,runners[[#All],[Column2]],0))</f>
        <v>#N/A</v>
      </c>
      <c r="H902" s="4" t="e">
        <f>INDEX(runners[[#All],[Column13]],MATCH('Master Sheet'!$D902,runners[[#All],[Column2]],0))</f>
        <v>#N/A</v>
      </c>
    </row>
    <row r="903" spans="1:8" x14ac:dyDescent="0.25">
      <c r="A903" s="6">
        <f t="shared" si="14"/>
        <v>0</v>
      </c>
      <c r="B903" s="7" t="e">
        <f>INDEX(races[[#All],[Column5]],MATCH('Master Sheet'!$D903,races[[#All],[Column2]],0))</f>
        <v>#N/A</v>
      </c>
      <c r="C903" s="4" t="e">
        <f>INDEX(races[[#All],[Column9]],MATCH('Master Sheet'!$D903,races[[#All],[Column2]],0))</f>
        <v>#N/A</v>
      </c>
      <c r="D903" s="8"/>
      <c r="E903" s="7" t="e">
        <f>INDEX(runners[[#All],[Column5]],MATCH('Master Sheet'!$D903,runners[[#All],[Column2]],0))</f>
        <v>#N/A</v>
      </c>
      <c r="F903" s="7" t="e">
        <f>INDEX(runners[[#All],[Column9]],MATCH('Master Sheet'!$D903,runners[[#All],[Column2]],0))</f>
        <v>#N/A</v>
      </c>
      <c r="G903" s="4" t="e">
        <f>INDEX(runners[[#All],[Column22]],MATCH('Master Sheet'!$D903,runners[[#All],[Column2]],0))</f>
        <v>#N/A</v>
      </c>
      <c r="H903" s="4" t="e">
        <f>INDEX(runners[[#All],[Column13]],MATCH('Master Sheet'!$D903,runners[[#All],[Column2]],0))</f>
        <v>#N/A</v>
      </c>
    </row>
    <row r="904" spans="1:8" x14ac:dyDescent="0.25">
      <c r="A904" s="6">
        <f t="shared" si="14"/>
        <v>0</v>
      </c>
      <c r="B904" s="7" t="e">
        <f>INDEX(races[[#All],[Column5]],MATCH('Master Sheet'!$D904,races[[#All],[Column2]],0))</f>
        <v>#N/A</v>
      </c>
      <c r="C904" s="4" t="e">
        <f>INDEX(races[[#All],[Column9]],MATCH('Master Sheet'!$D904,races[[#All],[Column2]],0))</f>
        <v>#N/A</v>
      </c>
      <c r="D904" s="8"/>
      <c r="E904" s="7" t="e">
        <f>INDEX(runners[[#All],[Column5]],MATCH('Master Sheet'!$D904,runners[[#All],[Column2]],0))</f>
        <v>#N/A</v>
      </c>
      <c r="F904" s="7" t="e">
        <f>INDEX(runners[[#All],[Column9]],MATCH('Master Sheet'!$D904,runners[[#All],[Column2]],0))</f>
        <v>#N/A</v>
      </c>
      <c r="G904" s="4" t="e">
        <f>INDEX(runners[[#All],[Column22]],MATCH('Master Sheet'!$D904,runners[[#All],[Column2]],0))</f>
        <v>#N/A</v>
      </c>
      <c r="H904" s="4" t="e">
        <f>INDEX(runners[[#All],[Column13]],MATCH('Master Sheet'!$D904,runners[[#All],[Column2]],0))</f>
        <v>#N/A</v>
      </c>
    </row>
    <row r="905" spans="1:8" x14ac:dyDescent="0.25">
      <c r="A905" s="6">
        <f t="shared" si="14"/>
        <v>0</v>
      </c>
      <c r="B905" s="7" t="e">
        <f>INDEX(races[[#All],[Column5]],MATCH('Master Sheet'!$D905,races[[#All],[Column2]],0))</f>
        <v>#N/A</v>
      </c>
      <c r="C905" s="4" t="e">
        <f>INDEX(races[[#All],[Column9]],MATCH('Master Sheet'!$D905,races[[#All],[Column2]],0))</f>
        <v>#N/A</v>
      </c>
      <c r="D905" s="8"/>
      <c r="E905" s="7" t="e">
        <f>INDEX(runners[[#All],[Column5]],MATCH('Master Sheet'!$D905,runners[[#All],[Column2]],0))</f>
        <v>#N/A</v>
      </c>
      <c r="F905" s="7" t="e">
        <f>INDEX(runners[[#All],[Column9]],MATCH('Master Sheet'!$D905,runners[[#All],[Column2]],0))</f>
        <v>#N/A</v>
      </c>
      <c r="G905" s="4" t="e">
        <f>INDEX(runners[[#All],[Column22]],MATCH('Master Sheet'!$D905,runners[[#All],[Column2]],0))</f>
        <v>#N/A</v>
      </c>
      <c r="H905" s="4" t="e">
        <f>INDEX(runners[[#All],[Column13]],MATCH('Master Sheet'!$D905,runners[[#All],[Column2]],0))</f>
        <v>#N/A</v>
      </c>
    </row>
    <row r="906" spans="1:8" x14ac:dyDescent="0.25">
      <c r="A906" s="6">
        <f t="shared" si="14"/>
        <v>0</v>
      </c>
      <c r="B906" s="7" t="e">
        <f>INDEX(races[[#All],[Column5]],MATCH('Master Sheet'!$D906,races[[#All],[Column2]],0))</f>
        <v>#N/A</v>
      </c>
      <c r="C906" s="4" t="e">
        <f>INDEX(races[[#All],[Column9]],MATCH('Master Sheet'!$D906,races[[#All],[Column2]],0))</f>
        <v>#N/A</v>
      </c>
      <c r="D906" s="8"/>
      <c r="E906" s="7" t="e">
        <f>INDEX(runners[[#All],[Column5]],MATCH('Master Sheet'!$D906,runners[[#All],[Column2]],0))</f>
        <v>#N/A</v>
      </c>
      <c r="F906" s="7" t="e">
        <f>INDEX(runners[[#All],[Column9]],MATCH('Master Sheet'!$D906,runners[[#All],[Column2]],0))</f>
        <v>#N/A</v>
      </c>
      <c r="G906" s="4" t="e">
        <f>INDEX(runners[[#All],[Column22]],MATCH('Master Sheet'!$D906,runners[[#All],[Column2]],0))</f>
        <v>#N/A</v>
      </c>
      <c r="H906" s="4" t="e">
        <f>INDEX(runners[[#All],[Column13]],MATCH('Master Sheet'!$D906,runners[[#All],[Column2]],0))</f>
        <v>#N/A</v>
      </c>
    </row>
    <row r="907" spans="1:8" x14ac:dyDescent="0.25">
      <c r="A907" s="6">
        <f t="shared" si="14"/>
        <v>0</v>
      </c>
      <c r="B907" s="7" t="e">
        <f>INDEX(races[[#All],[Column5]],MATCH('Master Sheet'!$D907,races[[#All],[Column2]],0))</f>
        <v>#N/A</v>
      </c>
      <c r="C907" s="4" t="e">
        <f>INDEX(races[[#All],[Column9]],MATCH('Master Sheet'!$D907,races[[#All],[Column2]],0))</f>
        <v>#N/A</v>
      </c>
      <c r="D907" s="8"/>
      <c r="E907" s="7" t="e">
        <f>INDEX(runners[[#All],[Column5]],MATCH('Master Sheet'!$D907,runners[[#All],[Column2]],0))</f>
        <v>#N/A</v>
      </c>
      <c r="F907" s="7" t="e">
        <f>INDEX(runners[[#All],[Column9]],MATCH('Master Sheet'!$D907,runners[[#All],[Column2]],0))</f>
        <v>#N/A</v>
      </c>
      <c r="G907" s="4" t="e">
        <f>INDEX(runners[[#All],[Column22]],MATCH('Master Sheet'!$D907,runners[[#All],[Column2]],0))</f>
        <v>#N/A</v>
      </c>
      <c r="H907" s="4" t="e">
        <f>INDEX(runners[[#All],[Column13]],MATCH('Master Sheet'!$D907,runners[[#All],[Column2]],0))</f>
        <v>#N/A</v>
      </c>
    </row>
    <row r="908" spans="1:8" x14ac:dyDescent="0.25">
      <c r="A908" s="6">
        <f t="shared" si="14"/>
        <v>0</v>
      </c>
      <c r="B908" s="7" t="e">
        <f>INDEX(races[[#All],[Column5]],MATCH('Master Sheet'!$D908,races[[#All],[Column2]],0))</f>
        <v>#N/A</v>
      </c>
      <c r="C908" s="4" t="e">
        <f>INDEX(races[[#All],[Column9]],MATCH('Master Sheet'!$D908,races[[#All],[Column2]],0))</f>
        <v>#N/A</v>
      </c>
      <c r="D908" s="8"/>
      <c r="E908" s="7" t="e">
        <f>INDEX(runners[[#All],[Column5]],MATCH('Master Sheet'!$D908,runners[[#All],[Column2]],0))</f>
        <v>#N/A</v>
      </c>
      <c r="F908" s="7" t="e">
        <f>INDEX(runners[[#All],[Column9]],MATCH('Master Sheet'!$D908,runners[[#All],[Column2]],0))</f>
        <v>#N/A</v>
      </c>
      <c r="G908" s="4" t="e">
        <f>INDEX(runners[[#All],[Column22]],MATCH('Master Sheet'!$D908,runners[[#All],[Column2]],0))</f>
        <v>#N/A</v>
      </c>
      <c r="H908" s="4" t="e">
        <f>INDEX(runners[[#All],[Column13]],MATCH('Master Sheet'!$D908,runners[[#All],[Column2]],0))</f>
        <v>#N/A</v>
      </c>
    </row>
    <row r="909" spans="1:8" x14ac:dyDescent="0.25">
      <c r="A909" s="6">
        <f t="shared" si="14"/>
        <v>0</v>
      </c>
      <c r="B909" s="7" t="e">
        <f>INDEX(races[[#All],[Column5]],MATCH('Master Sheet'!$D909,races[[#All],[Column2]],0))</f>
        <v>#N/A</v>
      </c>
      <c r="C909" s="4" t="e">
        <f>INDEX(races[[#All],[Column9]],MATCH('Master Sheet'!$D909,races[[#All],[Column2]],0))</f>
        <v>#N/A</v>
      </c>
      <c r="D909" s="8"/>
      <c r="E909" s="7" t="e">
        <f>INDEX(runners[[#All],[Column5]],MATCH('Master Sheet'!$D909,runners[[#All],[Column2]],0))</f>
        <v>#N/A</v>
      </c>
      <c r="F909" s="7" t="e">
        <f>INDEX(runners[[#All],[Column9]],MATCH('Master Sheet'!$D909,runners[[#All],[Column2]],0))</f>
        <v>#N/A</v>
      </c>
      <c r="G909" s="4" t="e">
        <f>INDEX(runners[[#All],[Column22]],MATCH('Master Sheet'!$D909,runners[[#All],[Column2]],0))</f>
        <v>#N/A</v>
      </c>
      <c r="H909" s="4" t="e">
        <f>INDEX(runners[[#All],[Column13]],MATCH('Master Sheet'!$D909,runners[[#All],[Column2]],0))</f>
        <v>#N/A</v>
      </c>
    </row>
    <row r="910" spans="1:8" x14ac:dyDescent="0.25">
      <c r="A910" s="6">
        <f t="shared" si="14"/>
        <v>0</v>
      </c>
      <c r="B910" s="7" t="e">
        <f>INDEX(races[[#All],[Column5]],MATCH('Master Sheet'!$D910,races[[#All],[Column2]],0))</f>
        <v>#N/A</v>
      </c>
      <c r="C910" s="4" t="e">
        <f>INDEX(races[[#All],[Column9]],MATCH('Master Sheet'!$D910,races[[#All],[Column2]],0))</f>
        <v>#N/A</v>
      </c>
      <c r="D910" s="8"/>
      <c r="E910" s="7" t="e">
        <f>INDEX(runners[[#All],[Column5]],MATCH('Master Sheet'!$D910,runners[[#All],[Column2]],0))</f>
        <v>#N/A</v>
      </c>
      <c r="F910" s="7" t="e">
        <f>INDEX(runners[[#All],[Column9]],MATCH('Master Sheet'!$D910,runners[[#All],[Column2]],0))</f>
        <v>#N/A</v>
      </c>
      <c r="G910" s="4" t="e">
        <f>INDEX(runners[[#All],[Column22]],MATCH('Master Sheet'!$D910,runners[[#All],[Column2]],0))</f>
        <v>#N/A</v>
      </c>
      <c r="H910" s="4" t="e">
        <f>INDEX(runners[[#All],[Column13]],MATCH('Master Sheet'!$D910,runners[[#All],[Column2]],0))</f>
        <v>#N/A</v>
      </c>
    </row>
    <row r="911" spans="1:8" x14ac:dyDescent="0.25">
      <c r="A911" s="6">
        <f t="shared" si="14"/>
        <v>0</v>
      </c>
      <c r="B911" s="7" t="e">
        <f>INDEX(races[[#All],[Column5]],MATCH('Master Sheet'!$D911,races[[#All],[Column2]],0))</f>
        <v>#N/A</v>
      </c>
      <c r="C911" s="4" t="e">
        <f>INDEX(races[[#All],[Column9]],MATCH('Master Sheet'!$D911,races[[#All],[Column2]],0))</f>
        <v>#N/A</v>
      </c>
      <c r="D911" s="8"/>
      <c r="E911" s="7" t="e">
        <f>INDEX(runners[[#All],[Column5]],MATCH('Master Sheet'!$D911,runners[[#All],[Column2]],0))</f>
        <v>#N/A</v>
      </c>
      <c r="F911" s="7" t="e">
        <f>INDEX(runners[[#All],[Column9]],MATCH('Master Sheet'!$D911,runners[[#All],[Column2]],0))</f>
        <v>#N/A</v>
      </c>
      <c r="G911" s="4" t="e">
        <f>INDEX(runners[[#All],[Column22]],MATCH('Master Sheet'!$D911,runners[[#All],[Column2]],0))</f>
        <v>#N/A</v>
      </c>
      <c r="H911" s="4" t="e">
        <f>INDEX(runners[[#All],[Column13]],MATCH('Master Sheet'!$D911,runners[[#All],[Column2]],0))</f>
        <v>#N/A</v>
      </c>
    </row>
    <row r="912" spans="1:8" x14ac:dyDescent="0.25">
      <c r="A912" s="6">
        <f t="shared" si="14"/>
        <v>0</v>
      </c>
      <c r="B912" s="7" t="e">
        <f>INDEX(races[[#All],[Column5]],MATCH('Master Sheet'!$D912,races[[#All],[Column2]],0))</f>
        <v>#N/A</v>
      </c>
      <c r="C912" s="4" t="e">
        <f>INDEX(races[[#All],[Column9]],MATCH('Master Sheet'!$D912,races[[#All],[Column2]],0))</f>
        <v>#N/A</v>
      </c>
      <c r="D912" s="8"/>
      <c r="E912" s="7" t="e">
        <f>INDEX(runners[[#All],[Column5]],MATCH('Master Sheet'!$D912,runners[[#All],[Column2]],0))</f>
        <v>#N/A</v>
      </c>
      <c r="F912" s="7" t="e">
        <f>INDEX(runners[[#All],[Column9]],MATCH('Master Sheet'!$D912,runners[[#All],[Column2]],0))</f>
        <v>#N/A</v>
      </c>
      <c r="G912" s="4" t="e">
        <f>INDEX(runners[[#All],[Column22]],MATCH('Master Sheet'!$D912,runners[[#All],[Column2]],0))</f>
        <v>#N/A</v>
      </c>
      <c r="H912" s="4" t="e">
        <f>INDEX(runners[[#All],[Column13]],MATCH('Master Sheet'!$D912,runners[[#All],[Column2]],0))</f>
        <v>#N/A</v>
      </c>
    </row>
    <row r="913" spans="1:8" x14ac:dyDescent="0.25">
      <c r="A913" s="6">
        <f t="shared" si="14"/>
        <v>0</v>
      </c>
      <c r="B913" s="7" t="e">
        <f>INDEX(races[[#All],[Column5]],MATCH('Master Sheet'!$D913,races[[#All],[Column2]],0))</f>
        <v>#N/A</v>
      </c>
      <c r="C913" s="4" t="e">
        <f>INDEX(races[[#All],[Column9]],MATCH('Master Sheet'!$D913,races[[#All],[Column2]],0))</f>
        <v>#N/A</v>
      </c>
      <c r="D913" s="8"/>
      <c r="E913" s="7" t="e">
        <f>INDEX(runners[[#All],[Column5]],MATCH('Master Sheet'!$D913,runners[[#All],[Column2]],0))</f>
        <v>#N/A</v>
      </c>
      <c r="F913" s="7" t="e">
        <f>INDEX(runners[[#All],[Column9]],MATCH('Master Sheet'!$D913,runners[[#All],[Column2]],0))</f>
        <v>#N/A</v>
      </c>
      <c r="G913" s="4" t="e">
        <f>INDEX(runners[[#All],[Column22]],MATCH('Master Sheet'!$D913,runners[[#All],[Column2]],0))</f>
        <v>#N/A</v>
      </c>
      <c r="H913" s="4" t="e">
        <f>INDEX(runners[[#All],[Column13]],MATCH('Master Sheet'!$D913,runners[[#All],[Column2]],0))</f>
        <v>#N/A</v>
      </c>
    </row>
    <row r="914" spans="1:8" x14ac:dyDescent="0.25">
      <c r="A914" s="6">
        <f t="shared" si="14"/>
        <v>0</v>
      </c>
      <c r="B914" s="7" t="e">
        <f>INDEX(races[[#All],[Column5]],MATCH('Master Sheet'!$D914,races[[#All],[Column2]],0))</f>
        <v>#N/A</v>
      </c>
      <c r="C914" s="4" t="e">
        <f>INDEX(races[[#All],[Column9]],MATCH('Master Sheet'!$D914,races[[#All],[Column2]],0))</f>
        <v>#N/A</v>
      </c>
      <c r="D914" s="8"/>
      <c r="E914" s="7" t="e">
        <f>INDEX(runners[[#All],[Column5]],MATCH('Master Sheet'!$D914,runners[[#All],[Column2]],0))</f>
        <v>#N/A</v>
      </c>
      <c r="F914" s="7" t="e">
        <f>INDEX(runners[[#All],[Column9]],MATCH('Master Sheet'!$D914,runners[[#All],[Column2]],0))</f>
        <v>#N/A</v>
      </c>
      <c r="G914" s="4" t="e">
        <f>INDEX(runners[[#All],[Column22]],MATCH('Master Sheet'!$D914,runners[[#All],[Column2]],0))</f>
        <v>#N/A</v>
      </c>
      <c r="H914" s="4" t="e">
        <f>INDEX(runners[[#All],[Column13]],MATCH('Master Sheet'!$D914,runners[[#All],[Column2]],0))</f>
        <v>#N/A</v>
      </c>
    </row>
    <row r="915" spans="1:8" x14ac:dyDescent="0.25">
      <c r="A915" s="6">
        <f t="shared" si="14"/>
        <v>0</v>
      </c>
      <c r="B915" s="7" t="e">
        <f>INDEX(races[[#All],[Column5]],MATCH('Master Sheet'!$D915,races[[#All],[Column2]],0))</f>
        <v>#N/A</v>
      </c>
      <c r="C915" s="4" t="e">
        <f>INDEX(races[[#All],[Column9]],MATCH('Master Sheet'!$D915,races[[#All],[Column2]],0))</f>
        <v>#N/A</v>
      </c>
      <c r="D915" s="8"/>
      <c r="E915" s="7" t="e">
        <f>INDEX(runners[[#All],[Column5]],MATCH('Master Sheet'!$D915,runners[[#All],[Column2]],0))</f>
        <v>#N/A</v>
      </c>
      <c r="F915" s="7" t="e">
        <f>INDEX(runners[[#All],[Column9]],MATCH('Master Sheet'!$D915,runners[[#All],[Column2]],0))</f>
        <v>#N/A</v>
      </c>
      <c r="G915" s="4" t="e">
        <f>INDEX(runners[[#All],[Column22]],MATCH('Master Sheet'!$D915,runners[[#All],[Column2]],0))</f>
        <v>#N/A</v>
      </c>
      <c r="H915" s="4" t="e">
        <f>INDEX(runners[[#All],[Column13]],MATCH('Master Sheet'!$D915,runners[[#All],[Column2]],0))</f>
        <v>#N/A</v>
      </c>
    </row>
    <row r="916" spans="1:8" x14ac:dyDescent="0.25">
      <c r="A916" s="6">
        <f t="shared" si="14"/>
        <v>0</v>
      </c>
      <c r="B916" s="7" t="e">
        <f>INDEX(races[[#All],[Column5]],MATCH('Master Sheet'!$D916,races[[#All],[Column2]],0))</f>
        <v>#N/A</v>
      </c>
      <c r="C916" s="4" t="e">
        <f>INDEX(races[[#All],[Column9]],MATCH('Master Sheet'!$D916,races[[#All],[Column2]],0))</f>
        <v>#N/A</v>
      </c>
      <c r="D916" s="8"/>
      <c r="E916" s="7" t="e">
        <f>INDEX(runners[[#All],[Column5]],MATCH('Master Sheet'!$D916,runners[[#All],[Column2]],0))</f>
        <v>#N/A</v>
      </c>
      <c r="F916" s="7" t="e">
        <f>INDEX(runners[[#All],[Column9]],MATCH('Master Sheet'!$D916,runners[[#All],[Column2]],0))</f>
        <v>#N/A</v>
      </c>
      <c r="G916" s="4" t="e">
        <f>INDEX(runners[[#All],[Column22]],MATCH('Master Sheet'!$D916,runners[[#All],[Column2]],0))</f>
        <v>#N/A</v>
      </c>
      <c r="H916" s="4" t="e">
        <f>INDEX(runners[[#All],[Column13]],MATCH('Master Sheet'!$D916,runners[[#All],[Column2]],0))</f>
        <v>#N/A</v>
      </c>
    </row>
    <row r="917" spans="1:8" x14ac:dyDescent="0.25">
      <c r="A917" s="6">
        <f t="shared" si="14"/>
        <v>0</v>
      </c>
      <c r="B917" s="7" t="e">
        <f>INDEX(races[[#All],[Column5]],MATCH('Master Sheet'!$D917,races[[#All],[Column2]],0))</f>
        <v>#N/A</v>
      </c>
      <c r="C917" s="4" t="e">
        <f>INDEX(races[[#All],[Column9]],MATCH('Master Sheet'!$D917,races[[#All],[Column2]],0))</f>
        <v>#N/A</v>
      </c>
      <c r="D917" s="8"/>
      <c r="E917" s="7" t="e">
        <f>INDEX(runners[[#All],[Column5]],MATCH('Master Sheet'!$D917,runners[[#All],[Column2]],0))</f>
        <v>#N/A</v>
      </c>
      <c r="F917" s="7" t="e">
        <f>INDEX(runners[[#All],[Column9]],MATCH('Master Sheet'!$D917,runners[[#All],[Column2]],0))</f>
        <v>#N/A</v>
      </c>
      <c r="G917" s="4" t="e">
        <f>INDEX(runners[[#All],[Column22]],MATCH('Master Sheet'!$D917,runners[[#All],[Column2]],0))</f>
        <v>#N/A</v>
      </c>
      <c r="H917" s="4" t="e">
        <f>INDEX(runners[[#All],[Column13]],MATCH('Master Sheet'!$D917,runners[[#All],[Column2]],0))</f>
        <v>#N/A</v>
      </c>
    </row>
    <row r="918" spans="1:8" x14ac:dyDescent="0.25">
      <c r="A918" s="6">
        <f t="shared" si="14"/>
        <v>3582</v>
      </c>
      <c r="B918" s="7" t="str">
        <f>INDEX(races[[#All],[Column5]],MATCH('Master Sheet'!$D918,races[[#All],[Column2]],0))</f>
        <v>Hurdle</v>
      </c>
      <c r="C918" s="4" t="str">
        <f>INDEX(races[[#All],[Column9]],MATCH('Master Sheet'!$D918,races[[#All],[Column2]],0))</f>
        <v>2m 1f 162y</v>
      </c>
      <c r="D918" s="8">
        <v>3582</v>
      </c>
      <c r="E918" s="7" t="str">
        <f>INDEX(runners[[#All],[Column5]],MATCH('Master Sheet'!$D918,runners[[#All],[Column2]],0))</f>
        <v>Remember Me Well (IRE)</v>
      </c>
      <c r="F918" s="7" t="str">
        <f>INDEX(runners[[#All],[Column9]],MATCH('Master Sheet'!$D918,runners[[#All],[Column2]],0))</f>
        <v>B</v>
      </c>
      <c r="G918" s="4" t="str">
        <f>INDEX(runners[[#All],[Column22]],MATCH('Master Sheet'!$D918,runners[[#All],[Column2]],0))</f>
        <v>150/1</v>
      </c>
      <c r="H918" s="4">
        <f>INDEX(runners[[#All],[Column13]],MATCH('Master Sheet'!$D918,runners[[#All],[Column2]],0))</f>
        <v>159</v>
      </c>
    </row>
    <row r="919" spans="1:8" x14ac:dyDescent="0.25">
      <c r="A919" s="6">
        <f t="shared" si="14"/>
        <v>3582</v>
      </c>
      <c r="B919" s="7" t="str">
        <f>INDEX(races[[#All],[Column5]],MATCH('Master Sheet'!$D919,races[[#All],[Column2]],0))</f>
        <v>Hurdle</v>
      </c>
      <c r="C919" s="4" t="str">
        <f>INDEX(races[[#All],[Column9]],MATCH('Master Sheet'!$D919,races[[#All],[Column2]],0))</f>
        <v>2m 1f 162y</v>
      </c>
      <c r="D919" s="8">
        <v>3582</v>
      </c>
      <c r="E919" s="7" t="str">
        <f>INDEX(runners[[#All],[Column5]],MATCH('Master Sheet'!$D919,runners[[#All],[Column2]],0))</f>
        <v>Remember Me Well (IRE)</v>
      </c>
      <c r="F919" s="7" t="str">
        <f>INDEX(runners[[#All],[Column9]],MATCH('Master Sheet'!$D919,runners[[#All],[Column2]],0))</f>
        <v>B</v>
      </c>
      <c r="G919" s="4" t="str">
        <f>INDEX(runners[[#All],[Column22]],MATCH('Master Sheet'!$D919,runners[[#All],[Column2]],0))</f>
        <v>150/1</v>
      </c>
      <c r="H919" s="4">
        <f>INDEX(runners[[#All],[Column13]],MATCH('Master Sheet'!$D919,runners[[#All],[Column2]],0))</f>
        <v>159</v>
      </c>
    </row>
    <row r="920" spans="1:8" x14ac:dyDescent="0.25">
      <c r="A920" s="6">
        <f t="shared" si="14"/>
        <v>3582</v>
      </c>
      <c r="B920" s="7" t="str">
        <f>INDEX(races[[#All],[Column5]],MATCH('Master Sheet'!$D920,races[[#All],[Column2]],0))</f>
        <v>Hurdle</v>
      </c>
      <c r="C920" s="4" t="str">
        <f>INDEX(races[[#All],[Column9]],MATCH('Master Sheet'!$D920,races[[#All],[Column2]],0))</f>
        <v>2m 1f 162y</v>
      </c>
      <c r="D920" s="8">
        <v>3582</v>
      </c>
      <c r="E920" s="7" t="str">
        <f>INDEX(runners[[#All],[Column5]],MATCH('Master Sheet'!$D920,runners[[#All],[Column2]],0))</f>
        <v>Remember Me Well (IRE)</v>
      </c>
      <c r="F920" s="7" t="str">
        <f>INDEX(runners[[#All],[Column9]],MATCH('Master Sheet'!$D920,runners[[#All],[Column2]],0))</f>
        <v>B</v>
      </c>
      <c r="G920" s="4" t="str">
        <f>INDEX(runners[[#All],[Column22]],MATCH('Master Sheet'!$D920,runners[[#All],[Column2]],0))</f>
        <v>150/1</v>
      </c>
      <c r="H920" s="4">
        <f>INDEX(runners[[#All],[Column13]],MATCH('Master Sheet'!$D920,runners[[#All],[Column2]],0))</f>
        <v>159</v>
      </c>
    </row>
    <row r="921" spans="1:8" x14ac:dyDescent="0.25">
      <c r="A921" s="6">
        <f t="shared" si="14"/>
        <v>3582</v>
      </c>
      <c r="B921" s="7" t="str">
        <f>INDEX(races[[#All],[Column5]],MATCH('Master Sheet'!$D921,races[[#All],[Column2]],0))</f>
        <v>Hurdle</v>
      </c>
      <c r="C921" s="4" t="str">
        <f>INDEX(races[[#All],[Column9]],MATCH('Master Sheet'!$D921,races[[#All],[Column2]],0))</f>
        <v>2m 1f 162y</v>
      </c>
      <c r="D921" s="8">
        <v>3582</v>
      </c>
      <c r="E921" s="7" t="str">
        <f>INDEX(runners[[#All],[Column5]],MATCH('Master Sheet'!$D921,runners[[#All],[Column2]],0))</f>
        <v>Remember Me Well (IRE)</v>
      </c>
      <c r="F921" s="7" t="str">
        <f>INDEX(runners[[#All],[Column9]],MATCH('Master Sheet'!$D921,runners[[#All],[Column2]],0))</f>
        <v>B</v>
      </c>
      <c r="G921" s="4" t="str">
        <f>INDEX(runners[[#All],[Column22]],MATCH('Master Sheet'!$D921,runners[[#All],[Column2]],0))</f>
        <v>150/1</v>
      </c>
      <c r="H921" s="4">
        <f>INDEX(runners[[#All],[Column13]],MATCH('Master Sheet'!$D921,runners[[#All],[Column2]],0))</f>
        <v>159</v>
      </c>
    </row>
    <row r="922" spans="1:8" x14ac:dyDescent="0.25">
      <c r="A922" s="6">
        <f t="shared" si="14"/>
        <v>3582</v>
      </c>
      <c r="B922" s="7" t="str">
        <f>INDEX(races[[#All],[Column5]],MATCH('Master Sheet'!$D922,races[[#All],[Column2]],0))</f>
        <v>Hurdle</v>
      </c>
      <c r="C922" s="4" t="str">
        <f>INDEX(races[[#All],[Column9]],MATCH('Master Sheet'!$D922,races[[#All],[Column2]],0))</f>
        <v>2m 1f 162y</v>
      </c>
      <c r="D922" s="8">
        <v>3582</v>
      </c>
      <c r="E922" s="7" t="str">
        <f>INDEX(runners[[#All],[Column5]],MATCH('Master Sheet'!$D922,runners[[#All],[Column2]],0))</f>
        <v>Remember Me Well (IRE)</v>
      </c>
      <c r="F922" s="7" t="str">
        <f>INDEX(runners[[#All],[Column9]],MATCH('Master Sheet'!$D922,runners[[#All],[Column2]],0))</f>
        <v>B</v>
      </c>
      <c r="G922" s="4" t="str">
        <f>INDEX(runners[[#All],[Column22]],MATCH('Master Sheet'!$D922,runners[[#All],[Column2]],0))</f>
        <v>150/1</v>
      </c>
      <c r="H922" s="4">
        <f>INDEX(runners[[#All],[Column13]],MATCH('Master Sheet'!$D922,runners[[#All],[Column2]],0))</f>
        <v>159</v>
      </c>
    </row>
    <row r="923" spans="1:8" x14ac:dyDescent="0.25">
      <c r="A923" s="6">
        <f t="shared" si="14"/>
        <v>3582</v>
      </c>
      <c r="B923" s="7" t="str">
        <f>INDEX(races[[#All],[Column5]],MATCH('Master Sheet'!$D923,races[[#All],[Column2]],0))</f>
        <v>Hurdle</v>
      </c>
      <c r="C923" s="4" t="str">
        <f>INDEX(races[[#All],[Column9]],MATCH('Master Sheet'!$D923,races[[#All],[Column2]],0))</f>
        <v>2m 1f 162y</v>
      </c>
      <c r="D923" s="8">
        <v>3582</v>
      </c>
      <c r="E923" s="7" t="str">
        <f>INDEX(runners[[#All],[Column5]],MATCH('Master Sheet'!$D923,runners[[#All],[Column2]],0))</f>
        <v>Remember Me Well (IRE)</v>
      </c>
      <c r="F923" s="7" t="str">
        <f>INDEX(runners[[#All],[Column9]],MATCH('Master Sheet'!$D923,runners[[#All],[Column2]],0))</f>
        <v>B</v>
      </c>
      <c r="G923" s="4" t="str">
        <f>INDEX(runners[[#All],[Column22]],MATCH('Master Sheet'!$D923,runners[[#All],[Column2]],0))</f>
        <v>150/1</v>
      </c>
      <c r="H923" s="4">
        <f>INDEX(runners[[#All],[Column13]],MATCH('Master Sheet'!$D923,runners[[#All],[Column2]],0))</f>
        <v>159</v>
      </c>
    </row>
    <row r="924" spans="1:8" x14ac:dyDescent="0.25">
      <c r="A924" s="6">
        <f t="shared" si="14"/>
        <v>3582</v>
      </c>
      <c r="B924" s="7" t="str">
        <f>INDEX(races[[#All],[Column5]],MATCH('Master Sheet'!$D924,races[[#All],[Column2]],0))</f>
        <v>Hurdle</v>
      </c>
      <c r="C924" s="4" t="str">
        <f>INDEX(races[[#All],[Column9]],MATCH('Master Sheet'!$D924,races[[#All],[Column2]],0))</f>
        <v>2m 1f 162y</v>
      </c>
      <c r="D924" s="8">
        <v>3582</v>
      </c>
      <c r="E924" s="7" t="str">
        <f>INDEX(runners[[#All],[Column5]],MATCH('Master Sheet'!$D924,runners[[#All],[Column2]],0))</f>
        <v>Remember Me Well (IRE)</v>
      </c>
      <c r="F924" s="7" t="str">
        <f>INDEX(runners[[#All],[Column9]],MATCH('Master Sheet'!$D924,runners[[#All],[Column2]],0))</f>
        <v>B</v>
      </c>
      <c r="G924" s="4" t="str">
        <f>INDEX(runners[[#All],[Column22]],MATCH('Master Sheet'!$D924,runners[[#All],[Column2]],0))</f>
        <v>150/1</v>
      </c>
      <c r="H924" s="4">
        <f>INDEX(runners[[#All],[Column13]],MATCH('Master Sheet'!$D924,runners[[#All],[Column2]],0))</f>
        <v>159</v>
      </c>
    </row>
    <row r="925" spans="1:8" x14ac:dyDescent="0.25">
      <c r="A925" s="6">
        <f t="shared" si="14"/>
        <v>3582</v>
      </c>
      <c r="B925" s="7" t="str">
        <f>INDEX(races[[#All],[Column5]],MATCH('Master Sheet'!$D925,races[[#All],[Column2]],0))</f>
        <v>Hurdle</v>
      </c>
      <c r="C925" s="4" t="str">
        <f>INDEX(races[[#All],[Column9]],MATCH('Master Sheet'!$D925,races[[#All],[Column2]],0))</f>
        <v>2m 1f 162y</v>
      </c>
      <c r="D925" s="8">
        <v>3582</v>
      </c>
      <c r="E925" s="7" t="str">
        <f>INDEX(runners[[#All],[Column5]],MATCH('Master Sheet'!$D925,runners[[#All],[Column2]],0))</f>
        <v>Remember Me Well (IRE)</v>
      </c>
      <c r="F925" s="7" t="str">
        <f>INDEX(runners[[#All],[Column9]],MATCH('Master Sheet'!$D925,runners[[#All],[Column2]],0))</f>
        <v>B</v>
      </c>
      <c r="G925" s="4" t="str">
        <f>INDEX(runners[[#All],[Column22]],MATCH('Master Sheet'!$D925,runners[[#All],[Column2]],0))</f>
        <v>150/1</v>
      </c>
      <c r="H925" s="4">
        <f>INDEX(runners[[#All],[Column13]],MATCH('Master Sheet'!$D925,runners[[#All],[Column2]],0))</f>
        <v>159</v>
      </c>
    </row>
    <row r="926" spans="1:8" x14ac:dyDescent="0.25">
      <c r="A926" s="6">
        <f t="shared" si="14"/>
        <v>3583</v>
      </c>
      <c r="B926" s="7" t="str">
        <f>INDEX(races[[#All],[Column5]],MATCH('Master Sheet'!$D926,races[[#All],[Column2]],0))</f>
        <v>Hurdle</v>
      </c>
      <c r="C926" s="4" t="str">
        <f>INDEX(races[[#All],[Column9]],MATCH('Master Sheet'!$D926,races[[#All],[Column2]],0))</f>
        <v>2m 1f 162y</v>
      </c>
      <c r="D926" s="8">
        <v>3583</v>
      </c>
      <c r="E926" s="7" t="str">
        <f>INDEX(runners[[#All],[Column5]],MATCH('Master Sheet'!$D926,runners[[#All],[Column2]],0))</f>
        <v>Blue April (FR)</v>
      </c>
      <c r="F926" s="7" t="str">
        <f>INDEX(runners[[#All],[Column9]],MATCH('Master Sheet'!$D926,runners[[#All],[Column2]],0))</f>
        <v>B</v>
      </c>
      <c r="G926" s="4" t="str">
        <f>INDEX(runners[[#All],[Column22]],MATCH('Master Sheet'!$D926,runners[[#All],[Column2]],0))</f>
        <v>6/1</v>
      </c>
      <c r="H926" s="4">
        <f>INDEX(runners[[#All],[Column13]],MATCH('Master Sheet'!$D926,runners[[#All],[Column2]],0))</f>
        <v>150</v>
      </c>
    </row>
    <row r="927" spans="1:8" x14ac:dyDescent="0.25">
      <c r="A927" s="6">
        <f t="shared" si="14"/>
        <v>3583</v>
      </c>
      <c r="B927" s="7" t="str">
        <f>INDEX(races[[#All],[Column5]],MATCH('Master Sheet'!$D927,races[[#All],[Column2]],0))</f>
        <v>Hurdle</v>
      </c>
      <c r="C927" s="4" t="str">
        <f>INDEX(races[[#All],[Column9]],MATCH('Master Sheet'!$D927,races[[#All],[Column2]],0))</f>
        <v>2m 1f 162y</v>
      </c>
      <c r="D927" s="8">
        <v>3583</v>
      </c>
      <c r="E927" s="7" t="str">
        <f>INDEX(runners[[#All],[Column5]],MATCH('Master Sheet'!$D927,runners[[#All],[Column2]],0))</f>
        <v>Blue April (FR)</v>
      </c>
      <c r="F927" s="7" t="str">
        <f>INDEX(runners[[#All],[Column9]],MATCH('Master Sheet'!$D927,runners[[#All],[Column2]],0))</f>
        <v>B</v>
      </c>
      <c r="G927" s="4" t="str">
        <f>INDEX(runners[[#All],[Column22]],MATCH('Master Sheet'!$D927,runners[[#All],[Column2]],0))</f>
        <v>6/1</v>
      </c>
      <c r="H927" s="4">
        <f>INDEX(runners[[#All],[Column13]],MATCH('Master Sheet'!$D927,runners[[#All],[Column2]],0))</f>
        <v>150</v>
      </c>
    </row>
    <row r="928" spans="1:8" x14ac:dyDescent="0.25">
      <c r="A928" s="6">
        <f t="shared" si="14"/>
        <v>3583</v>
      </c>
      <c r="B928" s="7" t="str">
        <f>INDEX(races[[#All],[Column5]],MATCH('Master Sheet'!$D928,races[[#All],[Column2]],0))</f>
        <v>Hurdle</v>
      </c>
      <c r="C928" s="4" t="str">
        <f>INDEX(races[[#All],[Column9]],MATCH('Master Sheet'!$D928,races[[#All],[Column2]],0))</f>
        <v>2m 1f 162y</v>
      </c>
      <c r="D928" s="8">
        <v>3583</v>
      </c>
      <c r="E928" s="7" t="str">
        <f>INDEX(runners[[#All],[Column5]],MATCH('Master Sheet'!$D928,runners[[#All],[Column2]],0))</f>
        <v>Blue April (FR)</v>
      </c>
      <c r="F928" s="7" t="str">
        <f>INDEX(runners[[#All],[Column9]],MATCH('Master Sheet'!$D928,runners[[#All],[Column2]],0))</f>
        <v>B</v>
      </c>
      <c r="G928" s="4" t="str">
        <f>INDEX(runners[[#All],[Column22]],MATCH('Master Sheet'!$D928,runners[[#All],[Column2]],0))</f>
        <v>6/1</v>
      </c>
      <c r="H928" s="4">
        <f>INDEX(runners[[#All],[Column13]],MATCH('Master Sheet'!$D928,runners[[#All],[Column2]],0))</f>
        <v>150</v>
      </c>
    </row>
    <row r="929" spans="1:8" x14ac:dyDescent="0.25">
      <c r="A929" s="6">
        <f t="shared" si="14"/>
        <v>3583</v>
      </c>
      <c r="B929" s="7" t="str">
        <f>INDEX(races[[#All],[Column5]],MATCH('Master Sheet'!$D929,races[[#All],[Column2]],0))</f>
        <v>Hurdle</v>
      </c>
      <c r="C929" s="4" t="str">
        <f>INDEX(races[[#All],[Column9]],MATCH('Master Sheet'!$D929,races[[#All],[Column2]],0))</f>
        <v>2m 1f 162y</v>
      </c>
      <c r="D929" s="8">
        <v>3583</v>
      </c>
      <c r="E929" s="7" t="str">
        <f>INDEX(runners[[#All],[Column5]],MATCH('Master Sheet'!$D929,runners[[#All],[Column2]],0))</f>
        <v>Blue April (FR)</v>
      </c>
      <c r="F929" s="7" t="str">
        <f>INDEX(runners[[#All],[Column9]],MATCH('Master Sheet'!$D929,runners[[#All],[Column2]],0))</f>
        <v>B</v>
      </c>
      <c r="G929" s="4" t="str">
        <f>INDEX(runners[[#All],[Column22]],MATCH('Master Sheet'!$D929,runners[[#All],[Column2]],0))</f>
        <v>6/1</v>
      </c>
      <c r="H929" s="4">
        <f>INDEX(runners[[#All],[Column13]],MATCH('Master Sheet'!$D929,runners[[#All],[Column2]],0))</f>
        <v>150</v>
      </c>
    </row>
    <row r="930" spans="1:8" x14ac:dyDescent="0.25">
      <c r="A930" s="6">
        <f t="shared" si="14"/>
        <v>3583</v>
      </c>
      <c r="B930" s="7" t="str">
        <f>INDEX(races[[#All],[Column5]],MATCH('Master Sheet'!$D930,races[[#All],[Column2]],0))</f>
        <v>Hurdle</v>
      </c>
      <c r="C930" s="4" t="str">
        <f>INDEX(races[[#All],[Column9]],MATCH('Master Sheet'!$D930,races[[#All],[Column2]],0))</f>
        <v>2m 1f 162y</v>
      </c>
      <c r="D930" s="8">
        <v>3583</v>
      </c>
      <c r="E930" s="7" t="str">
        <f>INDEX(runners[[#All],[Column5]],MATCH('Master Sheet'!$D930,runners[[#All],[Column2]],0))</f>
        <v>Blue April (FR)</v>
      </c>
      <c r="F930" s="7" t="str">
        <f>INDEX(runners[[#All],[Column9]],MATCH('Master Sheet'!$D930,runners[[#All],[Column2]],0))</f>
        <v>B</v>
      </c>
      <c r="G930" s="4" t="str">
        <f>INDEX(runners[[#All],[Column22]],MATCH('Master Sheet'!$D930,runners[[#All],[Column2]],0))</f>
        <v>6/1</v>
      </c>
      <c r="H930" s="4">
        <f>INDEX(runners[[#All],[Column13]],MATCH('Master Sheet'!$D930,runners[[#All],[Column2]],0))</f>
        <v>150</v>
      </c>
    </row>
    <row r="931" spans="1:8" x14ac:dyDescent="0.25">
      <c r="A931" s="6">
        <f t="shared" si="14"/>
        <v>3583</v>
      </c>
      <c r="B931" s="7" t="str">
        <f>INDEX(races[[#All],[Column5]],MATCH('Master Sheet'!$D931,races[[#All],[Column2]],0))</f>
        <v>Hurdle</v>
      </c>
      <c r="C931" s="4" t="str">
        <f>INDEX(races[[#All],[Column9]],MATCH('Master Sheet'!$D931,races[[#All],[Column2]],0))</f>
        <v>2m 1f 162y</v>
      </c>
      <c r="D931" s="8">
        <v>3583</v>
      </c>
      <c r="E931" s="7" t="str">
        <f>INDEX(runners[[#All],[Column5]],MATCH('Master Sheet'!$D931,runners[[#All],[Column2]],0))</f>
        <v>Blue April (FR)</v>
      </c>
      <c r="F931" s="7" t="str">
        <f>INDEX(runners[[#All],[Column9]],MATCH('Master Sheet'!$D931,runners[[#All],[Column2]],0))</f>
        <v>B</v>
      </c>
      <c r="G931" s="4" t="str">
        <f>INDEX(runners[[#All],[Column22]],MATCH('Master Sheet'!$D931,runners[[#All],[Column2]],0))</f>
        <v>6/1</v>
      </c>
      <c r="H931" s="4">
        <f>INDEX(runners[[#All],[Column13]],MATCH('Master Sheet'!$D931,runners[[#All],[Column2]],0))</f>
        <v>150</v>
      </c>
    </row>
    <row r="932" spans="1:8" x14ac:dyDescent="0.25">
      <c r="A932" s="6">
        <f t="shared" si="14"/>
        <v>3583</v>
      </c>
      <c r="B932" s="7" t="str">
        <f>INDEX(races[[#All],[Column5]],MATCH('Master Sheet'!$D932,races[[#All],[Column2]],0))</f>
        <v>Hurdle</v>
      </c>
      <c r="C932" s="4" t="str">
        <f>INDEX(races[[#All],[Column9]],MATCH('Master Sheet'!$D932,races[[#All],[Column2]],0))</f>
        <v>2m 1f 162y</v>
      </c>
      <c r="D932" s="8">
        <v>3583</v>
      </c>
      <c r="E932" s="7" t="str">
        <f>INDEX(runners[[#All],[Column5]],MATCH('Master Sheet'!$D932,runners[[#All],[Column2]],0))</f>
        <v>Blue April (FR)</v>
      </c>
      <c r="F932" s="7" t="str">
        <f>INDEX(runners[[#All],[Column9]],MATCH('Master Sheet'!$D932,runners[[#All],[Column2]],0))</f>
        <v>B</v>
      </c>
      <c r="G932" s="4" t="str">
        <f>INDEX(runners[[#All],[Column22]],MATCH('Master Sheet'!$D932,runners[[#All],[Column2]],0))</f>
        <v>6/1</v>
      </c>
      <c r="H932" s="4">
        <f>INDEX(runners[[#All],[Column13]],MATCH('Master Sheet'!$D932,runners[[#All],[Column2]],0))</f>
        <v>150</v>
      </c>
    </row>
    <row r="933" spans="1:8" x14ac:dyDescent="0.25">
      <c r="A933" s="6">
        <f t="shared" si="14"/>
        <v>3583</v>
      </c>
      <c r="B933" s="7" t="str">
        <f>INDEX(races[[#All],[Column5]],MATCH('Master Sheet'!$D933,races[[#All],[Column2]],0))</f>
        <v>Hurdle</v>
      </c>
      <c r="C933" s="4" t="str">
        <f>INDEX(races[[#All],[Column9]],MATCH('Master Sheet'!$D933,races[[#All],[Column2]],0))</f>
        <v>2m 1f 162y</v>
      </c>
      <c r="D933" s="8">
        <v>3583</v>
      </c>
      <c r="E933" s="7" t="str">
        <f>INDEX(runners[[#All],[Column5]],MATCH('Master Sheet'!$D933,runners[[#All],[Column2]],0))</f>
        <v>Blue April (FR)</v>
      </c>
      <c r="F933" s="7" t="str">
        <f>INDEX(runners[[#All],[Column9]],MATCH('Master Sheet'!$D933,runners[[#All],[Column2]],0))</f>
        <v>B</v>
      </c>
      <c r="G933" s="4" t="str">
        <f>INDEX(runners[[#All],[Column22]],MATCH('Master Sheet'!$D933,runners[[#All],[Column2]],0))</f>
        <v>6/1</v>
      </c>
      <c r="H933" s="4">
        <f>INDEX(runners[[#All],[Column13]],MATCH('Master Sheet'!$D933,runners[[#All],[Column2]],0))</f>
        <v>150</v>
      </c>
    </row>
    <row r="934" spans="1:8" x14ac:dyDescent="0.25">
      <c r="A934" s="6">
        <f t="shared" si="14"/>
        <v>3584</v>
      </c>
      <c r="B934" s="7" t="str">
        <f>INDEX(races[[#All],[Column5]],MATCH('Master Sheet'!$D934,races[[#All],[Column2]],0))</f>
        <v>Chase</v>
      </c>
      <c r="C934" s="4" t="str">
        <f>INDEX(races[[#All],[Column9]],MATCH('Master Sheet'!$D934,races[[#All],[Column2]],0))</f>
        <v>3m 1f 210y</v>
      </c>
      <c r="D934" s="8">
        <v>3584</v>
      </c>
      <c r="E934" s="7" t="str">
        <f>INDEX(runners[[#All],[Column5]],MATCH('Master Sheet'!$D934,runners[[#All],[Column2]],0))</f>
        <v>Greyed A (IRE)</v>
      </c>
      <c r="F934" s="7" t="str">
        <f>INDEX(runners[[#All],[Column9]],MATCH('Master Sheet'!$D934,runners[[#All],[Column2]],0))</f>
        <v>GR</v>
      </c>
      <c r="G934" s="4" t="str">
        <f>INDEX(runners[[#All],[Column22]],MATCH('Master Sheet'!$D934,runners[[#All],[Column2]],0))</f>
        <v>11/10F</v>
      </c>
      <c r="H934" s="4">
        <f>INDEX(runners[[#All],[Column13]],MATCH('Master Sheet'!$D934,runners[[#All],[Column2]],0))</f>
        <v>166</v>
      </c>
    </row>
    <row r="935" spans="1:8" x14ac:dyDescent="0.25">
      <c r="A935" s="6">
        <f t="shared" si="14"/>
        <v>3584</v>
      </c>
      <c r="B935" s="7" t="str">
        <f>INDEX(races[[#All],[Column5]],MATCH('Master Sheet'!$D935,races[[#All],[Column2]],0))</f>
        <v>Chase</v>
      </c>
      <c r="C935" s="4" t="str">
        <f>INDEX(races[[#All],[Column9]],MATCH('Master Sheet'!$D935,races[[#All],[Column2]],0))</f>
        <v>3m 1f 210y</v>
      </c>
      <c r="D935" s="8">
        <v>3584</v>
      </c>
      <c r="E935" s="7" t="str">
        <f>INDEX(runners[[#All],[Column5]],MATCH('Master Sheet'!$D935,runners[[#All],[Column2]],0))</f>
        <v>Greyed A (IRE)</v>
      </c>
      <c r="F935" s="7" t="str">
        <f>INDEX(runners[[#All],[Column9]],MATCH('Master Sheet'!$D935,runners[[#All],[Column2]],0))</f>
        <v>GR</v>
      </c>
      <c r="G935" s="4" t="str">
        <f>INDEX(runners[[#All],[Column22]],MATCH('Master Sheet'!$D935,runners[[#All],[Column2]],0))</f>
        <v>11/10F</v>
      </c>
      <c r="H935" s="4">
        <f>INDEX(runners[[#All],[Column13]],MATCH('Master Sheet'!$D935,runners[[#All],[Column2]],0))</f>
        <v>166</v>
      </c>
    </row>
    <row r="936" spans="1:8" x14ac:dyDescent="0.25">
      <c r="A936" s="6">
        <f t="shared" si="14"/>
        <v>3584</v>
      </c>
      <c r="B936" s="7" t="str">
        <f>INDEX(races[[#All],[Column5]],MATCH('Master Sheet'!$D936,races[[#All],[Column2]],0))</f>
        <v>Chase</v>
      </c>
      <c r="C936" s="4" t="str">
        <f>INDEX(races[[#All],[Column9]],MATCH('Master Sheet'!$D936,races[[#All],[Column2]],0))</f>
        <v>3m 1f 210y</v>
      </c>
      <c r="D936" s="8">
        <v>3584</v>
      </c>
      <c r="E936" s="7" t="str">
        <f>INDEX(runners[[#All],[Column5]],MATCH('Master Sheet'!$D936,runners[[#All],[Column2]],0))</f>
        <v>Greyed A (IRE)</v>
      </c>
      <c r="F936" s="7" t="str">
        <f>INDEX(runners[[#All],[Column9]],MATCH('Master Sheet'!$D936,runners[[#All],[Column2]],0))</f>
        <v>GR</v>
      </c>
      <c r="G936" s="4" t="str">
        <f>INDEX(runners[[#All],[Column22]],MATCH('Master Sheet'!$D936,runners[[#All],[Column2]],0))</f>
        <v>11/10F</v>
      </c>
      <c r="H936" s="4">
        <f>INDEX(runners[[#All],[Column13]],MATCH('Master Sheet'!$D936,runners[[#All],[Column2]],0))</f>
        <v>166</v>
      </c>
    </row>
    <row r="937" spans="1:8" x14ac:dyDescent="0.25">
      <c r="A937" s="6">
        <f t="shared" si="14"/>
        <v>3584</v>
      </c>
      <c r="B937" s="7" t="str">
        <f>INDEX(races[[#All],[Column5]],MATCH('Master Sheet'!$D937,races[[#All],[Column2]],0))</f>
        <v>Chase</v>
      </c>
      <c r="C937" s="4" t="str">
        <f>INDEX(races[[#All],[Column9]],MATCH('Master Sheet'!$D937,races[[#All],[Column2]],0))</f>
        <v>3m 1f 210y</v>
      </c>
      <c r="D937" s="8">
        <v>3584</v>
      </c>
      <c r="E937" s="7" t="str">
        <f>INDEX(runners[[#All],[Column5]],MATCH('Master Sheet'!$D937,runners[[#All],[Column2]],0))</f>
        <v>Greyed A (IRE)</v>
      </c>
      <c r="F937" s="7" t="str">
        <f>INDEX(runners[[#All],[Column9]],MATCH('Master Sheet'!$D937,runners[[#All],[Column2]],0))</f>
        <v>GR</v>
      </c>
      <c r="G937" s="4" t="str">
        <f>INDEX(runners[[#All],[Column22]],MATCH('Master Sheet'!$D937,runners[[#All],[Column2]],0))</f>
        <v>11/10F</v>
      </c>
      <c r="H937" s="4">
        <f>INDEX(runners[[#All],[Column13]],MATCH('Master Sheet'!$D937,runners[[#All],[Column2]],0))</f>
        <v>166</v>
      </c>
    </row>
    <row r="938" spans="1:8" x14ac:dyDescent="0.25">
      <c r="A938" s="6">
        <f t="shared" si="14"/>
        <v>3584</v>
      </c>
      <c r="B938" s="7" t="str">
        <f>INDEX(races[[#All],[Column5]],MATCH('Master Sheet'!$D938,races[[#All],[Column2]],0))</f>
        <v>Chase</v>
      </c>
      <c r="C938" s="4" t="str">
        <f>INDEX(races[[#All],[Column9]],MATCH('Master Sheet'!$D938,races[[#All],[Column2]],0))</f>
        <v>3m 1f 210y</v>
      </c>
      <c r="D938" s="8">
        <v>3584</v>
      </c>
      <c r="E938" s="7" t="str">
        <f>INDEX(runners[[#All],[Column5]],MATCH('Master Sheet'!$D938,runners[[#All],[Column2]],0))</f>
        <v>Greyed A (IRE)</v>
      </c>
      <c r="F938" s="7" t="str">
        <f>INDEX(runners[[#All],[Column9]],MATCH('Master Sheet'!$D938,runners[[#All],[Column2]],0))</f>
        <v>GR</v>
      </c>
      <c r="G938" s="4" t="str">
        <f>INDEX(runners[[#All],[Column22]],MATCH('Master Sheet'!$D938,runners[[#All],[Column2]],0))</f>
        <v>11/10F</v>
      </c>
      <c r="H938" s="4">
        <f>INDEX(runners[[#All],[Column13]],MATCH('Master Sheet'!$D938,runners[[#All],[Column2]],0))</f>
        <v>166</v>
      </c>
    </row>
    <row r="939" spans="1:8" x14ac:dyDescent="0.25">
      <c r="A939" s="6">
        <f t="shared" si="14"/>
        <v>3585</v>
      </c>
      <c r="B939" s="7" t="str">
        <f>INDEX(races[[#All],[Column5]],MATCH('Master Sheet'!$D939,races[[#All],[Column2]],0))</f>
        <v>Hurdle</v>
      </c>
      <c r="C939" s="4" t="str">
        <f>INDEX(races[[#All],[Column9]],MATCH('Master Sheet'!$D939,races[[#All],[Column2]],0))</f>
        <v>2m 3f 49y</v>
      </c>
      <c r="D939" s="8">
        <v>3585</v>
      </c>
      <c r="E939" s="7" t="str">
        <f>INDEX(runners[[#All],[Column5]],MATCH('Master Sheet'!$D939,runners[[#All],[Column2]],0))</f>
        <v>De Rasher Counter (GB)</v>
      </c>
      <c r="F939" s="7" t="str">
        <f>INDEX(runners[[#All],[Column9]],MATCH('Master Sheet'!$D939,runners[[#All],[Column2]],0))</f>
        <v>B</v>
      </c>
      <c r="G939" s="4" t="str">
        <f>INDEX(runners[[#All],[Column22]],MATCH('Master Sheet'!$D939,runners[[#All],[Column2]],0))</f>
        <v>11/4F</v>
      </c>
      <c r="H939" s="4">
        <f>INDEX(runners[[#All],[Column13]],MATCH('Master Sheet'!$D939,runners[[#All],[Column2]],0))</f>
        <v>166</v>
      </c>
    </row>
    <row r="940" spans="1:8" x14ac:dyDescent="0.25">
      <c r="A940" s="6">
        <f t="shared" si="14"/>
        <v>3585</v>
      </c>
      <c r="B940" s="7" t="str">
        <f>INDEX(races[[#All],[Column5]],MATCH('Master Sheet'!$D940,races[[#All],[Column2]],0))</f>
        <v>Hurdle</v>
      </c>
      <c r="C940" s="4" t="str">
        <f>INDEX(races[[#All],[Column9]],MATCH('Master Sheet'!$D940,races[[#All],[Column2]],0))</f>
        <v>2m 3f 49y</v>
      </c>
      <c r="D940" s="8">
        <v>3585</v>
      </c>
      <c r="E940" s="7" t="str">
        <f>INDEX(runners[[#All],[Column5]],MATCH('Master Sheet'!$D940,runners[[#All],[Column2]],0))</f>
        <v>De Rasher Counter (GB)</v>
      </c>
      <c r="F940" s="7" t="str">
        <f>INDEX(runners[[#All],[Column9]],MATCH('Master Sheet'!$D940,runners[[#All],[Column2]],0))</f>
        <v>B</v>
      </c>
      <c r="G940" s="4" t="str">
        <f>INDEX(runners[[#All],[Column22]],MATCH('Master Sheet'!$D940,runners[[#All],[Column2]],0))</f>
        <v>11/4F</v>
      </c>
      <c r="H940" s="4">
        <f>INDEX(runners[[#All],[Column13]],MATCH('Master Sheet'!$D940,runners[[#All],[Column2]],0))</f>
        <v>166</v>
      </c>
    </row>
    <row r="941" spans="1:8" x14ac:dyDescent="0.25">
      <c r="A941" s="6">
        <f t="shared" si="14"/>
        <v>3585</v>
      </c>
      <c r="B941" s="7" t="str">
        <f>INDEX(races[[#All],[Column5]],MATCH('Master Sheet'!$D941,races[[#All],[Column2]],0))</f>
        <v>Hurdle</v>
      </c>
      <c r="C941" s="4" t="str">
        <f>INDEX(races[[#All],[Column9]],MATCH('Master Sheet'!$D941,races[[#All],[Column2]],0))</f>
        <v>2m 3f 49y</v>
      </c>
      <c r="D941" s="8">
        <v>3585</v>
      </c>
      <c r="E941" s="7" t="str">
        <f>INDEX(runners[[#All],[Column5]],MATCH('Master Sheet'!$D941,runners[[#All],[Column2]],0))</f>
        <v>De Rasher Counter (GB)</v>
      </c>
      <c r="F941" s="7" t="str">
        <f>INDEX(runners[[#All],[Column9]],MATCH('Master Sheet'!$D941,runners[[#All],[Column2]],0))</f>
        <v>B</v>
      </c>
      <c r="G941" s="4" t="str">
        <f>INDEX(runners[[#All],[Column22]],MATCH('Master Sheet'!$D941,runners[[#All],[Column2]],0))</f>
        <v>11/4F</v>
      </c>
      <c r="H941" s="4">
        <f>INDEX(runners[[#All],[Column13]],MATCH('Master Sheet'!$D941,runners[[#All],[Column2]],0))</f>
        <v>166</v>
      </c>
    </row>
    <row r="942" spans="1:8" x14ac:dyDescent="0.25">
      <c r="A942" s="6">
        <f t="shared" si="14"/>
        <v>3585</v>
      </c>
      <c r="B942" s="7" t="str">
        <f>INDEX(races[[#All],[Column5]],MATCH('Master Sheet'!$D942,races[[#All],[Column2]],0))</f>
        <v>Hurdle</v>
      </c>
      <c r="C942" s="4" t="str">
        <f>INDEX(races[[#All],[Column9]],MATCH('Master Sheet'!$D942,races[[#All],[Column2]],0))</f>
        <v>2m 3f 49y</v>
      </c>
      <c r="D942" s="8">
        <v>3585</v>
      </c>
      <c r="E942" s="7" t="str">
        <f>INDEX(runners[[#All],[Column5]],MATCH('Master Sheet'!$D942,runners[[#All],[Column2]],0))</f>
        <v>De Rasher Counter (GB)</v>
      </c>
      <c r="F942" s="7" t="str">
        <f>INDEX(runners[[#All],[Column9]],MATCH('Master Sheet'!$D942,runners[[#All],[Column2]],0))</f>
        <v>B</v>
      </c>
      <c r="G942" s="4" t="str">
        <f>INDEX(runners[[#All],[Column22]],MATCH('Master Sheet'!$D942,runners[[#All],[Column2]],0))</f>
        <v>11/4F</v>
      </c>
      <c r="H942" s="4">
        <f>INDEX(runners[[#All],[Column13]],MATCH('Master Sheet'!$D942,runners[[#All],[Column2]],0))</f>
        <v>166</v>
      </c>
    </row>
    <row r="943" spans="1:8" x14ac:dyDescent="0.25">
      <c r="A943" s="6">
        <f t="shared" si="14"/>
        <v>3585</v>
      </c>
      <c r="B943" s="7" t="str">
        <f>INDEX(races[[#All],[Column5]],MATCH('Master Sheet'!$D943,races[[#All],[Column2]],0))</f>
        <v>Hurdle</v>
      </c>
      <c r="C943" s="4" t="str">
        <f>INDEX(races[[#All],[Column9]],MATCH('Master Sheet'!$D943,races[[#All],[Column2]],0))</f>
        <v>2m 3f 49y</v>
      </c>
      <c r="D943" s="8">
        <v>3585</v>
      </c>
      <c r="E943" s="7" t="str">
        <f>INDEX(runners[[#All],[Column5]],MATCH('Master Sheet'!$D943,runners[[#All],[Column2]],0))</f>
        <v>De Rasher Counter (GB)</v>
      </c>
      <c r="F943" s="7" t="str">
        <f>INDEX(runners[[#All],[Column9]],MATCH('Master Sheet'!$D943,runners[[#All],[Column2]],0))</f>
        <v>B</v>
      </c>
      <c r="G943" s="4" t="str">
        <f>INDEX(runners[[#All],[Column22]],MATCH('Master Sheet'!$D943,runners[[#All],[Column2]],0))</f>
        <v>11/4F</v>
      </c>
      <c r="H943" s="4">
        <f>INDEX(runners[[#All],[Column13]],MATCH('Master Sheet'!$D943,runners[[#All],[Column2]],0))</f>
        <v>166</v>
      </c>
    </row>
    <row r="944" spans="1:8" x14ac:dyDescent="0.25">
      <c r="A944" s="6">
        <f t="shared" si="14"/>
        <v>3585</v>
      </c>
      <c r="B944" s="7" t="str">
        <f>INDEX(races[[#All],[Column5]],MATCH('Master Sheet'!$D944,races[[#All],[Column2]],0))</f>
        <v>Hurdle</v>
      </c>
      <c r="C944" s="4" t="str">
        <f>INDEX(races[[#All],[Column9]],MATCH('Master Sheet'!$D944,races[[#All],[Column2]],0))</f>
        <v>2m 3f 49y</v>
      </c>
      <c r="D944" s="8">
        <v>3585</v>
      </c>
      <c r="E944" s="7" t="str">
        <f>INDEX(runners[[#All],[Column5]],MATCH('Master Sheet'!$D944,runners[[#All],[Column2]],0))</f>
        <v>De Rasher Counter (GB)</v>
      </c>
      <c r="F944" s="7" t="str">
        <f>INDEX(runners[[#All],[Column9]],MATCH('Master Sheet'!$D944,runners[[#All],[Column2]],0))</f>
        <v>B</v>
      </c>
      <c r="G944" s="4" t="str">
        <f>INDEX(runners[[#All],[Column22]],MATCH('Master Sheet'!$D944,runners[[#All],[Column2]],0))</f>
        <v>11/4F</v>
      </c>
      <c r="H944" s="4">
        <f>INDEX(runners[[#All],[Column13]],MATCH('Master Sheet'!$D944,runners[[#All],[Column2]],0))</f>
        <v>166</v>
      </c>
    </row>
    <row r="945" spans="1:8" x14ac:dyDescent="0.25">
      <c r="A945" s="6">
        <f t="shared" si="14"/>
        <v>3585</v>
      </c>
      <c r="B945" s="7" t="str">
        <f>INDEX(races[[#All],[Column5]],MATCH('Master Sheet'!$D945,races[[#All],[Column2]],0))</f>
        <v>Hurdle</v>
      </c>
      <c r="C945" s="4" t="str">
        <f>INDEX(races[[#All],[Column9]],MATCH('Master Sheet'!$D945,races[[#All],[Column2]],0))</f>
        <v>2m 3f 49y</v>
      </c>
      <c r="D945" s="8">
        <v>3585</v>
      </c>
      <c r="E945" s="7" t="str">
        <f>INDEX(runners[[#All],[Column5]],MATCH('Master Sheet'!$D945,runners[[#All],[Column2]],0))</f>
        <v>De Rasher Counter (GB)</v>
      </c>
      <c r="F945" s="7" t="str">
        <f>INDEX(runners[[#All],[Column9]],MATCH('Master Sheet'!$D945,runners[[#All],[Column2]],0))</f>
        <v>B</v>
      </c>
      <c r="G945" s="4" t="str">
        <f>INDEX(runners[[#All],[Column22]],MATCH('Master Sheet'!$D945,runners[[#All],[Column2]],0))</f>
        <v>11/4F</v>
      </c>
      <c r="H945" s="4">
        <f>INDEX(runners[[#All],[Column13]],MATCH('Master Sheet'!$D945,runners[[#All],[Column2]],0))</f>
        <v>166</v>
      </c>
    </row>
    <row r="946" spans="1:8" x14ac:dyDescent="0.25">
      <c r="A946" s="6">
        <f t="shared" si="14"/>
        <v>3585</v>
      </c>
      <c r="B946" s="7" t="str">
        <f>INDEX(races[[#All],[Column5]],MATCH('Master Sheet'!$D946,races[[#All],[Column2]],0))</f>
        <v>Hurdle</v>
      </c>
      <c r="C946" s="4" t="str">
        <f>INDEX(races[[#All],[Column9]],MATCH('Master Sheet'!$D946,races[[#All],[Column2]],0))</f>
        <v>2m 3f 49y</v>
      </c>
      <c r="D946" s="8">
        <v>3585</v>
      </c>
      <c r="E946" s="7" t="str">
        <f>INDEX(runners[[#All],[Column5]],MATCH('Master Sheet'!$D946,runners[[#All],[Column2]],0))</f>
        <v>De Rasher Counter (GB)</v>
      </c>
      <c r="F946" s="7" t="str">
        <f>INDEX(runners[[#All],[Column9]],MATCH('Master Sheet'!$D946,runners[[#All],[Column2]],0))</f>
        <v>B</v>
      </c>
      <c r="G946" s="4" t="str">
        <f>INDEX(runners[[#All],[Column22]],MATCH('Master Sheet'!$D946,runners[[#All],[Column2]],0))</f>
        <v>11/4F</v>
      </c>
      <c r="H946" s="4">
        <f>INDEX(runners[[#All],[Column13]],MATCH('Master Sheet'!$D946,runners[[#All],[Column2]],0))</f>
        <v>166</v>
      </c>
    </row>
    <row r="947" spans="1:8" x14ac:dyDescent="0.25">
      <c r="A947" s="6">
        <f t="shared" si="14"/>
        <v>3586</v>
      </c>
      <c r="B947" s="7" t="str">
        <f>INDEX(races[[#All],[Column5]],MATCH('Master Sheet'!$D947,races[[#All],[Column2]],0))</f>
        <v>Chase</v>
      </c>
      <c r="C947" s="4" t="str">
        <f>INDEX(races[[#All],[Column9]],MATCH('Master Sheet'!$D947,races[[#All],[Column2]],0))</f>
        <v>2m 3f 104y</v>
      </c>
      <c r="D947" s="8">
        <v>3586</v>
      </c>
      <c r="E947" s="7" t="str">
        <f>INDEX(runners[[#All],[Column5]],MATCH('Master Sheet'!$D947,runners[[#All],[Column2]],0))</f>
        <v>Fergal Mael Duin (GB)</v>
      </c>
      <c r="F947" s="7" t="str">
        <f>INDEX(runners[[#All],[Column9]],MATCH('Master Sheet'!$D947,runners[[#All],[Column2]],0))</f>
        <v>GR</v>
      </c>
      <c r="G947" s="4" t="str">
        <f>INDEX(runners[[#All],[Column22]],MATCH('Master Sheet'!$D947,runners[[#All],[Column2]],0))</f>
        <v>11/4</v>
      </c>
      <c r="H947" s="4">
        <f>INDEX(runners[[#All],[Column13]],MATCH('Master Sheet'!$D947,runners[[#All],[Column2]],0))</f>
        <v>163</v>
      </c>
    </row>
    <row r="948" spans="1:8" x14ac:dyDescent="0.25">
      <c r="A948" s="6">
        <f t="shared" si="14"/>
        <v>3586</v>
      </c>
      <c r="B948" s="7" t="str">
        <f>INDEX(races[[#All],[Column5]],MATCH('Master Sheet'!$D948,races[[#All],[Column2]],0))</f>
        <v>Chase</v>
      </c>
      <c r="C948" s="4" t="str">
        <f>INDEX(races[[#All],[Column9]],MATCH('Master Sheet'!$D948,races[[#All],[Column2]],0))</f>
        <v>2m 3f 104y</v>
      </c>
      <c r="D948" s="8">
        <v>3586</v>
      </c>
      <c r="E948" s="7" t="str">
        <f>INDEX(runners[[#All],[Column5]],MATCH('Master Sheet'!$D948,runners[[#All],[Column2]],0))</f>
        <v>Fergal Mael Duin (GB)</v>
      </c>
      <c r="F948" s="7" t="str">
        <f>INDEX(runners[[#All],[Column9]],MATCH('Master Sheet'!$D948,runners[[#All],[Column2]],0))</f>
        <v>GR</v>
      </c>
      <c r="G948" s="4" t="str">
        <f>INDEX(runners[[#All],[Column22]],MATCH('Master Sheet'!$D948,runners[[#All],[Column2]],0))</f>
        <v>11/4</v>
      </c>
      <c r="H948" s="4">
        <f>INDEX(runners[[#All],[Column13]],MATCH('Master Sheet'!$D948,runners[[#All],[Column2]],0))</f>
        <v>163</v>
      </c>
    </row>
    <row r="949" spans="1:8" x14ac:dyDescent="0.25">
      <c r="A949" s="6">
        <f t="shared" si="14"/>
        <v>3586</v>
      </c>
      <c r="B949" s="7" t="str">
        <f>INDEX(races[[#All],[Column5]],MATCH('Master Sheet'!$D949,races[[#All],[Column2]],0))</f>
        <v>Chase</v>
      </c>
      <c r="C949" s="4" t="str">
        <f>INDEX(races[[#All],[Column9]],MATCH('Master Sheet'!$D949,races[[#All],[Column2]],0))</f>
        <v>2m 3f 104y</v>
      </c>
      <c r="D949" s="8">
        <v>3586</v>
      </c>
      <c r="E949" s="7" t="str">
        <f>INDEX(runners[[#All],[Column5]],MATCH('Master Sheet'!$D949,runners[[#All],[Column2]],0))</f>
        <v>Fergal Mael Duin (GB)</v>
      </c>
      <c r="F949" s="7" t="str">
        <f>INDEX(runners[[#All],[Column9]],MATCH('Master Sheet'!$D949,runners[[#All],[Column2]],0))</f>
        <v>GR</v>
      </c>
      <c r="G949" s="4" t="str">
        <f>INDEX(runners[[#All],[Column22]],MATCH('Master Sheet'!$D949,runners[[#All],[Column2]],0))</f>
        <v>11/4</v>
      </c>
      <c r="H949" s="4">
        <f>INDEX(runners[[#All],[Column13]],MATCH('Master Sheet'!$D949,runners[[#All],[Column2]],0))</f>
        <v>163</v>
      </c>
    </row>
    <row r="950" spans="1:8" x14ac:dyDescent="0.25">
      <c r="A950" s="6">
        <f t="shared" si="14"/>
        <v>3586</v>
      </c>
      <c r="B950" s="7" t="str">
        <f>INDEX(races[[#All],[Column5]],MATCH('Master Sheet'!$D950,races[[#All],[Column2]],0))</f>
        <v>Chase</v>
      </c>
      <c r="C950" s="4" t="str">
        <f>INDEX(races[[#All],[Column9]],MATCH('Master Sheet'!$D950,races[[#All],[Column2]],0))</f>
        <v>2m 3f 104y</v>
      </c>
      <c r="D950" s="8">
        <v>3586</v>
      </c>
      <c r="E950" s="7" t="str">
        <f>INDEX(runners[[#All],[Column5]],MATCH('Master Sheet'!$D950,runners[[#All],[Column2]],0))</f>
        <v>Fergal Mael Duin (GB)</v>
      </c>
      <c r="F950" s="7" t="str">
        <f>INDEX(runners[[#All],[Column9]],MATCH('Master Sheet'!$D950,runners[[#All],[Column2]],0))</f>
        <v>GR</v>
      </c>
      <c r="G950" s="4" t="str">
        <f>INDEX(runners[[#All],[Column22]],MATCH('Master Sheet'!$D950,runners[[#All],[Column2]],0))</f>
        <v>11/4</v>
      </c>
      <c r="H950" s="4">
        <f>INDEX(runners[[#All],[Column13]],MATCH('Master Sheet'!$D950,runners[[#All],[Column2]],0))</f>
        <v>163</v>
      </c>
    </row>
    <row r="951" spans="1:8" x14ac:dyDescent="0.25">
      <c r="A951" s="6">
        <f t="shared" si="14"/>
        <v>3586</v>
      </c>
      <c r="B951" s="7" t="str">
        <f>INDEX(races[[#All],[Column5]],MATCH('Master Sheet'!$D951,races[[#All],[Column2]],0))</f>
        <v>Chase</v>
      </c>
      <c r="C951" s="4" t="str">
        <f>INDEX(races[[#All],[Column9]],MATCH('Master Sheet'!$D951,races[[#All],[Column2]],0))</f>
        <v>2m 3f 104y</v>
      </c>
      <c r="D951" s="8">
        <v>3586</v>
      </c>
      <c r="E951" s="7" t="str">
        <f>INDEX(runners[[#All],[Column5]],MATCH('Master Sheet'!$D951,runners[[#All],[Column2]],0))</f>
        <v>Fergal Mael Duin (GB)</v>
      </c>
      <c r="F951" s="7" t="str">
        <f>INDEX(runners[[#All],[Column9]],MATCH('Master Sheet'!$D951,runners[[#All],[Column2]],0))</f>
        <v>GR</v>
      </c>
      <c r="G951" s="4" t="str">
        <f>INDEX(runners[[#All],[Column22]],MATCH('Master Sheet'!$D951,runners[[#All],[Column2]],0))</f>
        <v>11/4</v>
      </c>
      <c r="H951" s="4">
        <f>INDEX(runners[[#All],[Column13]],MATCH('Master Sheet'!$D951,runners[[#All],[Column2]],0))</f>
        <v>163</v>
      </c>
    </row>
    <row r="952" spans="1:8" x14ac:dyDescent="0.25">
      <c r="A952" s="6">
        <f t="shared" si="14"/>
        <v>3586</v>
      </c>
      <c r="B952" s="7" t="str">
        <f>INDEX(races[[#All],[Column5]],MATCH('Master Sheet'!$D952,races[[#All],[Column2]],0))</f>
        <v>Chase</v>
      </c>
      <c r="C952" s="4" t="str">
        <f>INDEX(races[[#All],[Column9]],MATCH('Master Sheet'!$D952,races[[#All],[Column2]],0))</f>
        <v>2m 3f 104y</v>
      </c>
      <c r="D952" s="8">
        <v>3586</v>
      </c>
      <c r="E952" s="7" t="str">
        <f>INDEX(runners[[#All],[Column5]],MATCH('Master Sheet'!$D952,runners[[#All],[Column2]],0))</f>
        <v>Fergal Mael Duin (GB)</v>
      </c>
      <c r="F952" s="7" t="str">
        <f>INDEX(runners[[#All],[Column9]],MATCH('Master Sheet'!$D952,runners[[#All],[Column2]],0))</f>
        <v>GR</v>
      </c>
      <c r="G952" s="4" t="str">
        <f>INDEX(runners[[#All],[Column22]],MATCH('Master Sheet'!$D952,runners[[#All],[Column2]],0))</f>
        <v>11/4</v>
      </c>
      <c r="H952" s="4">
        <f>INDEX(runners[[#All],[Column13]],MATCH('Master Sheet'!$D952,runners[[#All],[Column2]],0))</f>
        <v>163</v>
      </c>
    </row>
    <row r="953" spans="1:8" x14ac:dyDescent="0.25">
      <c r="A953" s="6">
        <f t="shared" si="14"/>
        <v>3587</v>
      </c>
      <c r="B953" s="7" t="str">
        <f>INDEX(races[[#All],[Column5]],MATCH('Master Sheet'!$D953,races[[#All],[Column2]],0))</f>
        <v>Hurdle</v>
      </c>
      <c r="C953" s="4" t="str">
        <f>INDEX(races[[#All],[Column9]],MATCH('Master Sheet'!$D953,races[[#All],[Column2]],0))</f>
        <v>2m 3f 49y</v>
      </c>
      <c r="D953" s="8">
        <v>3587</v>
      </c>
      <c r="E953" s="7" t="str">
        <f>INDEX(runners[[#All],[Column5]],MATCH('Master Sheet'!$D953,runners[[#All],[Column2]],0))</f>
        <v>Seaston Spirit (GB)</v>
      </c>
      <c r="F953" s="7" t="str">
        <f>INDEX(runners[[#All],[Column9]],MATCH('Master Sheet'!$D953,runners[[#All],[Column2]],0))</f>
        <v>B</v>
      </c>
      <c r="G953" s="4" t="str">
        <f>INDEX(runners[[#All],[Column22]],MATCH('Master Sheet'!$D953,runners[[#All],[Column2]],0))</f>
        <v>7/4</v>
      </c>
      <c r="H953" s="4">
        <f>INDEX(runners[[#All],[Column13]],MATCH('Master Sheet'!$D953,runners[[#All],[Column2]],0))</f>
        <v>160</v>
      </c>
    </row>
    <row r="954" spans="1:8" x14ac:dyDescent="0.25">
      <c r="A954" s="6">
        <f t="shared" si="14"/>
        <v>3587</v>
      </c>
      <c r="B954" s="7" t="str">
        <f>INDEX(races[[#All],[Column5]],MATCH('Master Sheet'!$D954,races[[#All],[Column2]],0))</f>
        <v>Hurdle</v>
      </c>
      <c r="C954" s="4" t="str">
        <f>INDEX(races[[#All],[Column9]],MATCH('Master Sheet'!$D954,races[[#All],[Column2]],0))</f>
        <v>2m 3f 49y</v>
      </c>
      <c r="D954" s="8">
        <v>3587</v>
      </c>
      <c r="E954" s="7" t="str">
        <f>INDEX(runners[[#All],[Column5]],MATCH('Master Sheet'!$D954,runners[[#All],[Column2]],0))</f>
        <v>Seaston Spirit (GB)</v>
      </c>
      <c r="F954" s="7" t="str">
        <f>INDEX(runners[[#All],[Column9]],MATCH('Master Sheet'!$D954,runners[[#All],[Column2]],0))</f>
        <v>B</v>
      </c>
      <c r="G954" s="4" t="str">
        <f>INDEX(runners[[#All],[Column22]],MATCH('Master Sheet'!$D954,runners[[#All],[Column2]],0))</f>
        <v>7/4</v>
      </c>
      <c r="H954" s="4">
        <f>INDEX(runners[[#All],[Column13]],MATCH('Master Sheet'!$D954,runners[[#All],[Column2]],0))</f>
        <v>160</v>
      </c>
    </row>
    <row r="955" spans="1:8" x14ac:dyDescent="0.25">
      <c r="A955" s="6">
        <f t="shared" si="14"/>
        <v>3587</v>
      </c>
      <c r="B955" s="7" t="str">
        <f>INDEX(races[[#All],[Column5]],MATCH('Master Sheet'!$D955,races[[#All],[Column2]],0))</f>
        <v>Hurdle</v>
      </c>
      <c r="C955" s="4" t="str">
        <f>INDEX(races[[#All],[Column9]],MATCH('Master Sheet'!$D955,races[[#All],[Column2]],0))</f>
        <v>2m 3f 49y</v>
      </c>
      <c r="D955" s="8">
        <v>3587</v>
      </c>
      <c r="E955" s="7" t="str">
        <f>INDEX(runners[[#All],[Column5]],MATCH('Master Sheet'!$D955,runners[[#All],[Column2]],0))</f>
        <v>Seaston Spirit (GB)</v>
      </c>
      <c r="F955" s="7" t="str">
        <f>INDEX(runners[[#All],[Column9]],MATCH('Master Sheet'!$D955,runners[[#All],[Column2]],0))</f>
        <v>B</v>
      </c>
      <c r="G955" s="4" t="str">
        <f>INDEX(runners[[#All],[Column22]],MATCH('Master Sheet'!$D955,runners[[#All],[Column2]],0))</f>
        <v>7/4</v>
      </c>
      <c r="H955" s="4">
        <f>INDEX(runners[[#All],[Column13]],MATCH('Master Sheet'!$D955,runners[[#All],[Column2]],0))</f>
        <v>160</v>
      </c>
    </row>
    <row r="956" spans="1:8" x14ac:dyDescent="0.25">
      <c r="A956" s="6">
        <f t="shared" si="14"/>
        <v>3587</v>
      </c>
      <c r="B956" s="7" t="str">
        <f>INDEX(races[[#All],[Column5]],MATCH('Master Sheet'!$D956,races[[#All],[Column2]],0))</f>
        <v>Hurdle</v>
      </c>
      <c r="C956" s="4" t="str">
        <f>INDEX(races[[#All],[Column9]],MATCH('Master Sheet'!$D956,races[[#All],[Column2]],0))</f>
        <v>2m 3f 49y</v>
      </c>
      <c r="D956" s="8">
        <v>3587</v>
      </c>
      <c r="E956" s="7" t="str">
        <f>INDEX(runners[[#All],[Column5]],MATCH('Master Sheet'!$D956,runners[[#All],[Column2]],0))</f>
        <v>Seaston Spirit (GB)</v>
      </c>
      <c r="F956" s="7" t="str">
        <f>INDEX(runners[[#All],[Column9]],MATCH('Master Sheet'!$D956,runners[[#All],[Column2]],0))</f>
        <v>B</v>
      </c>
      <c r="G956" s="4" t="str">
        <f>INDEX(runners[[#All],[Column22]],MATCH('Master Sheet'!$D956,runners[[#All],[Column2]],0))</f>
        <v>7/4</v>
      </c>
      <c r="H956" s="4">
        <f>INDEX(runners[[#All],[Column13]],MATCH('Master Sheet'!$D956,runners[[#All],[Column2]],0))</f>
        <v>160</v>
      </c>
    </row>
    <row r="957" spans="1:8" x14ac:dyDescent="0.25">
      <c r="A957" s="6">
        <f t="shared" si="14"/>
        <v>3587</v>
      </c>
      <c r="B957" s="7" t="str">
        <f>INDEX(races[[#All],[Column5]],MATCH('Master Sheet'!$D957,races[[#All],[Column2]],0))</f>
        <v>Hurdle</v>
      </c>
      <c r="C957" s="4" t="str">
        <f>INDEX(races[[#All],[Column9]],MATCH('Master Sheet'!$D957,races[[#All],[Column2]],0))</f>
        <v>2m 3f 49y</v>
      </c>
      <c r="D957" s="8">
        <v>3587</v>
      </c>
      <c r="E957" s="7" t="str">
        <f>INDEX(runners[[#All],[Column5]],MATCH('Master Sheet'!$D957,runners[[#All],[Column2]],0))</f>
        <v>Seaston Spirit (GB)</v>
      </c>
      <c r="F957" s="7" t="str">
        <f>INDEX(runners[[#All],[Column9]],MATCH('Master Sheet'!$D957,runners[[#All],[Column2]],0))</f>
        <v>B</v>
      </c>
      <c r="G957" s="4" t="str">
        <f>INDEX(runners[[#All],[Column22]],MATCH('Master Sheet'!$D957,runners[[#All],[Column2]],0))</f>
        <v>7/4</v>
      </c>
      <c r="H957" s="4">
        <f>INDEX(runners[[#All],[Column13]],MATCH('Master Sheet'!$D957,runners[[#All],[Column2]],0))</f>
        <v>160</v>
      </c>
    </row>
    <row r="958" spans="1:8" x14ac:dyDescent="0.25">
      <c r="A958" s="6">
        <f t="shared" si="14"/>
        <v>3587</v>
      </c>
      <c r="B958" s="7" t="str">
        <f>INDEX(races[[#All],[Column5]],MATCH('Master Sheet'!$D958,races[[#All],[Column2]],0))</f>
        <v>Hurdle</v>
      </c>
      <c r="C958" s="4" t="str">
        <f>INDEX(races[[#All],[Column9]],MATCH('Master Sheet'!$D958,races[[#All],[Column2]],0))</f>
        <v>2m 3f 49y</v>
      </c>
      <c r="D958" s="8">
        <v>3587</v>
      </c>
      <c r="E958" s="7" t="str">
        <f>INDEX(runners[[#All],[Column5]],MATCH('Master Sheet'!$D958,runners[[#All],[Column2]],0))</f>
        <v>Seaston Spirit (GB)</v>
      </c>
      <c r="F958" s="7" t="str">
        <f>INDEX(runners[[#All],[Column9]],MATCH('Master Sheet'!$D958,runners[[#All],[Column2]],0))</f>
        <v>B</v>
      </c>
      <c r="G958" s="4" t="str">
        <f>INDEX(runners[[#All],[Column22]],MATCH('Master Sheet'!$D958,runners[[#All],[Column2]],0))</f>
        <v>7/4</v>
      </c>
      <c r="H958" s="4">
        <f>INDEX(runners[[#All],[Column13]],MATCH('Master Sheet'!$D958,runners[[#All],[Column2]],0))</f>
        <v>160</v>
      </c>
    </row>
    <row r="959" spans="1:8" x14ac:dyDescent="0.25">
      <c r="A959" s="6">
        <f t="shared" si="14"/>
        <v>3587</v>
      </c>
      <c r="B959" s="7" t="str">
        <f>INDEX(races[[#All],[Column5]],MATCH('Master Sheet'!$D959,races[[#All],[Column2]],0))</f>
        <v>Hurdle</v>
      </c>
      <c r="C959" s="4" t="str">
        <f>INDEX(races[[#All],[Column9]],MATCH('Master Sheet'!$D959,races[[#All],[Column2]],0))</f>
        <v>2m 3f 49y</v>
      </c>
      <c r="D959" s="8">
        <v>3587</v>
      </c>
      <c r="E959" s="7" t="str">
        <f>INDEX(runners[[#All],[Column5]],MATCH('Master Sheet'!$D959,runners[[#All],[Column2]],0))</f>
        <v>Seaston Spirit (GB)</v>
      </c>
      <c r="F959" s="7" t="str">
        <f>INDEX(runners[[#All],[Column9]],MATCH('Master Sheet'!$D959,runners[[#All],[Column2]],0))</f>
        <v>B</v>
      </c>
      <c r="G959" s="4" t="str">
        <f>INDEX(runners[[#All],[Column22]],MATCH('Master Sheet'!$D959,runners[[#All],[Column2]],0))</f>
        <v>7/4</v>
      </c>
      <c r="H959" s="4">
        <f>INDEX(runners[[#All],[Column13]],MATCH('Master Sheet'!$D959,runners[[#All],[Column2]],0))</f>
        <v>160</v>
      </c>
    </row>
    <row r="960" spans="1:8" x14ac:dyDescent="0.25">
      <c r="A960" s="6">
        <f t="shared" si="14"/>
        <v>3587</v>
      </c>
      <c r="B960" s="7" t="str">
        <f>INDEX(races[[#All],[Column5]],MATCH('Master Sheet'!$D960,races[[#All],[Column2]],0))</f>
        <v>Hurdle</v>
      </c>
      <c r="C960" s="4" t="str">
        <f>INDEX(races[[#All],[Column9]],MATCH('Master Sheet'!$D960,races[[#All],[Column2]],0))</f>
        <v>2m 3f 49y</v>
      </c>
      <c r="D960" s="8">
        <v>3587</v>
      </c>
      <c r="E960" s="7" t="str">
        <f>INDEX(runners[[#All],[Column5]],MATCH('Master Sheet'!$D960,runners[[#All],[Column2]],0))</f>
        <v>Seaston Spirit (GB)</v>
      </c>
      <c r="F960" s="7" t="str">
        <f>INDEX(runners[[#All],[Column9]],MATCH('Master Sheet'!$D960,runners[[#All],[Column2]],0))</f>
        <v>B</v>
      </c>
      <c r="G960" s="4" t="str">
        <f>INDEX(runners[[#All],[Column22]],MATCH('Master Sheet'!$D960,runners[[#All],[Column2]],0))</f>
        <v>7/4</v>
      </c>
      <c r="H960" s="4">
        <f>INDEX(runners[[#All],[Column13]],MATCH('Master Sheet'!$D960,runners[[#All],[Column2]],0))</f>
        <v>160</v>
      </c>
    </row>
    <row r="961" spans="1:8" x14ac:dyDescent="0.25">
      <c r="A961" s="6">
        <f t="shared" si="14"/>
        <v>3594</v>
      </c>
      <c r="B961" s="7" t="str">
        <f>INDEX(races[[#All],[Column5]],MATCH('Master Sheet'!$D961,races[[#All],[Column2]],0))</f>
        <v>Chase</v>
      </c>
      <c r="C961" s="4" t="str">
        <f>INDEX(races[[#All],[Column9]],MATCH('Master Sheet'!$D961,races[[#All],[Column2]],0))</f>
        <v>2m 3f 31y</v>
      </c>
      <c r="D961" s="8">
        <v>3594</v>
      </c>
      <c r="E961" s="7" t="str">
        <f>INDEX(runners[[#All],[Column5]],MATCH('Master Sheet'!$D961,runners[[#All],[Column2]],0))</f>
        <v>Mount Mews (IRE)</v>
      </c>
      <c r="F961" s="7" t="str">
        <f>INDEX(runners[[#All],[Column9]],MATCH('Master Sheet'!$D961,runners[[#All],[Column2]],0))</f>
        <v>B</v>
      </c>
      <c r="G961" s="4" t="str">
        <f>INDEX(runners[[#All],[Column22]],MATCH('Master Sheet'!$D961,runners[[#All],[Column2]],0))</f>
        <v>30/100F</v>
      </c>
      <c r="H961" s="4">
        <f>INDEX(runners[[#All],[Column13]],MATCH('Master Sheet'!$D961,runners[[#All],[Column2]],0))</f>
        <v>152</v>
      </c>
    </row>
    <row r="962" spans="1:8" x14ac:dyDescent="0.25">
      <c r="A962" s="6">
        <f t="shared" si="14"/>
        <v>3594</v>
      </c>
      <c r="B962" s="7" t="str">
        <f>INDEX(races[[#All],[Column5]],MATCH('Master Sheet'!$D962,races[[#All],[Column2]],0))</f>
        <v>Chase</v>
      </c>
      <c r="C962" s="4" t="str">
        <f>INDEX(races[[#All],[Column9]],MATCH('Master Sheet'!$D962,races[[#All],[Column2]],0))</f>
        <v>2m 3f 31y</v>
      </c>
      <c r="D962" s="8">
        <v>3594</v>
      </c>
      <c r="E962" s="7" t="str">
        <f>INDEX(runners[[#All],[Column5]],MATCH('Master Sheet'!$D962,runners[[#All],[Column2]],0))</f>
        <v>Mount Mews (IRE)</v>
      </c>
      <c r="F962" s="7" t="str">
        <f>INDEX(runners[[#All],[Column9]],MATCH('Master Sheet'!$D962,runners[[#All],[Column2]],0))</f>
        <v>B</v>
      </c>
      <c r="G962" s="4" t="str">
        <f>INDEX(runners[[#All],[Column22]],MATCH('Master Sheet'!$D962,runners[[#All],[Column2]],0))</f>
        <v>30/100F</v>
      </c>
      <c r="H962" s="4">
        <f>INDEX(runners[[#All],[Column13]],MATCH('Master Sheet'!$D962,runners[[#All],[Column2]],0))</f>
        <v>152</v>
      </c>
    </row>
    <row r="963" spans="1:8" x14ac:dyDescent="0.25">
      <c r="A963" s="6">
        <f t="shared" ref="A963:A1026" si="15">D963</f>
        <v>3594</v>
      </c>
      <c r="B963" s="7" t="str">
        <f>INDEX(races[[#All],[Column5]],MATCH('Master Sheet'!$D963,races[[#All],[Column2]],0))</f>
        <v>Chase</v>
      </c>
      <c r="C963" s="4" t="str">
        <f>INDEX(races[[#All],[Column9]],MATCH('Master Sheet'!$D963,races[[#All],[Column2]],0))</f>
        <v>2m 3f 31y</v>
      </c>
      <c r="D963" s="8">
        <v>3594</v>
      </c>
      <c r="E963" s="7" t="str">
        <f>INDEX(runners[[#All],[Column5]],MATCH('Master Sheet'!$D963,runners[[#All],[Column2]],0))</f>
        <v>Mount Mews (IRE)</v>
      </c>
      <c r="F963" s="7" t="str">
        <f>INDEX(runners[[#All],[Column9]],MATCH('Master Sheet'!$D963,runners[[#All],[Column2]],0))</f>
        <v>B</v>
      </c>
      <c r="G963" s="4" t="str">
        <f>INDEX(runners[[#All],[Column22]],MATCH('Master Sheet'!$D963,runners[[#All],[Column2]],0))</f>
        <v>30/100F</v>
      </c>
      <c r="H963" s="4">
        <f>INDEX(runners[[#All],[Column13]],MATCH('Master Sheet'!$D963,runners[[#All],[Column2]],0))</f>
        <v>152</v>
      </c>
    </row>
    <row r="964" spans="1:8" x14ac:dyDescent="0.25">
      <c r="A964" s="6">
        <f t="shared" si="15"/>
        <v>3595</v>
      </c>
      <c r="B964" s="7" t="str">
        <f>INDEX(races[[#All],[Column5]],MATCH('Master Sheet'!$D964,races[[#All],[Column2]],0))</f>
        <v>Hurdle</v>
      </c>
      <c r="C964" s="4" t="str">
        <f>INDEX(races[[#All],[Column9]],MATCH('Master Sheet'!$D964,races[[#All],[Column2]],0))</f>
        <v>2m 4f 181y</v>
      </c>
      <c r="D964" s="8">
        <v>3595</v>
      </c>
      <c r="E964" s="7" t="str">
        <f>INDEX(runners[[#All],[Column5]],MATCH('Master Sheet'!$D964,runners[[#All],[Column2]],0))</f>
        <v>Destiny's Star (GB)</v>
      </c>
      <c r="F964" s="7" t="str">
        <f>INDEX(runners[[#All],[Column9]],MATCH('Master Sheet'!$D964,runners[[#All],[Column2]],0))</f>
        <v>BR</v>
      </c>
      <c r="G964" s="4" t="str">
        <f>INDEX(runners[[#All],[Column22]],MATCH('Master Sheet'!$D964,runners[[#All],[Column2]],0))</f>
        <v>66/1</v>
      </c>
      <c r="H964" s="4">
        <f>INDEX(runners[[#All],[Column13]],MATCH('Master Sheet'!$D964,runners[[#All],[Column2]],0))</f>
        <v>157</v>
      </c>
    </row>
    <row r="965" spans="1:8" x14ac:dyDescent="0.25">
      <c r="A965" s="6">
        <f t="shared" si="15"/>
        <v>3595</v>
      </c>
      <c r="B965" s="7" t="str">
        <f>INDEX(races[[#All],[Column5]],MATCH('Master Sheet'!$D965,races[[#All],[Column2]],0))</f>
        <v>Hurdle</v>
      </c>
      <c r="C965" s="4" t="str">
        <f>INDEX(races[[#All],[Column9]],MATCH('Master Sheet'!$D965,races[[#All],[Column2]],0))</f>
        <v>2m 4f 181y</v>
      </c>
      <c r="D965" s="8">
        <v>3595</v>
      </c>
      <c r="E965" s="7" t="str">
        <f>INDEX(runners[[#All],[Column5]],MATCH('Master Sheet'!$D965,runners[[#All],[Column2]],0))</f>
        <v>Destiny's Star (GB)</v>
      </c>
      <c r="F965" s="7" t="str">
        <f>INDEX(runners[[#All],[Column9]],MATCH('Master Sheet'!$D965,runners[[#All],[Column2]],0))</f>
        <v>BR</v>
      </c>
      <c r="G965" s="4" t="str">
        <f>INDEX(runners[[#All],[Column22]],MATCH('Master Sheet'!$D965,runners[[#All],[Column2]],0))</f>
        <v>66/1</v>
      </c>
      <c r="H965" s="4">
        <f>INDEX(runners[[#All],[Column13]],MATCH('Master Sheet'!$D965,runners[[#All],[Column2]],0))</f>
        <v>157</v>
      </c>
    </row>
    <row r="966" spans="1:8" x14ac:dyDescent="0.25">
      <c r="A966" s="6">
        <f t="shared" si="15"/>
        <v>3595</v>
      </c>
      <c r="B966" s="7" t="str">
        <f>INDEX(races[[#All],[Column5]],MATCH('Master Sheet'!$D966,races[[#All],[Column2]],0))</f>
        <v>Hurdle</v>
      </c>
      <c r="C966" s="4" t="str">
        <f>INDEX(races[[#All],[Column9]],MATCH('Master Sheet'!$D966,races[[#All],[Column2]],0))</f>
        <v>2m 4f 181y</v>
      </c>
      <c r="D966" s="8">
        <v>3595</v>
      </c>
      <c r="E966" s="7" t="str">
        <f>INDEX(runners[[#All],[Column5]],MATCH('Master Sheet'!$D966,runners[[#All],[Column2]],0))</f>
        <v>Destiny's Star (GB)</v>
      </c>
      <c r="F966" s="7" t="str">
        <f>INDEX(runners[[#All],[Column9]],MATCH('Master Sheet'!$D966,runners[[#All],[Column2]],0))</f>
        <v>BR</v>
      </c>
      <c r="G966" s="4" t="str">
        <f>INDEX(runners[[#All],[Column22]],MATCH('Master Sheet'!$D966,runners[[#All],[Column2]],0))</f>
        <v>66/1</v>
      </c>
      <c r="H966" s="4">
        <f>INDEX(runners[[#All],[Column13]],MATCH('Master Sheet'!$D966,runners[[#All],[Column2]],0))</f>
        <v>157</v>
      </c>
    </row>
    <row r="967" spans="1:8" x14ac:dyDescent="0.25">
      <c r="A967" s="6">
        <f t="shared" si="15"/>
        <v>3595</v>
      </c>
      <c r="B967" s="7" t="str">
        <f>INDEX(races[[#All],[Column5]],MATCH('Master Sheet'!$D967,races[[#All],[Column2]],0))</f>
        <v>Hurdle</v>
      </c>
      <c r="C967" s="4" t="str">
        <f>INDEX(races[[#All],[Column9]],MATCH('Master Sheet'!$D967,races[[#All],[Column2]],0))</f>
        <v>2m 4f 181y</v>
      </c>
      <c r="D967" s="8">
        <v>3595</v>
      </c>
      <c r="E967" s="7" t="str">
        <f>INDEX(runners[[#All],[Column5]],MATCH('Master Sheet'!$D967,runners[[#All],[Column2]],0))</f>
        <v>Destiny's Star (GB)</v>
      </c>
      <c r="F967" s="7" t="str">
        <f>INDEX(runners[[#All],[Column9]],MATCH('Master Sheet'!$D967,runners[[#All],[Column2]],0))</f>
        <v>BR</v>
      </c>
      <c r="G967" s="4" t="str">
        <f>INDEX(runners[[#All],[Column22]],MATCH('Master Sheet'!$D967,runners[[#All],[Column2]],0))</f>
        <v>66/1</v>
      </c>
      <c r="H967" s="4">
        <f>INDEX(runners[[#All],[Column13]],MATCH('Master Sheet'!$D967,runners[[#All],[Column2]],0))</f>
        <v>157</v>
      </c>
    </row>
    <row r="968" spans="1:8" x14ac:dyDescent="0.25">
      <c r="A968" s="6">
        <f t="shared" si="15"/>
        <v>3595</v>
      </c>
      <c r="B968" s="7" t="str">
        <f>INDEX(races[[#All],[Column5]],MATCH('Master Sheet'!$D968,races[[#All],[Column2]],0))</f>
        <v>Hurdle</v>
      </c>
      <c r="C968" s="4" t="str">
        <f>INDEX(races[[#All],[Column9]],MATCH('Master Sheet'!$D968,races[[#All],[Column2]],0))</f>
        <v>2m 4f 181y</v>
      </c>
      <c r="D968" s="8">
        <v>3595</v>
      </c>
      <c r="E968" s="7" t="str">
        <f>INDEX(runners[[#All],[Column5]],MATCH('Master Sheet'!$D968,runners[[#All],[Column2]],0))</f>
        <v>Destiny's Star (GB)</v>
      </c>
      <c r="F968" s="7" t="str">
        <f>INDEX(runners[[#All],[Column9]],MATCH('Master Sheet'!$D968,runners[[#All],[Column2]],0))</f>
        <v>BR</v>
      </c>
      <c r="G968" s="4" t="str">
        <f>INDEX(runners[[#All],[Column22]],MATCH('Master Sheet'!$D968,runners[[#All],[Column2]],0))</f>
        <v>66/1</v>
      </c>
      <c r="H968" s="4">
        <f>INDEX(runners[[#All],[Column13]],MATCH('Master Sheet'!$D968,runners[[#All],[Column2]],0))</f>
        <v>157</v>
      </c>
    </row>
    <row r="969" spans="1:8" x14ac:dyDescent="0.25">
      <c r="A969" s="6">
        <f t="shared" si="15"/>
        <v>3595</v>
      </c>
      <c r="B969" s="7" t="str">
        <f>INDEX(races[[#All],[Column5]],MATCH('Master Sheet'!$D969,races[[#All],[Column2]],0))</f>
        <v>Hurdle</v>
      </c>
      <c r="C969" s="4" t="str">
        <f>INDEX(races[[#All],[Column9]],MATCH('Master Sheet'!$D969,races[[#All],[Column2]],0))</f>
        <v>2m 4f 181y</v>
      </c>
      <c r="D969" s="8">
        <v>3595</v>
      </c>
      <c r="E969" s="7" t="str">
        <f>INDEX(runners[[#All],[Column5]],MATCH('Master Sheet'!$D969,runners[[#All],[Column2]],0))</f>
        <v>Destiny's Star (GB)</v>
      </c>
      <c r="F969" s="7" t="str">
        <f>INDEX(runners[[#All],[Column9]],MATCH('Master Sheet'!$D969,runners[[#All],[Column2]],0))</f>
        <v>BR</v>
      </c>
      <c r="G969" s="4" t="str">
        <f>INDEX(runners[[#All],[Column22]],MATCH('Master Sheet'!$D969,runners[[#All],[Column2]],0))</f>
        <v>66/1</v>
      </c>
      <c r="H969" s="4">
        <f>INDEX(runners[[#All],[Column13]],MATCH('Master Sheet'!$D969,runners[[#All],[Column2]],0))</f>
        <v>157</v>
      </c>
    </row>
    <row r="970" spans="1:8" x14ac:dyDescent="0.25">
      <c r="A970" s="6">
        <f t="shared" si="15"/>
        <v>3595</v>
      </c>
      <c r="B970" s="7" t="str">
        <f>INDEX(races[[#All],[Column5]],MATCH('Master Sheet'!$D970,races[[#All],[Column2]],0))</f>
        <v>Hurdle</v>
      </c>
      <c r="C970" s="4" t="str">
        <f>INDEX(races[[#All],[Column9]],MATCH('Master Sheet'!$D970,races[[#All],[Column2]],0))</f>
        <v>2m 4f 181y</v>
      </c>
      <c r="D970" s="8">
        <v>3595</v>
      </c>
      <c r="E970" s="7" t="str">
        <f>INDEX(runners[[#All],[Column5]],MATCH('Master Sheet'!$D970,runners[[#All],[Column2]],0))</f>
        <v>Destiny's Star (GB)</v>
      </c>
      <c r="F970" s="7" t="str">
        <f>INDEX(runners[[#All],[Column9]],MATCH('Master Sheet'!$D970,runners[[#All],[Column2]],0))</f>
        <v>BR</v>
      </c>
      <c r="G970" s="4" t="str">
        <f>INDEX(runners[[#All],[Column22]],MATCH('Master Sheet'!$D970,runners[[#All],[Column2]],0))</f>
        <v>66/1</v>
      </c>
      <c r="H970" s="4">
        <f>INDEX(runners[[#All],[Column13]],MATCH('Master Sheet'!$D970,runners[[#All],[Column2]],0))</f>
        <v>157</v>
      </c>
    </row>
    <row r="971" spans="1:8" x14ac:dyDescent="0.25">
      <c r="A971" s="6">
        <f t="shared" si="15"/>
        <v>3595</v>
      </c>
      <c r="B971" s="7" t="str">
        <f>INDEX(races[[#All],[Column5]],MATCH('Master Sheet'!$D971,races[[#All],[Column2]],0))</f>
        <v>Hurdle</v>
      </c>
      <c r="C971" s="4" t="str">
        <f>INDEX(races[[#All],[Column9]],MATCH('Master Sheet'!$D971,races[[#All],[Column2]],0))</f>
        <v>2m 4f 181y</v>
      </c>
      <c r="D971" s="8">
        <v>3595</v>
      </c>
      <c r="E971" s="7" t="str">
        <f>INDEX(runners[[#All],[Column5]],MATCH('Master Sheet'!$D971,runners[[#All],[Column2]],0))</f>
        <v>Destiny's Star (GB)</v>
      </c>
      <c r="F971" s="7" t="str">
        <f>INDEX(runners[[#All],[Column9]],MATCH('Master Sheet'!$D971,runners[[#All],[Column2]],0))</f>
        <v>BR</v>
      </c>
      <c r="G971" s="4" t="str">
        <f>INDEX(runners[[#All],[Column22]],MATCH('Master Sheet'!$D971,runners[[#All],[Column2]],0))</f>
        <v>66/1</v>
      </c>
      <c r="H971" s="4">
        <f>INDEX(runners[[#All],[Column13]],MATCH('Master Sheet'!$D971,runners[[#All],[Column2]],0))</f>
        <v>157</v>
      </c>
    </row>
    <row r="972" spans="1:8" x14ac:dyDescent="0.25">
      <c r="A972" s="6">
        <f t="shared" si="15"/>
        <v>3596</v>
      </c>
      <c r="B972" s="7" t="str">
        <f>INDEX(races[[#All],[Column5]],MATCH('Master Sheet'!$D972,races[[#All],[Column2]],0))</f>
        <v>Hurdle</v>
      </c>
      <c r="C972" s="4" t="str">
        <f>INDEX(races[[#All],[Column9]],MATCH('Master Sheet'!$D972,races[[#All],[Column2]],0))</f>
        <v>2m 4f 181y</v>
      </c>
      <c r="D972" s="8">
        <v>3596</v>
      </c>
      <c r="E972" s="7" t="str">
        <f>INDEX(runners[[#All],[Column5]],MATCH('Master Sheet'!$D972,runners[[#All],[Column2]],0))</f>
        <v>Tommy Rapper (IRE)</v>
      </c>
      <c r="F972" s="7" t="str">
        <f>INDEX(runners[[#All],[Column9]],MATCH('Master Sheet'!$D972,runners[[#All],[Column2]],0))</f>
        <v>B</v>
      </c>
      <c r="G972" s="4" t="str">
        <f>INDEX(runners[[#All],[Column22]],MATCH('Master Sheet'!$D972,runners[[#All],[Column2]],0))</f>
        <v>10/11F</v>
      </c>
      <c r="H972" s="4">
        <f>INDEX(runners[[#All],[Column13]],MATCH('Master Sheet'!$D972,runners[[#All],[Column2]],0))</f>
        <v>160</v>
      </c>
    </row>
    <row r="973" spans="1:8" x14ac:dyDescent="0.25">
      <c r="A973" s="6">
        <f t="shared" si="15"/>
        <v>3596</v>
      </c>
      <c r="B973" s="7" t="str">
        <f>INDEX(races[[#All],[Column5]],MATCH('Master Sheet'!$D973,races[[#All],[Column2]],0))</f>
        <v>Hurdle</v>
      </c>
      <c r="C973" s="4" t="str">
        <f>INDEX(races[[#All],[Column9]],MATCH('Master Sheet'!$D973,races[[#All],[Column2]],0))</f>
        <v>2m 4f 181y</v>
      </c>
      <c r="D973" s="8">
        <v>3596</v>
      </c>
      <c r="E973" s="7" t="str">
        <f>INDEX(runners[[#All],[Column5]],MATCH('Master Sheet'!$D973,runners[[#All],[Column2]],0))</f>
        <v>Tommy Rapper (IRE)</v>
      </c>
      <c r="F973" s="7" t="str">
        <f>INDEX(runners[[#All],[Column9]],MATCH('Master Sheet'!$D973,runners[[#All],[Column2]],0))</f>
        <v>B</v>
      </c>
      <c r="G973" s="4" t="str">
        <f>INDEX(runners[[#All],[Column22]],MATCH('Master Sheet'!$D973,runners[[#All],[Column2]],0))</f>
        <v>10/11F</v>
      </c>
      <c r="H973" s="4">
        <f>INDEX(runners[[#All],[Column13]],MATCH('Master Sheet'!$D973,runners[[#All],[Column2]],0))</f>
        <v>160</v>
      </c>
    </row>
    <row r="974" spans="1:8" x14ac:dyDescent="0.25">
      <c r="A974" s="6">
        <f t="shared" si="15"/>
        <v>3596</v>
      </c>
      <c r="B974" s="7" t="str">
        <f>INDEX(races[[#All],[Column5]],MATCH('Master Sheet'!$D974,races[[#All],[Column2]],0))</f>
        <v>Hurdle</v>
      </c>
      <c r="C974" s="4" t="str">
        <f>INDEX(races[[#All],[Column9]],MATCH('Master Sheet'!$D974,races[[#All],[Column2]],0))</f>
        <v>2m 4f 181y</v>
      </c>
      <c r="D974" s="8">
        <v>3596</v>
      </c>
      <c r="E974" s="7" t="str">
        <f>INDEX(runners[[#All],[Column5]],MATCH('Master Sheet'!$D974,runners[[#All],[Column2]],0))</f>
        <v>Tommy Rapper (IRE)</v>
      </c>
      <c r="F974" s="7" t="str">
        <f>INDEX(runners[[#All],[Column9]],MATCH('Master Sheet'!$D974,runners[[#All],[Column2]],0))</f>
        <v>B</v>
      </c>
      <c r="G974" s="4" t="str">
        <f>INDEX(runners[[#All],[Column22]],MATCH('Master Sheet'!$D974,runners[[#All],[Column2]],0))</f>
        <v>10/11F</v>
      </c>
      <c r="H974" s="4">
        <f>INDEX(runners[[#All],[Column13]],MATCH('Master Sheet'!$D974,runners[[#All],[Column2]],0))</f>
        <v>160</v>
      </c>
    </row>
    <row r="975" spans="1:8" x14ac:dyDescent="0.25">
      <c r="A975" s="6">
        <f t="shared" si="15"/>
        <v>3596</v>
      </c>
      <c r="B975" s="7" t="str">
        <f>INDEX(races[[#All],[Column5]],MATCH('Master Sheet'!$D975,races[[#All],[Column2]],0))</f>
        <v>Hurdle</v>
      </c>
      <c r="C975" s="4" t="str">
        <f>INDEX(races[[#All],[Column9]],MATCH('Master Sheet'!$D975,races[[#All],[Column2]],0))</f>
        <v>2m 4f 181y</v>
      </c>
      <c r="D975" s="8">
        <v>3596</v>
      </c>
      <c r="E975" s="7" t="str">
        <f>INDEX(runners[[#All],[Column5]],MATCH('Master Sheet'!$D975,runners[[#All],[Column2]],0))</f>
        <v>Tommy Rapper (IRE)</v>
      </c>
      <c r="F975" s="7" t="str">
        <f>INDEX(runners[[#All],[Column9]],MATCH('Master Sheet'!$D975,runners[[#All],[Column2]],0))</f>
        <v>B</v>
      </c>
      <c r="G975" s="4" t="str">
        <f>INDEX(runners[[#All],[Column22]],MATCH('Master Sheet'!$D975,runners[[#All],[Column2]],0))</f>
        <v>10/11F</v>
      </c>
      <c r="H975" s="4">
        <f>INDEX(runners[[#All],[Column13]],MATCH('Master Sheet'!$D975,runners[[#All],[Column2]],0))</f>
        <v>160</v>
      </c>
    </row>
    <row r="976" spans="1:8" x14ac:dyDescent="0.25">
      <c r="A976" s="6">
        <f t="shared" si="15"/>
        <v>3596</v>
      </c>
      <c r="B976" s="7" t="str">
        <f>INDEX(races[[#All],[Column5]],MATCH('Master Sheet'!$D976,races[[#All],[Column2]],0))</f>
        <v>Hurdle</v>
      </c>
      <c r="C976" s="4" t="str">
        <f>INDEX(races[[#All],[Column9]],MATCH('Master Sheet'!$D976,races[[#All],[Column2]],0))</f>
        <v>2m 4f 181y</v>
      </c>
      <c r="D976" s="8">
        <v>3596</v>
      </c>
      <c r="E976" s="7" t="str">
        <f>INDEX(runners[[#All],[Column5]],MATCH('Master Sheet'!$D976,runners[[#All],[Column2]],0))</f>
        <v>Tommy Rapper (IRE)</v>
      </c>
      <c r="F976" s="7" t="str">
        <f>INDEX(runners[[#All],[Column9]],MATCH('Master Sheet'!$D976,runners[[#All],[Column2]],0))</f>
        <v>B</v>
      </c>
      <c r="G976" s="4" t="str">
        <f>INDEX(runners[[#All],[Column22]],MATCH('Master Sheet'!$D976,runners[[#All],[Column2]],0))</f>
        <v>10/11F</v>
      </c>
      <c r="H976" s="4">
        <f>INDEX(runners[[#All],[Column13]],MATCH('Master Sheet'!$D976,runners[[#All],[Column2]],0))</f>
        <v>160</v>
      </c>
    </row>
    <row r="977" spans="1:8" x14ac:dyDescent="0.25">
      <c r="A977" s="6">
        <f t="shared" si="15"/>
        <v>3596</v>
      </c>
      <c r="B977" s="7" t="str">
        <f>INDEX(races[[#All],[Column5]],MATCH('Master Sheet'!$D977,races[[#All],[Column2]],0))</f>
        <v>Hurdle</v>
      </c>
      <c r="C977" s="4" t="str">
        <f>INDEX(races[[#All],[Column9]],MATCH('Master Sheet'!$D977,races[[#All],[Column2]],0))</f>
        <v>2m 4f 181y</v>
      </c>
      <c r="D977" s="8">
        <v>3596</v>
      </c>
      <c r="E977" s="7" t="str">
        <f>INDEX(runners[[#All],[Column5]],MATCH('Master Sheet'!$D977,runners[[#All],[Column2]],0))</f>
        <v>Tommy Rapper (IRE)</v>
      </c>
      <c r="F977" s="7" t="str">
        <f>INDEX(runners[[#All],[Column9]],MATCH('Master Sheet'!$D977,runners[[#All],[Column2]],0))</f>
        <v>B</v>
      </c>
      <c r="G977" s="4" t="str">
        <f>INDEX(runners[[#All],[Column22]],MATCH('Master Sheet'!$D977,runners[[#All],[Column2]],0))</f>
        <v>10/11F</v>
      </c>
      <c r="H977" s="4">
        <f>INDEX(runners[[#All],[Column13]],MATCH('Master Sheet'!$D977,runners[[#All],[Column2]],0))</f>
        <v>160</v>
      </c>
    </row>
    <row r="978" spans="1:8" x14ac:dyDescent="0.25">
      <c r="A978" s="6">
        <f t="shared" si="15"/>
        <v>3596</v>
      </c>
      <c r="B978" s="7" t="str">
        <f>INDEX(races[[#All],[Column5]],MATCH('Master Sheet'!$D978,races[[#All],[Column2]],0))</f>
        <v>Hurdle</v>
      </c>
      <c r="C978" s="4" t="str">
        <f>INDEX(races[[#All],[Column9]],MATCH('Master Sheet'!$D978,races[[#All],[Column2]],0))</f>
        <v>2m 4f 181y</v>
      </c>
      <c r="D978" s="8">
        <v>3596</v>
      </c>
      <c r="E978" s="7" t="str">
        <f>INDEX(runners[[#All],[Column5]],MATCH('Master Sheet'!$D978,runners[[#All],[Column2]],0))</f>
        <v>Tommy Rapper (IRE)</v>
      </c>
      <c r="F978" s="7" t="str">
        <f>INDEX(runners[[#All],[Column9]],MATCH('Master Sheet'!$D978,runners[[#All],[Column2]],0))</f>
        <v>B</v>
      </c>
      <c r="G978" s="4" t="str">
        <f>INDEX(runners[[#All],[Column22]],MATCH('Master Sheet'!$D978,runners[[#All],[Column2]],0))</f>
        <v>10/11F</v>
      </c>
      <c r="H978" s="4">
        <f>INDEX(runners[[#All],[Column13]],MATCH('Master Sheet'!$D978,runners[[#All],[Column2]],0))</f>
        <v>160</v>
      </c>
    </row>
    <row r="979" spans="1:8" x14ac:dyDescent="0.25">
      <c r="A979" s="6">
        <f t="shared" si="15"/>
        <v>3596</v>
      </c>
      <c r="B979" s="7" t="str">
        <f>INDEX(races[[#All],[Column5]],MATCH('Master Sheet'!$D979,races[[#All],[Column2]],0))</f>
        <v>Hurdle</v>
      </c>
      <c r="C979" s="4" t="str">
        <f>INDEX(races[[#All],[Column9]],MATCH('Master Sheet'!$D979,races[[#All],[Column2]],0))</f>
        <v>2m 4f 181y</v>
      </c>
      <c r="D979" s="8">
        <v>3596</v>
      </c>
      <c r="E979" s="7" t="str">
        <f>INDEX(runners[[#All],[Column5]],MATCH('Master Sheet'!$D979,runners[[#All],[Column2]],0))</f>
        <v>Tommy Rapper (IRE)</v>
      </c>
      <c r="F979" s="7" t="str">
        <f>INDEX(runners[[#All],[Column9]],MATCH('Master Sheet'!$D979,runners[[#All],[Column2]],0))</f>
        <v>B</v>
      </c>
      <c r="G979" s="4" t="str">
        <f>INDEX(runners[[#All],[Column22]],MATCH('Master Sheet'!$D979,runners[[#All],[Column2]],0))</f>
        <v>10/11F</v>
      </c>
      <c r="H979" s="4">
        <f>INDEX(runners[[#All],[Column13]],MATCH('Master Sheet'!$D979,runners[[#All],[Column2]],0))</f>
        <v>160</v>
      </c>
    </row>
    <row r="980" spans="1:8" x14ac:dyDescent="0.25">
      <c r="A980" s="6">
        <f t="shared" si="15"/>
        <v>3596</v>
      </c>
      <c r="B980" s="7" t="str">
        <f>INDEX(races[[#All],[Column5]],MATCH('Master Sheet'!$D980,races[[#All],[Column2]],0))</f>
        <v>Hurdle</v>
      </c>
      <c r="C980" s="4" t="str">
        <f>INDEX(races[[#All],[Column9]],MATCH('Master Sheet'!$D980,races[[#All],[Column2]],0))</f>
        <v>2m 4f 181y</v>
      </c>
      <c r="D980" s="8">
        <v>3596</v>
      </c>
      <c r="E980" s="7" t="str">
        <f>INDEX(runners[[#All],[Column5]],MATCH('Master Sheet'!$D980,runners[[#All],[Column2]],0))</f>
        <v>Tommy Rapper (IRE)</v>
      </c>
      <c r="F980" s="7" t="str">
        <f>INDEX(runners[[#All],[Column9]],MATCH('Master Sheet'!$D980,runners[[#All],[Column2]],0))</f>
        <v>B</v>
      </c>
      <c r="G980" s="4" t="str">
        <f>INDEX(runners[[#All],[Column22]],MATCH('Master Sheet'!$D980,runners[[#All],[Column2]],0))</f>
        <v>10/11F</v>
      </c>
      <c r="H980" s="4">
        <f>INDEX(runners[[#All],[Column13]],MATCH('Master Sheet'!$D980,runners[[#All],[Column2]],0))</f>
        <v>160</v>
      </c>
    </row>
    <row r="981" spans="1:8" x14ac:dyDescent="0.25">
      <c r="A981" s="6">
        <f t="shared" si="15"/>
        <v>3597</v>
      </c>
      <c r="B981" s="7" t="str">
        <f>INDEX(races[[#All],[Column5]],MATCH('Master Sheet'!$D981,races[[#All],[Column2]],0))</f>
        <v>Hurdle</v>
      </c>
      <c r="C981" s="4" t="str">
        <f>INDEX(races[[#All],[Column9]],MATCH('Master Sheet'!$D981,races[[#All],[Column2]],0))</f>
        <v>2m 128y</v>
      </c>
      <c r="D981" s="8">
        <v>3597</v>
      </c>
      <c r="E981" s="7" t="str">
        <f>INDEX(runners[[#All],[Column5]],MATCH('Master Sheet'!$D981,runners[[#All],[Column2]],0))</f>
        <v>More Than Two (GB)</v>
      </c>
      <c r="F981" s="7" t="str">
        <f>INDEX(runners[[#All],[Column9]],MATCH('Master Sheet'!$D981,runners[[#All],[Column2]],0))</f>
        <v>B</v>
      </c>
      <c r="G981" s="4" t="str">
        <f>INDEX(runners[[#All],[Column22]],MATCH('Master Sheet'!$D981,runners[[#All],[Column2]],0))</f>
        <v>200/1</v>
      </c>
      <c r="H981" s="4">
        <f>INDEX(runners[[#All],[Column13]],MATCH('Master Sheet'!$D981,runners[[#All],[Column2]],0))</f>
        <v>152</v>
      </c>
    </row>
    <row r="982" spans="1:8" x14ac:dyDescent="0.25">
      <c r="A982" s="6">
        <f t="shared" si="15"/>
        <v>3597</v>
      </c>
      <c r="B982" s="7" t="str">
        <f>INDEX(races[[#All],[Column5]],MATCH('Master Sheet'!$D982,races[[#All],[Column2]],0))</f>
        <v>Hurdle</v>
      </c>
      <c r="C982" s="4" t="str">
        <f>INDEX(races[[#All],[Column9]],MATCH('Master Sheet'!$D982,races[[#All],[Column2]],0))</f>
        <v>2m 128y</v>
      </c>
      <c r="D982" s="8">
        <v>3597</v>
      </c>
      <c r="E982" s="7" t="str">
        <f>INDEX(runners[[#All],[Column5]],MATCH('Master Sheet'!$D982,runners[[#All],[Column2]],0))</f>
        <v>More Than Two (GB)</v>
      </c>
      <c r="F982" s="7" t="str">
        <f>INDEX(runners[[#All],[Column9]],MATCH('Master Sheet'!$D982,runners[[#All],[Column2]],0))</f>
        <v>B</v>
      </c>
      <c r="G982" s="4" t="str">
        <f>INDEX(runners[[#All],[Column22]],MATCH('Master Sheet'!$D982,runners[[#All],[Column2]],0))</f>
        <v>200/1</v>
      </c>
      <c r="H982" s="4">
        <f>INDEX(runners[[#All],[Column13]],MATCH('Master Sheet'!$D982,runners[[#All],[Column2]],0))</f>
        <v>152</v>
      </c>
    </row>
    <row r="983" spans="1:8" x14ac:dyDescent="0.25">
      <c r="A983" s="6">
        <f t="shared" si="15"/>
        <v>3597</v>
      </c>
      <c r="B983" s="7" t="str">
        <f>INDEX(races[[#All],[Column5]],MATCH('Master Sheet'!$D983,races[[#All],[Column2]],0))</f>
        <v>Hurdle</v>
      </c>
      <c r="C983" s="4" t="str">
        <f>INDEX(races[[#All],[Column9]],MATCH('Master Sheet'!$D983,races[[#All],[Column2]],0))</f>
        <v>2m 128y</v>
      </c>
      <c r="D983" s="8">
        <v>3597</v>
      </c>
      <c r="E983" s="7" t="str">
        <f>INDEX(runners[[#All],[Column5]],MATCH('Master Sheet'!$D983,runners[[#All],[Column2]],0))</f>
        <v>More Than Two (GB)</v>
      </c>
      <c r="F983" s="7" t="str">
        <f>INDEX(runners[[#All],[Column9]],MATCH('Master Sheet'!$D983,runners[[#All],[Column2]],0))</f>
        <v>B</v>
      </c>
      <c r="G983" s="4" t="str">
        <f>INDEX(runners[[#All],[Column22]],MATCH('Master Sheet'!$D983,runners[[#All],[Column2]],0))</f>
        <v>200/1</v>
      </c>
      <c r="H983" s="4">
        <f>INDEX(runners[[#All],[Column13]],MATCH('Master Sheet'!$D983,runners[[#All],[Column2]],0))</f>
        <v>152</v>
      </c>
    </row>
    <row r="984" spans="1:8" x14ac:dyDescent="0.25">
      <c r="A984" s="6">
        <f t="shared" si="15"/>
        <v>3597</v>
      </c>
      <c r="B984" s="7" t="str">
        <f>INDEX(races[[#All],[Column5]],MATCH('Master Sheet'!$D984,races[[#All],[Column2]],0))</f>
        <v>Hurdle</v>
      </c>
      <c r="C984" s="4" t="str">
        <f>INDEX(races[[#All],[Column9]],MATCH('Master Sheet'!$D984,races[[#All],[Column2]],0))</f>
        <v>2m 128y</v>
      </c>
      <c r="D984" s="8">
        <v>3597</v>
      </c>
      <c r="E984" s="7" t="str">
        <f>INDEX(runners[[#All],[Column5]],MATCH('Master Sheet'!$D984,runners[[#All],[Column2]],0))</f>
        <v>More Than Two (GB)</v>
      </c>
      <c r="F984" s="7" t="str">
        <f>INDEX(runners[[#All],[Column9]],MATCH('Master Sheet'!$D984,runners[[#All],[Column2]],0))</f>
        <v>B</v>
      </c>
      <c r="G984" s="4" t="str">
        <f>INDEX(runners[[#All],[Column22]],MATCH('Master Sheet'!$D984,runners[[#All],[Column2]],0))</f>
        <v>200/1</v>
      </c>
      <c r="H984" s="4">
        <f>INDEX(runners[[#All],[Column13]],MATCH('Master Sheet'!$D984,runners[[#All],[Column2]],0))</f>
        <v>152</v>
      </c>
    </row>
    <row r="985" spans="1:8" x14ac:dyDescent="0.25">
      <c r="A985" s="6">
        <f t="shared" si="15"/>
        <v>3597</v>
      </c>
      <c r="B985" s="7" t="str">
        <f>INDEX(races[[#All],[Column5]],MATCH('Master Sheet'!$D985,races[[#All],[Column2]],0))</f>
        <v>Hurdle</v>
      </c>
      <c r="C985" s="4" t="str">
        <f>INDEX(races[[#All],[Column9]],MATCH('Master Sheet'!$D985,races[[#All],[Column2]],0))</f>
        <v>2m 128y</v>
      </c>
      <c r="D985" s="8">
        <v>3597</v>
      </c>
      <c r="E985" s="7" t="str">
        <f>INDEX(runners[[#All],[Column5]],MATCH('Master Sheet'!$D985,runners[[#All],[Column2]],0))</f>
        <v>More Than Two (GB)</v>
      </c>
      <c r="F985" s="7" t="str">
        <f>INDEX(runners[[#All],[Column9]],MATCH('Master Sheet'!$D985,runners[[#All],[Column2]],0))</f>
        <v>B</v>
      </c>
      <c r="G985" s="4" t="str">
        <f>INDEX(runners[[#All],[Column22]],MATCH('Master Sheet'!$D985,runners[[#All],[Column2]],0))</f>
        <v>200/1</v>
      </c>
      <c r="H985" s="4">
        <f>INDEX(runners[[#All],[Column13]],MATCH('Master Sheet'!$D985,runners[[#All],[Column2]],0))</f>
        <v>152</v>
      </c>
    </row>
    <row r="986" spans="1:8" x14ac:dyDescent="0.25">
      <c r="A986" s="6">
        <f t="shared" si="15"/>
        <v>3597</v>
      </c>
      <c r="B986" s="7" t="str">
        <f>INDEX(races[[#All],[Column5]],MATCH('Master Sheet'!$D986,races[[#All],[Column2]],0))</f>
        <v>Hurdle</v>
      </c>
      <c r="C986" s="4" t="str">
        <f>INDEX(races[[#All],[Column9]],MATCH('Master Sheet'!$D986,races[[#All],[Column2]],0))</f>
        <v>2m 128y</v>
      </c>
      <c r="D986" s="8">
        <v>3597</v>
      </c>
      <c r="E986" s="7" t="str">
        <f>INDEX(runners[[#All],[Column5]],MATCH('Master Sheet'!$D986,runners[[#All],[Column2]],0))</f>
        <v>More Than Two (GB)</v>
      </c>
      <c r="F986" s="7" t="str">
        <f>INDEX(runners[[#All],[Column9]],MATCH('Master Sheet'!$D986,runners[[#All],[Column2]],0))</f>
        <v>B</v>
      </c>
      <c r="G986" s="4" t="str">
        <f>INDEX(runners[[#All],[Column22]],MATCH('Master Sheet'!$D986,runners[[#All],[Column2]],0))</f>
        <v>200/1</v>
      </c>
      <c r="H986" s="4">
        <f>INDEX(runners[[#All],[Column13]],MATCH('Master Sheet'!$D986,runners[[#All],[Column2]],0))</f>
        <v>152</v>
      </c>
    </row>
    <row r="987" spans="1:8" x14ac:dyDescent="0.25">
      <c r="A987" s="6">
        <f t="shared" si="15"/>
        <v>3597</v>
      </c>
      <c r="B987" s="7" t="str">
        <f>INDEX(races[[#All],[Column5]],MATCH('Master Sheet'!$D987,races[[#All],[Column2]],0))</f>
        <v>Hurdle</v>
      </c>
      <c r="C987" s="4" t="str">
        <f>INDEX(races[[#All],[Column9]],MATCH('Master Sheet'!$D987,races[[#All],[Column2]],0))</f>
        <v>2m 128y</v>
      </c>
      <c r="D987" s="8">
        <v>3597</v>
      </c>
      <c r="E987" s="7" t="str">
        <f>INDEX(runners[[#All],[Column5]],MATCH('Master Sheet'!$D987,runners[[#All],[Column2]],0))</f>
        <v>More Than Two (GB)</v>
      </c>
      <c r="F987" s="7" t="str">
        <f>INDEX(runners[[#All],[Column9]],MATCH('Master Sheet'!$D987,runners[[#All],[Column2]],0))</f>
        <v>B</v>
      </c>
      <c r="G987" s="4" t="str">
        <f>INDEX(runners[[#All],[Column22]],MATCH('Master Sheet'!$D987,runners[[#All],[Column2]],0))</f>
        <v>200/1</v>
      </c>
      <c r="H987" s="4">
        <f>INDEX(runners[[#All],[Column13]],MATCH('Master Sheet'!$D987,runners[[#All],[Column2]],0))</f>
        <v>152</v>
      </c>
    </row>
    <row r="988" spans="1:8" x14ac:dyDescent="0.25">
      <c r="A988" s="6">
        <f t="shared" si="15"/>
        <v>3597</v>
      </c>
      <c r="B988" s="7" t="str">
        <f>INDEX(races[[#All],[Column5]],MATCH('Master Sheet'!$D988,races[[#All],[Column2]],0))</f>
        <v>Hurdle</v>
      </c>
      <c r="C988" s="4" t="str">
        <f>INDEX(races[[#All],[Column9]],MATCH('Master Sheet'!$D988,races[[#All],[Column2]],0))</f>
        <v>2m 128y</v>
      </c>
      <c r="D988" s="8">
        <v>3597</v>
      </c>
      <c r="E988" s="7" t="str">
        <f>INDEX(runners[[#All],[Column5]],MATCH('Master Sheet'!$D988,runners[[#All],[Column2]],0))</f>
        <v>More Than Two (GB)</v>
      </c>
      <c r="F988" s="7" t="str">
        <f>INDEX(runners[[#All],[Column9]],MATCH('Master Sheet'!$D988,runners[[#All],[Column2]],0))</f>
        <v>B</v>
      </c>
      <c r="G988" s="4" t="str">
        <f>INDEX(runners[[#All],[Column22]],MATCH('Master Sheet'!$D988,runners[[#All],[Column2]],0))</f>
        <v>200/1</v>
      </c>
      <c r="H988" s="4">
        <f>INDEX(runners[[#All],[Column13]],MATCH('Master Sheet'!$D988,runners[[#All],[Column2]],0))</f>
        <v>152</v>
      </c>
    </row>
    <row r="989" spans="1:8" x14ac:dyDescent="0.25">
      <c r="A989" s="6">
        <f t="shared" si="15"/>
        <v>3597</v>
      </c>
      <c r="B989" s="7" t="str">
        <f>INDEX(races[[#All],[Column5]],MATCH('Master Sheet'!$D989,races[[#All],[Column2]],0))</f>
        <v>Hurdle</v>
      </c>
      <c r="C989" s="4" t="str">
        <f>INDEX(races[[#All],[Column9]],MATCH('Master Sheet'!$D989,races[[#All],[Column2]],0))</f>
        <v>2m 128y</v>
      </c>
      <c r="D989" s="8">
        <v>3597</v>
      </c>
      <c r="E989" s="7" t="str">
        <f>INDEX(runners[[#All],[Column5]],MATCH('Master Sheet'!$D989,runners[[#All],[Column2]],0))</f>
        <v>More Than Two (GB)</v>
      </c>
      <c r="F989" s="7" t="str">
        <f>INDEX(runners[[#All],[Column9]],MATCH('Master Sheet'!$D989,runners[[#All],[Column2]],0))</f>
        <v>B</v>
      </c>
      <c r="G989" s="4" t="str">
        <f>INDEX(runners[[#All],[Column22]],MATCH('Master Sheet'!$D989,runners[[#All],[Column2]],0))</f>
        <v>200/1</v>
      </c>
      <c r="H989" s="4">
        <f>INDEX(runners[[#All],[Column13]],MATCH('Master Sheet'!$D989,runners[[#All],[Column2]],0))</f>
        <v>152</v>
      </c>
    </row>
    <row r="990" spans="1:8" x14ac:dyDescent="0.25">
      <c r="A990" s="6">
        <f t="shared" si="15"/>
        <v>3597</v>
      </c>
      <c r="B990" s="7" t="str">
        <f>INDEX(races[[#All],[Column5]],MATCH('Master Sheet'!$D990,races[[#All],[Column2]],0))</f>
        <v>Hurdle</v>
      </c>
      <c r="C990" s="4" t="str">
        <f>INDEX(races[[#All],[Column9]],MATCH('Master Sheet'!$D990,races[[#All],[Column2]],0))</f>
        <v>2m 128y</v>
      </c>
      <c r="D990" s="8">
        <v>3597</v>
      </c>
      <c r="E990" s="7" t="str">
        <f>INDEX(runners[[#All],[Column5]],MATCH('Master Sheet'!$D990,runners[[#All],[Column2]],0))</f>
        <v>More Than Two (GB)</v>
      </c>
      <c r="F990" s="7" t="str">
        <f>INDEX(runners[[#All],[Column9]],MATCH('Master Sheet'!$D990,runners[[#All],[Column2]],0))</f>
        <v>B</v>
      </c>
      <c r="G990" s="4" t="str">
        <f>INDEX(runners[[#All],[Column22]],MATCH('Master Sheet'!$D990,runners[[#All],[Column2]],0))</f>
        <v>200/1</v>
      </c>
      <c r="H990" s="4">
        <f>INDEX(runners[[#All],[Column13]],MATCH('Master Sheet'!$D990,runners[[#All],[Column2]],0))</f>
        <v>152</v>
      </c>
    </row>
    <row r="991" spans="1:8" x14ac:dyDescent="0.25">
      <c r="A991" s="6">
        <f t="shared" si="15"/>
        <v>3597</v>
      </c>
      <c r="B991" s="7" t="str">
        <f>INDEX(races[[#All],[Column5]],MATCH('Master Sheet'!$D991,races[[#All],[Column2]],0))</f>
        <v>Hurdle</v>
      </c>
      <c r="C991" s="4" t="str">
        <f>INDEX(races[[#All],[Column9]],MATCH('Master Sheet'!$D991,races[[#All],[Column2]],0))</f>
        <v>2m 128y</v>
      </c>
      <c r="D991" s="8">
        <v>3597</v>
      </c>
      <c r="E991" s="7" t="str">
        <f>INDEX(runners[[#All],[Column5]],MATCH('Master Sheet'!$D991,runners[[#All],[Column2]],0))</f>
        <v>More Than Two (GB)</v>
      </c>
      <c r="F991" s="7" t="str">
        <f>INDEX(runners[[#All],[Column9]],MATCH('Master Sheet'!$D991,runners[[#All],[Column2]],0))</f>
        <v>B</v>
      </c>
      <c r="G991" s="4" t="str">
        <f>INDEX(runners[[#All],[Column22]],MATCH('Master Sheet'!$D991,runners[[#All],[Column2]],0))</f>
        <v>200/1</v>
      </c>
      <c r="H991" s="4">
        <f>INDEX(runners[[#All],[Column13]],MATCH('Master Sheet'!$D991,runners[[#All],[Column2]],0))</f>
        <v>152</v>
      </c>
    </row>
    <row r="992" spans="1:8" x14ac:dyDescent="0.25">
      <c r="A992" s="6">
        <f t="shared" si="15"/>
        <v>3597</v>
      </c>
      <c r="B992" s="7" t="str">
        <f>INDEX(races[[#All],[Column5]],MATCH('Master Sheet'!$D992,races[[#All],[Column2]],0))</f>
        <v>Hurdle</v>
      </c>
      <c r="C992" s="4" t="str">
        <f>INDEX(races[[#All],[Column9]],MATCH('Master Sheet'!$D992,races[[#All],[Column2]],0))</f>
        <v>2m 128y</v>
      </c>
      <c r="D992" s="8">
        <v>3597</v>
      </c>
      <c r="E992" s="7" t="str">
        <f>INDEX(runners[[#All],[Column5]],MATCH('Master Sheet'!$D992,runners[[#All],[Column2]],0))</f>
        <v>More Than Two (GB)</v>
      </c>
      <c r="F992" s="7" t="str">
        <f>INDEX(runners[[#All],[Column9]],MATCH('Master Sheet'!$D992,runners[[#All],[Column2]],0))</f>
        <v>B</v>
      </c>
      <c r="G992" s="4" t="str">
        <f>INDEX(runners[[#All],[Column22]],MATCH('Master Sheet'!$D992,runners[[#All],[Column2]],0))</f>
        <v>200/1</v>
      </c>
      <c r="H992" s="4">
        <f>INDEX(runners[[#All],[Column13]],MATCH('Master Sheet'!$D992,runners[[#All],[Column2]],0))</f>
        <v>152</v>
      </c>
    </row>
    <row r="993" spans="1:8" x14ac:dyDescent="0.25">
      <c r="A993" s="6">
        <f t="shared" si="15"/>
        <v>3597</v>
      </c>
      <c r="B993" s="7" t="str">
        <f>INDEX(races[[#All],[Column5]],MATCH('Master Sheet'!$D993,races[[#All],[Column2]],0))</f>
        <v>Hurdle</v>
      </c>
      <c r="C993" s="4" t="str">
        <f>INDEX(races[[#All],[Column9]],MATCH('Master Sheet'!$D993,races[[#All],[Column2]],0))</f>
        <v>2m 128y</v>
      </c>
      <c r="D993" s="8">
        <v>3597</v>
      </c>
      <c r="E993" s="7" t="str">
        <f>INDEX(runners[[#All],[Column5]],MATCH('Master Sheet'!$D993,runners[[#All],[Column2]],0))</f>
        <v>More Than Two (GB)</v>
      </c>
      <c r="F993" s="7" t="str">
        <f>INDEX(runners[[#All],[Column9]],MATCH('Master Sheet'!$D993,runners[[#All],[Column2]],0))</f>
        <v>B</v>
      </c>
      <c r="G993" s="4" t="str">
        <f>INDEX(runners[[#All],[Column22]],MATCH('Master Sheet'!$D993,runners[[#All],[Column2]],0))</f>
        <v>200/1</v>
      </c>
      <c r="H993" s="4">
        <f>INDEX(runners[[#All],[Column13]],MATCH('Master Sheet'!$D993,runners[[#All],[Column2]],0))</f>
        <v>152</v>
      </c>
    </row>
    <row r="994" spans="1:8" x14ac:dyDescent="0.25">
      <c r="A994" s="6">
        <f t="shared" si="15"/>
        <v>3597</v>
      </c>
      <c r="B994" s="7" t="str">
        <f>INDEX(races[[#All],[Column5]],MATCH('Master Sheet'!$D994,races[[#All],[Column2]],0))</f>
        <v>Hurdle</v>
      </c>
      <c r="C994" s="4" t="str">
        <f>INDEX(races[[#All],[Column9]],MATCH('Master Sheet'!$D994,races[[#All],[Column2]],0))</f>
        <v>2m 128y</v>
      </c>
      <c r="D994" s="8">
        <v>3597</v>
      </c>
      <c r="E994" s="7" t="str">
        <f>INDEX(runners[[#All],[Column5]],MATCH('Master Sheet'!$D994,runners[[#All],[Column2]],0))</f>
        <v>More Than Two (GB)</v>
      </c>
      <c r="F994" s="7" t="str">
        <f>INDEX(runners[[#All],[Column9]],MATCH('Master Sheet'!$D994,runners[[#All],[Column2]],0))</f>
        <v>B</v>
      </c>
      <c r="G994" s="4" t="str">
        <f>INDEX(runners[[#All],[Column22]],MATCH('Master Sheet'!$D994,runners[[#All],[Column2]],0))</f>
        <v>200/1</v>
      </c>
      <c r="H994" s="4">
        <f>INDEX(runners[[#All],[Column13]],MATCH('Master Sheet'!$D994,runners[[#All],[Column2]],0))</f>
        <v>152</v>
      </c>
    </row>
    <row r="995" spans="1:8" x14ac:dyDescent="0.25">
      <c r="A995" s="6">
        <f t="shared" si="15"/>
        <v>3597</v>
      </c>
      <c r="B995" s="7" t="str">
        <f>INDEX(races[[#All],[Column5]],MATCH('Master Sheet'!$D995,races[[#All],[Column2]],0))</f>
        <v>Hurdle</v>
      </c>
      <c r="C995" s="4" t="str">
        <f>INDEX(races[[#All],[Column9]],MATCH('Master Sheet'!$D995,races[[#All],[Column2]],0))</f>
        <v>2m 128y</v>
      </c>
      <c r="D995" s="8">
        <v>3597</v>
      </c>
      <c r="E995" s="7" t="str">
        <f>INDEX(runners[[#All],[Column5]],MATCH('Master Sheet'!$D995,runners[[#All],[Column2]],0))</f>
        <v>More Than Two (GB)</v>
      </c>
      <c r="F995" s="7" t="str">
        <f>INDEX(runners[[#All],[Column9]],MATCH('Master Sheet'!$D995,runners[[#All],[Column2]],0))</f>
        <v>B</v>
      </c>
      <c r="G995" s="4" t="str">
        <f>INDEX(runners[[#All],[Column22]],MATCH('Master Sheet'!$D995,runners[[#All],[Column2]],0))</f>
        <v>200/1</v>
      </c>
      <c r="H995" s="4">
        <f>INDEX(runners[[#All],[Column13]],MATCH('Master Sheet'!$D995,runners[[#All],[Column2]],0))</f>
        <v>152</v>
      </c>
    </row>
    <row r="996" spans="1:8" x14ac:dyDescent="0.25">
      <c r="A996" s="6">
        <f t="shared" si="15"/>
        <v>3597</v>
      </c>
      <c r="B996" s="7" t="str">
        <f>INDEX(races[[#All],[Column5]],MATCH('Master Sheet'!$D996,races[[#All],[Column2]],0))</f>
        <v>Hurdle</v>
      </c>
      <c r="C996" s="4" t="str">
        <f>INDEX(races[[#All],[Column9]],MATCH('Master Sheet'!$D996,races[[#All],[Column2]],0))</f>
        <v>2m 128y</v>
      </c>
      <c r="D996" s="8">
        <v>3597</v>
      </c>
      <c r="E996" s="7" t="str">
        <f>INDEX(runners[[#All],[Column5]],MATCH('Master Sheet'!$D996,runners[[#All],[Column2]],0))</f>
        <v>More Than Two (GB)</v>
      </c>
      <c r="F996" s="7" t="str">
        <f>INDEX(runners[[#All],[Column9]],MATCH('Master Sheet'!$D996,runners[[#All],[Column2]],0))</f>
        <v>B</v>
      </c>
      <c r="G996" s="4" t="str">
        <f>INDEX(runners[[#All],[Column22]],MATCH('Master Sheet'!$D996,runners[[#All],[Column2]],0))</f>
        <v>200/1</v>
      </c>
      <c r="H996" s="4">
        <f>INDEX(runners[[#All],[Column13]],MATCH('Master Sheet'!$D996,runners[[#All],[Column2]],0))</f>
        <v>152</v>
      </c>
    </row>
    <row r="997" spans="1:8" x14ac:dyDescent="0.25">
      <c r="A997" s="6">
        <f t="shared" si="15"/>
        <v>3598</v>
      </c>
      <c r="B997" s="7" t="str">
        <f>INDEX(races[[#All],[Column5]],MATCH('Master Sheet'!$D997,races[[#All],[Column2]],0))</f>
        <v>Chase</v>
      </c>
      <c r="C997" s="4" t="str">
        <f>INDEX(races[[#All],[Column9]],MATCH('Master Sheet'!$D997,races[[#All],[Column2]],0))</f>
        <v>2m 4f 115y</v>
      </c>
      <c r="D997" s="8">
        <v>3598</v>
      </c>
      <c r="E997" s="7" t="str">
        <f>INDEX(runners[[#All],[Column5]],MATCH('Master Sheet'!$D997,runners[[#All],[Column2]],0))</f>
        <v>Rene's Girl (IRE)</v>
      </c>
      <c r="F997" s="7" t="str">
        <f>INDEX(runners[[#All],[Column9]],MATCH('Master Sheet'!$D997,runners[[#All],[Column2]],0))</f>
        <v>B</v>
      </c>
      <c r="G997" s="4" t="str">
        <f>INDEX(runners[[#All],[Column22]],MATCH('Master Sheet'!$D997,runners[[#All],[Column2]],0))</f>
        <v>2/1F</v>
      </c>
      <c r="H997" s="4">
        <f>INDEX(runners[[#All],[Column13]],MATCH('Master Sheet'!$D997,runners[[#All],[Column2]],0))</f>
        <v>152</v>
      </c>
    </row>
    <row r="998" spans="1:8" x14ac:dyDescent="0.25">
      <c r="A998" s="6">
        <f t="shared" si="15"/>
        <v>3598</v>
      </c>
      <c r="B998" s="7" t="str">
        <f>INDEX(races[[#All],[Column5]],MATCH('Master Sheet'!$D998,races[[#All],[Column2]],0))</f>
        <v>Chase</v>
      </c>
      <c r="C998" s="4" t="str">
        <f>INDEX(races[[#All],[Column9]],MATCH('Master Sheet'!$D998,races[[#All],[Column2]],0))</f>
        <v>2m 4f 115y</v>
      </c>
      <c r="D998" s="8">
        <v>3598</v>
      </c>
      <c r="E998" s="7" t="str">
        <f>INDEX(runners[[#All],[Column5]],MATCH('Master Sheet'!$D998,runners[[#All],[Column2]],0))</f>
        <v>Rene's Girl (IRE)</v>
      </c>
      <c r="F998" s="7" t="str">
        <f>INDEX(runners[[#All],[Column9]],MATCH('Master Sheet'!$D998,runners[[#All],[Column2]],0))</f>
        <v>B</v>
      </c>
      <c r="G998" s="4" t="str">
        <f>INDEX(runners[[#All],[Column22]],MATCH('Master Sheet'!$D998,runners[[#All],[Column2]],0))</f>
        <v>2/1F</v>
      </c>
      <c r="H998" s="4">
        <f>INDEX(runners[[#All],[Column13]],MATCH('Master Sheet'!$D998,runners[[#All],[Column2]],0))</f>
        <v>152</v>
      </c>
    </row>
    <row r="999" spans="1:8" x14ac:dyDescent="0.25">
      <c r="A999" s="6">
        <f t="shared" si="15"/>
        <v>3598</v>
      </c>
      <c r="B999" s="7" t="str">
        <f>INDEX(races[[#All],[Column5]],MATCH('Master Sheet'!$D999,races[[#All],[Column2]],0))</f>
        <v>Chase</v>
      </c>
      <c r="C999" s="4" t="str">
        <f>INDEX(races[[#All],[Column9]],MATCH('Master Sheet'!$D999,races[[#All],[Column2]],0))</f>
        <v>2m 4f 115y</v>
      </c>
      <c r="D999" s="8">
        <v>3598</v>
      </c>
      <c r="E999" s="7" t="str">
        <f>INDEX(runners[[#All],[Column5]],MATCH('Master Sheet'!$D999,runners[[#All],[Column2]],0))</f>
        <v>Rene's Girl (IRE)</v>
      </c>
      <c r="F999" s="7" t="str">
        <f>INDEX(runners[[#All],[Column9]],MATCH('Master Sheet'!$D999,runners[[#All],[Column2]],0))</f>
        <v>B</v>
      </c>
      <c r="G999" s="4" t="str">
        <f>INDEX(runners[[#All],[Column22]],MATCH('Master Sheet'!$D999,runners[[#All],[Column2]],0))</f>
        <v>2/1F</v>
      </c>
      <c r="H999" s="4">
        <f>INDEX(runners[[#All],[Column13]],MATCH('Master Sheet'!$D999,runners[[#All],[Column2]],0))</f>
        <v>152</v>
      </c>
    </row>
    <row r="1000" spans="1:8" x14ac:dyDescent="0.25">
      <c r="A1000" s="6">
        <f t="shared" si="15"/>
        <v>3598</v>
      </c>
      <c r="B1000" s="7" t="str">
        <f>INDEX(races[[#All],[Column5]],MATCH('Master Sheet'!$D1000,races[[#All],[Column2]],0))</f>
        <v>Chase</v>
      </c>
      <c r="C1000" s="4" t="str">
        <f>INDEX(races[[#All],[Column9]],MATCH('Master Sheet'!$D1000,races[[#All],[Column2]],0))</f>
        <v>2m 4f 115y</v>
      </c>
      <c r="D1000" s="8">
        <v>3598</v>
      </c>
      <c r="E1000" s="7" t="str">
        <f>INDEX(runners[[#All],[Column5]],MATCH('Master Sheet'!$D1000,runners[[#All],[Column2]],0))</f>
        <v>Rene's Girl (IRE)</v>
      </c>
      <c r="F1000" s="7" t="str">
        <f>INDEX(runners[[#All],[Column9]],MATCH('Master Sheet'!$D1000,runners[[#All],[Column2]],0))</f>
        <v>B</v>
      </c>
      <c r="G1000" s="4" t="str">
        <f>INDEX(runners[[#All],[Column22]],MATCH('Master Sheet'!$D1000,runners[[#All],[Column2]],0))</f>
        <v>2/1F</v>
      </c>
      <c r="H1000" s="4">
        <f>INDEX(runners[[#All],[Column13]],MATCH('Master Sheet'!$D1000,runners[[#All],[Column2]],0))</f>
        <v>152</v>
      </c>
    </row>
    <row r="1001" spans="1:8" x14ac:dyDescent="0.25">
      <c r="A1001" s="6">
        <f t="shared" si="15"/>
        <v>3598</v>
      </c>
      <c r="B1001" s="7" t="str">
        <f>INDEX(races[[#All],[Column5]],MATCH('Master Sheet'!$D1001,races[[#All],[Column2]],0))</f>
        <v>Chase</v>
      </c>
      <c r="C1001" s="4" t="str">
        <f>INDEX(races[[#All],[Column9]],MATCH('Master Sheet'!$D1001,races[[#All],[Column2]],0))</f>
        <v>2m 4f 115y</v>
      </c>
      <c r="D1001" s="8">
        <v>3598</v>
      </c>
      <c r="E1001" s="7" t="str">
        <f>INDEX(runners[[#All],[Column5]],MATCH('Master Sheet'!$D1001,runners[[#All],[Column2]],0))</f>
        <v>Rene's Girl (IRE)</v>
      </c>
      <c r="F1001" s="7" t="str">
        <f>INDEX(runners[[#All],[Column9]],MATCH('Master Sheet'!$D1001,runners[[#All],[Column2]],0))</f>
        <v>B</v>
      </c>
      <c r="G1001" s="4" t="str">
        <f>INDEX(runners[[#All],[Column22]],MATCH('Master Sheet'!$D1001,runners[[#All],[Column2]],0))</f>
        <v>2/1F</v>
      </c>
      <c r="H1001" s="4">
        <f>INDEX(runners[[#All],[Column13]],MATCH('Master Sheet'!$D1001,runners[[#All],[Column2]],0))</f>
        <v>152</v>
      </c>
    </row>
    <row r="1002" spans="1:8" x14ac:dyDescent="0.25">
      <c r="A1002" s="6">
        <f t="shared" si="15"/>
        <v>3599</v>
      </c>
      <c r="B1002" s="7" t="str">
        <f>INDEX(races[[#All],[Column5]],MATCH('Master Sheet'!$D1002,races[[#All],[Column2]],0))</f>
        <v>Hurdle</v>
      </c>
      <c r="C1002" s="4" t="str">
        <f>INDEX(races[[#All],[Column9]],MATCH('Master Sheet'!$D1002,races[[#All],[Column2]],0))</f>
        <v>2m 3f 88y</v>
      </c>
      <c r="D1002" s="8">
        <v>3599</v>
      </c>
      <c r="E1002" s="7" t="str">
        <f>INDEX(runners[[#All],[Column5]],MATCH('Master Sheet'!$D1002,runners[[#All],[Column2]],0))</f>
        <v>Hermanus (IRE)</v>
      </c>
      <c r="F1002" s="7" t="str">
        <f>INDEX(runners[[#All],[Column9]],MATCH('Master Sheet'!$D1002,runners[[#All],[Column2]],0))</f>
        <v>CH</v>
      </c>
      <c r="G1002" s="4" t="str">
        <f>INDEX(runners[[#All],[Column22]],MATCH('Master Sheet'!$D1002,runners[[#All],[Column2]],0))</f>
        <v>22/1</v>
      </c>
      <c r="H1002" s="4">
        <f>INDEX(runners[[#All],[Column13]],MATCH('Master Sheet'!$D1002,runners[[#All],[Column2]],0))</f>
        <v>149</v>
      </c>
    </row>
    <row r="1003" spans="1:8" x14ac:dyDescent="0.25">
      <c r="A1003" s="6">
        <f t="shared" si="15"/>
        <v>3599</v>
      </c>
      <c r="B1003" s="7" t="str">
        <f>INDEX(races[[#All],[Column5]],MATCH('Master Sheet'!$D1003,races[[#All],[Column2]],0))</f>
        <v>Hurdle</v>
      </c>
      <c r="C1003" s="4" t="str">
        <f>INDEX(races[[#All],[Column9]],MATCH('Master Sheet'!$D1003,races[[#All],[Column2]],0))</f>
        <v>2m 3f 88y</v>
      </c>
      <c r="D1003" s="8">
        <v>3599</v>
      </c>
      <c r="E1003" s="7" t="str">
        <f>INDEX(runners[[#All],[Column5]],MATCH('Master Sheet'!$D1003,runners[[#All],[Column2]],0))</f>
        <v>Hermanus (IRE)</v>
      </c>
      <c r="F1003" s="7" t="str">
        <f>INDEX(runners[[#All],[Column9]],MATCH('Master Sheet'!$D1003,runners[[#All],[Column2]],0))</f>
        <v>CH</v>
      </c>
      <c r="G1003" s="4" t="str">
        <f>INDEX(runners[[#All],[Column22]],MATCH('Master Sheet'!$D1003,runners[[#All],[Column2]],0))</f>
        <v>22/1</v>
      </c>
      <c r="H1003" s="4">
        <f>INDEX(runners[[#All],[Column13]],MATCH('Master Sheet'!$D1003,runners[[#All],[Column2]],0))</f>
        <v>149</v>
      </c>
    </row>
    <row r="1004" spans="1:8" x14ac:dyDescent="0.25">
      <c r="A1004" s="6">
        <f t="shared" si="15"/>
        <v>3599</v>
      </c>
      <c r="B1004" s="7" t="str">
        <f>INDEX(races[[#All],[Column5]],MATCH('Master Sheet'!$D1004,races[[#All],[Column2]],0))</f>
        <v>Hurdle</v>
      </c>
      <c r="C1004" s="4" t="str">
        <f>INDEX(races[[#All],[Column9]],MATCH('Master Sheet'!$D1004,races[[#All],[Column2]],0))</f>
        <v>2m 3f 88y</v>
      </c>
      <c r="D1004" s="8">
        <v>3599</v>
      </c>
      <c r="E1004" s="7" t="str">
        <f>INDEX(runners[[#All],[Column5]],MATCH('Master Sheet'!$D1004,runners[[#All],[Column2]],0))</f>
        <v>Hermanus (IRE)</v>
      </c>
      <c r="F1004" s="7" t="str">
        <f>INDEX(runners[[#All],[Column9]],MATCH('Master Sheet'!$D1004,runners[[#All],[Column2]],0))</f>
        <v>CH</v>
      </c>
      <c r="G1004" s="4" t="str">
        <f>INDEX(runners[[#All],[Column22]],MATCH('Master Sheet'!$D1004,runners[[#All],[Column2]],0))</f>
        <v>22/1</v>
      </c>
      <c r="H1004" s="4">
        <f>INDEX(runners[[#All],[Column13]],MATCH('Master Sheet'!$D1004,runners[[#All],[Column2]],0))</f>
        <v>149</v>
      </c>
    </row>
    <row r="1005" spans="1:8" x14ac:dyDescent="0.25">
      <c r="A1005" s="6">
        <f t="shared" si="15"/>
        <v>3599</v>
      </c>
      <c r="B1005" s="7" t="str">
        <f>INDEX(races[[#All],[Column5]],MATCH('Master Sheet'!$D1005,races[[#All],[Column2]],0))</f>
        <v>Hurdle</v>
      </c>
      <c r="C1005" s="4" t="str">
        <f>INDEX(races[[#All],[Column9]],MATCH('Master Sheet'!$D1005,races[[#All],[Column2]],0))</f>
        <v>2m 3f 88y</v>
      </c>
      <c r="D1005" s="8">
        <v>3599</v>
      </c>
      <c r="E1005" s="7" t="str">
        <f>INDEX(runners[[#All],[Column5]],MATCH('Master Sheet'!$D1005,runners[[#All],[Column2]],0))</f>
        <v>Hermanus (IRE)</v>
      </c>
      <c r="F1005" s="7" t="str">
        <f>INDEX(runners[[#All],[Column9]],MATCH('Master Sheet'!$D1005,runners[[#All],[Column2]],0))</f>
        <v>CH</v>
      </c>
      <c r="G1005" s="4" t="str">
        <f>INDEX(runners[[#All],[Column22]],MATCH('Master Sheet'!$D1005,runners[[#All],[Column2]],0))</f>
        <v>22/1</v>
      </c>
      <c r="H1005" s="4">
        <f>INDEX(runners[[#All],[Column13]],MATCH('Master Sheet'!$D1005,runners[[#All],[Column2]],0))</f>
        <v>149</v>
      </c>
    </row>
    <row r="1006" spans="1:8" x14ac:dyDescent="0.25">
      <c r="A1006" s="6">
        <f t="shared" si="15"/>
        <v>3599</v>
      </c>
      <c r="B1006" s="7" t="str">
        <f>INDEX(races[[#All],[Column5]],MATCH('Master Sheet'!$D1006,races[[#All],[Column2]],0))</f>
        <v>Hurdle</v>
      </c>
      <c r="C1006" s="4" t="str">
        <f>INDEX(races[[#All],[Column9]],MATCH('Master Sheet'!$D1006,races[[#All],[Column2]],0))</f>
        <v>2m 3f 88y</v>
      </c>
      <c r="D1006" s="8">
        <v>3599</v>
      </c>
      <c r="E1006" s="7" t="str">
        <f>INDEX(runners[[#All],[Column5]],MATCH('Master Sheet'!$D1006,runners[[#All],[Column2]],0))</f>
        <v>Hermanus (IRE)</v>
      </c>
      <c r="F1006" s="7" t="str">
        <f>INDEX(runners[[#All],[Column9]],MATCH('Master Sheet'!$D1006,runners[[#All],[Column2]],0))</f>
        <v>CH</v>
      </c>
      <c r="G1006" s="4" t="str">
        <f>INDEX(runners[[#All],[Column22]],MATCH('Master Sheet'!$D1006,runners[[#All],[Column2]],0))</f>
        <v>22/1</v>
      </c>
      <c r="H1006" s="4">
        <f>INDEX(runners[[#All],[Column13]],MATCH('Master Sheet'!$D1006,runners[[#All],[Column2]],0))</f>
        <v>149</v>
      </c>
    </row>
    <row r="1007" spans="1:8" x14ac:dyDescent="0.25">
      <c r="A1007" s="6">
        <f t="shared" si="15"/>
        <v>3599</v>
      </c>
      <c r="B1007" s="7" t="str">
        <f>INDEX(races[[#All],[Column5]],MATCH('Master Sheet'!$D1007,races[[#All],[Column2]],0))</f>
        <v>Hurdle</v>
      </c>
      <c r="C1007" s="4" t="str">
        <f>INDEX(races[[#All],[Column9]],MATCH('Master Sheet'!$D1007,races[[#All],[Column2]],0))</f>
        <v>2m 3f 88y</v>
      </c>
      <c r="D1007" s="8">
        <v>3599</v>
      </c>
      <c r="E1007" s="7" t="str">
        <f>INDEX(runners[[#All],[Column5]],MATCH('Master Sheet'!$D1007,runners[[#All],[Column2]],0))</f>
        <v>Hermanus (IRE)</v>
      </c>
      <c r="F1007" s="7" t="str">
        <f>INDEX(runners[[#All],[Column9]],MATCH('Master Sheet'!$D1007,runners[[#All],[Column2]],0))</f>
        <v>CH</v>
      </c>
      <c r="G1007" s="4" t="str">
        <f>INDEX(runners[[#All],[Column22]],MATCH('Master Sheet'!$D1007,runners[[#All],[Column2]],0))</f>
        <v>22/1</v>
      </c>
      <c r="H1007" s="4">
        <f>INDEX(runners[[#All],[Column13]],MATCH('Master Sheet'!$D1007,runners[[#All],[Column2]],0))</f>
        <v>149</v>
      </c>
    </row>
    <row r="1008" spans="1:8" x14ac:dyDescent="0.25">
      <c r="A1008" s="6">
        <f t="shared" si="15"/>
        <v>3599</v>
      </c>
      <c r="B1008" s="7" t="str">
        <f>INDEX(races[[#All],[Column5]],MATCH('Master Sheet'!$D1008,races[[#All],[Column2]],0))</f>
        <v>Hurdle</v>
      </c>
      <c r="C1008" s="4" t="str">
        <f>INDEX(races[[#All],[Column9]],MATCH('Master Sheet'!$D1008,races[[#All],[Column2]],0))</f>
        <v>2m 3f 88y</v>
      </c>
      <c r="D1008" s="8">
        <v>3599</v>
      </c>
      <c r="E1008" s="7" t="str">
        <f>INDEX(runners[[#All],[Column5]],MATCH('Master Sheet'!$D1008,runners[[#All],[Column2]],0))</f>
        <v>Hermanus (IRE)</v>
      </c>
      <c r="F1008" s="7" t="str">
        <f>INDEX(runners[[#All],[Column9]],MATCH('Master Sheet'!$D1008,runners[[#All],[Column2]],0))</f>
        <v>CH</v>
      </c>
      <c r="G1008" s="4" t="str">
        <f>INDEX(runners[[#All],[Column22]],MATCH('Master Sheet'!$D1008,runners[[#All],[Column2]],0))</f>
        <v>22/1</v>
      </c>
      <c r="H1008" s="4">
        <f>INDEX(runners[[#All],[Column13]],MATCH('Master Sheet'!$D1008,runners[[#All],[Column2]],0))</f>
        <v>149</v>
      </c>
    </row>
    <row r="1009" spans="1:8" x14ac:dyDescent="0.25">
      <c r="A1009" s="6">
        <f t="shared" si="15"/>
        <v>3599</v>
      </c>
      <c r="B1009" s="7" t="str">
        <f>INDEX(races[[#All],[Column5]],MATCH('Master Sheet'!$D1009,races[[#All],[Column2]],0))</f>
        <v>Hurdle</v>
      </c>
      <c r="C1009" s="4" t="str">
        <f>INDEX(races[[#All],[Column9]],MATCH('Master Sheet'!$D1009,races[[#All],[Column2]],0))</f>
        <v>2m 3f 88y</v>
      </c>
      <c r="D1009" s="8">
        <v>3599</v>
      </c>
      <c r="E1009" s="7" t="str">
        <f>INDEX(runners[[#All],[Column5]],MATCH('Master Sheet'!$D1009,runners[[#All],[Column2]],0))</f>
        <v>Hermanus (IRE)</v>
      </c>
      <c r="F1009" s="7" t="str">
        <f>INDEX(runners[[#All],[Column9]],MATCH('Master Sheet'!$D1009,runners[[#All],[Column2]],0))</f>
        <v>CH</v>
      </c>
      <c r="G1009" s="4" t="str">
        <f>INDEX(runners[[#All],[Column22]],MATCH('Master Sheet'!$D1009,runners[[#All],[Column2]],0))</f>
        <v>22/1</v>
      </c>
      <c r="H1009" s="4">
        <f>INDEX(runners[[#All],[Column13]],MATCH('Master Sheet'!$D1009,runners[[#All],[Column2]],0))</f>
        <v>149</v>
      </c>
    </row>
    <row r="1010" spans="1:8" x14ac:dyDescent="0.25">
      <c r="A1010" s="6">
        <f t="shared" si="15"/>
        <v>3599</v>
      </c>
      <c r="B1010" s="7" t="str">
        <f>INDEX(races[[#All],[Column5]],MATCH('Master Sheet'!$D1010,races[[#All],[Column2]],0))</f>
        <v>Hurdle</v>
      </c>
      <c r="C1010" s="4" t="str">
        <f>INDEX(races[[#All],[Column9]],MATCH('Master Sheet'!$D1010,races[[#All],[Column2]],0))</f>
        <v>2m 3f 88y</v>
      </c>
      <c r="D1010" s="8">
        <v>3599</v>
      </c>
      <c r="E1010" s="7" t="str">
        <f>INDEX(runners[[#All],[Column5]],MATCH('Master Sheet'!$D1010,runners[[#All],[Column2]],0))</f>
        <v>Hermanus (IRE)</v>
      </c>
      <c r="F1010" s="7" t="str">
        <f>INDEX(runners[[#All],[Column9]],MATCH('Master Sheet'!$D1010,runners[[#All],[Column2]],0))</f>
        <v>CH</v>
      </c>
      <c r="G1010" s="4" t="str">
        <f>INDEX(runners[[#All],[Column22]],MATCH('Master Sheet'!$D1010,runners[[#All],[Column2]],0))</f>
        <v>22/1</v>
      </c>
      <c r="H1010" s="4">
        <f>INDEX(runners[[#All],[Column13]],MATCH('Master Sheet'!$D1010,runners[[#All],[Column2]],0))</f>
        <v>149</v>
      </c>
    </row>
    <row r="1011" spans="1:8" x14ac:dyDescent="0.25">
      <c r="A1011" s="6">
        <f t="shared" si="15"/>
        <v>3599</v>
      </c>
      <c r="B1011" s="7" t="str">
        <f>INDEX(races[[#All],[Column5]],MATCH('Master Sheet'!$D1011,races[[#All],[Column2]],0))</f>
        <v>Hurdle</v>
      </c>
      <c r="C1011" s="4" t="str">
        <f>INDEX(races[[#All],[Column9]],MATCH('Master Sheet'!$D1011,races[[#All],[Column2]],0))</f>
        <v>2m 3f 88y</v>
      </c>
      <c r="D1011" s="8">
        <v>3599</v>
      </c>
      <c r="E1011" s="7" t="str">
        <f>INDEX(runners[[#All],[Column5]],MATCH('Master Sheet'!$D1011,runners[[#All],[Column2]],0))</f>
        <v>Hermanus (IRE)</v>
      </c>
      <c r="F1011" s="7" t="str">
        <f>INDEX(runners[[#All],[Column9]],MATCH('Master Sheet'!$D1011,runners[[#All],[Column2]],0))</f>
        <v>CH</v>
      </c>
      <c r="G1011" s="4" t="str">
        <f>INDEX(runners[[#All],[Column22]],MATCH('Master Sheet'!$D1011,runners[[#All],[Column2]],0))</f>
        <v>22/1</v>
      </c>
      <c r="H1011" s="4">
        <f>INDEX(runners[[#All],[Column13]],MATCH('Master Sheet'!$D1011,runners[[#All],[Column2]],0))</f>
        <v>149</v>
      </c>
    </row>
    <row r="1012" spans="1:8" x14ac:dyDescent="0.25">
      <c r="A1012" s="6">
        <f t="shared" si="15"/>
        <v>3599</v>
      </c>
      <c r="B1012" s="7" t="str">
        <f>INDEX(races[[#All],[Column5]],MATCH('Master Sheet'!$D1012,races[[#All],[Column2]],0))</f>
        <v>Hurdle</v>
      </c>
      <c r="C1012" s="4" t="str">
        <f>INDEX(races[[#All],[Column9]],MATCH('Master Sheet'!$D1012,races[[#All],[Column2]],0))</f>
        <v>2m 3f 88y</v>
      </c>
      <c r="D1012" s="8">
        <v>3599</v>
      </c>
      <c r="E1012" s="7" t="str">
        <f>INDEX(runners[[#All],[Column5]],MATCH('Master Sheet'!$D1012,runners[[#All],[Column2]],0))</f>
        <v>Hermanus (IRE)</v>
      </c>
      <c r="F1012" s="7" t="str">
        <f>INDEX(runners[[#All],[Column9]],MATCH('Master Sheet'!$D1012,runners[[#All],[Column2]],0))</f>
        <v>CH</v>
      </c>
      <c r="G1012" s="4" t="str">
        <f>INDEX(runners[[#All],[Column22]],MATCH('Master Sheet'!$D1012,runners[[#All],[Column2]],0))</f>
        <v>22/1</v>
      </c>
      <c r="H1012" s="4">
        <f>INDEX(runners[[#All],[Column13]],MATCH('Master Sheet'!$D1012,runners[[#All],[Column2]],0))</f>
        <v>149</v>
      </c>
    </row>
    <row r="1013" spans="1:8" x14ac:dyDescent="0.25">
      <c r="A1013" s="6">
        <f t="shared" si="15"/>
        <v>3599</v>
      </c>
      <c r="B1013" s="7" t="str">
        <f>INDEX(races[[#All],[Column5]],MATCH('Master Sheet'!$D1013,races[[#All],[Column2]],0))</f>
        <v>Hurdle</v>
      </c>
      <c r="C1013" s="4" t="str">
        <f>INDEX(races[[#All],[Column9]],MATCH('Master Sheet'!$D1013,races[[#All],[Column2]],0))</f>
        <v>2m 3f 88y</v>
      </c>
      <c r="D1013" s="8">
        <v>3599</v>
      </c>
      <c r="E1013" s="7" t="str">
        <f>INDEX(runners[[#All],[Column5]],MATCH('Master Sheet'!$D1013,runners[[#All],[Column2]],0))</f>
        <v>Hermanus (IRE)</v>
      </c>
      <c r="F1013" s="7" t="str">
        <f>INDEX(runners[[#All],[Column9]],MATCH('Master Sheet'!$D1013,runners[[#All],[Column2]],0))</f>
        <v>CH</v>
      </c>
      <c r="G1013" s="4" t="str">
        <f>INDEX(runners[[#All],[Column22]],MATCH('Master Sheet'!$D1013,runners[[#All],[Column2]],0))</f>
        <v>22/1</v>
      </c>
      <c r="H1013" s="4">
        <f>INDEX(runners[[#All],[Column13]],MATCH('Master Sheet'!$D1013,runners[[#All],[Column2]],0))</f>
        <v>149</v>
      </c>
    </row>
    <row r="1014" spans="1:8" x14ac:dyDescent="0.25">
      <c r="A1014" s="6">
        <f t="shared" si="15"/>
        <v>3599</v>
      </c>
      <c r="B1014" s="7" t="str">
        <f>INDEX(races[[#All],[Column5]],MATCH('Master Sheet'!$D1014,races[[#All],[Column2]],0))</f>
        <v>Hurdle</v>
      </c>
      <c r="C1014" s="4" t="str">
        <f>INDEX(races[[#All],[Column9]],MATCH('Master Sheet'!$D1014,races[[#All],[Column2]],0))</f>
        <v>2m 3f 88y</v>
      </c>
      <c r="D1014" s="8">
        <v>3599</v>
      </c>
      <c r="E1014" s="7" t="str">
        <f>INDEX(runners[[#All],[Column5]],MATCH('Master Sheet'!$D1014,runners[[#All],[Column2]],0))</f>
        <v>Hermanus (IRE)</v>
      </c>
      <c r="F1014" s="7" t="str">
        <f>INDEX(runners[[#All],[Column9]],MATCH('Master Sheet'!$D1014,runners[[#All],[Column2]],0))</f>
        <v>CH</v>
      </c>
      <c r="G1014" s="4" t="str">
        <f>INDEX(runners[[#All],[Column22]],MATCH('Master Sheet'!$D1014,runners[[#All],[Column2]],0))</f>
        <v>22/1</v>
      </c>
      <c r="H1014" s="4">
        <f>INDEX(runners[[#All],[Column13]],MATCH('Master Sheet'!$D1014,runners[[#All],[Column2]],0))</f>
        <v>149</v>
      </c>
    </row>
    <row r="1015" spans="1:8" x14ac:dyDescent="0.25">
      <c r="A1015" s="6">
        <f t="shared" si="15"/>
        <v>3599</v>
      </c>
      <c r="B1015" s="7" t="str">
        <f>INDEX(races[[#All],[Column5]],MATCH('Master Sheet'!$D1015,races[[#All],[Column2]],0))</f>
        <v>Hurdle</v>
      </c>
      <c r="C1015" s="4" t="str">
        <f>INDEX(races[[#All],[Column9]],MATCH('Master Sheet'!$D1015,races[[#All],[Column2]],0))</f>
        <v>2m 3f 88y</v>
      </c>
      <c r="D1015" s="8">
        <v>3599</v>
      </c>
      <c r="E1015" s="7" t="str">
        <f>INDEX(runners[[#All],[Column5]],MATCH('Master Sheet'!$D1015,runners[[#All],[Column2]],0))</f>
        <v>Hermanus (IRE)</v>
      </c>
      <c r="F1015" s="7" t="str">
        <f>INDEX(runners[[#All],[Column9]],MATCH('Master Sheet'!$D1015,runners[[#All],[Column2]],0))</f>
        <v>CH</v>
      </c>
      <c r="G1015" s="4" t="str">
        <f>INDEX(runners[[#All],[Column22]],MATCH('Master Sheet'!$D1015,runners[[#All],[Column2]],0))</f>
        <v>22/1</v>
      </c>
      <c r="H1015" s="4">
        <f>INDEX(runners[[#All],[Column13]],MATCH('Master Sheet'!$D1015,runners[[#All],[Column2]],0))</f>
        <v>149</v>
      </c>
    </row>
    <row r="1016" spans="1:8" x14ac:dyDescent="0.25">
      <c r="A1016" s="6">
        <f t="shared" si="15"/>
        <v>3599</v>
      </c>
      <c r="B1016" s="7" t="str">
        <f>INDEX(races[[#All],[Column5]],MATCH('Master Sheet'!$D1016,races[[#All],[Column2]],0))</f>
        <v>Hurdle</v>
      </c>
      <c r="C1016" s="4" t="str">
        <f>INDEX(races[[#All],[Column9]],MATCH('Master Sheet'!$D1016,races[[#All],[Column2]],0))</f>
        <v>2m 3f 88y</v>
      </c>
      <c r="D1016" s="8">
        <v>3599</v>
      </c>
      <c r="E1016" s="7" t="str">
        <f>INDEX(runners[[#All],[Column5]],MATCH('Master Sheet'!$D1016,runners[[#All],[Column2]],0))</f>
        <v>Hermanus (IRE)</v>
      </c>
      <c r="F1016" s="7" t="str">
        <f>INDEX(runners[[#All],[Column9]],MATCH('Master Sheet'!$D1016,runners[[#All],[Column2]],0))</f>
        <v>CH</v>
      </c>
      <c r="G1016" s="4" t="str">
        <f>INDEX(runners[[#All],[Column22]],MATCH('Master Sheet'!$D1016,runners[[#All],[Column2]],0))</f>
        <v>22/1</v>
      </c>
      <c r="H1016" s="4">
        <f>INDEX(runners[[#All],[Column13]],MATCH('Master Sheet'!$D1016,runners[[#All],[Column2]],0))</f>
        <v>149</v>
      </c>
    </row>
    <row r="1017" spans="1:8" x14ac:dyDescent="0.25">
      <c r="A1017" s="6">
        <f t="shared" si="15"/>
        <v>3599</v>
      </c>
      <c r="B1017" s="7" t="str">
        <f>INDEX(races[[#All],[Column5]],MATCH('Master Sheet'!$D1017,races[[#All],[Column2]],0))</f>
        <v>Hurdle</v>
      </c>
      <c r="C1017" s="4" t="str">
        <f>INDEX(races[[#All],[Column9]],MATCH('Master Sheet'!$D1017,races[[#All],[Column2]],0))</f>
        <v>2m 3f 88y</v>
      </c>
      <c r="D1017" s="8">
        <v>3599</v>
      </c>
      <c r="E1017" s="7" t="str">
        <f>INDEX(runners[[#All],[Column5]],MATCH('Master Sheet'!$D1017,runners[[#All],[Column2]],0))</f>
        <v>Hermanus (IRE)</v>
      </c>
      <c r="F1017" s="7" t="str">
        <f>INDEX(runners[[#All],[Column9]],MATCH('Master Sheet'!$D1017,runners[[#All],[Column2]],0))</f>
        <v>CH</v>
      </c>
      <c r="G1017" s="4" t="str">
        <f>INDEX(runners[[#All],[Column22]],MATCH('Master Sheet'!$D1017,runners[[#All],[Column2]],0))</f>
        <v>22/1</v>
      </c>
      <c r="H1017" s="4">
        <f>INDEX(runners[[#All],[Column13]],MATCH('Master Sheet'!$D1017,runners[[#All],[Column2]],0))</f>
        <v>149</v>
      </c>
    </row>
    <row r="1018" spans="1:8" x14ac:dyDescent="0.25">
      <c r="A1018" s="6">
        <f t="shared" si="15"/>
        <v>3600</v>
      </c>
      <c r="B1018" s="7" t="str">
        <f>INDEX(races[[#All],[Column5]],MATCH('Master Sheet'!$D1018,races[[#All],[Column2]],0))</f>
        <v>Chase</v>
      </c>
      <c r="C1018" s="4" t="str">
        <f>INDEX(races[[#All],[Column9]],MATCH('Master Sheet'!$D1018,races[[#All],[Column2]],0))</f>
        <v>2m 7f 214y</v>
      </c>
      <c r="D1018" s="8">
        <v>3600</v>
      </c>
      <c r="E1018" s="7" t="str">
        <f>INDEX(runners[[#All],[Column5]],MATCH('Master Sheet'!$D1018,runners[[#All],[Column2]],0))</f>
        <v>Falcons Fall (IRE)</v>
      </c>
      <c r="F1018" s="7" t="str">
        <f>INDEX(runners[[#All],[Column9]],MATCH('Master Sheet'!$D1018,runners[[#All],[Column2]],0))</f>
        <v>CH</v>
      </c>
      <c r="G1018" s="4" t="str">
        <f>INDEX(runners[[#All],[Column22]],MATCH('Master Sheet'!$D1018,runners[[#All],[Column2]],0))</f>
        <v>12/1</v>
      </c>
      <c r="H1018" s="4">
        <f>INDEX(runners[[#All],[Column13]],MATCH('Master Sheet'!$D1018,runners[[#All],[Column2]],0))</f>
        <v>159</v>
      </c>
    </row>
    <row r="1019" spans="1:8" x14ac:dyDescent="0.25">
      <c r="A1019" s="6">
        <f t="shared" si="15"/>
        <v>3600</v>
      </c>
      <c r="B1019" s="7" t="str">
        <f>INDEX(races[[#All],[Column5]],MATCH('Master Sheet'!$D1019,races[[#All],[Column2]],0))</f>
        <v>Chase</v>
      </c>
      <c r="C1019" s="4" t="str">
        <f>INDEX(races[[#All],[Column9]],MATCH('Master Sheet'!$D1019,races[[#All],[Column2]],0))</f>
        <v>2m 7f 214y</v>
      </c>
      <c r="D1019" s="8">
        <v>3600</v>
      </c>
      <c r="E1019" s="7" t="str">
        <f>INDEX(runners[[#All],[Column5]],MATCH('Master Sheet'!$D1019,runners[[#All],[Column2]],0))</f>
        <v>Falcons Fall (IRE)</v>
      </c>
      <c r="F1019" s="7" t="str">
        <f>INDEX(runners[[#All],[Column9]],MATCH('Master Sheet'!$D1019,runners[[#All],[Column2]],0))</f>
        <v>CH</v>
      </c>
      <c r="G1019" s="4" t="str">
        <f>INDEX(runners[[#All],[Column22]],MATCH('Master Sheet'!$D1019,runners[[#All],[Column2]],0))</f>
        <v>12/1</v>
      </c>
      <c r="H1019" s="4">
        <f>INDEX(runners[[#All],[Column13]],MATCH('Master Sheet'!$D1019,runners[[#All],[Column2]],0))</f>
        <v>159</v>
      </c>
    </row>
    <row r="1020" spans="1:8" x14ac:dyDescent="0.25">
      <c r="A1020" s="6">
        <f t="shared" si="15"/>
        <v>3600</v>
      </c>
      <c r="B1020" s="7" t="str">
        <f>INDEX(races[[#All],[Column5]],MATCH('Master Sheet'!$D1020,races[[#All],[Column2]],0))</f>
        <v>Chase</v>
      </c>
      <c r="C1020" s="4" t="str">
        <f>INDEX(races[[#All],[Column9]],MATCH('Master Sheet'!$D1020,races[[#All],[Column2]],0))</f>
        <v>2m 7f 214y</v>
      </c>
      <c r="D1020" s="8">
        <v>3600</v>
      </c>
      <c r="E1020" s="7" t="str">
        <f>INDEX(runners[[#All],[Column5]],MATCH('Master Sheet'!$D1020,runners[[#All],[Column2]],0))</f>
        <v>Falcons Fall (IRE)</v>
      </c>
      <c r="F1020" s="7" t="str">
        <f>INDEX(runners[[#All],[Column9]],MATCH('Master Sheet'!$D1020,runners[[#All],[Column2]],0))</f>
        <v>CH</v>
      </c>
      <c r="G1020" s="4" t="str">
        <f>INDEX(runners[[#All],[Column22]],MATCH('Master Sheet'!$D1020,runners[[#All],[Column2]],0))</f>
        <v>12/1</v>
      </c>
      <c r="H1020" s="4">
        <f>INDEX(runners[[#All],[Column13]],MATCH('Master Sheet'!$D1020,runners[[#All],[Column2]],0))</f>
        <v>159</v>
      </c>
    </row>
    <row r="1021" spans="1:8" x14ac:dyDescent="0.25">
      <c r="A1021" s="6">
        <f t="shared" si="15"/>
        <v>3600</v>
      </c>
      <c r="B1021" s="7" t="str">
        <f>INDEX(races[[#All],[Column5]],MATCH('Master Sheet'!$D1021,races[[#All],[Column2]],0))</f>
        <v>Chase</v>
      </c>
      <c r="C1021" s="4" t="str">
        <f>INDEX(races[[#All],[Column9]],MATCH('Master Sheet'!$D1021,races[[#All],[Column2]],0))</f>
        <v>2m 7f 214y</v>
      </c>
      <c r="D1021" s="8">
        <v>3600</v>
      </c>
      <c r="E1021" s="7" t="str">
        <f>INDEX(runners[[#All],[Column5]],MATCH('Master Sheet'!$D1021,runners[[#All],[Column2]],0))</f>
        <v>Falcons Fall (IRE)</v>
      </c>
      <c r="F1021" s="7" t="str">
        <f>INDEX(runners[[#All],[Column9]],MATCH('Master Sheet'!$D1021,runners[[#All],[Column2]],0))</f>
        <v>CH</v>
      </c>
      <c r="G1021" s="4" t="str">
        <f>INDEX(runners[[#All],[Column22]],MATCH('Master Sheet'!$D1021,runners[[#All],[Column2]],0))</f>
        <v>12/1</v>
      </c>
      <c r="H1021" s="4">
        <f>INDEX(runners[[#All],[Column13]],MATCH('Master Sheet'!$D1021,runners[[#All],[Column2]],0))</f>
        <v>159</v>
      </c>
    </row>
    <row r="1022" spans="1:8" x14ac:dyDescent="0.25">
      <c r="A1022" s="6">
        <f t="shared" si="15"/>
        <v>3600</v>
      </c>
      <c r="B1022" s="7" t="str">
        <f>INDEX(races[[#All],[Column5]],MATCH('Master Sheet'!$D1022,races[[#All],[Column2]],0))</f>
        <v>Chase</v>
      </c>
      <c r="C1022" s="4" t="str">
        <f>INDEX(races[[#All],[Column9]],MATCH('Master Sheet'!$D1022,races[[#All],[Column2]],0))</f>
        <v>2m 7f 214y</v>
      </c>
      <c r="D1022" s="8">
        <v>3600</v>
      </c>
      <c r="E1022" s="7" t="str">
        <f>INDEX(runners[[#All],[Column5]],MATCH('Master Sheet'!$D1022,runners[[#All],[Column2]],0))</f>
        <v>Falcons Fall (IRE)</v>
      </c>
      <c r="F1022" s="7" t="str">
        <f>INDEX(runners[[#All],[Column9]],MATCH('Master Sheet'!$D1022,runners[[#All],[Column2]],0))</f>
        <v>CH</v>
      </c>
      <c r="G1022" s="4" t="str">
        <f>INDEX(runners[[#All],[Column22]],MATCH('Master Sheet'!$D1022,runners[[#All],[Column2]],0))</f>
        <v>12/1</v>
      </c>
      <c r="H1022" s="4">
        <f>INDEX(runners[[#All],[Column13]],MATCH('Master Sheet'!$D1022,runners[[#All],[Column2]],0))</f>
        <v>159</v>
      </c>
    </row>
    <row r="1023" spans="1:8" x14ac:dyDescent="0.25">
      <c r="A1023" s="6">
        <f t="shared" si="15"/>
        <v>3600</v>
      </c>
      <c r="B1023" s="7" t="str">
        <f>INDEX(races[[#All],[Column5]],MATCH('Master Sheet'!$D1023,races[[#All],[Column2]],0))</f>
        <v>Chase</v>
      </c>
      <c r="C1023" s="4" t="str">
        <f>INDEX(races[[#All],[Column9]],MATCH('Master Sheet'!$D1023,races[[#All],[Column2]],0))</f>
        <v>2m 7f 214y</v>
      </c>
      <c r="D1023" s="8">
        <v>3600</v>
      </c>
      <c r="E1023" s="7" t="str">
        <f>INDEX(runners[[#All],[Column5]],MATCH('Master Sheet'!$D1023,runners[[#All],[Column2]],0))</f>
        <v>Falcons Fall (IRE)</v>
      </c>
      <c r="F1023" s="7" t="str">
        <f>INDEX(runners[[#All],[Column9]],MATCH('Master Sheet'!$D1023,runners[[#All],[Column2]],0))</f>
        <v>CH</v>
      </c>
      <c r="G1023" s="4" t="str">
        <f>INDEX(runners[[#All],[Column22]],MATCH('Master Sheet'!$D1023,runners[[#All],[Column2]],0))</f>
        <v>12/1</v>
      </c>
      <c r="H1023" s="4">
        <f>INDEX(runners[[#All],[Column13]],MATCH('Master Sheet'!$D1023,runners[[#All],[Column2]],0))</f>
        <v>159</v>
      </c>
    </row>
    <row r="1024" spans="1:8" x14ac:dyDescent="0.25">
      <c r="A1024" s="6">
        <f t="shared" si="15"/>
        <v>3601</v>
      </c>
      <c r="B1024" s="7" t="str">
        <f>INDEX(races[[#All],[Column5]],MATCH('Master Sheet'!$D1024,races[[#All],[Column2]],0))</f>
        <v>Hurdle</v>
      </c>
      <c r="C1024" s="4" t="str">
        <f>INDEX(races[[#All],[Column9]],MATCH('Master Sheet'!$D1024,races[[#All],[Column2]],0))</f>
        <v>3m 84y</v>
      </c>
      <c r="D1024" s="8">
        <v>3601</v>
      </c>
      <c r="E1024" s="7" t="str">
        <f>INDEX(runners[[#All],[Column5]],MATCH('Master Sheet'!$D1024,runners[[#All],[Column2]],0))</f>
        <v>Reine Des Miracles (GB)</v>
      </c>
      <c r="F1024" s="7" t="str">
        <f>INDEX(runners[[#All],[Column9]],MATCH('Master Sheet'!$D1024,runners[[#All],[Column2]],0))</f>
        <v>BR</v>
      </c>
      <c r="G1024" s="4" t="str">
        <f>INDEX(runners[[#All],[Column22]],MATCH('Master Sheet'!$D1024,runners[[#All],[Column2]],0))</f>
        <v>25/1</v>
      </c>
      <c r="H1024" s="4">
        <f>INDEX(runners[[#All],[Column13]],MATCH('Master Sheet'!$D1024,runners[[#All],[Column2]],0))</f>
        <v>158</v>
      </c>
    </row>
    <row r="1025" spans="1:8" x14ac:dyDescent="0.25">
      <c r="A1025" s="6">
        <f t="shared" si="15"/>
        <v>3601</v>
      </c>
      <c r="B1025" s="7" t="str">
        <f>INDEX(races[[#All],[Column5]],MATCH('Master Sheet'!$D1025,races[[#All],[Column2]],0))</f>
        <v>Hurdle</v>
      </c>
      <c r="C1025" s="4" t="str">
        <f>INDEX(races[[#All],[Column9]],MATCH('Master Sheet'!$D1025,races[[#All],[Column2]],0))</f>
        <v>3m 84y</v>
      </c>
      <c r="D1025" s="8">
        <v>3601</v>
      </c>
      <c r="E1025" s="7" t="str">
        <f>INDEX(runners[[#All],[Column5]],MATCH('Master Sheet'!$D1025,runners[[#All],[Column2]],0))</f>
        <v>Reine Des Miracles (GB)</v>
      </c>
      <c r="F1025" s="7" t="str">
        <f>INDEX(runners[[#All],[Column9]],MATCH('Master Sheet'!$D1025,runners[[#All],[Column2]],0))</f>
        <v>BR</v>
      </c>
      <c r="G1025" s="4" t="str">
        <f>INDEX(runners[[#All],[Column22]],MATCH('Master Sheet'!$D1025,runners[[#All],[Column2]],0))</f>
        <v>25/1</v>
      </c>
      <c r="H1025" s="4">
        <f>INDEX(runners[[#All],[Column13]],MATCH('Master Sheet'!$D1025,runners[[#All],[Column2]],0))</f>
        <v>158</v>
      </c>
    </row>
    <row r="1026" spans="1:8" x14ac:dyDescent="0.25">
      <c r="A1026" s="6">
        <f t="shared" si="15"/>
        <v>3601</v>
      </c>
      <c r="B1026" s="7" t="str">
        <f>INDEX(races[[#All],[Column5]],MATCH('Master Sheet'!$D1026,races[[#All],[Column2]],0))</f>
        <v>Hurdle</v>
      </c>
      <c r="C1026" s="4" t="str">
        <f>INDEX(races[[#All],[Column9]],MATCH('Master Sheet'!$D1026,races[[#All],[Column2]],0))</f>
        <v>3m 84y</v>
      </c>
      <c r="D1026" s="8">
        <v>3601</v>
      </c>
      <c r="E1026" s="7" t="str">
        <f>INDEX(runners[[#All],[Column5]],MATCH('Master Sheet'!$D1026,runners[[#All],[Column2]],0))</f>
        <v>Reine Des Miracles (GB)</v>
      </c>
      <c r="F1026" s="7" t="str">
        <f>INDEX(runners[[#All],[Column9]],MATCH('Master Sheet'!$D1026,runners[[#All],[Column2]],0))</f>
        <v>BR</v>
      </c>
      <c r="G1026" s="4" t="str">
        <f>INDEX(runners[[#All],[Column22]],MATCH('Master Sheet'!$D1026,runners[[#All],[Column2]],0))</f>
        <v>25/1</v>
      </c>
      <c r="H1026" s="4">
        <f>INDEX(runners[[#All],[Column13]],MATCH('Master Sheet'!$D1026,runners[[#All],[Column2]],0))</f>
        <v>158</v>
      </c>
    </row>
    <row r="1027" spans="1:8" x14ac:dyDescent="0.25">
      <c r="A1027" s="6">
        <f t="shared" ref="A1027:A1090" si="16">D1027</f>
        <v>3601</v>
      </c>
      <c r="B1027" s="7" t="str">
        <f>INDEX(races[[#All],[Column5]],MATCH('Master Sheet'!$D1027,races[[#All],[Column2]],0))</f>
        <v>Hurdle</v>
      </c>
      <c r="C1027" s="4" t="str">
        <f>INDEX(races[[#All],[Column9]],MATCH('Master Sheet'!$D1027,races[[#All],[Column2]],0))</f>
        <v>3m 84y</v>
      </c>
      <c r="D1027" s="8">
        <v>3601</v>
      </c>
      <c r="E1027" s="7" t="str">
        <f>INDEX(runners[[#All],[Column5]],MATCH('Master Sheet'!$D1027,runners[[#All],[Column2]],0))</f>
        <v>Reine Des Miracles (GB)</v>
      </c>
      <c r="F1027" s="7" t="str">
        <f>INDEX(runners[[#All],[Column9]],MATCH('Master Sheet'!$D1027,runners[[#All],[Column2]],0))</f>
        <v>BR</v>
      </c>
      <c r="G1027" s="4" t="str">
        <f>INDEX(runners[[#All],[Column22]],MATCH('Master Sheet'!$D1027,runners[[#All],[Column2]],0))</f>
        <v>25/1</v>
      </c>
      <c r="H1027" s="4">
        <f>INDEX(runners[[#All],[Column13]],MATCH('Master Sheet'!$D1027,runners[[#All],[Column2]],0))</f>
        <v>158</v>
      </c>
    </row>
    <row r="1028" spans="1:8" x14ac:dyDescent="0.25">
      <c r="A1028" s="6">
        <f t="shared" si="16"/>
        <v>3601</v>
      </c>
      <c r="B1028" s="7" t="str">
        <f>INDEX(races[[#All],[Column5]],MATCH('Master Sheet'!$D1028,races[[#All],[Column2]],0))</f>
        <v>Hurdle</v>
      </c>
      <c r="C1028" s="4" t="str">
        <f>INDEX(races[[#All],[Column9]],MATCH('Master Sheet'!$D1028,races[[#All],[Column2]],0))</f>
        <v>3m 84y</v>
      </c>
      <c r="D1028" s="8">
        <v>3601</v>
      </c>
      <c r="E1028" s="7" t="str">
        <f>INDEX(runners[[#All],[Column5]],MATCH('Master Sheet'!$D1028,runners[[#All],[Column2]],0))</f>
        <v>Reine Des Miracles (GB)</v>
      </c>
      <c r="F1028" s="7" t="str">
        <f>INDEX(runners[[#All],[Column9]],MATCH('Master Sheet'!$D1028,runners[[#All],[Column2]],0))</f>
        <v>BR</v>
      </c>
      <c r="G1028" s="4" t="str">
        <f>INDEX(runners[[#All],[Column22]],MATCH('Master Sheet'!$D1028,runners[[#All],[Column2]],0))</f>
        <v>25/1</v>
      </c>
      <c r="H1028" s="4">
        <f>INDEX(runners[[#All],[Column13]],MATCH('Master Sheet'!$D1028,runners[[#All],[Column2]],0))</f>
        <v>158</v>
      </c>
    </row>
    <row r="1029" spans="1:8" x14ac:dyDescent="0.25">
      <c r="A1029" s="6">
        <f t="shared" si="16"/>
        <v>3601</v>
      </c>
      <c r="B1029" s="7" t="str">
        <f>INDEX(races[[#All],[Column5]],MATCH('Master Sheet'!$D1029,races[[#All],[Column2]],0))</f>
        <v>Hurdle</v>
      </c>
      <c r="C1029" s="4" t="str">
        <f>INDEX(races[[#All],[Column9]],MATCH('Master Sheet'!$D1029,races[[#All],[Column2]],0))</f>
        <v>3m 84y</v>
      </c>
      <c r="D1029" s="8">
        <v>3601</v>
      </c>
      <c r="E1029" s="7" t="str">
        <f>INDEX(runners[[#All],[Column5]],MATCH('Master Sheet'!$D1029,runners[[#All],[Column2]],0))</f>
        <v>Reine Des Miracles (GB)</v>
      </c>
      <c r="F1029" s="7" t="str">
        <f>INDEX(runners[[#All],[Column9]],MATCH('Master Sheet'!$D1029,runners[[#All],[Column2]],0))</f>
        <v>BR</v>
      </c>
      <c r="G1029" s="4" t="str">
        <f>INDEX(runners[[#All],[Column22]],MATCH('Master Sheet'!$D1029,runners[[#All],[Column2]],0))</f>
        <v>25/1</v>
      </c>
      <c r="H1029" s="4">
        <f>INDEX(runners[[#All],[Column13]],MATCH('Master Sheet'!$D1029,runners[[#All],[Column2]],0))</f>
        <v>158</v>
      </c>
    </row>
    <row r="1030" spans="1:8" x14ac:dyDescent="0.25">
      <c r="A1030" s="6">
        <f t="shared" si="16"/>
        <v>3601</v>
      </c>
      <c r="B1030" s="7" t="str">
        <f>INDEX(races[[#All],[Column5]],MATCH('Master Sheet'!$D1030,races[[#All],[Column2]],0))</f>
        <v>Hurdle</v>
      </c>
      <c r="C1030" s="4" t="str">
        <f>INDEX(races[[#All],[Column9]],MATCH('Master Sheet'!$D1030,races[[#All],[Column2]],0))</f>
        <v>3m 84y</v>
      </c>
      <c r="D1030" s="8">
        <v>3601</v>
      </c>
      <c r="E1030" s="7" t="str">
        <f>INDEX(runners[[#All],[Column5]],MATCH('Master Sheet'!$D1030,runners[[#All],[Column2]],0))</f>
        <v>Reine Des Miracles (GB)</v>
      </c>
      <c r="F1030" s="7" t="str">
        <f>INDEX(runners[[#All],[Column9]],MATCH('Master Sheet'!$D1030,runners[[#All],[Column2]],0))</f>
        <v>BR</v>
      </c>
      <c r="G1030" s="4" t="str">
        <f>INDEX(runners[[#All],[Column22]],MATCH('Master Sheet'!$D1030,runners[[#All],[Column2]],0))</f>
        <v>25/1</v>
      </c>
      <c r="H1030" s="4">
        <f>INDEX(runners[[#All],[Column13]],MATCH('Master Sheet'!$D1030,runners[[#All],[Column2]],0))</f>
        <v>158</v>
      </c>
    </row>
    <row r="1031" spans="1:8" x14ac:dyDescent="0.25">
      <c r="A1031" s="6">
        <f t="shared" si="16"/>
        <v>3601</v>
      </c>
      <c r="B1031" s="7" t="str">
        <f>INDEX(races[[#All],[Column5]],MATCH('Master Sheet'!$D1031,races[[#All],[Column2]],0))</f>
        <v>Hurdle</v>
      </c>
      <c r="C1031" s="4" t="str">
        <f>INDEX(races[[#All],[Column9]],MATCH('Master Sheet'!$D1031,races[[#All],[Column2]],0))</f>
        <v>3m 84y</v>
      </c>
      <c r="D1031" s="8">
        <v>3601</v>
      </c>
      <c r="E1031" s="7" t="str">
        <f>INDEX(runners[[#All],[Column5]],MATCH('Master Sheet'!$D1031,runners[[#All],[Column2]],0))</f>
        <v>Reine Des Miracles (GB)</v>
      </c>
      <c r="F1031" s="7" t="str">
        <f>INDEX(runners[[#All],[Column9]],MATCH('Master Sheet'!$D1031,runners[[#All],[Column2]],0))</f>
        <v>BR</v>
      </c>
      <c r="G1031" s="4" t="str">
        <f>INDEX(runners[[#All],[Column22]],MATCH('Master Sheet'!$D1031,runners[[#All],[Column2]],0))</f>
        <v>25/1</v>
      </c>
      <c r="H1031" s="4">
        <f>INDEX(runners[[#All],[Column13]],MATCH('Master Sheet'!$D1031,runners[[#All],[Column2]],0))</f>
        <v>158</v>
      </c>
    </row>
    <row r="1032" spans="1:8" x14ac:dyDescent="0.25">
      <c r="A1032" s="6">
        <f t="shared" si="16"/>
        <v>3602</v>
      </c>
      <c r="B1032" s="7" t="str">
        <f>INDEX(races[[#All],[Column5]],MATCH('Master Sheet'!$D1032,races[[#All],[Column2]],0))</f>
        <v>Hurdle</v>
      </c>
      <c r="C1032" s="4" t="str">
        <f>INDEX(races[[#All],[Column9]],MATCH('Master Sheet'!$D1032,races[[#All],[Column2]],0))</f>
        <v>2m 104y</v>
      </c>
      <c r="D1032" s="8">
        <v>3602</v>
      </c>
      <c r="E1032" s="7" t="str">
        <f>INDEX(runners[[#All],[Column5]],MATCH('Master Sheet'!$D1032,runners[[#All],[Column2]],0))</f>
        <v>Orbit Light (IRE)</v>
      </c>
      <c r="F1032" s="7" t="str">
        <f>INDEX(runners[[#All],[Column9]],MATCH('Master Sheet'!$D1032,runners[[#All],[Column2]],0))</f>
        <v>B</v>
      </c>
      <c r="G1032" s="4" t="str">
        <f>INDEX(runners[[#All],[Column22]],MATCH('Master Sheet'!$D1032,runners[[#All],[Column2]],0))</f>
        <v>66/1</v>
      </c>
      <c r="H1032" s="4">
        <f>INDEX(runners[[#All],[Column13]],MATCH('Master Sheet'!$D1032,runners[[#All],[Column2]],0))</f>
        <v>136</v>
      </c>
    </row>
    <row r="1033" spans="1:8" x14ac:dyDescent="0.25">
      <c r="A1033" s="6">
        <f t="shared" si="16"/>
        <v>3602</v>
      </c>
      <c r="B1033" s="7" t="str">
        <f>INDEX(races[[#All],[Column5]],MATCH('Master Sheet'!$D1033,races[[#All],[Column2]],0))</f>
        <v>Hurdle</v>
      </c>
      <c r="C1033" s="4" t="str">
        <f>INDEX(races[[#All],[Column9]],MATCH('Master Sheet'!$D1033,races[[#All],[Column2]],0))</f>
        <v>2m 104y</v>
      </c>
      <c r="D1033" s="8">
        <v>3602</v>
      </c>
      <c r="E1033" s="7" t="str">
        <f>INDEX(runners[[#All],[Column5]],MATCH('Master Sheet'!$D1033,runners[[#All],[Column2]],0))</f>
        <v>Orbit Light (IRE)</v>
      </c>
      <c r="F1033" s="7" t="str">
        <f>INDEX(runners[[#All],[Column9]],MATCH('Master Sheet'!$D1033,runners[[#All],[Column2]],0))</f>
        <v>B</v>
      </c>
      <c r="G1033" s="4" t="str">
        <f>INDEX(runners[[#All],[Column22]],MATCH('Master Sheet'!$D1033,runners[[#All],[Column2]],0))</f>
        <v>66/1</v>
      </c>
      <c r="H1033" s="4">
        <f>INDEX(runners[[#All],[Column13]],MATCH('Master Sheet'!$D1033,runners[[#All],[Column2]],0))</f>
        <v>136</v>
      </c>
    </row>
    <row r="1034" spans="1:8" x14ac:dyDescent="0.25">
      <c r="A1034" s="6">
        <f t="shared" si="16"/>
        <v>3602</v>
      </c>
      <c r="B1034" s="7" t="str">
        <f>INDEX(races[[#All],[Column5]],MATCH('Master Sheet'!$D1034,races[[#All],[Column2]],0))</f>
        <v>Hurdle</v>
      </c>
      <c r="C1034" s="4" t="str">
        <f>INDEX(races[[#All],[Column9]],MATCH('Master Sheet'!$D1034,races[[#All],[Column2]],0))</f>
        <v>2m 104y</v>
      </c>
      <c r="D1034" s="8">
        <v>3602</v>
      </c>
      <c r="E1034" s="7" t="str">
        <f>INDEX(runners[[#All],[Column5]],MATCH('Master Sheet'!$D1034,runners[[#All],[Column2]],0))</f>
        <v>Orbit Light (IRE)</v>
      </c>
      <c r="F1034" s="7" t="str">
        <f>INDEX(runners[[#All],[Column9]],MATCH('Master Sheet'!$D1034,runners[[#All],[Column2]],0))</f>
        <v>B</v>
      </c>
      <c r="G1034" s="4" t="str">
        <f>INDEX(runners[[#All],[Column22]],MATCH('Master Sheet'!$D1034,runners[[#All],[Column2]],0))</f>
        <v>66/1</v>
      </c>
      <c r="H1034" s="4">
        <f>INDEX(runners[[#All],[Column13]],MATCH('Master Sheet'!$D1034,runners[[#All],[Column2]],0))</f>
        <v>136</v>
      </c>
    </row>
    <row r="1035" spans="1:8" x14ac:dyDescent="0.25">
      <c r="A1035" s="6">
        <f t="shared" si="16"/>
        <v>3602</v>
      </c>
      <c r="B1035" s="7" t="str">
        <f>INDEX(races[[#All],[Column5]],MATCH('Master Sheet'!$D1035,races[[#All],[Column2]],0))</f>
        <v>Hurdle</v>
      </c>
      <c r="C1035" s="4" t="str">
        <f>INDEX(races[[#All],[Column9]],MATCH('Master Sheet'!$D1035,races[[#All],[Column2]],0))</f>
        <v>2m 104y</v>
      </c>
      <c r="D1035" s="8">
        <v>3602</v>
      </c>
      <c r="E1035" s="7" t="str">
        <f>INDEX(runners[[#All],[Column5]],MATCH('Master Sheet'!$D1035,runners[[#All],[Column2]],0))</f>
        <v>Orbit Light (IRE)</v>
      </c>
      <c r="F1035" s="7" t="str">
        <f>INDEX(runners[[#All],[Column9]],MATCH('Master Sheet'!$D1035,runners[[#All],[Column2]],0))</f>
        <v>B</v>
      </c>
      <c r="G1035" s="4" t="str">
        <f>INDEX(runners[[#All],[Column22]],MATCH('Master Sheet'!$D1035,runners[[#All],[Column2]],0))</f>
        <v>66/1</v>
      </c>
      <c r="H1035" s="4">
        <f>INDEX(runners[[#All],[Column13]],MATCH('Master Sheet'!$D1035,runners[[#All],[Column2]],0))</f>
        <v>136</v>
      </c>
    </row>
    <row r="1036" spans="1:8" x14ac:dyDescent="0.25">
      <c r="A1036" s="6">
        <f t="shared" si="16"/>
        <v>3602</v>
      </c>
      <c r="B1036" s="7" t="str">
        <f>INDEX(races[[#All],[Column5]],MATCH('Master Sheet'!$D1036,races[[#All],[Column2]],0))</f>
        <v>Hurdle</v>
      </c>
      <c r="C1036" s="4" t="str">
        <f>INDEX(races[[#All],[Column9]],MATCH('Master Sheet'!$D1036,races[[#All],[Column2]],0))</f>
        <v>2m 104y</v>
      </c>
      <c r="D1036" s="8">
        <v>3602</v>
      </c>
      <c r="E1036" s="7" t="str">
        <f>INDEX(runners[[#All],[Column5]],MATCH('Master Sheet'!$D1036,runners[[#All],[Column2]],0))</f>
        <v>Orbit Light (IRE)</v>
      </c>
      <c r="F1036" s="7" t="str">
        <f>INDEX(runners[[#All],[Column9]],MATCH('Master Sheet'!$D1036,runners[[#All],[Column2]],0))</f>
        <v>B</v>
      </c>
      <c r="G1036" s="4" t="str">
        <f>INDEX(runners[[#All],[Column22]],MATCH('Master Sheet'!$D1036,runners[[#All],[Column2]],0))</f>
        <v>66/1</v>
      </c>
      <c r="H1036" s="4">
        <f>INDEX(runners[[#All],[Column13]],MATCH('Master Sheet'!$D1036,runners[[#All],[Column2]],0))</f>
        <v>136</v>
      </c>
    </row>
    <row r="1037" spans="1:8" x14ac:dyDescent="0.25">
      <c r="A1037" s="6">
        <f t="shared" si="16"/>
        <v>3602</v>
      </c>
      <c r="B1037" s="7" t="str">
        <f>INDEX(races[[#All],[Column5]],MATCH('Master Sheet'!$D1037,races[[#All],[Column2]],0))</f>
        <v>Hurdle</v>
      </c>
      <c r="C1037" s="4" t="str">
        <f>INDEX(races[[#All],[Column9]],MATCH('Master Sheet'!$D1037,races[[#All],[Column2]],0))</f>
        <v>2m 104y</v>
      </c>
      <c r="D1037" s="8">
        <v>3602</v>
      </c>
      <c r="E1037" s="7" t="str">
        <f>INDEX(runners[[#All],[Column5]],MATCH('Master Sheet'!$D1037,runners[[#All],[Column2]],0))</f>
        <v>Orbit Light (IRE)</v>
      </c>
      <c r="F1037" s="7" t="str">
        <f>INDEX(runners[[#All],[Column9]],MATCH('Master Sheet'!$D1037,runners[[#All],[Column2]],0))</f>
        <v>B</v>
      </c>
      <c r="G1037" s="4" t="str">
        <f>INDEX(runners[[#All],[Column22]],MATCH('Master Sheet'!$D1037,runners[[#All],[Column2]],0))</f>
        <v>66/1</v>
      </c>
      <c r="H1037" s="4">
        <f>INDEX(runners[[#All],[Column13]],MATCH('Master Sheet'!$D1037,runners[[#All],[Column2]],0))</f>
        <v>136</v>
      </c>
    </row>
    <row r="1038" spans="1:8" x14ac:dyDescent="0.25">
      <c r="A1038" s="6">
        <f t="shared" si="16"/>
        <v>3602</v>
      </c>
      <c r="B1038" s="7" t="str">
        <f>INDEX(races[[#All],[Column5]],MATCH('Master Sheet'!$D1038,races[[#All],[Column2]],0))</f>
        <v>Hurdle</v>
      </c>
      <c r="C1038" s="4" t="str">
        <f>INDEX(races[[#All],[Column9]],MATCH('Master Sheet'!$D1038,races[[#All],[Column2]],0))</f>
        <v>2m 104y</v>
      </c>
      <c r="D1038" s="8">
        <v>3602</v>
      </c>
      <c r="E1038" s="7" t="str">
        <f>INDEX(runners[[#All],[Column5]],MATCH('Master Sheet'!$D1038,runners[[#All],[Column2]],0))</f>
        <v>Orbit Light (IRE)</v>
      </c>
      <c r="F1038" s="7" t="str">
        <f>INDEX(runners[[#All],[Column9]],MATCH('Master Sheet'!$D1038,runners[[#All],[Column2]],0))</f>
        <v>B</v>
      </c>
      <c r="G1038" s="4" t="str">
        <f>INDEX(runners[[#All],[Column22]],MATCH('Master Sheet'!$D1038,runners[[#All],[Column2]],0))</f>
        <v>66/1</v>
      </c>
      <c r="H1038" s="4">
        <f>INDEX(runners[[#All],[Column13]],MATCH('Master Sheet'!$D1038,runners[[#All],[Column2]],0))</f>
        <v>136</v>
      </c>
    </row>
    <row r="1039" spans="1:8" x14ac:dyDescent="0.25">
      <c r="A1039" s="6">
        <f t="shared" si="16"/>
        <v>3602</v>
      </c>
      <c r="B1039" s="7" t="str">
        <f>INDEX(races[[#All],[Column5]],MATCH('Master Sheet'!$D1039,races[[#All],[Column2]],0))</f>
        <v>Hurdle</v>
      </c>
      <c r="C1039" s="4" t="str">
        <f>INDEX(races[[#All],[Column9]],MATCH('Master Sheet'!$D1039,races[[#All],[Column2]],0))</f>
        <v>2m 104y</v>
      </c>
      <c r="D1039" s="8">
        <v>3602</v>
      </c>
      <c r="E1039" s="7" t="str">
        <f>INDEX(runners[[#All],[Column5]],MATCH('Master Sheet'!$D1039,runners[[#All],[Column2]],0))</f>
        <v>Orbit Light (IRE)</v>
      </c>
      <c r="F1039" s="7" t="str">
        <f>INDEX(runners[[#All],[Column9]],MATCH('Master Sheet'!$D1039,runners[[#All],[Column2]],0))</f>
        <v>B</v>
      </c>
      <c r="G1039" s="4" t="str">
        <f>INDEX(runners[[#All],[Column22]],MATCH('Master Sheet'!$D1039,runners[[#All],[Column2]],0))</f>
        <v>66/1</v>
      </c>
      <c r="H1039" s="4">
        <f>INDEX(runners[[#All],[Column13]],MATCH('Master Sheet'!$D1039,runners[[#All],[Column2]],0))</f>
        <v>136</v>
      </c>
    </row>
    <row r="1040" spans="1:8" x14ac:dyDescent="0.25">
      <c r="A1040" s="6">
        <f t="shared" si="16"/>
        <v>3602</v>
      </c>
      <c r="B1040" s="7" t="str">
        <f>INDEX(races[[#All],[Column5]],MATCH('Master Sheet'!$D1040,races[[#All],[Column2]],0))</f>
        <v>Hurdle</v>
      </c>
      <c r="C1040" s="4" t="str">
        <f>INDEX(races[[#All],[Column9]],MATCH('Master Sheet'!$D1040,races[[#All],[Column2]],0))</f>
        <v>2m 104y</v>
      </c>
      <c r="D1040" s="8">
        <v>3602</v>
      </c>
      <c r="E1040" s="7" t="str">
        <f>INDEX(runners[[#All],[Column5]],MATCH('Master Sheet'!$D1040,runners[[#All],[Column2]],0))</f>
        <v>Orbit Light (IRE)</v>
      </c>
      <c r="F1040" s="7" t="str">
        <f>INDEX(runners[[#All],[Column9]],MATCH('Master Sheet'!$D1040,runners[[#All],[Column2]],0))</f>
        <v>B</v>
      </c>
      <c r="G1040" s="4" t="str">
        <f>INDEX(runners[[#All],[Column22]],MATCH('Master Sheet'!$D1040,runners[[#All],[Column2]],0))</f>
        <v>66/1</v>
      </c>
      <c r="H1040" s="4">
        <f>INDEX(runners[[#All],[Column13]],MATCH('Master Sheet'!$D1040,runners[[#All],[Column2]],0))</f>
        <v>136</v>
      </c>
    </row>
    <row r="1041" spans="1:8" x14ac:dyDescent="0.25">
      <c r="A1041" s="6">
        <f t="shared" si="16"/>
        <v>3602</v>
      </c>
      <c r="B1041" s="7" t="str">
        <f>INDEX(races[[#All],[Column5]],MATCH('Master Sheet'!$D1041,races[[#All],[Column2]],0))</f>
        <v>Hurdle</v>
      </c>
      <c r="C1041" s="4" t="str">
        <f>INDEX(races[[#All],[Column9]],MATCH('Master Sheet'!$D1041,races[[#All],[Column2]],0))</f>
        <v>2m 104y</v>
      </c>
      <c r="D1041" s="8">
        <v>3602</v>
      </c>
      <c r="E1041" s="7" t="str">
        <f>INDEX(runners[[#All],[Column5]],MATCH('Master Sheet'!$D1041,runners[[#All],[Column2]],0))</f>
        <v>Orbit Light (IRE)</v>
      </c>
      <c r="F1041" s="7" t="str">
        <f>INDEX(runners[[#All],[Column9]],MATCH('Master Sheet'!$D1041,runners[[#All],[Column2]],0))</f>
        <v>B</v>
      </c>
      <c r="G1041" s="4" t="str">
        <f>INDEX(runners[[#All],[Column22]],MATCH('Master Sheet'!$D1041,runners[[#All],[Column2]],0))</f>
        <v>66/1</v>
      </c>
      <c r="H1041" s="4">
        <f>INDEX(runners[[#All],[Column13]],MATCH('Master Sheet'!$D1041,runners[[#All],[Column2]],0))</f>
        <v>136</v>
      </c>
    </row>
    <row r="1042" spans="1:8" x14ac:dyDescent="0.25">
      <c r="A1042" s="6">
        <f t="shared" si="16"/>
        <v>3602</v>
      </c>
      <c r="B1042" s="7" t="str">
        <f>INDEX(races[[#All],[Column5]],MATCH('Master Sheet'!$D1042,races[[#All],[Column2]],0))</f>
        <v>Hurdle</v>
      </c>
      <c r="C1042" s="4" t="str">
        <f>INDEX(races[[#All],[Column9]],MATCH('Master Sheet'!$D1042,races[[#All],[Column2]],0))</f>
        <v>2m 104y</v>
      </c>
      <c r="D1042" s="8">
        <v>3602</v>
      </c>
      <c r="E1042" s="7" t="str">
        <f>INDEX(runners[[#All],[Column5]],MATCH('Master Sheet'!$D1042,runners[[#All],[Column2]],0))</f>
        <v>Orbit Light (IRE)</v>
      </c>
      <c r="F1042" s="7" t="str">
        <f>INDEX(runners[[#All],[Column9]],MATCH('Master Sheet'!$D1042,runners[[#All],[Column2]],0))</f>
        <v>B</v>
      </c>
      <c r="G1042" s="4" t="str">
        <f>INDEX(runners[[#All],[Column22]],MATCH('Master Sheet'!$D1042,runners[[#All],[Column2]],0))</f>
        <v>66/1</v>
      </c>
      <c r="H1042" s="4">
        <f>INDEX(runners[[#All],[Column13]],MATCH('Master Sheet'!$D1042,runners[[#All],[Column2]],0))</f>
        <v>136</v>
      </c>
    </row>
    <row r="1043" spans="1:8" x14ac:dyDescent="0.25">
      <c r="A1043" s="6">
        <f t="shared" si="16"/>
        <v>3602</v>
      </c>
      <c r="B1043" s="7" t="str">
        <f>INDEX(races[[#All],[Column5]],MATCH('Master Sheet'!$D1043,races[[#All],[Column2]],0))</f>
        <v>Hurdle</v>
      </c>
      <c r="C1043" s="4" t="str">
        <f>INDEX(races[[#All],[Column9]],MATCH('Master Sheet'!$D1043,races[[#All],[Column2]],0))</f>
        <v>2m 104y</v>
      </c>
      <c r="D1043" s="8">
        <v>3602</v>
      </c>
      <c r="E1043" s="7" t="str">
        <f>INDEX(runners[[#All],[Column5]],MATCH('Master Sheet'!$D1043,runners[[#All],[Column2]],0))</f>
        <v>Orbit Light (IRE)</v>
      </c>
      <c r="F1043" s="7" t="str">
        <f>INDEX(runners[[#All],[Column9]],MATCH('Master Sheet'!$D1043,runners[[#All],[Column2]],0))</f>
        <v>B</v>
      </c>
      <c r="G1043" s="4" t="str">
        <f>INDEX(runners[[#All],[Column22]],MATCH('Master Sheet'!$D1043,runners[[#All],[Column2]],0))</f>
        <v>66/1</v>
      </c>
      <c r="H1043" s="4">
        <f>INDEX(runners[[#All],[Column13]],MATCH('Master Sheet'!$D1043,runners[[#All],[Column2]],0))</f>
        <v>136</v>
      </c>
    </row>
    <row r="1044" spans="1:8" x14ac:dyDescent="0.25">
      <c r="A1044" s="6">
        <f t="shared" si="16"/>
        <v>3602</v>
      </c>
      <c r="B1044" s="7" t="str">
        <f>INDEX(races[[#All],[Column5]],MATCH('Master Sheet'!$D1044,races[[#All],[Column2]],0))</f>
        <v>Hurdle</v>
      </c>
      <c r="C1044" s="4" t="str">
        <f>INDEX(races[[#All],[Column9]],MATCH('Master Sheet'!$D1044,races[[#All],[Column2]],0))</f>
        <v>2m 104y</v>
      </c>
      <c r="D1044" s="8">
        <v>3602</v>
      </c>
      <c r="E1044" s="7" t="str">
        <f>INDEX(runners[[#All],[Column5]],MATCH('Master Sheet'!$D1044,runners[[#All],[Column2]],0))</f>
        <v>Orbit Light (IRE)</v>
      </c>
      <c r="F1044" s="7" t="str">
        <f>INDEX(runners[[#All],[Column9]],MATCH('Master Sheet'!$D1044,runners[[#All],[Column2]],0))</f>
        <v>B</v>
      </c>
      <c r="G1044" s="4" t="str">
        <f>INDEX(runners[[#All],[Column22]],MATCH('Master Sheet'!$D1044,runners[[#All],[Column2]],0))</f>
        <v>66/1</v>
      </c>
      <c r="H1044" s="4">
        <f>INDEX(runners[[#All],[Column13]],MATCH('Master Sheet'!$D1044,runners[[#All],[Column2]],0))</f>
        <v>136</v>
      </c>
    </row>
    <row r="1045" spans="1:8" x14ac:dyDescent="0.25">
      <c r="A1045" s="6">
        <f t="shared" si="16"/>
        <v>3602</v>
      </c>
      <c r="B1045" s="7" t="str">
        <f>INDEX(races[[#All],[Column5]],MATCH('Master Sheet'!$D1045,races[[#All],[Column2]],0))</f>
        <v>Hurdle</v>
      </c>
      <c r="C1045" s="4" t="str">
        <f>INDEX(races[[#All],[Column9]],MATCH('Master Sheet'!$D1045,races[[#All],[Column2]],0))</f>
        <v>2m 104y</v>
      </c>
      <c r="D1045" s="8">
        <v>3602</v>
      </c>
      <c r="E1045" s="7" t="str">
        <f>INDEX(runners[[#All],[Column5]],MATCH('Master Sheet'!$D1045,runners[[#All],[Column2]],0))</f>
        <v>Orbit Light (IRE)</v>
      </c>
      <c r="F1045" s="7" t="str">
        <f>INDEX(runners[[#All],[Column9]],MATCH('Master Sheet'!$D1045,runners[[#All],[Column2]],0))</f>
        <v>B</v>
      </c>
      <c r="G1045" s="4" t="str">
        <f>INDEX(runners[[#All],[Column22]],MATCH('Master Sheet'!$D1045,runners[[#All],[Column2]],0))</f>
        <v>66/1</v>
      </c>
      <c r="H1045" s="4">
        <f>INDEX(runners[[#All],[Column13]],MATCH('Master Sheet'!$D1045,runners[[#All],[Column2]],0))</f>
        <v>136</v>
      </c>
    </row>
    <row r="1046" spans="1:8" x14ac:dyDescent="0.25">
      <c r="A1046" s="6">
        <f t="shared" si="16"/>
        <v>3602</v>
      </c>
      <c r="B1046" s="7" t="str">
        <f>INDEX(races[[#All],[Column5]],MATCH('Master Sheet'!$D1046,races[[#All],[Column2]],0))</f>
        <v>Hurdle</v>
      </c>
      <c r="C1046" s="4" t="str">
        <f>INDEX(races[[#All],[Column9]],MATCH('Master Sheet'!$D1046,races[[#All],[Column2]],0))</f>
        <v>2m 104y</v>
      </c>
      <c r="D1046" s="8">
        <v>3602</v>
      </c>
      <c r="E1046" s="7" t="str">
        <f>INDEX(runners[[#All],[Column5]],MATCH('Master Sheet'!$D1046,runners[[#All],[Column2]],0))</f>
        <v>Orbit Light (IRE)</v>
      </c>
      <c r="F1046" s="7" t="str">
        <f>INDEX(runners[[#All],[Column9]],MATCH('Master Sheet'!$D1046,runners[[#All],[Column2]],0))</f>
        <v>B</v>
      </c>
      <c r="G1046" s="4" t="str">
        <f>INDEX(runners[[#All],[Column22]],MATCH('Master Sheet'!$D1046,runners[[#All],[Column2]],0))</f>
        <v>66/1</v>
      </c>
      <c r="H1046" s="4">
        <f>INDEX(runners[[#All],[Column13]],MATCH('Master Sheet'!$D1046,runners[[#All],[Column2]],0))</f>
        <v>136</v>
      </c>
    </row>
    <row r="1047" spans="1:8" x14ac:dyDescent="0.25">
      <c r="A1047" s="6">
        <f t="shared" si="16"/>
        <v>3602</v>
      </c>
      <c r="B1047" s="7" t="str">
        <f>INDEX(races[[#All],[Column5]],MATCH('Master Sheet'!$D1047,races[[#All],[Column2]],0))</f>
        <v>Hurdle</v>
      </c>
      <c r="C1047" s="4" t="str">
        <f>INDEX(races[[#All],[Column9]],MATCH('Master Sheet'!$D1047,races[[#All],[Column2]],0))</f>
        <v>2m 104y</v>
      </c>
      <c r="D1047" s="8">
        <v>3602</v>
      </c>
      <c r="E1047" s="7" t="str">
        <f>INDEX(runners[[#All],[Column5]],MATCH('Master Sheet'!$D1047,runners[[#All],[Column2]],0))</f>
        <v>Orbit Light (IRE)</v>
      </c>
      <c r="F1047" s="7" t="str">
        <f>INDEX(runners[[#All],[Column9]],MATCH('Master Sheet'!$D1047,runners[[#All],[Column2]],0))</f>
        <v>B</v>
      </c>
      <c r="G1047" s="4" t="str">
        <f>INDEX(runners[[#All],[Column22]],MATCH('Master Sheet'!$D1047,runners[[#All],[Column2]],0))</f>
        <v>66/1</v>
      </c>
      <c r="H1047" s="4">
        <f>INDEX(runners[[#All],[Column13]],MATCH('Master Sheet'!$D1047,runners[[#All],[Column2]],0))</f>
        <v>136</v>
      </c>
    </row>
    <row r="1048" spans="1:8" x14ac:dyDescent="0.25">
      <c r="A1048" s="6">
        <f t="shared" si="16"/>
        <v>3602</v>
      </c>
      <c r="B1048" s="7" t="str">
        <f>INDEX(races[[#All],[Column5]],MATCH('Master Sheet'!$D1048,races[[#All],[Column2]],0))</f>
        <v>Hurdle</v>
      </c>
      <c r="C1048" s="4" t="str">
        <f>INDEX(races[[#All],[Column9]],MATCH('Master Sheet'!$D1048,races[[#All],[Column2]],0))</f>
        <v>2m 104y</v>
      </c>
      <c r="D1048" s="8">
        <v>3602</v>
      </c>
      <c r="E1048" s="7" t="str">
        <f>INDEX(runners[[#All],[Column5]],MATCH('Master Sheet'!$D1048,runners[[#All],[Column2]],0))</f>
        <v>Orbit Light (IRE)</v>
      </c>
      <c r="F1048" s="7" t="str">
        <f>INDEX(runners[[#All],[Column9]],MATCH('Master Sheet'!$D1048,runners[[#All],[Column2]],0))</f>
        <v>B</v>
      </c>
      <c r="G1048" s="4" t="str">
        <f>INDEX(runners[[#All],[Column22]],MATCH('Master Sheet'!$D1048,runners[[#All],[Column2]],0))</f>
        <v>66/1</v>
      </c>
      <c r="H1048" s="4">
        <f>INDEX(runners[[#All],[Column13]],MATCH('Master Sheet'!$D1048,runners[[#All],[Column2]],0))</f>
        <v>136</v>
      </c>
    </row>
    <row r="1049" spans="1:8" x14ac:dyDescent="0.25">
      <c r="A1049" s="6">
        <f t="shared" si="16"/>
        <v>3603</v>
      </c>
      <c r="B1049" s="7" t="str">
        <f>INDEX(races[[#All],[Column5]],MATCH('Master Sheet'!$D1049,races[[#All],[Column2]],0))</f>
        <v>Hurdle</v>
      </c>
      <c r="C1049" s="4" t="str">
        <f>INDEX(races[[#All],[Column9]],MATCH('Master Sheet'!$D1049,races[[#All],[Column2]],0))</f>
        <v>2m 7f 198y</v>
      </c>
      <c r="D1049" s="8">
        <v>3603</v>
      </c>
      <c r="E1049" s="7" t="str">
        <f>INDEX(runners[[#All],[Column5]],MATCH('Master Sheet'!$D1049,runners[[#All],[Column2]],0))</f>
        <v>Twentyoneblackjack (IRE)</v>
      </c>
      <c r="F1049" s="7" t="str">
        <f>INDEX(runners[[#All],[Column9]],MATCH('Master Sheet'!$D1049,runners[[#All],[Column2]],0))</f>
        <v>B</v>
      </c>
      <c r="G1049" s="4" t="str">
        <f>INDEX(runners[[#All],[Column22]],MATCH('Master Sheet'!$D1049,runners[[#All],[Column2]],0))</f>
        <v>150/1</v>
      </c>
      <c r="H1049" s="4">
        <f>INDEX(runners[[#All],[Column13]],MATCH('Master Sheet'!$D1049,runners[[#All],[Column2]],0))</f>
        <v>147</v>
      </c>
    </row>
    <row r="1050" spans="1:8" x14ac:dyDescent="0.25">
      <c r="A1050" s="6">
        <f t="shared" si="16"/>
        <v>3603</v>
      </c>
      <c r="B1050" s="7" t="str">
        <f>INDEX(races[[#All],[Column5]],MATCH('Master Sheet'!$D1050,races[[#All],[Column2]],0))</f>
        <v>Hurdle</v>
      </c>
      <c r="C1050" s="4" t="str">
        <f>INDEX(races[[#All],[Column9]],MATCH('Master Sheet'!$D1050,races[[#All],[Column2]],0))</f>
        <v>2m 7f 198y</v>
      </c>
      <c r="D1050" s="8">
        <v>3603</v>
      </c>
      <c r="E1050" s="7" t="str">
        <f>INDEX(runners[[#All],[Column5]],MATCH('Master Sheet'!$D1050,runners[[#All],[Column2]],0))</f>
        <v>Twentyoneblackjack (IRE)</v>
      </c>
      <c r="F1050" s="7" t="str">
        <f>INDEX(runners[[#All],[Column9]],MATCH('Master Sheet'!$D1050,runners[[#All],[Column2]],0))</f>
        <v>B</v>
      </c>
      <c r="G1050" s="4" t="str">
        <f>INDEX(runners[[#All],[Column22]],MATCH('Master Sheet'!$D1050,runners[[#All],[Column2]],0))</f>
        <v>150/1</v>
      </c>
      <c r="H1050" s="4">
        <f>INDEX(runners[[#All],[Column13]],MATCH('Master Sheet'!$D1050,runners[[#All],[Column2]],0))</f>
        <v>147</v>
      </c>
    </row>
    <row r="1051" spans="1:8" x14ac:dyDescent="0.25">
      <c r="A1051" s="6">
        <f t="shared" si="16"/>
        <v>3603</v>
      </c>
      <c r="B1051" s="7" t="str">
        <f>INDEX(races[[#All],[Column5]],MATCH('Master Sheet'!$D1051,races[[#All],[Column2]],0))</f>
        <v>Hurdle</v>
      </c>
      <c r="C1051" s="4" t="str">
        <f>INDEX(races[[#All],[Column9]],MATCH('Master Sheet'!$D1051,races[[#All],[Column2]],0))</f>
        <v>2m 7f 198y</v>
      </c>
      <c r="D1051" s="8">
        <v>3603</v>
      </c>
      <c r="E1051" s="7" t="str">
        <f>INDEX(runners[[#All],[Column5]],MATCH('Master Sheet'!$D1051,runners[[#All],[Column2]],0))</f>
        <v>Twentyoneblackjack (IRE)</v>
      </c>
      <c r="F1051" s="7" t="str">
        <f>INDEX(runners[[#All],[Column9]],MATCH('Master Sheet'!$D1051,runners[[#All],[Column2]],0))</f>
        <v>B</v>
      </c>
      <c r="G1051" s="4" t="str">
        <f>INDEX(runners[[#All],[Column22]],MATCH('Master Sheet'!$D1051,runners[[#All],[Column2]],0))</f>
        <v>150/1</v>
      </c>
      <c r="H1051" s="4">
        <f>INDEX(runners[[#All],[Column13]],MATCH('Master Sheet'!$D1051,runners[[#All],[Column2]],0))</f>
        <v>147</v>
      </c>
    </row>
    <row r="1052" spans="1:8" x14ac:dyDescent="0.25">
      <c r="A1052" s="6">
        <f t="shared" si="16"/>
        <v>3603</v>
      </c>
      <c r="B1052" s="7" t="str">
        <f>INDEX(races[[#All],[Column5]],MATCH('Master Sheet'!$D1052,races[[#All],[Column2]],0))</f>
        <v>Hurdle</v>
      </c>
      <c r="C1052" s="4" t="str">
        <f>INDEX(races[[#All],[Column9]],MATCH('Master Sheet'!$D1052,races[[#All],[Column2]],0))</f>
        <v>2m 7f 198y</v>
      </c>
      <c r="D1052" s="8">
        <v>3603</v>
      </c>
      <c r="E1052" s="7" t="str">
        <f>INDEX(runners[[#All],[Column5]],MATCH('Master Sheet'!$D1052,runners[[#All],[Column2]],0))</f>
        <v>Twentyoneblackjack (IRE)</v>
      </c>
      <c r="F1052" s="7" t="str">
        <f>INDEX(runners[[#All],[Column9]],MATCH('Master Sheet'!$D1052,runners[[#All],[Column2]],0))</f>
        <v>B</v>
      </c>
      <c r="G1052" s="4" t="str">
        <f>INDEX(runners[[#All],[Column22]],MATCH('Master Sheet'!$D1052,runners[[#All],[Column2]],0))</f>
        <v>150/1</v>
      </c>
      <c r="H1052" s="4">
        <f>INDEX(runners[[#All],[Column13]],MATCH('Master Sheet'!$D1052,runners[[#All],[Column2]],0))</f>
        <v>147</v>
      </c>
    </row>
    <row r="1053" spans="1:8" x14ac:dyDescent="0.25">
      <c r="A1053" s="6">
        <f t="shared" si="16"/>
        <v>3603</v>
      </c>
      <c r="B1053" s="7" t="str">
        <f>INDEX(races[[#All],[Column5]],MATCH('Master Sheet'!$D1053,races[[#All],[Column2]],0))</f>
        <v>Hurdle</v>
      </c>
      <c r="C1053" s="4" t="str">
        <f>INDEX(races[[#All],[Column9]],MATCH('Master Sheet'!$D1053,races[[#All],[Column2]],0))</f>
        <v>2m 7f 198y</v>
      </c>
      <c r="D1053" s="8">
        <v>3603</v>
      </c>
      <c r="E1053" s="7" t="str">
        <f>INDEX(runners[[#All],[Column5]],MATCH('Master Sheet'!$D1053,runners[[#All],[Column2]],0))</f>
        <v>Twentyoneblackjack (IRE)</v>
      </c>
      <c r="F1053" s="7" t="str">
        <f>INDEX(runners[[#All],[Column9]],MATCH('Master Sheet'!$D1053,runners[[#All],[Column2]],0))</f>
        <v>B</v>
      </c>
      <c r="G1053" s="4" t="str">
        <f>INDEX(runners[[#All],[Column22]],MATCH('Master Sheet'!$D1053,runners[[#All],[Column2]],0))</f>
        <v>150/1</v>
      </c>
      <c r="H1053" s="4">
        <f>INDEX(runners[[#All],[Column13]],MATCH('Master Sheet'!$D1053,runners[[#All],[Column2]],0))</f>
        <v>147</v>
      </c>
    </row>
    <row r="1054" spans="1:8" x14ac:dyDescent="0.25">
      <c r="A1054" s="6">
        <f t="shared" si="16"/>
        <v>3603</v>
      </c>
      <c r="B1054" s="7" t="str">
        <f>INDEX(races[[#All],[Column5]],MATCH('Master Sheet'!$D1054,races[[#All],[Column2]],0))</f>
        <v>Hurdle</v>
      </c>
      <c r="C1054" s="4" t="str">
        <f>INDEX(races[[#All],[Column9]],MATCH('Master Sheet'!$D1054,races[[#All],[Column2]],0))</f>
        <v>2m 7f 198y</v>
      </c>
      <c r="D1054" s="8">
        <v>3603</v>
      </c>
      <c r="E1054" s="7" t="str">
        <f>INDEX(runners[[#All],[Column5]],MATCH('Master Sheet'!$D1054,runners[[#All],[Column2]],0))</f>
        <v>Twentyoneblackjack (IRE)</v>
      </c>
      <c r="F1054" s="7" t="str">
        <f>INDEX(runners[[#All],[Column9]],MATCH('Master Sheet'!$D1054,runners[[#All],[Column2]],0))</f>
        <v>B</v>
      </c>
      <c r="G1054" s="4" t="str">
        <f>INDEX(runners[[#All],[Column22]],MATCH('Master Sheet'!$D1054,runners[[#All],[Column2]],0))</f>
        <v>150/1</v>
      </c>
      <c r="H1054" s="4">
        <f>INDEX(runners[[#All],[Column13]],MATCH('Master Sheet'!$D1054,runners[[#All],[Column2]],0))</f>
        <v>147</v>
      </c>
    </row>
    <row r="1055" spans="1:8" x14ac:dyDescent="0.25">
      <c r="A1055" s="6">
        <f t="shared" si="16"/>
        <v>3603</v>
      </c>
      <c r="B1055" s="7" t="str">
        <f>INDEX(races[[#All],[Column5]],MATCH('Master Sheet'!$D1055,races[[#All],[Column2]],0))</f>
        <v>Hurdle</v>
      </c>
      <c r="C1055" s="4" t="str">
        <f>INDEX(races[[#All],[Column9]],MATCH('Master Sheet'!$D1055,races[[#All],[Column2]],0))</f>
        <v>2m 7f 198y</v>
      </c>
      <c r="D1055" s="8">
        <v>3603</v>
      </c>
      <c r="E1055" s="7" t="str">
        <f>INDEX(runners[[#All],[Column5]],MATCH('Master Sheet'!$D1055,runners[[#All],[Column2]],0))</f>
        <v>Twentyoneblackjack (IRE)</v>
      </c>
      <c r="F1055" s="7" t="str">
        <f>INDEX(runners[[#All],[Column9]],MATCH('Master Sheet'!$D1055,runners[[#All],[Column2]],0))</f>
        <v>B</v>
      </c>
      <c r="G1055" s="4" t="str">
        <f>INDEX(runners[[#All],[Column22]],MATCH('Master Sheet'!$D1055,runners[[#All],[Column2]],0))</f>
        <v>150/1</v>
      </c>
      <c r="H1055" s="4">
        <f>INDEX(runners[[#All],[Column13]],MATCH('Master Sheet'!$D1055,runners[[#All],[Column2]],0))</f>
        <v>147</v>
      </c>
    </row>
    <row r="1056" spans="1:8" x14ac:dyDescent="0.25">
      <c r="A1056" s="6">
        <f t="shared" si="16"/>
        <v>3603</v>
      </c>
      <c r="B1056" s="7" t="str">
        <f>INDEX(races[[#All],[Column5]],MATCH('Master Sheet'!$D1056,races[[#All],[Column2]],0))</f>
        <v>Hurdle</v>
      </c>
      <c r="C1056" s="4" t="str">
        <f>INDEX(races[[#All],[Column9]],MATCH('Master Sheet'!$D1056,races[[#All],[Column2]],0))</f>
        <v>2m 7f 198y</v>
      </c>
      <c r="D1056" s="8">
        <v>3603</v>
      </c>
      <c r="E1056" s="7" t="str">
        <f>INDEX(runners[[#All],[Column5]],MATCH('Master Sheet'!$D1056,runners[[#All],[Column2]],0))</f>
        <v>Twentyoneblackjack (IRE)</v>
      </c>
      <c r="F1056" s="7" t="str">
        <f>INDEX(runners[[#All],[Column9]],MATCH('Master Sheet'!$D1056,runners[[#All],[Column2]],0))</f>
        <v>B</v>
      </c>
      <c r="G1056" s="4" t="str">
        <f>INDEX(runners[[#All],[Column22]],MATCH('Master Sheet'!$D1056,runners[[#All],[Column2]],0))</f>
        <v>150/1</v>
      </c>
      <c r="H1056" s="4">
        <f>INDEX(runners[[#All],[Column13]],MATCH('Master Sheet'!$D1056,runners[[#All],[Column2]],0))</f>
        <v>147</v>
      </c>
    </row>
    <row r="1057" spans="1:8" x14ac:dyDescent="0.25">
      <c r="A1057" s="6">
        <f t="shared" si="16"/>
        <v>3603</v>
      </c>
      <c r="B1057" s="7" t="str">
        <f>INDEX(races[[#All],[Column5]],MATCH('Master Sheet'!$D1057,races[[#All],[Column2]],0))</f>
        <v>Hurdle</v>
      </c>
      <c r="C1057" s="4" t="str">
        <f>INDEX(races[[#All],[Column9]],MATCH('Master Sheet'!$D1057,races[[#All],[Column2]],0))</f>
        <v>2m 7f 198y</v>
      </c>
      <c r="D1057" s="8">
        <v>3603</v>
      </c>
      <c r="E1057" s="7" t="str">
        <f>INDEX(runners[[#All],[Column5]],MATCH('Master Sheet'!$D1057,runners[[#All],[Column2]],0))</f>
        <v>Twentyoneblackjack (IRE)</v>
      </c>
      <c r="F1057" s="7" t="str">
        <f>INDEX(runners[[#All],[Column9]],MATCH('Master Sheet'!$D1057,runners[[#All],[Column2]],0))</f>
        <v>B</v>
      </c>
      <c r="G1057" s="4" t="str">
        <f>INDEX(runners[[#All],[Column22]],MATCH('Master Sheet'!$D1057,runners[[#All],[Column2]],0))</f>
        <v>150/1</v>
      </c>
      <c r="H1057" s="4">
        <f>INDEX(runners[[#All],[Column13]],MATCH('Master Sheet'!$D1057,runners[[#All],[Column2]],0))</f>
        <v>147</v>
      </c>
    </row>
    <row r="1058" spans="1:8" x14ac:dyDescent="0.25">
      <c r="A1058" s="6">
        <f t="shared" si="16"/>
        <v>3603</v>
      </c>
      <c r="B1058" s="7" t="str">
        <f>INDEX(races[[#All],[Column5]],MATCH('Master Sheet'!$D1058,races[[#All],[Column2]],0))</f>
        <v>Hurdle</v>
      </c>
      <c r="C1058" s="4" t="str">
        <f>INDEX(races[[#All],[Column9]],MATCH('Master Sheet'!$D1058,races[[#All],[Column2]],0))</f>
        <v>2m 7f 198y</v>
      </c>
      <c r="D1058" s="8">
        <v>3603</v>
      </c>
      <c r="E1058" s="7" t="str">
        <f>INDEX(runners[[#All],[Column5]],MATCH('Master Sheet'!$D1058,runners[[#All],[Column2]],0))</f>
        <v>Twentyoneblackjack (IRE)</v>
      </c>
      <c r="F1058" s="7" t="str">
        <f>INDEX(runners[[#All],[Column9]],MATCH('Master Sheet'!$D1058,runners[[#All],[Column2]],0))</f>
        <v>B</v>
      </c>
      <c r="G1058" s="4" t="str">
        <f>INDEX(runners[[#All],[Column22]],MATCH('Master Sheet'!$D1058,runners[[#All],[Column2]],0))</f>
        <v>150/1</v>
      </c>
      <c r="H1058" s="4">
        <f>INDEX(runners[[#All],[Column13]],MATCH('Master Sheet'!$D1058,runners[[#All],[Column2]],0))</f>
        <v>147</v>
      </c>
    </row>
    <row r="1059" spans="1:8" x14ac:dyDescent="0.25">
      <c r="A1059" s="6">
        <f t="shared" si="16"/>
        <v>3603</v>
      </c>
      <c r="B1059" s="7" t="str">
        <f>INDEX(races[[#All],[Column5]],MATCH('Master Sheet'!$D1059,races[[#All],[Column2]],0))</f>
        <v>Hurdle</v>
      </c>
      <c r="C1059" s="4" t="str">
        <f>INDEX(races[[#All],[Column9]],MATCH('Master Sheet'!$D1059,races[[#All],[Column2]],0))</f>
        <v>2m 7f 198y</v>
      </c>
      <c r="D1059" s="8">
        <v>3603</v>
      </c>
      <c r="E1059" s="7" t="str">
        <f>INDEX(runners[[#All],[Column5]],MATCH('Master Sheet'!$D1059,runners[[#All],[Column2]],0))</f>
        <v>Twentyoneblackjack (IRE)</v>
      </c>
      <c r="F1059" s="7" t="str">
        <f>INDEX(runners[[#All],[Column9]],MATCH('Master Sheet'!$D1059,runners[[#All],[Column2]],0))</f>
        <v>B</v>
      </c>
      <c r="G1059" s="4" t="str">
        <f>INDEX(runners[[#All],[Column22]],MATCH('Master Sheet'!$D1059,runners[[#All],[Column2]],0))</f>
        <v>150/1</v>
      </c>
      <c r="H1059" s="4">
        <f>INDEX(runners[[#All],[Column13]],MATCH('Master Sheet'!$D1059,runners[[#All],[Column2]],0))</f>
        <v>147</v>
      </c>
    </row>
    <row r="1060" spans="1:8" x14ac:dyDescent="0.25">
      <c r="A1060" s="6">
        <f t="shared" si="16"/>
        <v>3603</v>
      </c>
      <c r="B1060" s="7" t="str">
        <f>INDEX(races[[#All],[Column5]],MATCH('Master Sheet'!$D1060,races[[#All],[Column2]],0))</f>
        <v>Hurdle</v>
      </c>
      <c r="C1060" s="4" t="str">
        <f>INDEX(races[[#All],[Column9]],MATCH('Master Sheet'!$D1060,races[[#All],[Column2]],0))</f>
        <v>2m 7f 198y</v>
      </c>
      <c r="D1060" s="8">
        <v>3603</v>
      </c>
      <c r="E1060" s="7" t="str">
        <f>INDEX(runners[[#All],[Column5]],MATCH('Master Sheet'!$D1060,runners[[#All],[Column2]],0))</f>
        <v>Twentyoneblackjack (IRE)</v>
      </c>
      <c r="F1060" s="7" t="str">
        <f>INDEX(runners[[#All],[Column9]],MATCH('Master Sheet'!$D1060,runners[[#All],[Column2]],0))</f>
        <v>B</v>
      </c>
      <c r="G1060" s="4" t="str">
        <f>INDEX(runners[[#All],[Column22]],MATCH('Master Sheet'!$D1060,runners[[#All],[Column2]],0))</f>
        <v>150/1</v>
      </c>
      <c r="H1060" s="4">
        <f>INDEX(runners[[#All],[Column13]],MATCH('Master Sheet'!$D1060,runners[[#All],[Column2]],0))</f>
        <v>147</v>
      </c>
    </row>
    <row r="1061" spans="1:8" x14ac:dyDescent="0.25">
      <c r="A1061" s="6">
        <f t="shared" si="16"/>
        <v>3603</v>
      </c>
      <c r="B1061" s="7" t="str">
        <f>INDEX(races[[#All],[Column5]],MATCH('Master Sheet'!$D1061,races[[#All],[Column2]],0))</f>
        <v>Hurdle</v>
      </c>
      <c r="C1061" s="4" t="str">
        <f>INDEX(races[[#All],[Column9]],MATCH('Master Sheet'!$D1061,races[[#All],[Column2]],0))</f>
        <v>2m 7f 198y</v>
      </c>
      <c r="D1061" s="8">
        <v>3603</v>
      </c>
      <c r="E1061" s="7" t="str">
        <f>INDEX(runners[[#All],[Column5]],MATCH('Master Sheet'!$D1061,runners[[#All],[Column2]],0))</f>
        <v>Twentyoneblackjack (IRE)</v>
      </c>
      <c r="F1061" s="7" t="str">
        <f>INDEX(runners[[#All],[Column9]],MATCH('Master Sheet'!$D1061,runners[[#All],[Column2]],0))</f>
        <v>B</v>
      </c>
      <c r="G1061" s="4" t="str">
        <f>INDEX(runners[[#All],[Column22]],MATCH('Master Sheet'!$D1061,runners[[#All],[Column2]],0))</f>
        <v>150/1</v>
      </c>
      <c r="H1061" s="4">
        <f>INDEX(runners[[#All],[Column13]],MATCH('Master Sheet'!$D1061,runners[[#All],[Column2]],0))</f>
        <v>147</v>
      </c>
    </row>
    <row r="1062" spans="1:8" x14ac:dyDescent="0.25">
      <c r="A1062" s="6">
        <f t="shared" si="16"/>
        <v>3604</v>
      </c>
      <c r="B1062" s="7" t="str">
        <f>INDEX(races[[#All],[Column5]],MATCH('Master Sheet'!$D1062,races[[#All],[Column2]],0))</f>
        <v>Hurdle</v>
      </c>
      <c r="C1062" s="4" t="str">
        <f>INDEX(races[[#All],[Column9]],MATCH('Master Sheet'!$D1062,races[[#All],[Column2]],0))</f>
        <v>2m 3f 1y</v>
      </c>
      <c r="D1062" s="8">
        <v>3604</v>
      </c>
      <c r="E1062" s="7" t="str">
        <f>INDEX(runners[[#All],[Column5]],MATCH('Master Sheet'!$D1062,runners[[#All],[Column2]],0))</f>
        <v>Pirolo (IRE)</v>
      </c>
      <c r="F1062" s="7" t="str">
        <f>INDEX(runners[[#All],[Column9]],MATCH('Master Sheet'!$D1062,runners[[#All],[Column2]],0))</f>
        <v>CH</v>
      </c>
      <c r="G1062" s="4" t="str">
        <f>INDEX(runners[[#All],[Column22]],MATCH('Master Sheet'!$D1062,runners[[#All],[Column2]],0))</f>
        <v>66/1</v>
      </c>
      <c r="H1062" s="4">
        <f>INDEX(runners[[#All],[Column13]],MATCH('Master Sheet'!$D1062,runners[[#All],[Column2]],0))</f>
        <v>155</v>
      </c>
    </row>
    <row r="1063" spans="1:8" x14ac:dyDescent="0.25">
      <c r="A1063" s="6">
        <f t="shared" si="16"/>
        <v>3604</v>
      </c>
      <c r="B1063" s="7" t="str">
        <f>INDEX(races[[#All],[Column5]],MATCH('Master Sheet'!$D1063,races[[#All],[Column2]],0))</f>
        <v>Hurdle</v>
      </c>
      <c r="C1063" s="4" t="str">
        <f>INDEX(races[[#All],[Column9]],MATCH('Master Sheet'!$D1063,races[[#All],[Column2]],0))</f>
        <v>2m 3f 1y</v>
      </c>
      <c r="D1063" s="8">
        <v>3604</v>
      </c>
      <c r="E1063" s="7" t="str">
        <f>INDEX(runners[[#All],[Column5]],MATCH('Master Sheet'!$D1063,runners[[#All],[Column2]],0))</f>
        <v>Pirolo (IRE)</v>
      </c>
      <c r="F1063" s="7" t="str">
        <f>INDEX(runners[[#All],[Column9]],MATCH('Master Sheet'!$D1063,runners[[#All],[Column2]],0))</f>
        <v>CH</v>
      </c>
      <c r="G1063" s="4" t="str">
        <f>INDEX(runners[[#All],[Column22]],MATCH('Master Sheet'!$D1063,runners[[#All],[Column2]],0))</f>
        <v>66/1</v>
      </c>
      <c r="H1063" s="4">
        <f>INDEX(runners[[#All],[Column13]],MATCH('Master Sheet'!$D1063,runners[[#All],[Column2]],0))</f>
        <v>155</v>
      </c>
    </row>
    <row r="1064" spans="1:8" x14ac:dyDescent="0.25">
      <c r="A1064" s="6">
        <f t="shared" si="16"/>
        <v>3604</v>
      </c>
      <c r="B1064" s="7" t="str">
        <f>INDEX(races[[#All],[Column5]],MATCH('Master Sheet'!$D1064,races[[#All],[Column2]],0))</f>
        <v>Hurdle</v>
      </c>
      <c r="C1064" s="4" t="str">
        <f>INDEX(races[[#All],[Column9]],MATCH('Master Sheet'!$D1064,races[[#All],[Column2]],0))</f>
        <v>2m 3f 1y</v>
      </c>
      <c r="D1064" s="8">
        <v>3604</v>
      </c>
      <c r="E1064" s="7" t="str">
        <f>INDEX(runners[[#All],[Column5]],MATCH('Master Sheet'!$D1064,runners[[#All],[Column2]],0))</f>
        <v>Pirolo (IRE)</v>
      </c>
      <c r="F1064" s="7" t="str">
        <f>INDEX(runners[[#All],[Column9]],MATCH('Master Sheet'!$D1064,runners[[#All],[Column2]],0))</f>
        <v>CH</v>
      </c>
      <c r="G1064" s="4" t="str">
        <f>INDEX(runners[[#All],[Column22]],MATCH('Master Sheet'!$D1064,runners[[#All],[Column2]],0))</f>
        <v>66/1</v>
      </c>
      <c r="H1064" s="4">
        <f>INDEX(runners[[#All],[Column13]],MATCH('Master Sheet'!$D1064,runners[[#All],[Column2]],0))</f>
        <v>155</v>
      </c>
    </row>
    <row r="1065" spans="1:8" x14ac:dyDescent="0.25">
      <c r="A1065" s="6">
        <f t="shared" si="16"/>
        <v>3604</v>
      </c>
      <c r="B1065" s="7" t="str">
        <f>INDEX(races[[#All],[Column5]],MATCH('Master Sheet'!$D1065,races[[#All],[Column2]],0))</f>
        <v>Hurdle</v>
      </c>
      <c r="C1065" s="4" t="str">
        <f>INDEX(races[[#All],[Column9]],MATCH('Master Sheet'!$D1065,races[[#All],[Column2]],0))</f>
        <v>2m 3f 1y</v>
      </c>
      <c r="D1065" s="8">
        <v>3604</v>
      </c>
      <c r="E1065" s="7" t="str">
        <f>INDEX(runners[[#All],[Column5]],MATCH('Master Sheet'!$D1065,runners[[#All],[Column2]],0))</f>
        <v>Pirolo (IRE)</v>
      </c>
      <c r="F1065" s="7" t="str">
        <f>INDEX(runners[[#All],[Column9]],MATCH('Master Sheet'!$D1065,runners[[#All],[Column2]],0))</f>
        <v>CH</v>
      </c>
      <c r="G1065" s="4" t="str">
        <f>INDEX(runners[[#All],[Column22]],MATCH('Master Sheet'!$D1065,runners[[#All],[Column2]],0))</f>
        <v>66/1</v>
      </c>
      <c r="H1065" s="4">
        <f>INDEX(runners[[#All],[Column13]],MATCH('Master Sheet'!$D1065,runners[[#All],[Column2]],0))</f>
        <v>155</v>
      </c>
    </row>
    <row r="1066" spans="1:8" x14ac:dyDescent="0.25">
      <c r="A1066" s="6">
        <f t="shared" si="16"/>
        <v>3604</v>
      </c>
      <c r="B1066" s="7" t="str">
        <f>INDEX(races[[#All],[Column5]],MATCH('Master Sheet'!$D1066,races[[#All],[Column2]],0))</f>
        <v>Hurdle</v>
      </c>
      <c r="C1066" s="4" t="str">
        <f>INDEX(races[[#All],[Column9]],MATCH('Master Sheet'!$D1066,races[[#All],[Column2]],0))</f>
        <v>2m 3f 1y</v>
      </c>
      <c r="D1066" s="8">
        <v>3604</v>
      </c>
      <c r="E1066" s="7" t="str">
        <f>INDEX(runners[[#All],[Column5]],MATCH('Master Sheet'!$D1066,runners[[#All],[Column2]],0))</f>
        <v>Pirolo (IRE)</v>
      </c>
      <c r="F1066" s="7" t="str">
        <f>INDEX(runners[[#All],[Column9]],MATCH('Master Sheet'!$D1066,runners[[#All],[Column2]],0))</f>
        <v>CH</v>
      </c>
      <c r="G1066" s="4" t="str">
        <f>INDEX(runners[[#All],[Column22]],MATCH('Master Sheet'!$D1066,runners[[#All],[Column2]],0))</f>
        <v>66/1</v>
      </c>
      <c r="H1066" s="4">
        <f>INDEX(runners[[#All],[Column13]],MATCH('Master Sheet'!$D1066,runners[[#All],[Column2]],0))</f>
        <v>155</v>
      </c>
    </row>
    <row r="1067" spans="1:8" x14ac:dyDescent="0.25">
      <c r="A1067" s="6">
        <f t="shared" si="16"/>
        <v>3604</v>
      </c>
      <c r="B1067" s="7" t="str">
        <f>INDEX(races[[#All],[Column5]],MATCH('Master Sheet'!$D1067,races[[#All],[Column2]],0))</f>
        <v>Hurdle</v>
      </c>
      <c r="C1067" s="4" t="str">
        <f>INDEX(races[[#All],[Column9]],MATCH('Master Sheet'!$D1067,races[[#All],[Column2]],0))</f>
        <v>2m 3f 1y</v>
      </c>
      <c r="D1067" s="8">
        <v>3604</v>
      </c>
      <c r="E1067" s="7" t="str">
        <f>INDEX(runners[[#All],[Column5]],MATCH('Master Sheet'!$D1067,runners[[#All],[Column2]],0))</f>
        <v>Pirolo (IRE)</v>
      </c>
      <c r="F1067" s="7" t="str">
        <f>INDEX(runners[[#All],[Column9]],MATCH('Master Sheet'!$D1067,runners[[#All],[Column2]],0))</f>
        <v>CH</v>
      </c>
      <c r="G1067" s="4" t="str">
        <f>INDEX(runners[[#All],[Column22]],MATCH('Master Sheet'!$D1067,runners[[#All],[Column2]],0))</f>
        <v>66/1</v>
      </c>
      <c r="H1067" s="4">
        <f>INDEX(runners[[#All],[Column13]],MATCH('Master Sheet'!$D1067,runners[[#All],[Column2]],0))</f>
        <v>155</v>
      </c>
    </row>
    <row r="1068" spans="1:8" x14ac:dyDescent="0.25">
      <c r="A1068" s="6">
        <f t="shared" si="16"/>
        <v>3604</v>
      </c>
      <c r="B1068" s="7" t="str">
        <f>INDEX(races[[#All],[Column5]],MATCH('Master Sheet'!$D1068,races[[#All],[Column2]],0))</f>
        <v>Hurdle</v>
      </c>
      <c r="C1068" s="4" t="str">
        <f>INDEX(races[[#All],[Column9]],MATCH('Master Sheet'!$D1068,races[[#All],[Column2]],0))</f>
        <v>2m 3f 1y</v>
      </c>
      <c r="D1068" s="8">
        <v>3604</v>
      </c>
      <c r="E1068" s="7" t="str">
        <f>INDEX(runners[[#All],[Column5]],MATCH('Master Sheet'!$D1068,runners[[#All],[Column2]],0))</f>
        <v>Pirolo (IRE)</v>
      </c>
      <c r="F1068" s="7" t="str">
        <f>INDEX(runners[[#All],[Column9]],MATCH('Master Sheet'!$D1068,runners[[#All],[Column2]],0))</f>
        <v>CH</v>
      </c>
      <c r="G1068" s="4" t="str">
        <f>INDEX(runners[[#All],[Column22]],MATCH('Master Sheet'!$D1068,runners[[#All],[Column2]],0))</f>
        <v>66/1</v>
      </c>
      <c r="H1068" s="4">
        <f>INDEX(runners[[#All],[Column13]],MATCH('Master Sheet'!$D1068,runners[[#All],[Column2]],0))</f>
        <v>155</v>
      </c>
    </row>
    <row r="1069" spans="1:8" x14ac:dyDescent="0.25">
      <c r="A1069" s="6">
        <f t="shared" si="16"/>
        <v>3604</v>
      </c>
      <c r="B1069" s="7" t="str">
        <f>INDEX(races[[#All],[Column5]],MATCH('Master Sheet'!$D1069,races[[#All],[Column2]],0))</f>
        <v>Hurdle</v>
      </c>
      <c r="C1069" s="4" t="str">
        <f>INDEX(races[[#All],[Column9]],MATCH('Master Sheet'!$D1069,races[[#All],[Column2]],0))</f>
        <v>2m 3f 1y</v>
      </c>
      <c r="D1069" s="8">
        <v>3604</v>
      </c>
      <c r="E1069" s="7" t="str">
        <f>INDEX(runners[[#All],[Column5]],MATCH('Master Sheet'!$D1069,runners[[#All],[Column2]],0))</f>
        <v>Pirolo (IRE)</v>
      </c>
      <c r="F1069" s="7" t="str">
        <f>INDEX(runners[[#All],[Column9]],MATCH('Master Sheet'!$D1069,runners[[#All],[Column2]],0))</f>
        <v>CH</v>
      </c>
      <c r="G1069" s="4" t="str">
        <f>INDEX(runners[[#All],[Column22]],MATCH('Master Sheet'!$D1069,runners[[#All],[Column2]],0))</f>
        <v>66/1</v>
      </c>
      <c r="H1069" s="4">
        <f>INDEX(runners[[#All],[Column13]],MATCH('Master Sheet'!$D1069,runners[[#All],[Column2]],0))</f>
        <v>155</v>
      </c>
    </row>
    <row r="1070" spans="1:8" x14ac:dyDescent="0.25">
      <c r="A1070" s="6">
        <f t="shared" si="16"/>
        <v>3604</v>
      </c>
      <c r="B1070" s="7" t="str">
        <f>INDEX(races[[#All],[Column5]],MATCH('Master Sheet'!$D1070,races[[#All],[Column2]],0))</f>
        <v>Hurdle</v>
      </c>
      <c r="C1070" s="4" t="str">
        <f>INDEX(races[[#All],[Column9]],MATCH('Master Sheet'!$D1070,races[[#All],[Column2]],0))</f>
        <v>2m 3f 1y</v>
      </c>
      <c r="D1070" s="8">
        <v>3604</v>
      </c>
      <c r="E1070" s="7" t="str">
        <f>INDEX(runners[[#All],[Column5]],MATCH('Master Sheet'!$D1070,runners[[#All],[Column2]],0))</f>
        <v>Pirolo (IRE)</v>
      </c>
      <c r="F1070" s="7" t="str">
        <f>INDEX(runners[[#All],[Column9]],MATCH('Master Sheet'!$D1070,runners[[#All],[Column2]],0))</f>
        <v>CH</v>
      </c>
      <c r="G1070" s="4" t="str">
        <f>INDEX(runners[[#All],[Column22]],MATCH('Master Sheet'!$D1070,runners[[#All],[Column2]],0))</f>
        <v>66/1</v>
      </c>
      <c r="H1070" s="4">
        <f>INDEX(runners[[#All],[Column13]],MATCH('Master Sheet'!$D1070,runners[[#All],[Column2]],0))</f>
        <v>155</v>
      </c>
    </row>
    <row r="1071" spans="1:8" x14ac:dyDescent="0.25">
      <c r="A1071" s="6">
        <f t="shared" si="16"/>
        <v>3604</v>
      </c>
      <c r="B1071" s="7" t="str">
        <f>INDEX(races[[#All],[Column5]],MATCH('Master Sheet'!$D1071,races[[#All],[Column2]],0))</f>
        <v>Hurdle</v>
      </c>
      <c r="C1071" s="4" t="str">
        <f>INDEX(races[[#All],[Column9]],MATCH('Master Sheet'!$D1071,races[[#All],[Column2]],0))</f>
        <v>2m 3f 1y</v>
      </c>
      <c r="D1071" s="8">
        <v>3604</v>
      </c>
      <c r="E1071" s="7" t="str">
        <f>INDEX(runners[[#All],[Column5]],MATCH('Master Sheet'!$D1071,runners[[#All],[Column2]],0))</f>
        <v>Pirolo (IRE)</v>
      </c>
      <c r="F1071" s="7" t="str">
        <f>INDEX(runners[[#All],[Column9]],MATCH('Master Sheet'!$D1071,runners[[#All],[Column2]],0))</f>
        <v>CH</v>
      </c>
      <c r="G1071" s="4" t="str">
        <f>INDEX(runners[[#All],[Column22]],MATCH('Master Sheet'!$D1071,runners[[#All],[Column2]],0))</f>
        <v>66/1</v>
      </c>
      <c r="H1071" s="4">
        <f>INDEX(runners[[#All],[Column13]],MATCH('Master Sheet'!$D1071,runners[[#All],[Column2]],0))</f>
        <v>155</v>
      </c>
    </row>
    <row r="1072" spans="1:8" x14ac:dyDescent="0.25">
      <c r="A1072" s="6">
        <f t="shared" si="16"/>
        <v>3604</v>
      </c>
      <c r="B1072" s="7" t="str">
        <f>INDEX(races[[#All],[Column5]],MATCH('Master Sheet'!$D1072,races[[#All],[Column2]],0))</f>
        <v>Hurdle</v>
      </c>
      <c r="C1072" s="4" t="str">
        <f>INDEX(races[[#All],[Column9]],MATCH('Master Sheet'!$D1072,races[[#All],[Column2]],0))</f>
        <v>2m 3f 1y</v>
      </c>
      <c r="D1072" s="8">
        <v>3604</v>
      </c>
      <c r="E1072" s="7" t="str">
        <f>INDEX(runners[[#All],[Column5]],MATCH('Master Sheet'!$D1072,runners[[#All],[Column2]],0))</f>
        <v>Pirolo (IRE)</v>
      </c>
      <c r="F1072" s="7" t="str">
        <f>INDEX(runners[[#All],[Column9]],MATCH('Master Sheet'!$D1072,runners[[#All],[Column2]],0))</f>
        <v>CH</v>
      </c>
      <c r="G1072" s="4" t="str">
        <f>INDEX(runners[[#All],[Column22]],MATCH('Master Sheet'!$D1072,runners[[#All],[Column2]],0))</f>
        <v>66/1</v>
      </c>
      <c r="H1072" s="4">
        <f>INDEX(runners[[#All],[Column13]],MATCH('Master Sheet'!$D1072,runners[[#All],[Column2]],0))</f>
        <v>155</v>
      </c>
    </row>
    <row r="1073" spans="1:8" x14ac:dyDescent="0.25">
      <c r="A1073" s="6">
        <f t="shared" si="16"/>
        <v>3604</v>
      </c>
      <c r="B1073" s="7" t="str">
        <f>INDEX(races[[#All],[Column5]],MATCH('Master Sheet'!$D1073,races[[#All],[Column2]],0))</f>
        <v>Hurdle</v>
      </c>
      <c r="C1073" s="4" t="str">
        <f>INDEX(races[[#All],[Column9]],MATCH('Master Sheet'!$D1073,races[[#All],[Column2]],0))</f>
        <v>2m 3f 1y</v>
      </c>
      <c r="D1073" s="8">
        <v>3604</v>
      </c>
      <c r="E1073" s="7" t="str">
        <f>INDEX(runners[[#All],[Column5]],MATCH('Master Sheet'!$D1073,runners[[#All],[Column2]],0))</f>
        <v>Pirolo (IRE)</v>
      </c>
      <c r="F1073" s="7" t="str">
        <f>INDEX(runners[[#All],[Column9]],MATCH('Master Sheet'!$D1073,runners[[#All],[Column2]],0))</f>
        <v>CH</v>
      </c>
      <c r="G1073" s="4" t="str">
        <f>INDEX(runners[[#All],[Column22]],MATCH('Master Sheet'!$D1073,runners[[#All],[Column2]],0))</f>
        <v>66/1</v>
      </c>
      <c r="H1073" s="4">
        <f>INDEX(runners[[#All],[Column13]],MATCH('Master Sheet'!$D1073,runners[[#All],[Column2]],0))</f>
        <v>155</v>
      </c>
    </row>
    <row r="1074" spans="1:8" x14ac:dyDescent="0.25">
      <c r="A1074" s="6">
        <f t="shared" si="16"/>
        <v>3604</v>
      </c>
      <c r="B1074" s="7" t="str">
        <f>INDEX(races[[#All],[Column5]],MATCH('Master Sheet'!$D1074,races[[#All],[Column2]],0))</f>
        <v>Hurdle</v>
      </c>
      <c r="C1074" s="4" t="str">
        <f>INDEX(races[[#All],[Column9]],MATCH('Master Sheet'!$D1074,races[[#All],[Column2]],0))</f>
        <v>2m 3f 1y</v>
      </c>
      <c r="D1074" s="8">
        <v>3604</v>
      </c>
      <c r="E1074" s="7" t="str">
        <f>INDEX(runners[[#All],[Column5]],MATCH('Master Sheet'!$D1074,runners[[#All],[Column2]],0))</f>
        <v>Pirolo (IRE)</v>
      </c>
      <c r="F1074" s="7" t="str">
        <f>INDEX(runners[[#All],[Column9]],MATCH('Master Sheet'!$D1074,runners[[#All],[Column2]],0))</f>
        <v>CH</v>
      </c>
      <c r="G1074" s="4" t="str">
        <f>INDEX(runners[[#All],[Column22]],MATCH('Master Sheet'!$D1074,runners[[#All],[Column2]],0))</f>
        <v>66/1</v>
      </c>
      <c r="H1074" s="4">
        <f>INDEX(runners[[#All],[Column13]],MATCH('Master Sheet'!$D1074,runners[[#All],[Column2]],0))</f>
        <v>155</v>
      </c>
    </row>
    <row r="1075" spans="1:8" x14ac:dyDescent="0.25">
      <c r="A1075" s="6">
        <f t="shared" si="16"/>
        <v>3604</v>
      </c>
      <c r="B1075" s="7" t="str">
        <f>INDEX(races[[#All],[Column5]],MATCH('Master Sheet'!$D1075,races[[#All],[Column2]],0))</f>
        <v>Hurdle</v>
      </c>
      <c r="C1075" s="4" t="str">
        <f>INDEX(races[[#All],[Column9]],MATCH('Master Sheet'!$D1075,races[[#All],[Column2]],0))</f>
        <v>2m 3f 1y</v>
      </c>
      <c r="D1075" s="8">
        <v>3604</v>
      </c>
      <c r="E1075" s="7" t="str">
        <f>INDEX(runners[[#All],[Column5]],MATCH('Master Sheet'!$D1075,runners[[#All],[Column2]],0))</f>
        <v>Pirolo (IRE)</v>
      </c>
      <c r="F1075" s="7" t="str">
        <f>INDEX(runners[[#All],[Column9]],MATCH('Master Sheet'!$D1075,runners[[#All],[Column2]],0))</f>
        <v>CH</v>
      </c>
      <c r="G1075" s="4" t="str">
        <f>INDEX(runners[[#All],[Column22]],MATCH('Master Sheet'!$D1075,runners[[#All],[Column2]],0))</f>
        <v>66/1</v>
      </c>
      <c r="H1075" s="4">
        <f>INDEX(runners[[#All],[Column13]],MATCH('Master Sheet'!$D1075,runners[[#All],[Column2]],0))</f>
        <v>155</v>
      </c>
    </row>
    <row r="1076" spans="1:8" x14ac:dyDescent="0.25">
      <c r="A1076" s="6">
        <f t="shared" si="16"/>
        <v>3605</v>
      </c>
      <c r="B1076" s="7" t="str">
        <f>INDEX(races[[#All],[Column5]],MATCH('Master Sheet'!$D1076,races[[#All],[Column2]],0))</f>
        <v>Chase</v>
      </c>
      <c r="C1076" s="4" t="str">
        <f>INDEX(races[[#All],[Column9]],MATCH('Master Sheet'!$D1076,races[[#All],[Column2]],0))</f>
        <v>2m 7f 3y</v>
      </c>
      <c r="D1076" s="8">
        <v>3605</v>
      </c>
      <c r="E1076" s="7" t="str">
        <f>INDEX(runners[[#All],[Column5]],MATCH('Master Sheet'!$D1076,runners[[#All],[Column2]],0))</f>
        <v>Moss On The Mill (GB)</v>
      </c>
      <c r="F1076" s="7" t="str">
        <f>INDEX(runners[[#All],[Column9]],MATCH('Master Sheet'!$D1076,runners[[#All],[Column2]],0))</f>
        <v>BR</v>
      </c>
      <c r="G1076" s="4" t="str">
        <f>INDEX(runners[[#All],[Column22]],MATCH('Master Sheet'!$D1076,runners[[#All],[Column2]],0))</f>
        <v>16/1</v>
      </c>
      <c r="H1076" s="4">
        <f>INDEX(runners[[#All],[Column13]],MATCH('Master Sheet'!$D1076,runners[[#All],[Column2]],0))</f>
        <v>153</v>
      </c>
    </row>
    <row r="1077" spans="1:8" x14ac:dyDescent="0.25">
      <c r="A1077" s="6">
        <f t="shared" si="16"/>
        <v>3605</v>
      </c>
      <c r="B1077" s="7" t="str">
        <f>INDEX(races[[#All],[Column5]],MATCH('Master Sheet'!$D1077,races[[#All],[Column2]],0))</f>
        <v>Chase</v>
      </c>
      <c r="C1077" s="4" t="str">
        <f>INDEX(races[[#All],[Column9]],MATCH('Master Sheet'!$D1077,races[[#All],[Column2]],0))</f>
        <v>2m 7f 3y</v>
      </c>
      <c r="D1077" s="8">
        <v>3605</v>
      </c>
      <c r="E1077" s="7" t="str">
        <f>INDEX(runners[[#All],[Column5]],MATCH('Master Sheet'!$D1077,runners[[#All],[Column2]],0))</f>
        <v>Moss On The Mill (GB)</v>
      </c>
      <c r="F1077" s="7" t="str">
        <f>INDEX(runners[[#All],[Column9]],MATCH('Master Sheet'!$D1077,runners[[#All],[Column2]],0))</f>
        <v>BR</v>
      </c>
      <c r="G1077" s="4" t="str">
        <f>INDEX(runners[[#All],[Column22]],MATCH('Master Sheet'!$D1077,runners[[#All],[Column2]],0))</f>
        <v>16/1</v>
      </c>
      <c r="H1077" s="4">
        <f>INDEX(runners[[#All],[Column13]],MATCH('Master Sheet'!$D1077,runners[[#All],[Column2]],0))</f>
        <v>153</v>
      </c>
    </row>
    <row r="1078" spans="1:8" x14ac:dyDescent="0.25">
      <c r="A1078" s="6">
        <f t="shared" si="16"/>
        <v>3605</v>
      </c>
      <c r="B1078" s="7" t="str">
        <f>INDEX(races[[#All],[Column5]],MATCH('Master Sheet'!$D1078,races[[#All],[Column2]],0))</f>
        <v>Chase</v>
      </c>
      <c r="C1078" s="4" t="str">
        <f>INDEX(races[[#All],[Column9]],MATCH('Master Sheet'!$D1078,races[[#All],[Column2]],0))</f>
        <v>2m 7f 3y</v>
      </c>
      <c r="D1078" s="8">
        <v>3605</v>
      </c>
      <c r="E1078" s="7" t="str">
        <f>INDEX(runners[[#All],[Column5]],MATCH('Master Sheet'!$D1078,runners[[#All],[Column2]],0))</f>
        <v>Moss On The Mill (GB)</v>
      </c>
      <c r="F1078" s="7" t="str">
        <f>INDEX(runners[[#All],[Column9]],MATCH('Master Sheet'!$D1078,runners[[#All],[Column2]],0))</f>
        <v>BR</v>
      </c>
      <c r="G1078" s="4" t="str">
        <f>INDEX(runners[[#All],[Column22]],MATCH('Master Sheet'!$D1078,runners[[#All],[Column2]],0))</f>
        <v>16/1</v>
      </c>
      <c r="H1078" s="4">
        <f>INDEX(runners[[#All],[Column13]],MATCH('Master Sheet'!$D1078,runners[[#All],[Column2]],0))</f>
        <v>153</v>
      </c>
    </row>
    <row r="1079" spans="1:8" x14ac:dyDescent="0.25">
      <c r="A1079" s="6">
        <f t="shared" si="16"/>
        <v>3605</v>
      </c>
      <c r="B1079" s="7" t="str">
        <f>INDEX(races[[#All],[Column5]],MATCH('Master Sheet'!$D1079,races[[#All],[Column2]],0))</f>
        <v>Chase</v>
      </c>
      <c r="C1079" s="4" t="str">
        <f>INDEX(races[[#All],[Column9]],MATCH('Master Sheet'!$D1079,races[[#All],[Column2]],0))</f>
        <v>2m 7f 3y</v>
      </c>
      <c r="D1079" s="8">
        <v>3605</v>
      </c>
      <c r="E1079" s="7" t="str">
        <f>INDEX(runners[[#All],[Column5]],MATCH('Master Sheet'!$D1079,runners[[#All],[Column2]],0))</f>
        <v>Moss On The Mill (GB)</v>
      </c>
      <c r="F1079" s="7" t="str">
        <f>INDEX(runners[[#All],[Column9]],MATCH('Master Sheet'!$D1079,runners[[#All],[Column2]],0))</f>
        <v>BR</v>
      </c>
      <c r="G1079" s="4" t="str">
        <f>INDEX(runners[[#All],[Column22]],MATCH('Master Sheet'!$D1079,runners[[#All],[Column2]],0))</f>
        <v>16/1</v>
      </c>
      <c r="H1079" s="4">
        <f>INDEX(runners[[#All],[Column13]],MATCH('Master Sheet'!$D1079,runners[[#All],[Column2]],0))</f>
        <v>153</v>
      </c>
    </row>
    <row r="1080" spans="1:8" x14ac:dyDescent="0.25">
      <c r="A1080" s="6">
        <f t="shared" si="16"/>
        <v>3605</v>
      </c>
      <c r="B1080" s="7" t="str">
        <f>INDEX(races[[#All],[Column5]],MATCH('Master Sheet'!$D1080,races[[#All],[Column2]],0))</f>
        <v>Chase</v>
      </c>
      <c r="C1080" s="4" t="str">
        <f>INDEX(races[[#All],[Column9]],MATCH('Master Sheet'!$D1080,races[[#All],[Column2]],0))</f>
        <v>2m 7f 3y</v>
      </c>
      <c r="D1080" s="8">
        <v>3605</v>
      </c>
      <c r="E1080" s="7" t="str">
        <f>INDEX(runners[[#All],[Column5]],MATCH('Master Sheet'!$D1080,runners[[#All],[Column2]],0))</f>
        <v>Moss On The Mill (GB)</v>
      </c>
      <c r="F1080" s="7" t="str">
        <f>INDEX(runners[[#All],[Column9]],MATCH('Master Sheet'!$D1080,runners[[#All],[Column2]],0))</f>
        <v>BR</v>
      </c>
      <c r="G1080" s="4" t="str">
        <f>INDEX(runners[[#All],[Column22]],MATCH('Master Sheet'!$D1080,runners[[#All],[Column2]],0))</f>
        <v>16/1</v>
      </c>
      <c r="H1080" s="4">
        <f>INDEX(runners[[#All],[Column13]],MATCH('Master Sheet'!$D1080,runners[[#All],[Column2]],0))</f>
        <v>153</v>
      </c>
    </row>
    <row r="1081" spans="1:8" x14ac:dyDescent="0.25">
      <c r="A1081" s="6">
        <f t="shared" si="16"/>
        <v>3605</v>
      </c>
      <c r="B1081" s="7" t="str">
        <f>INDEX(races[[#All],[Column5]],MATCH('Master Sheet'!$D1081,races[[#All],[Column2]],0))</f>
        <v>Chase</v>
      </c>
      <c r="C1081" s="4" t="str">
        <f>INDEX(races[[#All],[Column9]],MATCH('Master Sheet'!$D1081,races[[#All],[Column2]],0))</f>
        <v>2m 7f 3y</v>
      </c>
      <c r="D1081" s="8">
        <v>3605</v>
      </c>
      <c r="E1081" s="7" t="str">
        <f>INDEX(runners[[#All],[Column5]],MATCH('Master Sheet'!$D1081,runners[[#All],[Column2]],0))</f>
        <v>Moss On The Mill (GB)</v>
      </c>
      <c r="F1081" s="7" t="str">
        <f>INDEX(runners[[#All],[Column9]],MATCH('Master Sheet'!$D1081,runners[[#All],[Column2]],0))</f>
        <v>BR</v>
      </c>
      <c r="G1081" s="4" t="str">
        <f>INDEX(runners[[#All],[Column22]],MATCH('Master Sheet'!$D1081,runners[[#All],[Column2]],0))</f>
        <v>16/1</v>
      </c>
      <c r="H1081" s="4">
        <f>INDEX(runners[[#All],[Column13]],MATCH('Master Sheet'!$D1081,runners[[#All],[Column2]],0))</f>
        <v>153</v>
      </c>
    </row>
    <row r="1082" spans="1:8" x14ac:dyDescent="0.25">
      <c r="A1082" s="6">
        <f t="shared" si="16"/>
        <v>3605</v>
      </c>
      <c r="B1082" s="7" t="str">
        <f>INDEX(races[[#All],[Column5]],MATCH('Master Sheet'!$D1082,races[[#All],[Column2]],0))</f>
        <v>Chase</v>
      </c>
      <c r="C1082" s="4" t="str">
        <f>INDEX(races[[#All],[Column9]],MATCH('Master Sheet'!$D1082,races[[#All],[Column2]],0))</f>
        <v>2m 7f 3y</v>
      </c>
      <c r="D1082" s="8">
        <v>3605</v>
      </c>
      <c r="E1082" s="7" t="str">
        <f>INDEX(runners[[#All],[Column5]],MATCH('Master Sheet'!$D1082,runners[[#All],[Column2]],0))</f>
        <v>Moss On The Mill (GB)</v>
      </c>
      <c r="F1082" s="7" t="str">
        <f>INDEX(runners[[#All],[Column9]],MATCH('Master Sheet'!$D1082,runners[[#All],[Column2]],0))</f>
        <v>BR</v>
      </c>
      <c r="G1082" s="4" t="str">
        <f>INDEX(runners[[#All],[Column22]],MATCH('Master Sheet'!$D1082,runners[[#All],[Column2]],0))</f>
        <v>16/1</v>
      </c>
      <c r="H1082" s="4">
        <f>INDEX(runners[[#All],[Column13]],MATCH('Master Sheet'!$D1082,runners[[#All],[Column2]],0))</f>
        <v>153</v>
      </c>
    </row>
    <row r="1083" spans="1:8" x14ac:dyDescent="0.25">
      <c r="A1083" s="6">
        <f t="shared" si="16"/>
        <v>3605</v>
      </c>
      <c r="B1083" s="7" t="str">
        <f>INDEX(races[[#All],[Column5]],MATCH('Master Sheet'!$D1083,races[[#All],[Column2]],0))</f>
        <v>Chase</v>
      </c>
      <c r="C1083" s="4" t="str">
        <f>INDEX(races[[#All],[Column9]],MATCH('Master Sheet'!$D1083,races[[#All],[Column2]],0))</f>
        <v>2m 7f 3y</v>
      </c>
      <c r="D1083" s="8">
        <v>3605</v>
      </c>
      <c r="E1083" s="7" t="str">
        <f>INDEX(runners[[#All],[Column5]],MATCH('Master Sheet'!$D1083,runners[[#All],[Column2]],0))</f>
        <v>Moss On The Mill (GB)</v>
      </c>
      <c r="F1083" s="7" t="str">
        <f>INDEX(runners[[#All],[Column9]],MATCH('Master Sheet'!$D1083,runners[[#All],[Column2]],0))</f>
        <v>BR</v>
      </c>
      <c r="G1083" s="4" t="str">
        <f>INDEX(runners[[#All],[Column22]],MATCH('Master Sheet'!$D1083,runners[[#All],[Column2]],0))</f>
        <v>16/1</v>
      </c>
      <c r="H1083" s="4">
        <f>INDEX(runners[[#All],[Column13]],MATCH('Master Sheet'!$D1083,runners[[#All],[Column2]],0))</f>
        <v>153</v>
      </c>
    </row>
    <row r="1084" spans="1:8" x14ac:dyDescent="0.25">
      <c r="A1084" s="6">
        <f t="shared" si="16"/>
        <v>3605</v>
      </c>
      <c r="B1084" s="7" t="str">
        <f>INDEX(races[[#All],[Column5]],MATCH('Master Sheet'!$D1084,races[[#All],[Column2]],0))</f>
        <v>Chase</v>
      </c>
      <c r="C1084" s="4" t="str">
        <f>INDEX(races[[#All],[Column9]],MATCH('Master Sheet'!$D1084,races[[#All],[Column2]],0))</f>
        <v>2m 7f 3y</v>
      </c>
      <c r="D1084" s="8">
        <v>3605</v>
      </c>
      <c r="E1084" s="7" t="str">
        <f>INDEX(runners[[#All],[Column5]],MATCH('Master Sheet'!$D1084,runners[[#All],[Column2]],0))</f>
        <v>Moss On The Mill (GB)</v>
      </c>
      <c r="F1084" s="7" t="str">
        <f>INDEX(runners[[#All],[Column9]],MATCH('Master Sheet'!$D1084,runners[[#All],[Column2]],0))</f>
        <v>BR</v>
      </c>
      <c r="G1084" s="4" t="str">
        <f>INDEX(runners[[#All],[Column22]],MATCH('Master Sheet'!$D1084,runners[[#All],[Column2]],0))</f>
        <v>16/1</v>
      </c>
      <c r="H1084" s="4">
        <f>INDEX(runners[[#All],[Column13]],MATCH('Master Sheet'!$D1084,runners[[#All],[Column2]],0))</f>
        <v>153</v>
      </c>
    </row>
    <row r="1085" spans="1:8" x14ac:dyDescent="0.25">
      <c r="A1085" s="6">
        <f t="shared" si="16"/>
        <v>3605</v>
      </c>
      <c r="B1085" s="7" t="str">
        <f>INDEX(races[[#All],[Column5]],MATCH('Master Sheet'!$D1085,races[[#All],[Column2]],0))</f>
        <v>Chase</v>
      </c>
      <c r="C1085" s="4" t="str">
        <f>INDEX(races[[#All],[Column9]],MATCH('Master Sheet'!$D1085,races[[#All],[Column2]],0))</f>
        <v>2m 7f 3y</v>
      </c>
      <c r="D1085" s="8">
        <v>3605</v>
      </c>
      <c r="E1085" s="7" t="str">
        <f>INDEX(runners[[#All],[Column5]],MATCH('Master Sheet'!$D1085,runners[[#All],[Column2]],0))</f>
        <v>Moss On The Mill (GB)</v>
      </c>
      <c r="F1085" s="7" t="str">
        <f>INDEX(runners[[#All],[Column9]],MATCH('Master Sheet'!$D1085,runners[[#All],[Column2]],0))</f>
        <v>BR</v>
      </c>
      <c r="G1085" s="4" t="str">
        <f>INDEX(runners[[#All],[Column22]],MATCH('Master Sheet'!$D1085,runners[[#All],[Column2]],0))</f>
        <v>16/1</v>
      </c>
      <c r="H1085" s="4">
        <f>INDEX(runners[[#All],[Column13]],MATCH('Master Sheet'!$D1085,runners[[#All],[Column2]],0))</f>
        <v>153</v>
      </c>
    </row>
    <row r="1086" spans="1:8" x14ac:dyDescent="0.25">
      <c r="A1086" s="6">
        <f t="shared" si="16"/>
        <v>3606</v>
      </c>
      <c r="B1086" s="7" t="str">
        <f>INDEX(races[[#All],[Column5]],MATCH('Master Sheet'!$D1086,races[[#All],[Column2]],0))</f>
        <v>Hurdle</v>
      </c>
      <c r="C1086" s="4" t="str">
        <f>INDEX(races[[#All],[Column9]],MATCH('Master Sheet'!$D1086,races[[#All],[Column2]],0))</f>
        <v>2m 3f 1y</v>
      </c>
      <c r="D1086" s="8">
        <v>3606</v>
      </c>
      <c r="E1086" s="7" t="str">
        <f>INDEX(runners[[#All],[Column5]],MATCH('Master Sheet'!$D1086,runners[[#All],[Column2]],0))</f>
        <v>Canelie (FR)</v>
      </c>
      <c r="F1086" s="7" t="str">
        <f>INDEX(runners[[#All],[Column9]],MATCH('Master Sheet'!$D1086,runners[[#All],[Column2]],0))</f>
        <v>B</v>
      </c>
      <c r="G1086" s="4" t="str">
        <f>INDEX(runners[[#All],[Column22]],MATCH('Master Sheet'!$D1086,runners[[#All],[Column2]],0))</f>
        <v>10/1</v>
      </c>
      <c r="H1086" s="4">
        <f>INDEX(runners[[#All],[Column13]],MATCH('Master Sheet'!$D1086,runners[[#All],[Column2]],0))</f>
        <v>156</v>
      </c>
    </row>
    <row r="1087" spans="1:8" x14ac:dyDescent="0.25">
      <c r="A1087" s="6">
        <f t="shared" si="16"/>
        <v>3606</v>
      </c>
      <c r="B1087" s="7" t="str">
        <f>INDEX(races[[#All],[Column5]],MATCH('Master Sheet'!$D1087,races[[#All],[Column2]],0))</f>
        <v>Hurdle</v>
      </c>
      <c r="C1087" s="4" t="str">
        <f>INDEX(races[[#All],[Column9]],MATCH('Master Sheet'!$D1087,races[[#All],[Column2]],0))</f>
        <v>2m 3f 1y</v>
      </c>
      <c r="D1087" s="8">
        <v>3606</v>
      </c>
      <c r="E1087" s="7" t="str">
        <f>INDEX(runners[[#All],[Column5]],MATCH('Master Sheet'!$D1087,runners[[#All],[Column2]],0))</f>
        <v>Canelie (FR)</v>
      </c>
      <c r="F1087" s="7" t="str">
        <f>INDEX(runners[[#All],[Column9]],MATCH('Master Sheet'!$D1087,runners[[#All],[Column2]],0))</f>
        <v>B</v>
      </c>
      <c r="G1087" s="4" t="str">
        <f>INDEX(runners[[#All],[Column22]],MATCH('Master Sheet'!$D1087,runners[[#All],[Column2]],0))</f>
        <v>10/1</v>
      </c>
      <c r="H1087" s="4">
        <f>INDEX(runners[[#All],[Column13]],MATCH('Master Sheet'!$D1087,runners[[#All],[Column2]],0))</f>
        <v>156</v>
      </c>
    </row>
    <row r="1088" spans="1:8" x14ac:dyDescent="0.25">
      <c r="A1088" s="6">
        <f t="shared" si="16"/>
        <v>3606</v>
      </c>
      <c r="B1088" s="7" t="str">
        <f>INDEX(races[[#All],[Column5]],MATCH('Master Sheet'!$D1088,races[[#All],[Column2]],0))</f>
        <v>Hurdle</v>
      </c>
      <c r="C1088" s="4" t="str">
        <f>INDEX(races[[#All],[Column9]],MATCH('Master Sheet'!$D1088,races[[#All],[Column2]],0))</f>
        <v>2m 3f 1y</v>
      </c>
      <c r="D1088" s="8">
        <v>3606</v>
      </c>
      <c r="E1088" s="7" t="str">
        <f>INDEX(runners[[#All],[Column5]],MATCH('Master Sheet'!$D1088,runners[[#All],[Column2]],0))</f>
        <v>Canelie (FR)</v>
      </c>
      <c r="F1088" s="7" t="str">
        <f>INDEX(runners[[#All],[Column9]],MATCH('Master Sheet'!$D1088,runners[[#All],[Column2]],0))</f>
        <v>B</v>
      </c>
      <c r="G1088" s="4" t="str">
        <f>INDEX(runners[[#All],[Column22]],MATCH('Master Sheet'!$D1088,runners[[#All],[Column2]],0))</f>
        <v>10/1</v>
      </c>
      <c r="H1088" s="4">
        <f>INDEX(runners[[#All],[Column13]],MATCH('Master Sheet'!$D1088,runners[[#All],[Column2]],0))</f>
        <v>156</v>
      </c>
    </row>
    <row r="1089" spans="1:8" x14ac:dyDescent="0.25">
      <c r="A1089" s="6">
        <f t="shared" si="16"/>
        <v>3606</v>
      </c>
      <c r="B1089" s="7" t="str">
        <f>INDEX(races[[#All],[Column5]],MATCH('Master Sheet'!$D1089,races[[#All],[Column2]],0))</f>
        <v>Hurdle</v>
      </c>
      <c r="C1089" s="4" t="str">
        <f>INDEX(races[[#All],[Column9]],MATCH('Master Sheet'!$D1089,races[[#All],[Column2]],0))</f>
        <v>2m 3f 1y</v>
      </c>
      <c r="D1089" s="8">
        <v>3606</v>
      </c>
      <c r="E1089" s="7" t="str">
        <f>INDEX(runners[[#All],[Column5]],MATCH('Master Sheet'!$D1089,runners[[#All],[Column2]],0))</f>
        <v>Canelie (FR)</v>
      </c>
      <c r="F1089" s="7" t="str">
        <f>INDEX(runners[[#All],[Column9]],MATCH('Master Sheet'!$D1089,runners[[#All],[Column2]],0))</f>
        <v>B</v>
      </c>
      <c r="G1089" s="4" t="str">
        <f>INDEX(runners[[#All],[Column22]],MATCH('Master Sheet'!$D1089,runners[[#All],[Column2]],0))</f>
        <v>10/1</v>
      </c>
      <c r="H1089" s="4">
        <f>INDEX(runners[[#All],[Column13]],MATCH('Master Sheet'!$D1089,runners[[#All],[Column2]],0))</f>
        <v>156</v>
      </c>
    </row>
    <row r="1090" spans="1:8" x14ac:dyDescent="0.25">
      <c r="A1090" s="6">
        <f t="shared" si="16"/>
        <v>3606</v>
      </c>
      <c r="B1090" s="7" t="str">
        <f>INDEX(races[[#All],[Column5]],MATCH('Master Sheet'!$D1090,races[[#All],[Column2]],0))</f>
        <v>Hurdle</v>
      </c>
      <c r="C1090" s="4" t="str">
        <f>INDEX(races[[#All],[Column9]],MATCH('Master Sheet'!$D1090,races[[#All],[Column2]],0))</f>
        <v>2m 3f 1y</v>
      </c>
      <c r="D1090" s="8">
        <v>3606</v>
      </c>
      <c r="E1090" s="7" t="str">
        <f>INDEX(runners[[#All],[Column5]],MATCH('Master Sheet'!$D1090,runners[[#All],[Column2]],0))</f>
        <v>Canelie (FR)</v>
      </c>
      <c r="F1090" s="7" t="str">
        <f>INDEX(runners[[#All],[Column9]],MATCH('Master Sheet'!$D1090,runners[[#All],[Column2]],0))</f>
        <v>B</v>
      </c>
      <c r="G1090" s="4" t="str">
        <f>INDEX(runners[[#All],[Column22]],MATCH('Master Sheet'!$D1090,runners[[#All],[Column2]],0))</f>
        <v>10/1</v>
      </c>
      <c r="H1090" s="4">
        <f>INDEX(runners[[#All],[Column13]],MATCH('Master Sheet'!$D1090,runners[[#All],[Column2]],0))</f>
        <v>156</v>
      </c>
    </row>
    <row r="1091" spans="1:8" x14ac:dyDescent="0.25">
      <c r="A1091" s="6">
        <f t="shared" ref="A1091:A1154" si="17">D1091</f>
        <v>3606</v>
      </c>
      <c r="B1091" s="7" t="str">
        <f>INDEX(races[[#All],[Column5]],MATCH('Master Sheet'!$D1091,races[[#All],[Column2]],0))</f>
        <v>Hurdle</v>
      </c>
      <c r="C1091" s="4" t="str">
        <f>INDEX(races[[#All],[Column9]],MATCH('Master Sheet'!$D1091,races[[#All],[Column2]],0))</f>
        <v>2m 3f 1y</v>
      </c>
      <c r="D1091" s="8">
        <v>3606</v>
      </c>
      <c r="E1091" s="7" t="str">
        <f>INDEX(runners[[#All],[Column5]],MATCH('Master Sheet'!$D1091,runners[[#All],[Column2]],0))</f>
        <v>Canelie (FR)</v>
      </c>
      <c r="F1091" s="7" t="str">
        <f>INDEX(runners[[#All],[Column9]],MATCH('Master Sheet'!$D1091,runners[[#All],[Column2]],0))</f>
        <v>B</v>
      </c>
      <c r="G1091" s="4" t="str">
        <f>INDEX(runners[[#All],[Column22]],MATCH('Master Sheet'!$D1091,runners[[#All],[Column2]],0))</f>
        <v>10/1</v>
      </c>
      <c r="H1091" s="4">
        <f>INDEX(runners[[#All],[Column13]],MATCH('Master Sheet'!$D1091,runners[[#All],[Column2]],0))</f>
        <v>156</v>
      </c>
    </row>
    <row r="1092" spans="1:8" x14ac:dyDescent="0.25">
      <c r="A1092" s="6">
        <f t="shared" si="17"/>
        <v>3606</v>
      </c>
      <c r="B1092" s="7" t="str">
        <f>INDEX(races[[#All],[Column5]],MATCH('Master Sheet'!$D1092,races[[#All],[Column2]],0))</f>
        <v>Hurdle</v>
      </c>
      <c r="C1092" s="4" t="str">
        <f>INDEX(races[[#All],[Column9]],MATCH('Master Sheet'!$D1092,races[[#All],[Column2]],0))</f>
        <v>2m 3f 1y</v>
      </c>
      <c r="D1092" s="8">
        <v>3606</v>
      </c>
      <c r="E1092" s="7" t="str">
        <f>INDEX(runners[[#All],[Column5]],MATCH('Master Sheet'!$D1092,runners[[#All],[Column2]],0))</f>
        <v>Canelie (FR)</v>
      </c>
      <c r="F1092" s="7" t="str">
        <f>INDEX(runners[[#All],[Column9]],MATCH('Master Sheet'!$D1092,runners[[#All],[Column2]],0))</f>
        <v>B</v>
      </c>
      <c r="G1092" s="4" t="str">
        <f>INDEX(runners[[#All],[Column22]],MATCH('Master Sheet'!$D1092,runners[[#All],[Column2]],0))</f>
        <v>10/1</v>
      </c>
      <c r="H1092" s="4">
        <f>INDEX(runners[[#All],[Column13]],MATCH('Master Sheet'!$D1092,runners[[#All],[Column2]],0))</f>
        <v>156</v>
      </c>
    </row>
    <row r="1093" spans="1:8" x14ac:dyDescent="0.25">
      <c r="A1093" s="6">
        <f t="shared" si="17"/>
        <v>3606</v>
      </c>
      <c r="B1093" s="7" t="str">
        <f>INDEX(races[[#All],[Column5]],MATCH('Master Sheet'!$D1093,races[[#All],[Column2]],0))</f>
        <v>Hurdle</v>
      </c>
      <c r="C1093" s="4" t="str">
        <f>INDEX(races[[#All],[Column9]],MATCH('Master Sheet'!$D1093,races[[#All],[Column2]],0))</f>
        <v>2m 3f 1y</v>
      </c>
      <c r="D1093" s="8">
        <v>3606</v>
      </c>
      <c r="E1093" s="7" t="str">
        <f>INDEX(runners[[#All],[Column5]],MATCH('Master Sheet'!$D1093,runners[[#All],[Column2]],0))</f>
        <v>Canelie (FR)</v>
      </c>
      <c r="F1093" s="7" t="str">
        <f>INDEX(runners[[#All],[Column9]],MATCH('Master Sheet'!$D1093,runners[[#All],[Column2]],0))</f>
        <v>B</v>
      </c>
      <c r="G1093" s="4" t="str">
        <f>INDEX(runners[[#All],[Column22]],MATCH('Master Sheet'!$D1093,runners[[#All],[Column2]],0))</f>
        <v>10/1</v>
      </c>
      <c r="H1093" s="4">
        <f>INDEX(runners[[#All],[Column13]],MATCH('Master Sheet'!$D1093,runners[[#All],[Column2]],0))</f>
        <v>156</v>
      </c>
    </row>
    <row r="1094" spans="1:8" x14ac:dyDescent="0.25">
      <c r="A1094" s="6">
        <f t="shared" si="17"/>
        <v>3607</v>
      </c>
      <c r="B1094" s="7" t="str">
        <f>INDEX(races[[#All],[Column5]],MATCH('Master Sheet'!$D1094,races[[#All],[Column2]],0))</f>
        <v>Chase</v>
      </c>
      <c r="C1094" s="4" t="str">
        <f>INDEX(races[[#All],[Column9]],MATCH('Master Sheet'!$D1094,races[[#All],[Column2]],0))</f>
        <v>2m 7f 3y</v>
      </c>
      <c r="D1094" s="8">
        <v>3607</v>
      </c>
      <c r="E1094" s="7" t="str">
        <f>INDEX(runners[[#All],[Column5]],MATCH('Master Sheet'!$D1094,runners[[#All],[Column2]],0))</f>
        <v>Imperial Circus (IRE)</v>
      </c>
      <c r="F1094" s="7" t="str">
        <f>INDEX(runners[[#All],[Column9]],MATCH('Master Sheet'!$D1094,runners[[#All],[Column2]],0))</f>
        <v>B</v>
      </c>
      <c r="G1094" s="4" t="str">
        <f>INDEX(runners[[#All],[Column22]],MATCH('Master Sheet'!$D1094,runners[[#All],[Column2]],0))</f>
        <v>10/1</v>
      </c>
      <c r="H1094" s="4">
        <f>INDEX(runners[[#All],[Column13]],MATCH('Master Sheet'!$D1094,runners[[#All],[Column2]],0))</f>
        <v>166</v>
      </c>
    </row>
    <row r="1095" spans="1:8" x14ac:dyDescent="0.25">
      <c r="A1095" s="6">
        <f t="shared" si="17"/>
        <v>3607</v>
      </c>
      <c r="B1095" s="7" t="str">
        <f>INDEX(races[[#All],[Column5]],MATCH('Master Sheet'!$D1095,races[[#All],[Column2]],0))</f>
        <v>Chase</v>
      </c>
      <c r="C1095" s="4" t="str">
        <f>INDEX(races[[#All],[Column9]],MATCH('Master Sheet'!$D1095,races[[#All],[Column2]],0))</f>
        <v>2m 7f 3y</v>
      </c>
      <c r="D1095" s="8">
        <v>3607</v>
      </c>
      <c r="E1095" s="7" t="str">
        <f>INDEX(runners[[#All],[Column5]],MATCH('Master Sheet'!$D1095,runners[[#All],[Column2]],0))</f>
        <v>Imperial Circus (IRE)</v>
      </c>
      <c r="F1095" s="7" t="str">
        <f>INDEX(runners[[#All],[Column9]],MATCH('Master Sheet'!$D1095,runners[[#All],[Column2]],0))</f>
        <v>B</v>
      </c>
      <c r="G1095" s="4" t="str">
        <f>INDEX(runners[[#All],[Column22]],MATCH('Master Sheet'!$D1095,runners[[#All],[Column2]],0))</f>
        <v>10/1</v>
      </c>
      <c r="H1095" s="4">
        <f>INDEX(runners[[#All],[Column13]],MATCH('Master Sheet'!$D1095,runners[[#All],[Column2]],0))</f>
        <v>166</v>
      </c>
    </row>
    <row r="1096" spans="1:8" x14ac:dyDescent="0.25">
      <c r="A1096" s="6">
        <f t="shared" si="17"/>
        <v>3607</v>
      </c>
      <c r="B1096" s="7" t="str">
        <f>INDEX(races[[#All],[Column5]],MATCH('Master Sheet'!$D1096,races[[#All],[Column2]],0))</f>
        <v>Chase</v>
      </c>
      <c r="C1096" s="4" t="str">
        <f>INDEX(races[[#All],[Column9]],MATCH('Master Sheet'!$D1096,races[[#All],[Column2]],0))</f>
        <v>2m 7f 3y</v>
      </c>
      <c r="D1096" s="8">
        <v>3607</v>
      </c>
      <c r="E1096" s="7" t="str">
        <f>INDEX(runners[[#All],[Column5]],MATCH('Master Sheet'!$D1096,runners[[#All],[Column2]],0))</f>
        <v>Imperial Circus (IRE)</v>
      </c>
      <c r="F1096" s="7" t="str">
        <f>INDEX(runners[[#All],[Column9]],MATCH('Master Sheet'!$D1096,runners[[#All],[Column2]],0))</f>
        <v>B</v>
      </c>
      <c r="G1096" s="4" t="str">
        <f>INDEX(runners[[#All],[Column22]],MATCH('Master Sheet'!$D1096,runners[[#All],[Column2]],0))</f>
        <v>10/1</v>
      </c>
      <c r="H1096" s="4">
        <f>INDEX(runners[[#All],[Column13]],MATCH('Master Sheet'!$D1096,runners[[#All],[Column2]],0))</f>
        <v>166</v>
      </c>
    </row>
    <row r="1097" spans="1:8" x14ac:dyDescent="0.25">
      <c r="A1097" s="6">
        <f t="shared" si="17"/>
        <v>3607</v>
      </c>
      <c r="B1097" s="7" t="str">
        <f>INDEX(races[[#All],[Column5]],MATCH('Master Sheet'!$D1097,races[[#All],[Column2]],0))</f>
        <v>Chase</v>
      </c>
      <c r="C1097" s="4" t="str">
        <f>INDEX(races[[#All],[Column9]],MATCH('Master Sheet'!$D1097,races[[#All],[Column2]],0))</f>
        <v>2m 7f 3y</v>
      </c>
      <c r="D1097" s="8">
        <v>3607</v>
      </c>
      <c r="E1097" s="7" t="str">
        <f>INDEX(runners[[#All],[Column5]],MATCH('Master Sheet'!$D1097,runners[[#All],[Column2]],0))</f>
        <v>Imperial Circus (IRE)</v>
      </c>
      <c r="F1097" s="7" t="str">
        <f>INDEX(runners[[#All],[Column9]],MATCH('Master Sheet'!$D1097,runners[[#All],[Column2]],0))</f>
        <v>B</v>
      </c>
      <c r="G1097" s="4" t="str">
        <f>INDEX(runners[[#All],[Column22]],MATCH('Master Sheet'!$D1097,runners[[#All],[Column2]],0))</f>
        <v>10/1</v>
      </c>
      <c r="H1097" s="4">
        <f>INDEX(runners[[#All],[Column13]],MATCH('Master Sheet'!$D1097,runners[[#All],[Column2]],0))</f>
        <v>166</v>
      </c>
    </row>
    <row r="1098" spans="1:8" x14ac:dyDescent="0.25">
      <c r="A1098" s="6">
        <f t="shared" si="17"/>
        <v>3607</v>
      </c>
      <c r="B1098" s="7" t="str">
        <f>INDEX(races[[#All],[Column5]],MATCH('Master Sheet'!$D1098,races[[#All],[Column2]],0))</f>
        <v>Chase</v>
      </c>
      <c r="C1098" s="4" t="str">
        <f>INDEX(races[[#All],[Column9]],MATCH('Master Sheet'!$D1098,races[[#All],[Column2]],0))</f>
        <v>2m 7f 3y</v>
      </c>
      <c r="D1098" s="8">
        <v>3607</v>
      </c>
      <c r="E1098" s="7" t="str">
        <f>INDEX(runners[[#All],[Column5]],MATCH('Master Sheet'!$D1098,runners[[#All],[Column2]],0))</f>
        <v>Imperial Circus (IRE)</v>
      </c>
      <c r="F1098" s="7" t="str">
        <f>INDEX(runners[[#All],[Column9]],MATCH('Master Sheet'!$D1098,runners[[#All],[Column2]],0))</f>
        <v>B</v>
      </c>
      <c r="G1098" s="4" t="str">
        <f>INDEX(runners[[#All],[Column22]],MATCH('Master Sheet'!$D1098,runners[[#All],[Column2]],0))</f>
        <v>10/1</v>
      </c>
      <c r="H1098" s="4">
        <f>INDEX(runners[[#All],[Column13]],MATCH('Master Sheet'!$D1098,runners[[#All],[Column2]],0))</f>
        <v>166</v>
      </c>
    </row>
    <row r="1099" spans="1:8" x14ac:dyDescent="0.25">
      <c r="A1099" s="6">
        <f t="shared" si="17"/>
        <v>3607</v>
      </c>
      <c r="B1099" s="7" t="str">
        <f>INDEX(races[[#All],[Column5]],MATCH('Master Sheet'!$D1099,races[[#All],[Column2]],0))</f>
        <v>Chase</v>
      </c>
      <c r="C1099" s="4" t="str">
        <f>INDEX(races[[#All],[Column9]],MATCH('Master Sheet'!$D1099,races[[#All],[Column2]],0))</f>
        <v>2m 7f 3y</v>
      </c>
      <c r="D1099" s="8">
        <v>3607</v>
      </c>
      <c r="E1099" s="7" t="str">
        <f>INDEX(runners[[#All],[Column5]],MATCH('Master Sheet'!$D1099,runners[[#All],[Column2]],0))</f>
        <v>Imperial Circus (IRE)</v>
      </c>
      <c r="F1099" s="7" t="str">
        <f>INDEX(runners[[#All],[Column9]],MATCH('Master Sheet'!$D1099,runners[[#All],[Column2]],0))</f>
        <v>B</v>
      </c>
      <c r="G1099" s="4" t="str">
        <f>INDEX(runners[[#All],[Column22]],MATCH('Master Sheet'!$D1099,runners[[#All],[Column2]],0))</f>
        <v>10/1</v>
      </c>
      <c r="H1099" s="4">
        <f>INDEX(runners[[#All],[Column13]],MATCH('Master Sheet'!$D1099,runners[[#All],[Column2]],0))</f>
        <v>166</v>
      </c>
    </row>
    <row r="1100" spans="1:8" x14ac:dyDescent="0.25">
      <c r="A1100" s="6">
        <f t="shared" si="17"/>
        <v>3607</v>
      </c>
      <c r="B1100" s="7" t="str">
        <f>INDEX(races[[#All],[Column5]],MATCH('Master Sheet'!$D1100,races[[#All],[Column2]],0))</f>
        <v>Chase</v>
      </c>
      <c r="C1100" s="4" t="str">
        <f>INDEX(races[[#All],[Column9]],MATCH('Master Sheet'!$D1100,races[[#All],[Column2]],0))</f>
        <v>2m 7f 3y</v>
      </c>
      <c r="D1100" s="8">
        <v>3607</v>
      </c>
      <c r="E1100" s="7" t="str">
        <f>INDEX(runners[[#All],[Column5]],MATCH('Master Sheet'!$D1100,runners[[#All],[Column2]],0))</f>
        <v>Imperial Circus (IRE)</v>
      </c>
      <c r="F1100" s="7" t="str">
        <f>INDEX(runners[[#All],[Column9]],MATCH('Master Sheet'!$D1100,runners[[#All],[Column2]],0))</f>
        <v>B</v>
      </c>
      <c r="G1100" s="4" t="str">
        <f>INDEX(runners[[#All],[Column22]],MATCH('Master Sheet'!$D1100,runners[[#All],[Column2]],0))</f>
        <v>10/1</v>
      </c>
      <c r="H1100" s="4">
        <f>INDEX(runners[[#All],[Column13]],MATCH('Master Sheet'!$D1100,runners[[#All],[Column2]],0))</f>
        <v>166</v>
      </c>
    </row>
    <row r="1101" spans="1:8" x14ac:dyDescent="0.25">
      <c r="A1101" s="6">
        <f t="shared" si="17"/>
        <v>3607</v>
      </c>
      <c r="B1101" s="7" t="str">
        <f>INDEX(races[[#All],[Column5]],MATCH('Master Sheet'!$D1101,races[[#All],[Column2]],0))</f>
        <v>Chase</v>
      </c>
      <c r="C1101" s="4" t="str">
        <f>INDEX(races[[#All],[Column9]],MATCH('Master Sheet'!$D1101,races[[#All],[Column2]],0))</f>
        <v>2m 7f 3y</v>
      </c>
      <c r="D1101" s="8">
        <v>3607</v>
      </c>
      <c r="E1101" s="7" t="str">
        <f>INDEX(runners[[#All],[Column5]],MATCH('Master Sheet'!$D1101,runners[[#All],[Column2]],0))</f>
        <v>Imperial Circus (IRE)</v>
      </c>
      <c r="F1101" s="7" t="str">
        <f>INDEX(runners[[#All],[Column9]],MATCH('Master Sheet'!$D1101,runners[[#All],[Column2]],0))</f>
        <v>B</v>
      </c>
      <c r="G1101" s="4" t="str">
        <f>INDEX(runners[[#All],[Column22]],MATCH('Master Sheet'!$D1101,runners[[#All],[Column2]],0))</f>
        <v>10/1</v>
      </c>
      <c r="H1101" s="4">
        <f>INDEX(runners[[#All],[Column13]],MATCH('Master Sheet'!$D1101,runners[[#All],[Column2]],0))</f>
        <v>166</v>
      </c>
    </row>
    <row r="1102" spans="1:8" x14ac:dyDescent="0.25">
      <c r="A1102" s="6">
        <f t="shared" si="17"/>
        <v>3607</v>
      </c>
      <c r="B1102" s="7" t="str">
        <f>INDEX(races[[#All],[Column5]],MATCH('Master Sheet'!$D1102,races[[#All],[Column2]],0))</f>
        <v>Chase</v>
      </c>
      <c r="C1102" s="4" t="str">
        <f>INDEX(races[[#All],[Column9]],MATCH('Master Sheet'!$D1102,races[[#All],[Column2]],0))</f>
        <v>2m 7f 3y</v>
      </c>
      <c r="D1102" s="8">
        <v>3607</v>
      </c>
      <c r="E1102" s="7" t="str">
        <f>INDEX(runners[[#All],[Column5]],MATCH('Master Sheet'!$D1102,runners[[#All],[Column2]],0))</f>
        <v>Imperial Circus (IRE)</v>
      </c>
      <c r="F1102" s="7" t="str">
        <f>INDEX(runners[[#All],[Column9]],MATCH('Master Sheet'!$D1102,runners[[#All],[Column2]],0))</f>
        <v>B</v>
      </c>
      <c r="G1102" s="4" t="str">
        <f>INDEX(runners[[#All],[Column22]],MATCH('Master Sheet'!$D1102,runners[[#All],[Column2]],0))</f>
        <v>10/1</v>
      </c>
      <c r="H1102" s="4">
        <f>INDEX(runners[[#All],[Column13]],MATCH('Master Sheet'!$D1102,runners[[#All],[Column2]],0))</f>
        <v>166</v>
      </c>
    </row>
    <row r="1103" spans="1:8" x14ac:dyDescent="0.25">
      <c r="A1103" s="6">
        <f t="shared" si="17"/>
        <v>3607</v>
      </c>
      <c r="B1103" s="7" t="str">
        <f>INDEX(races[[#All],[Column5]],MATCH('Master Sheet'!$D1103,races[[#All],[Column2]],0))</f>
        <v>Chase</v>
      </c>
      <c r="C1103" s="4" t="str">
        <f>INDEX(races[[#All],[Column9]],MATCH('Master Sheet'!$D1103,races[[#All],[Column2]],0))</f>
        <v>2m 7f 3y</v>
      </c>
      <c r="D1103" s="8">
        <v>3607</v>
      </c>
      <c r="E1103" s="7" t="str">
        <f>INDEX(runners[[#All],[Column5]],MATCH('Master Sheet'!$D1103,runners[[#All],[Column2]],0))</f>
        <v>Imperial Circus (IRE)</v>
      </c>
      <c r="F1103" s="7" t="str">
        <f>INDEX(runners[[#All],[Column9]],MATCH('Master Sheet'!$D1103,runners[[#All],[Column2]],0))</f>
        <v>B</v>
      </c>
      <c r="G1103" s="4" t="str">
        <f>INDEX(runners[[#All],[Column22]],MATCH('Master Sheet'!$D1103,runners[[#All],[Column2]],0))</f>
        <v>10/1</v>
      </c>
      <c r="H1103" s="4">
        <f>INDEX(runners[[#All],[Column13]],MATCH('Master Sheet'!$D1103,runners[[#All],[Column2]],0))</f>
        <v>166</v>
      </c>
    </row>
    <row r="1104" spans="1:8" x14ac:dyDescent="0.25">
      <c r="A1104" s="6">
        <f t="shared" si="17"/>
        <v>3608</v>
      </c>
      <c r="B1104" s="7" t="str">
        <f>INDEX(races[[#All],[Column5]],MATCH('Master Sheet'!$D1104,races[[#All],[Column2]],0))</f>
        <v>NHF</v>
      </c>
      <c r="C1104" s="4" t="str">
        <f>INDEX(races[[#All],[Column9]],MATCH('Master Sheet'!$D1104,races[[#All],[Column2]],0))</f>
        <v>2m 104y</v>
      </c>
      <c r="D1104" s="8">
        <v>3608</v>
      </c>
      <c r="E1104" s="7" t="str">
        <f>INDEX(runners[[#All],[Column5]],MATCH('Master Sheet'!$D1104,runners[[#All],[Column2]],0))</f>
        <v>Smith's Bay (GB)</v>
      </c>
      <c r="F1104" s="7" t="str">
        <f>INDEX(runners[[#All],[Column9]],MATCH('Master Sheet'!$D1104,runners[[#All],[Column2]],0))</f>
        <v>B</v>
      </c>
      <c r="G1104" s="4" t="str">
        <f>INDEX(runners[[#All],[Column22]],MATCH('Master Sheet'!$D1104,runners[[#All],[Column2]],0))</f>
        <v>5/2F</v>
      </c>
      <c r="H1104" s="4">
        <f>INDEX(runners[[#All],[Column13]],MATCH('Master Sheet'!$D1104,runners[[#All],[Column2]],0))</f>
        <v>159</v>
      </c>
    </row>
    <row r="1105" spans="1:8" x14ac:dyDescent="0.25">
      <c r="A1105" s="6">
        <f t="shared" si="17"/>
        <v>3608</v>
      </c>
      <c r="B1105" s="7" t="str">
        <f>INDEX(races[[#All],[Column5]],MATCH('Master Sheet'!$D1105,races[[#All],[Column2]],0))</f>
        <v>NHF</v>
      </c>
      <c r="C1105" s="4" t="str">
        <f>INDEX(races[[#All],[Column9]],MATCH('Master Sheet'!$D1105,races[[#All],[Column2]],0))</f>
        <v>2m 104y</v>
      </c>
      <c r="D1105" s="8">
        <v>3608</v>
      </c>
      <c r="E1105" s="7" t="str">
        <f>INDEX(runners[[#All],[Column5]],MATCH('Master Sheet'!$D1105,runners[[#All],[Column2]],0))</f>
        <v>Smith's Bay (GB)</v>
      </c>
      <c r="F1105" s="7" t="str">
        <f>INDEX(runners[[#All],[Column9]],MATCH('Master Sheet'!$D1105,runners[[#All],[Column2]],0))</f>
        <v>B</v>
      </c>
      <c r="G1105" s="4" t="str">
        <f>INDEX(runners[[#All],[Column22]],MATCH('Master Sheet'!$D1105,runners[[#All],[Column2]],0))</f>
        <v>5/2F</v>
      </c>
      <c r="H1105" s="4">
        <f>INDEX(runners[[#All],[Column13]],MATCH('Master Sheet'!$D1105,runners[[#All],[Column2]],0))</f>
        <v>159</v>
      </c>
    </row>
    <row r="1106" spans="1:8" x14ac:dyDescent="0.25">
      <c r="A1106" s="6">
        <f t="shared" si="17"/>
        <v>3608</v>
      </c>
      <c r="B1106" s="7" t="str">
        <f>INDEX(races[[#All],[Column5]],MATCH('Master Sheet'!$D1106,races[[#All],[Column2]],0))</f>
        <v>NHF</v>
      </c>
      <c r="C1106" s="4" t="str">
        <f>INDEX(races[[#All],[Column9]],MATCH('Master Sheet'!$D1106,races[[#All],[Column2]],0))</f>
        <v>2m 104y</v>
      </c>
      <c r="D1106" s="8">
        <v>3608</v>
      </c>
      <c r="E1106" s="7" t="str">
        <f>INDEX(runners[[#All],[Column5]],MATCH('Master Sheet'!$D1106,runners[[#All],[Column2]],0))</f>
        <v>Smith's Bay (GB)</v>
      </c>
      <c r="F1106" s="7" t="str">
        <f>INDEX(runners[[#All],[Column9]],MATCH('Master Sheet'!$D1106,runners[[#All],[Column2]],0))</f>
        <v>B</v>
      </c>
      <c r="G1106" s="4" t="str">
        <f>INDEX(runners[[#All],[Column22]],MATCH('Master Sheet'!$D1106,runners[[#All],[Column2]],0))</f>
        <v>5/2F</v>
      </c>
      <c r="H1106" s="4">
        <f>INDEX(runners[[#All],[Column13]],MATCH('Master Sheet'!$D1106,runners[[#All],[Column2]],0))</f>
        <v>159</v>
      </c>
    </row>
    <row r="1107" spans="1:8" x14ac:dyDescent="0.25">
      <c r="A1107" s="6">
        <f t="shared" si="17"/>
        <v>3608</v>
      </c>
      <c r="B1107" s="7" t="str">
        <f>INDEX(races[[#All],[Column5]],MATCH('Master Sheet'!$D1107,races[[#All],[Column2]],0))</f>
        <v>NHF</v>
      </c>
      <c r="C1107" s="4" t="str">
        <f>INDEX(races[[#All],[Column9]],MATCH('Master Sheet'!$D1107,races[[#All],[Column2]],0))</f>
        <v>2m 104y</v>
      </c>
      <c r="D1107" s="8">
        <v>3608</v>
      </c>
      <c r="E1107" s="7" t="str">
        <f>INDEX(runners[[#All],[Column5]],MATCH('Master Sheet'!$D1107,runners[[#All],[Column2]],0))</f>
        <v>Smith's Bay (GB)</v>
      </c>
      <c r="F1107" s="7" t="str">
        <f>INDEX(runners[[#All],[Column9]],MATCH('Master Sheet'!$D1107,runners[[#All],[Column2]],0))</f>
        <v>B</v>
      </c>
      <c r="G1107" s="4" t="str">
        <f>INDEX(runners[[#All],[Column22]],MATCH('Master Sheet'!$D1107,runners[[#All],[Column2]],0))</f>
        <v>5/2F</v>
      </c>
      <c r="H1107" s="4">
        <f>INDEX(runners[[#All],[Column13]],MATCH('Master Sheet'!$D1107,runners[[#All],[Column2]],0))</f>
        <v>159</v>
      </c>
    </row>
    <row r="1108" spans="1:8" x14ac:dyDescent="0.25">
      <c r="A1108" s="6">
        <f t="shared" si="17"/>
        <v>3608</v>
      </c>
      <c r="B1108" s="7" t="str">
        <f>INDEX(races[[#All],[Column5]],MATCH('Master Sheet'!$D1108,races[[#All],[Column2]],0))</f>
        <v>NHF</v>
      </c>
      <c r="C1108" s="4" t="str">
        <f>INDEX(races[[#All],[Column9]],MATCH('Master Sheet'!$D1108,races[[#All],[Column2]],0))</f>
        <v>2m 104y</v>
      </c>
      <c r="D1108" s="8">
        <v>3608</v>
      </c>
      <c r="E1108" s="7" t="str">
        <f>INDEX(runners[[#All],[Column5]],MATCH('Master Sheet'!$D1108,runners[[#All],[Column2]],0))</f>
        <v>Smith's Bay (GB)</v>
      </c>
      <c r="F1108" s="7" t="str">
        <f>INDEX(runners[[#All],[Column9]],MATCH('Master Sheet'!$D1108,runners[[#All],[Column2]],0))</f>
        <v>B</v>
      </c>
      <c r="G1108" s="4" t="str">
        <f>INDEX(runners[[#All],[Column22]],MATCH('Master Sheet'!$D1108,runners[[#All],[Column2]],0))</f>
        <v>5/2F</v>
      </c>
      <c r="H1108" s="4">
        <f>INDEX(runners[[#All],[Column13]],MATCH('Master Sheet'!$D1108,runners[[#All],[Column2]],0))</f>
        <v>159</v>
      </c>
    </row>
    <row r="1109" spans="1:8" x14ac:dyDescent="0.25">
      <c r="A1109" s="6">
        <f t="shared" si="17"/>
        <v>3608</v>
      </c>
      <c r="B1109" s="7" t="str">
        <f>INDEX(races[[#All],[Column5]],MATCH('Master Sheet'!$D1109,races[[#All],[Column2]],0))</f>
        <v>NHF</v>
      </c>
      <c r="C1109" s="4" t="str">
        <f>INDEX(races[[#All],[Column9]],MATCH('Master Sheet'!$D1109,races[[#All],[Column2]],0))</f>
        <v>2m 104y</v>
      </c>
      <c r="D1109" s="8">
        <v>3608</v>
      </c>
      <c r="E1109" s="7" t="str">
        <f>INDEX(runners[[#All],[Column5]],MATCH('Master Sheet'!$D1109,runners[[#All],[Column2]],0))</f>
        <v>Smith's Bay (GB)</v>
      </c>
      <c r="F1109" s="7" t="str">
        <f>INDEX(runners[[#All],[Column9]],MATCH('Master Sheet'!$D1109,runners[[#All],[Column2]],0))</f>
        <v>B</v>
      </c>
      <c r="G1109" s="4" t="str">
        <f>INDEX(runners[[#All],[Column22]],MATCH('Master Sheet'!$D1109,runners[[#All],[Column2]],0))</f>
        <v>5/2F</v>
      </c>
      <c r="H1109" s="4">
        <f>INDEX(runners[[#All],[Column13]],MATCH('Master Sheet'!$D1109,runners[[#All],[Column2]],0))</f>
        <v>159</v>
      </c>
    </row>
    <row r="1110" spans="1:8" x14ac:dyDescent="0.25">
      <c r="A1110" s="6">
        <f t="shared" si="17"/>
        <v>3608</v>
      </c>
      <c r="B1110" s="7" t="str">
        <f>INDEX(races[[#All],[Column5]],MATCH('Master Sheet'!$D1110,races[[#All],[Column2]],0))</f>
        <v>NHF</v>
      </c>
      <c r="C1110" s="4" t="str">
        <f>INDEX(races[[#All],[Column9]],MATCH('Master Sheet'!$D1110,races[[#All],[Column2]],0))</f>
        <v>2m 104y</v>
      </c>
      <c r="D1110" s="8">
        <v>3608</v>
      </c>
      <c r="E1110" s="7" t="str">
        <f>INDEX(runners[[#All],[Column5]],MATCH('Master Sheet'!$D1110,runners[[#All],[Column2]],0))</f>
        <v>Smith's Bay (GB)</v>
      </c>
      <c r="F1110" s="7" t="str">
        <f>INDEX(runners[[#All],[Column9]],MATCH('Master Sheet'!$D1110,runners[[#All],[Column2]],0))</f>
        <v>B</v>
      </c>
      <c r="G1110" s="4" t="str">
        <f>INDEX(runners[[#All],[Column22]],MATCH('Master Sheet'!$D1110,runners[[#All],[Column2]],0))</f>
        <v>5/2F</v>
      </c>
      <c r="H1110" s="4">
        <f>INDEX(runners[[#All],[Column13]],MATCH('Master Sheet'!$D1110,runners[[#All],[Column2]],0))</f>
        <v>159</v>
      </c>
    </row>
    <row r="1111" spans="1:8" x14ac:dyDescent="0.25">
      <c r="A1111" s="6">
        <f t="shared" si="17"/>
        <v>3608</v>
      </c>
      <c r="B1111" s="7" t="str">
        <f>INDEX(races[[#All],[Column5]],MATCH('Master Sheet'!$D1111,races[[#All],[Column2]],0))</f>
        <v>NHF</v>
      </c>
      <c r="C1111" s="4" t="str">
        <f>INDEX(races[[#All],[Column9]],MATCH('Master Sheet'!$D1111,races[[#All],[Column2]],0))</f>
        <v>2m 104y</v>
      </c>
      <c r="D1111" s="8">
        <v>3608</v>
      </c>
      <c r="E1111" s="7" t="str">
        <f>INDEX(runners[[#All],[Column5]],MATCH('Master Sheet'!$D1111,runners[[#All],[Column2]],0))</f>
        <v>Smith's Bay (GB)</v>
      </c>
      <c r="F1111" s="7" t="str">
        <f>INDEX(runners[[#All],[Column9]],MATCH('Master Sheet'!$D1111,runners[[#All],[Column2]],0))</f>
        <v>B</v>
      </c>
      <c r="G1111" s="4" t="str">
        <f>INDEX(runners[[#All],[Column22]],MATCH('Master Sheet'!$D1111,runners[[#All],[Column2]],0))</f>
        <v>5/2F</v>
      </c>
      <c r="H1111" s="4">
        <f>INDEX(runners[[#All],[Column13]],MATCH('Master Sheet'!$D1111,runners[[#All],[Column2]],0))</f>
        <v>159</v>
      </c>
    </row>
    <row r="1112" spans="1:8" x14ac:dyDescent="0.25">
      <c r="A1112" s="6">
        <f t="shared" si="17"/>
        <v>3608</v>
      </c>
      <c r="B1112" s="7" t="str">
        <f>INDEX(races[[#All],[Column5]],MATCH('Master Sheet'!$D1112,races[[#All],[Column2]],0))</f>
        <v>NHF</v>
      </c>
      <c r="C1112" s="4" t="str">
        <f>INDEX(races[[#All],[Column9]],MATCH('Master Sheet'!$D1112,races[[#All],[Column2]],0))</f>
        <v>2m 104y</v>
      </c>
      <c r="D1112" s="8">
        <v>3608</v>
      </c>
      <c r="E1112" s="7" t="str">
        <f>INDEX(runners[[#All],[Column5]],MATCH('Master Sheet'!$D1112,runners[[#All],[Column2]],0))</f>
        <v>Smith's Bay (GB)</v>
      </c>
      <c r="F1112" s="7" t="str">
        <f>INDEX(runners[[#All],[Column9]],MATCH('Master Sheet'!$D1112,runners[[#All],[Column2]],0))</f>
        <v>B</v>
      </c>
      <c r="G1112" s="4" t="str">
        <f>INDEX(runners[[#All],[Column22]],MATCH('Master Sheet'!$D1112,runners[[#All],[Column2]],0))</f>
        <v>5/2F</v>
      </c>
      <c r="H1112" s="4">
        <f>INDEX(runners[[#All],[Column13]],MATCH('Master Sheet'!$D1112,runners[[#All],[Column2]],0))</f>
        <v>159</v>
      </c>
    </row>
    <row r="1113" spans="1:8" x14ac:dyDescent="0.25">
      <c r="A1113" s="6">
        <f t="shared" si="17"/>
        <v>3608</v>
      </c>
      <c r="B1113" s="7" t="str">
        <f>INDEX(races[[#All],[Column5]],MATCH('Master Sheet'!$D1113,races[[#All],[Column2]],0))</f>
        <v>NHF</v>
      </c>
      <c r="C1113" s="4" t="str">
        <f>INDEX(races[[#All],[Column9]],MATCH('Master Sheet'!$D1113,races[[#All],[Column2]],0))</f>
        <v>2m 104y</v>
      </c>
      <c r="D1113" s="8">
        <v>3608</v>
      </c>
      <c r="E1113" s="7" t="str">
        <f>INDEX(runners[[#All],[Column5]],MATCH('Master Sheet'!$D1113,runners[[#All],[Column2]],0))</f>
        <v>Smith's Bay (GB)</v>
      </c>
      <c r="F1113" s="7" t="str">
        <f>INDEX(runners[[#All],[Column9]],MATCH('Master Sheet'!$D1113,runners[[#All],[Column2]],0))</f>
        <v>B</v>
      </c>
      <c r="G1113" s="4" t="str">
        <f>INDEX(runners[[#All],[Column22]],MATCH('Master Sheet'!$D1113,runners[[#All],[Column2]],0))</f>
        <v>5/2F</v>
      </c>
      <c r="H1113" s="4">
        <f>INDEX(runners[[#All],[Column13]],MATCH('Master Sheet'!$D1113,runners[[#All],[Column2]],0))</f>
        <v>159</v>
      </c>
    </row>
    <row r="1114" spans="1:8" x14ac:dyDescent="0.25">
      <c r="A1114" s="6">
        <f t="shared" si="17"/>
        <v>3608</v>
      </c>
      <c r="B1114" s="7" t="str">
        <f>INDEX(races[[#All],[Column5]],MATCH('Master Sheet'!$D1114,races[[#All],[Column2]],0))</f>
        <v>NHF</v>
      </c>
      <c r="C1114" s="4" t="str">
        <f>INDEX(races[[#All],[Column9]],MATCH('Master Sheet'!$D1114,races[[#All],[Column2]],0))</f>
        <v>2m 104y</v>
      </c>
      <c r="D1114" s="8">
        <v>3608</v>
      </c>
      <c r="E1114" s="7" t="str">
        <f>INDEX(runners[[#All],[Column5]],MATCH('Master Sheet'!$D1114,runners[[#All],[Column2]],0))</f>
        <v>Smith's Bay (GB)</v>
      </c>
      <c r="F1114" s="7" t="str">
        <f>INDEX(runners[[#All],[Column9]],MATCH('Master Sheet'!$D1114,runners[[#All],[Column2]],0))</f>
        <v>B</v>
      </c>
      <c r="G1114" s="4" t="str">
        <f>INDEX(runners[[#All],[Column22]],MATCH('Master Sheet'!$D1114,runners[[#All],[Column2]],0))</f>
        <v>5/2F</v>
      </c>
      <c r="H1114" s="4">
        <f>INDEX(runners[[#All],[Column13]],MATCH('Master Sheet'!$D1114,runners[[#All],[Column2]],0))</f>
        <v>159</v>
      </c>
    </row>
    <row r="1115" spans="1:8" x14ac:dyDescent="0.25">
      <c r="A1115" s="6">
        <f t="shared" si="17"/>
        <v>3615</v>
      </c>
      <c r="B1115" s="7" t="str">
        <f>INDEX(races[[#All],[Column5]],MATCH('Master Sheet'!$D1115,races[[#All],[Column2]],0))</f>
        <v>Hurdle</v>
      </c>
      <c r="C1115" s="4" t="str">
        <f>INDEX(races[[#All],[Column9]],MATCH('Master Sheet'!$D1115,races[[#All],[Column2]],0))</f>
        <v>1m 7f 169y</v>
      </c>
      <c r="D1115" s="8">
        <v>3615</v>
      </c>
      <c r="E1115" s="7" t="str">
        <f>INDEX(runners[[#All],[Column5]],MATCH('Master Sheet'!$D1115,runners[[#All],[Column2]],0))</f>
        <v>Zalvados (FR)</v>
      </c>
      <c r="F1115" s="7" t="str">
        <f>INDEX(runners[[#All],[Column9]],MATCH('Master Sheet'!$D1115,runners[[#All],[Column2]],0))</f>
        <v>CH</v>
      </c>
      <c r="G1115" s="4" t="str">
        <f>INDEX(runners[[#All],[Column22]],MATCH('Master Sheet'!$D1115,runners[[#All],[Column2]],0))</f>
        <v>4/6F</v>
      </c>
      <c r="H1115" s="4">
        <f>INDEX(runners[[#All],[Column13]],MATCH('Master Sheet'!$D1115,runners[[#All],[Column2]],0))</f>
        <v>159</v>
      </c>
    </row>
    <row r="1116" spans="1:8" x14ac:dyDescent="0.25">
      <c r="A1116" s="6">
        <f t="shared" si="17"/>
        <v>3615</v>
      </c>
      <c r="B1116" s="7" t="str">
        <f>INDEX(races[[#All],[Column5]],MATCH('Master Sheet'!$D1116,races[[#All],[Column2]],0))</f>
        <v>Hurdle</v>
      </c>
      <c r="C1116" s="4" t="str">
        <f>INDEX(races[[#All],[Column9]],MATCH('Master Sheet'!$D1116,races[[#All],[Column2]],0))</f>
        <v>1m 7f 169y</v>
      </c>
      <c r="D1116" s="8">
        <v>3615</v>
      </c>
      <c r="E1116" s="7" t="str">
        <f>INDEX(runners[[#All],[Column5]],MATCH('Master Sheet'!$D1116,runners[[#All],[Column2]],0))</f>
        <v>Zalvados (FR)</v>
      </c>
      <c r="F1116" s="7" t="str">
        <f>INDEX(runners[[#All],[Column9]],MATCH('Master Sheet'!$D1116,runners[[#All],[Column2]],0))</f>
        <v>CH</v>
      </c>
      <c r="G1116" s="4" t="str">
        <f>INDEX(runners[[#All],[Column22]],MATCH('Master Sheet'!$D1116,runners[[#All],[Column2]],0))</f>
        <v>4/6F</v>
      </c>
      <c r="H1116" s="4">
        <f>INDEX(runners[[#All],[Column13]],MATCH('Master Sheet'!$D1116,runners[[#All],[Column2]],0))</f>
        <v>159</v>
      </c>
    </row>
    <row r="1117" spans="1:8" x14ac:dyDescent="0.25">
      <c r="A1117" s="6">
        <f t="shared" si="17"/>
        <v>3615</v>
      </c>
      <c r="B1117" s="7" t="str">
        <f>INDEX(races[[#All],[Column5]],MATCH('Master Sheet'!$D1117,races[[#All],[Column2]],0))</f>
        <v>Hurdle</v>
      </c>
      <c r="C1117" s="4" t="str">
        <f>INDEX(races[[#All],[Column9]],MATCH('Master Sheet'!$D1117,races[[#All],[Column2]],0))</f>
        <v>1m 7f 169y</v>
      </c>
      <c r="D1117" s="8">
        <v>3615</v>
      </c>
      <c r="E1117" s="7" t="str">
        <f>INDEX(runners[[#All],[Column5]],MATCH('Master Sheet'!$D1117,runners[[#All],[Column2]],0))</f>
        <v>Zalvados (FR)</v>
      </c>
      <c r="F1117" s="7" t="str">
        <f>INDEX(runners[[#All],[Column9]],MATCH('Master Sheet'!$D1117,runners[[#All],[Column2]],0))</f>
        <v>CH</v>
      </c>
      <c r="G1117" s="4" t="str">
        <f>INDEX(runners[[#All],[Column22]],MATCH('Master Sheet'!$D1117,runners[[#All],[Column2]],0))</f>
        <v>4/6F</v>
      </c>
      <c r="H1117" s="4">
        <f>INDEX(runners[[#All],[Column13]],MATCH('Master Sheet'!$D1117,runners[[#All],[Column2]],0))</f>
        <v>159</v>
      </c>
    </row>
    <row r="1118" spans="1:8" x14ac:dyDescent="0.25">
      <c r="A1118" s="6">
        <f t="shared" si="17"/>
        <v>3615</v>
      </c>
      <c r="B1118" s="7" t="str">
        <f>INDEX(races[[#All],[Column5]],MATCH('Master Sheet'!$D1118,races[[#All],[Column2]],0))</f>
        <v>Hurdle</v>
      </c>
      <c r="C1118" s="4" t="str">
        <f>INDEX(races[[#All],[Column9]],MATCH('Master Sheet'!$D1118,races[[#All],[Column2]],0))</f>
        <v>1m 7f 169y</v>
      </c>
      <c r="D1118" s="8">
        <v>3615</v>
      </c>
      <c r="E1118" s="7" t="str">
        <f>INDEX(runners[[#All],[Column5]],MATCH('Master Sheet'!$D1118,runners[[#All],[Column2]],0))</f>
        <v>Zalvados (FR)</v>
      </c>
      <c r="F1118" s="7" t="str">
        <f>INDEX(runners[[#All],[Column9]],MATCH('Master Sheet'!$D1118,runners[[#All],[Column2]],0))</f>
        <v>CH</v>
      </c>
      <c r="G1118" s="4" t="str">
        <f>INDEX(runners[[#All],[Column22]],MATCH('Master Sheet'!$D1118,runners[[#All],[Column2]],0))</f>
        <v>4/6F</v>
      </c>
      <c r="H1118" s="4">
        <f>INDEX(runners[[#All],[Column13]],MATCH('Master Sheet'!$D1118,runners[[#All],[Column2]],0))</f>
        <v>159</v>
      </c>
    </row>
    <row r="1119" spans="1:8" x14ac:dyDescent="0.25">
      <c r="A1119" s="6">
        <f t="shared" si="17"/>
        <v>3615</v>
      </c>
      <c r="B1119" s="7" t="str">
        <f>INDEX(races[[#All],[Column5]],MATCH('Master Sheet'!$D1119,races[[#All],[Column2]],0))</f>
        <v>Hurdle</v>
      </c>
      <c r="C1119" s="4" t="str">
        <f>INDEX(races[[#All],[Column9]],MATCH('Master Sheet'!$D1119,races[[#All],[Column2]],0))</f>
        <v>1m 7f 169y</v>
      </c>
      <c r="D1119" s="8">
        <v>3615</v>
      </c>
      <c r="E1119" s="7" t="str">
        <f>INDEX(runners[[#All],[Column5]],MATCH('Master Sheet'!$D1119,runners[[#All],[Column2]],0))</f>
        <v>Zalvados (FR)</v>
      </c>
      <c r="F1119" s="7" t="str">
        <f>INDEX(runners[[#All],[Column9]],MATCH('Master Sheet'!$D1119,runners[[#All],[Column2]],0))</f>
        <v>CH</v>
      </c>
      <c r="G1119" s="4" t="str">
        <f>INDEX(runners[[#All],[Column22]],MATCH('Master Sheet'!$D1119,runners[[#All],[Column2]],0))</f>
        <v>4/6F</v>
      </c>
      <c r="H1119" s="4">
        <f>INDEX(runners[[#All],[Column13]],MATCH('Master Sheet'!$D1119,runners[[#All],[Column2]],0))</f>
        <v>159</v>
      </c>
    </row>
    <row r="1120" spans="1:8" x14ac:dyDescent="0.25">
      <c r="A1120" s="6">
        <f t="shared" si="17"/>
        <v>3615</v>
      </c>
      <c r="B1120" s="7" t="str">
        <f>INDEX(races[[#All],[Column5]],MATCH('Master Sheet'!$D1120,races[[#All],[Column2]],0))</f>
        <v>Hurdle</v>
      </c>
      <c r="C1120" s="4" t="str">
        <f>INDEX(races[[#All],[Column9]],MATCH('Master Sheet'!$D1120,races[[#All],[Column2]],0))</f>
        <v>1m 7f 169y</v>
      </c>
      <c r="D1120" s="8">
        <v>3615</v>
      </c>
      <c r="E1120" s="7" t="str">
        <f>INDEX(runners[[#All],[Column5]],MATCH('Master Sheet'!$D1120,runners[[#All],[Column2]],0))</f>
        <v>Zalvados (FR)</v>
      </c>
      <c r="F1120" s="7" t="str">
        <f>INDEX(runners[[#All],[Column9]],MATCH('Master Sheet'!$D1120,runners[[#All],[Column2]],0))</f>
        <v>CH</v>
      </c>
      <c r="G1120" s="4" t="str">
        <f>INDEX(runners[[#All],[Column22]],MATCH('Master Sheet'!$D1120,runners[[#All],[Column2]],0))</f>
        <v>4/6F</v>
      </c>
      <c r="H1120" s="4">
        <f>INDEX(runners[[#All],[Column13]],MATCH('Master Sheet'!$D1120,runners[[#All],[Column2]],0))</f>
        <v>159</v>
      </c>
    </row>
    <row r="1121" spans="1:8" x14ac:dyDescent="0.25">
      <c r="A1121" s="6">
        <f t="shared" si="17"/>
        <v>3615</v>
      </c>
      <c r="B1121" s="7" t="str">
        <f>INDEX(races[[#All],[Column5]],MATCH('Master Sheet'!$D1121,races[[#All],[Column2]],0))</f>
        <v>Hurdle</v>
      </c>
      <c r="C1121" s="4" t="str">
        <f>INDEX(races[[#All],[Column9]],MATCH('Master Sheet'!$D1121,races[[#All],[Column2]],0))</f>
        <v>1m 7f 169y</v>
      </c>
      <c r="D1121" s="8">
        <v>3615</v>
      </c>
      <c r="E1121" s="7" t="str">
        <f>INDEX(runners[[#All],[Column5]],MATCH('Master Sheet'!$D1121,runners[[#All],[Column2]],0))</f>
        <v>Zalvados (FR)</v>
      </c>
      <c r="F1121" s="7" t="str">
        <f>INDEX(runners[[#All],[Column9]],MATCH('Master Sheet'!$D1121,runners[[#All],[Column2]],0))</f>
        <v>CH</v>
      </c>
      <c r="G1121" s="4" t="str">
        <f>INDEX(runners[[#All],[Column22]],MATCH('Master Sheet'!$D1121,runners[[#All],[Column2]],0))</f>
        <v>4/6F</v>
      </c>
      <c r="H1121" s="4">
        <f>INDEX(runners[[#All],[Column13]],MATCH('Master Sheet'!$D1121,runners[[#All],[Column2]],0))</f>
        <v>159</v>
      </c>
    </row>
    <row r="1122" spans="1:8" x14ac:dyDescent="0.25">
      <c r="A1122" s="6">
        <f t="shared" si="17"/>
        <v>3615</v>
      </c>
      <c r="B1122" s="7" t="str">
        <f>INDEX(races[[#All],[Column5]],MATCH('Master Sheet'!$D1122,races[[#All],[Column2]],0))</f>
        <v>Hurdle</v>
      </c>
      <c r="C1122" s="4" t="str">
        <f>INDEX(races[[#All],[Column9]],MATCH('Master Sheet'!$D1122,races[[#All],[Column2]],0))</f>
        <v>1m 7f 169y</v>
      </c>
      <c r="D1122" s="8">
        <v>3615</v>
      </c>
      <c r="E1122" s="7" t="str">
        <f>INDEX(runners[[#All],[Column5]],MATCH('Master Sheet'!$D1122,runners[[#All],[Column2]],0))</f>
        <v>Zalvados (FR)</v>
      </c>
      <c r="F1122" s="7" t="str">
        <f>INDEX(runners[[#All],[Column9]],MATCH('Master Sheet'!$D1122,runners[[#All],[Column2]],0))</f>
        <v>CH</v>
      </c>
      <c r="G1122" s="4" t="str">
        <f>INDEX(runners[[#All],[Column22]],MATCH('Master Sheet'!$D1122,runners[[#All],[Column2]],0))</f>
        <v>4/6F</v>
      </c>
      <c r="H1122" s="4">
        <f>INDEX(runners[[#All],[Column13]],MATCH('Master Sheet'!$D1122,runners[[#All],[Column2]],0))</f>
        <v>159</v>
      </c>
    </row>
    <row r="1123" spans="1:8" x14ac:dyDescent="0.25">
      <c r="A1123" s="6">
        <f t="shared" si="17"/>
        <v>3615</v>
      </c>
      <c r="B1123" s="7" t="str">
        <f>INDEX(races[[#All],[Column5]],MATCH('Master Sheet'!$D1123,races[[#All],[Column2]],0))</f>
        <v>Hurdle</v>
      </c>
      <c r="C1123" s="4" t="str">
        <f>INDEX(races[[#All],[Column9]],MATCH('Master Sheet'!$D1123,races[[#All],[Column2]],0))</f>
        <v>1m 7f 169y</v>
      </c>
      <c r="D1123" s="8">
        <v>3615</v>
      </c>
      <c r="E1123" s="7" t="str">
        <f>INDEX(runners[[#All],[Column5]],MATCH('Master Sheet'!$D1123,runners[[#All],[Column2]],0))</f>
        <v>Zalvados (FR)</v>
      </c>
      <c r="F1123" s="7" t="str">
        <f>INDEX(runners[[#All],[Column9]],MATCH('Master Sheet'!$D1123,runners[[#All],[Column2]],0))</f>
        <v>CH</v>
      </c>
      <c r="G1123" s="4" t="str">
        <f>INDEX(runners[[#All],[Column22]],MATCH('Master Sheet'!$D1123,runners[[#All],[Column2]],0))</f>
        <v>4/6F</v>
      </c>
      <c r="H1123" s="4">
        <f>INDEX(runners[[#All],[Column13]],MATCH('Master Sheet'!$D1123,runners[[#All],[Column2]],0))</f>
        <v>159</v>
      </c>
    </row>
    <row r="1124" spans="1:8" x14ac:dyDescent="0.25">
      <c r="A1124" s="6">
        <f t="shared" si="17"/>
        <v>3615</v>
      </c>
      <c r="B1124" s="7" t="str">
        <f>INDEX(races[[#All],[Column5]],MATCH('Master Sheet'!$D1124,races[[#All],[Column2]],0))</f>
        <v>Hurdle</v>
      </c>
      <c r="C1124" s="4" t="str">
        <f>INDEX(races[[#All],[Column9]],MATCH('Master Sheet'!$D1124,races[[#All],[Column2]],0))</f>
        <v>1m 7f 169y</v>
      </c>
      <c r="D1124" s="8">
        <v>3615</v>
      </c>
      <c r="E1124" s="7" t="str">
        <f>INDEX(runners[[#All],[Column5]],MATCH('Master Sheet'!$D1124,runners[[#All],[Column2]],0))</f>
        <v>Zalvados (FR)</v>
      </c>
      <c r="F1124" s="7" t="str">
        <f>INDEX(runners[[#All],[Column9]],MATCH('Master Sheet'!$D1124,runners[[#All],[Column2]],0))</f>
        <v>CH</v>
      </c>
      <c r="G1124" s="4" t="str">
        <f>INDEX(runners[[#All],[Column22]],MATCH('Master Sheet'!$D1124,runners[[#All],[Column2]],0))</f>
        <v>4/6F</v>
      </c>
      <c r="H1124" s="4">
        <f>INDEX(runners[[#All],[Column13]],MATCH('Master Sheet'!$D1124,runners[[#All],[Column2]],0))</f>
        <v>159</v>
      </c>
    </row>
    <row r="1125" spans="1:8" x14ac:dyDescent="0.25">
      <c r="A1125" s="6">
        <f t="shared" si="17"/>
        <v>3615</v>
      </c>
      <c r="B1125" s="7" t="str">
        <f>INDEX(races[[#All],[Column5]],MATCH('Master Sheet'!$D1125,races[[#All],[Column2]],0))</f>
        <v>Hurdle</v>
      </c>
      <c r="C1125" s="4" t="str">
        <f>INDEX(races[[#All],[Column9]],MATCH('Master Sheet'!$D1125,races[[#All],[Column2]],0))</f>
        <v>1m 7f 169y</v>
      </c>
      <c r="D1125" s="8">
        <v>3615</v>
      </c>
      <c r="E1125" s="7" t="str">
        <f>INDEX(runners[[#All],[Column5]],MATCH('Master Sheet'!$D1125,runners[[#All],[Column2]],0))</f>
        <v>Zalvados (FR)</v>
      </c>
      <c r="F1125" s="7" t="str">
        <f>INDEX(runners[[#All],[Column9]],MATCH('Master Sheet'!$D1125,runners[[#All],[Column2]],0))</f>
        <v>CH</v>
      </c>
      <c r="G1125" s="4" t="str">
        <f>INDEX(runners[[#All],[Column22]],MATCH('Master Sheet'!$D1125,runners[[#All],[Column2]],0))</f>
        <v>4/6F</v>
      </c>
      <c r="H1125" s="4">
        <f>INDEX(runners[[#All],[Column13]],MATCH('Master Sheet'!$D1125,runners[[#All],[Column2]],0))</f>
        <v>159</v>
      </c>
    </row>
    <row r="1126" spans="1:8" x14ac:dyDescent="0.25">
      <c r="A1126" s="6">
        <f t="shared" si="17"/>
        <v>3615</v>
      </c>
      <c r="B1126" s="7" t="str">
        <f>INDEX(races[[#All],[Column5]],MATCH('Master Sheet'!$D1126,races[[#All],[Column2]],0))</f>
        <v>Hurdle</v>
      </c>
      <c r="C1126" s="4" t="str">
        <f>INDEX(races[[#All],[Column9]],MATCH('Master Sheet'!$D1126,races[[#All],[Column2]],0))</f>
        <v>1m 7f 169y</v>
      </c>
      <c r="D1126" s="8">
        <v>3615</v>
      </c>
      <c r="E1126" s="7" t="str">
        <f>INDEX(runners[[#All],[Column5]],MATCH('Master Sheet'!$D1126,runners[[#All],[Column2]],0))</f>
        <v>Zalvados (FR)</v>
      </c>
      <c r="F1126" s="7" t="str">
        <f>INDEX(runners[[#All],[Column9]],MATCH('Master Sheet'!$D1126,runners[[#All],[Column2]],0))</f>
        <v>CH</v>
      </c>
      <c r="G1126" s="4" t="str">
        <f>INDEX(runners[[#All],[Column22]],MATCH('Master Sheet'!$D1126,runners[[#All],[Column2]],0))</f>
        <v>4/6F</v>
      </c>
      <c r="H1126" s="4">
        <f>INDEX(runners[[#All],[Column13]],MATCH('Master Sheet'!$D1126,runners[[#All],[Column2]],0))</f>
        <v>159</v>
      </c>
    </row>
    <row r="1127" spans="1:8" x14ac:dyDescent="0.25">
      <c r="A1127" s="6">
        <f t="shared" si="17"/>
        <v>3615</v>
      </c>
      <c r="B1127" s="7" t="str">
        <f>INDEX(races[[#All],[Column5]],MATCH('Master Sheet'!$D1127,races[[#All],[Column2]],0))</f>
        <v>Hurdle</v>
      </c>
      <c r="C1127" s="4" t="str">
        <f>INDEX(races[[#All],[Column9]],MATCH('Master Sheet'!$D1127,races[[#All],[Column2]],0))</f>
        <v>1m 7f 169y</v>
      </c>
      <c r="D1127" s="8">
        <v>3615</v>
      </c>
      <c r="E1127" s="7" t="str">
        <f>INDEX(runners[[#All],[Column5]],MATCH('Master Sheet'!$D1127,runners[[#All],[Column2]],0))</f>
        <v>Zalvados (FR)</v>
      </c>
      <c r="F1127" s="7" t="str">
        <f>INDEX(runners[[#All],[Column9]],MATCH('Master Sheet'!$D1127,runners[[#All],[Column2]],0))</f>
        <v>CH</v>
      </c>
      <c r="G1127" s="4" t="str">
        <f>INDEX(runners[[#All],[Column22]],MATCH('Master Sheet'!$D1127,runners[[#All],[Column2]],0))</f>
        <v>4/6F</v>
      </c>
      <c r="H1127" s="4">
        <f>INDEX(runners[[#All],[Column13]],MATCH('Master Sheet'!$D1127,runners[[#All],[Column2]],0))</f>
        <v>159</v>
      </c>
    </row>
    <row r="1128" spans="1:8" x14ac:dyDescent="0.25">
      <c r="A1128" s="6">
        <f t="shared" si="17"/>
        <v>3616</v>
      </c>
      <c r="B1128" s="7" t="str">
        <f>INDEX(races[[#All],[Column5]],MATCH('Master Sheet'!$D1128,races[[#All],[Column2]],0))</f>
        <v>Hurdle</v>
      </c>
      <c r="C1128" s="4" t="str">
        <f>INDEX(races[[#All],[Column9]],MATCH('Master Sheet'!$D1128,races[[#All],[Column2]],0))</f>
        <v>1m 7f 169y</v>
      </c>
      <c r="D1128" s="8">
        <v>3616</v>
      </c>
      <c r="E1128" s="7" t="str">
        <f>INDEX(runners[[#All],[Column5]],MATCH('Master Sheet'!$D1128,runners[[#All],[Column2]],0))</f>
        <v>Comrade Conrad (IRE)</v>
      </c>
      <c r="F1128" s="7" t="str">
        <f>INDEX(runners[[#All],[Column9]],MATCH('Master Sheet'!$D1128,runners[[#All],[Column2]],0))</f>
        <v>BR</v>
      </c>
      <c r="G1128" s="4" t="str">
        <f>INDEX(runners[[#All],[Column22]],MATCH('Master Sheet'!$D1128,runners[[#All],[Column2]],0))</f>
        <v>8/1</v>
      </c>
      <c r="H1128" s="4">
        <f>INDEX(runners[[#All],[Column13]],MATCH('Master Sheet'!$D1128,runners[[#All],[Column2]],0))</f>
        <v>147</v>
      </c>
    </row>
    <row r="1129" spans="1:8" x14ac:dyDescent="0.25">
      <c r="A1129" s="6">
        <f t="shared" si="17"/>
        <v>3616</v>
      </c>
      <c r="B1129" s="7" t="str">
        <f>INDEX(races[[#All],[Column5]],MATCH('Master Sheet'!$D1129,races[[#All],[Column2]],0))</f>
        <v>Hurdle</v>
      </c>
      <c r="C1129" s="4" t="str">
        <f>INDEX(races[[#All],[Column9]],MATCH('Master Sheet'!$D1129,races[[#All],[Column2]],0))</f>
        <v>1m 7f 169y</v>
      </c>
      <c r="D1129" s="8">
        <v>3616</v>
      </c>
      <c r="E1129" s="7" t="str">
        <f>INDEX(runners[[#All],[Column5]],MATCH('Master Sheet'!$D1129,runners[[#All],[Column2]],0))</f>
        <v>Comrade Conrad (IRE)</v>
      </c>
      <c r="F1129" s="7" t="str">
        <f>INDEX(runners[[#All],[Column9]],MATCH('Master Sheet'!$D1129,runners[[#All],[Column2]],0))</f>
        <v>BR</v>
      </c>
      <c r="G1129" s="4" t="str">
        <f>INDEX(runners[[#All],[Column22]],MATCH('Master Sheet'!$D1129,runners[[#All],[Column2]],0))</f>
        <v>8/1</v>
      </c>
      <c r="H1129" s="4">
        <f>INDEX(runners[[#All],[Column13]],MATCH('Master Sheet'!$D1129,runners[[#All],[Column2]],0))</f>
        <v>147</v>
      </c>
    </row>
    <row r="1130" spans="1:8" x14ac:dyDescent="0.25">
      <c r="A1130" s="6">
        <f t="shared" si="17"/>
        <v>3616</v>
      </c>
      <c r="B1130" s="7" t="str">
        <f>INDEX(races[[#All],[Column5]],MATCH('Master Sheet'!$D1130,races[[#All],[Column2]],0))</f>
        <v>Hurdle</v>
      </c>
      <c r="C1130" s="4" t="str">
        <f>INDEX(races[[#All],[Column9]],MATCH('Master Sheet'!$D1130,races[[#All],[Column2]],0))</f>
        <v>1m 7f 169y</v>
      </c>
      <c r="D1130" s="8">
        <v>3616</v>
      </c>
      <c r="E1130" s="7" t="str">
        <f>INDEX(runners[[#All],[Column5]],MATCH('Master Sheet'!$D1130,runners[[#All],[Column2]],0))</f>
        <v>Comrade Conrad (IRE)</v>
      </c>
      <c r="F1130" s="7" t="str">
        <f>INDEX(runners[[#All],[Column9]],MATCH('Master Sheet'!$D1130,runners[[#All],[Column2]],0))</f>
        <v>BR</v>
      </c>
      <c r="G1130" s="4" t="str">
        <f>INDEX(runners[[#All],[Column22]],MATCH('Master Sheet'!$D1130,runners[[#All],[Column2]],0))</f>
        <v>8/1</v>
      </c>
      <c r="H1130" s="4">
        <f>INDEX(runners[[#All],[Column13]],MATCH('Master Sheet'!$D1130,runners[[#All],[Column2]],0))</f>
        <v>147</v>
      </c>
    </row>
    <row r="1131" spans="1:8" x14ac:dyDescent="0.25">
      <c r="A1131" s="6">
        <f t="shared" si="17"/>
        <v>3616</v>
      </c>
      <c r="B1131" s="7" t="str">
        <f>INDEX(races[[#All],[Column5]],MATCH('Master Sheet'!$D1131,races[[#All],[Column2]],0))</f>
        <v>Hurdle</v>
      </c>
      <c r="C1131" s="4" t="str">
        <f>INDEX(races[[#All],[Column9]],MATCH('Master Sheet'!$D1131,races[[#All],[Column2]],0))</f>
        <v>1m 7f 169y</v>
      </c>
      <c r="D1131" s="8">
        <v>3616</v>
      </c>
      <c r="E1131" s="7" t="str">
        <f>INDEX(runners[[#All],[Column5]],MATCH('Master Sheet'!$D1131,runners[[#All],[Column2]],0))</f>
        <v>Comrade Conrad (IRE)</v>
      </c>
      <c r="F1131" s="7" t="str">
        <f>INDEX(runners[[#All],[Column9]],MATCH('Master Sheet'!$D1131,runners[[#All],[Column2]],0))</f>
        <v>BR</v>
      </c>
      <c r="G1131" s="4" t="str">
        <f>INDEX(runners[[#All],[Column22]],MATCH('Master Sheet'!$D1131,runners[[#All],[Column2]],0))</f>
        <v>8/1</v>
      </c>
      <c r="H1131" s="4">
        <f>INDEX(runners[[#All],[Column13]],MATCH('Master Sheet'!$D1131,runners[[#All],[Column2]],0))</f>
        <v>147</v>
      </c>
    </row>
    <row r="1132" spans="1:8" x14ac:dyDescent="0.25">
      <c r="A1132" s="6">
        <f t="shared" si="17"/>
        <v>3616</v>
      </c>
      <c r="B1132" s="7" t="str">
        <f>INDEX(races[[#All],[Column5]],MATCH('Master Sheet'!$D1132,races[[#All],[Column2]],0))</f>
        <v>Hurdle</v>
      </c>
      <c r="C1132" s="4" t="str">
        <f>INDEX(races[[#All],[Column9]],MATCH('Master Sheet'!$D1132,races[[#All],[Column2]],0))</f>
        <v>1m 7f 169y</v>
      </c>
      <c r="D1132" s="8">
        <v>3616</v>
      </c>
      <c r="E1132" s="7" t="str">
        <f>INDEX(runners[[#All],[Column5]],MATCH('Master Sheet'!$D1132,runners[[#All],[Column2]],0))</f>
        <v>Comrade Conrad (IRE)</v>
      </c>
      <c r="F1132" s="7" t="str">
        <f>INDEX(runners[[#All],[Column9]],MATCH('Master Sheet'!$D1132,runners[[#All],[Column2]],0))</f>
        <v>BR</v>
      </c>
      <c r="G1132" s="4" t="str">
        <f>INDEX(runners[[#All],[Column22]],MATCH('Master Sheet'!$D1132,runners[[#All],[Column2]],0))</f>
        <v>8/1</v>
      </c>
      <c r="H1132" s="4">
        <f>INDEX(runners[[#All],[Column13]],MATCH('Master Sheet'!$D1132,runners[[#All],[Column2]],0))</f>
        <v>147</v>
      </c>
    </row>
    <row r="1133" spans="1:8" x14ac:dyDescent="0.25">
      <c r="A1133" s="6">
        <f t="shared" si="17"/>
        <v>3616</v>
      </c>
      <c r="B1133" s="7" t="str">
        <f>INDEX(races[[#All],[Column5]],MATCH('Master Sheet'!$D1133,races[[#All],[Column2]],0))</f>
        <v>Hurdle</v>
      </c>
      <c r="C1133" s="4" t="str">
        <f>INDEX(races[[#All],[Column9]],MATCH('Master Sheet'!$D1133,races[[#All],[Column2]],0))</f>
        <v>1m 7f 169y</v>
      </c>
      <c r="D1133" s="8">
        <v>3616</v>
      </c>
      <c r="E1133" s="7" t="str">
        <f>INDEX(runners[[#All],[Column5]],MATCH('Master Sheet'!$D1133,runners[[#All],[Column2]],0))</f>
        <v>Comrade Conrad (IRE)</v>
      </c>
      <c r="F1133" s="7" t="str">
        <f>INDEX(runners[[#All],[Column9]],MATCH('Master Sheet'!$D1133,runners[[#All],[Column2]],0))</f>
        <v>BR</v>
      </c>
      <c r="G1133" s="4" t="str">
        <f>INDEX(runners[[#All],[Column22]],MATCH('Master Sheet'!$D1133,runners[[#All],[Column2]],0))</f>
        <v>8/1</v>
      </c>
      <c r="H1133" s="4">
        <f>INDEX(runners[[#All],[Column13]],MATCH('Master Sheet'!$D1133,runners[[#All],[Column2]],0))</f>
        <v>147</v>
      </c>
    </row>
    <row r="1134" spans="1:8" x14ac:dyDescent="0.25">
      <c r="A1134" s="6">
        <f t="shared" si="17"/>
        <v>3616</v>
      </c>
      <c r="B1134" s="7" t="str">
        <f>INDEX(races[[#All],[Column5]],MATCH('Master Sheet'!$D1134,races[[#All],[Column2]],0))</f>
        <v>Hurdle</v>
      </c>
      <c r="C1134" s="4" t="str">
        <f>INDEX(races[[#All],[Column9]],MATCH('Master Sheet'!$D1134,races[[#All],[Column2]],0))</f>
        <v>1m 7f 169y</v>
      </c>
      <c r="D1134" s="8">
        <v>3616</v>
      </c>
      <c r="E1134" s="7" t="str">
        <f>INDEX(runners[[#All],[Column5]],MATCH('Master Sheet'!$D1134,runners[[#All],[Column2]],0))</f>
        <v>Comrade Conrad (IRE)</v>
      </c>
      <c r="F1134" s="7" t="str">
        <f>INDEX(runners[[#All],[Column9]],MATCH('Master Sheet'!$D1134,runners[[#All],[Column2]],0))</f>
        <v>BR</v>
      </c>
      <c r="G1134" s="4" t="str">
        <f>INDEX(runners[[#All],[Column22]],MATCH('Master Sheet'!$D1134,runners[[#All],[Column2]],0))</f>
        <v>8/1</v>
      </c>
      <c r="H1134" s="4">
        <f>INDEX(runners[[#All],[Column13]],MATCH('Master Sheet'!$D1134,runners[[#All],[Column2]],0))</f>
        <v>147</v>
      </c>
    </row>
    <row r="1135" spans="1:8" x14ac:dyDescent="0.25">
      <c r="A1135" s="6">
        <f t="shared" si="17"/>
        <v>3616</v>
      </c>
      <c r="B1135" s="7" t="str">
        <f>INDEX(races[[#All],[Column5]],MATCH('Master Sheet'!$D1135,races[[#All],[Column2]],0))</f>
        <v>Hurdle</v>
      </c>
      <c r="C1135" s="4" t="str">
        <f>INDEX(races[[#All],[Column9]],MATCH('Master Sheet'!$D1135,races[[#All],[Column2]],0))</f>
        <v>1m 7f 169y</v>
      </c>
      <c r="D1135" s="8">
        <v>3616</v>
      </c>
      <c r="E1135" s="7" t="str">
        <f>INDEX(runners[[#All],[Column5]],MATCH('Master Sheet'!$D1135,runners[[#All],[Column2]],0))</f>
        <v>Comrade Conrad (IRE)</v>
      </c>
      <c r="F1135" s="7" t="str">
        <f>INDEX(runners[[#All],[Column9]],MATCH('Master Sheet'!$D1135,runners[[#All],[Column2]],0))</f>
        <v>BR</v>
      </c>
      <c r="G1135" s="4" t="str">
        <f>INDEX(runners[[#All],[Column22]],MATCH('Master Sheet'!$D1135,runners[[#All],[Column2]],0))</f>
        <v>8/1</v>
      </c>
      <c r="H1135" s="4">
        <f>INDEX(runners[[#All],[Column13]],MATCH('Master Sheet'!$D1135,runners[[#All],[Column2]],0))</f>
        <v>147</v>
      </c>
    </row>
    <row r="1136" spans="1:8" x14ac:dyDescent="0.25">
      <c r="A1136" s="6">
        <f t="shared" si="17"/>
        <v>3616</v>
      </c>
      <c r="B1136" s="7" t="str">
        <f>INDEX(races[[#All],[Column5]],MATCH('Master Sheet'!$D1136,races[[#All],[Column2]],0))</f>
        <v>Hurdle</v>
      </c>
      <c r="C1136" s="4" t="str">
        <f>INDEX(races[[#All],[Column9]],MATCH('Master Sheet'!$D1136,races[[#All],[Column2]],0))</f>
        <v>1m 7f 169y</v>
      </c>
      <c r="D1136" s="8">
        <v>3616</v>
      </c>
      <c r="E1136" s="7" t="str">
        <f>INDEX(runners[[#All],[Column5]],MATCH('Master Sheet'!$D1136,runners[[#All],[Column2]],0))</f>
        <v>Comrade Conrad (IRE)</v>
      </c>
      <c r="F1136" s="7" t="str">
        <f>INDEX(runners[[#All],[Column9]],MATCH('Master Sheet'!$D1136,runners[[#All],[Column2]],0))</f>
        <v>BR</v>
      </c>
      <c r="G1136" s="4" t="str">
        <f>INDEX(runners[[#All],[Column22]],MATCH('Master Sheet'!$D1136,runners[[#All],[Column2]],0))</f>
        <v>8/1</v>
      </c>
      <c r="H1136" s="4">
        <f>INDEX(runners[[#All],[Column13]],MATCH('Master Sheet'!$D1136,runners[[#All],[Column2]],0))</f>
        <v>147</v>
      </c>
    </row>
    <row r="1137" spans="1:8" x14ac:dyDescent="0.25">
      <c r="A1137" s="6">
        <f t="shared" si="17"/>
        <v>3616</v>
      </c>
      <c r="B1137" s="7" t="str">
        <f>INDEX(races[[#All],[Column5]],MATCH('Master Sheet'!$D1137,races[[#All],[Column2]],0))</f>
        <v>Hurdle</v>
      </c>
      <c r="C1137" s="4" t="str">
        <f>INDEX(races[[#All],[Column9]],MATCH('Master Sheet'!$D1137,races[[#All],[Column2]],0))</f>
        <v>1m 7f 169y</v>
      </c>
      <c r="D1137" s="8">
        <v>3616</v>
      </c>
      <c r="E1137" s="7" t="str">
        <f>INDEX(runners[[#All],[Column5]],MATCH('Master Sheet'!$D1137,runners[[#All],[Column2]],0))</f>
        <v>Comrade Conrad (IRE)</v>
      </c>
      <c r="F1137" s="7" t="str">
        <f>INDEX(runners[[#All],[Column9]],MATCH('Master Sheet'!$D1137,runners[[#All],[Column2]],0))</f>
        <v>BR</v>
      </c>
      <c r="G1137" s="4" t="str">
        <f>INDEX(runners[[#All],[Column22]],MATCH('Master Sheet'!$D1137,runners[[#All],[Column2]],0))</f>
        <v>8/1</v>
      </c>
      <c r="H1137" s="4">
        <f>INDEX(runners[[#All],[Column13]],MATCH('Master Sheet'!$D1137,runners[[#All],[Column2]],0))</f>
        <v>147</v>
      </c>
    </row>
    <row r="1138" spans="1:8" x14ac:dyDescent="0.25">
      <c r="A1138" s="6">
        <f t="shared" si="17"/>
        <v>3616</v>
      </c>
      <c r="B1138" s="7" t="str">
        <f>INDEX(races[[#All],[Column5]],MATCH('Master Sheet'!$D1138,races[[#All],[Column2]],0))</f>
        <v>Hurdle</v>
      </c>
      <c r="C1138" s="4" t="str">
        <f>INDEX(races[[#All],[Column9]],MATCH('Master Sheet'!$D1138,races[[#All],[Column2]],0))</f>
        <v>1m 7f 169y</v>
      </c>
      <c r="D1138" s="8">
        <v>3616</v>
      </c>
      <c r="E1138" s="7" t="str">
        <f>INDEX(runners[[#All],[Column5]],MATCH('Master Sheet'!$D1138,runners[[#All],[Column2]],0))</f>
        <v>Comrade Conrad (IRE)</v>
      </c>
      <c r="F1138" s="7" t="str">
        <f>INDEX(runners[[#All],[Column9]],MATCH('Master Sheet'!$D1138,runners[[#All],[Column2]],0))</f>
        <v>BR</v>
      </c>
      <c r="G1138" s="4" t="str">
        <f>INDEX(runners[[#All],[Column22]],MATCH('Master Sheet'!$D1138,runners[[#All],[Column2]],0))</f>
        <v>8/1</v>
      </c>
      <c r="H1138" s="4">
        <f>INDEX(runners[[#All],[Column13]],MATCH('Master Sheet'!$D1138,runners[[#All],[Column2]],0))</f>
        <v>147</v>
      </c>
    </row>
    <row r="1139" spans="1:8" x14ac:dyDescent="0.25">
      <c r="A1139" s="6">
        <f t="shared" si="17"/>
        <v>3616</v>
      </c>
      <c r="B1139" s="7" t="str">
        <f>INDEX(races[[#All],[Column5]],MATCH('Master Sheet'!$D1139,races[[#All],[Column2]],0))</f>
        <v>Hurdle</v>
      </c>
      <c r="C1139" s="4" t="str">
        <f>INDEX(races[[#All],[Column9]],MATCH('Master Sheet'!$D1139,races[[#All],[Column2]],0))</f>
        <v>1m 7f 169y</v>
      </c>
      <c r="D1139" s="8">
        <v>3616</v>
      </c>
      <c r="E1139" s="7" t="str">
        <f>INDEX(runners[[#All],[Column5]],MATCH('Master Sheet'!$D1139,runners[[#All],[Column2]],0))</f>
        <v>Comrade Conrad (IRE)</v>
      </c>
      <c r="F1139" s="7" t="str">
        <f>INDEX(runners[[#All],[Column9]],MATCH('Master Sheet'!$D1139,runners[[#All],[Column2]],0))</f>
        <v>BR</v>
      </c>
      <c r="G1139" s="4" t="str">
        <f>INDEX(runners[[#All],[Column22]],MATCH('Master Sheet'!$D1139,runners[[#All],[Column2]],0))</f>
        <v>8/1</v>
      </c>
      <c r="H1139" s="4">
        <f>INDEX(runners[[#All],[Column13]],MATCH('Master Sheet'!$D1139,runners[[#All],[Column2]],0))</f>
        <v>147</v>
      </c>
    </row>
    <row r="1140" spans="1:8" x14ac:dyDescent="0.25">
      <c r="A1140" s="6">
        <f t="shared" si="17"/>
        <v>3617</v>
      </c>
      <c r="B1140" s="7" t="str">
        <f>INDEX(races[[#All],[Column5]],MATCH('Master Sheet'!$D1140,races[[#All],[Column2]],0))</f>
        <v>Chase</v>
      </c>
      <c r="C1140" s="4" t="str">
        <f>INDEX(races[[#All],[Column9]],MATCH('Master Sheet'!$D1140,races[[#All],[Column2]],0))</f>
        <v>2m 4f 11y</v>
      </c>
      <c r="D1140" s="8">
        <v>3617</v>
      </c>
      <c r="E1140" s="7" t="str">
        <f>INDEX(runners[[#All],[Column5]],MATCH('Master Sheet'!$D1140,runners[[#All],[Column2]],0))</f>
        <v>Farm The Rock (IRE)</v>
      </c>
      <c r="F1140" s="7" t="str">
        <f>INDEX(runners[[#All],[Column9]],MATCH('Master Sheet'!$D1140,runners[[#All],[Column2]],0))</f>
        <v>B</v>
      </c>
      <c r="G1140" s="4" t="str">
        <f>INDEX(runners[[#All],[Column22]],MATCH('Master Sheet'!$D1140,runners[[#All],[Column2]],0))</f>
        <v>12/1</v>
      </c>
      <c r="H1140" s="4">
        <f>INDEX(runners[[#All],[Column13]],MATCH('Master Sheet'!$D1140,runners[[#All],[Column2]],0))</f>
        <v>156</v>
      </c>
    </row>
    <row r="1141" spans="1:8" x14ac:dyDescent="0.25">
      <c r="A1141" s="6">
        <f t="shared" si="17"/>
        <v>3617</v>
      </c>
      <c r="B1141" s="7" t="str">
        <f>INDEX(races[[#All],[Column5]],MATCH('Master Sheet'!$D1141,races[[#All],[Column2]],0))</f>
        <v>Chase</v>
      </c>
      <c r="C1141" s="4" t="str">
        <f>INDEX(races[[#All],[Column9]],MATCH('Master Sheet'!$D1141,races[[#All],[Column2]],0))</f>
        <v>2m 4f 11y</v>
      </c>
      <c r="D1141" s="8">
        <v>3617</v>
      </c>
      <c r="E1141" s="7" t="str">
        <f>INDEX(runners[[#All],[Column5]],MATCH('Master Sheet'!$D1141,runners[[#All],[Column2]],0))</f>
        <v>Farm The Rock (IRE)</v>
      </c>
      <c r="F1141" s="7" t="str">
        <f>INDEX(runners[[#All],[Column9]],MATCH('Master Sheet'!$D1141,runners[[#All],[Column2]],0))</f>
        <v>B</v>
      </c>
      <c r="G1141" s="4" t="str">
        <f>INDEX(runners[[#All],[Column22]],MATCH('Master Sheet'!$D1141,runners[[#All],[Column2]],0))</f>
        <v>12/1</v>
      </c>
      <c r="H1141" s="4">
        <f>INDEX(runners[[#All],[Column13]],MATCH('Master Sheet'!$D1141,runners[[#All],[Column2]],0))</f>
        <v>156</v>
      </c>
    </row>
    <row r="1142" spans="1:8" x14ac:dyDescent="0.25">
      <c r="A1142" s="6">
        <f t="shared" si="17"/>
        <v>3617</v>
      </c>
      <c r="B1142" s="7" t="str">
        <f>INDEX(races[[#All],[Column5]],MATCH('Master Sheet'!$D1142,races[[#All],[Column2]],0))</f>
        <v>Chase</v>
      </c>
      <c r="C1142" s="4" t="str">
        <f>INDEX(races[[#All],[Column9]],MATCH('Master Sheet'!$D1142,races[[#All],[Column2]],0))</f>
        <v>2m 4f 11y</v>
      </c>
      <c r="D1142" s="8">
        <v>3617</v>
      </c>
      <c r="E1142" s="7" t="str">
        <f>INDEX(runners[[#All],[Column5]],MATCH('Master Sheet'!$D1142,runners[[#All],[Column2]],0))</f>
        <v>Farm The Rock (IRE)</v>
      </c>
      <c r="F1142" s="7" t="str">
        <f>INDEX(runners[[#All],[Column9]],MATCH('Master Sheet'!$D1142,runners[[#All],[Column2]],0))</f>
        <v>B</v>
      </c>
      <c r="G1142" s="4" t="str">
        <f>INDEX(runners[[#All],[Column22]],MATCH('Master Sheet'!$D1142,runners[[#All],[Column2]],0))</f>
        <v>12/1</v>
      </c>
      <c r="H1142" s="4">
        <f>INDEX(runners[[#All],[Column13]],MATCH('Master Sheet'!$D1142,runners[[#All],[Column2]],0))</f>
        <v>156</v>
      </c>
    </row>
    <row r="1143" spans="1:8" x14ac:dyDescent="0.25">
      <c r="A1143" s="6">
        <f t="shared" si="17"/>
        <v>3617</v>
      </c>
      <c r="B1143" s="7" t="str">
        <f>INDEX(races[[#All],[Column5]],MATCH('Master Sheet'!$D1143,races[[#All],[Column2]],0))</f>
        <v>Chase</v>
      </c>
      <c r="C1143" s="4" t="str">
        <f>INDEX(races[[#All],[Column9]],MATCH('Master Sheet'!$D1143,races[[#All],[Column2]],0))</f>
        <v>2m 4f 11y</v>
      </c>
      <c r="D1143" s="8">
        <v>3617</v>
      </c>
      <c r="E1143" s="7" t="str">
        <f>INDEX(runners[[#All],[Column5]],MATCH('Master Sheet'!$D1143,runners[[#All],[Column2]],0))</f>
        <v>Farm The Rock (IRE)</v>
      </c>
      <c r="F1143" s="7" t="str">
        <f>INDEX(runners[[#All],[Column9]],MATCH('Master Sheet'!$D1143,runners[[#All],[Column2]],0))</f>
        <v>B</v>
      </c>
      <c r="G1143" s="4" t="str">
        <f>INDEX(runners[[#All],[Column22]],MATCH('Master Sheet'!$D1143,runners[[#All],[Column2]],0))</f>
        <v>12/1</v>
      </c>
      <c r="H1143" s="4">
        <f>INDEX(runners[[#All],[Column13]],MATCH('Master Sheet'!$D1143,runners[[#All],[Column2]],0))</f>
        <v>156</v>
      </c>
    </row>
    <row r="1144" spans="1:8" x14ac:dyDescent="0.25">
      <c r="A1144" s="6">
        <f t="shared" si="17"/>
        <v>3617</v>
      </c>
      <c r="B1144" s="7" t="str">
        <f>INDEX(races[[#All],[Column5]],MATCH('Master Sheet'!$D1144,races[[#All],[Column2]],0))</f>
        <v>Chase</v>
      </c>
      <c r="C1144" s="4" t="str">
        <f>INDEX(races[[#All],[Column9]],MATCH('Master Sheet'!$D1144,races[[#All],[Column2]],0))</f>
        <v>2m 4f 11y</v>
      </c>
      <c r="D1144" s="8">
        <v>3617</v>
      </c>
      <c r="E1144" s="7" t="str">
        <f>INDEX(runners[[#All],[Column5]],MATCH('Master Sheet'!$D1144,runners[[#All],[Column2]],0))</f>
        <v>Farm The Rock (IRE)</v>
      </c>
      <c r="F1144" s="7" t="str">
        <f>INDEX(runners[[#All],[Column9]],MATCH('Master Sheet'!$D1144,runners[[#All],[Column2]],0))</f>
        <v>B</v>
      </c>
      <c r="G1144" s="4" t="str">
        <f>INDEX(runners[[#All],[Column22]],MATCH('Master Sheet'!$D1144,runners[[#All],[Column2]],0))</f>
        <v>12/1</v>
      </c>
      <c r="H1144" s="4">
        <f>INDEX(runners[[#All],[Column13]],MATCH('Master Sheet'!$D1144,runners[[#All],[Column2]],0))</f>
        <v>156</v>
      </c>
    </row>
    <row r="1145" spans="1:8" x14ac:dyDescent="0.25">
      <c r="A1145" s="6">
        <f t="shared" si="17"/>
        <v>3617</v>
      </c>
      <c r="B1145" s="7" t="str">
        <f>INDEX(races[[#All],[Column5]],MATCH('Master Sheet'!$D1145,races[[#All],[Column2]],0))</f>
        <v>Chase</v>
      </c>
      <c r="C1145" s="4" t="str">
        <f>INDEX(races[[#All],[Column9]],MATCH('Master Sheet'!$D1145,races[[#All],[Column2]],0))</f>
        <v>2m 4f 11y</v>
      </c>
      <c r="D1145" s="8">
        <v>3617</v>
      </c>
      <c r="E1145" s="7" t="str">
        <f>INDEX(runners[[#All],[Column5]],MATCH('Master Sheet'!$D1145,runners[[#All],[Column2]],0))</f>
        <v>Farm The Rock (IRE)</v>
      </c>
      <c r="F1145" s="7" t="str">
        <f>INDEX(runners[[#All],[Column9]],MATCH('Master Sheet'!$D1145,runners[[#All],[Column2]],0))</f>
        <v>B</v>
      </c>
      <c r="G1145" s="4" t="str">
        <f>INDEX(runners[[#All],[Column22]],MATCH('Master Sheet'!$D1145,runners[[#All],[Column2]],0))</f>
        <v>12/1</v>
      </c>
      <c r="H1145" s="4">
        <f>INDEX(runners[[#All],[Column13]],MATCH('Master Sheet'!$D1145,runners[[#All],[Column2]],0))</f>
        <v>156</v>
      </c>
    </row>
    <row r="1146" spans="1:8" x14ac:dyDescent="0.25">
      <c r="A1146" s="6">
        <f t="shared" si="17"/>
        <v>3617</v>
      </c>
      <c r="B1146" s="7" t="str">
        <f>INDEX(races[[#All],[Column5]],MATCH('Master Sheet'!$D1146,races[[#All],[Column2]],0))</f>
        <v>Chase</v>
      </c>
      <c r="C1146" s="4" t="str">
        <f>INDEX(races[[#All],[Column9]],MATCH('Master Sheet'!$D1146,races[[#All],[Column2]],0))</f>
        <v>2m 4f 11y</v>
      </c>
      <c r="D1146" s="8">
        <v>3617</v>
      </c>
      <c r="E1146" s="7" t="str">
        <f>INDEX(runners[[#All],[Column5]],MATCH('Master Sheet'!$D1146,runners[[#All],[Column2]],0))</f>
        <v>Farm The Rock (IRE)</v>
      </c>
      <c r="F1146" s="7" t="str">
        <f>INDEX(runners[[#All],[Column9]],MATCH('Master Sheet'!$D1146,runners[[#All],[Column2]],0))</f>
        <v>B</v>
      </c>
      <c r="G1146" s="4" t="str">
        <f>INDEX(runners[[#All],[Column22]],MATCH('Master Sheet'!$D1146,runners[[#All],[Column2]],0))</f>
        <v>12/1</v>
      </c>
      <c r="H1146" s="4">
        <f>INDEX(runners[[#All],[Column13]],MATCH('Master Sheet'!$D1146,runners[[#All],[Column2]],0))</f>
        <v>156</v>
      </c>
    </row>
    <row r="1147" spans="1:8" x14ac:dyDescent="0.25">
      <c r="A1147" s="6">
        <f t="shared" si="17"/>
        <v>3617</v>
      </c>
      <c r="B1147" s="7" t="str">
        <f>INDEX(races[[#All],[Column5]],MATCH('Master Sheet'!$D1147,races[[#All],[Column2]],0))</f>
        <v>Chase</v>
      </c>
      <c r="C1147" s="4" t="str">
        <f>INDEX(races[[#All],[Column9]],MATCH('Master Sheet'!$D1147,races[[#All],[Column2]],0))</f>
        <v>2m 4f 11y</v>
      </c>
      <c r="D1147" s="8">
        <v>3617</v>
      </c>
      <c r="E1147" s="7" t="str">
        <f>INDEX(runners[[#All],[Column5]],MATCH('Master Sheet'!$D1147,runners[[#All],[Column2]],0))</f>
        <v>Farm The Rock (IRE)</v>
      </c>
      <c r="F1147" s="7" t="str">
        <f>INDEX(runners[[#All],[Column9]],MATCH('Master Sheet'!$D1147,runners[[#All],[Column2]],0))</f>
        <v>B</v>
      </c>
      <c r="G1147" s="4" t="str">
        <f>INDEX(runners[[#All],[Column22]],MATCH('Master Sheet'!$D1147,runners[[#All],[Column2]],0))</f>
        <v>12/1</v>
      </c>
      <c r="H1147" s="4">
        <f>INDEX(runners[[#All],[Column13]],MATCH('Master Sheet'!$D1147,runners[[#All],[Column2]],0))</f>
        <v>156</v>
      </c>
    </row>
    <row r="1148" spans="1:8" x14ac:dyDescent="0.25">
      <c r="A1148" s="6">
        <f t="shared" si="17"/>
        <v>3617</v>
      </c>
      <c r="B1148" s="7" t="str">
        <f>INDEX(races[[#All],[Column5]],MATCH('Master Sheet'!$D1148,races[[#All],[Column2]],0))</f>
        <v>Chase</v>
      </c>
      <c r="C1148" s="4" t="str">
        <f>INDEX(races[[#All],[Column9]],MATCH('Master Sheet'!$D1148,races[[#All],[Column2]],0))</f>
        <v>2m 4f 11y</v>
      </c>
      <c r="D1148" s="8">
        <v>3617</v>
      </c>
      <c r="E1148" s="7" t="str">
        <f>INDEX(runners[[#All],[Column5]],MATCH('Master Sheet'!$D1148,runners[[#All],[Column2]],0))</f>
        <v>Farm The Rock (IRE)</v>
      </c>
      <c r="F1148" s="7" t="str">
        <f>INDEX(runners[[#All],[Column9]],MATCH('Master Sheet'!$D1148,runners[[#All],[Column2]],0))</f>
        <v>B</v>
      </c>
      <c r="G1148" s="4" t="str">
        <f>INDEX(runners[[#All],[Column22]],MATCH('Master Sheet'!$D1148,runners[[#All],[Column2]],0))</f>
        <v>12/1</v>
      </c>
      <c r="H1148" s="4">
        <f>INDEX(runners[[#All],[Column13]],MATCH('Master Sheet'!$D1148,runners[[#All],[Column2]],0))</f>
        <v>156</v>
      </c>
    </row>
    <row r="1149" spans="1:8" x14ac:dyDescent="0.25">
      <c r="A1149" s="6">
        <f t="shared" si="17"/>
        <v>3618</v>
      </c>
      <c r="B1149" s="7" t="str">
        <f>INDEX(races[[#All],[Column5]],MATCH('Master Sheet'!$D1149,races[[#All],[Column2]],0))</f>
        <v>Hurdle</v>
      </c>
      <c r="C1149" s="4" t="str">
        <f>INDEX(races[[#All],[Column9]],MATCH('Master Sheet'!$D1149,races[[#All],[Column2]],0))</f>
        <v>2m 7f 174y</v>
      </c>
      <c r="D1149" s="8">
        <v>3618</v>
      </c>
      <c r="E1149" s="7" t="str">
        <f>INDEX(runners[[#All],[Column5]],MATCH('Master Sheet'!$D1149,runners[[#All],[Column2]],0))</f>
        <v>Passing Fiesta (GB)</v>
      </c>
      <c r="F1149" s="7" t="str">
        <f>INDEX(runners[[#All],[Column9]],MATCH('Master Sheet'!$D1149,runners[[#All],[Column2]],0))</f>
        <v>B</v>
      </c>
      <c r="G1149" s="4" t="str">
        <f>INDEX(runners[[#All],[Column22]],MATCH('Master Sheet'!$D1149,runners[[#All],[Column2]],0))</f>
        <v>100/1</v>
      </c>
      <c r="H1149" s="4">
        <f>INDEX(runners[[#All],[Column13]],MATCH('Master Sheet'!$D1149,runners[[#All],[Column2]],0))</f>
        <v>133</v>
      </c>
    </row>
    <row r="1150" spans="1:8" x14ac:dyDescent="0.25">
      <c r="A1150" s="6">
        <f t="shared" si="17"/>
        <v>3618</v>
      </c>
      <c r="B1150" s="7" t="str">
        <f>INDEX(races[[#All],[Column5]],MATCH('Master Sheet'!$D1150,races[[#All],[Column2]],0))</f>
        <v>Hurdle</v>
      </c>
      <c r="C1150" s="4" t="str">
        <f>INDEX(races[[#All],[Column9]],MATCH('Master Sheet'!$D1150,races[[#All],[Column2]],0))</f>
        <v>2m 7f 174y</v>
      </c>
      <c r="D1150" s="8">
        <v>3618</v>
      </c>
      <c r="E1150" s="7" t="str">
        <f>INDEX(runners[[#All],[Column5]],MATCH('Master Sheet'!$D1150,runners[[#All],[Column2]],0))</f>
        <v>Passing Fiesta (GB)</v>
      </c>
      <c r="F1150" s="7" t="str">
        <f>INDEX(runners[[#All],[Column9]],MATCH('Master Sheet'!$D1150,runners[[#All],[Column2]],0))</f>
        <v>B</v>
      </c>
      <c r="G1150" s="4" t="str">
        <f>INDEX(runners[[#All],[Column22]],MATCH('Master Sheet'!$D1150,runners[[#All],[Column2]],0))</f>
        <v>100/1</v>
      </c>
      <c r="H1150" s="4">
        <f>INDEX(runners[[#All],[Column13]],MATCH('Master Sheet'!$D1150,runners[[#All],[Column2]],0))</f>
        <v>133</v>
      </c>
    </row>
    <row r="1151" spans="1:8" x14ac:dyDescent="0.25">
      <c r="A1151" s="6">
        <f t="shared" si="17"/>
        <v>3618</v>
      </c>
      <c r="B1151" s="7" t="str">
        <f>INDEX(races[[#All],[Column5]],MATCH('Master Sheet'!$D1151,races[[#All],[Column2]],0))</f>
        <v>Hurdle</v>
      </c>
      <c r="C1151" s="4" t="str">
        <f>INDEX(races[[#All],[Column9]],MATCH('Master Sheet'!$D1151,races[[#All],[Column2]],0))</f>
        <v>2m 7f 174y</v>
      </c>
      <c r="D1151" s="8">
        <v>3618</v>
      </c>
      <c r="E1151" s="7" t="str">
        <f>INDEX(runners[[#All],[Column5]],MATCH('Master Sheet'!$D1151,runners[[#All],[Column2]],0))</f>
        <v>Passing Fiesta (GB)</v>
      </c>
      <c r="F1151" s="7" t="str">
        <f>INDEX(runners[[#All],[Column9]],MATCH('Master Sheet'!$D1151,runners[[#All],[Column2]],0))</f>
        <v>B</v>
      </c>
      <c r="G1151" s="4" t="str">
        <f>INDEX(runners[[#All],[Column22]],MATCH('Master Sheet'!$D1151,runners[[#All],[Column2]],0))</f>
        <v>100/1</v>
      </c>
      <c r="H1151" s="4">
        <f>INDEX(runners[[#All],[Column13]],MATCH('Master Sheet'!$D1151,runners[[#All],[Column2]],0))</f>
        <v>133</v>
      </c>
    </row>
    <row r="1152" spans="1:8" x14ac:dyDescent="0.25">
      <c r="A1152" s="6">
        <f t="shared" si="17"/>
        <v>3618</v>
      </c>
      <c r="B1152" s="7" t="str">
        <f>INDEX(races[[#All],[Column5]],MATCH('Master Sheet'!$D1152,races[[#All],[Column2]],0))</f>
        <v>Hurdle</v>
      </c>
      <c r="C1152" s="4" t="str">
        <f>INDEX(races[[#All],[Column9]],MATCH('Master Sheet'!$D1152,races[[#All],[Column2]],0))</f>
        <v>2m 7f 174y</v>
      </c>
      <c r="D1152" s="8">
        <v>3618</v>
      </c>
      <c r="E1152" s="7" t="str">
        <f>INDEX(runners[[#All],[Column5]],MATCH('Master Sheet'!$D1152,runners[[#All],[Column2]],0))</f>
        <v>Passing Fiesta (GB)</v>
      </c>
      <c r="F1152" s="7" t="str">
        <f>INDEX(runners[[#All],[Column9]],MATCH('Master Sheet'!$D1152,runners[[#All],[Column2]],0))</f>
        <v>B</v>
      </c>
      <c r="G1152" s="4" t="str">
        <f>INDEX(runners[[#All],[Column22]],MATCH('Master Sheet'!$D1152,runners[[#All],[Column2]],0))</f>
        <v>100/1</v>
      </c>
      <c r="H1152" s="4">
        <f>INDEX(runners[[#All],[Column13]],MATCH('Master Sheet'!$D1152,runners[[#All],[Column2]],0))</f>
        <v>133</v>
      </c>
    </row>
    <row r="1153" spans="1:8" x14ac:dyDescent="0.25">
      <c r="A1153" s="6">
        <f t="shared" si="17"/>
        <v>3618</v>
      </c>
      <c r="B1153" s="7" t="str">
        <f>INDEX(races[[#All],[Column5]],MATCH('Master Sheet'!$D1153,races[[#All],[Column2]],0))</f>
        <v>Hurdle</v>
      </c>
      <c r="C1153" s="4" t="str">
        <f>INDEX(races[[#All],[Column9]],MATCH('Master Sheet'!$D1153,races[[#All],[Column2]],0))</f>
        <v>2m 7f 174y</v>
      </c>
      <c r="D1153" s="8">
        <v>3618</v>
      </c>
      <c r="E1153" s="7" t="str">
        <f>INDEX(runners[[#All],[Column5]],MATCH('Master Sheet'!$D1153,runners[[#All],[Column2]],0))</f>
        <v>Passing Fiesta (GB)</v>
      </c>
      <c r="F1153" s="7" t="str">
        <f>INDEX(runners[[#All],[Column9]],MATCH('Master Sheet'!$D1153,runners[[#All],[Column2]],0))</f>
        <v>B</v>
      </c>
      <c r="G1153" s="4" t="str">
        <f>INDEX(runners[[#All],[Column22]],MATCH('Master Sheet'!$D1153,runners[[#All],[Column2]],0))</f>
        <v>100/1</v>
      </c>
      <c r="H1153" s="4">
        <f>INDEX(runners[[#All],[Column13]],MATCH('Master Sheet'!$D1153,runners[[#All],[Column2]],0))</f>
        <v>133</v>
      </c>
    </row>
    <row r="1154" spans="1:8" x14ac:dyDescent="0.25">
      <c r="A1154" s="6">
        <f t="shared" si="17"/>
        <v>3618</v>
      </c>
      <c r="B1154" s="7" t="str">
        <f>INDEX(races[[#All],[Column5]],MATCH('Master Sheet'!$D1154,races[[#All],[Column2]],0))</f>
        <v>Hurdle</v>
      </c>
      <c r="C1154" s="4" t="str">
        <f>INDEX(races[[#All],[Column9]],MATCH('Master Sheet'!$D1154,races[[#All],[Column2]],0))</f>
        <v>2m 7f 174y</v>
      </c>
      <c r="D1154" s="8">
        <v>3618</v>
      </c>
      <c r="E1154" s="7" t="str">
        <f>INDEX(runners[[#All],[Column5]],MATCH('Master Sheet'!$D1154,runners[[#All],[Column2]],0))</f>
        <v>Passing Fiesta (GB)</v>
      </c>
      <c r="F1154" s="7" t="str">
        <f>INDEX(runners[[#All],[Column9]],MATCH('Master Sheet'!$D1154,runners[[#All],[Column2]],0))</f>
        <v>B</v>
      </c>
      <c r="G1154" s="4" t="str">
        <f>INDEX(runners[[#All],[Column22]],MATCH('Master Sheet'!$D1154,runners[[#All],[Column2]],0))</f>
        <v>100/1</v>
      </c>
      <c r="H1154" s="4">
        <f>INDEX(runners[[#All],[Column13]],MATCH('Master Sheet'!$D1154,runners[[#All],[Column2]],0))</f>
        <v>133</v>
      </c>
    </row>
    <row r="1155" spans="1:8" x14ac:dyDescent="0.25">
      <c r="A1155" s="6">
        <f t="shared" ref="A1155:A1218" si="18">D1155</f>
        <v>3618</v>
      </c>
      <c r="B1155" s="7" t="str">
        <f>INDEX(races[[#All],[Column5]],MATCH('Master Sheet'!$D1155,races[[#All],[Column2]],0))</f>
        <v>Hurdle</v>
      </c>
      <c r="C1155" s="4" t="str">
        <f>INDEX(races[[#All],[Column9]],MATCH('Master Sheet'!$D1155,races[[#All],[Column2]],0))</f>
        <v>2m 7f 174y</v>
      </c>
      <c r="D1155" s="8">
        <v>3618</v>
      </c>
      <c r="E1155" s="7" t="str">
        <f>INDEX(runners[[#All],[Column5]],MATCH('Master Sheet'!$D1155,runners[[#All],[Column2]],0))</f>
        <v>Passing Fiesta (GB)</v>
      </c>
      <c r="F1155" s="7" t="str">
        <f>INDEX(runners[[#All],[Column9]],MATCH('Master Sheet'!$D1155,runners[[#All],[Column2]],0))</f>
        <v>B</v>
      </c>
      <c r="G1155" s="4" t="str">
        <f>INDEX(runners[[#All],[Column22]],MATCH('Master Sheet'!$D1155,runners[[#All],[Column2]],0))</f>
        <v>100/1</v>
      </c>
      <c r="H1155" s="4">
        <f>INDEX(runners[[#All],[Column13]],MATCH('Master Sheet'!$D1155,runners[[#All],[Column2]],0))</f>
        <v>133</v>
      </c>
    </row>
    <row r="1156" spans="1:8" x14ac:dyDescent="0.25">
      <c r="A1156" s="6">
        <f t="shared" si="18"/>
        <v>3618</v>
      </c>
      <c r="B1156" s="7" t="str">
        <f>INDEX(races[[#All],[Column5]],MATCH('Master Sheet'!$D1156,races[[#All],[Column2]],0))</f>
        <v>Hurdle</v>
      </c>
      <c r="C1156" s="4" t="str">
        <f>INDEX(races[[#All],[Column9]],MATCH('Master Sheet'!$D1156,races[[#All],[Column2]],0))</f>
        <v>2m 7f 174y</v>
      </c>
      <c r="D1156" s="8">
        <v>3618</v>
      </c>
      <c r="E1156" s="7" t="str">
        <f>INDEX(runners[[#All],[Column5]],MATCH('Master Sheet'!$D1156,runners[[#All],[Column2]],0))</f>
        <v>Passing Fiesta (GB)</v>
      </c>
      <c r="F1156" s="7" t="str">
        <f>INDEX(runners[[#All],[Column9]],MATCH('Master Sheet'!$D1156,runners[[#All],[Column2]],0))</f>
        <v>B</v>
      </c>
      <c r="G1156" s="4" t="str">
        <f>INDEX(runners[[#All],[Column22]],MATCH('Master Sheet'!$D1156,runners[[#All],[Column2]],0))</f>
        <v>100/1</v>
      </c>
      <c r="H1156" s="4">
        <f>INDEX(runners[[#All],[Column13]],MATCH('Master Sheet'!$D1156,runners[[#All],[Column2]],0))</f>
        <v>133</v>
      </c>
    </row>
    <row r="1157" spans="1:8" x14ac:dyDescent="0.25">
      <c r="A1157" s="6">
        <f t="shared" si="18"/>
        <v>3618</v>
      </c>
      <c r="B1157" s="7" t="str">
        <f>INDEX(races[[#All],[Column5]],MATCH('Master Sheet'!$D1157,races[[#All],[Column2]],0))</f>
        <v>Hurdle</v>
      </c>
      <c r="C1157" s="4" t="str">
        <f>INDEX(races[[#All],[Column9]],MATCH('Master Sheet'!$D1157,races[[#All],[Column2]],0))</f>
        <v>2m 7f 174y</v>
      </c>
      <c r="D1157" s="8">
        <v>3618</v>
      </c>
      <c r="E1157" s="7" t="str">
        <f>INDEX(runners[[#All],[Column5]],MATCH('Master Sheet'!$D1157,runners[[#All],[Column2]],0))</f>
        <v>Passing Fiesta (GB)</v>
      </c>
      <c r="F1157" s="7" t="str">
        <f>INDEX(runners[[#All],[Column9]],MATCH('Master Sheet'!$D1157,runners[[#All],[Column2]],0))</f>
        <v>B</v>
      </c>
      <c r="G1157" s="4" t="str">
        <f>INDEX(runners[[#All],[Column22]],MATCH('Master Sheet'!$D1157,runners[[#All],[Column2]],0))</f>
        <v>100/1</v>
      </c>
      <c r="H1157" s="4">
        <f>INDEX(runners[[#All],[Column13]],MATCH('Master Sheet'!$D1157,runners[[#All],[Column2]],0))</f>
        <v>133</v>
      </c>
    </row>
    <row r="1158" spans="1:8" x14ac:dyDescent="0.25">
      <c r="A1158" s="6">
        <f t="shared" si="18"/>
        <v>3618</v>
      </c>
      <c r="B1158" s="7" t="str">
        <f>INDEX(races[[#All],[Column5]],MATCH('Master Sheet'!$D1158,races[[#All],[Column2]],0))</f>
        <v>Hurdle</v>
      </c>
      <c r="C1158" s="4" t="str">
        <f>INDEX(races[[#All],[Column9]],MATCH('Master Sheet'!$D1158,races[[#All],[Column2]],0))</f>
        <v>2m 7f 174y</v>
      </c>
      <c r="D1158" s="8">
        <v>3618</v>
      </c>
      <c r="E1158" s="7" t="str">
        <f>INDEX(runners[[#All],[Column5]],MATCH('Master Sheet'!$D1158,runners[[#All],[Column2]],0))</f>
        <v>Passing Fiesta (GB)</v>
      </c>
      <c r="F1158" s="7" t="str">
        <f>INDEX(runners[[#All],[Column9]],MATCH('Master Sheet'!$D1158,runners[[#All],[Column2]],0))</f>
        <v>B</v>
      </c>
      <c r="G1158" s="4" t="str">
        <f>INDEX(runners[[#All],[Column22]],MATCH('Master Sheet'!$D1158,runners[[#All],[Column2]],0))</f>
        <v>100/1</v>
      </c>
      <c r="H1158" s="4">
        <f>INDEX(runners[[#All],[Column13]],MATCH('Master Sheet'!$D1158,runners[[#All],[Column2]],0))</f>
        <v>133</v>
      </c>
    </row>
    <row r="1159" spans="1:8" x14ac:dyDescent="0.25">
      <c r="A1159" s="6">
        <f t="shared" si="18"/>
        <v>3618</v>
      </c>
      <c r="B1159" s="7" t="str">
        <f>INDEX(races[[#All],[Column5]],MATCH('Master Sheet'!$D1159,races[[#All],[Column2]],0))</f>
        <v>Hurdle</v>
      </c>
      <c r="C1159" s="4" t="str">
        <f>INDEX(races[[#All],[Column9]],MATCH('Master Sheet'!$D1159,races[[#All],[Column2]],0))</f>
        <v>2m 7f 174y</v>
      </c>
      <c r="D1159" s="8">
        <v>3618</v>
      </c>
      <c r="E1159" s="7" t="str">
        <f>INDEX(runners[[#All],[Column5]],MATCH('Master Sheet'!$D1159,runners[[#All],[Column2]],0))</f>
        <v>Passing Fiesta (GB)</v>
      </c>
      <c r="F1159" s="7" t="str">
        <f>INDEX(runners[[#All],[Column9]],MATCH('Master Sheet'!$D1159,runners[[#All],[Column2]],0))</f>
        <v>B</v>
      </c>
      <c r="G1159" s="4" t="str">
        <f>INDEX(runners[[#All],[Column22]],MATCH('Master Sheet'!$D1159,runners[[#All],[Column2]],0))</f>
        <v>100/1</v>
      </c>
      <c r="H1159" s="4">
        <f>INDEX(runners[[#All],[Column13]],MATCH('Master Sheet'!$D1159,runners[[#All],[Column2]],0))</f>
        <v>133</v>
      </c>
    </row>
    <row r="1160" spans="1:8" x14ac:dyDescent="0.25">
      <c r="A1160" s="6">
        <f t="shared" si="18"/>
        <v>3618</v>
      </c>
      <c r="B1160" s="7" t="str">
        <f>INDEX(races[[#All],[Column5]],MATCH('Master Sheet'!$D1160,races[[#All],[Column2]],0))</f>
        <v>Hurdle</v>
      </c>
      <c r="C1160" s="4" t="str">
        <f>INDEX(races[[#All],[Column9]],MATCH('Master Sheet'!$D1160,races[[#All],[Column2]],0))</f>
        <v>2m 7f 174y</v>
      </c>
      <c r="D1160" s="8">
        <v>3618</v>
      </c>
      <c r="E1160" s="7" t="str">
        <f>INDEX(runners[[#All],[Column5]],MATCH('Master Sheet'!$D1160,runners[[#All],[Column2]],0))</f>
        <v>Passing Fiesta (GB)</v>
      </c>
      <c r="F1160" s="7" t="str">
        <f>INDEX(runners[[#All],[Column9]],MATCH('Master Sheet'!$D1160,runners[[#All],[Column2]],0))</f>
        <v>B</v>
      </c>
      <c r="G1160" s="4" t="str">
        <f>INDEX(runners[[#All],[Column22]],MATCH('Master Sheet'!$D1160,runners[[#All],[Column2]],0))</f>
        <v>100/1</v>
      </c>
      <c r="H1160" s="4">
        <f>INDEX(runners[[#All],[Column13]],MATCH('Master Sheet'!$D1160,runners[[#All],[Column2]],0))</f>
        <v>133</v>
      </c>
    </row>
    <row r="1161" spans="1:8" x14ac:dyDescent="0.25">
      <c r="A1161" s="6">
        <f t="shared" si="18"/>
        <v>3618</v>
      </c>
      <c r="B1161" s="7" t="str">
        <f>INDEX(races[[#All],[Column5]],MATCH('Master Sheet'!$D1161,races[[#All],[Column2]],0))</f>
        <v>Hurdle</v>
      </c>
      <c r="C1161" s="4" t="str">
        <f>INDEX(races[[#All],[Column9]],MATCH('Master Sheet'!$D1161,races[[#All],[Column2]],0))</f>
        <v>2m 7f 174y</v>
      </c>
      <c r="D1161" s="8">
        <v>3618</v>
      </c>
      <c r="E1161" s="7" t="str">
        <f>INDEX(runners[[#All],[Column5]],MATCH('Master Sheet'!$D1161,runners[[#All],[Column2]],0))</f>
        <v>Passing Fiesta (GB)</v>
      </c>
      <c r="F1161" s="7" t="str">
        <f>INDEX(runners[[#All],[Column9]],MATCH('Master Sheet'!$D1161,runners[[#All],[Column2]],0))</f>
        <v>B</v>
      </c>
      <c r="G1161" s="4" t="str">
        <f>INDEX(runners[[#All],[Column22]],MATCH('Master Sheet'!$D1161,runners[[#All],[Column2]],0))</f>
        <v>100/1</v>
      </c>
      <c r="H1161" s="4">
        <f>INDEX(runners[[#All],[Column13]],MATCH('Master Sheet'!$D1161,runners[[#All],[Column2]],0))</f>
        <v>133</v>
      </c>
    </row>
    <row r="1162" spans="1:8" x14ac:dyDescent="0.25">
      <c r="A1162" s="6">
        <f t="shared" si="18"/>
        <v>3618</v>
      </c>
      <c r="B1162" s="7" t="str">
        <f>INDEX(races[[#All],[Column5]],MATCH('Master Sheet'!$D1162,races[[#All],[Column2]],0))</f>
        <v>Hurdle</v>
      </c>
      <c r="C1162" s="4" t="str">
        <f>INDEX(races[[#All],[Column9]],MATCH('Master Sheet'!$D1162,races[[#All],[Column2]],0))</f>
        <v>2m 7f 174y</v>
      </c>
      <c r="D1162" s="8">
        <v>3618</v>
      </c>
      <c r="E1162" s="7" t="str">
        <f>INDEX(runners[[#All],[Column5]],MATCH('Master Sheet'!$D1162,runners[[#All],[Column2]],0))</f>
        <v>Passing Fiesta (GB)</v>
      </c>
      <c r="F1162" s="7" t="str">
        <f>INDEX(runners[[#All],[Column9]],MATCH('Master Sheet'!$D1162,runners[[#All],[Column2]],0))</f>
        <v>B</v>
      </c>
      <c r="G1162" s="4" t="str">
        <f>INDEX(runners[[#All],[Column22]],MATCH('Master Sheet'!$D1162,runners[[#All],[Column2]],0))</f>
        <v>100/1</v>
      </c>
      <c r="H1162" s="4">
        <f>INDEX(runners[[#All],[Column13]],MATCH('Master Sheet'!$D1162,runners[[#All],[Column2]],0))</f>
        <v>133</v>
      </c>
    </row>
    <row r="1163" spans="1:8" x14ac:dyDescent="0.25">
      <c r="A1163" s="6">
        <f t="shared" si="18"/>
        <v>3618</v>
      </c>
      <c r="B1163" s="7" t="str">
        <f>INDEX(races[[#All],[Column5]],MATCH('Master Sheet'!$D1163,races[[#All],[Column2]],0))</f>
        <v>Hurdle</v>
      </c>
      <c r="C1163" s="4" t="str">
        <f>INDEX(races[[#All],[Column9]],MATCH('Master Sheet'!$D1163,races[[#All],[Column2]],0))</f>
        <v>2m 7f 174y</v>
      </c>
      <c r="D1163" s="8">
        <v>3618</v>
      </c>
      <c r="E1163" s="7" t="str">
        <f>INDEX(runners[[#All],[Column5]],MATCH('Master Sheet'!$D1163,runners[[#All],[Column2]],0))</f>
        <v>Passing Fiesta (GB)</v>
      </c>
      <c r="F1163" s="7" t="str">
        <f>INDEX(runners[[#All],[Column9]],MATCH('Master Sheet'!$D1163,runners[[#All],[Column2]],0))</f>
        <v>B</v>
      </c>
      <c r="G1163" s="4" t="str">
        <f>INDEX(runners[[#All],[Column22]],MATCH('Master Sheet'!$D1163,runners[[#All],[Column2]],0))</f>
        <v>100/1</v>
      </c>
      <c r="H1163" s="4">
        <f>INDEX(runners[[#All],[Column13]],MATCH('Master Sheet'!$D1163,runners[[#All],[Column2]],0))</f>
        <v>133</v>
      </c>
    </row>
    <row r="1164" spans="1:8" x14ac:dyDescent="0.25">
      <c r="A1164" s="6">
        <f t="shared" si="18"/>
        <v>3618</v>
      </c>
      <c r="B1164" s="7" t="str">
        <f>INDEX(races[[#All],[Column5]],MATCH('Master Sheet'!$D1164,races[[#All],[Column2]],0))</f>
        <v>Hurdle</v>
      </c>
      <c r="C1164" s="4" t="str">
        <f>INDEX(races[[#All],[Column9]],MATCH('Master Sheet'!$D1164,races[[#All],[Column2]],0))</f>
        <v>2m 7f 174y</v>
      </c>
      <c r="D1164" s="8">
        <v>3618</v>
      </c>
      <c r="E1164" s="7" t="str">
        <f>INDEX(runners[[#All],[Column5]],MATCH('Master Sheet'!$D1164,runners[[#All],[Column2]],0))</f>
        <v>Passing Fiesta (GB)</v>
      </c>
      <c r="F1164" s="7" t="str">
        <f>INDEX(runners[[#All],[Column9]],MATCH('Master Sheet'!$D1164,runners[[#All],[Column2]],0))</f>
        <v>B</v>
      </c>
      <c r="G1164" s="4" t="str">
        <f>INDEX(runners[[#All],[Column22]],MATCH('Master Sheet'!$D1164,runners[[#All],[Column2]],0))</f>
        <v>100/1</v>
      </c>
      <c r="H1164" s="4">
        <f>INDEX(runners[[#All],[Column13]],MATCH('Master Sheet'!$D1164,runners[[#All],[Column2]],0))</f>
        <v>133</v>
      </c>
    </row>
    <row r="1165" spans="1:8" x14ac:dyDescent="0.25">
      <c r="A1165" s="6">
        <f t="shared" si="18"/>
        <v>3618</v>
      </c>
      <c r="B1165" s="7" t="str">
        <f>INDEX(races[[#All],[Column5]],MATCH('Master Sheet'!$D1165,races[[#All],[Column2]],0))</f>
        <v>Hurdle</v>
      </c>
      <c r="C1165" s="4" t="str">
        <f>INDEX(races[[#All],[Column9]],MATCH('Master Sheet'!$D1165,races[[#All],[Column2]],0))</f>
        <v>2m 7f 174y</v>
      </c>
      <c r="D1165" s="8">
        <v>3618</v>
      </c>
      <c r="E1165" s="7" t="str">
        <f>INDEX(runners[[#All],[Column5]],MATCH('Master Sheet'!$D1165,runners[[#All],[Column2]],0))</f>
        <v>Passing Fiesta (GB)</v>
      </c>
      <c r="F1165" s="7" t="str">
        <f>INDEX(runners[[#All],[Column9]],MATCH('Master Sheet'!$D1165,runners[[#All],[Column2]],0))</f>
        <v>B</v>
      </c>
      <c r="G1165" s="4" t="str">
        <f>INDEX(runners[[#All],[Column22]],MATCH('Master Sheet'!$D1165,runners[[#All],[Column2]],0))</f>
        <v>100/1</v>
      </c>
      <c r="H1165" s="4">
        <f>INDEX(runners[[#All],[Column13]],MATCH('Master Sheet'!$D1165,runners[[#All],[Column2]],0))</f>
        <v>133</v>
      </c>
    </row>
    <row r="1166" spans="1:8" x14ac:dyDescent="0.25">
      <c r="A1166" s="6">
        <f t="shared" si="18"/>
        <v>3619</v>
      </c>
      <c r="B1166" s="7" t="str">
        <f>INDEX(races[[#All],[Column5]],MATCH('Master Sheet'!$D1166,races[[#All],[Column2]],0))</f>
        <v>Chase</v>
      </c>
      <c r="C1166" s="4" t="str">
        <f>INDEX(races[[#All],[Column9]],MATCH('Master Sheet'!$D1166,races[[#All],[Column2]],0))</f>
        <v>3m 1f 125y</v>
      </c>
      <c r="D1166" s="8">
        <v>3619</v>
      </c>
      <c r="E1166" s="7" t="str">
        <f>INDEX(runners[[#All],[Column5]],MATCH('Master Sheet'!$D1166,runners[[#All],[Column2]],0))</f>
        <v>Bendomingo (IRE)</v>
      </c>
      <c r="F1166" s="7" t="str">
        <f>INDEX(runners[[#All],[Column9]],MATCH('Master Sheet'!$D1166,runners[[#All],[Column2]],0))</f>
        <v>B</v>
      </c>
      <c r="G1166" s="4" t="str">
        <f>INDEX(runners[[#All],[Column22]],MATCH('Master Sheet'!$D1166,runners[[#All],[Column2]],0))</f>
        <v>10/1</v>
      </c>
      <c r="H1166" s="4">
        <f>INDEX(runners[[#All],[Column13]],MATCH('Master Sheet'!$D1166,runners[[#All],[Column2]],0))</f>
        <v>162</v>
      </c>
    </row>
    <row r="1167" spans="1:8" x14ac:dyDescent="0.25">
      <c r="A1167" s="6">
        <f t="shared" si="18"/>
        <v>3619</v>
      </c>
      <c r="B1167" s="7" t="str">
        <f>INDEX(races[[#All],[Column5]],MATCH('Master Sheet'!$D1167,races[[#All],[Column2]],0))</f>
        <v>Chase</v>
      </c>
      <c r="C1167" s="4" t="str">
        <f>INDEX(races[[#All],[Column9]],MATCH('Master Sheet'!$D1167,races[[#All],[Column2]],0))</f>
        <v>3m 1f 125y</v>
      </c>
      <c r="D1167" s="8">
        <v>3619</v>
      </c>
      <c r="E1167" s="7" t="str">
        <f>INDEX(runners[[#All],[Column5]],MATCH('Master Sheet'!$D1167,runners[[#All],[Column2]],0))</f>
        <v>Bendomingo (IRE)</v>
      </c>
      <c r="F1167" s="7" t="str">
        <f>INDEX(runners[[#All],[Column9]],MATCH('Master Sheet'!$D1167,runners[[#All],[Column2]],0))</f>
        <v>B</v>
      </c>
      <c r="G1167" s="4" t="str">
        <f>INDEX(runners[[#All],[Column22]],MATCH('Master Sheet'!$D1167,runners[[#All],[Column2]],0))</f>
        <v>10/1</v>
      </c>
      <c r="H1167" s="4">
        <f>INDEX(runners[[#All],[Column13]],MATCH('Master Sheet'!$D1167,runners[[#All],[Column2]],0))</f>
        <v>162</v>
      </c>
    </row>
    <row r="1168" spans="1:8" x14ac:dyDescent="0.25">
      <c r="A1168" s="6">
        <f t="shared" si="18"/>
        <v>3619</v>
      </c>
      <c r="B1168" s="7" t="str">
        <f>INDEX(races[[#All],[Column5]],MATCH('Master Sheet'!$D1168,races[[#All],[Column2]],0))</f>
        <v>Chase</v>
      </c>
      <c r="C1168" s="4" t="str">
        <f>INDEX(races[[#All],[Column9]],MATCH('Master Sheet'!$D1168,races[[#All],[Column2]],0))</f>
        <v>3m 1f 125y</v>
      </c>
      <c r="D1168" s="8">
        <v>3619</v>
      </c>
      <c r="E1168" s="7" t="str">
        <f>INDEX(runners[[#All],[Column5]],MATCH('Master Sheet'!$D1168,runners[[#All],[Column2]],0))</f>
        <v>Bendomingo (IRE)</v>
      </c>
      <c r="F1168" s="7" t="str">
        <f>INDEX(runners[[#All],[Column9]],MATCH('Master Sheet'!$D1168,runners[[#All],[Column2]],0))</f>
        <v>B</v>
      </c>
      <c r="G1168" s="4" t="str">
        <f>INDEX(runners[[#All],[Column22]],MATCH('Master Sheet'!$D1168,runners[[#All],[Column2]],0))</f>
        <v>10/1</v>
      </c>
      <c r="H1168" s="4">
        <f>INDEX(runners[[#All],[Column13]],MATCH('Master Sheet'!$D1168,runners[[#All],[Column2]],0))</f>
        <v>162</v>
      </c>
    </row>
    <row r="1169" spans="1:8" x14ac:dyDescent="0.25">
      <c r="A1169" s="6">
        <f t="shared" si="18"/>
        <v>3619</v>
      </c>
      <c r="B1169" s="7" t="str">
        <f>INDEX(races[[#All],[Column5]],MATCH('Master Sheet'!$D1169,races[[#All],[Column2]],0))</f>
        <v>Chase</v>
      </c>
      <c r="C1169" s="4" t="str">
        <f>INDEX(races[[#All],[Column9]],MATCH('Master Sheet'!$D1169,races[[#All],[Column2]],0))</f>
        <v>3m 1f 125y</v>
      </c>
      <c r="D1169" s="8">
        <v>3619</v>
      </c>
      <c r="E1169" s="7" t="str">
        <f>INDEX(runners[[#All],[Column5]],MATCH('Master Sheet'!$D1169,runners[[#All],[Column2]],0))</f>
        <v>Bendomingo (IRE)</v>
      </c>
      <c r="F1169" s="7" t="str">
        <f>INDEX(runners[[#All],[Column9]],MATCH('Master Sheet'!$D1169,runners[[#All],[Column2]],0))</f>
        <v>B</v>
      </c>
      <c r="G1169" s="4" t="str">
        <f>INDEX(runners[[#All],[Column22]],MATCH('Master Sheet'!$D1169,runners[[#All],[Column2]],0))</f>
        <v>10/1</v>
      </c>
      <c r="H1169" s="4">
        <f>INDEX(runners[[#All],[Column13]],MATCH('Master Sheet'!$D1169,runners[[#All],[Column2]],0))</f>
        <v>162</v>
      </c>
    </row>
    <row r="1170" spans="1:8" x14ac:dyDescent="0.25">
      <c r="A1170" s="6">
        <f t="shared" si="18"/>
        <v>3619</v>
      </c>
      <c r="B1170" s="7" t="str">
        <f>INDEX(races[[#All],[Column5]],MATCH('Master Sheet'!$D1170,races[[#All],[Column2]],0))</f>
        <v>Chase</v>
      </c>
      <c r="C1170" s="4" t="str">
        <f>INDEX(races[[#All],[Column9]],MATCH('Master Sheet'!$D1170,races[[#All],[Column2]],0))</f>
        <v>3m 1f 125y</v>
      </c>
      <c r="D1170" s="8">
        <v>3619</v>
      </c>
      <c r="E1170" s="7" t="str">
        <f>INDEX(runners[[#All],[Column5]],MATCH('Master Sheet'!$D1170,runners[[#All],[Column2]],0))</f>
        <v>Bendomingo (IRE)</v>
      </c>
      <c r="F1170" s="7" t="str">
        <f>INDEX(runners[[#All],[Column9]],MATCH('Master Sheet'!$D1170,runners[[#All],[Column2]],0))</f>
        <v>B</v>
      </c>
      <c r="G1170" s="4" t="str">
        <f>INDEX(runners[[#All],[Column22]],MATCH('Master Sheet'!$D1170,runners[[#All],[Column2]],0))</f>
        <v>10/1</v>
      </c>
      <c r="H1170" s="4">
        <f>INDEX(runners[[#All],[Column13]],MATCH('Master Sheet'!$D1170,runners[[#All],[Column2]],0))</f>
        <v>162</v>
      </c>
    </row>
    <row r="1171" spans="1:8" x14ac:dyDescent="0.25">
      <c r="A1171" s="6">
        <f t="shared" si="18"/>
        <v>3619</v>
      </c>
      <c r="B1171" s="7" t="str">
        <f>INDEX(races[[#All],[Column5]],MATCH('Master Sheet'!$D1171,races[[#All],[Column2]],0))</f>
        <v>Chase</v>
      </c>
      <c r="C1171" s="4" t="str">
        <f>INDEX(races[[#All],[Column9]],MATCH('Master Sheet'!$D1171,races[[#All],[Column2]],0))</f>
        <v>3m 1f 125y</v>
      </c>
      <c r="D1171" s="8">
        <v>3619</v>
      </c>
      <c r="E1171" s="7" t="str">
        <f>INDEX(runners[[#All],[Column5]],MATCH('Master Sheet'!$D1171,runners[[#All],[Column2]],0))</f>
        <v>Bendomingo (IRE)</v>
      </c>
      <c r="F1171" s="7" t="str">
        <f>INDEX(runners[[#All],[Column9]],MATCH('Master Sheet'!$D1171,runners[[#All],[Column2]],0))</f>
        <v>B</v>
      </c>
      <c r="G1171" s="4" t="str">
        <f>INDEX(runners[[#All],[Column22]],MATCH('Master Sheet'!$D1171,runners[[#All],[Column2]],0))</f>
        <v>10/1</v>
      </c>
      <c r="H1171" s="4">
        <f>INDEX(runners[[#All],[Column13]],MATCH('Master Sheet'!$D1171,runners[[#All],[Column2]],0))</f>
        <v>162</v>
      </c>
    </row>
    <row r="1172" spans="1:8" x14ac:dyDescent="0.25">
      <c r="A1172" s="6">
        <f t="shared" si="18"/>
        <v>3619</v>
      </c>
      <c r="B1172" s="7" t="str">
        <f>INDEX(races[[#All],[Column5]],MATCH('Master Sheet'!$D1172,races[[#All],[Column2]],0))</f>
        <v>Chase</v>
      </c>
      <c r="C1172" s="4" t="str">
        <f>INDEX(races[[#All],[Column9]],MATCH('Master Sheet'!$D1172,races[[#All],[Column2]],0))</f>
        <v>3m 1f 125y</v>
      </c>
      <c r="D1172" s="8">
        <v>3619</v>
      </c>
      <c r="E1172" s="7" t="str">
        <f>INDEX(runners[[#All],[Column5]],MATCH('Master Sheet'!$D1172,runners[[#All],[Column2]],0))</f>
        <v>Bendomingo (IRE)</v>
      </c>
      <c r="F1172" s="7" t="str">
        <f>INDEX(runners[[#All],[Column9]],MATCH('Master Sheet'!$D1172,runners[[#All],[Column2]],0))</f>
        <v>B</v>
      </c>
      <c r="G1172" s="4" t="str">
        <f>INDEX(runners[[#All],[Column22]],MATCH('Master Sheet'!$D1172,runners[[#All],[Column2]],0))</f>
        <v>10/1</v>
      </c>
      <c r="H1172" s="4">
        <f>INDEX(runners[[#All],[Column13]],MATCH('Master Sheet'!$D1172,runners[[#All],[Column2]],0))</f>
        <v>162</v>
      </c>
    </row>
    <row r="1173" spans="1:8" x14ac:dyDescent="0.25">
      <c r="A1173" s="6">
        <f t="shared" si="18"/>
        <v>3619</v>
      </c>
      <c r="B1173" s="7" t="str">
        <f>INDEX(races[[#All],[Column5]],MATCH('Master Sheet'!$D1173,races[[#All],[Column2]],0))</f>
        <v>Chase</v>
      </c>
      <c r="C1173" s="4" t="str">
        <f>INDEX(races[[#All],[Column9]],MATCH('Master Sheet'!$D1173,races[[#All],[Column2]],0))</f>
        <v>3m 1f 125y</v>
      </c>
      <c r="D1173" s="8">
        <v>3619</v>
      </c>
      <c r="E1173" s="7" t="str">
        <f>INDEX(runners[[#All],[Column5]],MATCH('Master Sheet'!$D1173,runners[[#All],[Column2]],0))</f>
        <v>Bendomingo (IRE)</v>
      </c>
      <c r="F1173" s="7" t="str">
        <f>INDEX(runners[[#All],[Column9]],MATCH('Master Sheet'!$D1173,runners[[#All],[Column2]],0))</f>
        <v>B</v>
      </c>
      <c r="G1173" s="4" t="str">
        <f>INDEX(runners[[#All],[Column22]],MATCH('Master Sheet'!$D1173,runners[[#All],[Column2]],0))</f>
        <v>10/1</v>
      </c>
      <c r="H1173" s="4">
        <f>INDEX(runners[[#All],[Column13]],MATCH('Master Sheet'!$D1173,runners[[#All],[Column2]],0))</f>
        <v>162</v>
      </c>
    </row>
    <row r="1174" spans="1:8" x14ac:dyDescent="0.25">
      <c r="A1174" s="6">
        <f t="shared" si="18"/>
        <v>3619</v>
      </c>
      <c r="B1174" s="7" t="str">
        <f>INDEX(races[[#All],[Column5]],MATCH('Master Sheet'!$D1174,races[[#All],[Column2]],0))</f>
        <v>Chase</v>
      </c>
      <c r="C1174" s="4" t="str">
        <f>INDEX(races[[#All],[Column9]],MATCH('Master Sheet'!$D1174,races[[#All],[Column2]],0))</f>
        <v>3m 1f 125y</v>
      </c>
      <c r="D1174" s="8">
        <v>3619</v>
      </c>
      <c r="E1174" s="7" t="str">
        <f>INDEX(runners[[#All],[Column5]],MATCH('Master Sheet'!$D1174,runners[[#All],[Column2]],0))</f>
        <v>Bendomingo (IRE)</v>
      </c>
      <c r="F1174" s="7" t="str">
        <f>INDEX(runners[[#All],[Column9]],MATCH('Master Sheet'!$D1174,runners[[#All],[Column2]],0))</f>
        <v>B</v>
      </c>
      <c r="G1174" s="4" t="str">
        <f>INDEX(runners[[#All],[Column22]],MATCH('Master Sheet'!$D1174,runners[[#All],[Column2]],0))</f>
        <v>10/1</v>
      </c>
      <c r="H1174" s="4">
        <f>INDEX(runners[[#All],[Column13]],MATCH('Master Sheet'!$D1174,runners[[#All],[Column2]],0))</f>
        <v>162</v>
      </c>
    </row>
    <row r="1175" spans="1:8" x14ac:dyDescent="0.25">
      <c r="A1175" s="6">
        <f t="shared" si="18"/>
        <v>3619</v>
      </c>
      <c r="B1175" s="7" t="str">
        <f>INDEX(races[[#All],[Column5]],MATCH('Master Sheet'!$D1175,races[[#All],[Column2]],0))</f>
        <v>Chase</v>
      </c>
      <c r="C1175" s="4" t="str">
        <f>INDEX(races[[#All],[Column9]],MATCH('Master Sheet'!$D1175,races[[#All],[Column2]],0))</f>
        <v>3m 1f 125y</v>
      </c>
      <c r="D1175" s="8">
        <v>3619</v>
      </c>
      <c r="E1175" s="7" t="str">
        <f>INDEX(runners[[#All],[Column5]],MATCH('Master Sheet'!$D1175,runners[[#All],[Column2]],0))</f>
        <v>Bendomingo (IRE)</v>
      </c>
      <c r="F1175" s="7" t="str">
        <f>INDEX(runners[[#All],[Column9]],MATCH('Master Sheet'!$D1175,runners[[#All],[Column2]],0))</f>
        <v>B</v>
      </c>
      <c r="G1175" s="4" t="str">
        <f>INDEX(runners[[#All],[Column22]],MATCH('Master Sheet'!$D1175,runners[[#All],[Column2]],0))</f>
        <v>10/1</v>
      </c>
      <c r="H1175" s="4">
        <f>INDEX(runners[[#All],[Column13]],MATCH('Master Sheet'!$D1175,runners[[#All],[Column2]],0))</f>
        <v>162</v>
      </c>
    </row>
    <row r="1176" spans="1:8" x14ac:dyDescent="0.25">
      <c r="A1176" s="6">
        <f t="shared" si="18"/>
        <v>3619</v>
      </c>
      <c r="B1176" s="7" t="str">
        <f>INDEX(races[[#All],[Column5]],MATCH('Master Sheet'!$D1176,races[[#All],[Column2]],0))</f>
        <v>Chase</v>
      </c>
      <c r="C1176" s="4" t="str">
        <f>INDEX(races[[#All],[Column9]],MATCH('Master Sheet'!$D1176,races[[#All],[Column2]],0))</f>
        <v>3m 1f 125y</v>
      </c>
      <c r="D1176" s="8">
        <v>3619</v>
      </c>
      <c r="E1176" s="7" t="str">
        <f>INDEX(runners[[#All],[Column5]],MATCH('Master Sheet'!$D1176,runners[[#All],[Column2]],0))</f>
        <v>Bendomingo (IRE)</v>
      </c>
      <c r="F1176" s="7" t="str">
        <f>INDEX(runners[[#All],[Column9]],MATCH('Master Sheet'!$D1176,runners[[#All],[Column2]],0))</f>
        <v>B</v>
      </c>
      <c r="G1176" s="4" t="str">
        <f>INDEX(runners[[#All],[Column22]],MATCH('Master Sheet'!$D1176,runners[[#All],[Column2]],0))</f>
        <v>10/1</v>
      </c>
      <c r="H1176" s="4">
        <f>INDEX(runners[[#All],[Column13]],MATCH('Master Sheet'!$D1176,runners[[#All],[Column2]],0))</f>
        <v>162</v>
      </c>
    </row>
    <row r="1177" spans="1:8" x14ac:dyDescent="0.25">
      <c r="A1177" s="6">
        <f t="shared" si="18"/>
        <v>3620</v>
      </c>
      <c r="B1177" s="7" t="str">
        <f>INDEX(races[[#All],[Column5]],MATCH('Master Sheet'!$D1177,races[[#All],[Column2]],0))</f>
        <v>Hurdle</v>
      </c>
      <c r="C1177" s="4" t="str">
        <f>INDEX(races[[#All],[Column9]],MATCH('Master Sheet'!$D1177,races[[#All],[Column2]],0))</f>
        <v>2m 5f 55y</v>
      </c>
      <c r="D1177" s="8">
        <v>3620</v>
      </c>
      <c r="E1177" s="7" t="str">
        <f>INDEX(runners[[#All],[Column5]],MATCH('Master Sheet'!$D1177,runners[[#All],[Column2]],0))</f>
        <v>Westerbee (IRE)</v>
      </c>
      <c r="F1177" s="7" t="str">
        <f>INDEX(runners[[#All],[Column9]],MATCH('Master Sheet'!$D1177,runners[[#All],[Column2]],0))</f>
        <v>B</v>
      </c>
      <c r="G1177" s="4" t="str">
        <f>INDEX(runners[[#All],[Column22]],MATCH('Master Sheet'!$D1177,runners[[#All],[Column2]],0))</f>
        <v>40/1</v>
      </c>
      <c r="H1177" s="4">
        <f>INDEX(runners[[#All],[Column13]],MATCH('Master Sheet'!$D1177,runners[[#All],[Column2]],0))</f>
        <v>150</v>
      </c>
    </row>
    <row r="1178" spans="1:8" x14ac:dyDescent="0.25">
      <c r="A1178" s="6">
        <f t="shared" si="18"/>
        <v>3620</v>
      </c>
      <c r="B1178" s="7" t="str">
        <f>INDEX(races[[#All],[Column5]],MATCH('Master Sheet'!$D1178,races[[#All],[Column2]],0))</f>
        <v>Hurdle</v>
      </c>
      <c r="C1178" s="4" t="str">
        <f>INDEX(races[[#All],[Column9]],MATCH('Master Sheet'!$D1178,races[[#All],[Column2]],0))</f>
        <v>2m 5f 55y</v>
      </c>
      <c r="D1178" s="8">
        <v>3620</v>
      </c>
      <c r="E1178" s="7" t="str">
        <f>INDEX(runners[[#All],[Column5]],MATCH('Master Sheet'!$D1178,runners[[#All],[Column2]],0))</f>
        <v>Westerbee (IRE)</v>
      </c>
      <c r="F1178" s="7" t="str">
        <f>INDEX(runners[[#All],[Column9]],MATCH('Master Sheet'!$D1178,runners[[#All],[Column2]],0))</f>
        <v>B</v>
      </c>
      <c r="G1178" s="4" t="str">
        <f>INDEX(runners[[#All],[Column22]],MATCH('Master Sheet'!$D1178,runners[[#All],[Column2]],0))</f>
        <v>40/1</v>
      </c>
      <c r="H1178" s="4">
        <f>INDEX(runners[[#All],[Column13]],MATCH('Master Sheet'!$D1178,runners[[#All],[Column2]],0))</f>
        <v>150</v>
      </c>
    </row>
    <row r="1179" spans="1:8" x14ac:dyDescent="0.25">
      <c r="A1179" s="6">
        <f t="shared" si="18"/>
        <v>3620</v>
      </c>
      <c r="B1179" s="7" t="str">
        <f>INDEX(races[[#All],[Column5]],MATCH('Master Sheet'!$D1179,races[[#All],[Column2]],0))</f>
        <v>Hurdle</v>
      </c>
      <c r="C1179" s="4" t="str">
        <f>INDEX(races[[#All],[Column9]],MATCH('Master Sheet'!$D1179,races[[#All],[Column2]],0))</f>
        <v>2m 5f 55y</v>
      </c>
      <c r="D1179" s="8">
        <v>3620</v>
      </c>
      <c r="E1179" s="7" t="str">
        <f>INDEX(runners[[#All],[Column5]],MATCH('Master Sheet'!$D1179,runners[[#All],[Column2]],0))</f>
        <v>Westerbee (IRE)</v>
      </c>
      <c r="F1179" s="7" t="str">
        <f>INDEX(runners[[#All],[Column9]],MATCH('Master Sheet'!$D1179,runners[[#All],[Column2]],0))</f>
        <v>B</v>
      </c>
      <c r="G1179" s="4" t="str">
        <f>INDEX(runners[[#All],[Column22]],MATCH('Master Sheet'!$D1179,runners[[#All],[Column2]],0))</f>
        <v>40/1</v>
      </c>
      <c r="H1179" s="4">
        <f>INDEX(runners[[#All],[Column13]],MATCH('Master Sheet'!$D1179,runners[[#All],[Column2]],0))</f>
        <v>150</v>
      </c>
    </row>
    <row r="1180" spans="1:8" x14ac:dyDescent="0.25">
      <c r="A1180" s="6">
        <f t="shared" si="18"/>
        <v>3620</v>
      </c>
      <c r="B1180" s="7" t="str">
        <f>INDEX(races[[#All],[Column5]],MATCH('Master Sheet'!$D1180,races[[#All],[Column2]],0))</f>
        <v>Hurdle</v>
      </c>
      <c r="C1180" s="4" t="str">
        <f>INDEX(races[[#All],[Column9]],MATCH('Master Sheet'!$D1180,races[[#All],[Column2]],0))</f>
        <v>2m 5f 55y</v>
      </c>
      <c r="D1180" s="8">
        <v>3620</v>
      </c>
      <c r="E1180" s="7" t="str">
        <f>INDEX(runners[[#All],[Column5]],MATCH('Master Sheet'!$D1180,runners[[#All],[Column2]],0))</f>
        <v>Westerbee (IRE)</v>
      </c>
      <c r="F1180" s="7" t="str">
        <f>INDEX(runners[[#All],[Column9]],MATCH('Master Sheet'!$D1180,runners[[#All],[Column2]],0))</f>
        <v>B</v>
      </c>
      <c r="G1180" s="4" t="str">
        <f>INDEX(runners[[#All],[Column22]],MATCH('Master Sheet'!$D1180,runners[[#All],[Column2]],0))</f>
        <v>40/1</v>
      </c>
      <c r="H1180" s="4">
        <f>INDEX(runners[[#All],[Column13]],MATCH('Master Sheet'!$D1180,runners[[#All],[Column2]],0))</f>
        <v>150</v>
      </c>
    </row>
    <row r="1181" spans="1:8" x14ac:dyDescent="0.25">
      <c r="A1181" s="6">
        <f t="shared" si="18"/>
        <v>3620</v>
      </c>
      <c r="B1181" s="7" t="str">
        <f>INDEX(races[[#All],[Column5]],MATCH('Master Sheet'!$D1181,races[[#All],[Column2]],0))</f>
        <v>Hurdle</v>
      </c>
      <c r="C1181" s="4" t="str">
        <f>INDEX(races[[#All],[Column9]],MATCH('Master Sheet'!$D1181,races[[#All],[Column2]],0))</f>
        <v>2m 5f 55y</v>
      </c>
      <c r="D1181" s="8">
        <v>3620</v>
      </c>
      <c r="E1181" s="7" t="str">
        <f>INDEX(runners[[#All],[Column5]],MATCH('Master Sheet'!$D1181,runners[[#All],[Column2]],0))</f>
        <v>Westerbee (IRE)</v>
      </c>
      <c r="F1181" s="7" t="str">
        <f>INDEX(runners[[#All],[Column9]],MATCH('Master Sheet'!$D1181,runners[[#All],[Column2]],0))</f>
        <v>B</v>
      </c>
      <c r="G1181" s="4" t="str">
        <f>INDEX(runners[[#All],[Column22]],MATCH('Master Sheet'!$D1181,runners[[#All],[Column2]],0))</f>
        <v>40/1</v>
      </c>
      <c r="H1181" s="4">
        <f>INDEX(runners[[#All],[Column13]],MATCH('Master Sheet'!$D1181,runners[[#All],[Column2]],0))</f>
        <v>150</v>
      </c>
    </row>
    <row r="1182" spans="1:8" x14ac:dyDescent="0.25">
      <c r="A1182" s="6">
        <f t="shared" si="18"/>
        <v>3620</v>
      </c>
      <c r="B1182" s="7" t="str">
        <f>INDEX(races[[#All],[Column5]],MATCH('Master Sheet'!$D1182,races[[#All],[Column2]],0))</f>
        <v>Hurdle</v>
      </c>
      <c r="C1182" s="4" t="str">
        <f>INDEX(races[[#All],[Column9]],MATCH('Master Sheet'!$D1182,races[[#All],[Column2]],0))</f>
        <v>2m 5f 55y</v>
      </c>
      <c r="D1182" s="8">
        <v>3620</v>
      </c>
      <c r="E1182" s="7" t="str">
        <f>INDEX(runners[[#All],[Column5]],MATCH('Master Sheet'!$D1182,runners[[#All],[Column2]],0))</f>
        <v>Westerbee (IRE)</v>
      </c>
      <c r="F1182" s="7" t="str">
        <f>INDEX(runners[[#All],[Column9]],MATCH('Master Sheet'!$D1182,runners[[#All],[Column2]],0))</f>
        <v>B</v>
      </c>
      <c r="G1182" s="4" t="str">
        <f>INDEX(runners[[#All],[Column22]],MATCH('Master Sheet'!$D1182,runners[[#All],[Column2]],0))</f>
        <v>40/1</v>
      </c>
      <c r="H1182" s="4">
        <f>INDEX(runners[[#All],[Column13]],MATCH('Master Sheet'!$D1182,runners[[#All],[Column2]],0))</f>
        <v>150</v>
      </c>
    </row>
    <row r="1183" spans="1:8" x14ac:dyDescent="0.25">
      <c r="A1183" s="6">
        <f t="shared" si="18"/>
        <v>3620</v>
      </c>
      <c r="B1183" s="7" t="str">
        <f>INDEX(races[[#All],[Column5]],MATCH('Master Sheet'!$D1183,races[[#All],[Column2]],0))</f>
        <v>Hurdle</v>
      </c>
      <c r="C1183" s="4" t="str">
        <f>INDEX(races[[#All],[Column9]],MATCH('Master Sheet'!$D1183,races[[#All],[Column2]],0))</f>
        <v>2m 5f 55y</v>
      </c>
      <c r="D1183" s="8">
        <v>3620</v>
      </c>
      <c r="E1183" s="7" t="str">
        <f>INDEX(runners[[#All],[Column5]],MATCH('Master Sheet'!$D1183,runners[[#All],[Column2]],0))</f>
        <v>Westerbee (IRE)</v>
      </c>
      <c r="F1183" s="7" t="str">
        <f>INDEX(runners[[#All],[Column9]],MATCH('Master Sheet'!$D1183,runners[[#All],[Column2]],0))</f>
        <v>B</v>
      </c>
      <c r="G1183" s="4" t="str">
        <f>INDEX(runners[[#All],[Column22]],MATCH('Master Sheet'!$D1183,runners[[#All],[Column2]],0))</f>
        <v>40/1</v>
      </c>
      <c r="H1183" s="4">
        <f>INDEX(runners[[#All],[Column13]],MATCH('Master Sheet'!$D1183,runners[[#All],[Column2]],0))</f>
        <v>150</v>
      </c>
    </row>
    <row r="1184" spans="1:8" x14ac:dyDescent="0.25">
      <c r="A1184" s="6">
        <f t="shared" si="18"/>
        <v>3620</v>
      </c>
      <c r="B1184" s="7" t="str">
        <f>INDEX(races[[#All],[Column5]],MATCH('Master Sheet'!$D1184,races[[#All],[Column2]],0))</f>
        <v>Hurdle</v>
      </c>
      <c r="C1184" s="4" t="str">
        <f>INDEX(races[[#All],[Column9]],MATCH('Master Sheet'!$D1184,races[[#All],[Column2]],0))</f>
        <v>2m 5f 55y</v>
      </c>
      <c r="D1184" s="8">
        <v>3620</v>
      </c>
      <c r="E1184" s="7" t="str">
        <f>INDEX(runners[[#All],[Column5]],MATCH('Master Sheet'!$D1184,runners[[#All],[Column2]],0))</f>
        <v>Westerbee (IRE)</v>
      </c>
      <c r="F1184" s="7" t="str">
        <f>INDEX(runners[[#All],[Column9]],MATCH('Master Sheet'!$D1184,runners[[#All],[Column2]],0))</f>
        <v>B</v>
      </c>
      <c r="G1184" s="4" t="str">
        <f>INDEX(runners[[#All],[Column22]],MATCH('Master Sheet'!$D1184,runners[[#All],[Column2]],0))</f>
        <v>40/1</v>
      </c>
      <c r="H1184" s="4">
        <f>INDEX(runners[[#All],[Column13]],MATCH('Master Sheet'!$D1184,runners[[#All],[Column2]],0))</f>
        <v>150</v>
      </c>
    </row>
    <row r="1185" spans="1:8" x14ac:dyDescent="0.25">
      <c r="A1185" s="6">
        <f t="shared" si="18"/>
        <v>3620</v>
      </c>
      <c r="B1185" s="7" t="str">
        <f>INDEX(races[[#All],[Column5]],MATCH('Master Sheet'!$D1185,races[[#All],[Column2]],0))</f>
        <v>Hurdle</v>
      </c>
      <c r="C1185" s="4" t="str">
        <f>INDEX(races[[#All],[Column9]],MATCH('Master Sheet'!$D1185,races[[#All],[Column2]],0))</f>
        <v>2m 5f 55y</v>
      </c>
      <c r="D1185" s="8">
        <v>3620</v>
      </c>
      <c r="E1185" s="7" t="str">
        <f>INDEX(runners[[#All],[Column5]],MATCH('Master Sheet'!$D1185,runners[[#All],[Column2]],0))</f>
        <v>Westerbee (IRE)</v>
      </c>
      <c r="F1185" s="7" t="str">
        <f>INDEX(runners[[#All],[Column9]],MATCH('Master Sheet'!$D1185,runners[[#All],[Column2]],0))</f>
        <v>B</v>
      </c>
      <c r="G1185" s="4" t="str">
        <f>INDEX(runners[[#All],[Column22]],MATCH('Master Sheet'!$D1185,runners[[#All],[Column2]],0))</f>
        <v>40/1</v>
      </c>
      <c r="H1185" s="4">
        <f>INDEX(runners[[#All],[Column13]],MATCH('Master Sheet'!$D1185,runners[[#All],[Column2]],0))</f>
        <v>150</v>
      </c>
    </row>
    <row r="1186" spans="1:8" x14ac:dyDescent="0.25">
      <c r="A1186" s="6">
        <f t="shared" si="18"/>
        <v>3620</v>
      </c>
      <c r="B1186" s="7" t="str">
        <f>INDEX(races[[#All],[Column5]],MATCH('Master Sheet'!$D1186,races[[#All],[Column2]],0))</f>
        <v>Hurdle</v>
      </c>
      <c r="C1186" s="4" t="str">
        <f>INDEX(races[[#All],[Column9]],MATCH('Master Sheet'!$D1186,races[[#All],[Column2]],0))</f>
        <v>2m 5f 55y</v>
      </c>
      <c r="D1186" s="8">
        <v>3620</v>
      </c>
      <c r="E1186" s="7" t="str">
        <f>INDEX(runners[[#All],[Column5]],MATCH('Master Sheet'!$D1186,runners[[#All],[Column2]],0))</f>
        <v>Westerbee (IRE)</v>
      </c>
      <c r="F1186" s="7" t="str">
        <f>INDEX(runners[[#All],[Column9]],MATCH('Master Sheet'!$D1186,runners[[#All],[Column2]],0))</f>
        <v>B</v>
      </c>
      <c r="G1186" s="4" t="str">
        <f>INDEX(runners[[#All],[Column22]],MATCH('Master Sheet'!$D1186,runners[[#All],[Column2]],0))</f>
        <v>40/1</v>
      </c>
      <c r="H1186" s="4">
        <f>INDEX(runners[[#All],[Column13]],MATCH('Master Sheet'!$D1186,runners[[#All],[Column2]],0))</f>
        <v>150</v>
      </c>
    </row>
    <row r="1187" spans="1:8" x14ac:dyDescent="0.25">
      <c r="A1187" s="6">
        <f t="shared" si="18"/>
        <v>3620</v>
      </c>
      <c r="B1187" s="7" t="str">
        <f>INDEX(races[[#All],[Column5]],MATCH('Master Sheet'!$D1187,races[[#All],[Column2]],0))</f>
        <v>Hurdle</v>
      </c>
      <c r="C1187" s="4" t="str">
        <f>INDEX(races[[#All],[Column9]],MATCH('Master Sheet'!$D1187,races[[#All],[Column2]],0))</f>
        <v>2m 5f 55y</v>
      </c>
      <c r="D1187" s="8">
        <v>3620</v>
      </c>
      <c r="E1187" s="7" t="str">
        <f>INDEX(runners[[#All],[Column5]],MATCH('Master Sheet'!$D1187,runners[[#All],[Column2]],0))</f>
        <v>Westerbee (IRE)</v>
      </c>
      <c r="F1187" s="7" t="str">
        <f>INDEX(runners[[#All],[Column9]],MATCH('Master Sheet'!$D1187,runners[[#All],[Column2]],0))</f>
        <v>B</v>
      </c>
      <c r="G1187" s="4" t="str">
        <f>INDEX(runners[[#All],[Column22]],MATCH('Master Sheet'!$D1187,runners[[#All],[Column2]],0))</f>
        <v>40/1</v>
      </c>
      <c r="H1187" s="4">
        <f>INDEX(runners[[#All],[Column13]],MATCH('Master Sheet'!$D1187,runners[[#All],[Column2]],0))</f>
        <v>150</v>
      </c>
    </row>
    <row r="1188" spans="1:8" x14ac:dyDescent="0.25">
      <c r="A1188" s="6">
        <f t="shared" si="18"/>
        <v>3620</v>
      </c>
      <c r="B1188" s="7" t="str">
        <f>INDEX(races[[#All],[Column5]],MATCH('Master Sheet'!$D1188,races[[#All],[Column2]],0))</f>
        <v>Hurdle</v>
      </c>
      <c r="C1188" s="4" t="str">
        <f>INDEX(races[[#All],[Column9]],MATCH('Master Sheet'!$D1188,races[[#All],[Column2]],0))</f>
        <v>2m 5f 55y</v>
      </c>
      <c r="D1188" s="8">
        <v>3620</v>
      </c>
      <c r="E1188" s="7" t="str">
        <f>INDEX(runners[[#All],[Column5]],MATCH('Master Sheet'!$D1188,runners[[#All],[Column2]],0))</f>
        <v>Westerbee (IRE)</v>
      </c>
      <c r="F1188" s="7" t="str">
        <f>INDEX(runners[[#All],[Column9]],MATCH('Master Sheet'!$D1188,runners[[#All],[Column2]],0))</f>
        <v>B</v>
      </c>
      <c r="G1188" s="4" t="str">
        <f>INDEX(runners[[#All],[Column22]],MATCH('Master Sheet'!$D1188,runners[[#All],[Column2]],0))</f>
        <v>40/1</v>
      </c>
      <c r="H1188" s="4">
        <f>INDEX(runners[[#All],[Column13]],MATCH('Master Sheet'!$D1188,runners[[#All],[Column2]],0))</f>
        <v>150</v>
      </c>
    </row>
    <row r="1189" spans="1:8" x14ac:dyDescent="0.25">
      <c r="A1189" s="6">
        <f t="shared" si="18"/>
        <v>3620</v>
      </c>
      <c r="B1189" s="7" t="str">
        <f>INDEX(races[[#All],[Column5]],MATCH('Master Sheet'!$D1189,races[[#All],[Column2]],0))</f>
        <v>Hurdle</v>
      </c>
      <c r="C1189" s="4" t="str">
        <f>INDEX(races[[#All],[Column9]],MATCH('Master Sheet'!$D1189,races[[#All],[Column2]],0))</f>
        <v>2m 5f 55y</v>
      </c>
      <c r="D1189" s="8">
        <v>3620</v>
      </c>
      <c r="E1189" s="7" t="str">
        <f>INDEX(runners[[#All],[Column5]],MATCH('Master Sheet'!$D1189,runners[[#All],[Column2]],0))</f>
        <v>Westerbee (IRE)</v>
      </c>
      <c r="F1189" s="7" t="str">
        <f>INDEX(runners[[#All],[Column9]],MATCH('Master Sheet'!$D1189,runners[[#All],[Column2]],0))</f>
        <v>B</v>
      </c>
      <c r="G1189" s="4" t="str">
        <f>INDEX(runners[[#All],[Column22]],MATCH('Master Sheet'!$D1189,runners[[#All],[Column2]],0))</f>
        <v>40/1</v>
      </c>
      <c r="H1189" s="4">
        <f>INDEX(runners[[#All],[Column13]],MATCH('Master Sheet'!$D1189,runners[[#All],[Column2]],0))</f>
        <v>150</v>
      </c>
    </row>
    <row r="1190" spans="1:8" x14ac:dyDescent="0.25">
      <c r="A1190" s="6">
        <f t="shared" si="18"/>
        <v>3620</v>
      </c>
      <c r="B1190" s="7" t="str">
        <f>INDEX(races[[#All],[Column5]],MATCH('Master Sheet'!$D1190,races[[#All],[Column2]],0))</f>
        <v>Hurdle</v>
      </c>
      <c r="C1190" s="4" t="str">
        <f>INDEX(races[[#All],[Column9]],MATCH('Master Sheet'!$D1190,races[[#All],[Column2]],0))</f>
        <v>2m 5f 55y</v>
      </c>
      <c r="D1190" s="8">
        <v>3620</v>
      </c>
      <c r="E1190" s="7" t="str">
        <f>INDEX(runners[[#All],[Column5]],MATCH('Master Sheet'!$D1190,runners[[#All],[Column2]],0))</f>
        <v>Westerbee (IRE)</v>
      </c>
      <c r="F1190" s="7" t="str">
        <f>INDEX(runners[[#All],[Column9]],MATCH('Master Sheet'!$D1190,runners[[#All],[Column2]],0))</f>
        <v>B</v>
      </c>
      <c r="G1190" s="4" t="str">
        <f>INDEX(runners[[#All],[Column22]],MATCH('Master Sheet'!$D1190,runners[[#All],[Column2]],0))</f>
        <v>40/1</v>
      </c>
      <c r="H1190" s="4">
        <f>INDEX(runners[[#All],[Column13]],MATCH('Master Sheet'!$D1190,runners[[#All],[Column2]],0))</f>
        <v>150</v>
      </c>
    </row>
    <row r="1191" spans="1:8" x14ac:dyDescent="0.25">
      <c r="A1191" s="6">
        <f t="shared" si="18"/>
        <v>3620</v>
      </c>
      <c r="B1191" s="7" t="str">
        <f>INDEX(races[[#All],[Column5]],MATCH('Master Sheet'!$D1191,races[[#All],[Column2]],0))</f>
        <v>Hurdle</v>
      </c>
      <c r="C1191" s="4" t="str">
        <f>INDEX(races[[#All],[Column9]],MATCH('Master Sheet'!$D1191,races[[#All],[Column2]],0))</f>
        <v>2m 5f 55y</v>
      </c>
      <c r="D1191" s="8">
        <v>3620</v>
      </c>
      <c r="E1191" s="7" t="str">
        <f>INDEX(runners[[#All],[Column5]],MATCH('Master Sheet'!$D1191,runners[[#All],[Column2]],0))</f>
        <v>Westerbee (IRE)</v>
      </c>
      <c r="F1191" s="7" t="str">
        <f>INDEX(runners[[#All],[Column9]],MATCH('Master Sheet'!$D1191,runners[[#All],[Column2]],0))</f>
        <v>B</v>
      </c>
      <c r="G1191" s="4" t="str">
        <f>INDEX(runners[[#All],[Column22]],MATCH('Master Sheet'!$D1191,runners[[#All],[Column2]],0))</f>
        <v>40/1</v>
      </c>
      <c r="H1191" s="4">
        <f>INDEX(runners[[#All],[Column13]],MATCH('Master Sheet'!$D1191,runners[[#All],[Column2]],0))</f>
        <v>150</v>
      </c>
    </row>
    <row r="1192" spans="1:8" x14ac:dyDescent="0.25">
      <c r="A1192" s="6">
        <f t="shared" si="18"/>
        <v>3621</v>
      </c>
      <c r="B1192" s="7" t="str">
        <f>INDEX(races[[#All],[Column5]],MATCH('Master Sheet'!$D1192,races[[#All],[Column2]],0))</f>
        <v>Hurdle</v>
      </c>
      <c r="C1192" s="4" t="str">
        <f>INDEX(races[[#All],[Column9]],MATCH('Master Sheet'!$D1192,races[[#All],[Column2]],0))</f>
        <v>1m 7f 169y</v>
      </c>
      <c r="D1192" s="8">
        <v>3621</v>
      </c>
      <c r="E1192" s="7" t="str">
        <f>INDEX(runners[[#All],[Column5]],MATCH('Master Sheet'!$D1192,runners[[#All],[Column2]],0))</f>
        <v>Bois D'Ebene (IRE)</v>
      </c>
      <c r="F1192" s="7" t="str">
        <f>INDEX(runners[[#All],[Column9]],MATCH('Master Sheet'!$D1192,runners[[#All],[Column2]],0))</f>
        <v>B</v>
      </c>
      <c r="G1192" s="4" t="str">
        <f>INDEX(runners[[#All],[Column22]],MATCH('Master Sheet'!$D1192,runners[[#All],[Column2]],0))</f>
        <v>20/1</v>
      </c>
      <c r="H1192" s="4">
        <f>INDEX(runners[[#All],[Column13]],MATCH('Master Sheet'!$D1192,runners[[#All],[Column2]],0))</f>
        <v>150</v>
      </c>
    </row>
    <row r="1193" spans="1:8" x14ac:dyDescent="0.25">
      <c r="A1193" s="6">
        <f t="shared" si="18"/>
        <v>3621</v>
      </c>
      <c r="B1193" s="7" t="str">
        <f>INDEX(races[[#All],[Column5]],MATCH('Master Sheet'!$D1193,races[[#All],[Column2]],0))</f>
        <v>Hurdle</v>
      </c>
      <c r="C1193" s="4" t="str">
        <f>INDEX(races[[#All],[Column9]],MATCH('Master Sheet'!$D1193,races[[#All],[Column2]],0))</f>
        <v>1m 7f 169y</v>
      </c>
      <c r="D1193" s="8">
        <v>3621</v>
      </c>
      <c r="E1193" s="7" t="str">
        <f>INDEX(runners[[#All],[Column5]],MATCH('Master Sheet'!$D1193,runners[[#All],[Column2]],0))</f>
        <v>Bois D'Ebene (IRE)</v>
      </c>
      <c r="F1193" s="7" t="str">
        <f>INDEX(runners[[#All],[Column9]],MATCH('Master Sheet'!$D1193,runners[[#All],[Column2]],0))</f>
        <v>B</v>
      </c>
      <c r="G1193" s="4" t="str">
        <f>INDEX(runners[[#All],[Column22]],MATCH('Master Sheet'!$D1193,runners[[#All],[Column2]],0))</f>
        <v>20/1</v>
      </c>
      <c r="H1193" s="4">
        <f>INDEX(runners[[#All],[Column13]],MATCH('Master Sheet'!$D1193,runners[[#All],[Column2]],0))</f>
        <v>150</v>
      </c>
    </row>
    <row r="1194" spans="1:8" x14ac:dyDescent="0.25">
      <c r="A1194" s="6">
        <f t="shared" si="18"/>
        <v>3621</v>
      </c>
      <c r="B1194" s="7" t="str">
        <f>INDEX(races[[#All],[Column5]],MATCH('Master Sheet'!$D1194,races[[#All],[Column2]],0))</f>
        <v>Hurdle</v>
      </c>
      <c r="C1194" s="4" t="str">
        <f>INDEX(races[[#All],[Column9]],MATCH('Master Sheet'!$D1194,races[[#All],[Column2]],0))</f>
        <v>1m 7f 169y</v>
      </c>
      <c r="D1194" s="8">
        <v>3621</v>
      </c>
      <c r="E1194" s="7" t="str">
        <f>INDEX(runners[[#All],[Column5]],MATCH('Master Sheet'!$D1194,runners[[#All],[Column2]],0))</f>
        <v>Bois D'Ebene (IRE)</v>
      </c>
      <c r="F1194" s="7" t="str">
        <f>INDEX(runners[[#All],[Column9]],MATCH('Master Sheet'!$D1194,runners[[#All],[Column2]],0))</f>
        <v>B</v>
      </c>
      <c r="G1194" s="4" t="str">
        <f>INDEX(runners[[#All],[Column22]],MATCH('Master Sheet'!$D1194,runners[[#All],[Column2]],0))</f>
        <v>20/1</v>
      </c>
      <c r="H1194" s="4">
        <f>INDEX(runners[[#All],[Column13]],MATCH('Master Sheet'!$D1194,runners[[#All],[Column2]],0))</f>
        <v>150</v>
      </c>
    </row>
    <row r="1195" spans="1:8" x14ac:dyDescent="0.25">
      <c r="A1195" s="6">
        <f t="shared" si="18"/>
        <v>3621</v>
      </c>
      <c r="B1195" s="7" t="str">
        <f>INDEX(races[[#All],[Column5]],MATCH('Master Sheet'!$D1195,races[[#All],[Column2]],0))</f>
        <v>Hurdle</v>
      </c>
      <c r="C1195" s="4" t="str">
        <f>INDEX(races[[#All],[Column9]],MATCH('Master Sheet'!$D1195,races[[#All],[Column2]],0))</f>
        <v>1m 7f 169y</v>
      </c>
      <c r="D1195" s="8">
        <v>3621</v>
      </c>
      <c r="E1195" s="7" t="str">
        <f>INDEX(runners[[#All],[Column5]],MATCH('Master Sheet'!$D1195,runners[[#All],[Column2]],0))</f>
        <v>Bois D'Ebene (IRE)</v>
      </c>
      <c r="F1195" s="7" t="str">
        <f>INDEX(runners[[#All],[Column9]],MATCH('Master Sheet'!$D1195,runners[[#All],[Column2]],0))</f>
        <v>B</v>
      </c>
      <c r="G1195" s="4" t="str">
        <f>INDEX(runners[[#All],[Column22]],MATCH('Master Sheet'!$D1195,runners[[#All],[Column2]],0))</f>
        <v>20/1</v>
      </c>
      <c r="H1195" s="4">
        <f>INDEX(runners[[#All],[Column13]],MATCH('Master Sheet'!$D1195,runners[[#All],[Column2]],0))</f>
        <v>150</v>
      </c>
    </row>
    <row r="1196" spans="1:8" x14ac:dyDescent="0.25">
      <c r="A1196" s="6">
        <f t="shared" si="18"/>
        <v>3621</v>
      </c>
      <c r="B1196" s="7" t="str">
        <f>INDEX(races[[#All],[Column5]],MATCH('Master Sheet'!$D1196,races[[#All],[Column2]],0))</f>
        <v>Hurdle</v>
      </c>
      <c r="C1196" s="4" t="str">
        <f>INDEX(races[[#All],[Column9]],MATCH('Master Sheet'!$D1196,races[[#All],[Column2]],0))</f>
        <v>1m 7f 169y</v>
      </c>
      <c r="D1196" s="8">
        <v>3621</v>
      </c>
      <c r="E1196" s="7" t="str">
        <f>INDEX(runners[[#All],[Column5]],MATCH('Master Sheet'!$D1196,runners[[#All],[Column2]],0))</f>
        <v>Bois D'Ebene (IRE)</v>
      </c>
      <c r="F1196" s="7" t="str">
        <f>INDEX(runners[[#All],[Column9]],MATCH('Master Sheet'!$D1196,runners[[#All],[Column2]],0))</f>
        <v>B</v>
      </c>
      <c r="G1196" s="4" t="str">
        <f>INDEX(runners[[#All],[Column22]],MATCH('Master Sheet'!$D1196,runners[[#All],[Column2]],0))</f>
        <v>20/1</v>
      </c>
      <c r="H1196" s="4">
        <f>INDEX(runners[[#All],[Column13]],MATCH('Master Sheet'!$D1196,runners[[#All],[Column2]],0))</f>
        <v>150</v>
      </c>
    </row>
    <row r="1197" spans="1:8" x14ac:dyDescent="0.25">
      <c r="A1197" s="6">
        <f t="shared" si="18"/>
        <v>3621</v>
      </c>
      <c r="B1197" s="7" t="str">
        <f>INDEX(races[[#All],[Column5]],MATCH('Master Sheet'!$D1197,races[[#All],[Column2]],0))</f>
        <v>Hurdle</v>
      </c>
      <c r="C1197" s="4" t="str">
        <f>INDEX(races[[#All],[Column9]],MATCH('Master Sheet'!$D1197,races[[#All],[Column2]],0))</f>
        <v>1m 7f 169y</v>
      </c>
      <c r="D1197" s="8">
        <v>3621</v>
      </c>
      <c r="E1197" s="7" t="str">
        <f>INDEX(runners[[#All],[Column5]],MATCH('Master Sheet'!$D1197,runners[[#All],[Column2]],0))</f>
        <v>Bois D'Ebene (IRE)</v>
      </c>
      <c r="F1197" s="7" t="str">
        <f>INDEX(runners[[#All],[Column9]],MATCH('Master Sheet'!$D1197,runners[[#All],[Column2]],0))</f>
        <v>B</v>
      </c>
      <c r="G1197" s="4" t="str">
        <f>INDEX(runners[[#All],[Column22]],MATCH('Master Sheet'!$D1197,runners[[#All],[Column2]],0))</f>
        <v>20/1</v>
      </c>
      <c r="H1197" s="4">
        <f>INDEX(runners[[#All],[Column13]],MATCH('Master Sheet'!$D1197,runners[[#All],[Column2]],0))</f>
        <v>150</v>
      </c>
    </row>
    <row r="1198" spans="1:8" x14ac:dyDescent="0.25">
      <c r="A1198" s="6">
        <f t="shared" si="18"/>
        <v>3621</v>
      </c>
      <c r="B1198" s="7" t="str">
        <f>INDEX(races[[#All],[Column5]],MATCH('Master Sheet'!$D1198,races[[#All],[Column2]],0))</f>
        <v>Hurdle</v>
      </c>
      <c r="C1198" s="4" t="str">
        <f>INDEX(races[[#All],[Column9]],MATCH('Master Sheet'!$D1198,races[[#All],[Column2]],0))</f>
        <v>1m 7f 169y</v>
      </c>
      <c r="D1198" s="8">
        <v>3621</v>
      </c>
      <c r="E1198" s="7" t="str">
        <f>INDEX(runners[[#All],[Column5]],MATCH('Master Sheet'!$D1198,runners[[#All],[Column2]],0))</f>
        <v>Bois D'Ebene (IRE)</v>
      </c>
      <c r="F1198" s="7" t="str">
        <f>INDEX(runners[[#All],[Column9]],MATCH('Master Sheet'!$D1198,runners[[#All],[Column2]],0))</f>
        <v>B</v>
      </c>
      <c r="G1198" s="4" t="str">
        <f>INDEX(runners[[#All],[Column22]],MATCH('Master Sheet'!$D1198,runners[[#All],[Column2]],0))</f>
        <v>20/1</v>
      </c>
      <c r="H1198" s="4">
        <f>INDEX(runners[[#All],[Column13]],MATCH('Master Sheet'!$D1198,runners[[#All],[Column2]],0))</f>
        <v>150</v>
      </c>
    </row>
    <row r="1199" spans="1:8" x14ac:dyDescent="0.25">
      <c r="A1199" s="6">
        <f t="shared" si="18"/>
        <v>3621</v>
      </c>
      <c r="B1199" s="7" t="str">
        <f>INDEX(races[[#All],[Column5]],MATCH('Master Sheet'!$D1199,races[[#All],[Column2]],0))</f>
        <v>Hurdle</v>
      </c>
      <c r="C1199" s="4" t="str">
        <f>INDEX(races[[#All],[Column9]],MATCH('Master Sheet'!$D1199,races[[#All],[Column2]],0))</f>
        <v>1m 7f 169y</v>
      </c>
      <c r="D1199" s="8">
        <v>3621</v>
      </c>
      <c r="E1199" s="7" t="str">
        <f>INDEX(runners[[#All],[Column5]],MATCH('Master Sheet'!$D1199,runners[[#All],[Column2]],0))</f>
        <v>Bois D'Ebene (IRE)</v>
      </c>
      <c r="F1199" s="7" t="str">
        <f>INDEX(runners[[#All],[Column9]],MATCH('Master Sheet'!$D1199,runners[[#All],[Column2]],0))</f>
        <v>B</v>
      </c>
      <c r="G1199" s="4" t="str">
        <f>INDEX(runners[[#All],[Column22]],MATCH('Master Sheet'!$D1199,runners[[#All],[Column2]],0))</f>
        <v>20/1</v>
      </c>
      <c r="H1199" s="4">
        <f>INDEX(runners[[#All],[Column13]],MATCH('Master Sheet'!$D1199,runners[[#All],[Column2]],0))</f>
        <v>150</v>
      </c>
    </row>
    <row r="1200" spans="1:8" x14ac:dyDescent="0.25">
      <c r="A1200" s="6">
        <f t="shared" si="18"/>
        <v>3622</v>
      </c>
      <c r="B1200" s="7" t="str">
        <f>INDEX(races[[#All],[Column5]],MATCH('Master Sheet'!$D1200,races[[#All],[Column2]],0))</f>
        <v>Hurdle</v>
      </c>
      <c r="C1200" s="4" t="str">
        <f>INDEX(races[[#All],[Column9]],MATCH('Master Sheet'!$D1200,races[[#All],[Column2]],0))</f>
        <v>1m 7f 156y</v>
      </c>
      <c r="D1200" s="8">
        <v>3622</v>
      </c>
      <c r="E1200" s="7" t="str">
        <f>INDEX(runners[[#All],[Column5]],MATCH('Master Sheet'!$D1200,runners[[#All],[Column2]],0))</f>
        <v>Ecole d'Art (IRE)</v>
      </c>
      <c r="F1200" s="7" t="str">
        <f>INDEX(runners[[#All],[Column9]],MATCH('Master Sheet'!$D1200,runners[[#All],[Column2]],0))</f>
        <v>B</v>
      </c>
      <c r="G1200" s="4" t="str">
        <f>INDEX(runners[[#All],[Column22]],MATCH('Master Sheet'!$D1200,runners[[#All],[Column2]],0))</f>
        <v>9/1</v>
      </c>
      <c r="H1200" s="4">
        <f>INDEX(runners[[#All],[Column13]],MATCH('Master Sheet'!$D1200,runners[[#All],[Column2]],0))</f>
        <v>149</v>
      </c>
    </row>
    <row r="1201" spans="1:8" x14ac:dyDescent="0.25">
      <c r="A1201" s="6">
        <f t="shared" si="18"/>
        <v>3622</v>
      </c>
      <c r="B1201" s="7" t="str">
        <f>INDEX(races[[#All],[Column5]],MATCH('Master Sheet'!$D1201,races[[#All],[Column2]],0))</f>
        <v>Hurdle</v>
      </c>
      <c r="C1201" s="4" t="str">
        <f>INDEX(races[[#All],[Column9]],MATCH('Master Sheet'!$D1201,races[[#All],[Column2]],0))</f>
        <v>1m 7f 156y</v>
      </c>
      <c r="D1201" s="8">
        <v>3622</v>
      </c>
      <c r="E1201" s="7" t="str">
        <f>INDEX(runners[[#All],[Column5]],MATCH('Master Sheet'!$D1201,runners[[#All],[Column2]],0))</f>
        <v>Ecole d'Art (IRE)</v>
      </c>
      <c r="F1201" s="7" t="str">
        <f>INDEX(runners[[#All],[Column9]],MATCH('Master Sheet'!$D1201,runners[[#All],[Column2]],0))</f>
        <v>B</v>
      </c>
      <c r="G1201" s="4" t="str">
        <f>INDEX(runners[[#All],[Column22]],MATCH('Master Sheet'!$D1201,runners[[#All],[Column2]],0))</f>
        <v>9/1</v>
      </c>
      <c r="H1201" s="4">
        <f>INDEX(runners[[#All],[Column13]],MATCH('Master Sheet'!$D1201,runners[[#All],[Column2]],0))</f>
        <v>149</v>
      </c>
    </row>
    <row r="1202" spans="1:8" x14ac:dyDescent="0.25">
      <c r="A1202" s="6">
        <f t="shared" si="18"/>
        <v>3622</v>
      </c>
      <c r="B1202" s="7" t="str">
        <f>INDEX(races[[#All],[Column5]],MATCH('Master Sheet'!$D1202,races[[#All],[Column2]],0))</f>
        <v>Hurdle</v>
      </c>
      <c r="C1202" s="4" t="str">
        <f>INDEX(races[[#All],[Column9]],MATCH('Master Sheet'!$D1202,races[[#All],[Column2]],0))</f>
        <v>1m 7f 156y</v>
      </c>
      <c r="D1202" s="8">
        <v>3622</v>
      </c>
      <c r="E1202" s="7" t="str">
        <f>INDEX(runners[[#All],[Column5]],MATCH('Master Sheet'!$D1202,runners[[#All],[Column2]],0))</f>
        <v>Ecole d'Art (IRE)</v>
      </c>
      <c r="F1202" s="7" t="str">
        <f>INDEX(runners[[#All],[Column9]],MATCH('Master Sheet'!$D1202,runners[[#All],[Column2]],0))</f>
        <v>B</v>
      </c>
      <c r="G1202" s="4" t="str">
        <f>INDEX(runners[[#All],[Column22]],MATCH('Master Sheet'!$D1202,runners[[#All],[Column2]],0))</f>
        <v>9/1</v>
      </c>
      <c r="H1202" s="4">
        <f>INDEX(runners[[#All],[Column13]],MATCH('Master Sheet'!$D1202,runners[[#All],[Column2]],0))</f>
        <v>149</v>
      </c>
    </row>
    <row r="1203" spans="1:8" x14ac:dyDescent="0.25">
      <c r="A1203" s="6">
        <f t="shared" si="18"/>
        <v>3622</v>
      </c>
      <c r="B1203" s="7" t="str">
        <f>INDEX(races[[#All],[Column5]],MATCH('Master Sheet'!$D1203,races[[#All],[Column2]],0))</f>
        <v>Hurdle</v>
      </c>
      <c r="C1203" s="4" t="str">
        <f>INDEX(races[[#All],[Column9]],MATCH('Master Sheet'!$D1203,races[[#All],[Column2]],0))</f>
        <v>1m 7f 156y</v>
      </c>
      <c r="D1203" s="8">
        <v>3622</v>
      </c>
      <c r="E1203" s="7" t="str">
        <f>INDEX(runners[[#All],[Column5]],MATCH('Master Sheet'!$D1203,runners[[#All],[Column2]],0))</f>
        <v>Ecole d'Art (IRE)</v>
      </c>
      <c r="F1203" s="7" t="str">
        <f>INDEX(runners[[#All],[Column9]],MATCH('Master Sheet'!$D1203,runners[[#All],[Column2]],0))</f>
        <v>B</v>
      </c>
      <c r="G1203" s="4" t="str">
        <f>INDEX(runners[[#All],[Column22]],MATCH('Master Sheet'!$D1203,runners[[#All],[Column2]],0))</f>
        <v>9/1</v>
      </c>
      <c r="H1203" s="4">
        <f>INDEX(runners[[#All],[Column13]],MATCH('Master Sheet'!$D1203,runners[[#All],[Column2]],0))</f>
        <v>149</v>
      </c>
    </row>
    <row r="1204" spans="1:8" x14ac:dyDescent="0.25">
      <c r="A1204" s="6">
        <f t="shared" si="18"/>
        <v>3622</v>
      </c>
      <c r="B1204" s="7" t="str">
        <f>INDEX(races[[#All],[Column5]],MATCH('Master Sheet'!$D1204,races[[#All],[Column2]],0))</f>
        <v>Hurdle</v>
      </c>
      <c r="C1204" s="4" t="str">
        <f>INDEX(races[[#All],[Column9]],MATCH('Master Sheet'!$D1204,races[[#All],[Column2]],0))</f>
        <v>1m 7f 156y</v>
      </c>
      <c r="D1204" s="8">
        <v>3622</v>
      </c>
      <c r="E1204" s="7" t="str">
        <f>INDEX(runners[[#All],[Column5]],MATCH('Master Sheet'!$D1204,runners[[#All],[Column2]],0))</f>
        <v>Ecole d'Art (IRE)</v>
      </c>
      <c r="F1204" s="7" t="str">
        <f>INDEX(runners[[#All],[Column9]],MATCH('Master Sheet'!$D1204,runners[[#All],[Column2]],0))</f>
        <v>B</v>
      </c>
      <c r="G1204" s="4" t="str">
        <f>INDEX(runners[[#All],[Column22]],MATCH('Master Sheet'!$D1204,runners[[#All],[Column2]],0))</f>
        <v>9/1</v>
      </c>
      <c r="H1204" s="4">
        <f>INDEX(runners[[#All],[Column13]],MATCH('Master Sheet'!$D1204,runners[[#All],[Column2]],0))</f>
        <v>149</v>
      </c>
    </row>
    <row r="1205" spans="1:8" x14ac:dyDescent="0.25">
      <c r="A1205" s="6">
        <f t="shared" si="18"/>
        <v>3622</v>
      </c>
      <c r="B1205" s="7" t="str">
        <f>INDEX(races[[#All],[Column5]],MATCH('Master Sheet'!$D1205,races[[#All],[Column2]],0))</f>
        <v>Hurdle</v>
      </c>
      <c r="C1205" s="4" t="str">
        <f>INDEX(races[[#All],[Column9]],MATCH('Master Sheet'!$D1205,races[[#All],[Column2]],0))</f>
        <v>1m 7f 156y</v>
      </c>
      <c r="D1205" s="8">
        <v>3622</v>
      </c>
      <c r="E1205" s="7" t="str">
        <f>INDEX(runners[[#All],[Column5]],MATCH('Master Sheet'!$D1205,runners[[#All],[Column2]],0))</f>
        <v>Ecole d'Art (IRE)</v>
      </c>
      <c r="F1205" s="7" t="str">
        <f>INDEX(runners[[#All],[Column9]],MATCH('Master Sheet'!$D1205,runners[[#All],[Column2]],0))</f>
        <v>B</v>
      </c>
      <c r="G1205" s="4" t="str">
        <f>INDEX(runners[[#All],[Column22]],MATCH('Master Sheet'!$D1205,runners[[#All],[Column2]],0))</f>
        <v>9/1</v>
      </c>
      <c r="H1205" s="4">
        <f>INDEX(runners[[#All],[Column13]],MATCH('Master Sheet'!$D1205,runners[[#All],[Column2]],0))</f>
        <v>149</v>
      </c>
    </row>
    <row r="1206" spans="1:8" x14ac:dyDescent="0.25">
      <c r="A1206" s="6">
        <f t="shared" si="18"/>
        <v>3622</v>
      </c>
      <c r="B1206" s="7" t="str">
        <f>INDEX(races[[#All],[Column5]],MATCH('Master Sheet'!$D1206,races[[#All],[Column2]],0))</f>
        <v>Hurdle</v>
      </c>
      <c r="C1206" s="4" t="str">
        <f>INDEX(races[[#All],[Column9]],MATCH('Master Sheet'!$D1206,races[[#All],[Column2]],0))</f>
        <v>1m 7f 156y</v>
      </c>
      <c r="D1206" s="8">
        <v>3622</v>
      </c>
      <c r="E1206" s="7" t="str">
        <f>INDEX(runners[[#All],[Column5]],MATCH('Master Sheet'!$D1206,runners[[#All],[Column2]],0))</f>
        <v>Ecole d'Art (IRE)</v>
      </c>
      <c r="F1206" s="7" t="str">
        <f>INDEX(runners[[#All],[Column9]],MATCH('Master Sheet'!$D1206,runners[[#All],[Column2]],0))</f>
        <v>B</v>
      </c>
      <c r="G1206" s="4" t="str">
        <f>INDEX(runners[[#All],[Column22]],MATCH('Master Sheet'!$D1206,runners[[#All],[Column2]],0))</f>
        <v>9/1</v>
      </c>
      <c r="H1206" s="4">
        <f>INDEX(runners[[#All],[Column13]],MATCH('Master Sheet'!$D1206,runners[[#All],[Column2]],0))</f>
        <v>149</v>
      </c>
    </row>
    <row r="1207" spans="1:8" x14ac:dyDescent="0.25">
      <c r="A1207" s="6">
        <f t="shared" si="18"/>
        <v>3622</v>
      </c>
      <c r="B1207" s="7" t="str">
        <f>INDEX(races[[#All],[Column5]],MATCH('Master Sheet'!$D1207,races[[#All],[Column2]],0))</f>
        <v>Hurdle</v>
      </c>
      <c r="C1207" s="4" t="str">
        <f>INDEX(races[[#All],[Column9]],MATCH('Master Sheet'!$D1207,races[[#All],[Column2]],0))</f>
        <v>1m 7f 156y</v>
      </c>
      <c r="D1207" s="8">
        <v>3622</v>
      </c>
      <c r="E1207" s="7" t="str">
        <f>INDEX(runners[[#All],[Column5]],MATCH('Master Sheet'!$D1207,runners[[#All],[Column2]],0))</f>
        <v>Ecole d'Art (IRE)</v>
      </c>
      <c r="F1207" s="7" t="str">
        <f>INDEX(runners[[#All],[Column9]],MATCH('Master Sheet'!$D1207,runners[[#All],[Column2]],0))</f>
        <v>B</v>
      </c>
      <c r="G1207" s="4" t="str">
        <f>INDEX(runners[[#All],[Column22]],MATCH('Master Sheet'!$D1207,runners[[#All],[Column2]],0))</f>
        <v>9/1</v>
      </c>
      <c r="H1207" s="4">
        <f>INDEX(runners[[#All],[Column13]],MATCH('Master Sheet'!$D1207,runners[[#All],[Column2]],0))</f>
        <v>149</v>
      </c>
    </row>
    <row r="1208" spans="1:8" x14ac:dyDescent="0.25">
      <c r="A1208" s="6">
        <f t="shared" si="18"/>
        <v>3622</v>
      </c>
      <c r="B1208" s="7" t="str">
        <f>INDEX(races[[#All],[Column5]],MATCH('Master Sheet'!$D1208,races[[#All],[Column2]],0))</f>
        <v>Hurdle</v>
      </c>
      <c r="C1208" s="4" t="str">
        <f>INDEX(races[[#All],[Column9]],MATCH('Master Sheet'!$D1208,races[[#All],[Column2]],0))</f>
        <v>1m 7f 156y</v>
      </c>
      <c r="D1208" s="8">
        <v>3622</v>
      </c>
      <c r="E1208" s="7" t="str">
        <f>INDEX(runners[[#All],[Column5]],MATCH('Master Sheet'!$D1208,runners[[#All],[Column2]],0))</f>
        <v>Ecole d'Art (IRE)</v>
      </c>
      <c r="F1208" s="7" t="str">
        <f>INDEX(runners[[#All],[Column9]],MATCH('Master Sheet'!$D1208,runners[[#All],[Column2]],0))</f>
        <v>B</v>
      </c>
      <c r="G1208" s="4" t="str">
        <f>INDEX(runners[[#All],[Column22]],MATCH('Master Sheet'!$D1208,runners[[#All],[Column2]],0))</f>
        <v>9/1</v>
      </c>
      <c r="H1208" s="4">
        <f>INDEX(runners[[#All],[Column13]],MATCH('Master Sheet'!$D1208,runners[[#All],[Column2]],0))</f>
        <v>149</v>
      </c>
    </row>
    <row r="1209" spans="1:8" x14ac:dyDescent="0.25">
      <c r="A1209" s="6">
        <f t="shared" si="18"/>
        <v>3622</v>
      </c>
      <c r="B1209" s="7" t="str">
        <f>INDEX(races[[#All],[Column5]],MATCH('Master Sheet'!$D1209,races[[#All],[Column2]],0))</f>
        <v>Hurdle</v>
      </c>
      <c r="C1209" s="4" t="str">
        <f>INDEX(races[[#All],[Column9]],MATCH('Master Sheet'!$D1209,races[[#All],[Column2]],0))</f>
        <v>1m 7f 156y</v>
      </c>
      <c r="D1209" s="8">
        <v>3622</v>
      </c>
      <c r="E1209" s="7" t="str">
        <f>INDEX(runners[[#All],[Column5]],MATCH('Master Sheet'!$D1209,runners[[#All],[Column2]],0))</f>
        <v>Ecole d'Art (IRE)</v>
      </c>
      <c r="F1209" s="7" t="str">
        <f>INDEX(runners[[#All],[Column9]],MATCH('Master Sheet'!$D1209,runners[[#All],[Column2]],0))</f>
        <v>B</v>
      </c>
      <c r="G1209" s="4" t="str">
        <f>INDEX(runners[[#All],[Column22]],MATCH('Master Sheet'!$D1209,runners[[#All],[Column2]],0))</f>
        <v>9/1</v>
      </c>
      <c r="H1209" s="4">
        <f>INDEX(runners[[#All],[Column13]],MATCH('Master Sheet'!$D1209,runners[[#All],[Column2]],0))</f>
        <v>149</v>
      </c>
    </row>
    <row r="1210" spans="1:8" x14ac:dyDescent="0.25">
      <c r="A1210" s="6">
        <f t="shared" si="18"/>
        <v>3622</v>
      </c>
      <c r="B1210" s="7" t="str">
        <f>INDEX(races[[#All],[Column5]],MATCH('Master Sheet'!$D1210,races[[#All],[Column2]],0))</f>
        <v>Hurdle</v>
      </c>
      <c r="C1210" s="4" t="str">
        <f>INDEX(races[[#All],[Column9]],MATCH('Master Sheet'!$D1210,races[[#All],[Column2]],0))</f>
        <v>1m 7f 156y</v>
      </c>
      <c r="D1210" s="8">
        <v>3622</v>
      </c>
      <c r="E1210" s="7" t="str">
        <f>INDEX(runners[[#All],[Column5]],MATCH('Master Sheet'!$D1210,runners[[#All],[Column2]],0))</f>
        <v>Ecole d'Art (IRE)</v>
      </c>
      <c r="F1210" s="7" t="str">
        <f>INDEX(runners[[#All],[Column9]],MATCH('Master Sheet'!$D1210,runners[[#All],[Column2]],0))</f>
        <v>B</v>
      </c>
      <c r="G1210" s="4" t="str">
        <f>INDEX(runners[[#All],[Column22]],MATCH('Master Sheet'!$D1210,runners[[#All],[Column2]],0))</f>
        <v>9/1</v>
      </c>
      <c r="H1210" s="4">
        <f>INDEX(runners[[#All],[Column13]],MATCH('Master Sheet'!$D1210,runners[[#All],[Column2]],0))</f>
        <v>149</v>
      </c>
    </row>
    <row r="1211" spans="1:8" x14ac:dyDescent="0.25">
      <c r="A1211" s="6">
        <f t="shared" si="18"/>
        <v>3623</v>
      </c>
      <c r="B1211" s="7" t="str">
        <f>INDEX(races[[#All],[Column5]],MATCH('Master Sheet'!$D1211,races[[#All],[Column2]],0))</f>
        <v>Hurdle</v>
      </c>
      <c r="C1211" s="4" t="str">
        <f>INDEX(races[[#All],[Column9]],MATCH('Master Sheet'!$D1211,races[[#All],[Column2]],0))</f>
        <v>3m 1f 71y</v>
      </c>
      <c r="D1211" s="8">
        <v>3623</v>
      </c>
      <c r="E1211" s="7" t="str">
        <f>INDEX(runners[[#All],[Column5]],MATCH('Master Sheet'!$D1211,runners[[#All],[Column2]],0))</f>
        <v>Aramist (IRE)</v>
      </c>
      <c r="F1211" s="7" t="str">
        <f>INDEX(runners[[#All],[Column9]],MATCH('Master Sheet'!$D1211,runners[[#All],[Column2]],0))</f>
        <v>GR</v>
      </c>
      <c r="G1211" s="4" t="str">
        <f>INDEX(runners[[#All],[Column22]],MATCH('Master Sheet'!$D1211,runners[[#All],[Column2]],0))</f>
        <v>11/4</v>
      </c>
      <c r="H1211" s="4">
        <f>INDEX(runners[[#All],[Column13]],MATCH('Master Sheet'!$D1211,runners[[#All],[Column2]],0))</f>
        <v>157</v>
      </c>
    </row>
    <row r="1212" spans="1:8" x14ac:dyDescent="0.25">
      <c r="A1212" s="6">
        <f t="shared" si="18"/>
        <v>3623</v>
      </c>
      <c r="B1212" s="7" t="str">
        <f>INDEX(races[[#All],[Column5]],MATCH('Master Sheet'!$D1212,races[[#All],[Column2]],0))</f>
        <v>Hurdle</v>
      </c>
      <c r="C1212" s="4" t="str">
        <f>INDEX(races[[#All],[Column9]],MATCH('Master Sheet'!$D1212,races[[#All],[Column2]],0))</f>
        <v>3m 1f 71y</v>
      </c>
      <c r="D1212" s="8">
        <v>3623</v>
      </c>
      <c r="E1212" s="7" t="str">
        <f>INDEX(runners[[#All],[Column5]],MATCH('Master Sheet'!$D1212,runners[[#All],[Column2]],0))</f>
        <v>Aramist (IRE)</v>
      </c>
      <c r="F1212" s="7" t="str">
        <f>INDEX(runners[[#All],[Column9]],MATCH('Master Sheet'!$D1212,runners[[#All],[Column2]],0))</f>
        <v>GR</v>
      </c>
      <c r="G1212" s="4" t="str">
        <f>INDEX(runners[[#All],[Column22]],MATCH('Master Sheet'!$D1212,runners[[#All],[Column2]],0))</f>
        <v>11/4</v>
      </c>
      <c r="H1212" s="4">
        <f>INDEX(runners[[#All],[Column13]],MATCH('Master Sheet'!$D1212,runners[[#All],[Column2]],0))</f>
        <v>157</v>
      </c>
    </row>
    <row r="1213" spans="1:8" x14ac:dyDescent="0.25">
      <c r="A1213" s="6">
        <f t="shared" si="18"/>
        <v>3623</v>
      </c>
      <c r="B1213" s="7" t="str">
        <f>INDEX(races[[#All],[Column5]],MATCH('Master Sheet'!$D1213,races[[#All],[Column2]],0))</f>
        <v>Hurdle</v>
      </c>
      <c r="C1213" s="4" t="str">
        <f>INDEX(races[[#All],[Column9]],MATCH('Master Sheet'!$D1213,races[[#All],[Column2]],0))</f>
        <v>3m 1f 71y</v>
      </c>
      <c r="D1213" s="8">
        <v>3623</v>
      </c>
      <c r="E1213" s="7" t="str">
        <f>INDEX(runners[[#All],[Column5]],MATCH('Master Sheet'!$D1213,runners[[#All],[Column2]],0))</f>
        <v>Aramist (IRE)</v>
      </c>
      <c r="F1213" s="7" t="str">
        <f>INDEX(runners[[#All],[Column9]],MATCH('Master Sheet'!$D1213,runners[[#All],[Column2]],0))</f>
        <v>GR</v>
      </c>
      <c r="G1213" s="4" t="str">
        <f>INDEX(runners[[#All],[Column22]],MATCH('Master Sheet'!$D1213,runners[[#All],[Column2]],0))</f>
        <v>11/4</v>
      </c>
      <c r="H1213" s="4">
        <f>INDEX(runners[[#All],[Column13]],MATCH('Master Sheet'!$D1213,runners[[#All],[Column2]],0))</f>
        <v>157</v>
      </c>
    </row>
    <row r="1214" spans="1:8" x14ac:dyDescent="0.25">
      <c r="A1214" s="6">
        <f t="shared" si="18"/>
        <v>3623</v>
      </c>
      <c r="B1214" s="7" t="str">
        <f>INDEX(races[[#All],[Column5]],MATCH('Master Sheet'!$D1214,races[[#All],[Column2]],0))</f>
        <v>Hurdle</v>
      </c>
      <c r="C1214" s="4" t="str">
        <f>INDEX(races[[#All],[Column9]],MATCH('Master Sheet'!$D1214,races[[#All],[Column2]],0))</f>
        <v>3m 1f 71y</v>
      </c>
      <c r="D1214" s="8">
        <v>3623</v>
      </c>
      <c r="E1214" s="7" t="str">
        <f>INDEX(runners[[#All],[Column5]],MATCH('Master Sheet'!$D1214,runners[[#All],[Column2]],0))</f>
        <v>Aramist (IRE)</v>
      </c>
      <c r="F1214" s="7" t="str">
        <f>INDEX(runners[[#All],[Column9]],MATCH('Master Sheet'!$D1214,runners[[#All],[Column2]],0))</f>
        <v>GR</v>
      </c>
      <c r="G1214" s="4" t="str">
        <f>INDEX(runners[[#All],[Column22]],MATCH('Master Sheet'!$D1214,runners[[#All],[Column2]],0))</f>
        <v>11/4</v>
      </c>
      <c r="H1214" s="4">
        <f>INDEX(runners[[#All],[Column13]],MATCH('Master Sheet'!$D1214,runners[[#All],[Column2]],0))</f>
        <v>157</v>
      </c>
    </row>
    <row r="1215" spans="1:8" x14ac:dyDescent="0.25">
      <c r="A1215" s="6">
        <f t="shared" si="18"/>
        <v>3623</v>
      </c>
      <c r="B1215" s="7" t="str">
        <f>INDEX(races[[#All],[Column5]],MATCH('Master Sheet'!$D1215,races[[#All],[Column2]],0))</f>
        <v>Hurdle</v>
      </c>
      <c r="C1215" s="4" t="str">
        <f>INDEX(races[[#All],[Column9]],MATCH('Master Sheet'!$D1215,races[[#All],[Column2]],0))</f>
        <v>3m 1f 71y</v>
      </c>
      <c r="D1215" s="8">
        <v>3623</v>
      </c>
      <c r="E1215" s="7" t="str">
        <f>INDEX(runners[[#All],[Column5]],MATCH('Master Sheet'!$D1215,runners[[#All],[Column2]],0))</f>
        <v>Aramist (IRE)</v>
      </c>
      <c r="F1215" s="7" t="str">
        <f>INDEX(runners[[#All],[Column9]],MATCH('Master Sheet'!$D1215,runners[[#All],[Column2]],0))</f>
        <v>GR</v>
      </c>
      <c r="G1215" s="4" t="str">
        <f>INDEX(runners[[#All],[Column22]],MATCH('Master Sheet'!$D1215,runners[[#All],[Column2]],0))</f>
        <v>11/4</v>
      </c>
      <c r="H1215" s="4">
        <f>INDEX(runners[[#All],[Column13]],MATCH('Master Sheet'!$D1215,runners[[#All],[Column2]],0))</f>
        <v>157</v>
      </c>
    </row>
    <row r="1216" spans="1:8" x14ac:dyDescent="0.25">
      <c r="A1216" s="6">
        <f t="shared" si="18"/>
        <v>3624</v>
      </c>
      <c r="B1216" s="7" t="str">
        <f>INDEX(races[[#All],[Column5]],MATCH('Master Sheet'!$D1216,races[[#All],[Column2]],0))</f>
        <v>Chase</v>
      </c>
      <c r="C1216" s="4" t="str">
        <f>INDEX(races[[#All],[Column9]],MATCH('Master Sheet'!$D1216,races[[#All],[Column2]],0))</f>
        <v>1m 7f 145y</v>
      </c>
      <c r="D1216" s="8">
        <v>3624</v>
      </c>
      <c r="E1216" s="7" t="str">
        <f>INDEX(runners[[#All],[Column5]],MATCH('Master Sheet'!$D1216,runners[[#All],[Column2]],0))</f>
        <v>Un Prophete (FR)</v>
      </c>
      <c r="F1216" s="7" t="str">
        <f>INDEX(runners[[#All],[Column9]],MATCH('Master Sheet'!$D1216,runners[[#All],[Column2]],0))</f>
        <v>GR</v>
      </c>
      <c r="G1216" s="4" t="str">
        <f>INDEX(runners[[#All],[Column22]],MATCH('Master Sheet'!$D1216,runners[[#All],[Column2]],0))</f>
        <v>5/2J</v>
      </c>
      <c r="H1216" s="4">
        <f>INDEX(runners[[#All],[Column13]],MATCH('Master Sheet'!$D1216,runners[[#All],[Column2]],0))</f>
        <v>160</v>
      </c>
    </row>
    <row r="1217" spans="1:8" x14ac:dyDescent="0.25">
      <c r="A1217" s="6">
        <f t="shared" si="18"/>
        <v>3624</v>
      </c>
      <c r="B1217" s="7" t="str">
        <f>INDEX(races[[#All],[Column5]],MATCH('Master Sheet'!$D1217,races[[#All],[Column2]],0))</f>
        <v>Chase</v>
      </c>
      <c r="C1217" s="4" t="str">
        <f>INDEX(races[[#All],[Column9]],MATCH('Master Sheet'!$D1217,races[[#All],[Column2]],0))</f>
        <v>1m 7f 145y</v>
      </c>
      <c r="D1217" s="8">
        <v>3624</v>
      </c>
      <c r="E1217" s="7" t="str">
        <f>INDEX(runners[[#All],[Column5]],MATCH('Master Sheet'!$D1217,runners[[#All],[Column2]],0))</f>
        <v>Un Prophete (FR)</v>
      </c>
      <c r="F1217" s="7" t="str">
        <f>INDEX(runners[[#All],[Column9]],MATCH('Master Sheet'!$D1217,runners[[#All],[Column2]],0))</f>
        <v>GR</v>
      </c>
      <c r="G1217" s="4" t="str">
        <f>INDEX(runners[[#All],[Column22]],MATCH('Master Sheet'!$D1217,runners[[#All],[Column2]],0))</f>
        <v>5/2J</v>
      </c>
      <c r="H1217" s="4">
        <f>INDEX(runners[[#All],[Column13]],MATCH('Master Sheet'!$D1217,runners[[#All],[Column2]],0))</f>
        <v>160</v>
      </c>
    </row>
    <row r="1218" spans="1:8" x14ac:dyDescent="0.25">
      <c r="A1218" s="6">
        <f t="shared" si="18"/>
        <v>3624</v>
      </c>
      <c r="B1218" s="7" t="str">
        <f>INDEX(races[[#All],[Column5]],MATCH('Master Sheet'!$D1218,races[[#All],[Column2]],0))</f>
        <v>Chase</v>
      </c>
      <c r="C1218" s="4" t="str">
        <f>INDEX(races[[#All],[Column9]],MATCH('Master Sheet'!$D1218,races[[#All],[Column2]],0))</f>
        <v>1m 7f 145y</v>
      </c>
      <c r="D1218" s="8">
        <v>3624</v>
      </c>
      <c r="E1218" s="7" t="str">
        <f>INDEX(runners[[#All],[Column5]],MATCH('Master Sheet'!$D1218,runners[[#All],[Column2]],0))</f>
        <v>Un Prophete (FR)</v>
      </c>
      <c r="F1218" s="7" t="str">
        <f>INDEX(runners[[#All],[Column9]],MATCH('Master Sheet'!$D1218,runners[[#All],[Column2]],0))</f>
        <v>GR</v>
      </c>
      <c r="G1218" s="4" t="str">
        <f>INDEX(runners[[#All],[Column22]],MATCH('Master Sheet'!$D1218,runners[[#All],[Column2]],0))</f>
        <v>5/2J</v>
      </c>
      <c r="H1218" s="4">
        <f>INDEX(runners[[#All],[Column13]],MATCH('Master Sheet'!$D1218,runners[[#All],[Column2]],0))</f>
        <v>160</v>
      </c>
    </row>
    <row r="1219" spans="1:8" x14ac:dyDescent="0.25">
      <c r="A1219" s="6">
        <f t="shared" ref="A1219:A1282" si="19">D1219</f>
        <v>3624</v>
      </c>
      <c r="B1219" s="7" t="str">
        <f>INDEX(races[[#All],[Column5]],MATCH('Master Sheet'!$D1219,races[[#All],[Column2]],0))</f>
        <v>Chase</v>
      </c>
      <c r="C1219" s="4" t="str">
        <f>INDEX(races[[#All],[Column9]],MATCH('Master Sheet'!$D1219,races[[#All],[Column2]],0))</f>
        <v>1m 7f 145y</v>
      </c>
      <c r="D1219" s="8">
        <v>3624</v>
      </c>
      <c r="E1219" s="7" t="str">
        <f>INDEX(runners[[#All],[Column5]],MATCH('Master Sheet'!$D1219,runners[[#All],[Column2]],0))</f>
        <v>Un Prophete (FR)</v>
      </c>
      <c r="F1219" s="7" t="str">
        <f>INDEX(runners[[#All],[Column9]],MATCH('Master Sheet'!$D1219,runners[[#All],[Column2]],0))</f>
        <v>GR</v>
      </c>
      <c r="G1219" s="4" t="str">
        <f>INDEX(runners[[#All],[Column22]],MATCH('Master Sheet'!$D1219,runners[[#All],[Column2]],0))</f>
        <v>5/2J</v>
      </c>
      <c r="H1219" s="4">
        <f>INDEX(runners[[#All],[Column13]],MATCH('Master Sheet'!$D1219,runners[[#All],[Column2]],0))</f>
        <v>160</v>
      </c>
    </row>
    <row r="1220" spans="1:8" x14ac:dyDescent="0.25">
      <c r="A1220" s="6">
        <f t="shared" si="19"/>
        <v>3624</v>
      </c>
      <c r="B1220" s="7" t="str">
        <f>INDEX(races[[#All],[Column5]],MATCH('Master Sheet'!$D1220,races[[#All],[Column2]],0))</f>
        <v>Chase</v>
      </c>
      <c r="C1220" s="4" t="str">
        <f>INDEX(races[[#All],[Column9]],MATCH('Master Sheet'!$D1220,races[[#All],[Column2]],0))</f>
        <v>1m 7f 145y</v>
      </c>
      <c r="D1220" s="8">
        <v>3624</v>
      </c>
      <c r="E1220" s="7" t="str">
        <f>INDEX(runners[[#All],[Column5]],MATCH('Master Sheet'!$D1220,runners[[#All],[Column2]],0))</f>
        <v>Un Prophete (FR)</v>
      </c>
      <c r="F1220" s="7" t="str">
        <f>INDEX(runners[[#All],[Column9]],MATCH('Master Sheet'!$D1220,runners[[#All],[Column2]],0))</f>
        <v>GR</v>
      </c>
      <c r="G1220" s="4" t="str">
        <f>INDEX(runners[[#All],[Column22]],MATCH('Master Sheet'!$D1220,runners[[#All],[Column2]],0))</f>
        <v>5/2J</v>
      </c>
      <c r="H1220" s="4">
        <f>INDEX(runners[[#All],[Column13]],MATCH('Master Sheet'!$D1220,runners[[#All],[Column2]],0))</f>
        <v>160</v>
      </c>
    </row>
    <row r="1221" spans="1:8" x14ac:dyDescent="0.25">
      <c r="A1221" s="6">
        <f t="shared" si="19"/>
        <v>3624</v>
      </c>
      <c r="B1221" s="7" t="str">
        <f>INDEX(races[[#All],[Column5]],MATCH('Master Sheet'!$D1221,races[[#All],[Column2]],0))</f>
        <v>Chase</v>
      </c>
      <c r="C1221" s="4" t="str">
        <f>INDEX(races[[#All],[Column9]],MATCH('Master Sheet'!$D1221,races[[#All],[Column2]],0))</f>
        <v>1m 7f 145y</v>
      </c>
      <c r="D1221" s="8">
        <v>3624</v>
      </c>
      <c r="E1221" s="7" t="str">
        <f>INDEX(runners[[#All],[Column5]],MATCH('Master Sheet'!$D1221,runners[[#All],[Column2]],0))</f>
        <v>Un Prophete (FR)</v>
      </c>
      <c r="F1221" s="7" t="str">
        <f>INDEX(runners[[#All],[Column9]],MATCH('Master Sheet'!$D1221,runners[[#All],[Column2]],0))</f>
        <v>GR</v>
      </c>
      <c r="G1221" s="4" t="str">
        <f>INDEX(runners[[#All],[Column22]],MATCH('Master Sheet'!$D1221,runners[[#All],[Column2]],0))</f>
        <v>5/2J</v>
      </c>
      <c r="H1221" s="4">
        <f>INDEX(runners[[#All],[Column13]],MATCH('Master Sheet'!$D1221,runners[[#All],[Column2]],0))</f>
        <v>160</v>
      </c>
    </row>
    <row r="1222" spans="1:8" x14ac:dyDescent="0.25">
      <c r="A1222" s="6">
        <f t="shared" si="19"/>
        <v>3624</v>
      </c>
      <c r="B1222" s="7" t="str">
        <f>INDEX(races[[#All],[Column5]],MATCH('Master Sheet'!$D1222,races[[#All],[Column2]],0))</f>
        <v>Chase</v>
      </c>
      <c r="C1222" s="4" t="str">
        <f>INDEX(races[[#All],[Column9]],MATCH('Master Sheet'!$D1222,races[[#All],[Column2]],0))</f>
        <v>1m 7f 145y</v>
      </c>
      <c r="D1222" s="8">
        <v>3624</v>
      </c>
      <c r="E1222" s="7" t="str">
        <f>INDEX(runners[[#All],[Column5]],MATCH('Master Sheet'!$D1222,runners[[#All],[Column2]],0))</f>
        <v>Un Prophete (FR)</v>
      </c>
      <c r="F1222" s="7" t="str">
        <f>INDEX(runners[[#All],[Column9]],MATCH('Master Sheet'!$D1222,runners[[#All],[Column2]],0))</f>
        <v>GR</v>
      </c>
      <c r="G1222" s="4" t="str">
        <f>INDEX(runners[[#All],[Column22]],MATCH('Master Sheet'!$D1222,runners[[#All],[Column2]],0))</f>
        <v>5/2J</v>
      </c>
      <c r="H1222" s="4">
        <f>INDEX(runners[[#All],[Column13]],MATCH('Master Sheet'!$D1222,runners[[#All],[Column2]],0))</f>
        <v>160</v>
      </c>
    </row>
    <row r="1223" spans="1:8" x14ac:dyDescent="0.25">
      <c r="A1223" s="6">
        <f t="shared" si="19"/>
        <v>3625</v>
      </c>
      <c r="B1223" s="7" t="str">
        <f>INDEX(races[[#All],[Column5]],MATCH('Master Sheet'!$D1223,races[[#All],[Column2]],0))</f>
        <v>Hurdle</v>
      </c>
      <c r="C1223" s="4" t="str">
        <f>INDEX(races[[#All],[Column9]],MATCH('Master Sheet'!$D1223,races[[#All],[Column2]],0))</f>
        <v>2m 3f 66y</v>
      </c>
      <c r="D1223" s="8">
        <v>3625</v>
      </c>
      <c r="E1223" s="7" t="str">
        <f>INDEX(runners[[#All],[Column5]],MATCH('Master Sheet'!$D1223,runners[[#All],[Column2]],0))</f>
        <v>Indian Harbour (GB)</v>
      </c>
      <c r="F1223" s="7" t="str">
        <f>INDEX(runners[[#All],[Column9]],MATCH('Master Sheet'!$D1223,runners[[#All],[Column2]],0))</f>
        <v>B</v>
      </c>
      <c r="G1223" s="4" t="str">
        <f>INDEX(runners[[#All],[Column22]],MATCH('Master Sheet'!$D1223,runners[[#All],[Column2]],0))</f>
        <v>33/1</v>
      </c>
      <c r="H1223" s="4">
        <f>INDEX(runners[[#All],[Column13]],MATCH('Master Sheet'!$D1223,runners[[#All],[Column2]],0))</f>
        <v>155</v>
      </c>
    </row>
    <row r="1224" spans="1:8" x14ac:dyDescent="0.25">
      <c r="A1224" s="6">
        <f t="shared" si="19"/>
        <v>3625</v>
      </c>
      <c r="B1224" s="7" t="str">
        <f>INDEX(races[[#All],[Column5]],MATCH('Master Sheet'!$D1224,races[[#All],[Column2]],0))</f>
        <v>Hurdle</v>
      </c>
      <c r="C1224" s="4" t="str">
        <f>INDEX(races[[#All],[Column9]],MATCH('Master Sheet'!$D1224,races[[#All],[Column2]],0))</f>
        <v>2m 3f 66y</v>
      </c>
      <c r="D1224" s="8">
        <v>3625</v>
      </c>
      <c r="E1224" s="7" t="str">
        <f>INDEX(runners[[#All],[Column5]],MATCH('Master Sheet'!$D1224,runners[[#All],[Column2]],0))</f>
        <v>Indian Harbour (GB)</v>
      </c>
      <c r="F1224" s="7" t="str">
        <f>INDEX(runners[[#All],[Column9]],MATCH('Master Sheet'!$D1224,runners[[#All],[Column2]],0))</f>
        <v>B</v>
      </c>
      <c r="G1224" s="4" t="str">
        <f>INDEX(runners[[#All],[Column22]],MATCH('Master Sheet'!$D1224,runners[[#All],[Column2]],0))</f>
        <v>33/1</v>
      </c>
      <c r="H1224" s="4">
        <f>INDEX(runners[[#All],[Column13]],MATCH('Master Sheet'!$D1224,runners[[#All],[Column2]],0))</f>
        <v>155</v>
      </c>
    </row>
    <row r="1225" spans="1:8" x14ac:dyDescent="0.25">
      <c r="A1225" s="6">
        <f t="shared" si="19"/>
        <v>3625</v>
      </c>
      <c r="B1225" s="7" t="str">
        <f>INDEX(races[[#All],[Column5]],MATCH('Master Sheet'!$D1225,races[[#All],[Column2]],0))</f>
        <v>Hurdle</v>
      </c>
      <c r="C1225" s="4" t="str">
        <f>INDEX(races[[#All],[Column9]],MATCH('Master Sheet'!$D1225,races[[#All],[Column2]],0))</f>
        <v>2m 3f 66y</v>
      </c>
      <c r="D1225" s="8">
        <v>3625</v>
      </c>
      <c r="E1225" s="7" t="str">
        <f>INDEX(runners[[#All],[Column5]],MATCH('Master Sheet'!$D1225,runners[[#All],[Column2]],0))</f>
        <v>Indian Harbour (GB)</v>
      </c>
      <c r="F1225" s="7" t="str">
        <f>INDEX(runners[[#All],[Column9]],MATCH('Master Sheet'!$D1225,runners[[#All],[Column2]],0))</f>
        <v>B</v>
      </c>
      <c r="G1225" s="4" t="str">
        <f>INDEX(runners[[#All],[Column22]],MATCH('Master Sheet'!$D1225,runners[[#All],[Column2]],0))</f>
        <v>33/1</v>
      </c>
      <c r="H1225" s="4">
        <f>INDEX(runners[[#All],[Column13]],MATCH('Master Sheet'!$D1225,runners[[#All],[Column2]],0))</f>
        <v>155</v>
      </c>
    </row>
    <row r="1226" spans="1:8" x14ac:dyDescent="0.25">
      <c r="A1226" s="6">
        <f t="shared" si="19"/>
        <v>3625</v>
      </c>
      <c r="B1226" s="7" t="str">
        <f>INDEX(races[[#All],[Column5]],MATCH('Master Sheet'!$D1226,races[[#All],[Column2]],0))</f>
        <v>Hurdle</v>
      </c>
      <c r="C1226" s="4" t="str">
        <f>INDEX(races[[#All],[Column9]],MATCH('Master Sheet'!$D1226,races[[#All],[Column2]],0))</f>
        <v>2m 3f 66y</v>
      </c>
      <c r="D1226" s="8">
        <v>3625</v>
      </c>
      <c r="E1226" s="7" t="str">
        <f>INDEX(runners[[#All],[Column5]],MATCH('Master Sheet'!$D1226,runners[[#All],[Column2]],0))</f>
        <v>Indian Harbour (GB)</v>
      </c>
      <c r="F1226" s="7" t="str">
        <f>INDEX(runners[[#All],[Column9]],MATCH('Master Sheet'!$D1226,runners[[#All],[Column2]],0))</f>
        <v>B</v>
      </c>
      <c r="G1226" s="4" t="str">
        <f>INDEX(runners[[#All],[Column22]],MATCH('Master Sheet'!$D1226,runners[[#All],[Column2]],0))</f>
        <v>33/1</v>
      </c>
      <c r="H1226" s="4">
        <f>INDEX(runners[[#All],[Column13]],MATCH('Master Sheet'!$D1226,runners[[#All],[Column2]],0))</f>
        <v>155</v>
      </c>
    </row>
    <row r="1227" spans="1:8" x14ac:dyDescent="0.25">
      <c r="A1227" s="6">
        <f t="shared" si="19"/>
        <v>3625</v>
      </c>
      <c r="B1227" s="7" t="str">
        <f>INDEX(races[[#All],[Column5]],MATCH('Master Sheet'!$D1227,races[[#All],[Column2]],0))</f>
        <v>Hurdle</v>
      </c>
      <c r="C1227" s="4" t="str">
        <f>INDEX(races[[#All],[Column9]],MATCH('Master Sheet'!$D1227,races[[#All],[Column2]],0))</f>
        <v>2m 3f 66y</v>
      </c>
      <c r="D1227" s="8">
        <v>3625</v>
      </c>
      <c r="E1227" s="7" t="str">
        <f>INDEX(runners[[#All],[Column5]],MATCH('Master Sheet'!$D1227,runners[[#All],[Column2]],0))</f>
        <v>Indian Harbour (GB)</v>
      </c>
      <c r="F1227" s="7" t="str">
        <f>INDEX(runners[[#All],[Column9]],MATCH('Master Sheet'!$D1227,runners[[#All],[Column2]],0))</f>
        <v>B</v>
      </c>
      <c r="G1227" s="4" t="str">
        <f>INDEX(runners[[#All],[Column22]],MATCH('Master Sheet'!$D1227,runners[[#All],[Column2]],0))</f>
        <v>33/1</v>
      </c>
      <c r="H1227" s="4">
        <f>INDEX(runners[[#All],[Column13]],MATCH('Master Sheet'!$D1227,runners[[#All],[Column2]],0))</f>
        <v>155</v>
      </c>
    </row>
    <row r="1228" spans="1:8" x14ac:dyDescent="0.25">
      <c r="A1228" s="6">
        <f t="shared" si="19"/>
        <v>3625</v>
      </c>
      <c r="B1228" s="7" t="str">
        <f>INDEX(races[[#All],[Column5]],MATCH('Master Sheet'!$D1228,races[[#All],[Column2]],0))</f>
        <v>Hurdle</v>
      </c>
      <c r="C1228" s="4" t="str">
        <f>INDEX(races[[#All],[Column9]],MATCH('Master Sheet'!$D1228,races[[#All],[Column2]],0))</f>
        <v>2m 3f 66y</v>
      </c>
      <c r="D1228" s="8">
        <v>3625</v>
      </c>
      <c r="E1228" s="7" t="str">
        <f>INDEX(runners[[#All],[Column5]],MATCH('Master Sheet'!$D1228,runners[[#All],[Column2]],0))</f>
        <v>Indian Harbour (GB)</v>
      </c>
      <c r="F1228" s="7" t="str">
        <f>INDEX(runners[[#All],[Column9]],MATCH('Master Sheet'!$D1228,runners[[#All],[Column2]],0))</f>
        <v>B</v>
      </c>
      <c r="G1228" s="4" t="str">
        <f>INDEX(runners[[#All],[Column22]],MATCH('Master Sheet'!$D1228,runners[[#All],[Column2]],0))</f>
        <v>33/1</v>
      </c>
      <c r="H1228" s="4">
        <f>INDEX(runners[[#All],[Column13]],MATCH('Master Sheet'!$D1228,runners[[#All],[Column2]],0))</f>
        <v>155</v>
      </c>
    </row>
    <row r="1229" spans="1:8" x14ac:dyDescent="0.25">
      <c r="A1229" s="6">
        <f t="shared" si="19"/>
        <v>3625</v>
      </c>
      <c r="B1229" s="7" t="str">
        <f>INDEX(races[[#All],[Column5]],MATCH('Master Sheet'!$D1229,races[[#All],[Column2]],0))</f>
        <v>Hurdle</v>
      </c>
      <c r="C1229" s="4" t="str">
        <f>INDEX(races[[#All],[Column9]],MATCH('Master Sheet'!$D1229,races[[#All],[Column2]],0))</f>
        <v>2m 3f 66y</v>
      </c>
      <c r="D1229" s="8">
        <v>3625</v>
      </c>
      <c r="E1229" s="7" t="str">
        <f>INDEX(runners[[#All],[Column5]],MATCH('Master Sheet'!$D1229,runners[[#All],[Column2]],0))</f>
        <v>Indian Harbour (GB)</v>
      </c>
      <c r="F1229" s="7" t="str">
        <f>INDEX(runners[[#All],[Column9]],MATCH('Master Sheet'!$D1229,runners[[#All],[Column2]],0))</f>
        <v>B</v>
      </c>
      <c r="G1229" s="4" t="str">
        <f>INDEX(runners[[#All],[Column22]],MATCH('Master Sheet'!$D1229,runners[[#All],[Column2]],0))</f>
        <v>33/1</v>
      </c>
      <c r="H1229" s="4">
        <f>INDEX(runners[[#All],[Column13]],MATCH('Master Sheet'!$D1229,runners[[#All],[Column2]],0))</f>
        <v>155</v>
      </c>
    </row>
    <row r="1230" spans="1:8" x14ac:dyDescent="0.25">
      <c r="A1230" s="6">
        <f t="shared" si="19"/>
        <v>3625</v>
      </c>
      <c r="B1230" s="7" t="str">
        <f>INDEX(races[[#All],[Column5]],MATCH('Master Sheet'!$D1230,races[[#All],[Column2]],0))</f>
        <v>Hurdle</v>
      </c>
      <c r="C1230" s="4" t="str">
        <f>INDEX(races[[#All],[Column9]],MATCH('Master Sheet'!$D1230,races[[#All],[Column2]],0))</f>
        <v>2m 3f 66y</v>
      </c>
      <c r="D1230" s="8">
        <v>3625</v>
      </c>
      <c r="E1230" s="7" t="str">
        <f>INDEX(runners[[#All],[Column5]],MATCH('Master Sheet'!$D1230,runners[[#All],[Column2]],0))</f>
        <v>Indian Harbour (GB)</v>
      </c>
      <c r="F1230" s="7" t="str">
        <f>INDEX(runners[[#All],[Column9]],MATCH('Master Sheet'!$D1230,runners[[#All],[Column2]],0))</f>
        <v>B</v>
      </c>
      <c r="G1230" s="4" t="str">
        <f>INDEX(runners[[#All],[Column22]],MATCH('Master Sheet'!$D1230,runners[[#All],[Column2]],0))</f>
        <v>33/1</v>
      </c>
      <c r="H1230" s="4">
        <f>INDEX(runners[[#All],[Column13]],MATCH('Master Sheet'!$D1230,runners[[#All],[Column2]],0))</f>
        <v>155</v>
      </c>
    </row>
    <row r="1231" spans="1:8" x14ac:dyDescent="0.25">
      <c r="A1231" s="6">
        <f t="shared" si="19"/>
        <v>3625</v>
      </c>
      <c r="B1231" s="7" t="str">
        <f>INDEX(races[[#All],[Column5]],MATCH('Master Sheet'!$D1231,races[[#All],[Column2]],0))</f>
        <v>Hurdle</v>
      </c>
      <c r="C1231" s="4" t="str">
        <f>INDEX(races[[#All],[Column9]],MATCH('Master Sheet'!$D1231,races[[#All],[Column2]],0))</f>
        <v>2m 3f 66y</v>
      </c>
      <c r="D1231" s="8">
        <v>3625</v>
      </c>
      <c r="E1231" s="7" t="str">
        <f>INDEX(runners[[#All],[Column5]],MATCH('Master Sheet'!$D1231,runners[[#All],[Column2]],0))</f>
        <v>Indian Harbour (GB)</v>
      </c>
      <c r="F1231" s="7" t="str">
        <f>INDEX(runners[[#All],[Column9]],MATCH('Master Sheet'!$D1231,runners[[#All],[Column2]],0))</f>
        <v>B</v>
      </c>
      <c r="G1231" s="4" t="str">
        <f>INDEX(runners[[#All],[Column22]],MATCH('Master Sheet'!$D1231,runners[[#All],[Column2]],0))</f>
        <v>33/1</v>
      </c>
      <c r="H1231" s="4">
        <f>INDEX(runners[[#All],[Column13]],MATCH('Master Sheet'!$D1231,runners[[#All],[Column2]],0))</f>
        <v>155</v>
      </c>
    </row>
    <row r="1232" spans="1:8" x14ac:dyDescent="0.25">
      <c r="A1232" s="6">
        <f t="shared" si="19"/>
        <v>3625</v>
      </c>
      <c r="B1232" s="7" t="str">
        <f>INDEX(races[[#All],[Column5]],MATCH('Master Sheet'!$D1232,races[[#All],[Column2]],0))</f>
        <v>Hurdle</v>
      </c>
      <c r="C1232" s="4" t="str">
        <f>INDEX(races[[#All],[Column9]],MATCH('Master Sheet'!$D1232,races[[#All],[Column2]],0))</f>
        <v>2m 3f 66y</v>
      </c>
      <c r="D1232" s="8">
        <v>3625</v>
      </c>
      <c r="E1232" s="7" t="str">
        <f>INDEX(runners[[#All],[Column5]],MATCH('Master Sheet'!$D1232,runners[[#All],[Column2]],0))</f>
        <v>Indian Harbour (GB)</v>
      </c>
      <c r="F1232" s="7" t="str">
        <f>INDEX(runners[[#All],[Column9]],MATCH('Master Sheet'!$D1232,runners[[#All],[Column2]],0))</f>
        <v>B</v>
      </c>
      <c r="G1232" s="4" t="str">
        <f>INDEX(runners[[#All],[Column22]],MATCH('Master Sheet'!$D1232,runners[[#All],[Column2]],0))</f>
        <v>33/1</v>
      </c>
      <c r="H1232" s="4">
        <f>INDEX(runners[[#All],[Column13]],MATCH('Master Sheet'!$D1232,runners[[#All],[Column2]],0))</f>
        <v>155</v>
      </c>
    </row>
    <row r="1233" spans="1:8" x14ac:dyDescent="0.25">
      <c r="A1233" s="6">
        <f t="shared" si="19"/>
        <v>3626</v>
      </c>
      <c r="B1233" s="7" t="str">
        <f>INDEX(races[[#All],[Column5]],MATCH('Master Sheet'!$D1233,races[[#All],[Column2]],0))</f>
        <v>Chase</v>
      </c>
      <c r="C1233" s="4" t="str">
        <f>INDEX(races[[#All],[Column9]],MATCH('Master Sheet'!$D1233,races[[#All],[Column2]],0))</f>
        <v>3m 5f 214y</v>
      </c>
      <c r="D1233" s="8">
        <v>3626</v>
      </c>
      <c r="E1233" s="7" t="str">
        <f>INDEX(runners[[#All],[Column5]],MATCH('Master Sheet'!$D1233,runners[[#All],[Column2]],0))</f>
        <v>Itstimeforapint (IRE)</v>
      </c>
      <c r="F1233" s="7" t="str">
        <f>INDEX(runners[[#All],[Column9]],MATCH('Master Sheet'!$D1233,runners[[#All],[Column2]],0))</f>
        <v>B</v>
      </c>
      <c r="G1233" s="4" t="str">
        <f>INDEX(runners[[#All],[Column22]],MATCH('Master Sheet'!$D1233,runners[[#All],[Column2]],0))</f>
        <v>12/1</v>
      </c>
      <c r="H1233" s="4">
        <f>INDEX(runners[[#All],[Column13]],MATCH('Master Sheet'!$D1233,runners[[#All],[Column2]],0))</f>
        <v>151</v>
      </c>
    </row>
    <row r="1234" spans="1:8" x14ac:dyDescent="0.25">
      <c r="A1234" s="6">
        <f t="shared" si="19"/>
        <v>3626</v>
      </c>
      <c r="B1234" s="7" t="str">
        <f>INDEX(races[[#All],[Column5]],MATCH('Master Sheet'!$D1234,races[[#All],[Column2]],0))</f>
        <v>Chase</v>
      </c>
      <c r="C1234" s="4" t="str">
        <f>INDEX(races[[#All],[Column9]],MATCH('Master Sheet'!$D1234,races[[#All],[Column2]],0))</f>
        <v>3m 5f 214y</v>
      </c>
      <c r="D1234" s="8">
        <v>3626</v>
      </c>
      <c r="E1234" s="7" t="str">
        <f>INDEX(runners[[#All],[Column5]],MATCH('Master Sheet'!$D1234,runners[[#All],[Column2]],0))</f>
        <v>Itstimeforapint (IRE)</v>
      </c>
      <c r="F1234" s="7" t="str">
        <f>INDEX(runners[[#All],[Column9]],MATCH('Master Sheet'!$D1234,runners[[#All],[Column2]],0))</f>
        <v>B</v>
      </c>
      <c r="G1234" s="4" t="str">
        <f>INDEX(runners[[#All],[Column22]],MATCH('Master Sheet'!$D1234,runners[[#All],[Column2]],0))</f>
        <v>12/1</v>
      </c>
      <c r="H1234" s="4">
        <f>INDEX(runners[[#All],[Column13]],MATCH('Master Sheet'!$D1234,runners[[#All],[Column2]],0))</f>
        <v>151</v>
      </c>
    </row>
    <row r="1235" spans="1:8" x14ac:dyDescent="0.25">
      <c r="A1235" s="6">
        <f t="shared" si="19"/>
        <v>3626</v>
      </c>
      <c r="B1235" s="7" t="str">
        <f>INDEX(races[[#All],[Column5]],MATCH('Master Sheet'!$D1235,races[[#All],[Column2]],0))</f>
        <v>Chase</v>
      </c>
      <c r="C1235" s="4" t="str">
        <f>INDEX(races[[#All],[Column9]],MATCH('Master Sheet'!$D1235,races[[#All],[Column2]],0))</f>
        <v>3m 5f 214y</v>
      </c>
      <c r="D1235" s="8">
        <v>3626</v>
      </c>
      <c r="E1235" s="7" t="str">
        <f>INDEX(runners[[#All],[Column5]],MATCH('Master Sheet'!$D1235,runners[[#All],[Column2]],0))</f>
        <v>Itstimeforapint (IRE)</v>
      </c>
      <c r="F1235" s="7" t="str">
        <f>INDEX(runners[[#All],[Column9]],MATCH('Master Sheet'!$D1235,runners[[#All],[Column2]],0))</f>
        <v>B</v>
      </c>
      <c r="G1235" s="4" t="str">
        <f>INDEX(runners[[#All],[Column22]],MATCH('Master Sheet'!$D1235,runners[[#All],[Column2]],0))</f>
        <v>12/1</v>
      </c>
      <c r="H1235" s="4">
        <f>INDEX(runners[[#All],[Column13]],MATCH('Master Sheet'!$D1235,runners[[#All],[Column2]],0))</f>
        <v>151</v>
      </c>
    </row>
    <row r="1236" spans="1:8" x14ac:dyDescent="0.25">
      <c r="A1236" s="6">
        <f t="shared" si="19"/>
        <v>3626</v>
      </c>
      <c r="B1236" s="7" t="str">
        <f>INDEX(races[[#All],[Column5]],MATCH('Master Sheet'!$D1236,races[[#All],[Column2]],0))</f>
        <v>Chase</v>
      </c>
      <c r="C1236" s="4" t="str">
        <f>INDEX(races[[#All],[Column9]],MATCH('Master Sheet'!$D1236,races[[#All],[Column2]],0))</f>
        <v>3m 5f 214y</v>
      </c>
      <c r="D1236" s="8">
        <v>3626</v>
      </c>
      <c r="E1236" s="7" t="str">
        <f>INDEX(runners[[#All],[Column5]],MATCH('Master Sheet'!$D1236,runners[[#All],[Column2]],0))</f>
        <v>Itstimeforapint (IRE)</v>
      </c>
      <c r="F1236" s="7" t="str">
        <f>INDEX(runners[[#All],[Column9]],MATCH('Master Sheet'!$D1236,runners[[#All],[Column2]],0))</f>
        <v>B</v>
      </c>
      <c r="G1236" s="4" t="str">
        <f>INDEX(runners[[#All],[Column22]],MATCH('Master Sheet'!$D1236,runners[[#All],[Column2]],0))</f>
        <v>12/1</v>
      </c>
      <c r="H1236" s="4">
        <f>INDEX(runners[[#All],[Column13]],MATCH('Master Sheet'!$D1236,runners[[#All],[Column2]],0))</f>
        <v>151</v>
      </c>
    </row>
    <row r="1237" spans="1:8" x14ac:dyDescent="0.25">
      <c r="A1237" s="6">
        <f t="shared" si="19"/>
        <v>3626</v>
      </c>
      <c r="B1237" s="7" t="str">
        <f>INDEX(races[[#All],[Column5]],MATCH('Master Sheet'!$D1237,races[[#All],[Column2]],0))</f>
        <v>Chase</v>
      </c>
      <c r="C1237" s="4" t="str">
        <f>INDEX(races[[#All],[Column9]],MATCH('Master Sheet'!$D1237,races[[#All],[Column2]],0))</f>
        <v>3m 5f 214y</v>
      </c>
      <c r="D1237" s="8">
        <v>3626</v>
      </c>
      <c r="E1237" s="7" t="str">
        <f>INDEX(runners[[#All],[Column5]],MATCH('Master Sheet'!$D1237,runners[[#All],[Column2]],0))</f>
        <v>Itstimeforapint (IRE)</v>
      </c>
      <c r="F1237" s="7" t="str">
        <f>INDEX(runners[[#All],[Column9]],MATCH('Master Sheet'!$D1237,runners[[#All],[Column2]],0))</f>
        <v>B</v>
      </c>
      <c r="G1237" s="4" t="str">
        <f>INDEX(runners[[#All],[Column22]],MATCH('Master Sheet'!$D1237,runners[[#All],[Column2]],0))</f>
        <v>12/1</v>
      </c>
      <c r="H1237" s="4">
        <f>INDEX(runners[[#All],[Column13]],MATCH('Master Sheet'!$D1237,runners[[#All],[Column2]],0))</f>
        <v>151</v>
      </c>
    </row>
    <row r="1238" spans="1:8" x14ac:dyDescent="0.25">
      <c r="A1238" s="6">
        <f t="shared" si="19"/>
        <v>3626</v>
      </c>
      <c r="B1238" s="7" t="str">
        <f>INDEX(races[[#All],[Column5]],MATCH('Master Sheet'!$D1238,races[[#All],[Column2]],0))</f>
        <v>Chase</v>
      </c>
      <c r="C1238" s="4" t="str">
        <f>INDEX(races[[#All],[Column9]],MATCH('Master Sheet'!$D1238,races[[#All],[Column2]],0))</f>
        <v>3m 5f 214y</v>
      </c>
      <c r="D1238" s="8">
        <v>3626</v>
      </c>
      <c r="E1238" s="7" t="str">
        <f>INDEX(runners[[#All],[Column5]],MATCH('Master Sheet'!$D1238,runners[[#All],[Column2]],0))</f>
        <v>Itstimeforapint (IRE)</v>
      </c>
      <c r="F1238" s="7" t="str">
        <f>INDEX(runners[[#All],[Column9]],MATCH('Master Sheet'!$D1238,runners[[#All],[Column2]],0))</f>
        <v>B</v>
      </c>
      <c r="G1238" s="4" t="str">
        <f>INDEX(runners[[#All],[Column22]],MATCH('Master Sheet'!$D1238,runners[[#All],[Column2]],0))</f>
        <v>12/1</v>
      </c>
      <c r="H1238" s="4">
        <f>INDEX(runners[[#All],[Column13]],MATCH('Master Sheet'!$D1238,runners[[#All],[Column2]],0))</f>
        <v>151</v>
      </c>
    </row>
    <row r="1239" spans="1:8" x14ac:dyDescent="0.25">
      <c r="A1239" s="6">
        <f t="shared" si="19"/>
        <v>3626</v>
      </c>
      <c r="B1239" s="7" t="str">
        <f>INDEX(races[[#All],[Column5]],MATCH('Master Sheet'!$D1239,races[[#All],[Column2]],0))</f>
        <v>Chase</v>
      </c>
      <c r="C1239" s="4" t="str">
        <f>INDEX(races[[#All],[Column9]],MATCH('Master Sheet'!$D1239,races[[#All],[Column2]],0))</f>
        <v>3m 5f 214y</v>
      </c>
      <c r="D1239" s="8">
        <v>3626</v>
      </c>
      <c r="E1239" s="7" t="str">
        <f>INDEX(runners[[#All],[Column5]],MATCH('Master Sheet'!$D1239,runners[[#All],[Column2]],0))</f>
        <v>Itstimeforapint (IRE)</v>
      </c>
      <c r="F1239" s="7" t="str">
        <f>INDEX(runners[[#All],[Column9]],MATCH('Master Sheet'!$D1239,runners[[#All],[Column2]],0))</f>
        <v>B</v>
      </c>
      <c r="G1239" s="4" t="str">
        <f>INDEX(runners[[#All],[Column22]],MATCH('Master Sheet'!$D1239,runners[[#All],[Column2]],0))</f>
        <v>12/1</v>
      </c>
      <c r="H1239" s="4">
        <f>INDEX(runners[[#All],[Column13]],MATCH('Master Sheet'!$D1239,runners[[#All],[Column2]],0))</f>
        <v>151</v>
      </c>
    </row>
    <row r="1240" spans="1:8" x14ac:dyDescent="0.25">
      <c r="A1240" s="6">
        <f t="shared" si="19"/>
        <v>3626</v>
      </c>
      <c r="B1240" s="7" t="str">
        <f>INDEX(races[[#All],[Column5]],MATCH('Master Sheet'!$D1240,races[[#All],[Column2]],0))</f>
        <v>Chase</v>
      </c>
      <c r="C1240" s="4" t="str">
        <f>INDEX(races[[#All],[Column9]],MATCH('Master Sheet'!$D1240,races[[#All],[Column2]],0))</f>
        <v>3m 5f 214y</v>
      </c>
      <c r="D1240" s="8">
        <v>3626</v>
      </c>
      <c r="E1240" s="7" t="str">
        <f>INDEX(runners[[#All],[Column5]],MATCH('Master Sheet'!$D1240,runners[[#All],[Column2]],0))</f>
        <v>Itstimeforapint (IRE)</v>
      </c>
      <c r="F1240" s="7" t="str">
        <f>INDEX(runners[[#All],[Column9]],MATCH('Master Sheet'!$D1240,runners[[#All],[Column2]],0))</f>
        <v>B</v>
      </c>
      <c r="G1240" s="4" t="str">
        <f>INDEX(runners[[#All],[Column22]],MATCH('Master Sheet'!$D1240,runners[[#All],[Column2]],0))</f>
        <v>12/1</v>
      </c>
      <c r="H1240" s="4">
        <f>INDEX(runners[[#All],[Column13]],MATCH('Master Sheet'!$D1240,runners[[#All],[Column2]],0))</f>
        <v>151</v>
      </c>
    </row>
    <row r="1241" spans="1:8" x14ac:dyDescent="0.25">
      <c r="A1241" s="6">
        <f t="shared" si="19"/>
        <v>3626</v>
      </c>
      <c r="B1241" s="7" t="str">
        <f>INDEX(races[[#All],[Column5]],MATCH('Master Sheet'!$D1241,races[[#All],[Column2]],0))</f>
        <v>Chase</v>
      </c>
      <c r="C1241" s="4" t="str">
        <f>INDEX(races[[#All],[Column9]],MATCH('Master Sheet'!$D1241,races[[#All],[Column2]],0))</f>
        <v>3m 5f 214y</v>
      </c>
      <c r="D1241" s="8">
        <v>3626</v>
      </c>
      <c r="E1241" s="7" t="str">
        <f>INDEX(runners[[#All],[Column5]],MATCH('Master Sheet'!$D1241,runners[[#All],[Column2]],0))</f>
        <v>Itstimeforapint (IRE)</v>
      </c>
      <c r="F1241" s="7" t="str">
        <f>INDEX(runners[[#All],[Column9]],MATCH('Master Sheet'!$D1241,runners[[#All],[Column2]],0))</f>
        <v>B</v>
      </c>
      <c r="G1241" s="4" t="str">
        <f>INDEX(runners[[#All],[Column22]],MATCH('Master Sheet'!$D1241,runners[[#All],[Column2]],0))</f>
        <v>12/1</v>
      </c>
      <c r="H1241" s="4">
        <f>INDEX(runners[[#All],[Column13]],MATCH('Master Sheet'!$D1241,runners[[#All],[Column2]],0))</f>
        <v>151</v>
      </c>
    </row>
    <row r="1242" spans="1:8" x14ac:dyDescent="0.25">
      <c r="A1242" s="6">
        <f t="shared" si="19"/>
        <v>3627</v>
      </c>
      <c r="B1242" s="7" t="str">
        <f>INDEX(races[[#All],[Column5]],MATCH('Master Sheet'!$D1242,races[[#All],[Column2]],0))</f>
        <v>Hurdle</v>
      </c>
      <c r="C1242" s="4" t="str">
        <f>INDEX(races[[#All],[Column9]],MATCH('Master Sheet'!$D1242,races[[#All],[Column2]],0))</f>
        <v>2m 3f 66y</v>
      </c>
      <c r="D1242" s="8">
        <v>3627</v>
      </c>
      <c r="E1242" s="7" t="str">
        <f>INDEX(runners[[#All],[Column5]],MATCH('Master Sheet'!$D1242,runners[[#All],[Column2]],0))</f>
        <v>Crackdeloust (FR)</v>
      </c>
      <c r="F1242" s="7" t="str">
        <f>INDEX(runners[[#All],[Column9]],MATCH('Master Sheet'!$D1242,runners[[#All],[Column2]],0))</f>
        <v>B</v>
      </c>
      <c r="G1242" s="4" t="str">
        <f>INDEX(runners[[#All],[Column22]],MATCH('Master Sheet'!$D1242,runners[[#All],[Column2]],0))</f>
        <v>4/1</v>
      </c>
      <c r="H1242" s="4">
        <f>INDEX(runners[[#All],[Column13]],MATCH('Master Sheet'!$D1242,runners[[#All],[Column2]],0))</f>
        <v>166</v>
      </c>
    </row>
    <row r="1243" spans="1:8" x14ac:dyDescent="0.25">
      <c r="A1243" s="6">
        <f t="shared" si="19"/>
        <v>3627</v>
      </c>
      <c r="B1243" s="7" t="str">
        <f>INDEX(races[[#All],[Column5]],MATCH('Master Sheet'!$D1243,races[[#All],[Column2]],0))</f>
        <v>Hurdle</v>
      </c>
      <c r="C1243" s="4" t="str">
        <f>INDEX(races[[#All],[Column9]],MATCH('Master Sheet'!$D1243,races[[#All],[Column2]],0))</f>
        <v>2m 3f 66y</v>
      </c>
      <c r="D1243" s="8">
        <v>3627</v>
      </c>
      <c r="E1243" s="7" t="str">
        <f>INDEX(runners[[#All],[Column5]],MATCH('Master Sheet'!$D1243,runners[[#All],[Column2]],0))</f>
        <v>Crackdeloust (FR)</v>
      </c>
      <c r="F1243" s="7" t="str">
        <f>INDEX(runners[[#All],[Column9]],MATCH('Master Sheet'!$D1243,runners[[#All],[Column2]],0))</f>
        <v>B</v>
      </c>
      <c r="G1243" s="4" t="str">
        <f>INDEX(runners[[#All],[Column22]],MATCH('Master Sheet'!$D1243,runners[[#All],[Column2]],0))</f>
        <v>4/1</v>
      </c>
      <c r="H1243" s="4">
        <f>INDEX(runners[[#All],[Column13]],MATCH('Master Sheet'!$D1243,runners[[#All],[Column2]],0))</f>
        <v>166</v>
      </c>
    </row>
    <row r="1244" spans="1:8" x14ac:dyDescent="0.25">
      <c r="A1244" s="6">
        <f t="shared" si="19"/>
        <v>3627</v>
      </c>
      <c r="B1244" s="7" t="str">
        <f>INDEX(races[[#All],[Column5]],MATCH('Master Sheet'!$D1244,races[[#All],[Column2]],0))</f>
        <v>Hurdle</v>
      </c>
      <c r="C1244" s="4" t="str">
        <f>INDEX(races[[#All],[Column9]],MATCH('Master Sheet'!$D1244,races[[#All],[Column2]],0))</f>
        <v>2m 3f 66y</v>
      </c>
      <c r="D1244" s="8">
        <v>3627</v>
      </c>
      <c r="E1244" s="7" t="str">
        <f>INDEX(runners[[#All],[Column5]],MATCH('Master Sheet'!$D1244,runners[[#All],[Column2]],0))</f>
        <v>Crackdeloust (FR)</v>
      </c>
      <c r="F1244" s="7" t="str">
        <f>INDEX(runners[[#All],[Column9]],MATCH('Master Sheet'!$D1244,runners[[#All],[Column2]],0))</f>
        <v>B</v>
      </c>
      <c r="G1244" s="4" t="str">
        <f>INDEX(runners[[#All],[Column22]],MATCH('Master Sheet'!$D1244,runners[[#All],[Column2]],0))</f>
        <v>4/1</v>
      </c>
      <c r="H1244" s="4">
        <f>INDEX(runners[[#All],[Column13]],MATCH('Master Sheet'!$D1244,runners[[#All],[Column2]],0))</f>
        <v>166</v>
      </c>
    </row>
    <row r="1245" spans="1:8" x14ac:dyDescent="0.25">
      <c r="A1245" s="6">
        <f t="shared" si="19"/>
        <v>3627</v>
      </c>
      <c r="B1245" s="7" t="str">
        <f>INDEX(races[[#All],[Column5]],MATCH('Master Sheet'!$D1245,races[[#All],[Column2]],0))</f>
        <v>Hurdle</v>
      </c>
      <c r="C1245" s="4" t="str">
        <f>INDEX(races[[#All],[Column9]],MATCH('Master Sheet'!$D1245,races[[#All],[Column2]],0))</f>
        <v>2m 3f 66y</v>
      </c>
      <c r="D1245" s="8">
        <v>3627</v>
      </c>
      <c r="E1245" s="7" t="str">
        <f>INDEX(runners[[#All],[Column5]],MATCH('Master Sheet'!$D1245,runners[[#All],[Column2]],0))</f>
        <v>Crackdeloust (FR)</v>
      </c>
      <c r="F1245" s="7" t="str">
        <f>INDEX(runners[[#All],[Column9]],MATCH('Master Sheet'!$D1245,runners[[#All],[Column2]],0))</f>
        <v>B</v>
      </c>
      <c r="G1245" s="4" t="str">
        <f>INDEX(runners[[#All],[Column22]],MATCH('Master Sheet'!$D1245,runners[[#All],[Column2]],0))</f>
        <v>4/1</v>
      </c>
      <c r="H1245" s="4">
        <f>INDEX(runners[[#All],[Column13]],MATCH('Master Sheet'!$D1245,runners[[#All],[Column2]],0))</f>
        <v>166</v>
      </c>
    </row>
    <row r="1246" spans="1:8" x14ac:dyDescent="0.25">
      <c r="A1246" s="6">
        <f t="shared" si="19"/>
        <v>3627</v>
      </c>
      <c r="B1246" s="7" t="str">
        <f>INDEX(races[[#All],[Column5]],MATCH('Master Sheet'!$D1246,races[[#All],[Column2]],0))</f>
        <v>Hurdle</v>
      </c>
      <c r="C1246" s="4" t="str">
        <f>INDEX(races[[#All],[Column9]],MATCH('Master Sheet'!$D1246,races[[#All],[Column2]],0))</f>
        <v>2m 3f 66y</v>
      </c>
      <c r="D1246" s="8">
        <v>3627</v>
      </c>
      <c r="E1246" s="7" t="str">
        <f>INDEX(runners[[#All],[Column5]],MATCH('Master Sheet'!$D1246,runners[[#All],[Column2]],0))</f>
        <v>Crackdeloust (FR)</v>
      </c>
      <c r="F1246" s="7" t="str">
        <f>INDEX(runners[[#All],[Column9]],MATCH('Master Sheet'!$D1246,runners[[#All],[Column2]],0))</f>
        <v>B</v>
      </c>
      <c r="G1246" s="4" t="str">
        <f>INDEX(runners[[#All],[Column22]],MATCH('Master Sheet'!$D1246,runners[[#All],[Column2]],0))</f>
        <v>4/1</v>
      </c>
      <c r="H1246" s="4">
        <f>INDEX(runners[[#All],[Column13]],MATCH('Master Sheet'!$D1246,runners[[#All],[Column2]],0))</f>
        <v>166</v>
      </c>
    </row>
    <row r="1247" spans="1:8" x14ac:dyDescent="0.25">
      <c r="A1247" s="6">
        <f t="shared" si="19"/>
        <v>3627</v>
      </c>
      <c r="B1247" s="7" t="str">
        <f>INDEX(races[[#All],[Column5]],MATCH('Master Sheet'!$D1247,races[[#All],[Column2]],0))</f>
        <v>Hurdle</v>
      </c>
      <c r="C1247" s="4" t="str">
        <f>INDEX(races[[#All],[Column9]],MATCH('Master Sheet'!$D1247,races[[#All],[Column2]],0))</f>
        <v>2m 3f 66y</v>
      </c>
      <c r="D1247" s="8">
        <v>3627</v>
      </c>
      <c r="E1247" s="7" t="str">
        <f>INDEX(runners[[#All],[Column5]],MATCH('Master Sheet'!$D1247,runners[[#All],[Column2]],0))</f>
        <v>Crackdeloust (FR)</v>
      </c>
      <c r="F1247" s="7" t="str">
        <f>INDEX(runners[[#All],[Column9]],MATCH('Master Sheet'!$D1247,runners[[#All],[Column2]],0))</f>
        <v>B</v>
      </c>
      <c r="G1247" s="4" t="str">
        <f>INDEX(runners[[#All],[Column22]],MATCH('Master Sheet'!$D1247,runners[[#All],[Column2]],0))</f>
        <v>4/1</v>
      </c>
      <c r="H1247" s="4">
        <f>INDEX(runners[[#All],[Column13]],MATCH('Master Sheet'!$D1247,runners[[#All],[Column2]],0))</f>
        <v>166</v>
      </c>
    </row>
    <row r="1248" spans="1:8" x14ac:dyDescent="0.25">
      <c r="A1248" s="6">
        <f t="shared" si="19"/>
        <v>3627</v>
      </c>
      <c r="B1248" s="7" t="str">
        <f>INDEX(races[[#All],[Column5]],MATCH('Master Sheet'!$D1248,races[[#All],[Column2]],0))</f>
        <v>Hurdle</v>
      </c>
      <c r="C1248" s="4" t="str">
        <f>INDEX(races[[#All],[Column9]],MATCH('Master Sheet'!$D1248,races[[#All],[Column2]],0))</f>
        <v>2m 3f 66y</v>
      </c>
      <c r="D1248" s="8">
        <v>3627</v>
      </c>
      <c r="E1248" s="7" t="str">
        <f>INDEX(runners[[#All],[Column5]],MATCH('Master Sheet'!$D1248,runners[[#All],[Column2]],0))</f>
        <v>Crackdeloust (FR)</v>
      </c>
      <c r="F1248" s="7" t="str">
        <f>INDEX(runners[[#All],[Column9]],MATCH('Master Sheet'!$D1248,runners[[#All],[Column2]],0))</f>
        <v>B</v>
      </c>
      <c r="G1248" s="4" t="str">
        <f>INDEX(runners[[#All],[Column22]],MATCH('Master Sheet'!$D1248,runners[[#All],[Column2]],0))</f>
        <v>4/1</v>
      </c>
      <c r="H1248" s="4">
        <f>INDEX(runners[[#All],[Column13]],MATCH('Master Sheet'!$D1248,runners[[#All],[Column2]],0))</f>
        <v>166</v>
      </c>
    </row>
    <row r="1249" spans="1:8" x14ac:dyDescent="0.25">
      <c r="A1249" s="6">
        <f t="shared" si="19"/>
        <v>3627</v>
      </c>
      <c r="B1249" s="7" t="str">
        <f>INDEX(races[[#All],[Column5]],MATCH('Master Sheet'!$D1249,races[[#All],[Column2]],0))</f>
        <v>Hurdle</v>
      </c>
      <c r="C1249" s="4" t="str">
        <f>INDEX(races[[#All],[Column9]],MATCH('Master Sheet'!$D1249,races[[#All],[Column2]],0))</f>
        <v>2m 3f 66y</v>
      </c>
      <c r="D1249" s="8">
        <v>3627</v>
      </c>
      <c r="E1249" s="7" t="str">
        <f>INDEX(runners[[#All],[Column5]],MATCH('Master Sheet'!$D1249,runners[[#All],[Column2]],0))</f>
        <v>Crackdeloust (FR)</v>
      </c>
      <c r="F1249" s="7" t="str">
        <f>INDEX(runners[[#All],[Column9]],MATCH('Master Sheet'!$D1249,runners[[#All],[Column2]],0))</f>
        <v>B</v>
      </c>
      <c r="G1249" s="4" t="str">
        <f>INDEX(runners[[#All],[Column22]],MATCH('Master Sheet'!$D1249,runners[[#All],[Column2]],0))</f>
        <v>4/1</v>
      </c>
      <c r="H1249" s="4">
        <f>INDEX(runners[[#All],[Column13]],MATCH('Master Sheet'!$D1249,runners[[#All],[Column2]],0))</f>
        <v>166</v>
      </c>
    </row>
    <row r="1250" spans="1:8" x14ac:dyDescent="0.25">
      <c r="A1250" s="6">
        <f t="shared" si="19"/>
        <v>3628</v>
      </c>
      <c r="B1250" s="7" t="str">
        <f>INDEX(races[[#All],[Column5]],MATCH('Master Sheet'!$D1250,races[[#All],[Column2]],0))</f>
        <v>Hurdle</v>
      </c>
      <c r="C1250" s="4" t="str">
        <f>INDEX(races[[#All],[Column9]],MATCH('Master Sheet'!$D1250,races[[#All],[Column2]],0))</f>
        <v>1m 7f 156y</v>
      </c>
      <c r="D1250" s="8">
        <v>3628</v>
      </c>
      <c r="E1250" s="7" t="str">
        <f>INDEX(runners[[#All],[Column5]],MATCH('Master Sheet'!$D1250,runners[[#All],[Column2]],0))</f>
        <v>Steel City (GB)</v>
      </c>
      <c r="F1250" s="7" t="str">
        <f>INDEX(runners[[#All],[Column9]],MATCH('Master Sheet'!$D1250,runners[[#All],[Column2]],0))</f>
        <v>GR</v>
      </c>
      <c r="G1250" s="4" t="str">
        <f>INDEX(runners[[#All],[Column22]],MATCH('Master Sheet'!$D1250,runners[[#All],[Column2]],0))</f>
        <v>5/1</v>
      </c>
      <c r="H1250" s="4">
        <f>INDEX(runners[[#All],[Column13]],MATCH('Master Sheet'!$D1250,runners[[#All],[Column2]],0))</f>
        <v>157</v>
      </c>
    </row>
    <row r="1251" spans="1:8" x14ac:dyDescent="0.25">
      <c r="A1251" s="6">
        <f t="shared" si="19"/>
        <v>3628</v>
      </c>
      <c r="B1251" s="7" t="str">
        <f>INDEX(races[[#All],[Column5]],MATCH('Master Sheet'!$D1251,races[[#All],[Column2]],0))</f>
        <v>Hurdle</v>
      </c>
      <c r="C1251" s="4" t="str">
        <f>INDEX(races[[#All],[Column9]],MATCH('Master Sheet'!$D1251,races[[#All],[Column2]],0))</f>
        <v>1m 7f 156y</v>
      </c>
      <c r="D1251" s="8">
        <v>3628</v>
      </c>
      <c r="E1251" s="7" t="str">
        <f>INDEX(runners[[#All],[Column5]],MATCH('Master Sheet'!$D1251,runners[[#All],[Column2]],0))</f>
        <v>Steel City (GB)</v>
      </c>
      <c r="F1251" s="7" t="str">
        <f>INDEX(runners[[#All],[Column9]],MATCH('Master Sheet'!$D1251,runners[[#All],[Column2]],0))</f>
        <v>GR</v>
      </c>
      <c r="G1251" s="4" t="str">
        <f>INDEX(runners[[#All],[Column22]],MATCH('Master Sheet'!$D1251,runners[[#All],[Column2]],0))</f>
        <v>5/1</v>
      </c>
      <c r="H1251" s="4">
        <f>INDEX(runners[[#All],[Column13]],MATCH('Master Sheet'!$D1251,runners[[#All],[Column2]],0))</f>
        <v>157</v>
      </c>
    </row>
    <row r="1252" spans="1:8" x14ac:dyDescent="0.25">
      <c r="A1252" s="6">
        <f t="shared" si="19"/>
        <v>3628</v>
      </c>
      <c r="B1252" s="7" t="str">
        <f>INDEX(races[[#All],[Column5]],MATCH('Master Sheet'!$D1252,races[[#All],[Column2]],0))</f>
        <v>Hurdle</v>
      </c>
      <c r="C1252" s="4" t="str">
        <f>INDEX(races[[#All],[Column9]],MATCH('Master Sheet'!$D1252,races[[#All],[Column2]],0))</f>
        <v>1m 7f 156y</v>
      </c>
      <c r="D1252" s="8">
        <v>3628</v>
      </c>
      <c r="E1252" s="7" t="str">
        <f>INDEX(runners[[#All],[Column5]],MATCH('Master Sheet'!$D1252,runners[[#All],[Column2]],0))</f>
        <v>Steel City (GB)</v>
      </c>
      <c r="F1252" s="7" t="str">
        <f>INDEX(runners[[#All],[Column9]],MATCH('Master Sheet'!$D1252,runners[[#All],[Column2]],0))</f>
        <v>GR</v>
      </c>
      <c r="G1252" s="4" t="str">
        <f>INDEX(runners[[#All],[Column22]],MATCH('Master Sheet'!$D1252,runners[[#All],[Column2]],0))</f>
        <v>5/1</v>
      </c>
      <c r="H1252" s="4">
        <f>INDEX(runners[[#All],[Column13]],MATCH('Master Sheet'!$D1252,runners[[#All],[Column2]],0))</f>
        <v>157</v>
      </c>
    </row>
    <row r="1253" spans="1:8" x14ac:dyDescent="0.25">
      <c r="A1253" s="6">
        <f t="shared" si="19"/>
        <v>3628</v>
      </c>
      <c r="B1253" s="7" t="str">
        <f>INDEX(races[[#All],[Column5]],MATCH('Master Sheet'!$D1253,races[[#All],[Column2]],0))</f>
        <v>Hurdle</v>
      </c>
      <c r="C1253" s="4" t="str">
        <f>INDEX(races[[#All],[Column9]],MATCH('Master Sheet'!$D1253,races[[#All],[Column2]],0))</f>
        <v>1m 7f 156y</v>
      </c>
      <c r="D1253" s="8">
        <v>3628</v>
      </c>
      <c r="E1253" s="7" t="str">
        <f>INDEX(runners[[#All],[Column5]],MATCH('Master Sheet'!$D1253,runners[[#All],[Column2]],0))</f>
        <v>Steel City (GB)</v>
      </c>
      <c r="F1253" s="7" t="str">
        <f>INDEX(runners[[#All],[Column9]],MATCH('Master Sheet'!$D1253,runners[[#All],[Column2]],0))</f>
        <v>GR</v>
      </c>
      <c r="G1253" s="4" t="str">
        <f>INDEX(runners[[#All],[Column22]],MATCH('Master Sheet'!$D1253,runners[[#All],[Column2]],0))</f>
        <v>5/1</v>
      </c>
      <c r="H1253" s="4">
        <f>INDEX(runners[[#All],[Column13]],MATCH('Master Sheet'!$D1253,runners[[#All],[Column2]],0))</f>
        <v>157</v>
      </c>
    </row>
    <row r="1254" spans="1:8" x14ac:dyDescent="0.25">
      <c r="A1254" s="6">
        <f t="shared" si="19"/>
        <v>3628</v>
      </c>
      <c r="B1254" s="7" t="str">
        <f>INDEX(races[[#All],[Column5]],MATCH('Master Sheet'!$D1254,races[[#All],[Column2]],0))</f>
        <v>Hurdle</v>
      </c>
      <c r="C1254" s="4" t="str">
        <f>INDEX(races[[#All],[Column9]],MATCH('Master Sheet'!$D1254,races[[#All],[Column2]],0))</f>
        <v>1m 7f 156y</v>
      </c>
      <c r="D1254" s="8">
        <v>3628</v>
      </c>
      <c r="E1254" s="7" t="str">
        <f>INDEX(runners[[#All],[Column5]],MATCH('Master Sheet'!$D1254,runners[[#All],[Column2]],0))</f>
        <v>Steel City (GB)</v>
      </c>
      <c r="F1254" s="7" t="str">
        <f>INDEX(runners[[#All],[Column9]],MATCH('Master Sheet'!$D1254,runners[[#All],[Column2]],0))</f>
        <v>GR</v>
      </c>
      <c r="G1254" s="4" t="str">
        <f>INDEX(runners[[#All],[Column22]],MATCH('Master Sheet'!$D1254,runners[[#All],[Column2]],0))</f>
        <v>5/1</v>
      </c>
      <c r="H1254" s="4">
        <f>INDEX(runners[[#All],[Column13]],MATCH('Master Sheet'!$D1254,runners[[#All],[Column2]],0))</f>
        <v>157</v>
      </c>
    </row>
    <row r="1255" spans="1:8" x14ac:dyDescent="0.25">
      <c r="A1255" s="6">
        <f t="shared" si="19"/>
        <v>3628</v>
      </c>
      <c r="B1255" s="7" t="str">
        <f>INDEX(races[[#All],[Column5]],MATCH('Master Sheet'!$D1255,races[[#All],[Column2]],0))</f>
        <v>Hurdle</v>
      </c>
      <c r="C1255" s="4" t="str">
        <f>INDEX(races[[#All],[Column9]],MATCH('Master Sheet'!$D1255,races[[#All],[Column2]],0))</f>
        <v>1m 7f 156y</v>
      </c>
      <c r="D1255" s="8">
        <v>3628</v>
      </c>
      <c r="E1255" s="7" t="str">
        <f>INDEX(runners[[#All],[Column5]],MATCH('Master Sheet'!$D1255,runners[[#All],[Column2]],0))</f>
        <v>Steel City (GB)</v>
      </c>
      <c r="F1255" s="7" t="str">
        <f>INDEX(runners[[#All],[Column9]],MATCH('Master Sheet'!$D1255,runners[[#All],[Column2]],0))</f>
        <v>GR</v>
      </c>
      <c r="G1255" s="4" t="str">
        <f>INDEX(runners[[#All],[Column22]],MATCH('Master Sheet'!$D1255,runners[[#All],[Column2]],0))</f>
        <v>5/1</v>
      </c>
      <c r="H1255" s="4">
        <f>INDEX(runners[[#All],[Column13]],MATCH('Master Sheet'!$D1255,runners[[#All],[Column2]],0))</f>
        <v>157</v>
      </c>
    </row>
    <row r="1256" spans="1:8" x14ac:dyDescent="0.25">
      <c r="A1256" s="6">
        <f t="shared" si="19"/>
        <v>3628</v>
      </c>
      <c r="B1256" s="7" t="str">
        <f>INDEX(races[[#All],[Column5]],MATCH('Master Sheet'!$D1256,races[[#All],[Column2]],0))</f>
        <v>Hurdle</v>
      </c>
      <c r="C1256" s="4" t="str">
        <f>INDEX(races[[#All],[Column9]],MATCH('Master Sheet'!$D1256,races[[#All],[Column2]],0))</f>
        <v>1m 7f 156y</v>
      </c>
      <c r="D1256" s="8">
        <v>3628</v>
      </c>
      <c r="E1256" s="7" t="str">
        <f>INDEX(runners[[#All],[Column5]],MATCH('Master Sheet'!$D1256,runners[[#All],[Column2]],0))</f>
        <v>Steel City (GB)</v>
      </c>
      <c r="F1256" s="7" t="str">
        <f>INDEX(runners[[#All],[Column9]],MATCH('Master Sheet'!$D1256,runners[[#All],[Column2]],0))</f>
        <v>GR</v>
      </c>
      <c r="G1256" s="4" t="str">
        <f>INDEX(runners[[#All],[Column22]],MATCH('Master Sheet'!$D1256,runners[[#All],[Column2]],0))</f>
        <v>5/1</v>
      </c>
      <c r="H1256" s="4">
        <f>INDEX(runners[[#All],[Column13]],MATCH('Master Sheet'!$D1256,runners[[#All],[Column2]],0))</f>
        <v>157</v>
      </c>
    </row>
    <row r="1257" spans="1:8" x14ac:dyDescent="0.25">
      <c r="A1257" s="6">
        <f t="shared" si="19"/>
        <v>3628</v>
      </c>
      <c r="B1257" s="7" t="str">
        <f>INDEX(races[[#All],[Column5]],MATCH('Master Sheet'!$D1257,races[[#All],[Column2]],0))</f>
        <v>Hurdle</v>
      </c>
      <c r="C1257" s="4" t="str">
        <f>INDEX(races[[#All],[Column9]],MATCH('Master Sheet'!$D1257,races[[#All],[Column2]],0))</f>
        <v>1m 7f 156y</v>
      </c>
      <c r="D1257" s="8">
        <v>3628</v>
      </c>
      <c r="E1257" s="7" t="str">
        <f>INDEX(runners[[#All],[Column5]],MATCH('Master Sheet'!$D1257,runners[[#All],[Column2]],0))</f>
        <v>Steel City (GB)</v>
      </c>
      <c r="F1257" s="7" t="str">
        <f>INDEX(runners[[#All],[Column9]],MATCH('Master Sheet'!$D1257,runners[[#All],[Column2]],0))</f>
        <v>GR</v>
      </c>
      <c r="G1257" s="4" t="str">
        <f>INDEX(runners[[#All],[Column22]],MATCH('Master Sheet'!$D1257,runners[[#All],[Column2]],0))</f>
        <v>5/1</v>
      </c>
      <c r="H1257" s="4">
        <f>INDEX(runners[[#All],[Column13]],MATCH('Master Sheet'!$D1257,runners[[#All],[Column2]],0))</f>
        <v>157</v>
      </c>
    </row>
    <row r="1258" spans="1:8" x14ac:dyDescent="0.25">
      <c r="A1258" s="6">
        <f t="shared" si="19"/>
        <v>3628</v>
      </c>
      <c r="B1258" s="7" t="str">
        <f>INDEX(races[[#All],[Column5]],MATCH('Master Sheet'!$D1258,races[[#All],[Column2]],0))</f>
        <v>Hurdle</v>
      </c>
      <c r="C1258" s="4" t="str">
        <f>INDEX(races[[#All],[Column9]],MATCH('Master Sheet'!$D1258,races[[#All],[Column2]],0))</f>
        <v>1m 7f 156y</v>
      </c>
      <c r="D1258" s="8">
        <v>3628</v>
      </c>
      <c r="E1258" s="7" t="str">
        <f>INDEX(runners[[#All],[Column5]],MATCH('Master Sheet'!$D1258,runners[[#All],[Column2]],0))</f>
        <v>Steel City (GB)</v>
      </c>
      <c r="F1258" s="7" t="str">
        <f>INDEX(runners[[#All],[Column9]],MATCH('Master Sheet'!$D1258,runners[[#All],[Column2]],0))</f>
        <v>GR</v>
      </c>
      <c r="G1258" s="4" t="str">
        <f>INDEX(runners[[#All],[Column22]],MATCH('Master Sheet'!$D1258,runners[[#All],[Column2]],0))</f>
        <v>5/1</v>
      </c>
      <c r="H1258" s="4">
        <f>INDEX(runners[[#All],[Column13]],MATCH('Master Sheet'!$D1258,runners[[#All],[Column2]],0))</f>
        <v>157</v>
      </c>
    </row>
    <row r="1259" spans="1:8" x14ac:dyDescent="0.25">
      <c r="A1259" s="6">
        <f t="shared" si="19"/>
        <v>3628</v>
      </c>
      <c r="B1259" s="7" t="str">
        <f>INDEX(races[[#All],[Column5]],MATCH('Master Sheet'!$D1259,races[[#All],[Column2]],0))</f>
        <v>Hurdle</v>
      </c>
      <c r="C1259" s="4" t="str">
        <f>INDEX(races[[#All],[Column9]],MATCH('Master Sheet'!$D1259,races[[#All],[Column2]],0))</f>
        <v>1m 7f 156y</v>
      </c>
      <c r="D1259" s="8">
        <v>3628</v>
      </c>
      <c r="E1259" s="7" t="str">
        <f>INDEX(runners[[#All],[Column5]],MATCH('Master Sheet'!$D1259,runners[[#All],[Column2]],0))</f>
        <v>Steel City (GB)</v>
      </c>
      <c r="F1259" s="7" t="str">
        <f>INDEX(runners[[#All],[Column9]],MATCH('Master Sheet'!$D1259,runners[[#All],[Column2]],0))</f>
        <v>GR</v>
      </c>
      <c r="G1259" s="4" t="str">
        <f>INDEX(runners[[#All],[Column22]],MATCH('Master Sheet'!$D1259,runners[[#All],[Column2]],0))</f>
        <v>5/1</v>
      </c>
      <c r="H1259" s="4">
        <f>INDEX(runners[[#All],[Column13]],MATCH('Master Sheet'!$D1259,runners[[#All],[Column2]],0))</f>
        <v>157</v>
      </c>
    </row>
    <row r="1260" spans="1:8" x14ac:dyDescent="0.25">
      <c r="A1260" s="6">
        <f t="shared" si="19"/>
        <v>3629</v>
      </c>
      <c r="B1260" s="7" t="str">
        <f>INDEX(races[[#All],[Column5]],MATCH('Master Sheet'!$D1260,races[[#All],[Column2]],0))</f>
        <v>Chase</v>
      </c>
      <c r="C1260" s="4" t="str">
        <f>INDEX(races[[#All],[Column9]],MATCH('Master Sheet'!$D1260,races[[#All],[Column2]],0))</f>
        <v>1m 7f 201y</v>
      </c>
      <c r="D1260" s="8">
        <v>3629</v>
      </c>
      <c r="E1260" s="7" t="str">
        <f>INDEX(runners[[#All],[Column5]],MATCH('Master Sheet'!$D1260,runners[[#All],[Column2]],0))</f>
        <v>Diamond Rock (GB)</v>
      </c>
      <c r="F1260" s="7" t="str">
        <f>INDEX(runners[[#All],[Column9]],MATCH('Master Sheet'!$D1260,runners[[#All],[Column2]],0))</f>
        <v>B</v>
      </c>
      <c r="G1260" s="4" t="str">
        <f>INDEX(runners[[#All],[Column22]],MATCH('Master Sheet'!$D1260,runners[[#All],[Column2]],0))</f>
        <v>2/1</v>
      </c>
      <c r="H1260" s="4">
        <f>INDEX(runners[[#All],[Column13]],MATCH('Master Sheet'!$D1260,runners[[#All],[Column2]],0))</f>
        <v>154</v>
      </c>
    </row>
    <row r="1261" spans="1:8" x14ac:dyDescent="0.25">
      <c r="A1261" s="6">
        <f t="shared" si="19"/>
        <v>3629</v>
      </c>
      <c r="B1261" s="7" t="str">
        <f>INDEX(races[[#All],[Column5]],MATCH('Master Sheet'!$D1261,races[[#All],[Column2]],0))</f>
        <v>Chase</v>
      </c>
      <c r="C1261" s="4" t="str">
        <f>INDEX(races[[#All],[Column9]],MATCH('Master Sheet'!$D1261,races[[#All],[Column2]],0))</f>
        <v>1m 7f 201y</v>
      </c>
      <c r="D1261" s="8">
        <v>3629</v>
      </c>
      <c r="E1261" s="7" t="str">
        <f>INDEX(runners[[#All],[Column5]],MATCH('Master Sheet'!$D1261,runners[[#All],[Column2]],0))</f>
        <v>Diamond Rock (GB)</v>
      </c>
      <c r="F1261" s="7" t="str">
        <f>INDEX(runners[[#All],[Column9]],MATCH('Master Sheet'!$D1261,runners[[#All],[Column2]],0))</f>
        <v>B</v>
      </c>
      <c r="G1261" s="4" t="str">
        <f>INDEX(runners[[#All],[Column22]],MATCH('Master Sheet'!$D1261,runners[[#All],[Column2]],0))</f>
        <v>2/1</v>
      </c>
      <c r="H1261" s="4">
        <f>INDEX(runners[[#All],[Column13]],MATCH('Master Sheet'!$D1261,runners[[#All],[Column2]],0))</f>
        <v>154</v>
      </c>
    </row>
    <row r="1262" spans="1:8" x14ac:dyDescent="0.25">
      <c r="A1262" s="6">
        <f t="shared" si="19"/>
        <v>3629</v>
      </c>
      <c r="B1262" s="7" t="str">
        <f>INDEX(races[[#All],[Column5]],MATCH('Master Sheet'!$D1262,races[[#All],[Column2]],0))</f>
        <v>Chase</v>
      </c>
      <c r="C1262" s="4" t="str">
        <f>INDEX(races[[#All],[Column9]],MATCH('Master Sheet'!$D1262,races[[#All],[Column2]],0))</f>
        <v>1m 7f 201y</v>
      </c>
      <c r="D1262" s="8">
        <v>3629</v>
      </c>
      <c r="E1262" s="7" t="str">
        <f>INDEX(runners[[#All],[Column5]],MATCH('Master Sheet'!$D1262,runners[[#All],[Column2]],0))</f>
        <v>Diamond Rock (GB)</v>
      </c>
      <c r="F1262" s="7" t="str">
        <f>INDEX(runners[[#All],[Column9]],MATCH('Master Sheet'!$D1262,runners[[#All],[Column2]],0))</f>
        <v>B</v>
      </c>
      <c r="G1262" s="4" t="str">
        <f>INDEX(runners[[#All],[Column22]],MATCH('Master Sheet'!$D1262,runners[[#All],[Column2]],0))</f>
        <v>2/1</v>
      </c>
      <c r="H1262" s="4">
        <f>INDEX(runners[[#All],[Column13]],MATCH('Master Sheet'!$D1262,runners[[#All],[Column2]],0))</f>
        <v>154</v>
      </c>
    </row>
    <row r="1263" spans="1:8" x14ac:dyDescent="0.25">
      <c r="A1263" s="6">
        <f t="shared" si="19"/>
        <v>3629</v>
      </c>
      <c r="B1263" s="7" t="str">
        <f>INDEX(races[[#All],[Column5]],MATCH('Master Sheet'!$D1263,races[[#All],[Column2]],0))</f>
        <v>Chase</v>
      </c>
      <c r="C1263" s="4" t="str">
        <f>INDEX(races[[#All],[Column9]],MATCH('Master Sheet'!$D1263,races[[#All],[Column2]],0))</f>
        <v>1m 7f 201y</v>
      </c>
      <c r="D1263" s="8">
        <v>3629</v>
      </c>
      <c r="E1263" s="7" t="str">
        <f>INDEX(runners[[#All],[Column5]],MATCH('Master Sheet'!$D1263,runners[[#All],[Column2]],0))</f>
        <v>Diamond Rock (GB)</v>
      </c>
      <c r="F1263" s="7" t="str">
        <f>INDEX(runners[[#All],[Column9]],MATCH('Master Sheet'!$D1263,runners[[#All],[Column2]],0))</f>
        <v>B</v>
      </c>
      <c r="G1263" s="4" t="str">
        <f>INDEX(runners[[#All],[Column22]],MATCH('Master Sheet'!$D1263,runners[[#All],[Column2]],0))</f>
        <v>2/1</v>
      </c>
      <c r="H1263" s="4">
        <f>INDEX(runners[[#All],[Column13]],MATCH('Master Sheet'!$D1263,runners[[#All],[Column2]],0))</f>
        <v>154</v>
      </c>
    </row>
    <row r="1264" spans="1:8" x14ac:dyDescent="0.25">
      <c r="A1264" s="6">
        <f t="shared" si="19"/>
        <v>3629</v>
      </c>
      <c r="B1264" s="7" t="str">
        <f>INDEX(races[[#All],[Column5]],MATCH('Master Sheet'!$D1264,races[[#All],[Column2]],0))</f>
        <v>Chase</v>
      </c>
      <c r="C1264" s="4" t="str">
        <f>INDEX(races[[#All],[Column9]],MATCH('Master Sheet'!$D1264,races[[#All],[Column2]],0))</f>
        <v>1m 7f 201y</v>
      </c>
      <c r="D1264" s="8">
        <v>3629</v>
      </c>
      <c r="E1264" s="7" t="str">
        <f>INDEX(runners[[#All],[Column5]],MATCH('Master Sheet'!$D1264,runners[[#All],[Column2]],0))</f>
        <v>Diamond Rock (GB)</v>
      </c>
      <c r="F1264" s="7" t="str">
        <f>INDEX(runners[[#All],[Column9]],MATCH('Master Sheet'!$D1264,runners[[#All],[Column2]],0))</f>
        <v>B</v>
      </c>
      <c r="G1264" s="4" t="str">
        <f>INDEX(runners[[#All],[Column22]],MATCH('Master Sheet'!$D1264,runners[[#All],[Column2]],0))</f>
        <v>2/1</v>
      </c>
      <c r="H1264" s="4">
        <f>INDEX(runners[[#All],[Column13]],MATCH('Master Sheet'!$D1264,runners[[#All],[Column2]],0))</f>
        <v>154</v>
      </c>
    </row>
    <row r="1265" spans="1:8" x14ac:dyDescent="0.25">
      <c r="A1265" s="6">
        <f t="shared" si="19"/>
        <v>3629</v>
      </c>
      <c r="B1265" s="7" t="str">
        <f>INDEX(races[[#All],[Column5]],MATCH('Master Sheet'!$D1265,races[[#All],[Column2]],0))</f>
        <v>Chase</v>
      </c>
      <c r="C1265" s="4" t="str">
        <f>INDEX(races[[#All],[Column9]],MATCH('Master Sheet'!$D1265,races[[#All],[Column2]],0))</f>
        <v>1m 7f 201y</v>
      </c>
      <c r="D1265" s="8">
        <v>3629</v>
      </c>
      <c r="E1265" s="7" t="str">
        <f>INDEX(runners[[#All],[Column5]],MATCH('Master Sheet'!$D1265,runners[[#All],[Column2]],0))</f>
        <v>Diamond Rock (GB)</v>
      </c>
      <c r="F1265" s="7" t="str">
        <f>INDEX(runners[[#All],[Column9]],MATCH('Master Sheet'!$D1265,runners[[#All],[Column2]],0))</f>
        <v>B</v>
      </c>
      <c r="G1265" s="4" t="str">
        <f>INDEX(runners[[#All],[Column22]],MATCH('Master Sheet'!$D1265,runners[[#All],[Column2]],0))</f>
        <v>2/1</v>
      </c>
      <c r="H1265" s="4">
        <f>INDEX(runners[[#All],[Column13]],MATCH('Master Sheet'!$D1265,runners[[#All],[Column2]],0))</f>
        <v>154</v>
      </c>
    </row>
    <row r="1266" spans="1:8" x14ac:dyDescent="0.25">
      <c r="A1266" s="6">
        <f t="shared" si="19"/>
        <v>3629</v>
      </c>
      <c r="B1266" s="7" t="str">
        <f>INDEX(races[[#All],[Column5]],MATCH('Master Sheet'!$D1266,races[[#All],[Column2]],0))</f>
        <v>Chase</v>
      </c>
      <c r="C1266" s="4" t="str">
        <f>INDEX(races[[#All],[Column9]],MATCH('Master Sheet'!$D1266,races[[#All],[Column2]],0))</f>
        <v>1m 7f 201y</v>
      </c>
      <c r="D1266" s="8">
        <v>3629</v>
      </c>
      <c r="E1266" s="7" t="str">
        <f>INDEX(runners[[#All],[Column5]],MATCH('Master Sheet'!$D1266,runners[[#All],[Column2]],0))</f>
        <v>Diamond Rock (GB)</v>
      </c>
      <c r="F1266" s="7" t="str">
        <f>INDEX(runners[[#All],[Column9]],MATCH('Master Sheet'!$D1266,runners[[#All],[Column2]],0))</f>
        <v>B</v>
      </c>
      <c r="G1266" s="4" t="str">
        <f>INDEX(runners[[#All],[Column22]],MATCH('Master Sheet'!$D1266,runners[[#All],[Column2]],0))</f>
        <v>2/1</v>
      </c>
      <c r="H1266" s="4">
        <f>INDEX(runners[[#All],[Column13]],MATCH('Master Sheet'!$D1266,runners[[#All],[Column2]],0))</f>
        <v>154</v>
      </c>
    </row>
    <row r="1267" spans="1:8" x14ac:dyDescent="0.25">
      <c r="A1267" s="6">
        <f t="shared" si="19"/>
        <v>3629</v>
      </c>
      <c r="B1267" s="7" t="str">
        <f>INDEX(races[[#All],[Column5]],MATCH('Master Sheet'!$D1267,races[[#All],[Column2]],0))</f>
        <v>Chase</v>
      </c>
      <c r="C1267" s="4" t="str">
        <f>INDEX(races[[#All],[Column9]],MATCH('Master Sheet'!$D1267,races[[#All],[Column2]],0))</f>
        <v>1m 7f 201y</v>
      </c>
      <c r="D1267" s="8">
        <v>3629</v>
      </c>
      <c r="E1267" s="7" t="str">
        <f>INDEX(runners[[#All],[Column5]],MATCH('Master Sheet'!$D1267,runners[[#All],[Column2]],0))</f>
        <v>Diamond Rock (GB)</v>
      </c>
      <c r="F1267" s="7" t="str">
        <f>INDEX(runners[[#All],[Column9]],MATCH('Master Sheet'!$D1267,runners[[#All],[Column2]],0))</f>
        <v>B</v>
      </c>
      <c r="G1267" s="4" t="str">
        <f>INDEX(runners[[#All],[Column22]],MATCH('Master Sheet'!$D1267,runners[[#All],[Column2]],0))</f>
        <v>2/1</v>
      </c>
      <c r="H1267" s="4">
        <f>INDEX(runners[[#All],[Column13]],MATCH('Master Sheet'!$D1267,runners[[#All],[Column2]],0))</f>
        <v>154</v>
      </c>
    </row>
    <row r="1268" spans="1:8" x14ac:dyDescent="0.25">
      <c r="A1268" s="6">
        <f t="shared" si="19"/>
        <v>3630</v>
      </c>
      <c r="B1268" s="7" t="str">
        <f>INDEX(races[[#All],[Column5]],MATCH('Master Sheet'!$D1268,races[[#All],[Column2]],0))</f>
        <v>Hurdle</v>
      </c>
      <c r="C1268" s="4" t="str">
        <f>INDEX(races[[#All],[Column9]],MATCH('Master Sheet'!$D1268,races[[#All],[Column2]],0))</f>
        <v>2m 4f 110y</v>
      </c>
      <c r="D1268" s="8">
        <v>3630</v>
      </c>
      <c r="E1268" s="7" t="str">
        <f>INDEX(runners[[#All],[Column5]],MATCH('Master Sheet'!$D1268,runners[[#All],[Column2]],0))</f>
        <v>Robin Of Locksley (IRE)</v>
      </c>
      <c r="F1268" s="7" t="str">
        <f>INDEX(runners[[#All],[Column9]],MATCH('Master Sheet'!$D1268,runners[[#All],[Column2]],0))</f>
        <v>B</v>
      </c>
      <c r="G1268" s="4" t="str">
        <f>INDEX(runners[[#All],[Column22]],MATCH('Master Sheet'!$D1268,runners[[#All],[Column2]],0))</f>
        <v>6/5F</v>
      </c>
      <c r="H1268" s="4">
        <f>INDEX(runners[[#All],[Column13]],MATCH('Master Sheet'!$D1268,runners[[#All],[Column2]],0))</f>
        <v>163</v>
      </c>
    </row>
    <row r="1269" spans="1:8" x14ac:dyDescent="0.25">
      <c r="A1269" s="6">
        <f t="shared" si="19"/>
        <v>3630</v>
      </c>
      <c r="B1269" s="7" t="str">
        <f>INDEX(races[[#All],[Column5]],MATCH('Master Sheet'!$D1269,races[[#All],[Column2]],0))</f>
        <v>Hurdle</v>
      </c>
      <c r="C1269" s="4" t="str">
        <f>INDEX(races[[#All],[Column9]],MATCH('Master Sheet'!$D1269,races[[#All],[Column2]],0))</f>
        <v>2m 4f 110y</v>
      </c>
      <c r="D1269" s="8">
        <v>3630</v>
      </c>
      <c r="E1269" s="7" t="str">
        <f>INDEX(runners[[#All],[Column5]],MATCH('Master Sheet'!$D1269,runners[[#All],[Column2]],0))</f>
        <v>Robin Of Locksley (IRE)</v>
      </c>
      <c r="F1269" s="7" t="str">
        <f>INDEX(runners[[#All],[Column9]],MATCH('Master Sheet'!$D1269,runners[[#All],[Column2]],0))</f>
        <v>B</v>
      </c>
      <c r="G1269" s="4" t="str">
        <f>INDEX(runners[[#All],[Column22]],MATCH('Master Sheet'!$D1269,runners[[#All],[Column2]],0))</f>
        <v>6/5F</v>
      </c>
      <c r="H1269" s="4">
        <f>INDEX(runners[[#All],[Column13]],MATCH('Master Sheet'!$D1269,runners[[#All],[Column2]],0))</f>
        <v>163</v>
      </c>
    </row>
    <row r="1270" spans="1:8" x14ac:dyDescent="0.25">
      <c r="A1270" s="6">
        <f t="shared" si="19"/>
        <v>3630</v>
      </c>
      <c r="B1270" s="7" t="str">
        <f>INDEX(races[[#All],[Column5]],MATCH('Master Sheet'!$D1270,races[[#All],[Column2]],0))</f>
        <v>Hurdle</v>
      </c>
      <c r="C1270" s="4" t="str">
        <f>INDEX(races[[#All],[Column9]],MATCH('Master Sheet'!$D1270,races[[#All],[Column2]],0))</f>
        <v>2m 4f 110y</v>
      </c>
      <c r="D1270" s="8">
        <v>3630</v>
      </c>
      <c r="E1270" s="7" t="str">
        <f>INDEX(runners[[#All],[Column5]],MATCH('Master Sheet'!$D1270,runners[[#All],[Column2]],0))</f>
        <v>Robin Of Locksley (IRE)</v>
      </c>
      <c r="F1270" s="7" t="str">
        <f>INDEX(runners[[#All],[Column9]],MATCH('Master Sheet'!$D1270,runners[[#All],[Column2]],0))</f>
        <v>B</v>
      </c>
      <c r="G1270" s="4" t="str">
        <f>INDEX(runners[[#All],[Column22]],MATCH('Master Sheet'!$D1270,runners[[#All],[Column2]],0))</f>
        <v>6/5F</v>
      </c>
      <c r="H1270" s="4">
        <f>INDEX(runners[[#All],[Column13]],MATCH('Master Sheet'!$D1270,runners[[#All],[Column2]],0))</f>
        <v>163</v>
      </c>
    </row>
    <row r="1271" spans="1:8" x14ac:dyDescent="0.25">
      <c r="A1271" s="6">
        <f t="shared" si="19"/>
        <v>3630</v>
      </c>
      <c r="B1271" s="7" t="str">
        <f>INDEX(races[[#All],[Column5]],MATCH('Master Sheet'!$D1271,races[[#All],[Column2]],0))</f>
        <v>Hurdle</v>
      </c>
      <c r="C1271" s="4" t="str">
        <f>INDEX(races[[#All],[Column9]],MATCH('Master Sheet'!$D1271,races[[#All],[Column2]],0))</f>
        <v>2m 4f 110y</v>
      </c>
      <c r="D1271" s="8">
        <v>3630</v>
      </c>
      <c r="E1271" s="7" t="str">
        <f>INDEX(runners[[#All],[Column5]],MATCH('Master Sheet'!$D1271,runners[[#All],[Column2]],0))</f>
        <v>Robin Of Locksley (IRE)</v>
      </c>
      <c r="F1271" s="7" t="str">
        <f>INDEX(runners[[#All],[Column9]],MATCH('Master Sheet'!$D1271,runners[[#All],[Column2]],0))</f>
        <v>B</v>
      </c>
      <c r="G1271" s="4" t="str">
        <f>INDEX(runners[[#All],[Column22]],MATCH('Master Sheet'!$D1271,runners[[#All],[Column2]],0))</f>
        <v>6/5F</v>
      </c>
      <c r="H1271" s="4">
        <f>INDEX(runners[[#All],[Column13]],MATCH('Master Sheet'!$D1271,runners[[#All],[Column2]],0))</f>
        <v>163</v>
      </c>
    </row>
    <row r="1272" spans="1:8" x14ac:dyDescent="0.25">
      <c r="A1272" s="6">
        <f t="shared" si="19"/>
        <v>3630</v>
      </c>
      <c r="B1272" s="7" t="str">
        <f>INDEX(races[[#All],[Column5]],MATCH('Master Sheet'!$D1272,races[[#All],[Column2]],0))</f>
        <v>Hurdle</v>
      </c>
      <c r="C1272" s="4" t="str">
        <f>INDEX(races[[#All],[Column9]],MATCH('Master Sheet'!$D1272,races[[#All],[Column2]],0))</f>
        <v>2m 4f 110y</v>
      </c>
      <c r="D1272" s="8">
        <v>3630</v>
      </c>
      <c r="E1272" s="7" t="str">
        <f>INDEX(runners[[#All],[Column5]],MATCH('Master Sheet'!$D1272,runners[[#All],[Column2]],0))</f>
        <v>Robin Of Locksley (IRE)</v>
      </c>
      <c r="F1272" s="7" t="str">
        <f>INDEX(runners[[#All],[Column9]],MATCH('Master Sheet'!$D1272,runners[[#All],[Column2]],0))</f>
        <v>B</v>
      </c>
      <c r="G1272" s="4" t="str">
        <f>INDEX(runners[[#All],[Column22]],MATCH('Master Sheet'!$D1272,runners[[#All],[Column2]],0))</f>
        <v>6/5F</v>
      </c>
      <c r="H1272" s="4">
        <f>INDEX(runners[[#All],[Column13]],MATCH('Master Sheet'!$D1272,runners[[#All],[Column2]],0))</f>
        <v>163</v>
      </c>
    </row>
    <row r="1273" spans="1:8" x14ac:dyDescent="0.25">
      <c r="A1273" s="6">
        <f t="shared" si="19"/>
        <v>3630</v>
      </c>
      <c r="B1273" s="7" t="str">
        <f>INDEX(races[[#All],[Column5]],MATCH('Master Sheet'!$D1273,races[[#All],[Column2]],0))</f>
        <v>Hurdle</v>
      </c>
      <c r="C1273" s="4" t="str">
        <f>INDEX(races[[#All],[Column9]],MATCH('Master Sheet'!$D1273,races[[#All],[Column2]],0))</f>
        <v>2m 4f 110y</v>
      </c>
      <c r="D1273" s="8">
        <v>3630</v>
      </c>
      <c r="E1273" s="7" t="str">
        <f>INDEX(runners[[#All],[Column5]],MATCH('Master Sheet'!$D1273,runners[[#All],[Column2]],0))</f>
        <v>Robin Of Locksley (IRE)</v>
      </c>
      <c r="F1273" s="7" t="str">
        <f>INDEX(runners[[#All],[Column9]],MATCH('Master Sheet'!$D1273,runners[[#All],[Column2]],0))</f>
        <v>B</v>
      </c>
      <c r="G1273" s="4" t="str">
        <f>INDEX(runners[[#All],[Column22]],MATCH('Master Sheet'!$D1273,runners[[#All],[Column2]],0))</f>
        <v>6/5F</v>
      </c>
      <c r="H1273" s="4">
        <f>INDEX(runners[[#All],[Column13]],MATCH('Master Sheet'!$D1273,runners[[#All],[Column2]],0))</f>
        <v>163</v>
      </c>
    </row>
    <row r="1274" spans="1:8" x14ac:dyDescent="0.25">
      <c r="A1274" s="6">
        <f t="shared" si="19"/>
        <v>3630</v>
      </c>
      <c r="B1274" s="7" t="str">
        <f>INDEX(races[[#All],[Column5]],MATCH('Master Sheet'!$D1274,races[[#All],[Column2]],0))</f>
        <v>Hurdle</v>
      </c>
      <c r="C1274" s="4" t="str">
        <f>INDEX(races[[#All],[Column9]],MATCH('Master Sheet'!$D1274,races[[#All],[Column2]],0))</f>
        <v>2m 4f 110y</v>
      </c>
      <c r="D1274" s="8">
        <v>3630</v>
      </c>
      <c r="E1274" s="7" t="str">
        <f>INDEX(runners[[#All],[Column5]],MATCH('Master Sheet'!$D1274,runners[[#All],[Column2]],0))</f>
        <v>Robin Of Locksley (IRE)</v>
      </c>
      <c r="F1274" s="7" t="str">
        <f>INDEX(runners[[#All],[Column9]],MATCH('Master Sheet'!$D1274,runners[[#All],[Column2]],0))</f>
        <v>B</v>
      </c>
      <c r="G1274" s="4" t="str">
        <f>INDEX(runners[[#All],[Column22]],MATCH('Master Sheet'!$D1274,runners[[#All],[Column2]],0))</f>
        <v>6/5F</v>
      </c>
      <c r="H1274" s="4">
        <f>INDEX(runners[[#All],[Column13]],MATCH('Master Sheet'!$D1274,runners[[#All],[Column2]],0))</f>
        <v>163</v>
      </c>
    </row>
    <row r="1275" spans="1:8" x14ac:dyDescent="0.25">
      <c r="A1275" s="6">
        <f t="shared" si="19"/>
        <v>3630</v>
      </c>
      <c r="B1275" s="7" t="str">
        <f>INDEX(races[[#All],[Column5]],MATCH('Master Sheet'!$D1275,races[[#All],[Column2]],0))</f>
        <v>Hurdle</v>
      </c>
      <c r="C1275" s="4" t="str">
        <f>INDEX(races[[#All],[Column9]],MATCH('Master Sheet'!$D1275,races[[#All],[Column2]],0))</f>
        <v>2m 4f 110y</v>
      </c>
      <c r="D1275" s="8">
        <v>3630</v>
      </c>
      <c r="E1275" s="7" t="str">
        <f>INDEX(runners[[#All],[Column5]],MATCH('Master Sheet'!$D1275,runners[[#All],[Column2]],0))</f>
        <v>Robin Of Locksley (IRE)</v>
      </c>
      <c r="F1275" s="7" t="str">
        <f>INDEX(runners[[#All],[Column9]],MATCH('Master Sheet'!$D1275,runners[[#All],[Column2]],0))</f>
        <v>B</v>
      </c>
      <c r="G1275" s="4" t="str">
        <f>INDEX(runners[[#All],[Column22]],MATCH('Master Sheet'!$D1275,runners[[#All],[Column2]],0))</f>
        <v>6/5F</v>
      </c>
      <c r="H1275" s="4">
        <f>INDEX(runners[[#All],[Column13]],MATCH('Master Sheet'!$D1275,runners[[#All],[Column2]],0))</f>
        <v>163</v>
      </c>
    </row>
    <row r="1276" spans="1:8" x14ac:dyDescent="0.25">
      <c r="A1276" s="6">
        <f t="shared" si="19"/>
        <v>3631</v>
      </c>
      <c r="B1276" s="7" t="str">
        <f>INDEX(races[[#All],[Column5]],MATCH('Master Sheet'!$D1276,races[[#All],[Column2]],0))</f>
        <v>Chase</v>
      </c>
      <c r="C1276" s="4" t="str">
        <f>INDEX(races[[#All],[Column9]],MATCH('Master Sheet'!$D1276,races[[#All],[Column2]],0))</f>
        <v>2m 4f 45y</v>
      </c>
      <c r="D1276" s="8">
        <v>3631</v>
      </c>
      <c r="E1276" s="7" t="str">
        <f>INDEX(runners[[#All],[Column5]],MATCH('Master Sheet'!$D1276,runners[[#All],[Column2]],0))</f>
        <v>Acting Lass (IRE)</v>
      </c>
      <c r="F1276" s="7" t="str">
        <f>INDEX(runners[[#All],[Column9]],MATCH('Master Sheet'!$D1276,runners[[#All],[Column2]],0))</f>
        <v>B</v>
      </c>
      <c r="G1276" s="4" t="str">
        <f>INDEX(runners[[#All],[Column22]],MATCH('Master Sheet'!$D1276,runners[[#All],[Column2]],0))</f>
        <v>7/4F</v>
      </c>
      <c r="H1276" s="4">
        <f>INDEX(runners[[#All],[Column13]],MATCH('Master Sheet'!$D1276,runners[[#All],[Column2]],0))</f>
        <v>162</v>
      </c>
    </row>
    <row r="1277" spans="1:8" x14ac:dyDescent="0.25">
      <c r="A1277" s="6">
        <f t="shared" si="19"/>
        <v>3631</v>
      </c>
      <c r="B1277" s="7" t="str">
        <f>INDEX(races[[#All],[Column5]],MATCH('Master Sheet'!$D1277,races[[#All],[Column2]],0))</f>
        <v>Chase</v>
      </c>
      <c r="C1277" s="4" t="str">
        <f>INDEX(races[[#All],[Column9]],MATCH('Master Sheet'!$D1277,races[[#All],[Column2]],0))</f>
        <v>2m 4f 45y</v>
      </c>
      <c r="D1277" s="8">
        <v>3631</v>
      </c>
      <c r="E1277" s="7" t="str">
        <f>INDEX(runners[[#All],[Column5]],MATCH('Master Sheet'!$D1277,runners[[#All],[Column2]],0))</f>
        <v>Acting Lass (IRE)</v>
      </c>
      <c r="F1277" s="7" t="str">
        <f>INDEX(runners[[#All],[Column9]],MATCH('Master Sheet'!$D1277,runners[[#All],[Column2]],0))</f>
        <v>B</v>
      </c>
      <c r="G1277" s="4" t="str">
        <f>INDEX(runners[[#All],[Column22]],MATCH('Master Sheet'!$D1277,runners[[#All],[Column2]],0))</f>
        <v>7/4F</v>
      </c>
      <c r="H1277" s="4">
        <f>INDEX(runners[[#All],[Column13]],MATCH('Master Sheet'!$D1277,runners[[#All],[Column2]],0))</f>
        <v>162</v>
      </c>
    </row>
    <row r="1278" spans="1:8" x14ac:dyDescent="0.25">
      <c r="A1278" s="6">
        <f t="shared" si="19"/>
        <v>3631</v>
      </c>
      <c r="B1278" s="7" t="str">
        <f>INDEX(races[[#All],[Column5]],MATCH('Master Sheet'!$D1278,races[[#All],[Column2]],0))</f>
        <v>Chase</v>
      </c>
      <c r="C1278" s="4" t="str">
        <f>INDEX(races[[#All],[Column9]],MATCH('Master Sheet'!$D1278,races[[#All],[Column2]],0))</f>
        <v>2m 4f 45y</v>
      </c>
      <c r="D1278" s="8">
        <v>3631</v>
      </c>
      <c r="E1278" s="7" t="str">
        <f>INDEX(runners[[#All],[Column5]],MATCH('Master Sheet'!$D1278,runners[[#All],[Column2]],0))</f>
        <v>Acting Lass (IRE)</v>
      </c>
      <c r="F1278" s="7" t="str">
        <f>INDEX(runners[[#All],[Column9]],MATCH('Master Sheet'!$D1278,runners[[#All],[Column2]],0))</f>
        <v>B</v>
      </c>
      <c r="G1278" s="4" t="str">
        <f>INDEX(runners[[#All],[Column22]],MATCH('Master Sheet'!$D1278,runners[[#All],[Column2]],0))</f>
        <v>7/4F</v>
      </c>
      <c r="H1278" s="4">
        <f>INDEX(runners[[#All],[Column13]],MATCH('Master Sheet'!$D1278,runners[[#All],[Column2]],0))</f>
        <v>162</v>
      </c>
    </row>
    <row r="1279" spans="1:8" x14ac:dyDescent="0.25">
      <c r="A1279" s="6">
        <f t="shared" si="19"/>
        <v>3631</v>
      </c>
      <c r="B1279" s="7" t="str">
        <f>INDEX(races[[#All],[Column5]],MATCH('Master Sheet'!$D1279,races[[#All],[Column2]],0))</f>
        <v>Chase</v>
      </c>
      <c r="C1279" s="4" t="str">
        <f>INDEX(races[[#All],[Column9]],MATCH('Master Sheet'!$D1279,races[[#All],[Column2]],0))</f>
        <v>2m 4f 45y</v>
      </c>
      <c r="D1279" s="8">
        <v>3631</v>
      </c>
      <c r="E1279" s="7" t="str">
        <f>INDEX(runners[[#All],[Column5]],MATCH('Master Sheet'!$D1279,runners[[#All],[Column2]],0))</f>
        <v>Acting Lass (IRE)</v>
      </c>
      <c r="F1279" s="7" t="str">
        <f>INDEX(runners[[#All],[Column9]],MATCH('Master Sheet'!$D1279,runners[[#All],[Column2]],0))</f>
        <v>B</v>
      </c>
      <c r="G1279" s="4" t="str">
        <f>INDEX(runners[[#All],[Column22]],MATCH('Master Sheet'!$D1279,runners[[#All],[Column2]],0))</f>
        <v>7/4F</v>
      </c>
      <c r="H1279" s="4">
        <f>INDEX(runners[[#All],[Column13]],MATCH('Master Sheet'!$D1279,runners[[#All],[Column2]],0))</f>
        <v>162</v>
      </c>
    </row>
    <row r="1280" spans="1:8" x14ac:dyDescent="0.25">
      <c r="A1280" s="6">
        <f t="shared" si="19"/>
        <v>3632</v>
      </c>
      <c r="B1280" s="7" t="str">
        <f>INDEX(races[[#All],[Column5]],MATCH('Master Sheet'!$D1280,races[[#All],[Column2]],0))</f>
        <v>Hurdle</v>
      </c>
      <c r="C1280" s="4" t="str">
        <f>INDEX(races[[#All],[Column9]],MATCH('Master Sheet'!$D1280,races[[#All],[Column2]],0))</f>
        <v>1m 7f 113y</v>
      </c>
      <c r="D1280" s="8">
        <v>3632</v>
      </c>
      <c r="E1280" s="7" t="str">
        <f>INDEX(runners[[#All],[Column5]],MATCH('Master Sheet'!$D1280,runners[[#All],[Column2]],0))</f>
        <v>Sanok (POL)</v>
      </c>
      <c r="F1280" s="7" t="str">
        <f>INDEX(runners[[#All],[Column9]],MATCH('Master Sheet'!$D1280,runners[[#All],[Column2]],0))</f>
        <v>B</v>
      </c>
      <c r="G1280" s="4" t="str">
        <f>INDEX(runners[[#All],[Column22]],MATCH('Master Sheet'!$D1280,runners[[#All],[Column2]],0))</f>
        <v>100/1</v>
      </c>
      <c r="H1280" s="4">
        <f>INDEX(runners[[#All],[Column13]],MATCH('Master Sheet'!$D1280,runners[[#All],[Column2]],0))</f>
        <v>156</v>
      </c>
    </row>
    <row r="1281" spans="1:8" x14ac:dyDescent="0.25">
      <c r="A1281" s="6">
        <f t="shared" si="19"/>
        <v>3632</v>
      </c>
      <c r="B1281" s="7" t="str">
        <f>INDEX(races[[#All],[Column5]],MATCH('Master Sheet'!$D1281,races[[#All],[Column2]],0))</f>
        <v>Hurdle</v>
      </c>
      <c r="C1281" s="4" t="str">
        <f>INDEX(races[[#All],[Column9]],MATCH('Master Sheet'!$D1281,races[[#All],[Column2]],0))</f>
        <v>1m 7f 113y</v>
      </c>
      <c r="D1281" s="8">
        <v>3632</v>
      </c>
      <c r="E1281" s="7" t="str">
        <f>INDEX(runners[[#All],[Column5]],MATCH('Master Sheet'!$D1281,runners[[#All],[Column2]],0))</f>
        <v>Sanok (POL)</v>
      </c>
      <c r="F1281" s="7" t="str">
        <f>INDEX(runners[[#All],[Column9]],MATCH('Master Sheet'!$D1281,runners[[#All],[Column2]],0))</f>
        <v>B</v>
      </c>
      <c r="G1281" s="4" t="str">
        <f>INDEX(runners[[#All],[Column22]],MATCH('Master Sheet'!$D1281,runners[[#All],[Column2]],0))</f>
        <v>100/1</v>
      </c>
      <c r="H1281" s="4">
        <f>INDEX(runners[[#All],[Column13]],MATCH('Master Sheet'!$D1281,runners[[#All],[Column2]],0))</f>
        <v>156</v>
      </c>
    </row>
    <row r="1282" spans="1:8" x14ac:dyDescent="0.25">
      <c r="A1282" s="6">
        <f t="shared" si="19"/>
        <v>3632</v>
      </c>
      <c r="B1282" s="7" t="str">
        <f>INDEX(races[[#All],[Column5]],MATCH('Master Sheet'!$D1282,races[[#All],[Column2]],0))</f>
        <v>Hurdle</v>
      </c>
      <c r="C1282" s="4" t="str">
        <f>INDEX(races[[#All],[Column9]],MATCH('Master Sheet'!$D1282,races[[#All],[Column2]],0))</f>
        <v>1m 7f 113y</v>
      </c>
      <c r="D1282" s="8">
        <v>3632</v>
      </c>
      <c r="E1282" s="7" t="str">
        <f>INDEX(runners[[#All],[Column5]],MATCH('Master Sheet'!$D1282,runners[[#All],[Column2]],0))</f>
        <v>Sanok (POL)</v>
      </c>
      <c r="F1282" s="7" t="str">
        <f>INDEX(runners[[#All],[Column9]],MATCH('Master Sheet'!$D1282,runners[[#All],[Column2]],0))</f>
        <v>B</v>
      </c>
      <c r="G1282" s="4" t="str">
        <f>INDEX(runners[[#All],[Column22]],MATCH('Master Sheet'!$D1282,runners[[#All],[Column2]],0))</f>
        <v>100/1</v>
      </c>
      <c r="H1282" s="4">
        <f>INDEX(runners[[#All],[Column13]],MATCH('Master Sheet'!$D1282,runners[[#All],[Column2]],0))</f>
        <v>156</v>
      </c>
    </row>
    <row r="1283" spans="1:8" x14ac:dyDescent="0.25">
      <c r="A1283" s="6">
        <f t="shared" ref="A1283:A1346" si="20">D1283</f>
        <v>3632</v>
      </c>
      <c r="B1283" s="7" t="str">
        <f>INDEX(races[[#All],[Column5]],MATCH('Master Sheet'!$D1283,races[[#All],[Column2]],0))</f>
        <v>Hurdle</v>
      </c>
      <c r="C1283" s="4" t="str">
        <f>INDEX(races[[#All],[Column9]],MATCH('Master Sheet'!$D1283,races[[#All],[Column2]],0))</f>
        <v>1m 7f 113y</v>
      </c>
      <c r="D1283" s="8">
        <v>3632</v>
      </c>
      <c r="E1283" s="7" t="str">
        <f>INDEX(runners[[#All],[Column5]],MATCH('Master Sheet'!$D1283,runners[[#All],[Column2]],0))</f>
        <v>Sanok (POL)</v>
      </c>
      <c r="F1283" s="7" t="str">
        <f>INDEX(runners[[#All],[Column9]],MATCH('Master Sheet'!$D1283,runners[[#All],[Column2]],0))</f>
        <v>B</v>
      </c>
      <c r="G1283" s="4" t="str">
        <f>INDEX(runners[[#All],[Column22]],MATCH('Master Sheet'!$D1283,runners[[#All],[Column2]],0))</f>
        <v>100/1</v>
      </c>
      <c r="H1283" s="4">
        <f>INDEX(runners[[#All],[Column13]],MATCH('Master Sheet'!$D1283,runners[[#All],[Column2]],0))</f>
        <v>156</v>
      </c>
    </row>
    <row r="1284" spans="1:8" x14ac:dyDescent="0.25">
      <c r="A1284" s="6">
        <f t="shared" si="20"/>
        <v>3632</v>
      </c>
      <c r="B1284" s="7" t="str">
        <f>INDEX(races[[#All],[Column5]],MATCH('Master Sheet'!$D1284,races[[#All],[Column2]],0))</f>
        <v>Hurdle</v>
      </c>
      <c r="C1284" s="4" t="str">
        <f>INDEX(races[[#All],[Column9]],MATCH('Master Sheet'!$D1284,races[[#All],[Column2]],0))</f>
        <v>1m 7f 113y</v>
      </c>
      <c r="D1284" s="8">
        <v>3632</v>
      </c>
      <c r="E1284" s="7" t="str">
        <f>INDEX(runners[[#All],[Column5]],MATCH('Master Sheet'!$D1284,runners[[#All],[Column2]],0))</f>
        <v>Sanok (POL)</v>
      </c>
      <c r="F1284" s="7" t="str">
        <f>INDEX(runners[[#All],[Column9]],MATCH('Master Sheet'!$D1284,runners[[#All],[Column2]],0))</f>
        <v>B</v>
      </c>
      <c r="G1284" s="4" t="str">
        <f>INDEX(runners[[#All],[Column22]],MATCH('Master Sheet'!$D1284,runners[[#All],[Column2]],0))</f>
        <v>100/1</v>
      </c>
      <c r="H1284" s="4">
        <f>INDEX(runners[[#All],[Column13]],MATCH('Master Sheet'!$D1284,runners[[#All],[Column2]],0))</f>
        <v>156</v>
      </c>
    </row>
    <row r="1285" spans="1:8" x14ac:dyDescent="0.25">
      <c r="A1285" s="6">
        <f t="shared" si="20"/>
        <v>3632</v>
      </c>
      <c r="B1285" s="7" t="str">
        <f>INDEX(races[[#All],[Column5]],MATCH('Master Sheet'!$D1285,races[[#All],[Column2]],0))</f>
        <v>Hurdle</v>
      </c>
      <c r="C1285" s="4" t="str">
        <f>INDEX(races[[#All],[Column9]],MATCH('Master Sheet'!$D1285,races[[#All],[Column2]],0))</f>
        <v>1m 7f 113y</v>
      </c>
      <c r="D1285" s="8">
        <v>3632</v>
      </c>
      <c r="E1285" s="7" t="str">
        <f>INDEX(runners[[#All],[Column5]],MATCH('Master Sheet'!$D1285,runners[[#All],[Column2]],0))</f>
        <v>Sanok (POL)</v>
      </c>
      <c r="F1285" s="7" t="str">
        <f>INDEX(runners[[#All],[Column9]],MATCH('Master Sheet'!$D1285,runners[[#All],[Column2]],0))</f>
        <v>B</v>
      </c>
      <c r="G1285" s="4" t="str">
        <f>INDEX(runners[[#All],[Column22]],MATCH('Master Sheet'!$D1285,runners[[#All],[Column2]],0))</f>
        <v>100/1</v>
      </c>
      <c r="H1285" s="4">
        <f>INDEX(runners[[#All],[Column13]],MATCH('Master Sheet'!$D1285,runners[[#All],[Column2]],0))</f>
        <v>156</v>
      </c>
    </row>
    <row r="1286" spans="1:8" x14ac:dyDescent="0.25">
      <c r="A1286" s="6">
        <f t="shared" si="20"/>
        <v>3632</v>
      </c>
      <c r="B1286" s="7" t="str">
        <f>INDEX(races[[#All],[Column5]],MATCH('Master Sheet'!$D1286,races[[#All],[Column2]],0))</f>
        <v>Hurdle</v>
      </c>
      <c r="C1286" s="4" t="str">
        <f>INDEX(races[[#All],[Column9]],MATCH('Master Sheet'!$D1286,races[[#All],[Column2]],0))</f>
        <v>1m 7f 113y</v>
      </c>
      <c r="D1286" s="8">
        <v>3632</v>
      </c>
      <c r="E1286" s="7" t="str">
        <f>INDEX(runners[[#All],[Column5]],MATCH('Master Sheet'!$D1286,runners[[#All],[Column2]],0))</f>
        <v>Sanok (POL)</v>
      </c>
      <c r="F1286" s="7" t="str">
        <f>INDEX(runners[[#All],[Column9]],MATCH('Master Sheet'!$D1286,runners[[#All],[Column2]],0))</f>
        <v>B</v>
      </c>
      <c r="G1286" s="4" t="str">
        <f>INDEX(runners[[#All],[Column22]],MATCH('Master Sheet'!$D1286,runners[[#All],[Column2]],0))</f>
        <v>100/1</v>
      </c>
      <c r="H1286" s="4">
        <f>INDEX(runners[[#All],[Column13]],MATCH('Master Sheet'!$D1286,runners[[#All],[Column2]],0))</f>
        <v>156</v>
      </c>
    </row>
    <row r="1287" spans="1:8" x14ac:dyDescent="0.25">
      <c r="A1287" s="6">
        <f t="shared" si="20"/>
        <v>3632</v>
      </c>
      <c r="B1287" s="7" t="str">
        <f>INDEX(races[[#All],[Column5]],MATCH('Master Sheet'!$D1287,races[[#All],[Column2]],0))</f>
        <v>Hurdle</v>
      </c>
      <c r="C1287" s="4" t="str">
        <f>INDEX(races[[#All],[Column9]],MATCH('Master Sheet'!$D1287,races[[#All],[Column2]],0))</f>
        <v>1m 7f 113y</v>
      </c>
      <c r="D1287" s="8">
        <v>3632</v>
      </c>
      <c r="E1287" s="7" t="str">
        <f>INDEX(runners[[#All],[Column5]],MATCH('Master Sheet'!$D1287,runners[[#All],[Column2]],0))</f>
        <v>Sanok (POL)</v>
      </c>
      <c r="F1287" s="7" t="str">
        <f>INDEX(runners[[#All],[Column9]],MATCH('Master Sheet'!$D1287,runners[[#All],[Column2]],0))</f>
        <v>B</v>
      </c>
      <c r="G1287" s="4" t="str">
        <f>INDEX(runners[[#All],[Column22]],MATCH('Master Sheet'!$D1287,runners[[#All],[Column2]],0))</f>
        <v>100/1</v>
      </c>
      <c r="H1287" s="4">
        <f>INDEX(runners[[#All],[Column13]],MATCH('Master Sheet'!$D1287,runners[[#All],[Column2]],0))</f>
        <v>156</v>
      </c>
    </row>
    <row r="1288" spans="1:8" x14ac:dyDescent="0.25">
      <c r="A1288" s="6">
        <f t="shared" si="20"/>
        <v>3632</v>
      </c>
      <c r="B1288" s="7" t="str">
        <f>INDEX(races[[#All],[Column5]],MATCH('Master Sheet'!$D1288,races[[#All],[Column2]],0))</f>
        <v>Hurdle</v>
      </c>
      <c r="C1288" s="4" t="str">
        <f>INDEX(races[[#All],[Column9]],MATCH('Master Sheet'!$D1288,races[[#All],[Column2]],0))</f>
        <v>1m 7f 113y</v>
      </c>
      <c r="D1288" s="8">
        <v>3632</v>
      </c>
      <c r="E1288" s="7" t="str">
        <f>INDEX(runners[[#All],[Column5]],MATCH('Master Sheet'!$D1288,runners[[#All],[Column2]],0))</f>
        <v>Sanok (POL)</v>
      </c>
      <c r="F1288" s="7" t="str">
        <f>INDEX(runners[[#All],[Column9]],MATCH('Master Sheet'!$D1288,runners[[#All],[Column2]],0))</f>
        <v>B</v>
      </c>
      <c r="G1288" s="4" t="str">
        <f>INDEX(runners[[#All],[Column22]],MATCH('Master Sheet'!$D1288,runners[[#All],[Column2]],0))</f>
        <v>100/1</v>
      </c>
      <c r="H1288" s="4">
        <f>INDEX(runners[[#All],[Column13]],MATCH('Master Sheet'!$D1288,runners[[#All],[Column2]],0))</f>
        <v>156</v>
      </c>
    </row>
    <row r="1289" spans="1:8" x14ac:dyDescent="0.25">
      <c r="A1289" s="6">
        <f t="shared" si="20"/>
        <v>3632</v>
      </c>
      <c r="B1289" s="7" t="str">
        <f>INDEX(races[[#All],[Column5]],MATCH('Master Sheet'!$D1289,races[[#All],[Column2]],0))</f>
        <v>Hurdle</v>
      </c>
      <c r="C1289" s="4" t="str">
        <f>INDEX(races[[#All],[Column9]],MATCH('Master Sheet'!$D1289,races[[#All],[Column2]],0))</f>
        <v>1m 7f 113y</v>
      </c>
      <c r="D1289" s="8">
        <v>3632</v>
      </c>
      <c r="E1289" s="7" t="str">
        <f>INDEX(runners[[#All],[Column5]],MATCH('Master Sheet'!$D1289,runners[[#All],[Column2]],0))</f>
        <v>Sanok (POL)</v>
      </c>
      <c r="F1289" s="7" t="str">
        <f>INDEX(runners[[#All],[Column9]],MATCH('Master Sheet'!$D1289,runners[[#All],[Column2]],0))</f>
        <v>B</v>
      </c>
      <c r="G1289" s="4" t="str">
        <f>INDEX(runners[[#All],[Column22]],MATCH('Master Sheet'!$D1289,runners[[#All],[Column2]],0))</f>
        <v>100/1</v>
      </c>
      <c r="H1289" s="4">
        <f>INDEX(runners[[#All],[Column13]],MATCH('Master Sheet'!$D1289,runners[[#All],[Column2]],0))</f>
        <v>156</v>
      </c>
    </row>
    <row r="1290" spans="1:8" x14ac:dyDescent="0.25">
      <c r="A1290" s="6">
        <f t="shared" si="20"/>
        <v>3632</v>
      </c>
      <c r="B1290" s="7" t="str">
        <f>INDEX(races[[#All],[Column5]],MATCH('Master Sheet'!$D1290,races[[#All],[Column2]],0))</f>
        <v>Hurdle</v>
      </c>
      <c r="C1290" s="4" t="str">
        <f>INDEX(races[[#All],[Column9]],MATCH('Master Sheet'!$D1290,races[[#All],[Column2]],0))</f>
        <v>1m 7f 113y</v>
      </c>
      <c r="D1290" s="8">
        <v>3632</v>
      </c>
      <c r="E1290" s="7" t="str">
        <f>INDEX(runners[[#All],[Column5]],MATCH('Master Sheet'!$D1290,runners[[#All],[Column2]],0))</f>
        <v>Sanok (POL)</v>
      </c>
      <c r="F1290" s="7" t="str">
        <f>INDEX(runners[[#All],[Column9]],MATCH('Master Sheet'!$D1290,runners[[#All],[Column2]],0))</f>
        <v>B</v>
      </c>
      <c r="G1290" s="4" t="str">
        <f>INDEX(runners[[#All],[Column22]],MATCH('Master Sheet'!$D1290,runners[[#All],[Column2]],0))</f>
        <v>100/1</v>
      </c>
      <c r="H1290" s="4">
        <f>INDEX(runners[[#All],[Column13]],MATCH('Master Sheet'!$D1290,runners[[#All],[Column2]],0))</f>
        <v>156</v>
      </c>
    </row>
    <row r="1291" spans="1:8" x14ac:dyDescent="0.25">
      <c r="A1291" s="6">
        <f t="shared" si="20"/>
        <v>3632</v>
      </c>
      <c r="B1291" s="7" t="str">
        <f>INDEX(races[[#All],[Column5]],MATCH('Master Sheet'!$D1291,races[[#All],[Column2]],0))</f>
        <v>Hurdle</v>
      </c>
      <c r="C1291" s="4" t="str">
        <f>INDEX(races[[#All],[Column9]],MATCH('Master Sheet'!$D1291,races[[#All],[Column2]],0))</f>
        <v>1m 7f 113y</v>
      </c>
      <c r="D1291" s="8">
        <v>3632</v>
      </c>
      <c r="E1291" s="7" t="str">
        <f>INDEX(runners[[#All],[Column5]],MATCH('Master Sheet'!$D1291,runners[[#All],[Column2]],0))</f>
        <v>Sanok (POL)</v>
      </c>
      <c r="F1291" s="7" t="str">
        <f>INDEX(runners[[#All],[Column9]],MATCH('Master Sheet'!$D1291,runners[[#All],[Column2]],0))</f>
        <v>B</v>
      </c>
      <c r="G1291" s="4" t="str">
        <f>INDEX(runners[[#All],[Column22]],MATCH('Master Sheet'!$D1291,runners[[#All],[Column2]],0))</f>
        <v>100/1</v>
      </c>
      <c r="H1291" s="4">
        <f>INDEX(runners[[#All],[Column13]],MATCH('Master Sheet'!$D1291,runners[[#All],[Column2]],0))</f>
        <v>156</v>
      </c>
    </row>
    <row r="1292" spans="1:8" x14ac:dyDescent="0.25">
      <c r="A1292" s="6">
        <f t="shared" si="20"/>
        <v>3633</v>
      </c>
      <c r="B1292" s="7" t="str">
        <f>INDEX(races[[#All],[Column5]],MATCH('Master Sheet'!$D1292,races[[#All],[Column2]],0))</f>
        <v>Chase</v>
      </c>
      <c r="C1292" s="4" t="str">
        <f>INDEX(races[[#All],[Column9]],MATCH('Master Sheet'!$D1292,races[[#All],[Column2]],0))</f>
        <v>2m 4f 45y</v>
      </c>
      <c r="D1292" s="8">
        <v>3633</v>
      </c>
      <c r="E1292" s="7" t="str">
        <f>INDEX(runners[[#All],[Column5]],MATCH('Master Sheet'!$D1292,runners[[#All],[Column2]],0))</f>
        <v>Grey Messenger (IRE)</v>
      </c>
      <c r="F1292" s="7" t="str">
        <f>INDEX(runners[[#All],[Column9]],MATCH('Master Sheet'!$D1292,runners[[#All],[Column2]],0))</f>
        <v>GR</v>
      </c>
      <c r="G1292" s="4" t="str">
        <f>INDEX(runners[[#All],[Column22]],MATCH('Master Sheet'!$D1292,runners[[#All],[Column2]],0))</f>
        <v>50/1</v>
      </c>
      <c r="H1292" s="4">
        <f>INDEX(runners[[#All],[Column13]],MATCH('Master Sheet'!$D1292,runners[[#All],[Column2]],0))</f>
        <v>140</v>
      </c>
    </row>
    <row r="1293" spans="1:8" x14ac:dyDescent="0.25">
      <c r="A1293" s="6">
        <f t="shared" si="20"/>
        <v>3633</v>
      </c>
      <c r="B1293" s="7" t="str">
        <f>INDEX(races[[#All],[Column5]],MATCH('Master Sheet'!$D1293,races[[#All],[Column2]],0))</f>
        <v>Chase</v>
      </c>
      <c r="C1293" s="4" t="str">
        <f>INDEX(races[[#All],[Column9]],MATCH('Master Sheet'!$D1293,races[[#All],[Column2]],0))</f>
        <v>2m 4f 45y</v>
      </c>
      <c r="D1293" s="8">
        <v>3633</v>
      </c>
      <c r="E1293" s="7" t="str">
        <f>INDEX(runners[[#All],[Column5]],MATCH('Master Sheet'!$D1293,runners[[#All],[Column2]],0))</f>
        <v>Grey Messenger (IRE)</v>
      </c>
      <c r="F1293" s="7" t="str">
        <f>INDEX(runners[[#All],[Column9]],MATCH('Master Sheet'!$D1293,runners[[#All],[Column2]],0))</f>
        <v>GR</v>
      </c>
      <c r="G1293" s="4" t="str">
        <f>INDEX(runners[[#All],[Column22]],MATCH('Master Sheet'!$D1293,runners[[#All],[Column2]],0))</f>
        <v>50/1</v>
      </c>
      <c r="H1293" s="4">
        <f>INDEX(runners[[#All],[Column13]],MATCH('Master Sheet'!$D1293,runners[[#All],[Column2]],0))</f>
        <v>140</v>
      </c>
    </row>
    <row r="1294" spans="1:8" x14ac:dyDescent="0.25">
      <c r="A1294" s="6">
        <f t="shared" si="20"/>
        <v>3633</v>
      </c>
      <c r="B1294" s="7" t="str">
        <f>INDEX(races[[#All],[Column5]],MATCH('Master Sheet'!$D1294,races[[#All],[Column2]],0))</f>
        <v>Chase</v>
      </c>
      <c r="C1294" s="4" t="str">
        <f>INDEX(races[[#All],[Column9]],MATCH('Master Sheet'!$D1294,races[[#All],[Column2]],0))</f>
        <v>2m 4f 45y</v>
      </c>
      <c r="D1294" s="8">
        <v>3633</v>
      </c>
      <c r="E1294" s="7" t="str">
        <f>INDEX(runners[[#All],[Column5]],MATCH('Master Sheet'!$D1294,runners[[#All],[Column2]],0))</f>
        <v>Grey Messenger (IRE)</v>
      </c>
      <c r="F1294" s="7" t="str">
        <f>INDEX(runners[[#All],[Column9]],MATCH('Master Sheet'!$D1294,runners[[#All],[Column2]],0))</f>
        <v>GR</v>
      </c>
      <c r="G1294" s="4" t="str">
        <f>INDEX(runners[[#All],[Column22]],MATCH('Master Sheet'!$D1294,runners[[#All],[Column2]],0))</f>
        <v>50/1</v>
      </c>
      <c r="H1294" s="4">
        <f>INDEX(runners[[#All],[Column13]],MATCH('Master Sheet'!$D1294,runners[[#All],[Column2]],0))</f>
        <v>140</v>
      </c>
    </row>
    <row r="1295" spans="1:8" x14ac:dyDescent="0.25">
      <c r="A1295" s="6">
        <f t="shared" si="20"/>
        <v>3633</v>
      </c>
      <c r="B1295" s="7" t="str">
        <f>INDEX(races[[#All],[Column5]],MATCH('Master Sheet'!$D1295,races[[#All],[Column2]],0))</f>
        <v>Chase</v>
      </c>
      <c r="C1295" s="4" t="str">
        <f>INDEX(races[[#All],[Column9]],MATCH('Master Sheet'!$D1295,races[[#All],[Column2]],0))</f>
        <v>2m 4f 45y</v>
      </c>
      <c r="D1295" s="8">
        <v>3633</v>
      </c>
      <c r="E1295" s="7" t="str">
        <f>INDEX(runners[[#All],[Column5]],MATCH('Master Sheet'!$D1295,runners[[#All],[Column2]],0))</f>
        <v>Grey Messenger (IRE)</v>
      </c>
      <c r="F1295" s="7" t="str">
        <f>INDEX(runners[[#All],[Column9]],MATCH('Master Sheet'!$D1295,runners[[#All],[Column2]],0))</f>
        <v>GR</v>
      </c>
      <c r="G1295" s="4" t="str">
        <f>INDEX(runners[[#All],[Column22]],MATCH('Master Sheet'!$D1295,runners[[#All],[Column2]],0))</f>
        <v>50/1</v>
      </c>
      <c r="H1295" s="4">
        <f>INDEX(runners[[#All],[Column13]],MATCH('Master Sheet'!$D1295,runners[[#All],[Column2]],0))</f>
        <v>140</v>
      </c>
    </row>
    <row r="1296" spans="1:8" x14ac:dyDescent="0.25">
      <c r="A1296" s="6">
        <f t="shared" si="20"/>
        <v>3633</v>
      </c>
      <c r="B1296" s="7" t="str">
        <f>INDEX(races[[#All],[Column5]],MATCH('Master Sheet'!$D1296,races[[#All],[Column2]],0))</f>
        <v>Chase</v>
      </c>
      <c r="C1296" s="4" t="str">
        <f>INDEX(races[[#All],[Column9]],MATCH('Master Sheet'!$D1296,races[[#All],[Column2]],0))</f>
        <v>2m 4f 45y</v>
      </c>
      <c r="D1296" s="8">
        <v>3633</v>
      </c>
      <c r="E1296" s="7" t="str">
        <f>INDEX(runners[[#All],[Column5]],MATCH('Master Sheet'!$D1296,runners[[#All],[Column2]],0))</f>
        <v>Grey Messenger (IRE)</v>
      </c>
      <c r="F1296" s="7" t="str">
        <f>INDEX(runners[[#All],[Column9]],MATCH('Master Sheet'!$D1296,runners[[#All],[Column2]],0))</f>
        <v>GR</v>
      </c>
      <c r="G1296" s="4" t="str">
        <f>INDEX(runners[[#All],[Column22]],MATCH('Master Sheet'!$D1296,runners[[#All],[Column2]],0))</f>
        <v>50/1</v>
      </c>
      <c r="H1296" s="4">
        <f>INDEX(runners[[#All],[Column13]],MATCH('Master Sheet'!$D1296,runners[[#All],[Column2]],0))</f>
        <v>140</v>
      </c>
    </row>
    <row r="1297" spans="1:8" x14ac:dyDescent="0.25">
      <c r="A1297" s="6">
        <f t="shared" si="20"/>
        <v>3633</v>
      </c>
      <c r="B1297" s="7" t="str">
        <f>INDEX(races[[#All],[Column5]],MATCH('Master Sheet'!$D1297,races[[#All],[Column2]],0))</f>
        <v>Chase</v>
      </c>
      <c r="C1297" s="4" t="str">
        <f>INDEX(races[[#All],[Column9]],MATCH('Master Sheet'!$D1297,races[[#All],[Column2]],0))</f>
        <v>2m 4f 45y</v>
      </c>
      <c r="D1297" s="8">
        <v>3633</v>
      </c>
      <c r="E1297" s="7" t="str">
        <f>INDEX(runners[[#All],[Column5]],MATCH('Master Sheet'!$D1297,runners[[#All],[Column2]],0))</f>
        <v>Grey Messenger (IRE)</v>
      </c>
      <c r="F1297" s="7" t="str">
        <f>INDEX(runners[[#All],[Column9]],MATCH('Master Sheet'!$D1297,runners[[#All],[Column2]],0))</f>
        <v>GR</v>
      </c>
      <c r="G1297" s="4" t="str">
        <f>INDEX(runners[[#All],[Column22]],MATCH('Master Sheet'!$D1297,runners[[#All],[Column2]],0))</f>
        <v>50/1</v>
      </c>
      <c r="H1297" s="4">
        <f>INDEX(runners[[#All],[Column13]],MATCH('Master Sheet'!$D1297,runners[[#All],[Column2]],0))</f>
        <v>140</v>
      </c>
    </row>
    <row r="1298" spans="1:8" x14ac:dyDescent="0.25">
      <c r="A1298" s="6">
        <f t="shared" si="20"/>
        <v>3633</v>
      </c>
      <c r="B1298" s="7" t="str">
        <f>INDEX(races[[#All],[Column5]],MATCH('Master Sheet'!$D1298,races[[#All],[Column2]],0))</f>
        <v>Chase</v>
      </c>
      <c r="C1298" s="4" t="str">
        <f>INDEX(races[[#All],[Column9]],MATCH('Master Sheet'!$D1298,races[[#All],[Column2]],0))</f>
        <v>2m 4f 45y</v>
      </c>
      <c r="D1298" s="8">
        <v>3633</v>
      </c>
      <c r="E1298" s="7" t="str">
        <f>INDEX(runners[[#All],[Column5]],MATCH('Master Sheet'!$D1298,runners[[#All],[Column2]],0))</f>
        <v>Grey Messenger (IRE)</v>
      </c>
      <c r="F1298" s="7" t="str">
        <f>INDEX(runners[[#All],[Column9]],MATCH('Master Sheet'!$D1298,runners[[#All],[Column2]],0))</f>
        <v>GR</v>
      </c>
      <c r="G1298" s="4" t="str">
        <f>INDEX(runners[[#All],[Column22]],MATCH('Master Sheet'!$D1298,runners[[#All],[Column2]],0))</f>
        <v>50/1</v>
      </c>
      <c r="H1298" s="4">
        <f>INDEX(runners[[#All],[Column13]],MATCH('Master Sheet'!$D1298,runners[[#All],[Column2]],0))</f>
        <v>140</v>
      </c>
    </row>
    <row r="1299" spans="1:8" x14ac:dyDescent="0.25">
      <c r="A1299" s="6">
        <f t="shared" si="20"/>
        <v>3633</v>
      </c>
      <c r="B1299" s="7" t="str">
        <f>INDEX(races[[#All],[Column5]],MATCH('Master Sheet'!$D1299,races[[#All],[Column2]],0))</f>
        <v>Chase</v>
      </c>
      <c r="C1299" s="4" t="str">
        <f>INDEX(races[[#All],[Column9]],MATCH('Master Sheet'!$D1299,races[[#All],[Column2]],0))</f>
        <v>2m 4f 45y</v>
      </c>
      <c r="D1299" s="8">
        <v>3633</v>
      </c>
      <c r="E1299" s="7" t="str">
        <f>INDEX(runners[[#All],[Column5]],MATCH('Master Sheet'!$D1299,runners[[#All],[Column2]],0))</f>
        <v>Grey Messenger (IRE)</v>
      </c>
      <c r="F1299" s="7" t="str">
        <f>INDEX(runners[[#All],[Column9]],MATCH('Master Sheet'!$D1299,runners[[#All],[Column2]],0))</f>
        <v>GR</v>
      </c>
      <c r="G1299" s="4" t="str">
        <f>INDEX(runners[[#All],[Column22]],MATCH('Master Sheet'!$D1299,runners[[#All],[Column2]],0))</f>
        <v>50/1</v>
      </c>
      <c r="H1299" s="4">
        <f>INDEX(runners[[#All],[Column13]],MATCH('Master Sheet'!$D1299,runners[[#All],[Column2]],0))</f>
        <v>140</v>
      </c>
    </row>
    <row r="1300" spans="1:8" x14ac:dyDescent="0.25">
      <c r="A1300" s="6">
        <f t="shared" si="20"/>
        <v>3633</v>
      </c>
      <c r="B1300" s="7" t="str">
        <f>INDEX(races[[#All],[Column5]],MATCH('Master Sheet'!$D1300,races[[#All],[Column2]],0))</f>
        <v>Chase</v>
      </c>
      <c r="C1300" s="4" t="str">
        <f>INDEX(races[[#All],[Column9]],MATCH('Master Sheet'!$D1300,races[[#All],[Column2]],0))</f>
        <v>2m 4f 45y</v>
      </c>
      <c r="D1300" s="8">
        <v>3633</v>
      </c>
      <c r="E1300" s="7" t="str">
        <f>INDEX(runners[[#All],[Column5]],MATCH('Master Sheet'!$D1300,runners[[#All],[Column2]],0))</f>
        <v>Grey Messenger (IRE)</v>
      </c>
      <c r="F1300" s="7" t="str">
        <f>INDEX(runners[[#All],[Column9]],MATCH('Master Sheet'!$D1300,runners[[#All],[Column2]],0))</f>
        <v>GR</v>
      </c>
      <c r="G1300" s="4" t="str">
        <f>INDEX(runners[[#All],[Column22]],MATCH('Master Sheet'!$D1300,runners[[#All],[Column2]],0))</f>
        <v>50/1</v>
      </c>
      <c r="H1300" s="4">
        <f>INDEX(runners[[#All],[Column13]],MATCH('Master Sheet'!$D1300,runners[[#All],[Column2]],0))</f>
        <v>140</v>
      </c>
    </row>
    <row r="1301" spans="1:8" x14ac:dyDescent="0.25">
      <c r="A1301" s="6">
        <f t="shared" si="20"/>
        <v>3633</v>
      </c>
      <c r="B1301" s="7" t="str">
        <f>INDEX(races[[#All],[Column5]],MATCH('Master Sheet'!$D1301,races[[#All],[Column2]],0))</f>
        <v>Chase</v>
      </c>
      <c r="C1301" s="4" t="str">
        <f>INDEX(races[[#All],[Column9]],MATCH('Master Sheet'!$D1301,races[[#All],[Column2]],0))</f>
        <v>2m 4f 45y</v>
      </c>
      <c r="D1301" s="8">
        <v>3633</v>
      </c>
      <c r="E1301" s="7" t="str">
        <f>INDEX(runners[[#All],[Column5]],MATCH('Master Sheet'!$D1301,runners[[#All],[Column2]],0))</f>
        <v>Grey Messenger (IRE)</v>
      </c>
      <c r="F1301" s="7" t="str">
        <f>INDEX(runners[[#All],[Column9]],MATCH('Master Sheet'!$D1301,runners[[#All],[Column2]],0))</f>
        <v>GR</v>
      </c>
      <c r="G1301" s="4" t="str">
        <f>INDEX(runners[[#All],[Column22]],MATCH('Master Sheet'!$D1301,runners[[#All],[Column2]],0))</f>
        <v>50/1</v>
      </c>
      <c r="H1301" s="4">
        <f>INDEX(runners[[#All],[Column13]],MATCH('Master Sheet'!$D1301,runners[[#All],[Column2]],0))</f>
        <v>140</v>
      </c>
    </row>
    <row r="1302" spans="1:8" x14ac:dyDescent="0.25">
      <c r="A1302" s="6">
        <f t="shared" si="20"/>
        <v>3633</v>
      </c>
      <c r="B1302" s="7" t="str">
        <f>INDEX(races[[#All],[Column5]],MATCH('Master Sheet'!$D1302,races[[#All],[Column2]],0))</f>
        <v>Chase</v>
      </c>
      <c r="C1302" s="4" t="str">
        <f>INDEX(races[[#All],[Column9]],MATCH('Master Sheet'!$D1302,races[[#All],[Column2]],0))</f>
        <v>2m 4f 45y</v>
      </c>
      <c r="D1302" s="8">
        <v>3633</v>
      </c>
      <c r="E1302" s="7" t="str">
        <f>INDEX(runners[[#All],[Column5]],MATCH('Master Sheet'!$D1302,runners[[#All],[Column2]],0))</f>
        <v>Grey Messenger (IRE)</v>
      </c>
      <c r="F1302" s="7" t="str">
        <f>INDEX(runners[[#All],[Column9]],MATCH('Master Sheet'!$D1302,runners[[#All],[Column2]],0))</f>
        <v>GR</v>
      </c>
      <c r="G1302" s="4" t="str">
        <f>INDEX(runners[[#All],[Column22]],MATCH('Master Sheet'!$D1302,runners[[#All],[Column2]],0))</f>
        <v>50/1</v>
      </c>
      <c r="H1302" s="4">
        <f>INDEX(runners[[#All],[Column13]],MATCH('Master Sheet'!$D1302,runners[[#All],[Column2]],0))</f>
        <v>140</v>
      </c>
    </row>
    <row r="1303" spans="1:8" x14ac:dyDescent="0.25">
      <c r="A1303" s="6">
        <f t="shared" si="20"/>
        <v>3633</v>
      </c>
      <c r="B1303" s="7" t="str">
        <f>INDEX(races[[#All],[Column5]],MATCH('Master Sheet'!$D1303,races[[#All],[Column2]],0))</f>
        <v>Chase</v>
      </c>
      <c r="C1303" s="4" t="str">
        <f>INDEX(races[[#All],[Column9]],MATCH('Master Sheet'!$D1303,races[[#All],[Column2]],0))</f>
        <v>2m 4f 45y</v>
      </c>
      <c r="D1303" s="8">
        <v>3633</v>
      </c>
      <c r="E1303" s="7" t="str">
        <f>INDEX(runners[[#All],[Column5]],MATCH('Master Sheet'!$D1303,runners[[#All],[Column2]],0))</f>
        <v>Grey Messenger (IRE)</v>
      </c>
      <c r="F1303" s="7" t="str">
        <f>INDEX(runners[[#All],[Column9]],MATCH('Master Sheet'!$D1303,runners[[#All],[Column2]],0))</f>
        <v>GR</v>
      </c>
      <c r="G1303" s="4" t="str">
        <f>INDEX(runners[[#All],[Column22]],MATCH('Master Sheet'!$D1303,runners[[#All],[Column2]],0))</f>
        <v>50/1</v>
      </c>
      <c r="H1303" s="4">
        <f>INDEX(runners[[#All],[Column13]],MATCH('Master Sheet'!$D1303,runners[[#All],[Column2]],0))</f>
        <v>140</v>
      </c>
    </row>
    <row r="1304" spans="1:8" x14ac:dyDescent="0.25">
      <c r="A1304" s="6">
        <f t="shared" si="20"/>
        <v>3633</v>
      </c>
      <c r="B1304" s="7" t="str">
        <f>INDEX(races[[#All],[Column5]],MATCH('Master Sheet'!$D1304,races[[#All],[Column2]],0))</f>
        <v>Chase</v>
      </c>
      <c r="C1304" s="4" t="str">
        <f>INDEX(races[[#All],[Column9]],MATCH('Master Sheet'!$D1304,races[[#All],[Column2]],0))</f>
        <v>2m 4f 45y</v>
      </c>
      <c r="D1304" s="8">
        <v>3633</v>
      </c>
      <c r="E1304" s="7" t="str">
        <f>INDEX(runners[[#All],[Column5]],MATCH('Master Sheet'!$D1304,runners[[#All],[Column2]],0))</f>
        <v>Grey Messenger (IRE)</v>
      </c>
      <c r="F1304" s="7" t="str">
        <f>INDEX(runners[[#All],[Column9]],MATCH('Master Sheet'!$D1304,runners[[#All],[Column2]],0))</f>
        <v>GR</v>
      </c>
      <c r="G1304" s="4" t="str">
        <f>INDEX(runners[[#All],[Column22]],MATCH('Master Sheet'!$D1304,runners[[#All],[Column2]],0))</f>
        <v>50/1</v>
      </c>
      <c r="H1304" s="4">
        <f>INDEX(runners[[#All],[Column13]],MATCH('Master Sheet'!$D1304,runners[[#All],[Column2]],0))</f>
        <v>140</v>
      </c>
    </row>
    <row r="1305" spans="1:8" x14ac:dyDescent="0.25">
      <c r="A1305" s="6">
        <f t="shared" si="20"/>
        <v>3633</v>
      </c>
      <c r="B1305" s="7" t="str">
        <f>INDEX(races[[#All],[Column5]],MATCH('Master Sheet'!$D1305,races[[#All],[Column2]],0))</f>
        <v>Chase</v>
      </c>
      <c r="C1305" s="4" t="str">
        <f>INDEX(races[[#All],[Column9]],MATCH('Master Sheet'!$D1305,races[[#All],[Column2]],0))</f>
        <v>2m 4f 45y</v>
      </c>
      <c r="D1305" s="8">
        <v>3633</v>
      </c>
      <c r="E1305" s="7" t="str">
        <f>INDEX(runners[[#All],[Column5]],MATCH('Master Sheet'!$D1305,runners[[#All],[Column2]],0))</f>
        <v>Grey Messenger (IRE)</v>
      </c>
      <c r="F1305" s="7" t="str">
        <f>INDEX(runners[[#All],[Column9]],MATCH('Master Sheet'!$D1305,runners[[#All],[Column2]],0))</f>
        <v>GR</v>
      </c>
      <c r="G1305" s="4" t="str">
        <f>INDEX(runners[[#All],[Column22]],MATCH('Master Sheet'!$D1305,runners[[#All],[Column2]],0))</f>
        <v>50/1</v>
      </c>
      <c r="H1305" s="4">
        <f>INDEX(runners[[#All],[Column13]],MATCH('Master Sheet'!$D1305,runners[[#All],[Column2]],0))</f>
        <v>140</v>
      </c>
    </row>
    <row r="1306" spans="1:8" x14ac:dyDescent="0.25">
      <c r="A1306" s="6">
        <f t="shared" si="20"/>
        <v>3633</v>
      </c>
      <c r="B1306" s="7" t="str">
        <f>INDEX(races[[#All],[Column5]],MATCH('Master Sheet'!$D1306,races[[#All],[Column2]],0))</f>
        <v>Chase</v>
      </c>
      <c r="C1306" s="4" t="str">
        <f>INDEX(races[[#All],[Column9]],MATCH('Master Sheet'!$D1306,races[[#All],[Column2]],0))</f>
        <v>2m 4f 45y</v>
      </c>
      <c r="D1306" s="8">
        <v>3633</v>
      </c>
      <c r="E1306" s="7" t="str">
        <f>INDEX(runners[[#All],[Column5]],MATCH('Master Sheet'!$D1306,runners[[#All],[Column2]],0))</f>
        <v>Grey Messenger (IRE)</v>
      </c>
      <c r="F1306" s="7" t="str">
        <f>INDEX(runners[[#All],[Column9]],MATCH('Master Sheet'!$D1306,runners[[#All],[Column2]],0))</f>
        <v>GR</v>
      </c>
      <c r="G1306" s="4" t="str">
        <f>INDEX(runners[[#All],[Column22]],MATCH('Master Sheet'!$D1306,runners[[#All],[Column2]],0))</f>
        <v>50/1</v>
      </c>
      <c r="H1306" s="4">
        <f>INDEX(runners[[#All],[Column13]],MATCH('Master Sheet'!$D1306,runners[[#All],[Column2]],0))</f>
        <v>140</v>
      </c>
    </row>
    <row r="1307" spans="1:8" x14ac:dyDescent="0.25">
      <c r="A1307" s="6">
        <f t="shared" si="20"/>
        <v>3634</v>
      </c>
      <c r="B1307" s="7" t="str">
        <f>INDEX(races[[#All],[Column5]],MATCH('Master Sheet'!$D1307,races[[#All],[Column2]],0))</f>
        <v>Hurdle</v>
      </c>
      <c r="C1307" s="4" t="str">
        <f>INDEX(races[[#All],[Column9]],MATCH('Master Sheet'!$D1307,races[[#All],[Column2]],0))</f>
        <v>1m 7f 113y</v>
      </c>
      <c r="D1307" s="8">
        <v>3634</v>
      </c>
      <c r="E1307" s="7" t="str">
        <f>INDEX(runners[[#All],[Column5]],MATCH('Master Sheet'!$D1307,runners[[#All],[Column2]],0))</f>
        <v>Mr Antolini (IRE)</v>
      </c>
      <c r="F1307" s="7" t="str">
        <f>INDEX(runners[[#All],[Column9]],MATCH('Master Sheet'!$D1307,runners[[#All],[Column2]],0))</f>
        <v>B</v>
      </c>
      <c r="G1307" s="4" t="str">
        <f>INDEX(runners[[#All],[Column22]],MATCH('Master Sheet'!$D1307,runners[[#All],[Column2]],0))</f>
        <v>6/1</v>
      </c>
      <c r="H1307" s="4">
        <f>INDEX(runners[[#All],[Column13]],MATCH('Master Sheet'!$D1307,runners[[#All],[Column2]],0))</f>
        <v>161</v>
      </c>
    </row>
    <row r="1308" spans="1:8" x14ac:dyDescent="0.25">
      <c r="A1308" s="6">
        <f t="shared" si="20"/>
        <v>3634</v>
      </c>
      <c r="B1308" s="7" t="str">
        <f>INDEX(races[[#All],[Column5]],MATCH('Master Sheet'!$D1308,races[[#All],[Column2]],0))</f>
        <v>Hurdle</v>
      </c>
      <c r="C1308" s="4" t="str">
        <f>INDEX(races[[#All],[Column9]],MATCH('Master Sheet'!$D1308,races[[#All],[Column2]],0))</f>
        <v>1m 7f 113y</v>
      </c>
      <c r="D1308" s="8">
        <v>3634</v>
      </c>
      <c r="E1308" s="7" t="str">
        <f>INDEX(runners[[#All],[Column5]],MATCH('Master Sheet'!$D1308,runners[[#All],[Column2]],0))</f>
        <v>Mr Antolini (IRE)</v>
      </c>
      <c r="F1308" s="7" t="str">
        <f>INDEX(runners[[#All],[Column9]],MATCH('Master Sheet'!$D1308,runners[[#All],[Column2]],0))</f>
        <v>B</v>
      </c>
      <c r="G1308" s="4" t="str">
        <f>INDEX(runners[[#All],[Column22]],MATCH('Master Sheet'!$D1308,runners[[#All],[Column2]],0))</f>
        <v>6/1</v>
      </c>
      <c r="H1308" s="4">
        <f>INDEX(runners[[#All],[Column13]],MATCH('Master Sheet'!$D1308,runners[[#All],[Column2]],0))</f>
        <v>161</v>
      </c>
    </row>
    <row r="1309" spans="1:8" x14ac:dyDescent="0.25">
      <c r="A1309" s="6">
        <f t="shared" si="20"/>
        <v>3634</v>
      </c>
      <c r="B1309" s="7" t="str">
        <f>INDEX(races[[#All],[Column5]],MATCH('Master Sheet'!$D1309,races[[#All],[Column2]],0))</f>
        <v>Hurdle</v>
      </c>
      <c r="C1309" s="4" t="str">
        <f>INDEX(races[[#All],[Column9]],MATCH('Master Sheet'!$D1309,races[[#All],[Column2]],0))</f>
        <v>1m 7f 113y</v>
      </c>
      <c r="D1309" s="8">
        <v>3634</v>
      </c>
      <c r="E1309" s="7" t="str">
        <f>INDEX(runners[[#All],[Column5]],MATCH('Master Sheet'!$D1309,runners[[#All],[Column2]],0))</f>
        <v>Mr Antolini (IRE)</v>
      </c>
      <c r="F1309" s="7" t="str">
        <f>INDEX(runners[[#All],[Column9]],MATCH('Master Sheet'!$D1309,runners[[#All],[Column2]],0))</f>
        <v>B</v>
      </c>
      <c r="G1309" s="4" t="str">
        <f>INDEX(runners[[#All],[Column22]],MATCH('Master Sheet'!$D1309,runners[[#All],[Column2]],0))</f>
        <v>6/1</v>
      </c>
      <c r="H1309" s="4">
        <f>INDEX(runners[[#All],[Column13]],MATCH('Master Sheet'!$D1309,runners[[#All],[Column2]],0))</f>
        <v>161</v>
      </c>
    </row>
    <row r="1310" spans="1:8" x14ac:dyDescent="0.25">
      <c r="A1310" s="6">
        <f t="shared" si="20"/>
        <v>3634</v>
      </c>
      <c r="B1310" s="7" t="str">
        <f>INDEX(races[[#All],[Column5]],MATCH('Master Sheet'!$D1310,races[[#All],[Column2]],0))</f>
        <v>Hurdle</v>
      </c>
      <c r="C1310" s="4" t="str">
        <f>INDEX(races[[#All],[Column9]],MATCH('Master Sheet'!$D1310,races[[#All],[Column2]],0))</f>
        <v>1m 7f 113y</v>
      </c>
      <c r="D1310" s="8">
        <v>3634</v>
      </c>
      <c r="E1310" s="7" t="str">
        <f>INDEX(runners[[#All],[Column5]],MATCH('Master Sheet'!$D1310,runners[[#All],[Column2]],0))</f>
        <v>Mr Antolini (IRE)</v>
      </c>
      <c r="F1310" s="7" t="str">
        <f>INDEX(runners[[#All],[Column9]],MATCH('Master Sheet'!$D1310,runners[[#All],[Column2]],0))</f>
        <v>B</v>
      </c>
      <c r="G1310" s="4" t="str">
        <f>INDEX(runners[[#All],[Column22]],MATCH('Master Sheet'!$D1310,runners[[#All],[Column2]],0))</f>
        <v>6/1</v>
      </c>
      <c r="H1310" s="4">
        <f>INDEX(runners[[#All],[Column13]],MATCH('Master Sheet'!$D1310,runners[[#All],[Column2]],0))</f>
        <v>161</v>
      </c>
    </row>
    <row r="1311" spans="1:8" x14ac:dyDescent="0.25">
      <c r="A1311" s="6">
        <f t="shared" si="20"/>
        <v>3634</v>
      </c>
      <c r="B1311" s="7" t="str">
        <f>INDEX(races[[#All],[Column5]],MATCH('Master Sheet'!$D1311,races[[#All],[Column2]],0))</f>
        <v>Hurdle</v>
      </c>
      <c r="C1311" s="4" t="str">
        <f>INDEX(races[[#All],[Column9]],MATCH('Master Sheet'!$D1311,races[[#All],[Column2]],0))</f>
        <v>1m 7f 113y</v>
      </c>
      <c r="D1311" s="8">
        <v>3634</v>
      </c>
      <c r="E1311" s="7" t="str">
        <f>INDEX(runners[[#All],[Column5]],MATCH('Master Sheet'!$D1311,runners[[#All],[Column2]],0))</f>
        <v>Mr Antolini (IRE)</v>
      </c>
      <c r="F1311" s="7" t="str">
        <f>INDEX(runners[[#All],[Column9]],MATCH('Master Sheet'!$D1311,runners[[#All],[Column2]],0))</f>
        <v>B</v>
      </c>
      <c r="G1311" s="4" t="str">
        <f>INDEX(runners[[#All],[Column22]],MATCH('Master Sheet'!$D1311,runners[[#All],[Column2]],0))</f>
        <v>6/1</v>
      </c>
      <c r="H1311" s="4">
        <f>INDEX(runners[[#All],[Column13]],MATCH('Master Sheet'!$D1311,runners[[#All],[Column2]],0))</f>
        <v>161</v>
      </c>
    </row>
    <row r="1312" spans="1:8" x14ac:dyDescent="0.25">
      <c r="A1312" s="6">
        <f t="shared" si="20"/>
        <v>3634</v>
      </c>
      <c r="B1312" s="7" t="str">
        <f>INDEX(races[[#All],[Column5]],MATCH('Master Sheet'!$D1312,races[[#All],[Column2]],0))</f>
        <v>Hurdle</v>
      </c>
      <c r="C1312" s="4" t="str">
        <f>INDEX(races[[#All],[Column9]],MATCH('Master Sheet'!$D1312,races[[#All],[Column2]],0))</f>
        <v>1m 7f 113y</v>
      </c>
      <c r="D1312" s="8">
        <v>3634</v>
      </c>
      <c r="E1312" s="7" t="str">
        <f>INDEX(runners[[#All],[Column5]],MATCH('Master Sheet'!$D1312,runners[[#All],[Column2]],0))</f>
        <v>Mr Antolini (IRE)</v>
      </c>
      <c r="F1312" s="7" t="str">
        <f>INDEX(runners[[#All],[Column9]],MATCH('Master Sheet'!$D1312,runners[[#All],[Column2]],0))</f>
        <v>B</v>
      </c>
      <c r="G1312" s="4" t="str">
        <f>INDEX(runners[[#All],[Column22]],MATCH('Master Sheet'!$D1312,runners[[#All],[Column2]],0))</f>
        <v>6/1</v>
      </c>
      <c r="H1312" s="4">
        <f>INDEX(runners[[#All],[Column13]],MATCH('Master Sheet'!$D1312,runners[[#All],[Column2]],0))</f>
        <v>161</v>
      </c>
    </row>
    <row r="1313" spans="1:8" x14ac:dyDescent="0.25">
      <c r="A1313" s="6">
        <f t="shared" si="20"/>
        <v>3634</v>
      </c>
      <c r="B1313" s="7" t="str">
        <f>INDEX(races[[#All],[Column5]],MATCH('Master Sheet'!$D1313,races[[#All],[Column2]],0))</f>
        <v>Hurdle</v>
      </c>
      <c r="C1313" s="4" t="str">
        <f>INDEX(races[[#All],[Column9]],MATCH('Master Sheet'!$D1313,races[[#All],[Column2]],0))</f>
        <v>1m 7f 113y</v>
      </c>
      <c r="D1313" s="8">
        <v>3634</v>
      </c>
      <c r="E1313" s="7" t="str">
        <f>INDEX(runners[[#All],[Column5]],MATCH('Master Sheet'!$D1313,runners[[#All],[Column2]],0))</f>
        <v>Mr Antolini (IRE)</v>
      </c>
      <c r="F1313" s="7" t="str">
        <f>INDEX(runners[[#All],[Column9]],MATCH('Master Sheet'!$D1313,runners[[#All],[Column2]],0))</f>
        <v>B</v>
      </c>
      <c r="G1313" s="4" t="str">
        <f>INDEX(runners[[#All],[Column22]],MATCH('Master Sheet'!$D1313,runners[[#All],[Column2]],0))</f>
        <v>6/1</v>
      </c>
      <c r="H1313" s="4">
        <f>INDEX(runners[[#All],[Column13]],MATCH('Master Sheet'!$D1313,runners[[#All],[Column2]],0))</f>
        <v>161</v>
      </c>
    </row>
    <row r="1314" spans="1:8" x14ac:dyDescent="0.25">
      <c r="A1314" s="6">
        <f t="shared" si="20"/>
        <v>3634</v>
      </c>
      <c r="B1314" s="7" t="str">
        <f>INDEX(races[[#All],[Column5]],MATCH('Master Sheet'!$D1314,races[[#All],[Column2]],0))</f>
        <v>Hurdle</v>
      </c>
      <c r="C1314" s="4" t="str">
        <f>INDEX(races[[#All],[Column9]],MATCH('Master Sheet'!$D1314,races[[#All],[Column2]],0))</f>
        <v>1m 7f 113y</v>
      </c>
      <c r="D1314" s="8">
        <v>3634</v>
      </c>
      <c r="E1314" s="7" t="str">
        <f>INDEX(runners[[#All],[Column5]],MATCH('Master Sheet'!$D1314,runners[[#All],[Column2]],0))</f>
        <v>Mr Antolini (IRE)</v>
      </c>
      <c r="F1314" s="7" t="str">
        <f>INDEX(runners[[#All],[Column9]],MATCH('Master Sheet'!$D1314,runners[[#All],[Column2]],0))</f>
        <v>B</v>
      </c>
      <c r="G1314" s="4" t="str">
        <f>INDEX(runners[[#All],[Column22]],MATCH('Master Sheet'!$D1314,runners[[#All],[Column2]],0))</f>
        <v>6/1</v>
      </c>
      <c r="H1314" s="4">
        <f>INDEX(runners[[#All],[Column13]],MATCH('Master Sheet'!$D1314,runners[[#All],[Column2]],0))</f>
        <v>161</v>
      </c>
    </row>
    <row r="1315" spans="1:8" x14ac:dyDescent="0.25">
      <c r="A1315" s="6">
        <f t="shared" si="20"/>
        <v>3634</v>
      </c>
      <c r="B1315" s="7" t="str">
        <f>INDEX(races[[#All],[Column5]],MATCH('Master Sheet'!$D1315,races[[#All],[Column2]],0))</f>
        <v>Hurdle</v>
      </c>
      <c r="C1315" s="4" t="str">
        <f>INDEX(races[[#All],[Column9]],MATCH('Master Sheet'!$D1315,races[[#All],[Column2]],0))</f>
        <v>1m 7f 113y</v>
      </c>
      <c r="D1315" s="8">
        <v>3634</v>
      </c>
      <c r="E1315" s="7" t="str">
        <f>INDEX(runners[[#All],[Column5]],MATCH('Master Sheet'!$D1315,runners[[#All],[Column2]],0))</f>
        <v>Mr Antolini (IRE)</v>
      </c>
      <c r="F1315" s="7" t="str">
        <f>INDEX(runners[[#All],[Column9]],MATCH('Master Sheet'!$D1315,runners[[#All],[Column2]],0))</f>
        <v>B</v>
      </c>
      <c r="G1315" s="4" t="str">
        <f>INDEX(runners[[#All],[Column22]],MATCH('Master Sheet'!$D1315,runners[[#All],[Column2]],0))</f>
        <v>6/1</v>
      </c>
      <c r="H1315" s="4">
        <f>INDEX(runners[[#All],[Column13]],MATCH('Master Sheet'!$D1315,runners[[#All],[Column2]],0))</f>
        <v>161</v>
      </c>
    </row>
    <row r="1316" spans="1:8" x14ac:dyDescent="0.25">
      <c r="A1316" s="6">
        <f t="shared" si="20"/>
        <v>3634</v>
      </c>
      <c r="B1316" s="7" t="str">
        <f>INDEX(races[[#All],[Column5]],MATCH('Master Sheet'!$D1316,races[[#All],[Column2]],0))</f>
        <v>Hurdle</v>
      </c>
      <c r="C1316" s="4" t="str">
        <f>INDEX(races[[#All],[Column9]],MATCH('Master Sheet'!$D1316,races[[#All],[Column2]],0))</f>
        <v>1m 7f 113y</v>
      </c>
      <c r="D1316" s="8">
        <v>3634</v>
      </c>
      <c r="E1316" s="7" t="str">
        <f>INDEX(runners[[#All],[Column5]],MATCH('Master Sheet'!$D1316,runners[[#All],[Column2]],0))</f>
        <v>Mr Antolini (IRE)</v>
      </c>
      <c r="F1316" s="7" t="str">
        <f>INDEX(runners[[#All],[Column9]],MATCH('Master Sheet'!$D1316,runners[[#All],[Column2]],0))</f>
        <v>B</v>
      </c>
      <c r="G1316" s="4" t="str">
        <f>INDEX(runners[[#All],[Column22]],MATCH('Master Sheet'!$D1316,runners[[#All],[Column2]],0))</f>
        <v>6/1</v>
      </c>
      <c r="H1316" s="4">
        <f>INDEX(runners[[#All],[Column13]],MATCH('Master Sheet'!$D1316,runners[[#All],[Column2]],0))</f>
        <v>161</v>
      </c>
    </row>
    <row r="1317" spans="1:8" x14ac:dyDescent="0.25">
      <c r="A1317" s="6">
        <f t="shared" si="20"/>
        <v>3634</v>
      </c>
      <c r="B1317" s="7" t="str">
        <f>INDEX(races[[#All],[Column5]],MATCH('Master Sheet'!$D1317,races[[#All],[Column2]],0))</f>
        <v>Hurdle</v>
      </c>
      <c r="C1317" s="4" t="str">
        <f>INDEX(races[[#All],[Column9]],MATCH('Master Sheet'!$D1317,races[[#All],[Column2]],0))</f>
        <v>1m 7f 113y</v>
      </c>
      <c r="D1317" s="8">
        <v>3634</v>
      </c>
      <c r="E1317" s="7" t="str">
        <f>INDEX(runners[[#All],[Column5]],MATCH('Master Sheet'!$D1317,runners[[#All],[Column2]],0))</f>
        <v>Mr Antolini (IRE)</v>
      </c>
      <c r="F1317" s="7" t="str">
        <f>INDEX(runners[[#All],[Column9]],MATCH('Master Sheet'!$D1317,runners[[#All],[Column2]],0))</f>
        <v>B</v>
      </c>
      <c r="G1317" s="4" t="str">
        <f>INDEX(runners[[#All],[Column22]],MATCH('Master Sheet'!$D1317,runners[[#All],[Column2]],0))</f>
        <v>6/1</v>
      </c>
      <c r="H1317" s="4">
        <f>INDEX(runners[[#All],[Column13]],MATCH('Master Sheet'!$D1317,runners[[#All],[Column2]],0))</f>
        <v>161</v>
      </c>
    </row>
    <row r="1318" spans="1:8" x14ac:dyDescent="0.25">
      <c r="A1318" s="6">
        <f t="shared" si="20"/>
        <v>3634</v>
      </c>
      <c r="B1318" s="7" t="str">
        <f>INDEX(races[[#All],[Column5]],MATCH('Master Sheet'!$D1318,races[[#All],[Column2]],0))</f>
        <v>Hurdle</v>
      </c>
      <c r="C1318" s="4" t="str">
        <f>INDEX(races[[#All],[Column9]],MATCH('Master Sheet'!$D1318,races[[#All],[Column2]],0))</f>
        <v>1m 7f 113y</v>
      </c>
      <c r="D1318" s="8">
        <v>3634</v>
      </c>
      <c r="E1318" s="7" t="str">
        <f>INDEX(runners[[#All],[Column5]],MATCH('Master Sheet'!$D1318,runners[[#All],[Column2]],0))</f>
        <v>Mr Antolini (IRE)</v>
      </c>
      <c r="F1318" s="7" t="str">
        <f>INDEX(runners[[#All],[Column9]],MATCH('Master Sheet'!$D1318,runners[[#All],[Column2]],0))</f>
        <v>B</v>
      </c>
      <c r="G1318" s="4" t="str">
        <f>INDEX(runners[[#All],[Column22]],MATCH('Master Sheet'!$D1318,runners[[#All],[Column2]],0))</f>
        <v>6/1</v>
      </c>
      <c r="H1318" s="4">
        <f>INDEX(runners[[#All],[Column13]],MATCH('Master Sheet'!$D1318,runners[[#All],[Column2]],0))</f>
        <v>161</v>
      </c>
    </row>
    <row r="1319" spans="1:8" x14ac:dyDescent="0.25">
      <c r="A1319" s="6">
        <f t="shared" si="20"/>
        <v>0</v>
      </c>
      <c r="B1319" s="7" t="e">
        <f>INDEX(races[[#All],[Column5]],MATCH('Master Sheet'!$D1319,races[[#All],[Column2]],0))</f>
        <v>#N/A</v>
      </c>
      <c r="C1319" s="4" t="e">
        <f>INDEX(races[[#All],[Column9]],MATCH('Master Sheet'!$D1319,races[[#All],[Column2]],0))</f>
        <v>#N/A</v>
      </c>
      <c r="D1319" s="8"/>
      <c r="E1319" s="7" t="e">
        <f>INDEX(runners[[#All],[Column5]],MATCH('Master Sheet'!$D1319,runners[[#All],[Column2]],0))</f>
        <v>#N/A</v>
      </c>
      <c r="F1319" s="7" t="e">
        <f>INDEX(runners[[#All],[Column9]],MATCH('Master Sheet'!$D1319,runners[[#All],[Column2]],0))</f>
        <v>#N/A</v>
      </c>
      <c r="G1319" s="4" t="e">
        <f>INDEX(runners[[#All],[Column22]],MATCH('Master Sheet'!$D1319,runners[[#All],[Column2]],0))</f>
        <v>#N/A</v>
      </c>
      <c r="H1319" s="4" t="e">
        <f>INDEX(runners[[#All],[Column13]],MATCH('Master Sheet'!$D1319,runners[[#All],[Column2]],0))</f>
        <v>#N/A</v>
      </c>
    </row>
    <row r="1320" spans="1:8" x14ac:dyDescent="0.25">
      <c r="A1320" s="6">
        <f t="shared" si="20"/>
        <v>0</v>
      </c>
      <c r="B1320" s="7" t="e">
        <f>INDEX(races[[#All],[Column5]],MATCH('Master Sheet'!$D1320,races[[#All],[Column2]],0))</f>
        <v>#N/A</v>
      </c>
      <c r="C1320" s="4" t="e">
        <f>INDEX(races[[#All],[Column9]],MATCH('Master Sheet'!$D1320,races[[#All],[Column2]],0))</f>
        <v>#N/A</v>
      </c>
      <c r="D1320" s="8"/>
      <c r="E1320" s="7" t="e">
        <f>INDEX(runners[[#All],[Column5]],MATCH('Master Sheet'!$D1320,runners[[#All],[Column2]],0))</f>
        <v>#N/A</v>
      </c>
      <c r="F1320" s="7" t="e">
        <f>INDEX(runners[[#All],[Column9]],MATCH('Master Sheet'!$D1320,runners[[#All],[Column2]],0))</f>
        <v>#N/A</v>
      </c>
      <c r="G1320" s="4" t="e">
        <f>INDEX(runners[[#All],[Column22]],MATCH('Master Sheet'!$D1320,runners[[#All],[Column2]],0))</f>
        <v>#N/A</v>
      </c>
      <c r="H1320" s="4" t="e">
        <f>INDEX(runners[[#All],[Column13]],MATCH('Master Sheet'!$D1320,runners[[#All],[Column2]],0))</f>
        <v>#N/A</v>
      </c>
    </row>
    <row r="1321" spans="1:8" x14ac:dyDescent="0.25">
      <c r="A1321" s="6">
        <f t="shared" si="20"/>
        <v>0</v>
      </c>
      <c r="B1321" s="7" t="e">
        <f>INDEX(races[[#All],[Column5]],MATCH('Master Sheet'!$D1321,races[[#All],[Column2]],0))</f>
        <v>#N/A</v>
      </c>
      <c r="C1321" s="4" t="e">
        <f>INDEX(races[[#All],[Column9]],MATCH('Master Sheet'!$D1321,races[[#All],[Column2]],0))</f>
        <v>#N/A</v>
      </c>
      <c r="D1321" s="8"/>
      <c r="E1321" s="7" t="e">
        <f>INDEX(runners[[#All],[Column5]],MATCH('Master Sheet'!$D1321,runners[[#All],[Column2]],0))</f>
        <v>#N/A</v>
      </c>
      <c r="F1321" s="7" t="e">
        <f>INDEX(runners[[#All],[Column9]],MATCH('Master Sheet'!$D1321,runners[[#All],[Column2]],0))</f>
        <v>#N/A</v>
      </c>
      <c r="G1321" s="4" t="e">
        <f>INDEX(runners[[#All],[Column22]],MATCH('Master Sheet'!$D1321,runners[[#All],[Column2]],0))</f>
        <v>#N/A</v>
      </c>
      <c r="H1321" s="4" t="e">
        <f>INDEX(runners[[#All],[Column13]],MATCH('Master Sheet'!$D1321,runners[[#All],[Column2]],0))</f>
        <v>#N/A</v>
      </c>
    </row>
    <row r="1322" spans="1:8" x14ac:dyDescent="0.25">
      <c r="A1322" s="6">
        <f t="shared" si="20"/>
        <v>0</v>
      </c>
      <c r="B1322" s="7" t="e">
        <f>INDEX(races[[#All],[Column5]],MATCH('Master Sheet'!$D1322,races[[#All],[Column2]],0))</f>
        <v>#N/A</v>
      </c>
      <c r="C1322" s="4" t="e">
        <f>INDEX(races[[#All],[Column9]],MATCH('Master Sheet'!$D1322,races[[#All],[Column2]],0))</f>
        <v>#N/A</v>
      </c>
      <c r="D1322" s="8"/>
      <c r="E1322" s="7" t="e">
        <f>INDEX(runners[[#All],[Column5]],MATCH('Master Sheet'!$D1322,runners[[#All],[Column2]],0))</f>
        <v>#N/A</v>
      </c>
      <c r="F1322" s="7" t="e">
        <f>INDEX(runners[[#All],[Column9]],MATCH('Master Sheet'!$D1322,runners[[#All],[Column2]],0))</f>
        <v>#N/A</v>
      </c>
      <c r="G1322" s="4" t="e">
        <f>INDEX(runners[[#All],[Column22]],MATCH('Master Sheet'!$D1322,runners[[#All],[Column2]],0))</f>
        <v>#N/A</v>
      </c>
      <c r="H1322" s="4" t="e">
        <f>INDEX(runners[[#All],[Column13]],MATCH('Master Sheet'!$D1322,runners[[#All],[Column2]],0))</f>
        <v>#N/A</v>
      </c>
    </row>
    <row r="1323" spans="1:8" x14ac:dyDescent="0.25">
      <c r="A1323" s="6">
        <f t="shared" si="20"/>
        <v>0</v>
      </c>
      <c r="B1323" s="7" t="e">
        <f>INDEX(races[[#All],[Column5]],MATCH('Master Sheet'!$D1323,races[[#All],[Column2]],0))</f>
        <v>#N/A</v>
      </c>
      <c r="C1323" s="4" t="e">
        <f>INDEX(races[[#All],[Column9]],MATCH('Master Sheet'!$D1323,races[[#All],[Column2]],0))</f>
        <v>#N/A</v>
      </c>
      <c r="D1323" s="8"/>
      <c r="E1323" s="7" t="e">
        <f>INDEX(runners[[#All],[Column5]],MATCH('Master Sheet'!$D1323,runners[[#All],[Column2]],0))</f>
        <v>#N/A</v>
      </c>
      <c r="F1323" s="7" t="e">
        <f>INDEX(runners[[#All],[Column9]],MATCH('Master Sheet'!$D1323,runners[[#All],[Column2]],0))</f>
        <v>#N/A</v>
      </c>
      <c r="G1323" s="4" t="e">
        <f>INDEX(runners[[#All],[Column22]],MATCH('Master Sheet'!$D1323,runners[[#All],[Column2]],0))</f>
        <v>#N/A</v>
      </c>
      <c r="H1323" s="4" t="e">
        <f>INDEX(runners[[#All],[Column13]],MATCH('Master Sheet'!$D1323,runners[[#All],[Column2]],0))</f>
        <v>#N/A</v>
      </c>
    </row>
    <row r="1324" spans="1:8" x14ac:dyDescent="0.25">
      <c r="A1324" s="6">
        <f t="shared" si="20"/>
        <v>0</v>
      </c>
      <c r="B1324" s="7" t="e">
        <f>INDEX(races[[#All],[Column5]],MATCH('Master Sheet'!$D1324,races[[#All],[Column2]],0))</f>
        <v>#N/A</v>
      </c>
      <c r="C1324" s="4" t="e">
        <f>INDEX(races[[#All],[Column9]],MATCH('Master Sheet'!$D1324,races[[#All],[Column2]],0))</f>
        <v>#N/A</v>
      </c>
      <c r="D1324" s="8"/>
      <c r="E1324" s="7" t="e">
        <f>INDEX(runners[[#All],[Column5]],MATCH('Master Sheet'!$D1324,runners[[#All],[Column2]],0))</f>
        <v>#N/A</v>
      </c>
      <c r="F1324" s="7" t="e">
        <f>INDEX(runners[[#All],[Column9]],MATCH('Master Sheet'!$D1324,runners[[#All],[Column2]],0))</f>
        <v>#N/A</v>
      </c>
      <c r="G1324" s="4" t="e">
        <f>INDEX(runners[[#All],[Column22]],MATCH('Master Sheet'!$D1324,runners[[#All],[Column2]],0))</f>
        <v>#N/A</v>
      </c>
      <c r="H1324" s="4" t="e">
        <f>INDEX(runners[[#All],[Column13]],MATCH('Master Sheet'!$D1324,runners[[#All],[Column2]],0))</f>
        <v>#N/A</v>
      </c>
    </row>
    <row r="1325" spans="1:8" x14ac:dyDescent="0.25">
      <c r="A1325" s="6">
        <f t="shared" si="20"/>
        <v>0</v>
      </c>
      <c r="B1325" s="7" t="e">
        <f>INDEX(races[[#All],[Column5]],MATCH('Master Sheet'!$D1325,races[[#All],[Column2]],0))</f>
        <v>#N/A</v>
      </c>
      <c r="C1325" s="4" t="e">
        <f>INDEX(races[[#All],[Column9]],MATCH('Master Sheet'!$D1325,races[[#All],[Column2]],0))</f>
        <v>#N/A</v>
      </c>
      <c r="D1325" s="8"/>
      <c r="E1325" s="7" t="e">
        <f>INDEX(runners[[#All],[Column5]],MATCH('Master Sheet'!$D1325,runners[[#All],[Column2]],0))</f>
        <v>#N/A</v>
      </c>
      <c r="F1325" s="7" t="e">
        <f>INDEX(runners[[#All],[Column9]],MATCH('Master Sheet'!$D1325,runners[[#All],[Column2]],0))</f>
        <v>#N/A</v>
      </c>
      <c r="G1325" s="4" t="e">
        <f>INDEX(runners[[#All],[Column22]],MATCH('Master Sheet'!$D1325,runners[[#All],[Column2]],0))</f>
        <v>#N/A</v>
      </c>
      <c r="H1325" s="4" t="e">
        <f>INDEX(runners[[#All],[Column13]],MATCH('Master Sheet'!$D1325,runners[[#All],[Column2]],0))</f>
        <v>#N/A</v>
      </c>
    </row>
    <row r="1326" spans="1:8" x14ac:dyDescent="0.25">
      <c r="A1326" s="6">
        <f t="shared" si="20"/>
        <v>0</v>
      </c>
      <c r="B1326" s="7" t="e">
        <f>INDEX(races[[#All],[Column5]],MATCH('Master Sheet'!$D1326,races[[#All],[Column2]],0))</f>
        <v>#N/A</v>
      </c>
      <c r="C1326" s="4" t="e">
        <f>INDEX(races[[#All],[Column9]],MATCH('Master Sheet'!$D1326,races[[#All],[Column2]],0))</f>
        <v>#N/A</v>
      </c>
      <c r="D1326" s="8"/>
      <c r="E1326" s="7" t="e">
        <f>INDEX(runners[[#All],[Column5]],MATCH('Master Sheet'!$D1326,runners[[#All],[Column2]],0))</f>
        <v>#N/A</v>
      </c>
      <c r="F1326" s="7" t="e">
        <f>INDEX(runners[[#All],[Column9]],MATCH('Master Sheet'!$D1326,runners[[#All],[Column2]],0))</f>
        <v>#N/A</v>
      </c>
      <c r="G1326" s="4" t="e">
        <f>INDEX(runners[[#All],[Column22]],MATCH('Master Sheet'!$D1326,runners[[#All],[Column2]],0))</f>
        <v>#N/A</v>
      </c>
      <c r="H1326" s="4" t="e">
        <f>INDEX(runners[[#All],[Column13]],MATCH('Master Sheet'!$D1326,runners[[#All],[Column2]],0))</f>
        <v>#N/A</v>
      </c>
    </row>
    <row r="1327" spans="1:8" x14ac:dyDescent="0.25">
      <c r="A1327" s="6">
        <f t="shared" si="20"/>
        <v>0</v>
      </c>
      <c r="B1327" s="7" t="e">
        <f>INDEX(races[[#All],[Column5]],MATCH('Master Sheet'!$D1327,races[[#All],[Column2]],0))</f>
        <v>#N/A</v>
      </c>
      <c r="C1327" s="4" t="e">
        <f>INDEX(races[[#All],[Column9]],MATCH('Master Sheet'!$D1327,races[[#All],[Column2]],0))</f>
        <v>#N/A</v>
      </c>
      <c r="D1327" s="8"/>
      <c r="E1327" s="7" t="e">
        <f>INDEX(runners[[#All],[Column5]],MATCH('Master Sheet'!$D1327,runners[[#All],[Column2]],0))</f>
        <v>#N/A</v>
      </c>
      <c r="F1327" s="7" t="e">
        <f>INDEX(runners[[#All],[Column9]],MATCH('Master Sheet'!$D1327,runners[[#All],[Column2]],0))</f>
        <v>#N/A</v>
      </c>
      <c r="G1327" s="4" t="e">
        <f>INDEX(runners[[#All],[Column22]],MATCH('Master Sheet'!$D1327,runners[[#All],[Column2]],0))</f>
        <v>#N/A</v>
      </c>
      <c r="H1327" s="4" t="e">
        <f>INDEX(runners[[#All],[Column13]],MATCH('Master Sheet'!$D1327,runners[[#All],[Column2]],0))</f>
        <v>#N/A</v>
      </c>
    </row>
    <row r="1328" spans="1:8" x14ac:dyDescent="0.25">
      <c r="A1328" s="6">
        <f t="shared" si="20"/>
        <v>0</v>
      </c>
      <c r="B1328" s="7" t="e">
        <f>INDEX(races[[#All],[Column5]],MATCH('Master Sheet'!$D1328,races[[#All],[Column2]],0))</f>
        <v>#N/A</v>
      </c>
      <c r="C1328" s="4" t="e">
        <f>INDEX(races[[#All],[Column9]],MATCH('Master Sheet'!$D1328,races[[#All],[Column2]],0))</f>
        <v>#N/A</v>
      </c>
      <c r="D1328" s="8"/>
      <c r="E1328" s="7" t="e">
        <f>INDEX(runners[[#All],[Column5]],MATCH('Master Sheet'!$D1328,runners[[#All],[Column2]],0))</f>
        <v>#N/A</v>
      </c>
      <c r="F1328" s="7" t="e">
        <f>INDEX(runners[[#All],[Column9]],MATCH('Master Sheet'!$D1328,runners[[#All],[Column2]],0))</f>
        <v>#N/A</v>
      </c>
      <c r="G1328" s="4" t="e">
        <f>INDEX(runners[[#All],[Column22]],MATCH('Master Sheet'!$D1328,runners[[#All],[Column2]],0))</f>
        <v>#N/A</v>
      </c>
      <c r="H1328" s="4" t="e">
        <f>INDEX(runners[[#All],[Column13]],MATCH('Master Sheet'!$D1328,runners[[#All],[Column2]],0))</f>
        <v>#N/A</v>
      </c>
    </row>
    <row r="1329" spans="1:8" x14ac:dyDescent="0.25">
      <c r="A1329" s="6">
        <f t="shared" si="20"/>
        <v>0</v>
      </c>
      <c r="B1329" s="7" t="e">
        <f>INDEX(races[[#All],[Column5]],MATCH('Master Sheet'!$D1329,races[[#All],[Column2]],0))</f>
        <v>#N/A</v>
      </c>
      <c r="C1329" s="4" t="e">
        <f>INDEX(races[[#All],[Column9]],MATCH('Master Sheet'!$D1329,races[[#All],[Column2]],0))</f>
        <v>#N/A</v>
      </c>
      <c r="D1329" s="8"/>
      <c r="E1329" s="7" t="e">
        <f>INDEX(runners[[#All],[Column5]],MATCH('Master Sheet'!$D1329,runners[[#All],[Column2]],0))</f>
        <v>#N/A</v>
      </c>
      <c r="F1329" s="7" t="e">
        <f>INDEX(runners[[#All],[Column9]],MATCH('Master Sheet'!$D1329,runners[[#All],[Column2]],0))</f>
        <v>#N/A</v>
      </c>
      <c r="G1329" s="4" t="e">
        <f>INDEX(runners[[#All],[Column22]],MATCH('Master Sheet'!$D1329,runners[[#All],[Column2]],0))</f>
        <v>#N/A</v>
      </c>
      <c r="H1329" s="4" t="e">
        <f>INDEX(runners[[#All],[Column13]],MATCH('Master Sheet'!$D1329,runners[[#All],[Column2]],0))</f>
        <v>#N/A</v>
      </c>
    </row>
    <row r="1330" spans="1:8" x14ac:dyDescent="0.25">
      <c r="A1330" s="6">
        <f t="shared" si="20"/>
        <v>0</v>
      </c>
      <c r="B1330" s="7" t="e">
        <f>INDEX(races[[#All],[Column5]],MATCH('Master Sheet'!$D1330,races[[#All],[Column2]],0))</f>
        <v>#N/A</v>
      </c>
      <c r="C1330" s="4" t="e">
        <f>INDEX(races[[#All],[Column9]],MATCH('Master Sheet'!$D1330,races[[#All],[Column2]],0))</f>
        <v>#N/A</v>
      </c>
      <c r="D1330" s="8"/>
      <c r="E1330" s="7" t="e">
        <f>INDEX(runners[[#All],[Column5]],MATCH('Master Sheet'!$D1330,runners[[#All],[Column2]],0))</f>
        <v>#N/A</v>
      </c>
      <c r="F1330" s="7" t="e">
        <f>INDEX(runners[[#All],[Column9]],MATCH('Master Sheet'!$D1330,runners[[#All],[Column2]],0))</f>
        <v>#N/A</v>
      </c>
      <c r="G1330" s="4" t="e">
        <f>INDEX(runners[[#All],[Column22]],MATCH('Master Sheet'!$D1330,runners[[#All],[Column2]],0))</f>
        <v>#N/A</v>
      </c>
      <c r="H1330" s="4" t="e">
        <f>INDEX(runners[[#All],[Column13]],MATCH('Master Sheet'!$D1330,runners[[#All],[Column2]],0))</f>
        <v>#N/A</v>
      </c>
    </row>
    <row r="1331" spans="1:8" x14ac:dyDescent="0.25">
      <c r="A1331" s="6">
        <f t="shared" si="20"/>
        <v>0</v>
      </c>
      <c r="B1331" s="7" t="e">
        <f>INDEX(races[[#All],[Column5]],MATCH('Master Sheet'!$D1331,races[[#All],[Column2]],0))</f>
        <v>#N/A</v>
      </c>
      <c r="C1331" s="4" t="e">
        <f>INDEX(races[[#All],[Column9]],MATCH('Master Sheet'!$D1331,races[[#All],[Column2]],0))</f>
        <v>#N/A</v>
      </c>
      <c r="D1331" s="8"/>
      <c r="E1331" s="7" t="e">
        <f>INDEX(runners[[#All],[Column5]],MATCH('Master Sheet'!$D1331,runners[[#All],[Column2]],0))</f>
        <v>#N/A</v>
      </c>
      <c r="F1331" s="7" t="e">
        <f>INDEX(runners[[#All],[Column9]],MATCH('Master Sheet'!$D1331,runners[[#All],[Column2]],0))</f>
        <v>#N/A</v>
      </c>
      <c r="G1331" s="4" t="e">
        <f>INDEX(runners[[#All],[Column22]],MATCH('Master Sheet'!$D1331,runners[[#All],[Column2]],0))</f>
        <v>#N/A</v>
      </c>
      <c r="H1331" s="4" t="e">
        <f>INDEX(runners[[#All],[Column13]],MATCH('Master Sheet'!$D1331,runners[[#All],[Column2]],0))</f>
        <v>#N/A</v>
      </c>
    </row>
    <row r="1332" spans="1:8" x14ac:dyDescent="0.25">
      <c r="A1332" s="6">
        <f t="shared" si="20"/>
        <v>0</v>
      </c>
      <c r="B1332" s="7" t="e">
        <f>INDEX(races[[#All],[Column5]],MATCH('Master Sheet'!$D1332,races[[#All],[Column2]],0))</f>
        <v>#N/A</v>
      </c>
      <c r="C1332" s="4" t="e">
        <f>INDEX(races[[#All],[Column9]],MATCH('Master Sheet'!$D1332,races[[#All],[Column2]],0))</f>
        <v>#N/A</v>
      </c>
      <c r="D1332" s="8"/>
      <c r="E1332" s="7" t="e">
        <f>INDEX(runners[[#All],[Column5]],MATCH('Master Sheet'!$D1332,runners[[#All],[Column2]],0))</f>
        <v>#N/A</v>
      </c>
      <c r="F1332" s="7" t="e">
        <f>INDEX(runners[[#All],[Column9]],MATCH('Master Sheet'!$D1332,runners[[#All],[Column2]],0))</f>
        <v>#N/A</v>
      </c>
      <c r="G1332" s="4" t="e">
        <f>INDEX(runners[[#All],[Column22]],MATCH('Master Sheet'!$D1332,runners[[#All],[Column2]],0))</f>
        <v>#N/A</v>
      </c>
      <c r="H1332" s="4" t="e">
        <f>INDEX(runners[[#All],[Column13]],MATCH('Master Sheet'!$D1332,runners[[#All],[Column2]],0))</f>
        <v>#N/A</v>
      </c>
    </row>
    <row r="1333" spans="1:8" x14ac:dyDescent="0.25">
      <c r="A1333" s="6">
        <f t="shared" si="20"/>
        <v>0</v>
      </c>
      <c r="B1333" s="7" t="e">
        <f>INDEX(races[[#All],[Column5]],MATCH('Master Sheet'!$D1333,races[[#All],[Column2]],0))</f>
        <v>#N/A</v>
      </c>
      <c r="C1333" s="4" t="e">
        <f>INDEX(races[[#All],[Column9]],MATCH('Master Sheet'!$D1333,races[[#All],[Column2]],0))</f>
        <v>#N/A</v>
      </c>
      <c r="D1333" s="8"/>
      <c r="E1333" s="7" t="e">
        <f>INDEX(runners[[#All],[Column5]],MATCH('Master Sheet'!$D1333,runners[[#All],[Column2]],0))</f>
        <v>#N/A</v>
      </c>
      <c r="F1333" s="7" t="e">
        <f>INDEX(runners[[#All],[Column9]],MATCH('Master Sheet'!$D1333,runners[[#All],[Column2]],0))</f>
        <v>#N/A</v>
      </c>
      <c r="G1333" s="4" t="e">
        <f>INDEX(runners[[#All],[Column22]],MATCH('Master Sheet'!$D1333,runners[[#All],[Column2]],0))</f>
        <v>#N/A</v>
      </c>
      <c r="H1333" s="4" t="e">
        <f>INDEX(runners[[#All],[Column13]],MATCH('Master Sheet'!$D1333,runners[[#All],[Column2]],0))</f>
        <v>#N/A</v>
      </c>
    </row>
    <row r="1334" spans="1:8" x14ac:dyDescent="0.25">
      <c r="A1334" s="6">
        <f t="shared" si="20"/>
        <v>0</v>
      </c>
      <c r="B1334" s="7" t="e">
        <f>INDEX(races[[#All],[Column5]],MATCH('Master Sheet'!$D1334,races[[#All],[Column2]],0))</f>
        <v>#N/A</v>
      </c>
      <c r="C1334" s="4" t="e">
        <f>INDEX(races[[#All],[Column9]],MATCH('Master Sheet'!$D1334,races[[#All],[Column2]],0))</f>
        <v>#N/A</v>
      </c>
      <c r="D1334" s="8"/>
      <c r="E1334" s="7" t="e">
        <f>INDEX(runners[[#All],[Column5]],MATCH('Master Sheet'!$D1334,runners[[#All],[Column2]],0))</f>
        <v>#N/A</v>
      </c>
      <c r="F1334" s="7" t="e">
        <f>INDEX(runners[[#All],[Column9]],MATCH('Master Sheet'!$D1334,runners[[#All],[Column2]],0))</f>
        <v>#N/A</v>
      </c>
      <c r="G1334" s="4" t="e">
        <f>INDEX(runners[[#All],[Column22]],MATCH('Master Sheet'!$D1334,runners[[#All],[Column2]],0))</f>
        <v>#N/A</v>
      </c>
      <c r="H1334" s="4" t="e">
        <f>INDEX(runners[[#All],[Column13]],MATCH('Master Sheet'!$D1334,runners[[#All],[Column2]],0))</f>
        <v>#N/A</v>
      </c>
    </row>
    <row r="1335" spans="1:8" x14ac:dyDescent="0.25">
      <c r="A1335" s="6">
        <f t="shared" si="20"/>
        <v>0</v>
      </c>
      <c r="B1335" s="7" t="e">
        <f>INDEX(races[[#All],[Column5]],MATCH('Master Sheet'!$D1335,races[[#All],[Column2]],0))</f>
        <v>#N/A</v>
      </c>
      <c r="C1335" s="4" t="e">
        <f>INDEX(races[[#All],[Column9]],MATCH('Master Sheet'!$D1335,races[[#All],[Column2]],0))</f>
        <v>#N/A</v>
      </c>
      <c r="D1335" s="8"/>
      <c r="E1335" s="7" t="e">
        <f>INDEX(runners[[#All],[Column5]],MATCH('Master Sheet'!$D1335,runners[[#All],[Column2]],0))</f>
        <v>#N/A</v>
      </c>
      <c r="F1335" s="7" t="e">
        <f>INDEX(runners[[#All],[Column9]],MATCH('Master Sheet'!$D1335,runners[[#All],[Column2]],0))</f>
        <v>#N/A</v>
      </c>
      <c r="G1335" s="4" t="e">
        <f>INDEX(runners[[#All],[Column22]],MATCH('Master Sheet'!$D1335,runners[[#All],[Column2]],0))</f>
        <v>#N/A</v>
      </c>
      <c r="H1335" s="4" t="e">
        <f>INDEX(runners[[#All],[Column13]],MATCH('Master Sheet'!$D1335,runners[[#All],[Column2]],0))</f>
        <v>#N/A</v>
      </c>
    </row>
    <row r="1336" spans="1:8" x14ac:dyDescent="0.25">
      <c r="A1336" s="6">
        <f t="shared" si="20"/>
        <v>0</v>
      </c>
      <c r="B1336" s="7" t="e">
        <f>INDEX(races[[#All],[Column5]],MATCH('Master Sheet'!$D1336,races[[#All],[Column2]],0))</f>
        <v>#N/A</v>
      </c>
      <c r="C1336" s="4" t="e">
        <f>INDEX(races[[#All],[Column9]],MATCH('Master Sheet'!$D1336,races[[#All],[Column2]],0))</f>
        <v>#N/A</v>
      </c>
      <c r="D1336" s="8"/>
      <c r="E1336" s="7" t="e">
        <f>INDEX(runners[[#All],[Column5]],MATCH('Master Sheet'!$D1336,runners[[#All],[Column2]],0))</f>
        <v>#N/A</v>
      </c>
      <c r="F1336" s="7" t="e">
        <f>INDEX(runners[[#All],[Column9]],MATCH('Master Sheet'!$D1336,runners[[#All],[Column2]],0))</f>
        <v>#N/A</v>
      </c>
      <c r="G1336" s="4" t="e">
        <f>INDEX(runners[[#All],[Column22]],MATCH('Master Sheet'!$D1336,runners[[#All],[Column2]],0))</f>
        <v>#N/A</v>
      </c>
      <c r="H1336" s="4" t="e">
        <f>INDEX(runners[[#All],[Column13]],MATCH('Master Sheet'!$D1336,runners[[#All],[Column2]],0))</f>
        <v>#N/A</v>
      </c>
    </row>
    <row r="1337" spans="1:8" x14ac:dyDescent="0.25">
      <c r="A1337" s="6">
        <f t="shared" si="20"/>
        <v>0</v>
      </c>
      <c r="B1337" s="7" t="e">
        <f>INDEX(races[[#All],[Column5]],MATCH('Master Sheet'!$D1337,races[[#All],[Column2]],0))</f>
        <v>#N/A</v>
      </c>
      <c r="C1337" s="4" t="e">
        <f>INDEX(races[[#All],[Column9]],MATCH('Master Sheet'!$D1337,races[[#All],[Column2]],0))</f>
        <v>#N/A</v>
      </c>
      <c r="D1337" s="8"/>
      <c r="E1337" s="7" t="e">
        <f>INDEX(runners[[#All],[Column5]],MATCH('Master Sheet'!$D1337,runners[[#All],[Column2]],0))</f>
        <v>#N/A</v>
      </c>
      <c r="F1337" s="7" t="e">
        <f>INDEX(runners[[#All],[Column9]],MATCH('Master Sheet'!$D1337,runners[[#All],[Column2]],0))</f>
        <v>#N/A</v>
      </c>
      <c r="G1337" s="4" t="e">
        <f>INDEX(runners[[#All],[Column22]],MATCH('Master Sheet'!$D1337,runners[[#All],[Column2]],0))</f>
        <v>#N/A</v>
      </c>
      <c r="H1337" s="4" t="e">
        <f>INDEX(runners[[#All],[Column13]],MATCH('Master Sheet'!$D1337,runners[[#All],[Column2]],0))</f>
        <v>#N/A</v>
      </c>
    </row>
    <row r="1338" spans="1:8" x14ac:dyDescent="0.25">
      <c r="A1338" s="6">
        <f t="shared" si="20"/>
        <v>0</v>
      </c>
      <c r="B1338" s="7" t="e">
        <f>INDEX(races[[#All],[Column5]],MATCH('Master Sheet'!$D1338,races[[#All],[Column2]],0))</f>
        <v>#N/A</v>
      </c>
      <c r="C1338" s="4" t="e">
        <f>INDEX(races[[#All],[Column9]],MATCH('Master Sheet'!$D1338,races[[#All],[Column2]],0))</f>
        <v>#N/A</v>
      </c>
      <c r="D1338" s="8"/>
      <c r="E1338" s="7" t="e">
        <f>INDEX(runners[[#All],[Column5]],MATCH('Master Sheet'!$D1338,runners[[#All],[Column2]],0))</f>
        <v>#N/A</v>
      </c>
      <c r="F1338" s="7" t="e">
        <f>INDEX(runners[[#All],[Column9]],MATCH('Master Sheet'!$D1338,runners[[#All],[Column2]],0))</f>
        <v>#N/A</v>
      </c>
      <c r="G1338" s="4" t="e">
        <f>INDEX(runners[[#All],[Column22]],MATCH('Master Sheet'!$D1338,runners[[#All],[Column2]],0))</f>
        <v>#N/A</v>
      </c>
      <c r="H1338" s="4" t="e">
        <f>INDEX(runners[[#All],[Column13]],MATCH('Master Sheet'!$D1338,runners[[#All],[Column2]],0))</f>
        <v>#N/A</v>
      </c>
    </row>
    <row r="1339" spans="1:8" x14ac:dyDescent="0.25">
      <c r="A1339" s="6">
        <f t="shared" si="20"/>
        <v>0</v>
      </c>
      <c r="B1339" s="7" t="e">
        <f>INDEX(races[[#All],[Column5]],MATCH('Master Sheet'!$D1339,races[[#All],[Column2]],0))</f>
        <v>#N/A</v>
      </c>
      <c r="C1339" s="4" t="e">
        <f>INDEX(races[[#All],[Column9]],MATCH('Master Sheet'!$D1339,races[[#All],[Column2]],0))</f>
        <v>#N/A</v>
      </c>
      <c r="D1339" s="8"/>
      <c r="E1339" s="7" t="e">
        <f>INDEX(runners[[#All],[Column5]],MATCH('Master Sheet'!$D1339,runners[[#All],[Column2]],0))</f>
        <v>#N/A</v>
      </c>
      <c r="F1339" s="7" t="e">
        <f>INDEX(runners[[#All],[Column9]],MATCH('Master Sheet'!$D1339,runners[[#All],[Column2]],0))</f>
        <v>#N/A</v>
      </c>
      <c r="G1339" s="4" t="e">
        <f>INDEX(runners[[#All],[Column22]],MATCH('Master Sheet'!$D1339,runners[[#All],[Column2]],0))</f>
        <v>#N/A</v>
      </c>
      <c r="H1339" s="4" t="e">
        <f>INDEX(runners[[#All],[Column13]],MATCH('Master Sheet'!$D1339,runners[[#All],[Column2]],0))</f>
        <v>#N/A</v>
      </c>
    </row>
    <row r="1340" spans="1:8" x14ac:dyDescent="0.25">
      <c r="A1340" s="6">
        <f t="shared" si="20"/>
        <v>0</v>
      </c>
      <c r="B1340" s="7" t="e">
        <f>INDEX(races[[#All],[Column5]],MATCH('Master Sheet'!$D1340,races[[#All],[Column2]],0))</f>
        <v>#N/A</v>
      </c>
      <c r="C1340" s="4" t="e">
        <f>INDEX(races[[#All],[Column9]],MATCH('Master Sheet'!$D1340,races[[#All],[Column2]],0))</f>
        <v>#N/A</v>
      </c>
      <c r="D1340" s="8"/>
      <c r="E1340" s="7" t="e">
        <f>INDEX(runners[[#All],[Column5]],MATCH('Master Sheet'!$D1340,runners[[#All],[Column2]],0))</f>
        <v>#N/A</v>
      </c>
      <c r="F1340" s="7" t="e">
        <f>INDEX(runners[[#All],[Column9]],MATCH('Master Sheet'!$D1340,runners[[#All],[Column2]],0))</f>
        <v>#N/A</v>
      </c>
      <c r="G1340" s="4" t="e">
        <f>INDEX(runners[[#All],[Column22]],MATCH('Master Sheet'!$D1340,runners[[#All],[Column2]],0))</f>
        <v>#N/A</v>
      </c>
      <c r="H1340" s="4" t="e">
        <f>INDEX(runners[[#All],[Column13]],MATCH('Master Sheet'!$D1340,runners[[#All],[Column2]],0))</f>
        <v>#N/A</v>
      </c>
    </row>
    <row r="1341" spans="1:8" x14ac:dyDescent="0.25">
      <c r="A1341" s="6">
        <f t="shared" si="20"/>
        <v>0</v>
      </c>
      <c r="B1341" s="7" t="e">
        <f>INDEX(races[[#All],[Column5]],MATCH('Master Sheet'!$D1341,races[[#All],[Column2]],0))</f>
        <v>#N/A</v>
      </c>
      <c r="C1341" s="4" t="e">
        <f>INDEX(races[[#All],[Column9]],MATCH('Master Sheet'!$D1341,races[[#All],[Column2]],0))</f>
        <v>#N/A</v>
      </c>
      <c r="D1341" s="8"/>
      <c r="E1341" s="7" t="e">
        <f>INDEX(runners[[#All],[Column5]],MATCH('Master Sheet'!$D1341,runners[[#All],[Column2]],0))</f>
        <v>#N/A</v>
      </c>
      <c r="F1341" s="7" t="e">
        <f>INDEX(runners[[#All],[Column9]],MATCH('Master Sheet'!$D1341,runners[[#All],[Column2]],0))</f>
        <v>#N/A</v>
      </c>
      <c r="G1341" s="4" t="e">
        <f>INDEX(runners[[#All],[Column22]],MATCH('Master Sheet'!$D1341,runners[[#All],[Column2]],0))</f>
        <v>#N/A</v>
      </c>
      <c r="H1341" s="4" t="e">
        <f>INDEX(runners[[#All],[Column13]],MATCH('Master Sheet'!$D1341,runners[[#All],[Column2]],0))</f>
        <v>#N/A</v>
      </c>
    </row>
    <row r="1342" spans="1:8" x14ac:dyDescent="0.25">
      <c r="A1342" s="6">
        <f t="shared" si="20"/>
        <v>0</v>
      </c>
      <c r="B1342" s="7" t="e">
        <f>INDEX(races[[#All],[Column5]],MATCH('Master Sheet'!$D1342,races[[#All],[Column2]],0))</f>
        <v>#N/A</v>
      </c>
      <c r="C1342" s="4" t="e">
        <f>INDEX(races[[#All],[Column9]],MATCH('Master Sheet'!$D1342,races[[#All],[Column2]],0))</f>
        <v>#N/A</v>
      </c>
      <c r="D1342" s="8"/>
      <c r="E1342" s="7" t="e">
        <f>INDEX(runners[[#All],[Column5]],MATCH('Master Sheet'!$D1342,runners[[#All],[Column2]],0))</f>
        <v>#N/A</v>
      </c>
      <c r="F1342" s="7" t="e">
        <f>INDEX(runners[[#All],[Column9]],MATCH('Master Sheet'!$D1342,runners[[#All],[Column2]],0))</f>
        <v>#N/A</v>
      </c>
      <c r="G1342" s="4" t="e">
        <f>INDEX(runners[[#All],[Column22]],MATCH('Master Sheet'!$D1342,runners[[#All],[Column2]],0))</f>
        <v>#N/A</v>
      </c>
      <c r="H1342" s="4" t="e">
        <f>INDEX(runners[[#All],[Column13]],MATCH('Master Sheet'!$D1342,runners[[#All],[Column2]],0))</f>
        <v>#N/A</v>
      </c>
    </row>
    <row r="1343" spans="1:8" x14ac:dyDescent="0.25">
      <c r="A1343" s="6">
        <f t="shared" si="20"/>
        <v>0</v>
      </c>
      <c r="B1343" s="7" t="e">
        <f>INDEX(races[[#All],[Column5]],MATCH('Master Sheet'!$D1343,races[[#All],[Column2]],0))</f>
        <v>#N/A</v>
      </c>
      <c r="C1343" s="4" t="e">
        <f>INDEX(races[[#All],[Column9]],MATCH('Master Sheet'!$D1343,races[[#All],[Column2]],0))</f>
        <v>#N/A</v>
      </c>
      <c r="D1343" s="8"/>
      <c r="E1343" s="7" t="e">
        <f>INDEX(runners[[#All],[Column5]],MATCH('Master Sheet'!$D1343,runners[[#All],[Column2]],0))</f>
        <v>#N/A</v>
      </c>
      <c r="F1343" s="7" t="e">
        <f>INDEX(runners[[#All],[Column9]],MATCH('Master Sheet'!$D1343,runners[[#All],[Column2]],0))</f>
        <v>#N/A</v>
      </c>
      <c r="G1343" s="4" t="e">
        <f>INDEX(runners[[#All],[Column22]],MATCH('Master Sheet'!$D1343,runners[[#All],[Column2]],0))</f>
        <v>#N/A</v>
      </c>
      <c r="H1343" s="4" t="e">
        <f>INDEX(runners[[#All],[Column13]],MATCH('Master Sheet'!$D1343,runners[[#All],[Column2]],0))</f>
        <v>#N/A</v>
      </c>
    </row>
    <row r="1344" spans="1:8" x14ac:dyDescent="0.25">
      <c r="A1344" s="6">
        <f t="shared" si="20"/>
        <v>0</v>
      </c>
      <c r="B1344" s="7" t="e">
        <f>INDEX(races[[#All],[Column5]],MATCH('Master Sheet'!$D1344,races[[#All],[Column2]],0))</f>
        <v>#N/A</v>
      </c>
      <c r="C1344" s="4" t="e">
        <f>INDEX(races[[#All],[Column9]],MATCH('Master Sheet'!$D1344,races[[#All],[Column2]],0))</f>
        <v>#N/A</v>
      </c>
      <c r="D1344" s="8"/>
      <c r="E1344" s="7" t="e">
        <f>INDEX(runners[[#All],[Column5]],MATCH('Master Sheet'!$D1344,runners[[#All],[Column2]],0))</f>
        <v>#N/A</v>
      </c>
      <c r="F1344" s="7" t="e">
        <f>INDEX(runners[[#All],[Column9]],MATCH('Master Sheet'!$D1344,runners[[#All],[Column2]],0))</f>
        <v>#N/A</v>
      </c>
      <c r="G1344" s="4" t="e">
        <f>INDEX(runners[[#All],[Column22]],MATCH('Master Sheet'!$D1344,runners[[#All],[Column2]],0))</f>
        <v>#N/A</v>
      </c>
      <c r="H1344" s="4" t="e">
        <f>INDEX(runners[[#All],[Column13]],MATCH('Master Sheet'!$D1344,runners[[#All],[Column2]],0))</f>
        <v>#N/A</v>
      </c>
    </row>
    <row r="1345" spans="1:8" x14ac:dyDescent="0.25">
      <c r="A1345" s="6">
        <f t="shared" si="20"/>
        <v>0</v>
      </c>
      <c r="B1345" s="7" t="e">
        <f>INDEX(races[[#All],[Column5]],MATCH('Master Sheet'!$D1345,races[[#All],[Column2]],0))</f>
        <v>#N/A</v>
      </c>
      <c r="C1345" s="4" t="e">
        <f>INDEX(races[[#All],[Column9]],MATCH('Master Sheet'!$D1345,races[[#All],[Column2]],0))</f>
        <v>#N/A</v>
      </c>
      <c r="D1345" s="8"/>
      <c r="E1345" s="7" t="e">
        <f>INDEX(runners[[#All],[Column5]],MATCH('Master Sheet'!$D1345,runners[[#All],[Column2]],0))</f>
        <v>#N/A</v>
      </c>
      <c r="F1345" s="7" t="e">
        <f>INDEX(runners[[#All],[Column9]],MATCH('Master Sheet'!$D1345,runners[[#All],[Column2]],0))</f>
        <v>#N/A</v>
      </c>
      <c r="G1345" s="4" t="e">
        <f>INDEX(runners[[#All],[Column22]],MATCH('Master Sheet'!$D1345,runners[[#All],[Column2]],0))</f>
        <v>#N/A</v>
      </c>
      <c r="H1345" s="4" t="e">
        <f>INDEX(runners[[#All],[Column13]],MATCH('Master Sheet'!$D1345,runners[[#All],[Column2]],0))</f>
        <v>#N/A</v>
      </c>
    </row>
    <row r="1346" spans="1:8" x14ac:dyDescent="0.25">
      <c r="A1346" s="6">
        <f t="shared" si="20"/>
        <v>0</v>
      </c>
      <c r="B1346" s="7" t="e">
        <f>INDEX(races[[#All],[Column5]],MATCH('Master Sheet'!$D1346,races[[#All],[Column2]],0))</f>
        <v>#N/A</v>
      </c>
      <c r="C1346" s="4" t="e">
        <f>INDEX(races[[#All],[Column9]],MATCH('Master Sheet'!$D1346,races[[#All],[Column2]],0))</f>
        <v>#N/A</v>
      </c>
      <c r="D1346" s="8"/>
      <c r="E1346" s="7" t="e">
        <f>INDEX(runners[[#All],[Column5]],MATCH('Master Sheet'!$D1346,runners[[#All],[Column2]],0))</f>
        <v>#N/A</v>
      </c>
      <c r="F1346" s="7" t="e">
        <f>INDEX(runners[[#All],[Column9]],MATCH('Master Sheet'!$D1346,runners[[#All],[Column2]],0))</f>
        <v>#N/A</v>
      </c>
      <c r="G1346" s="4" t="e">
        <f>INDEX(runners[[#All],[Column22]],MATCH('Master Sheet'!$D1346,runners[[#All],[Column2]],0))</f>
        <v>#N/A</v>
      </c>
      <c r="H1346" s="4" t="e">
        <f>INDEX(runners[[#All],[Column13]],MATCH('Master Sheet'!$D1346,runners[[#All],[Column2]],0))</f>
        <v>#N/A</v>
      </c>
    </row>
    <row r="1347" spans="1:8" x14ac:dyDescent="0.25">
      <c r="A1347" s="6">
        <f t="shared" ref="A1347:A1410" si="21">D1347</f>
        <v>0</v>
      </c>
      <c r="B1347" s="7" t="e">
        <f>INDEX(races[[#All],[Column5]],MATCH('Master Sheet'!$D1347,races[[#All],[Column2]],0))</f>
        <v>#N/A</v>
      </c>
      <c r="C1347" s="4" t="e">
        <f>INDEX(races[[#All],[Column9]],MATCH('Master Sheet'!$D1347,races[[#All],[Column2]],0))</f>
        <v>#N/A</v>
      </c>
      <c r="D1347" s="8"/>
      <c r="E1347" s="7" t="e">
        <f>INDEX(runners[[#All],[Column5]],MATCH('Master Sheet'!$D1347,runners[[#All],[Column2]],0))</f>
        <v>#N/A</v>
      </c>
      <c r="F1347" s="7" t="e">
        <f>INDEX(runners[[#All],[Column9]],MATCH('Master Sheet'!$D1347,runners[[#All],[Column2]],0))</f>
        <v>#N/A</v>
      </c>
      <c r="G1347" s="4" t="e">
        <f>INDEX(runners[[#All],[Column22]],MATCH('Master Sheet'!$D1347,runners[[#All],[Column2]],0))</f>
        <v>#N/A</v>
      </c>
      <c r="H1347" s="4" t="e">
        <f>INDEX(runners[[#All],[Column13]],MATCH('Master Sheet'!$D1347,runners[[#All],[Column2]],0))</f>
        <v>#N/A</v>
      </c>
    </row>
    <row r="1348" spans="1:8" x14ac:dyDescent="0.25">
      <c r="A1348" s="6">
        <f t="shared" si="21"/>
        <v>0</v>
      </c>
      <c r="B1348" s="7" t="e">
        <f>INDEX(races[[#All],[Column5]],MATCH('Master Sheet'!$D1348,races[[#All],[Column2]],0))</f>
        <v>#N/A</v>
      </c>
      <c r="C1348" s="4" t="e">
        <f>INDEX(races[[#All],[Column9]],MATCH('Master Sheet'!$D1348,races[[#All],[Column2]],0))</f>
        <v>#N/A</v>
      </c>
      <c r="D1348" s="8"/>
      <c r="E1348" s="7" t="e">
        <f>INDEX(runners[[#All],[Column5]],MATCH('Master Sheet'!$D1348,runners[[#All],[Column2]],0))</f>
        <v>#N/A</v>
      </c>
      <c r="F1348" s="7" t="e">
        <f>INDEX(runners[[#All],[Column9]],MATCH('Master Sheet'!$D1348,runners[[#All],[Column2]],0))</f>
        <v>#N/A</v>
      </c>
      <c r="G1348" s="4" t="e">
        <f>INDEX(runners[[#All],[Column22]],MATCH('Master Sheet'!$D1348,runners[[#All],[Column2]],0))</f>
        <v>#N/A</v>
      </c>
      <c r="H1348" s="4" t="e">
        <f>INDEX(runners[[#All],[Column13]],MATCH('Master Sheet'!$D1348,runners[[#All],[Column2]],0))</f>
        <v>#N/A</v>
      </c>
    </row>
    <row r="1349" spans="1:8" x14ac:dyDescent="0.25">
      <c r="A1349" s="6">
        <f t="shared" si="21"/>
        <v>0</v>
      </c>
      <c r="B1349" s="7" t="e">
        <f>INDEX(races[[#All],[Column5]],MATCH('Master Sheet'!$D1349,races[[#All],[Column2]],0))</f>
        <v>#N/A</v>
      </c>
      <c r="C1349" s="4" t="e">
        <f>INDEX(races[[#All],[Column9]],MATCH('Master Sheet'!$D1349,races[[#All],[Column2]],0))</f>
        <v>#N/A</v>
      </c>
      <c r="D1349" s="8"/>
      <c r="E1349" s="7" t="e">
        <f>INDEX(runners[[#All],[Column5]],MATCH('Master Sheet'!$D1349,runners[[#All],[Column2]],0))</f>
        <v>#N/A</v>
      </c>
      <c r="F1349" s="7" t="e">
        <f>INDEX(runners[[#All],[Column9]],MATCH('Master Sheet'!$D1349,runners[[#All],[Column2]],0))</f>
        <v>#N/A</v>
      </c>
      <c r="G1349" s="4" t="e">
        <f>INDEX(runners[[#All],[Column22]],MATCH('Master Sheet'!$D1349,runners[[#All],[Column2]],0))</f>
        <v>#N/A</v>
      </c>
      <c r="H1349" s="4" t="e">
        <f>INDEX(runners[[#All],[Column13]],MATCH('Master Sheet'!$D1349,runners[[#All],[Column2]],0))</f>
        <v>#N/A</v>
      </c>
    </row>
    <row r="1350" spans="1:8" x14ac:dyDescent="0.25">
      <c r="A1350" s="6">
        <f t="shared" si="21"/>
        <v>0</v>
      </c>
      <c r="B1350" s="7" t="e">
        <f>INDEX(races[[#All],[Column5]],MATCH('Master Sheet'!$D1350,races[[#All],[Column2]],0))</f>
        <v>#N/A</v>
      </c>
      <c r="C1350" s="4" t="e">
        <f>INDEX(races[[#All],[Column9]],MATCH('Master Sheet'!$D1350,races[[#All],[Column2]],0))</f>
        <v>#N/A</v>
      </c>
      <c r="D1350" s="8"/>
      <c r="E1350" s="7" t="e">
        <f>INDEX(runners[[#All],[Column5]],MATCH('Master Sheet'!$D1350,runners[[#All],[Column2]],0))</f>
        <v>#N/A</v>
      </c>
      <c r="F1350" s="7" t="e">
        <f>INDEX(runners[[#All],[Column9]],MATCH('Master Sheet'!$D1350,runners[[#All],[Column2]],0))</f>
        <v>#N/A</v>
      </c>
      <c r="G1350" s="4" t="e">
        <f>INDEX(runners[[#All],[Column22]],MATCH('Master Sheet'!$D1350,runners[[#All],[Column2]],0))</f>
        <v>#N/A</v>
      </c>
      <c r="H1350" s="4" t="e">
        <f>INDEX(runners[[#All],[Column13]],MATCH('Master Sheet'!$D1350,runners[[#All],[Column2]],0))</f>
        <v>#N/A</v>
      </c>
    </row>
    <row r="1351" spans="1:8" x14ac:dyDescent="0.25">
      <c r="A1351" s="6">
        <f t="shared" si="21"/>
        <v>0</v>
      </c>
      <c r="B1351" s="7" t="e">
        <f>INDEX(races[[#All],[Column5]],MATCH('Master Sheet'!$D1351,races[[#All],[Column2]],0))</f>
        <v>#N/A</v>
      </c>
      <c r="C1351" s="4" t="e">
        <f>INDEX(races[[#All],[Column9]],MATCH('Master Sheet'!$D1351,races[[#All],[Column2]],0))</f>
        <v>#N/A</v>
      </c>
      <c r="D1351" s="8"/>
      <c r="E1351" s="7" t="e">
        <f>INDEX(runners[[#All],[Column5]],MATCH('Master Sheet'!$D1351,runners[[#All],[Column2]],0))</f>
        <v>#N/A</v>
      </c>
      <c r="F1351" s="7" t="e">
        <f>INDEX(runners[[#All],[Column9]],MATCH('Master Sheet'!$D1351,runners[[#All],[Column2]],0))</f>
        <v>#N/A</v>
      </c>
      <c r="G1351" s="4" t="e">
        <f>INDEX(runners[[#All],[Column22]],MATCH('Master Sheet'!$D1351,runners[[#All],[Column2]],0))</f>
        <v>#N/A</v>
      </c>
      <c r="H1351" s="4" t="e">
        <f>INDEX(runners[[#All],[Column13]],MATCH('Master Sheet'!$D1351,runners[[#All],[Column2]],0))</f>
        <v>#N/A</v>
      </c>
    </row>
    <row r="1352" spans="1:8" x14ac:dyDescent="0.25">
      <c r="A1352" s="6">
        <f t="shared" si="21"/>
        <v>0</v>
      </c>
      <c r="B1352" s="7" t="e">
        <f>INDEX(races[[#All],[Column5]],MATCH('Master Sheet'!$D1352,races[[#All],[Column2]],0))</f>
        <v>#N/A</v>
      </c>
      <c r="C1352" s="4" t="e">
        <f>INDEX(races[[#All],[Column9]],MATCH('Master Sheet'!$D1352,races[[#All],[Column2]],0))</f>
        <v>#N/A</v>
      </c>
      <c r="D1352" s="8"/>
      <c r="E1352" s="7" t="e">
        <f>INDEX(runners[[#All],[Column5]],MATCH('Master Sheet'!$D1352,runners[[#All],[Column2]],0))</f>
        <v>#N/A</v>
      </c>
      <c r="F1352" s="7" t="e">
        <f>INDEX(runners[[#All],[Column9]],MATCH('Master Sheet'!$D1352,runners[[#All],[Column2]],0))</f>
        <v>#N/A</v>
      </c>
      <c r="G1352" s="4" t="e">
        <f>INDEX(runners[[#All],[Column22]],MATCH('Master Sheet'!$D1352,runners[[#All],[Column2]],0))</f>
        <v>#N/A</v>
      </c>
      <c r="H1352" s="4" t="e">
        <f>INDEX(runners[[#All],[Column13]],MATCH('Master Sheet'!$D1352,runners[[#All],[Column2]],0))</f>
        <v>#N/A</v>
      </c>
    </row>
    <row r="1353" spans="1:8" x14ac:dyDescent="0.25">
      <c r="A1353" s="6">
        <f t="shared" si="21"/>
        <v>0</v>
      </c>
      <c r="B1353" s="7" t="e">
        <f>INDEX(races[[#All],[Column5]],MATCH('Master Sheet'!$D1353,races[[#All],[Column2]],0))</f>
        <v>#N/A</v>
      </c>
      <c r="C1353" s="4" t="e">
        <f>INDEX(races[[#All],[Column9]],MATCH('Master Sheet'!$D1353,races[[#All],[Column2]],0))</f>
        <v>#N/A</v>
      </c>
      <c r="D1353" s="8"/>
      <c r="E1353" s="7" t="e">
        <f>INDEX(runners[[#All],[Column5]],MATCH('Master Sheet'!$D1353,runners[[#All],[Column2]],0))</f>
        <v>#N/A</v>
      </c>
      <c r="F1353" s="7" t="e">
        <f>INDEX(runners[[#All],[Column9]],MATCH('Master Sheet'!$D1353,runners[[#All],[Column2]],0))</f>
        <v>#N/A</v>
      </c>
      <c r="G1353" s="4" t="e">
        <f>INDEX(runners[[#All],[Column22]],MATCH('Master Sheet'!$D1353,runners[[#All],[Column2]],0))</f>
        <v>#N/A</v>
      </c>
      <c r="H1353" s="4" t="e">
        <f>INDEX(runners[[#All],[Column13]],MATCH('Master Sheet'!$D1353,runners[[#All],[Column2]],0))</f>
        <v>#N/A</v>
      </c>
    </row>
    <row r="1354" spans="1:8" x14ac:dyDescent="0.25">
      <c r="A1354" s="6">
        <f t="shared" si="21"/>
        <v>0</v>
      </c>
      <c r="B1354" s="7" t="e">
        <f>INDEX(races[[#All],[Column5]],MATCH('Master Sheet'!$D1354,races[[#All],[Column2]],0))</f>
        <v>#N/A</v>
      </c>
      <c r="C1354" s="4" t="e">
        <f>INDEX(races[[#All],[Column9]],MATCH('Master Sheet'!$D1354,races[[#All],[Column2]],0))</f>
        <v>#N/A</v>
      </c>
      <c r="D1354" s="8"/>
      <c r="E1354" s="7" t="e">
        <f>INDEX(runners[[#All],[Column5]],MATCH('Master Sheet'!$D1354,runners[[#All],[Column2]],0))</f>
        <v>#N/A</v>
      </c>
      <c r="F1354" s="7" t="e">
        <f>INDEX(runners[[#All],[Column9]],MATCH('Master Sheet'!$D1354,runners[[#All],[Column2]],0))</f>
        <v>#N/A</v>
      </c>
      <c r="G1354" s="4" t="e">
        <f>INDEX(runners[[#All],[Column22]],MATCH('Master Sheet'!$D1354,runners[[#All],[Column2]],0))</f>
        <v>#N/A</v>
      </c>
      <c r="H1354" s="4" t="e">
        <f>INDEX(runners[[#All],[Column13]],MATCH('Master Sheet'!$D1354,runners[[#All],[Column2]],0))</f>
        <v>#N/A</v>
      </c>
    </row>
    <row r="1355" spans="1:8" x14ac:dyDescent="0.25">
      <c r="A1355" s="6">
        <f t="shared" si="21"/>
        <v>0</v>
      </c>
      <c r="B1355" s="7" t="e">
        <f>INDEX(races[[#All],[Column5]],MATCH('Master Sheet'!$D1355,races[[#All],[Column2]],0))</f>
        <v>#N/A</v>
      </c>
      <c r="C1355" s="4" t="e">
        <f>INDEX(races[[#All],[Column9]],MATCH('Master Sheet'!$D1355,races[[#All],[Column2]],0))</f>
        <v>#N/A</v>
      </c>
      <c r="D1355" s="8"/>
      <c r="E1355" s="7" t="e">
        <f>INDEX(runners[[#All],[Column5]],MATCH('Master Sheet'!$D1355,runners[[#All],[Column2]],0))</f>
        <v>#N/A</v>
      </c>
      <c r="F1355" s="7" t="e">
        <f>INDEX(runners[[#All],[Column9]],MATCH('Master Sheet'!$D1355,runners[[#All],[Column2]],0))</f>
        <v>#N/A</v>
      </c>
      <c r="G1355" s="4" t="e">
        <f>INDEX(runners[[#All],[Column22]],MATCH('Master Sheet'!$D1355,runners[[#All],[Column2]],0))</f>
        <v>#N/A</v>
      </c>
      <c r="H1355" s="4" t="e">
        <f>INDEX(runners[[#All],[Column13]],MATCH('Master Sheet'!$D1355,runners[[#All],[Column2]],0))</f>
        <v>#N/A</v>
      </c>
    </row>
    <row r="1356" spans="1:8" x14ac:dyDescent="0.25">
      <c r="A1356" s="6">
        <f t="shared" si="21"/>
        <v>0</v>
      </c>
      <c r="B1356" s="7" t="e">
        <f>INDEX(races[[#All],[Column5]],MATCH('Master Sheet'!$D1356,races[[#All],[Column2]],0))</f>
        <v>#N/A</v>
      </c>
      <c r="C1356" s="4" t="e">
        <f>INDEX(races[[#All],[Column9]],MATCH('Master Sheet'!$D1356,races[[#All],[Column2]],0))</f>
        <v>#N/A</v>
      </c>
      <c r="D1356" s="8"/>
      <c r="E1356" s="7" t="e">
        <f>INDEX(runners[[#All],[Column5]],MATCH('Master Sheet'!$D1356,runners[[#All],[Column2]],0))</f>
        <v>#N/A</v>
      </c>
      <c r="F1356" s="7" t="e">
        <f>INDEX(runners[[#All],[Column9]],MATCH('Master Sheet'!$D1356,runners[[#All],[Column2]],0))</f>
        <v>#N/A</v>
      </c>
      <c r="G1356" s="4" t="e">
        <f>INDEX(runners[[#All],[Column22]],MATCH('Master Sheet'!$D1356,runners[[#All],[Column2]],0))</f>
        <v>#N/A</v>
      </c>
      <c r="H1356" s="4" t="e">
        <f>INDEX(runners[[#All],[Column13]],MATCH('Master Sheet'!$D1356,runners[[#All],[Column2]],0))</f>
        <v>#N/A</v>
      </c>
    </row>
    <row r="1357" spans="1:8" x14ac:dyDescent="0.25">
      <c r="A1357" s="6">
        <f t="shared" si="21"/>
        <v>0</v>
      </c>
      <c r="B1357" s="7" t="e">
        <f>INDEX(races[[#All],[Column5]],MATCH('Master Sheet'!$D1357,races[[#All],[Column2]],0))</f>
        <v>#N/A</v>
      </c>
      <c r="C1357" s="4" t="e">
        <f>INDEX(races[[#All],[Column9]],MATCH('Master Sheet'!$D1357,races[[#All],[Column2]],0))</f>
        <v>#N/A</v>
      </c>
      <c r="D1357" s="8"/>
      <c r="E1357" s="7" t="e">
        <f>INDEX(runners[[#All],[Column5]],MATCH('Master Sheet'!$D1357,runners[[#All],[Column2]],0))</f>
        <v>#N/A</v>
      </c>
      <c r="F1357" s="7" t="e">
        <f>INDEX(runners[[#All],[Column9]],MATCH('Master Sheet'!$D1357,runners[[#All],[Column2]],0))</f>
        <v>#N/A</v>
      </c>
      <c r="G1357" s="4" t="e">
        <f>INDEX(runners[[#All],[Column22]],MATCH('Master Sheet'!$D1357,runners[[#All],[Column2]],0))</f>
        <v>#N/A</v>
      </c>
      <c r="H1357" s="4" t="e">
        <f>INDEX(runners[[#All],[Column13]],MATCH('Master Sheet'!$D1357,runners[[#All],[Column2]],0))</f>
        <v>#N/A</v>
      </c>
    </row>
    <row r="1358" spans="1:8" x14ac:dyDescent="0.25">
      <c r="A1358" s="6">
        <f t="shared" si="21"/>
        <v>0</v>
      </c>
      <c r="B1358" s="7" t="e">
        <f>INDEX(races[[#All],[Column5]],MATCH('Master Sheet'!$D1358,races[[#All],[Column2]],0))</f>
        <v>#N/A</v>
      </c>
      <c r="C1358" s="4" t="e">
        <f>INDEX(races[[#All],[Column9]],MATCH('Master Sheet'!$D1358,races[[#All],[Column2]],0))</f>
        <v>#N/A</v>
      </c>
      <c r="D1358" s="8"/>
      <c r="E1358" s="7" t="e">
        <f>INDEX(runners[[#All],[Column5]],MATCH('Master Sheet'!$D1358,runners[[#All],[Column2]],0))</f>
        <v>#N/A</v>
      </c>
      <c r="F1358" s="7" t="e">
        <f>INDEX(runners[[#All],[Column9]],MATCH('Master Sheet'!$D1358,runners[[#All],[Column2]],0))</f>
        <v>#N/A</v>
      </c>
      <c r="G1358" s="4" t="e">
        <f>INDEX(runners[[#All],[Column22]],MATCH('Master Sheet'!$D1358,runners[[#All],[Column2]],0))</f>
        <v>#N/A</v>
      </c>
      <c r="H1358" s="4" t="e">
        <f>INDEX(runners[[#All],[Column13]],MATCH('Master Sheet'!$D1358,runners[[#All],[Column2]],0))</f>
        <v>#N/A</v>
      </c>
    </row>
    <row r="1359" spans="1:8" x14ac:dyDescent="0.25">
      <c r="A1359" s="6">
        <f t="shared" si="21"/>
        <v>0</v>
      </c>
      <c r="B1359" s="7" t="e">
        <f>INDEX(races[[#All],[Column5]],MATCH('Master Sheet'!$D1359,races[[#All],[Column2]],0))</f>
        <v>#N/A</v>
      </c>
      <c r="C1359" s="4" t="e">
        <f>INDEX(races[[#All],[Column9]],MATCH('Master Sheet'!$D1359,races[[#All],[Column2]],0))</f>
        <v>#N/A</v>
      </c>
      <c r="D1359" s="8"/>
      <c r="E1359" s="7" t="e">
        <f>INDEX(runners[[#All],[Column5]],MATCH('Master Sheet'!$D1359,runners[[#All],[Column2]],0))</f>
        <v>#N/A</v>
      </c>
      <c r="F1359" s="7" t="e">
        <f>INDEX(runners[[#All],[Column9]],MATCH('Master Sheet'!$D1359,runners[[#All],[Column2]],0))</f>
        <v>#N/A</v>
      </c>
      <c r="G1359" s="4" t="e">
        <f>INDEX(runners[[#All],[Column22]],MATCH('Master Sheet'!$D1359,runners[[#All],[Column2]],0))</f>
        <v>#N/A</v>
      </c>
      <c r="H1359" s="4" t="e">
        <f>INDEX(runners[[#All],[Column13]],MATCH('Master Sheet'!$D1359,runners[[#All],[Column2]],0))</f>
        <v>#N/A</v>
      </c>
    </row>
    <row r="1360" spans="1:8" x14ac:dyDescent="0.25">
      <c r="A1360" s="6">
        <f t="shared" si="21"/>
        <v>0</v>
      </c>
      <c r="B1360" s="7" t="e">
        <f>INDEX(races[[#All],[Column5]],MATCH('Master Sheet'!$D1360,races[[#All],[Column2]],0))</f>
        <v>#N/A</v>
      </c>
      <c r="C1360" s="4" t="e">
        <f>INDEX(races[[#All],[Column9]],MATCH('Master Sheet'!$D1360,races[[#All],[Column2]],0))</f>
        <v>#N/A</v>
      </c>
      <c r="D1360" s="8"/>
      <c r="E1360" s="7" t="e">
        <f>INDEX(runners[[#All],[Column5]],MATCH('Master Sheet'!$D1360,runners[[#All],[Column2]],0))</f>
        <v>#N/A</v>
      </c>
      <c r="F1360" s="7" t="e">
        <f>INDEX(runners[[#All],[Column9]],MATCH('Master Sheet'!$D1360,runners[[#All],[Column2]],0))</f>
        <v>#N/A</v>
      </c>
      <c r="G1360" s="4" t="e">
        <f>INDEX(runners[[#All],[Column22]],MATCH('Master Sheet'!$D1360,runners[[#All],[Column2]],0))</f>
        <v>#N/A</v>
      </c>
      <c r="H1360" s="4" t="e">
        <f>INDEX(runners[[#All],[Column13]],MATCH('Master Sheet'!$D1360,runners[[#All],[Column2]],0))</f>
        <v>#N/A</v>
      </c>
    </row>
    <row r="1361" spans="1:8" x14ac:dyDescent="0.25">
      <c r="A1361" s="6">
        <f t="shared" si="21"/>
        <v>0</v>
      </c>
      <c r="B1361" s="7" t="e">
        <f>INDEX(races[[#All],[Column5]],MATCH('Master Sheet'!$D1361,races[[#All],[Column2]],0))</f>
        <v>#N/A</v>
      </c>
      <c r="C1361" s="4" t="e">
        <f>INDEX(races[[#All],[Column9]],MATCH('Master Sheet'!$D1361,races[[#All],[Column2]],0))</f>
        <v>#N/A</v>
      </c>
      <c r="D1361" s="8"/>
      <c r="E1361" s="7" t="e">
        <f>INDEX(runners[[#All],[Column5]],MATCH('Master Sheet'!$D1361,runners[[#All],[Column2]],0))</f>
        <v>#N/A</v>
      </c>
      <c r="F1361" s="7" t="e">
        <f>INDEX(runners[[#All],[Column9]],MATCH('Master Sheet'!$D1361,runners[[#All],[Column2]],0))</f>
        <v>#N/A</v>
      </c>
      <c r="G1361" s="4" t="e">
        <f>INDEX(runners[[#All],[Column22]],MATCH('Master Sheet'!$D1361,runners[[#All],[Column2]],0))</f>
        <v>#N/A</v>
      </c>
      <c r="H1361" s="4" t="e">
        <f>INDEX(runners[[#All],[Column13]],MATCH('Master Sheet'!$D1361,runners[[#All],[Column2]],0))</f>
        <v>#N/A</v>
      </c>
    </row>
    <row r="1362" spans="1:8" x14ac:dyDescent="0.25">
      <c r="A1362" s="6">
        <f t="shared" si="21"/>
        <v>0</v>
      </c>
      <c r="B1362" s="7" t="e">
        <f>INDEX(races[[#All],[Column5]],MATCH('Master Sheet'!$D1362,races[[#All],[Column2]],0))</f>
        <v>#N/A</v>
      </c>
      <c r="C1362" s="4" t="e">
        <f>INDEX(races[[#All],[Column9]],MATCH('Master Sheet'!$D1362,races[[#All],[Column2]],0))</f>
        <v>#N/A</v>
      </c>
      <c r="D1362" s="8"/>
      <c r="E1362" s="7" t="e">
        <f>INDEX(runners[[#All],[Column5]],MATCH('Master Sheet'!$D1362,runners[[#All],[Column2]],0))</f>
        <v>#N/A</v>
      </c>
      <c r="F1362" s="7" t="e">
        <f>INDEX(runners[[#All],[Column9]],MATCH('Master Sheet'!$D1362,runners[[#All],[Column2]],0))</f>
        <v>#N/A</v>
      </c>
      <c r="G1362" s="4" t="e">
        <f>INDEX(runners[[#All],[Column22]],MATCH('Master Sheet'!$D1362,runners[[#All],[Column2]],0))</f>
        <v>#N/A</v>
      </c>
      <c r="H1362" s="4" t="e">
        <f>INDEX(runners[[#All],[Column13]],MATCH('Master Sheet'!$D1362,runners[[#All],[Column2]],0))</f>
        <v>#N/A</v>
      </c>
    </row>
    <row r="1363" spans="1:8" x14ac:dyDescent="0.25">
      <c r="A1363" s="6">
        <f t="shared" si="21"/>
        <v>0</v>
      </c>
      <c r="B1363" s="7" t="e">
        <f>INDEX(races[[#All],[Column5]],MATCH('Master Sheet'!$D1363,races[[#All],[Column2]],0))</f>
        <v>#N/A</v>
      </c>
      <c r="C1363" s="4" t="e">
        <f>INDEX(races[[#All],[Column9]],MATCH('Master Sheet'!$D1363,races[[#All],[Column2]],0))</f>
        <v>#N/A</v>
      </c>
      <c r="D1363" s="8"/>
      <c r="E1363" s="7" t="e">
        <f>INDEX(runners[[#All],[Column5]],MATCH('Master Sheet'!$D1363,runners[[#All],[Column2]],0))</f>
        <v>#N/A</v>
      </c>
      <c r="F1363" s="7" t="e">
        <f>INDEX(runners[[#All],[Column9]],MATCH('Master Sheet'!$D1363,runners[[#All],[Column2]],0))</f>
        <v>#N/A</v>
      </c>
      <c r="G1363" s="4" t="e">
        <f>INDEX(runners[[#All],[Column22]],MATCH('Master Sheet'!$D1363,runners[[#All],[Column2]],0))</f>
        <v>#N/A</v>
      </c>
      <c r="H1363" s="4" t="e">
        <f>INDEX(runners[[#All],[Column13]],MATCH('Master Sheet'!$D1363,runners[[#All],[Column2]],0))</f>
        <v>#N/A</v>
      </c>
    </row>
    <row r="1364" spans="1:8" x14ac:dyDescent="0.25">
      <c r="A1364" s="6">
        <f t="shared" si="21"/>
        <v>0</v>
      </c>
      <c r="B1364" s="7" t="e">
        <f>INDEX(races[[#All],[Column5]],MATCH('Master Sheet'!$D1364,races[[#All],[Column2]],0))</f>
        <v>#N/A</v>
      </c>
      <c r="C1364" s="4" t="e">
        <f>INDEX(races[[#All],[Column9]],MATCH('Master Sheet'!$D1364,races[[#All],[Column2]],0))</f>
        <v>#N/A</v>
      </c>
      <c r="D1364" s="8"/>
      <c r="E1364" s="7" t="e">
        <f>INDEX(runners[[#All],[Column5]],MATCH('Master Sheet'!$D1364,runners[[#All],[Column2]],0))</f>
        <v>#N/A</v>
      </c>
      <c r="F1364" s="7" t="e">
        <f>INDEX(runners[[#All],[Column9]],MATCH('Master Sheet'!$D1364,runners[[#All],[Column2]],0))</f>
        <v>#N/A</v>
      </c>
      <c r="G1364" s="4" t="e">
        <f>INDEX(runners[[#All],[Column22]],MATCH('Master Sheet'!$D1364,runners[[#All],[Column2]],0))</f>
        <v>#N/A</v>
      </c>
      <c r="H1364" s="4" t="e">
        <f>INDEX(runners[[#All],[Column13]],MATCH('Master Sheet'!$D1364,runners[[#All],[Column2]],0))</f>
        <v>#N/A</v>
      </c>
    </row>
    <row r="1365" spans="1:8" x14ac:dyDescent="0.25">
      <c r="A1365" s="6">
        <f t="shared" si="21"/>
        <v>0</v>
      </c>
      <c r="B1365" s="7" t="e">
        <f>INDEX(races[[#All],[Column5]],MATCH('Master Sheet'!$D1365,races[[#All],[Column2]],0))</f>
        <v>#N/A</v>
      </c>
      <c r="C1365" s="4" t="e">
        <f>INDEX(races[[#All],[Column9]],MATCH('Master Sheet'!$D1365,races[[#All],[Column2]],0))</f>
        <v>#N/A</v>
      </c>
      <c r="D1365" s="8"/>
      <c r="E1365" s="7" t="e">
        <f>INDEX(runners[[#All],[Column5]],MATCH('Master Sheet'!$D1365,runners[[#All],[Column2]],0))</f>
        <v>#N/A</v>
      </c>
      <c r="F1365" s="7" t="e">
        <f>INDEX(runners[[#All],[Column9]],MATCH('Master Sheet'!$D1365,runners[[#All],[Column2]],0))</f>
        <v>#N/A</v>
      </c>
      <c r="G1365" s="4" t="e">
        <f>INDEX(runners[[#All],[Column22]],MATCH('Master Sheet'!$D1365,runners[[#All],[Column2]],0))</f>
        <v>#N/A</v>
      </c>
      <c r="H1365" s="4" t="e">
        <f>INDEX(runners[[#All],[Column13]],MATCH('Master Sheet'!$D1365,runners[[#All],[Column2]],0))</f>
        <v>#N/A</v>
      </c>
    </row>
    <row r="1366" spans="1:8" x14ac:dyDescent="0.25">
      <c r="A1366" s="6">
        <f t="shared" si="21"/>
        <v>0</v>
      </c>
      <c r="B1366" s="7" t="e">
        <f>INDEX(races[[#All],[Column5]],MATCH('Master Sheet'!$D1366,races[[#All],[Column2]],0))</f>
        <v>#N/A</v>
      </c>
      <c r="C1366" s="4" t="e">
        <f>INDEX(races[[#All],[Column9]],MATCH('Master Sheet'!$D1366,races[[#All],[Column2]],0))</f>
        <v>#N/A</v>
      </c>
      <c r="D1366" s="8"/>
      <c r="E1366" s="7" t="e">
        <f>INDEX(runners[[#All],[Column5]],MATCH('Master Sheet'!$D1366,runners[[#All],[Column2]],0))</f>
        <v>#N/A</v>
      </c>
      <c r="F1366" s="7" t="e">
        <f>INDEX(runners[[#All],[Column9]],MATCH('Master Sheet'!$D1366,runners[[#All],[Column2]],0))</f>
        <v>#N/A</v>
      </c>
      <c r="G1366" s="4" t="e">
        <f>INDEX(runners[[#All],[Column22]],MATCH('Master Sheet'!$D1366,runners[[#All],[Column2]],0))</f>
        <v>#N/A</v>
      </c>
      <c r="H1366" s="4" t="e">
        <f>INDEX(runners[[#All],[Column13]],MATCH('Master Sheet'!$D1366,runners[[#All],[Column2]],0))</f>
        <v>#N/A</v>
      </c>
    </row>
    <row r="1367" spans="1:8" x14ac:dyDescent="0.25">
      <c r="A1367" s="6">
        <f t="shared" si="21"/>
        <v>0</v>
      </c>
      <c r="B1367" s="7" t="e">
        <f>INDEX(races[[#All],[Column5]],MATCH('Master Sheet'!$D1367,races[[#All],[Column2]],0))</f>
        <v>#N/A</v>
      </c>
      <c r="C1367" s="4" t="e">
        <f>INDEX(races[[#All],[Column9]],MATCH('Master Sheet'!$D1367,races[[#All],[Column2]],0))</f>
        <v>#N/A</v>
      </c>
      <c r="D1367" s="8"/>
      <c r="E1367" s="7" t="e">
        <f>INDEX(runners[[#All],[Column5]],MATCH('Master Sheet'!$D1367,runners[[#All],[Column2]],0))</f>
        <v>#N/A</v>
      </c>
      <c r="F1367" s="7" t="e">
        <f>INDEX(runners[[#All],[Column9]],MATCH('Master Sheet'!$D1367,runners[[#All],[Column2]],0))</f>
        <v>#N/A</v>
      </c>
      <c r="G1367" s="4" t="e">
        <f>INDEX(runners[[#All],[Column22]],MATCH('Master Sheet'!$D1367,runners[[#All],[Column2]],0))</f>
        <v>#N/A</v>
      </c>
      <c r="H1367" s="4" t="e">
        <f>INDEX(runners[[#All],[Column13]],MATCH('Master Sheet'!$D1367,runners[[#All],[Column2]],0))</f>
        <v>#N/A</v>
      </c>
    </row>
    <row r="1368" spans="1:8" x14ac:dyDescent="0.25">
      <c r="A1368" s="6">
        <f t="shared" si="21"/>
        <v>0</v>
      </c>
      <c r="B1368" s="7" t="e">
        <f>INDEX(races[[#All],[Column5]],MATCH('Master Sheet'!$D1368,races[[#All],[Column2]],0))</f>
        <v>#N/A</v>
      </c>
      <c r="C1368" s="4" t="e">
        <f>INDEX(races[[#All],[Column9]],MATCH('Master Sheet'!$D1368,races[[#All],[Column2]],0))</f>
        <v>#N/A</v>
      </c>
      <c r="D1368" s="8"/>
      <c r="E1368" s="7" t="e">
        <f>INDEX(runners[[#All],[Column5]],MATCH('Master Sheet'!$D1368,runners[[#All],[Column2]],0))</f>
        <v>#N/A</v>
      </c>
      <c r="F1368" s="7" t="e">
        <f>INDEX(runners[[#All],[Column9]],MATCH('Master Sheet'!$D1368,runners[[#All],[Column2]],0))</f>
        <v>#N/A</v>
      </c>
      <c r="G1368" s="4" t="e">
        <f>INDEX(runners[[#All],[Column22]],MATCH('Master Sheet'!$D1368,runners[[#All],[Column2]],0))</f>
        <v>#N/A</v>
      </c>
      <c r="H1368" s="4" t="e">
        <f>INDEX(runners[[#All],[Column13]],MATCH('Master Sheet'!$D1368,runners[[#All],[Column2]],0))</f>
        <v>#N/A</v>
      </c>
    </row>
    <row r="1369" spans="1:8" x14ac:dyDescent="0.25">
      <c r="A1369" s="6">
        <f t="shared" si="21"/>
        <v>0</v>
      </c>
      <c r="B1369" s="7" t="e">
        <f>INDEX(races[[#All],[Column5]],MATCH('Master Sheet'!$D1369,races[[#All],[Column2]],0))</f>
        <v>#N/A</v>
      </c>
      <c r="C1369" s="4" t="e">
        <f>INDEX(races[[#All],[Column9]],MATCH('Master Sheet'!$D1369,races[[#All],[Column2]],0))</f>
        <v>#N/A</v>
      </c>
      <c r="D1369" s="8"/>
      <c r="E1369" s="7" t="e">
        <f>INDEX(runners[[#All],[Column5]],MATCH('Master Sheet'!$D1369,runners[[#All],[Column2]],0))</f>
        <v>#N/A</v>
      </c>
      <c r="F1369" s="7" t="e">
        <f>INDEX(runners[[#All],[Column9]],MATCH('Master Sheet'!$D1369,runners[[#All],[Column2]],0))</f>
        <v>#N/A</v>
      </c>
      <c r="G1369" s="4" t="e">
        <f>INDEX(runners[[#All],[Column22]],MATCH('Master Sheet'!$D1369,runners[[#All],[Column2]],0))</f>
        <v>#N/A</v>
      </c>
      <c r="H1369" s="4" t="e">
        <f>INDEX(runners[[#All],[Column13]],MATCH('Master Sheet'!$D1369,runners[[#All],[Column2]],0))</f>
        <v>#N/A</v>
      </c>
    </row>
    <row r="1370" spans="1:8" x14ac:dyDescent="0.25">
      <c r="A1370" s="6">
        <f t="shared" si="21"/>
        <v>0</v>
      </c>
      <c r="B1370" s="7" t="e">
        <f>INDEX(races[[#All],[Column5]],MATCH('Master Sheet'!$D1370,races[[#All],[Column2]],0))</f>
        <v>#N/A</v>
      </c>
      <c r="C1370" s="4" t="e">
        <f>INDEX(races[[#All],[Column9]],MATCH('Master Sheet'!$D1370,races[[#All],[Column2]],0))</f>
        <v>#N/A</v>
      </c>
      <c r="D1370" s="8"/>
      <c r="E1370" s="7" t="e">
        <f>INDEX(runners[[#All],[Column5]],MATCH('Master Sheet'!$D1370,runners[[#All],[Column2]],0))</f>
        <v>#N/A</v>
      </c>
      <c r="F1370" s="7" t="e">
        <f>INDEX(runners[[#All],[Column9]],MATCH('Master Sheet'!$D1370,runners[[#All],[Column2]],0))</f>
        <v>#N/A</v>
      </c>
      <c r="G1370" s="4" t="e">
        <f>INDEX(runners[[#All],[Column22]],MATCH('Master Sheet'!$D1370,runners[[#All],[Column2]],0))</f>
        <v>#N/A</v>
      </c>
      <c r="H1370" s="4" t="e">
        <f>INDEX(runners[[#All],[Column13]],MATCH('Master Sheet'!$D1370,runners[[#All],[Column2]],0))</f>
        <v>#N/A</v>
      </c>
    </row>
    <row r="1371" spans="1:8" x14ac:dyDescent="0.25">
      <c r="A1371" s="6">
        <f t="shared" si="21"/>
        <v>0</v>
      </c>
      <c r="B1371" s="7" t="e">
        <f>INDEX(races[[#All],[Column5]],MATCH('Master Sheet'!$D1371,races[[#All],[Column2]],0))</f>
        <v>#N/A</v>
      </c>
      <c r="C1371" s="4" t="e">
        <f>INDEX(races[[#All],[Column9]],MATCH('Master Sheet'!$D1371,races[[#All],[Column2]],0))</f>
        <v>#N/A</v>
      </c>
      <c r="D1371" s="8"/>
      <c r="E1371" s="7" t="e">
        <f>INDEX(runners[[#All],[Column5]],MATCH('Master Sheet'!$D1371,runners[[#All],[Column2]],0))</f>
        <v>#N/A</v>
      </c>
      <c r="F1371" s="7" t="e">
        <f>INDEX(runners[[#All],[Column9]],MATCH('Master Sheet'!$D1371,runners[[#All],[Column2]],0))</f>
        <v>#N/A</v>
      </c>
      <c r="G1371" s="4" t="e">
        <f>INDEX(runners[[#All],[Column22]],MATCH('Master Sheet'!$D1371,runners[[#All],[Column2]],0))</f>
        <v>#N/A</v>
      </c>
      <c r="H1371" s="4" t="e">
        <f>INDEX(runners[[#All],[Column13]],MATCH('Master Sheet'!$D1371,runners[[#All],[Column2]],0))</f>
        <v>#N/A</v>
      </c>
    </row>
    <row r="1372" spans="1:8" x14ac:dyDescent="0.25">
      <c r="A1372" s="6">
        <f t="shared" si="21"/>
        <v>0</v>
      </c>
      <c r="B1372" s="7" t="e">
        <f>INDEX(races[[#All],[Column5]],MATCH('Master Sheet'!$D1372,races[[#All],[Column2]],0))</f>
        <v>#N/A</v>
      </c>
      <c r="C1372" s="4" t="e">
        <f>INDEX(races[[#All],[Column9]],MATCH('Master Sheet'!$D1372,races[[#All],[Column2]],0))</f>
        <v>#N/A</v>
      </c>
      <c r="D1372" s="8"/>
      <c r="E1372" s="7" t="e">
        <f>INDEX(runners[[#All],[Column5]],MATCH('Master Sheet'!$D1372,runners[[#All],[Column2]],0))</f>
        <v>#N/A</v>
      </c>
      <c r="F1372" s="7" t="e">
        <f>INDEX(runners[[#All],[Column9]],MATCH('Master Sheet'!$D1372,runners[[#All],[Column2]],0))</f>
        <v>#N/A</v>
      </c>
      <c r="G1372" s="4" t="e">
        <f>INDEX(runners[[#All],[Column22]],MATCH('Master Sheet'!$D1372,runners[[#All],[Column2]],0))</f>
        <v>#N/A</v>
      </c>
      <c r="H1372" s="4" t="e">
        <f>INDEX(runners[[#All],[Column13]],MATCH('Master Sheet'!$D1372,runners[[#All],[Column2]],0))</f>
        <v>#N/A</v>
      </c>
    </row>
    <row r="1373" spans="1:8" x14ac:dyDescent="0.25">
      <c r="A1373" s="6">
        <f t="shared" si="21"/>
        <v>0</v>
      </c>
      <c r="B1373" s="7" t="e">
        <f>INDEX(races[[#All],[Column5]],MATCH('Master Sheet'!$D1373,races[[#All],[Column2]],0))</f>
        <v>#N/A</v>
      </c>
      <c r="C1373" s="4" t="e">
        <f>INDEX(races[[#All],[Column9]],MATCH('Master Sheet'!$D1373,races[[#All],[Column2]],0))</f>
        <v>#N/A</v>
      </c>
      <c r="D1373" s="8"/>
      <c r="E1373" s="7" t="e">
        <f>INDEX(runners[[#All],[Column5]],MATCH('Master Sheet'!$D1373,runners[[#All],[Column2]],0))</f>
        <v>#N/A</v>
      </c>
      <c r="F1373" s="7" t="e">
        <f>INDEX(runners[[#All],[Column9]],MATCH('Master Sheet'!$D1373,runners[[#All],[Column2]],0))</f>
        <v>#N/A</v>
      </c>
      <c r="G1373" s="4" t="e">
        <f>INDEX(runners[[#All],[Column22]],MATCH('Master Sheet'!$D1373,runners[[#All],[Column2]],0))</f>
        <v>#N/A</v>
      </c>
      <c r="H1373" s="4" t="e">
        <f>INDEX(runners[[#All],[Column13]],MATCH('Master Sheet'!$D1373,runners[[#All],[Column2]],0))</f>
        <v>#N/A</v>
      </c>
    </row>
    <row r="1374" spans="1:8" x14ac:dyDescent="0.25">
      <c r="A1374" s="6">
        <f t="shared" si="21"/>
        <v>0</v>
      </c>
      <c r="B1374" s="7" t="e">
        <f>INDEX(races[[#All],[Column5]],MATCH('Master Sheet'!$D1374,races[[#All],[Column2]],0))</f>
        <v>#N/A</v>
      </c>
      <c r="C1374" s="4" t="e">
        <f>INDEX(races[[#All],[Column9]],MATCH('Master Sheet'!$D1374,races[[#All],[Column2]],0))</f>
        <v>#N/A</v>
      </c>
      <c r="D1374" s="8"/>
      <c r="E1374" s="7" t="e">
        <f>INDEX(runners[[#All],[Column5]],MATCH('Master Sheet'!$D1374,runners[[#All],[Column2]],0))</f>
        <v>#N/A</v>
      </c>
      <c r="F1374" s="7" t="e">
        <f>INDEX(runners[[#All],[Column9]],MATCH('Master Sheet'!$D1374,runners[[#All],[Column2]],0))</f>
        <v>#N/A</v>
      </c>
      <c r="G1374" s="4" t="e">
        <f>INDEX(runners[[#All],[Column22]],MATCH('Master Sheet'!$D1374,runners[[#All],[Column2]],0))</f>
        <v>#N/A</v>
      </c>
      <c r="H1374" s="4" t="e">
        <f>INDEX(runners[[#All],[Column13]],MATCH('Master Sheet'!$D1374,runners[[#All],[Column2]],0))</f>
        <v>#N/A</v>
      </c>
    </row>
    <row r="1375" spans="1:8" x14ac:dyDescent="0.25">
      <c r="A1375" s="6">
        <f t="shared" si="21"/>
        <v>0</v>
      </c>
      <c r="B1375" s="7" t="e">
        <f>INDEX(races[[#All],[Column5]],MATCH('Master Sheet'!$D1375,races[[#All],[Column2]],0))</f>
        <v>#N/A</v>
      </c>
      <c r="C1375" s="4" t="e">
        <f>INDEX(races[[#All],[Column9]],MATCH('Master Sheet'!$D1375,races[[#All],[Column2]],0))</f>
        <v>#N/A</v>
      </c>
      <c r="D1375" s="8"/>
      <c r="E1375" s="7" t="e">
        <f>INDEX(runners[[#All],[Column5]],MATCH('Master Sheet'!$D1375,runners[[#All],[Column2]],0))</f>
        <v>#N/A</v>
      </c>
      <c r="F1375" s="7" t="e">
        <f>INDEX(runners[[#All],[Column9]],MATCH('Master Sheet'!$D1375,runners[[#All],[Column2]],0))</f>
        <v>#N/A</v>
      </c>
      <c r="G1375" s="4" t="e">
        <f>INDEX(runners[[#All],[Column22]],MATCH('Master Sheet'!$D1375,runners[[#All],[Column2]],0))</f>
        <v>#N/A</v>
      </c>
      <c r="H1375" s="4" t="e">
        <f>INDEX(runners[[#All],[Column13]],MATCH('Master Sheet'!$D1375,runners[[#All],[Column2]],0))</f>
        <v>#N/A</v>
      </c>
    </row>
    <row r="1376" spans="1:8" x14ac:dyDescent="0.25">
      <c r="A1376" s="6">
        <f t="shared" si="21"/>
        <v>0</v>
      </c>
      <c r="B1376" s="7" t="e">
        <f>INDEX(races[[#All],[Column5]],MATCH('Master Sheet'!$D1376,races[[#All],[Column2]],0))</f>
        <v>#N/A</v>
      </c>
      <c r="C1376" s="4" t="e">
        <f>INDEX(races[[#All],[Column9]],MATCH('Master Sheet'!$D1376,races[[#All],[Column2]],0))</f>
        <v>#N/A</v>
      </c>
      <c r="D1376" s="8"/>
      <c r="E1376" s="7" t="e">
        <f>INDEX(runners[[#All],[Column5]],MATCH('Master Sheet'!$D1376,runners[[#All],[Column2]],0))</f>
        <v>#N/A</v>
      </c>
      <c r="F1376" s="7" t="e">
        <f>INDEX(runners[[#All],[Column9]],MATCH('Master Sheet'!$D1376,runners[[#All],[Column2]],0))</f>
        <v>#N/A</v>
      </c>
      <c r="G1376" s="4" t="e">
        <f>INDEX(runners[[#All],[Column22]],MATCH('Master Sheet'!$D1376,runners[[#All],[Column2]],0))</f>
        <v>#N/A</v>
      </c>
      <c r="H1376" s="4" t="e">
        <f>INDEX(runners[[#All],[Column13]],MATCH('Master Sheet'!$D1376,runners[[#All],[Column2]],0))</f>
        <v>#N/A</v>
      </c>
    </row>
    <row r="1377" spans="1:8" x14ac:dyDescent="0.25">
      <c r="A1377" s="6">
        <f t="shared" si="21"/>
        <v>3642</v>
      </c>
      <c r="B1377" s="7" t="str">
        <f>INDEX(races[[#All],[Column5]],MATCH('Master Sheet'!$D1377,races[[#All],[Column2]],0))</f>
        <v>Hurdle</v>
      </c>
      <c r="C1377" s="4" t="str">
        <f>INDEX(races[[#All],[Column9]],MATCH('Master Sheet'!$D1377,races[[#All],[Column2]],0))</f>
        <v>2m 3f 137y</v>
      </c>
      <c r="D1377" s="8">
        <v>3642</v>
      </c>
      <c r="E1377" s="7" t="str">
        <f>INDEX(runners[[#All],[Column5]],MATCH('Master Sheet'!$D1377,runners[[#All],[Column2]],0))</f>
        <v>Le Capricieux (FR)</v>
      </c>
      <c r="F1377" s="7" t="str">
        <f>INDEX(runners[[#All],[Column9]],MATCH('Master Sheet'!$D1377,runners[[#All],[Column2]],0))</f>
        <v>B</v>
      </c>
      <c r="G1377" s="4" t="str">
        <f>INDEX(runners[[#All],[Column22]],MATCH('Master Sheet'!$D1377,runners[[#All],[Column2]],0))</f>
        <v>8/1</v>
      </c>
      <c r="H1377" s="4">
        <f>INDEX(runners[[#All],[Column13]],MATCH('Master Sheet'!$D1377,runners[[#All],[Column2]],0))</f>
        <v>150</v>
      </c>
    </row>
    <row r="1378" spans="1:8" x14ac:dyDescent="0.25">
      <c r="A1378" s="6">
        <f t="shared" si="21"/>
        <v>3642</v>
      </c>
      <c r="B1378" s="7" t="str">
        <f>INDEX(races[[#All],[Column5]],MATCH('Master Sheet'!$D1378,races[[#All],[Column2]],0))</f>
        <v>Hurdle</v>
      </c>
      <c r="C1378" s="4" t="str">
        <f>INDEX(races[[#All],[Column9]],MATCH('Master Sheet'!$D1378,races[[#All],[Column2]],0))</f>
        <v>2m 3f 137y</v>
      </c>
      <c r="D1378" s="8">
        <v>3642</v>
      </c>
      <c r="E1378" s="7" t="str">
        <f>INDEX(runners[[#All],[Column5]],MATCH('Master Sheet'!$D1378,runners[[#All],[Column2]],0))</f>
        <v>Le Capricieux (FR)</v>
      </c>
      <c r="F1378" s="7" t="str">
        <f>INDEX(runners[[#All],[Column9]],MATCH('Master Sheet'!$D1378,runners[[#All],[Column2]],0))</f>
        <v>B</v>
      </c>
      <c r="G1378" s="4" t="str">
        <f>INDEX(runners[[#All],[Column22]],MATCH('Master Sheet'!$D1378,runners[[#All],[Column2]],0))</f>
        <v>8/1</v>
      </c>
      <c r="H1378" s="4">
        <f>INDEX(runners[[#All],[Column13]],MATCH('Master Sheet'!$D1378,runners[[#All],[Column2]],0))</f>
        <v>150</v>
      </c>
    </row>
    <row r="1379" spans="1:8" x14ac:dyDescent="0.25">
      <c r="A1379" s="6">
        <f t="shared" si="21"/>
        <v>3642</v>
      </c>
      <c r="B1379" s="7" t="str">
        <f>INDEX(races[[#All],[Column5]],MATCH('Master Sheet'!$D1379,races[[#All],[Column2]],0))</f>
        <v>Hurdle</v>
      </c>
      <c r="C1379" s="4" t="str">
        <f>INDEX(races[[#All],[Column9]],MATCH('Master Sheet'!$D1379,races[[#All],[Column2]],0))</f>
        <v>2m 3f 137y</v>
      </c>
      <c r="D1379" s="8">
        <v>3642</v>
      </c>
      <c r="E1379" s="7" t="str">
        <f>INDEX(runners[[#All],[Column5]],MATCH('Master Sheet'!$D1379,runners[[#All],[Column2]],0))</f>
        <v>Le Capricieux (FR)</v>
      </c>
      <c r="F1379" s="7" t="str">
        <f>INDEX(runners[[#All],[Column9]],MATCH('Master Sheet'!$D1379,runners[[#All],[Column2]],0))</f>
        <v>B</v>
      </c>
      <c r="G1379" s="4" t="str">
        <f>INDEX(runners[[#All],[Column22]],MATCH('Master Sheet'!$D1379,runners[[#All],[Column2]],0))</f>
        <v>8/1</v>
      </c>
      <c r="H1379" s="4">
        <f>INDEX(runners[[#All],[Column13]],MATCH('Master Sheet'!$D1379,runners[[#All],[Column2]],0))</f>
        <v>150</v>
      </c>
    </row>
    <row r="1380" spans="1:8" x14ac:dyDescent="0.25">
      <c r="A1380" s="6">
        <f t="shared" si="21"/>
        <v>3642</v>
      </c>
      <c r="B1380" s="7" t="str">
        <f>INDEX(races[[#All],[Column5]],MATCH('Master Sheet'!$D1380,races[[#All],[Column2]],0))</f>
        <v>Hurdle</v>
      </c>
      <c r="C1380" s="4" t="str">
        <f>INDEX(races[[#All],[Column9]],MATCH('Master Sheet'!$D1380,races[[#All],[Column2]],0))</f>
        <v>2m 3f 137y</v>
      </c>
      <c r="D1380" s="8">
        <v>3642</v>
      </c>
      <c r="E1380" s="7" t="str">
        <f>INDEX(runners[[#All],[Column5]],MATCH('Master Sheet'!$D1380,runners[[#All],[Column2]],0))</f>
        <v>Le Capricieux (FR)</v>
      </c>
      <c r="F1380" s="7" t="str">
        <f>INDEX(runners[[#All],[Column9]],MATCH('Master Sheet'!$D1380,runners[[#All],[Column2]],0))</f>
        <v>B</v>
      </c>
      <c r="G1380" s="4" t="str">
        <f>INDEX(runners[[#All],[Column22]],MATCH('Master Sheet'!$D1380,runners[[#All],[Column2]],0))</f>
        <v>8/1</v>
      </c>
      <c r="H1380" s="4">
        <f>INDEX(runners[[#All],[Column13]],MATCH('Master Sheet'!$D1380,runners[[#All],[Column2]],0))</f>
        <v>150</v>
      </c>
    </row>
    <row r="1381" spans="1:8" x14ac:dyDescent="0.25">
      <c r="A1381" s="6">
        <f t="shared" si="21"/>
        <v>3642</v>
      </c>
      <c r="B1381" s="7" t="str">
        <f>INDEX(races[[#All],[Column5]],MATCH('Master Sheet'!$D1381,races[[#All],[Column2]],0))</f>
        <v>Hurdle</v>
      </c>
      <c r="C1381" s="4" t="str">
        <f>INDEX(races[[#All],[Column9]],MATCH('Master Sheet'!$D1381,races[[#All],[Column2]],0))</f>
        <v>2m 3f 137y</v>
      </c>
      <c r="D1381" s="8">
        <v>3642</v>
      </c>
      <c r="E1381" s="7" t="str">
        <f>INDEX(runners[[#All],[Column5]],MATCH('Master Sheet'!$D1381,runners[[#All],[Column2]],0))</f>
        <v>Le Capricieux (FR)</v>
      </c>
      <c r="F1381" s="7" t="str">
        <f>INDEX(runners[[#All],[Column9]],MATCH('Master Sheet'!$D1381,runners[[#All],[Column2]],0))</f>
        <v>B</v>
      </c>
      <c r="G1381" s="4" t="str">
        <f>INDEX(runners[[#All],[Column22]],MATCH('Master Sheet'!$D1381,runners[[#All],[Column2]],0))</f>
        <v>8/1</v>
      </c>
      <c r="H1381" s="4">
        <f>INDEX(runners[[#All],[Column13]],MATCH('Master Sheet'!$D1381,runners[[#All],[Column2]],0))</f>
        <v>150</v>
      </c>
    </row>
    <row r="1382" spans="1:8" x14ac:dyDescent="0.25">
      <c r="A1382" s="6">
        <f t="shared" si="21"/>
        <v>3642</v>
      </c>
      <c r="B1382" s="7" t="str">
        <f>INDEX(races[[#All],[Column5]],MATCH('Master Sheet'!$D1382,races[[#All],[Column2]],0))</f>
        <v>Hurdle</v>
      </c>
      <c r="C1382" s="4" t="str">
        <f>INDEX(races[[#All],[Column9]],MATCH('Master Sheet'!$D1382,races[[#All],[Column2]],0))</f>
        <v>2m 3f 137y</v>
      </c>
      <c r="D1382" s="8">
        <v>3642</v>
      </c>
      <c r="E1382" s="7" t="str">
        <f>INDEX(runners[[#All],[Column5]],MATCH('Master Sheet'!$D1382,runners[[#All],[Column2]],0))</f>
        <v>Le Capricieux (FR)</v>
      </c>
      <c r="F1382" s="7" t="str">
        <f>INDEX(runners[[#All],[Column9]],MATCH('Master Sheet'!$D1382,runners[[#All],[Column2]],0))</f>
        <v>B</v>
      </c>
      <c r="G1382" s="4" t="str">
        <f>INDEX(runners[[#All],[Column22]],MATCH('Master Sheet'!$D1382,runners[[#All],[Column2]],0))</f>
        <v>8/1</v>
      </c>
      <c r="H1382" s="4">
        <f>INDEX(runners[[#All],[Column13]],MATCH('Master Sheet'!$D1382,runners[[#All],[Column2]],0))</f>
        <v>150</v>
      </c>
    </row>
    <row r="1383" spans="1:8" x14ac:dyDescent="0.25">
      <c r="A1383" s="6">
        <f t="shared" si="21"/>
        <v>3642</v>
      </c>
      <c r="B1383" s="7" t="str">
        <f>INDEX(races[[#All],[Column5]],MATCH('Master Sheet'!$D1383,races[[#All],[Column2]],0))</f>
        <v>Hurdle</v>
      </c>
      <c r="C1383" s="4" t="str">
        <f>INDEX(races[[#All],[Column9]],MATCH('Master Sheet'!$D1383,races[[#All],[Column2]],0))</f>
        <v>2m 3f 137y</v>
      </c>
      <c r="D1383" s="8">
        <v>3642</v>
      </c>
      <c r="E1383" s="7" t="str">
        <f>INDEX(runners[[#All],[Column5]],MATCH('Master Sheet'!$D1383,runners[[#All],[Column2]],0))</f>
        <v>Le Capricieux (FR)</v>
      </c>
      <c r="F1383" s="7" t="str">
        <f>INDEX(runners[[#All],[Column9]],MATCH('Master Sheet'!$D1383,runners[[#All],[Column2]],0))</f>
        <v>B</v>
      </c>
      <c r="G1383" s="4" t="str">
        <f>INDEX(runners[[#All],[Column22]],MATCH('Master Sheet'!$D1383,runners[[#All],[Column2]],0))</f>
        <v>8/1</v>
      </c>
      <c r="H1383" s="4">
        <f>INDEX(runners[[#All],[Column13]],MATCH('Master Sheet'!$D1383,runners[[#All],[Column2]],0))</f>
        <v>150</v>
      </c>
    </row>
    <row r="1384" spans="1:8" x14ac:dyDescent="0.25">
      <c r="A1384" s="6">
        <f t="shared" si="21"/>
        <v>3642</v>
      </c>
      <c r="B1384" s="7" t="str">
        <f>INDEX(races[[#All],[Column5]],MATCH('Master Sheet'!$D1384,races[[#All],[Column2]],0))</f>
        <v>Hurdle</v>
      </c>
      <c r="C1384" s="4" t="str">
        <f>INDEX(races[[#All],[Column9]],MATCH('Master Sheet'!$D1384,races[[#All],[Column2]],0))</f>
        <v>2m 3f 137y</v>
      </c>
      <c r="D1384" s="8">
        <v>3642</v>
      </c>
      <c r="E1384" s="7" t="str">
        <f>INDEX(runners[[#All],[Column5]],MATCH('Master Sheet'!$D1384,runners[[#All],[Column2]],0))</f>
        <v>Le Capricieux (FR)</v>
      </c>
      <c r="F1384" s="7" t="str">
        <f>INDEX(runners[[#All],[Column9]],MATCH('Master Sheet'!$D1384,runners[[#All],[Column2]],0))</f>
        <v>B</v>
      </c>
      <c r="G1384" s="4" t="str">
        <f>INDEX(runners[[#All],[Column22]],MATCH('Master Sheet'!$D1384,runners[[#All],[Column2]],0))</f>
        <v>8/1</v>
      </c>
      <c r="H1384" s="4">
        <f>INDEX(runners[[#All],[Column13]],MATCH('Master Sheet'!$D1384,runners[[#All],[Column2]],0))</f>
        <v>150</v>
      </c>
    </row>
    <row r="1385" spans="1:8" x14ac:dyDescent="0.25">
      <c r="A1385" s="6">
        <f t="shared" si="21"/>
        <v>3642</v>
      </c>
      <c r="B1385" s="7" t="str">
        <f>INDEX(races[[#All],[Column5]],MATCH('Master Sheet'!$D1385,races[[#All],[Column2]],0))</f>
        <v>Hurdle</v>
      </c>
      <c r="C1385" s="4" t="str">
        <f>INDEX(races[[#All],[Column9]],MATCH('Master Sheet'!$D1385,races[[#All],[Column2]],0))</f>
        <v>2m 3f 137y</v>
      </c>
      <c r="D1385" s="8">
        <v>3642</v>
      </c>
      <c r="E1385" s="7" t="str">
        <f>INDEX(runners[[#All],[Column5]],MATCH('Master Sheet'!$D1385,runners[[#All],[Column2]],0))</f>
        <v>Le Capricieux (FR)</v>
      </c>
      <c r="F1385" s="7" t="str">
        <f>INDEX(runners[[#All],[Column9]],MATCH('Master Sheet'!$D1385,runners[[#All],[Column2]],0))</f>
        <v>B</v>
      </c>
      <c r="G1385" s="4" t="str">
        <f>INDEX(runners[[#All],[Column22]],MATCH('Master Sheet'!$D1385,runners[[#All],[Column2]],0))</f>
        <v>8/1</v>
      </c>
      <c r="H1385" s="4">
        <f>INDEX(runners[[#All],[Column13]],MATCH('Master Sheet'!$D1385,runners[[#All],[Column2]],0))</f>
        <v>150</v>
      </c>
    </row>
    <row r="1386" spans="1:8" x14ac:dyDescent="0.25">
      <c r="A1386" s="6">
        <f t="shared" si="21"/>
        <v>3642</v>
      </c>
      <c r="B1386" s="7" t="str">
        <f>INDEX(races[[#All],[Column5]],MATCH('Master Sheet'!$D1386,races[[#All],[Column2]],0))</f>
        <v>Hurdle</v>
      </c>
      <c r="C1386" s="4" t="str">
        <f>INDEX(races[[#All],[Column9]],MATCH('Master Sheet'!$D1386,races[[#All],[Column2]],0))</f>
        <v>2m 3f 137y</v>
      </c>
      <c r="D1386" s="8">
        <v>3642</v>
      </c>
      <c r="E1386" s="7" t="str">
        <f>INDEX(runners[[#All],[Column5]],MATCH('Master Sheet'!$D1386,runners[[#All],[Column2]],0))</f>
        <v>Le Capricieux (FR)</v>
      </c>
      <c r="F1386" s="7" t="str">
        <f>INDEX(runners[[#All],[Column9]],MATCH('Master Sheet'!$D1386,runners[[#All],[Column2]],0))</f>
        <v>B</v>
      </c>
      <c r="G1386" s="4" t="str">
        <f>INDEX(runners[[#All],[Column22]],MATCH('Master Sheet'!$D1386,runners[[#All],[Column2]],0))</f>
        <v>8/1</v>
      </c>
      <c r="H1386" s="4">
        <f>INDEX(runners[[#All],[Column13]],MATCH('Master Sheet'!$D1386,runners[[#All],[Column2]],0))</f>
        <v>150</v>
      </c>
    </row>
    <row r="1387" spans="1:8" x14ac:dyDescent="0.25">
      <c r="A1387" s="6">
        <f t="shared" si="21"/>
        <v>3643</v>
      </c>
      <c r="B1387" s="7" t="str">
        <f>INDEX(races[[#All],[Column5]],MATCH('Master Sheet'!$D1387,races[[#All],[Column2]],0))</f>
        <v>Hurdle</v>
      </c>
      <c r="C1387" s="4" t="str">
        <f>INDEX(races[[#All],[Column9]],MATCH('Master Sheet'!$D1387,races[[#All],[Column2]],0))</f>
        <v>1m 7f 171y</v>
      </c>
      <c r="D1387" s="8">
        <v>3643</v>
      </c>
      <c r="E1387" s="7" t="str">
        <f>INDEX(runners[[#All],[Column5]],MATCH('Master Sheet'!$D1387,runners[[#All],[Column2]],0))</f>
        <v>Turtle Wars (FR)</v>
      </c>
      <c r="F1387" s="7" t="str">
        <f>INDEX(runners[[#All],[Column9]],MATCH('Master Sheet'!$D1387,runners[[#All],[Column2]],0))</f>
        <v>B</v>
      </c>
      <c r="G1387" s="4" t="str">
        <f>INDEX(runners[[#All],[Column22]],MATCH('Master Sheet'!$D1387,runners[[#All],[Column2]],0))</f>
        <v>3/1</v>
      </c>
      <c r="H1387" s="4">
        <f>INDEX(runners[[#All],[Column13]],MATCH('Master Sheet'!$D1387,runners[[#All],[Column2]],0))</f>
        <v>159</v>
      </c>
    </row>
    <row r="1388" spans="1:8" x14ac:dyDescent="0.25">
      <c r="A1388" s="6">
        <f t="shared" si="21"/>
        <v>3643</v>
      </c>
      <c r="B1388" s="7" t="str">
        <f>INDEX(races[[#All],[Column5]],MATCH('Master Sheet'!$D1388,races[[#All],[Column2]],0))</f>
        <v>Hurdle</v>
      </c>
      <c r="C1388" s="4" t="str">
        <f>INDEX(races[[#All],[Column9]],MATCH('Master Sheet'!$D1388,races[[#All],[Column2]],0))</f>
        <v>1m 7f 171y</v>
      </c>
      <c r="D1388" s="8">
        <v>3643</v>
      </c>
      <c r="E1388" s="7" t="str">
        <f>INDEX(runners[[#All],[Column5]],MATCH('Master Sheet'!$D1388,runners[[#All],[Column2]],0))</f>
        <v>Turtle Wars (FR)</v>
      </c>
      <c r="F1388" s="7" t="str">
        <f>INDEX(runners[[#All],[Column9]],MATCH('Master Sheet'!$D1388,runners[[#All],[Column2]],0))</f>
        <v>B</v>
      </c>
      <c r="G1388" s="4" t="str">
        <f>INDEX(runners[[#All],[Column22]],MATCH('Master Sheet'!$D1388,runners[[#All],[Column2]],0))</f>
        <v>3/1</v>
      </c>
      <c r="H1388" s="4">
        <f>INDEX(runners[[#All],[Column13]],MATCH('Master Sheet'!$D1388,runners[[#All],[Column2]],0))</f>
        <v>159</v>
      </c>
    </row>
    <row r="1389" spans="1:8" x14ac:dyDescent="0.25">
      <c r="A1389" s="6">
        <f t="shared" si="21"/>
        <v>3643</v>
      </c>
      <c r="B1389" s="7" t="str">
        <f>INDEX(races[[#All],[Column5]],MATCH('Master Sheet'!$D1389,races[[#All],[Column2]],0))</f>
        <v>Hurdle</v>
      </c>
      <c r="C1389" s="4" t="str">
        <f>INDEX(races[[#All],[Column9]],MATCH('Master Sheet'!$D1389,races[[#All],[Column2]],0))</f>
        <v>1m 7f 171y</v>
      </c>
      <c r="D1389" s="8">
        <v>3643</v>
      </c>
      <c r="E1389" s="7" t="str">
        <f>INDEX(runners[[#All],[Column5]],MATCH('Master Sheet'!$D1389,runners[[#All],[Column2]],0))</f>
        <v>Turtle Wars (FR)</v>
      </c>
      <c r="F1389" s="7" t="str">
        <f>INDEX(runners[[#All],[Column9]],MATCH('Master Sheet'!$D1389,runners[[#All],[Column2]],0))</f>
        <v>B</v>
      </c>
      <c r="G1389" s="4" t="str">
        <f>INDEX(runners[[#All],[Column22]],MATCH('Master Sheet'!$D1389,runners[[#All],[Column2]],0))</f>
        <v>3/1</v>
      </c>
      <c r="H1389" s="4">
        <f>INDEX(runners[[#All],[Column13]],MATCH('Master Sheet'!$D1389,runners[[#All],[Column2]],0))</f>
        <v>159</v>
      </c>
    </row>
    <row r="1390" spans="1:8" x14ac:dyDescent="0.25">
      <c r="A1390" s="6">
        <f t="shared" si="21"/>
        <v>3643</v>
      </c>
      <c r="B1390" s="7" t="str">
        <f>INDEX(races[[#All],[Column5]],MATCH('Master Sheet'!$D1390,races[[#All],[Column2]],0))</f>
        <v>Hurdle</v>
      </c>
      <c r="C1390" s="4" t="str">
        <f>INDEX(races[[#All],[Column9]],MATCH('Master Sheet'!$D1390,races[[#All],[Column2]],0))</f>
        <v>1m 7f 171y</v>
      </c>
      <c r="D1390" s="8">
        <v>3643</v>
      </c>
      <c r="E1390" s="7" t="str">
        <f>INDEX(runners[[#All],[Column5]],MATCH('Master Sheet'!$D1390,runners[[#All],[Column2]],0))</f>
        <v>Turtle Wars (FR)</v>
      </c>
      <c r="F1390" s="7" t="str">
        <f>INDEX(runners[[#All],[Column9]],MATCH('Master Sheet'!$D1390,runners[[#All],[Column2]],0))</f>
        <v>B</v>
      </c>
      <c r="G1390" s="4" t="str">
        <f>INDEX(runners[[#All],[Column22]],MATCH('Master Sheet'!$D1390,runners[[#All],[Column2]],0))</f>
        <v>3/1</v>
      </c>
      <c r="H1390" s="4">
        <f>INDEX(runners[[#All],[Column13]],MATCH('Master Sheet'!$D1390,runners[[#All],[Column2]],0))</f>
        <v>159</v>
      </c>
    </row>
    <row r="1391" spans="1:8" x14ac:dyDescent="0.25">
      <c r="A1391" s="6">
        <f t="shared" si="21"/>
        <v>3643</v>
      </c>
      <c r="B1391" s="7" t="str">
        <f>INDEX(races[[#All],[Column5]],MATCH('Master Sheet'!$D1391,races[[#All],[Column2]],0))</f>
        <v>Hurdle</v>
      </c>
      <c r="C1391" s="4" t="str">
        <f>INDEX(races[[#All],[Column9]],MATCH('Master Sheet'!$D1391,races[[#All],[Column2]],0))</f>
        <v>1m 7f 171y</v>
      </c>
      <c r="D1391" s="8">
        <v>3643</v>
      </c>
      <c r="E1391" s="7" t="str">
        <f>INDEX(runners[[#All],[Column5]],MATCH('Master Sheet'!$D1391,runners[[#All],[Column2]],0))</f>
        <v>Turtle Wars (FR)</v>
      </c>
      <c r="F1391" s="7" t="str">
        <f>INDEX(runners[[#All],[Column9]],MATCH('Master Sheet'!$D1391,runners[[#All],[Column2]],0))</f>
        <v>B</v>
      </c>
      <c r="G1391" s="4" t="str">
        <f>INDEX(runners[[#All],[Column22]],MATCH('Master Sheet'!$D1391,runners[[#All],[Column2]],0))</f>
        <v>3/1</v>
      </c>
      <c r="H1391" s="4">
        <f>INDEX(runners[[#All],[Column13]],MATCH('Master Sheet'!$D1391,runners[[#All],[Column2]],0))</f>
        <v>159</v>
      </c>
    </row>
    <row r="1392" spans="1:8" x14ac:dyDescent="0.25">
      <c r="A1392" s="6">
        <f t="shared" si="21"/>
        <v>3643</v>
      </c>
      <c r="B1392" s="7" t="str">
        <f>INDEX(races[[#All],[Column5]],MATCH('Master Sheet'!$D1392,races[[#All],[Column2]],0))</f>
        <v>Hurdle</v>
      </c>
      <c r="C1392" s="4" t="str">
        <f>INDEX(races[[#All],[Column9]],MATCH('Master Sheet'!$D1392,races[[#All],[Column2]],0))</f>
        <v>1m 7f 171y</v>
      </c>
      <c r="D1392" s="8">
        <v>3643</v>
      </c>
      <c r="E1392" s="7" t="str">
        <f>INDEX(runners[[#All],[Column5]],MATCH('Master Sheet'!$D1392,runners[[#All],[Column2]],0))</f>
        <v>Turtle Wars (FR)</v>
      </c>
      <c r="F1392" s="7" t="str">
        <f>INDEX(runners[[#All],[Column9]],MATCH('Master Sheet'!$D1392,runners[[#All],[Column2]],0))</f>
        <v>B</v>
      </c>
      <c r="G1392" s="4" t="str">
        <f>INDEX(runners[[#All],[Column22]],MATCH('Master Sheet'!$D1392,runners[[#All],[Column2]],0))</f>
        <v>3/1</v>
      </c>
      <c r="H1392" s="4">
        <f>INDEX(runners[[#All],[Column13]],MATCH('Master Sheet'!$D1392,runners[[#All],[Column2]],0))</f>
        <v>159</v>
      </c>
    </row>
    <row r="1393" spans="1:8" x14ac:dyDescent="0.25">
      <c r="A1393" s="6">
        <f t="shared" si="21"/>
        <v>3643</v>
      </c>
      <c r="B1393" s="7" t="str">
        <f>INDEX(races[[#All],[Column5]],MATCH('Master Sheet'!$D1393,races[[#All],[Column2]],0))</f>
        <v>Hurdle</v>
      </c>
      <c r="C1393" s="4" t="str">
        <f>INDEX(races[[#All],[Column9]],MATCH('Master Sheet'!$D1393,races[[#All],[Column2]],0))</f>
        <v>1m 7f 171y</v>
      </c>
      <c r="D1393" s="8">
        <v>3643</v>
      </c>
      <c r="E1393" s="7" t="str">
        <f>INDEX(runners[[#All],[Column5]],MATCH('Master Sheet'!$D1393,runners[[#All],[Column2]],0))</f>
        <v>Turtle Wars (FR)</v>
      </c>
      <c r="F1393" s="7" t="str">
        <f>INDEX(runners[[#All],[Column9]],MATCH('Master Sheet'!$D1393,runners[[#All],[Column2]],0))</f>
        <v>B</v>
      </c>
      <c r="G1393" s="4" t="str">
        <f>INDEX(runners[[#All],[Column22]],MATCH('Master Sheet'!$D1393,runners[[#All],[Column2]],0))</f>
        <v>3/1</v>
      </c>
      <c r="H1393" s="4">
        <f>INDEX(runners[[#All],[Column13]],MATCH('Master Sheet'!$D1393,runners[[#All],[Column2]],0))</f>
        <v>159</v>
      </c>
    </row>
    <row r="1394" spans="1:8" x14ac:dyDescent="0.25">
      <c r="A1394" s="6">
        <f t="shared" si="21"/>
        <v>3643</v>
      </c>
      <c r="B1394" s="7" t="str">
        <f>INDEX(races[[#All],[Column5]],MATCH('Master Sheet'!$D1394,races[[#All],[Column2]],0))</f>
        <v>Hurdle</v>
      </c>
      <c r="C1394" s="4" t="str">
        <f>INDEX(races[[#All],[Column9]],MATCH('Master Sheet'!$D1394,races[[#All],[Column2]],0))</f>
        <v>1m 7f 171y</v>
      </c>
      <c r="D1394" s="8">
        <v>3643</v>
      </c>
      <c r="E1394" s="7" t="str">
        <f>INDEX(runners[[#All],[Column5]],MATCH('Master Sheet'!$D1394,runners[[#All],[Column2]],0))</f>
        <v>Turtle Wars (FR)</v>
      </c>
      <c r="F1394" s="7" t="str">
        <f>INDEX(runners[[#All],[Column9]],MATCH('Master Sheet'!$D1394,runners[[#All],[Column2]],0))</f>
        <v>B</v>
      </c>
      <c r="G1394" s="4" t="str">
        <f>INDEX(runners[[#All],[Column22]],MATCH('Master Sheet'!$D1394,runners[[#All],[Column2]],0))</f>
        <v>3/1</v>
      </c>
      <c r="H1394" s="4">
        <f>INDEX(runners[[#All],[Column13]],MATCH('Master Sheet'!$D1394,runners[[#All],[Column2]],0))</f>
        <v>159</v>
      </c>
    </row>
    <row r="1395" spans="1:8" x14ac:dyDescent="0.25">
      <c r="A1395" s="6">
        <f t="shared" si="21"/>
        <v>3643</v>
      </c>
      <c r="B1395" s="7" t="str">
        <f>INDEX(races[[#All],[Column5]],MATCH('Master Sheet'!$D1395,races[[#All],[Column2]],0))</f>
        <v>Hurdle</v>
      </c>
      <c r="C1395" s="4" t="str">
        <f>INDEX(races[[#All],[Column9]],MATCH('Master Sheet'!$D1395,races[[#All],[Column2]],0))</f>
        <v>1m 7f 171y</v>
      </c>
      <c r="D1395" s="8">
        <v>3643</v>
      </c>
      <c r="E1395" s="7" t="str">
        <f>INDEX(runners[[#All],[Column5]],MATCH('Master Sheet'!$D1395,runners[[#All],[Column2]],0))</f>
        <v>Turtle Wars (FR)</v>
      </c>
      <c r="F1395" s="7" t="str">
        <f>INDEX(runners[[#All],[Column9]],MATCH('Master Sheet'!$D1395,runners[[#All],[Column2]],0))</f>
        <v>B</v>
      </c>
      <c r="G1395" s="4" t="str">
        <f>INDEX(runners[[#All],[Column22]],MATCH('Master Sheet'!$D1395,runners[[#All],[Column2]],0))</f>
        <v>3/1</v>
      </c>
      <c r="H1395" s="4">
        <f>INDEX(runners[[#All],[Column13]],MATCH('Master Sheet'!$D1395,runners[[#All],[Column2]],0))</f>
        <v>159</v>
      </c>
    </row>
    <row r="1396" spans="1:8" x14ac:dyDescent="0.25">
      <c r="A1396" s="6">
        <f t="shared" si="21"/>
        <v>3643</v>
      </c>
      <c r="B1396" s="7" t="str">
        <f>INDEX(races[[#All],[Column5]],MATCH('Master Sheet'!$D1396,races[[#All],[Column2]],0))</f>
        <v>Hurdle</v>
      </c>
      <c r="C1396" s="4" t="str">
        <f>INDEX(races[[#All],[Column9]],MATCH('Master Sheet'!$D1396,races[[#All],[Column2]],0))</f>
        <v>1m 7f 171y</v>
      </c>
      <c r="D1396" s="8">
        <v>3643</v>
      </c>
      <c r="E1396" s="7" t="str">
        <f>INDEX(runners[[#All],[Column5]],MATCH('Master Sheet'!$D1396,runners[[#All],[Column2]],0))</f>
        <v>Turtle Wars (FR)</v>
      </c>
      <c r="F1396" s="7" t="str">
        <f>INDEX(runners[[#All],[Column9]],MATCH('Master Sheet'!$D1396,runners[[#All],[Column2]],0))</f>
        <v>B</v>
      </c>
      <c r="G1396" s="4" t="str">
        <f>INDEX(runners[[#All],[Column22]],MATCH('Master Sheet'!$D1396,runners[[#All],[Column2]],0))</f>
        <v>3/1</v>
      </c>
      <c r="H1396" s="4">
        <f>INDEX(runners[[#All],[Column13]],MATCH('Master Sheet'!$D1396,runners[[#All],[Column2]],0))</f>
        <v>159</v>
      </c>
    </row>
    <row r="1397" spans="1:8" x14ac:dyDescent="0.25">
      <c r="A1397" s="6">
        <f t="shared" si="21"/>
        <v>3643</v>
      </c>
      <c r="B1397" s="7" t="str">
        <f>INDEX(races[[#All],[Column5]],MATCH('Master Sheet'!$D1397,races[[#All],[Column2]],0))</f>
        <v>Hurdle</v>
      </c>
      <c r="C1397" s="4" t="str">
        <f>INDEX(races[[#All],[Column9]],MATCH('Master Sheet'!$D1397,races[[#All],[Column2]],0))</f>
        <v>1m 7f 171y</v>
      </c>
      <c r="D1397" s="8">
        <v>3643</v>
      </c>
      <c r="E1397" s="7" t="str">
        <f>INDEX(runners[[#All],[Column5]],MATCH('Master Sheet'!$D1397,runners[[#All],[Column2]],0))</f>
        <v>Turtle Wars (FR)</v>
      </c>
      <c r="F1397" s="7" t="str">
        <f>INDEX(runners[[#All],[Column9]],MATCH('Master Sheet'!$D1397,runners[[#All],[Column2]],0))</f>
        <v>B</v>
      </c>
      <c r="G1397" s="4" t="str">
        <f>INDEX(runners[[#All],[Column22]],MATCH('Master Sheet'!$D1397,runners[[#All],[Column2]],0))</f>
        <v>3/1</v>
      </c>
      <c r="H1397" s="4">
        <f>INDEX(runners[[#All],[Column13]],MATCH('Master Sheet'!$D1397,runners[[#All],[Column2]],0))</f>
        <v>159</v>
      </c>
    </row>
    <row r="1398" spans="1:8" x14ac:dyDescent="0.25">
      <c r="A1398" s="6">
        <f t="shared" si="21"/>
        <v>3643</v>
      </c>
      <c r="B1398" s="7" t="str">
        <f>INDEX(races[[#All],[Column5]],MATCH('Master Sheet'!$D1398,races[[#All],[Column2]],0))</f>
        <v>Hurdle</v>
      </c>
      <c r="C1398" s="4" t="str">
        <f>INDEX(races[[#All],[Column9]],MATCH('Master Sheet'!$D1398,races[[#All],[Column2]],0))</f>
        <v>1m 7f 171y</v>
      </c>
      <c r="D1398" s="8">
        <v>3643</v>
      </c>
      <c r="E1398" s="7" t="str">
        <f>INDEX(runners[[#All],[Column5]],MATCH('Master Sheet'!$D1398,runners[[#All],[Column2]],0))</f>
        <v>Turtle Wars (FR)</v>
      </c>
      <c r="F1398" s="7" t="str">
        <f>INDEX(runners[[#All],[Column9]],MATCH('Master Sheet'!$D1398,runners[[#All],[Column2]],0))</f>
        <v>B</v>
      </c>
      <c r="G1398" s="4" t="str">
        <f>INDEX(runners[[#All],[Column22]],MATCH('Master Sheet'!$D1398,runners[[#All],[Column2]],0))</f>
        <v>3/1</v>
      </c>
      <c r="H1398" s="4">
        <f>INDEX(runners[[#All],[Column13]],MATCH('Master Sheet'!$D1398,runners[[#All],[Column2]],0))</f>
        <v>159</v>
      </c>
    </row>
    <row r="1399" spans="1:8" x14ac:dyDescent="0.25">
      <c r="A1399" s="6">
        <f t="shared" si="21"/>
        <v>3643</v>
      </c>
      <c r="B1399" s="7" t="str">
        <f>INDEX(races[[#All],[Column5]],MATCH('Master Sheet'!$D1399,races[[#All],[Column2]],0))</f>
        <v>Hurdle</v>
      </c>
      <c r="C1399" s="4" t="str">
        <f>INDEX(races[[#All],[Column9]],MATCH('Master Sheet'!$D1399,races[[#All],[Column2]],0))</f>
        <v>1m 7f 171y</v>
      </c>
      <c r="D1399" s="8">
        <v>3643</v>
      </c>
      <c r="E1399" s="7" t="str">
        <f>INDEX(runners[[#All],[Column5]],MATCH('Master Sheet'!$D1399,runners[[#All],[Column2]],0))</f>
        <v>Turtle Wars (FR)</v>
      </c>
      <c r="F1399" s="7" t="str">
        <f>INDEX(runners[[#All],[Column9]],MATCH('Master Sheet'!$D1399,runners[[#All],[Column2]],0))</f>
        <v>B</v>
      </c>
      <c r="G1399" s="4" t="str">
        <f>INDEX(runners[[#All],[Column22]],MATCH('Master Sheet'!$D1399,runners[[#All],[Column2]],0))</f>
        <v>3/1</v>
      </c>
      <c r="H1399" s="4">
        <f>INDEX(runners[[#All],[Column13]],MATCH('Master Sheet'!$D1399,runners[[#All],[Column2]],0))</f>
        <v>159</v>
      </c>
    </row>
    <row r="1400" spans="1:8" x14ac:dyDescent="0.25">
      <c r="A1400" s="6">
        <f t="shared" si="21"/>
        <v>3643</v>
      </c>
      <c r="B1400" s="7" t="str">
        <f>INDEX(races[[#All],[Column5]],MATCH('Master Sheet'!$D1400,races[[#All],[Column2]],0))</f>
        <v>Hurdle</v>
      </c>
      <c r="C1400" s="4" t="str">
        <f>INDEX(races[[#All],[Column9]],MATCH('Master Sheet'!$D1400,races[[#All],[Column2]],0))</f>
        <v>1m 7f 171y</v>
      </c>
      <c r="D1400" s="8">
        <v>3643</v>
      </c>
      <c r="E1400" s="7" t="str">
        <f>INDEX(runners[[#All],[Column5]],MATCH('Master Sheet'!$D1400,runners[[#All],[Column2]],0))</f>
        <v>Turtle Wars (FR)</v>
      </c>
      <c r="F1400" s="7" t="str">
        <f>INDEX(runners[[#All],[Column9]],MATCH('Master Sheet'!$D1400,runners[[#All],[Column2]],0))</f>
        <v>B</v>
      </c>
      <c r="G1400" s="4" t="str">
        <f>INDEX(runners[[#All],[Column22]],MATCH('Master Sheet'!$D1400,runners[[#All],[Column2]],0))</f>
        <v>3/1</v>
      </c>
      <c r="H1400" s="4">
        <f>INDEX(runners[[#All],[Column13]],MATCH('Master Sheet'!$D1400,runners[[#All],[Column2]],0))</f>
        <v>159</v>
      </c>
    </row>
    <row r="1401" spans="1:8" x14ac:dyDescent="0.25">
      <c r="A1401" s="6">
        <f t="shared" si="21"/>
        <v>3643</v>
      </c>
      <c r="B1401" s="7" t="str">
        <f>INDEX(races[[#All],[Column5]],MATCH('Master Sheet'!$D1401,races[[#All],[Column2]],0))</f>
        <v>Hurdle</v>
      </c>
      <c r="C1401" s="4" t="str">
        <f>INDEX(races[[#All],[Column9]],MATCH('Master Sheet'!$D1401,races[[#All],[Column2]],0))</f>
        <v>1m 7f 171y</v>
      </c>
      <c r="D1401" s="8">
        <v>3643</v>
      </c>
      <c r="E1401" s="7" t="str">
        <f>INDEX(runners[[#All],[Column5]],MATCH('Master Sheet'!$D1401,runners[[#All],[Column2]],0))</f>
        <v>Turtle Wars (FR)</v>
      </c>
      <c r="F1401" s="7" t="str">
        <f>INDEX(runners[[#All],[Column9]],MATCH('Master Sheet'!$D1401,runners[[#All],[Column2]],0))</f>
        <v>B</v>
      </c>
      <c r="G1401" s="4" t="str">
        <f>INDEX(runners[[#All],[Column22]],MATCH('Master Sheet'!$D1401,runners[[#All],[Column2]],0))</f>
        <v>3/1</v>
      </c>
      <c r="H1401" s="4">
        <f>INDEX(runners[[#All],[Column13]],MATCH('Master Sheet'!$D1401,runners[[#All],[Column2]],0))</f>
        <v>159</v>
      </c>
    </row>
    <row r="1402" spans="1:8" x14ac:dyDescent="0.25">
      <c r="A1402" s="6">
        <f t="shared" si="21"/>
        <v>3644</v>
      </c>
      <c r="B1402" s="7" t="str">
        <f>INDEX(races[[#All],[Column5]],MATCH('Master Sheet'!$D1402,races[[#All],[Column2]],0))</f>
        <v>Chase</v>
      </c>
      <c r="C1402" s="4" t="str">
        <f>INDEX(races[[#All],[Column9]],MATCH('Master Sheet'!$D1402,races[[#All],[Column2]],0))</f>
        <v>2m 7f 129y</v>
      </c>
      <c r="D1402" s="8">
        <v>3644</v>
      </c>
      <c r="E1402" s="7" t="str">
        <f>INDEX(runners[[#All],[Column5]],MATCH('Master Sheet'!$D1402,runners[[#All],[Column2]],0))</f>
        <v>What Larks (IRE)</v>
      </c>
      <c r="F1402" s="7" t="str">
        <f>INDEX(runners[[#All],[Column9]],MATCH('Master Sheet'!$D1402,runners[[#All],[Column2]],0))</f>
        <v>B</v>
      </c>
      <c r="G1402" s="4" t="str">
        <f>INDEX(runners[[#All],[Column22]],MATCH('Master Sheet'!$D1402,runners[[#All],[Column2]],0))</f>
        <v>14/1</v>
      </c>
      <c r="H1402" s="4">
        <f>INDEX(runners[[#All],[Column13]],MATCH('Master Sheet'!$D1402,runners[[#All],[Column2]],0))</f>
        <v>146</v>
      </c>
    </row>
    <row r="1403" spans="1:8" x14ac:dyDescent="0.25">
      <c r="A1403" s="6">
        <f t="shared" si="21"/>
        <v>3644</v>
      </c>
      <c r="B1403" s="7" t="str">
        <f>INDEX(races[[#All],[Column5]],MATCH('Master Sheet'!$D1403,races[[#All],[Column2]],0))</f>
        <v>Chase</v>
      </c>
      <c r="C1403" s="4" t="str">
        <f>INDEX(races[[#All],[Column9]],MATCH('Master Sheet'!$D1403,races[[#All],[Column2]],0))</f>
        <v>2m 7f 129y</v>
      </c>
      <c r="D1403" s="8">
        <v>3644</v>
      </c>
      <c r="E1403" s="7" t="str">
        <f>INDEX(runners[[#All],[Column5]],MATCH('Master Sheet'!$D1403,runners[[#All],[Column2]],0))</f>
        <v>What Larks (IRE)</v>
      </c>
      <c r="F1403" s="7" t="str">
        <f>INDEX(runners[[#All],[Column9]],MATCH('Master Sheet'!$D1403,runners[[#All],[Column2]],0))</f>
        <v>B</v>
      </c>
      <c r="G1403" s="4" t="str">
        <f>INDEX(runners[[#All],[Column22]],MATCH('Master Sheet'!$D1403,runners[[#All],[Column2]],0))</f>
        <v>14/1</v>
      </c>
      <c r="H1403" s="4">
        <f>INDEX(runners[[#All],[Column13]],MATCH('Master Sheet'!$D1403,runners[[#All],[Column2]],0))</f>
        <v>146</v>
      </c>
    </row>
    <row r="1404" spans="1:8" x14ac:dyDescent="0.25">
      <c r="A1404" s="6">
        <f t="shared" si="21"/>
        <v>3644</v>
      </c>
      <c r="B1404" s="7" t="str">
        <f>INDEX(races[[#All],[Column5]],MATCH('Master Sheet'!$D1404,races[[#All],[Column2]],0))</f>
        <v>Chase</v>
      </c>
      <c r="C1404" s="4" t="str">
        <f>INDEX(races[[#All],[Column9]],MATCH('Master Sheet'!$D1404,races[[#All],[Column2]],0))</f>
        <v>2m 7f 129y</v>
      </c>
      <c r="D1404" s="8">
        <v>3644</v>
      </c>
      <c r="E1404" s="7" t="str">
        <f>INDEX(runners[[#All],[Column5]],MATCH('Master Sheet'!$D1404,runners[[#All],[Column2]],0))</f>
        <v>What Larks (IRE)</v>
      </c>
      <c r="F1404" s="7" t="str">
        <f>INDEX(runners[[#All],[Column9]],MATCH('Master Sheet'!$D1404,runners[[#All],[Column2]],0))</f>
        <v>B</v>
      </c>
      <c r="G1404" s="4" t="str">
        <f>INDEX(runners[[#All],[Column22]],MATCH('Master Sheet'!$D1404,runners[[#All],[Column2]],0))</f>
        <v>14/1</v>
      </c>
      <c r="H1404" s="4">
        <f>INDEX(runners[[#All],[Column13]],MATCH('Master Sheet'!$D1404,runners[[#All],[Column2]],0))</f>
        <v>146</v>
      </c>
    </row>
    <row r="1405" spans="1:8" x14ac:dyDescent="0.25">
      <c r="A1405" s="6">
        <f t="shared" si="21"/>
        <v>3644</v>
      </c>
      <c r="B1405" s="7" t="str">
        <f>INDEX(races[[#All],[Column5]],MATCH('Master Sheet'!$D1405,races[[#All],[Column2]],0))</f>
        <v>Chase</v>
      </c>
      <c r="C1405" s="4" t="str">
        <f>INDEX(races[[#All],[Column9]],MATCH('Master Sheet'!$D1405,races[[#All],[Column2]],0))</f>
        <v>2m 7f 129y</v>
      </c>
      <c r="D1405" s="8">
        <v>3644</v>
      </c>
      <c r="E1405" s="7" t="str">
        <f>INDEX(runners[[#All],[Column5]],MATCH('Master Sheet'!$D1405,runners[[#All],[Column2]],0))</f>
        <v>What Larks (IRE)</v>
      </c>
      <c r="F1405" s="7" t="str">
        <f>INDEX(runners[[#All],[Column9]],MATCH('Master Sheet'!$D1405,runners[[#All],[Column2]],0))</f>
        <v>B</v>
      </c>
      <c r="G1405" s="4" t="str">
        <f>INDEX(runners[[#All],[Column22]],MATCH('Master Sheet'!$D1405,runners[[#All],[Column2]],0))</f>
        <v>14/1</v>
      </c>
      <c r="H1405" s="4">
        <f>INDEX(runners[[#All],[Column13]],MATCH('Master Sheet'!$D1405,runners[[#All],[Column2]],0))</f>
        <v>146</v>
      </c>
    </row>
    <row r="1406" spans="1:8" x14ac:dyDescent="0.25">
      <c r="A1406" s="6">
        <f t="shared" si="21"/>
        <v>3644</v>
      </c>
      <c r="B1406" s="7" t="str">
        <f>INDEX(races[[#All],[Column5]],MATCH('Master Sheet'!$D1406,races[[#All],[Column2]],0))</f>
        <v>Chase</v>
      </c>
      <c r="C1406" s="4" t="str">
        <f>INDEX(races[[#All],[Column9]],MATCH('Master Sheet'!$D1406,races[[#All],[Column2]],0))</f>
        <v>2m 7f 129y</v>
      </c>
      <c r="D1406" s="8">
        <v>3644</v>
      </c>
      <c r="E1406" s="7" t="str">
        <f>INDEX(runners[[#All],[Column5]],MATCH('Master Sheet'!$D1406,runners[[#All],[Column2]],0))</f>
        <v>What Larks (IRE)</v>
      </c>
      <c r="F1406" s="7" t="str">
        <f>INDEX(runners[[#All],[Column9]],MATCH('Master Sheet'!$D1406,runners[[#All],[Column2]],0))</f>
        <v>B</v>
      </c>
      <c r="G1406" s="4" t="str">
        <f>INDEX(runners[[#All],[Column22]],MATCH('Master Sheet'!$D1406,runners[[#All],[Column2]],0))</f>
        <v>14/1</v>
      </c>
      <c r="H1406" s="4">
        <f>INDEX(runners[[#All],[Column13]],MATCH('Master Sheet'!$D1406,runners[[#All],[Column2]],0))</f>
        <v>146</v>
      </c>
    </row>
    <row r="1407" spans="1:8" x14ac:dyDescent="0.25">
      <c r="A1407" s="6">
        <f t="shared" si="21"/>
        <v>3644</v>
      </c>
      <c r="B1407" s="7" t="str">
        <f>INDEX(races[[#All],[Column5]],MATCH('Master Sheet'!$D1407,races[[#All],[Column2]],0))</f>
        <v>Chase</v>
      </c>
      <c r="C1407" s="4" t="str">
        <f>INDEX(races[[#All],[Column9]],MATCH('Master Sheet'!$D1407,races[[#All],[Column2]],0))</f>
        <v>2m 7f 129y</v>
      </c>
      <c r="D1407" s="8">
        <v>3644</v>
      </c>
      <c r="E1407" s="7" t="str">
        <f>INDEX(runners[[#All],[Column5]],MATCH('Master Sheet'!$D1407,runners[[#All],[Column2]],0))</f>
        <v>What Larks (IRE)</v>
      </c>
      <c r="F1407" s="7" t="str">
        <f>INDEX(runners[[#All],[Column9]],MATCH('Master Sheet'!$D1407,runners[[#All],[Column2]],0))</f>
        <v>B</v>
      </c>
      <c r="G1407" s="4" t="str">
        <f>INDEX(runners[[#All],[Column22]],MATCH('Master Sheet'!$D1407,runners[[#All],[Column2]],0))</f>
        <v>14/1</v>
      </c>
      <c r="H1407" s="4">
        <f>INDEX(runners[[#All],[Column13]],MATCH('Master Sheet'!$D1407,runners[[#All],[Column2]],0))</f>
        <v>146</v>
      </c>
    </row>
    <row r="1408" spans="1:8" x14ac:dyDescent="0.25">
      <c r="A1408" s="6">
        <f t="shared" si="21"/>
        <v>3644</v>
      </c>
      <c r="B1408" s="7" t="str">
        <f>INDEX(races[[#All],[Column5]],MATCH('Master Sheet'!$D1408,races[[#All],[Column2]],0))</f>
        <v>Chase</v>
      </c>
      <c r="C1408" s="4" t="str">
        <f>INDEX(races[[#All],[Column9]],MATCH('Master Sheet'!$D1408,races[[#All],[Column2]],0))</f>
        <v>2m 7f 129y</v>
      </c>
      <c r="D1408" s="8">
        <v>3644</v>
      </c>
      <c r="E1408" s="7" t="str">
        <f>INDEX(runners[[#All],[Column5]],MATCH('Master Sheet'!$D1408,runners[[#All],[Column2]],0))</f>
        <v>What Larks (IRE)</v>
      </c>
      <c r="F1408" s="7" t="str">
        <f>INDEX(runners[[#All],[Column9]],MATCH('Master Sheet'!$D1408,runners[[#All],[Column2]],0))</f>
        <v>B</v>
      </c>
      <c r="G1408" s="4" t="str">
        <f>INDEX(runners[[#All],[Column22]],MATCH('Master Sheet'!$D1408,runners[[#All],[Column2]],0))</f>
        <v>14/1</v>
      </c>
      <c r="H1408" s="4">
        <f>INDEX(runners[[#All],[Column13]],MATCH('Master Sheet'!$D1408,runners[[#All],[Column2]],0))</f>
        <v>146</v>
      </c>
    </row>
    <row r="1409" spans="1:8" x14ac:dyDescent="0.25">
      <c r="A1409" s="6">
        <f t="shared" si="21"/>
        <v>3644</v>
      </c>
      <c r="B1409" s="7" t="str">
        <f>INDEX(races[[#All],[Column5]],MATCH('Master Sheet'!$D1409,races[[#All],[Column2]],0))</f>
        <v>Chase</v>
      </c>
      <c r="C1409" s="4" t="str">
        <f>INDEX(races[[#All],[Column9]],MATCH('Master Sheet'!$D1409,races[[#All],[Column2]],0))</f>
        <v>2m 7f 129y</v>
      </c>
      <c r="D1409" s="8">
        <v>3644</v>
      </c>
      <c r="E1409" s="7" t="str">
        <f>INDEX(runners[[#All],[Column5]],MATCH('Master Sheet'!$D1409,runners[[#All],[Column2]],0))</f>
        <v>What Larks (IRE)</v>
      </c>
      <c r="F1409" s="7" t="str">
        <f>INDEX(runners[[#All],[Column9]],MATCH('Master Sheet'!$D1409,runners[[#All],[Column2]],0))</f>
        <v>B</v>
      </c>
      <c r="G1409" s="4" t="str">
        <f>INDEX(runners[[#All],[Column22]],MATCH('Master Sheet'!$D1409,runners[[#All],[Column2]],0))</f>
        <v>14/1</v>
      </c>
      <c r="H1409" s="4">
        <f>INDEX(runners[[#All],[Column13]],MATCH('Master Sheet'!$D1409,runners[[#All],[Column2]],0))</f>
        <v>146</v>
      </c>
    </row>
    <row r="1410" spans="1:8" x14ac:dyDescent="0.25">
      <c r="A1410" s="6">
        <f t="shared" si="21"/>
        <v>3645</v>
      </c>
      <c r="B1410" s="7" t="str">
        <f>INDEX(races[[#All],[Column5]],MATCH('Master Sheet'!$D1410,races[[#All],[Column2]],0))</f>
        <v>Hurdle</v>
      </c>
      <c r="C1410" s="4" t="str">
        <f>INDEX(races[[#All],[Column9]],MATCH('Master Sheet'!$D1410,races[[#All],[Column2]],0))</f>
        <v>1m 7f 171y</v>
      </c>
      <c r="D1410" s="8">
        <v>3645</v>
      </c>
      <c r="E1410" s="7" t="str">
        <f>INDEX(runners[[#All],[Column5]],MATCH('Master Sheet'!$D1410,runners[[#All],[Column2]],0))</f>
        <v>Esprit De Somoza (FR)</v>
      </c>
      <c r="F1410" s="7" t="str">
        <f>INDEX(runners[[#All],[Column9]],MATCH('Master Sheet'!$D1410,runners[[#All],[Column2]],0))</f>
        <v>B</v>
      </c>
      <c r="G1410" s="4" t="str">
        <f>INDEX(runners[[#All],[Column22]],MATCH('Master Sheet'!$D1410,runners[[#All],[Column2]],0))</f>
        <v>20/1</v>
      </c>
      <c r="H1410" s="4">
        <f>INDEX(runners[[#All],[Column13]],MATCH('Master Sheet'!$D1410,runners[[#All],[Column2]],0))</f>
        <v>152</v>
      </c>
    </row>
    <row r="1411" spans="1:8" x14ac:dyDescent="0.25">
      <c r="A1411" s="6">
        <f t="shared" ref="A1411:A1474" si="22">D1411</f>
        <v>3645</v>
      </c>
      <c r="B1411" s="7" t="str">
        <f>INDEX(races[[#All],[Column5]],MATCH('Master Sheet'!$D1411,races[[#All],[Column2]],0))</f>
        <v>Hurdle</v>
      </c>
      <c r="C1411" s="4" t="str">
        <f>INDEX(races[[#All],[Column9]],MATCH('Master Sheet'!$D1411,races[[#All],[Column2]],0))</f>
        <v>1m 7f 171y</v>
      </c>
      <c r="D1411" s="8">
        <v>3645</v>
      </c>
      <c r="E1411" s="7" t="str">
        <f>INDEX(runners[[#All],[Column5]],MATCH('Master Sheet'!$D1411,runners[[#All],[Column2]],0))</f>
        <v>Esprit De Somoza (FR)</v>
      </c>
      <c r="F1411" s="7" t="str">
        <f>INDEX(runners[[#All],[Column9]],MATCH('Master Sheet'!$D1411,runners[[#All],[Column2]],0))</f>
        <v>B</v>
      </c>
      <c r="G1411" s="4" t="str">
        <f>INDEX(runners[[#All],[Column22]],MATCH('Master Sheet'!$D1411,runners[[#All],[Column2]],0))</f>
        <v>20/1</v>
      </c>
      <c r="H1411" s="4">
        <f>INDEX(runners[[#All],[Column13]],MATCH('Master Sheet'!$D1411,runners[[#All],[Column2]],0))</f>
        <v>152</v>
      </c>
    </row>
    <row r="1412" spans="1:8" x14ac:dyDescent="0.25">
      <c r="A1412" s="6">
        <f t="shared" si="22"/>
        <v>3645</v>
      </c>
      <c r="B1412" s="7" t="str">
        <f>INDEX(races[[#All],[Column5]],MATCH('Master Sheet'!$D1412,races[[#All],[Column2]],0))</f>
        <v>Hurdle</v>
      </c>
      <c r="C1412" s="4" t="str">
        <f>INDEX(races[[#All],[Column9]],MATCH('Master Sheet'!$D1412,races[[#All],[Column2]],0))</f>
        <v>1m 7f 171y</v>
      </c>
      <c r="D1412" s="8">
        <v>3645</v>
      </c>
      <c r="E1412" s="7" t="str">
        <f>INDEX(runners[[#All],[Column5]],MATCH('Master Sheet'!$D1412,runners[[#All],[Column2]],0))</f>
        <v>Esprit De Somoza (FR)</v>
      </c>
      <c r="F1412" s="7" t="str">
        <f>INDEX(runners[[#All],[Column9]],MATCH('Master Sheet'!$D1412,runners[[#All],[Column2]],0))</f>
        <v>B</v>
      </c>
      <c r="G1412" s="4" t="str">
        <f>INDEX(runners[[#All],[Column22]],MATCH('Master Sheet'!$D1412,runners[[#All],[Column2]],0))</f>
        <v>20/1</v>
      </c>
      <c r="H1412" s="4">
        <f>INDEX(runners[[#All],[Column13]],MATCH('Master Sheet'!$D1412,runners[[#All],[Column2]],0))</f>
        <v>152</v>
      </c>
    </row>
    <row r="1413" spans="1:8" x14ac:dyDescent="0.25">
      <c r="A1413" s="6">
        <f t="shared" si="22"/>
        <v>3645</v>
      </c>
      <c r="B1413" s="7" t="str">
        <f>INDEX(races[[#All],[Column5]],MATCH('Master Sheet'!$D1413,races[[#All],[Column2]],0))</f>
        <v>Hurdle</v>
      </c>
      <c r="C1413" s="4" t="str">
        <f>INDEX(races[[#All],[Column9]],MATCH('Master Sheet'!$D1413,races[[#All],[Column2]],0))</f>
        <v>1m 7f 171y</v>
      </c>
      <c r="D1413" s="8">
        <v>3645</v>
      </c>
      <c r="E1413" s="7" t="str">
        <f>INDEX(runners[[#All],[Column5]],MATCH('Master Sheet'!$D1413,runners[[#All],[Column2]],0))</f>
        <v>Esprit De Somoza (FR)</v>
      </c>
      <c r="F1413" s="7" t="str">
        <f>INDEX(runners[[#All],[Column9]],MATCH('Master Sheet'!$D1413,runners[[#All],[Column2]],0))</f>
        <v>B</v>
      </c>
      <c r="G1413" s="4" t="str">
        <f>INDEX(runners[[#All],[Column22]],MATCH('Master Sheet'!$D1413,runners[[#All],[Column2]],0))</f>
        <v>20/1</v>
      </c>
      <c r="H1413" s="4">
        <f>INDEX(runners[[#All],[Column13]],MATCH('Master Sheet'!$D1413,runners[[#All],[Column2]],0))</f>
        <v>152</v>
      </c>
    </row>
    <row r="1414" spans="1:8" x14ac:dyDescent="0.25">
      <c r="A1414" s="6">
        <f t="shared" si="22"/>
        <v>3645</v>
      </c>
      <c r="B1414" s="7" t="str">
        <f>INDEX(races[[#All],[Column5]],MATCH('Master Sheet'!$D1414,races[[#All],[Column2]],0))</f>
        <v>Hurdle</v>
      </c>
      <c r="C1414" s="4" t="str">
        <f>INDEX(races[[#All],[Column9]],MATCH('Master Sheet'!$D1414,races[[#All],[Column2]],0))</f>
        <v>1m 7f 171y</v>
      </c>
      <c r="D1414" s="8">
        <v>3645</v>
      </c>
      <c r="E1414" s="7" t="str">
        <f>INDEX(runners[[#All],[Column5]],MATCH('Master Sheet'!$D1414,runners[[#All],[Column2]],0))</f>
        <v>Esprit De Somoza (FR)</v>
      </c>
      <c r="F1414" s="7" t="str">
        <f>INDEX(runners[[#All],[Column9]],MATCH('Master Sheet'!$D1414,runners[[#All],[Column2]],0))</f>
        <v>B</v>
      </c>
      <c r="G1414" s="4" t="str">
        <f>INDEX(runners[[#All],[Column22]],MATCH('Master Sheet'!$D1414,runners[[#All],[Column2]],0))</f>
        <v>20/1</v>
      </c>
      <c r="H1414" s="4">
        <f>INDEX(runners[[#All],[Column13]],MATCH('Master Sheet'!$D1414,runners[[#All],[Column2]],0))</f>
        <v>152</v>
      </c>
    </row>
    <row r="1415" spans="1:8" x14ac:dyDescent="0.25">
      <c r="A1415" s="6">
        <f t="shared" si="22"/>
        <v>3646</v>
      </c>
      <c r="B1415" s="7" t="str">
        <f>INDEX(races[[#All],[Column5]],MATCH('Master Sheet'!$D1415,races[[#All],[Column2]],0))</f>
        <v>Chase</v>
      </c>
      <c r="C1415" s="4" t="str">
        <f>INDEX(races[[#All],[Column9]],MATCH('Master Sheet'!$D1415,races[[#All],[Column2]],0))</f>
        <v>2m 3f 189y</v>
      </c>
      <c r="D1415" s="8">
        <v>3646</v>
      </c>
      <c r="E1415" s="7" t="str">
        <f>INDEX(runners[[#All],[Column5]],MATCH('Master Sheet'!$D1415,runners[[#All],[Column2]],0))</f>
        <v>Terrefort (FR)</v>
      </c>
      <c r="F1415" s="7" t="str">
        <f>INDEX(runners[[#All],[Column9]],MATCH('Master Sheet'!$D1415,runners[[#All],[Column2]],0))</f>
        <v>GR</v>
      </c>
      <c r="G1415" s="4" t="str">
        <f>INDEX(runners[[#All],[Column22]],MATCH('Master Sheet'!$D1415,runners[[#All],[Column2]],0))</f>
        <v>6/4F</v>
      </c>
      <c r="H1415" s="4">
        <f>INDEX(runners[[#All],[Column13]],MATCH('Master Sheet'!$D1415,runners[[#All],[Column2]],0))</f>
        <v>158</v>
      </c>
    </row>
    <row r="1416" spans="1:8" x14ac:dyDescent="0.25">
      <c r="A1416" s="6">
        <f t="shared" si="22"/>
        <v>3646</v>
      </c>
      <c r="B1416" s="7" t="str">
        <f>INDEX(races[[#All],[Column5]],MATCH('Master Sheet'!$D1416,races[[#All],[Column2]],0))</f>
        <v>Chase</v>
      </c>
      <c r="C1416" s="4" t="str">
        <f>INDEX(races[[#All],[Column9]],MATCH('Master Sheet'!$D1416,races[[#All],[Column2]],0))</f>
        <v>2m 3f 189y</v>
      </c>
      <c r="D1416" s="8">
        <v>3646</v>
      </c>
      <c r="E1416" s="7" t="str">
        <f>INDEX(runners[[#All],[Column5]],MATCH('Master Sheet'!$D1416,runners[[#All],[Column2]],0))</f>
        <v>Terrefort (FR)</v>
      </c>
      <c r="F1416" s="7" t="str">
        <f>INDEX(runners[[#All],[Column9]],MATCH('Master Sheet'!$D1416,runners[[#All],[Column2]],0))</f>
        <v>GR</v>
      </c>
      <c r="G1416" s="4" t="str">
        <f>INDEX(runners[[#All],[Column22]],MATCH('Master Sheet'!$D1416,runners[[#All],[Column2]],0))</f>
        <v>6/4F</v>
      </c>
      <c r="H1416" s="4">
        <f>INDEX(runners[[#All],[Column13]],MATCH('Master Sheet'!$D1416,runners[[#All],[Column2]],0))</f>
        <v>158</v>
      </c>
    </row>
    <row r="1417" spans="1:8" x14ac:dyDescent="0.25">
      <c r="A1417" s="6">
        <f t="shared" si="22"/>
        <v>3646</v>
      </c>
      <c r="B1417" s="7" t="str">
        <f>INDEX(races[[#All],[Column5]],MATCH('Master Sheet'!$D1417,races[[#All],[Column2]],0))</f>
        <v>Chase</v>
      </c>
      <c r="C1417" s="4" t="str">
        <f>INDEX(races[[#All],[Column9]],MATCH('Master Sheet'!$D1417,races[[#All],[Column2]],0))</f>
        <v>2m 3f 189y</v>
      </c>
      <c r="D1417" s="8">
        <v>3646</v>
      </c>
      <c r="E1417" s="7" t="str">
        <f>INDEX(runners[[#All],[Column5]],MATCH('Master Sheet'!$D1417,runners[[#All],[Column2]],0))</f>
        <v>Terrefort (FR)</v>
      </c>
      <c r="F1417" s="7" t="str">
        <f>INDEX(runners[[#All],[Column9]],MATCH('Master Sheet'!$D1417,runners[[#All],[Column2]],0))</f>
        <v>GR</v>
      </c>
      <c r="G1417" s="4" t="str">
        <f>INDEX(runners[[#All],[Column22]],MATCH('Master Sheet'!$D1417,runners[[#All],[Column2]],0))</f>
        <v>6/4F</v>
      </c>
      <c r="H1417" s="4">
        <f>INDEX(runners[[#All],[Column13]],MATCH('Master Sheet'!$D1417,runners[[#All],[Column2]],0))</f>
        <v>158</v>
      </c>
    </row>
    <row r="1418" spans="1:8" x14ac:dyDescent="0.25">
      <c r="A1418" s="6">
        <f t="shared" si="22"/>
        <v>3646</v>
      </c>
      <c r="B1418" s="7" t="str">
        <f>INDEX(races[[#All],[Column5]],MATCH('Master Sheet'!$D1418,races[[#All],[Column2]],0))</f>
        <v>Chase</v>
      </c>
      <c r="C1418" s="4" t="str">
        <f>INDEX(races[[#All],[Column9]],MATCH('Master Sheet'!$D1418,races[[#All],[Column2]],0))</f>
        <v>2m 3f 189y</v>
      </c>
      <c r="D1418" s="8">
        <v>3646</v>
      </c>
      <c r="E1418" s="7" t="str">
        <f>INDEX(runners[[#All],[Column5]],MATCH('Master Sheet'!$D1418,runners[[#All],[Column2]],0))</f>
        <v>Terrefort (FR)</v>
      </c>
      <c r="F1418" s="7" t="str">
        <f>INDEX(runners[[#All],[Column9]],MATCH('Master Sheet'!$D1418,runners[[#All],[Column2]],0))</f>
        <v>GR</v>
      </c>
      <c r="G1418" s="4" t="str">
        <f>INDEX(runners[[#All],[Column22]],MATCH('Master Sheet'!$D1418,runners[[#All],[Column2]],0))</f>
        <v>6/4F</v>
      </c>
      <c r="H1418" s="4">
        <f>INDEX(runners[[#All],[Column13]],MATCH('Master Sheet'!$D1418,runners[[#All],[Column2]],0))</f>
        <v>158</v>
      </c>
    </row>
    <row r="1419" spans="1:8" x14ac:dyDescent="0.25">
      <c r="A1419" s="6">
        <f t="shared" si="22"/>
        <v>3646</v>
      </c>
      <c r="B1419" s="7" t="str">
        <f>INDEX(races[[#All],[Column5]],MATCH('Master Sheet'!$D1419,races[[#All],[Column2]],0))</f>
        <v>Chase</v>
      </c>
      <c r="C1419" s="4" t="str">
        <f>INDEX(races[[#All],[Column9]],MATCH('Master Sheet'!$D1419,races[[#All],[Column2]],0))</f>
        <v>2m 3f 189y</v>
      </c>
      <c r="D1419" s="8">
        <v>3646</v>
      </c>
      <c r="E1419" s="7" t="str">
        <f>INDEX(runners[[#All],[Column5]],MATCH('Master Sheet'!$D1419,runners[[#All],[Column2]],0))</f>
        <v>Terrefort (FR)</v>
      </c>
      <c r="F1419" s="7" t="str">
        <f>INDEX(runners[[#All],[Column9]],MATCH('Master Sheet'!$D1419,runners[[#All],[Column2]],0))</f>
        <v>GR</v>
      </c>
      <c r="G1419" s="4" t="str">
        <f>INDEX(runners[[#All],[Column22]],MATCH('Master Sheet'!$D1419,runners[[#All],[Column2]],0))</f>
        <v>6/4F</v>
      </c>
      <c r="H1419" s="4">
        <f>INDEX(runners[[#All],[Column13]],MATCH('Master Sheet'!$D1419,runners[[#All],[Column2]],0))</f>
        <v>158</v>
      </c>
    </row>
    <row r="1420" spans="1:8" x14ac:dyDescent="0.25">
      <c r="A1420" s="6">
        <f t="shared" si="22"/>
        <v>3646</v>
      </c>
      <c r="B1420" s="7" t="str">
        <f>INDEX(races[[#All],[Column5]],MATCH('Master Sheet'!$D1420,races[[#All],[Column2]],0))</f>
        <v>Chase</v>
      </c>
      <c r="C1420" s="4" t="str">
        <f>INDEX(races[[#All],[Column9]],MATCH('Master Sheet'!$D1420,races[[#All],[Column2]],0))</f>
        <v>2m 3f 189y</v>
      </c>
      <c r="D1420" s="8">
        <v>3646</v>
      </c>
      <c r="E1420" s="7" t="str">
        <f>INDEX(runners[[#All],[Column5]],MATCH('Master Sheet'!$D1420,runners[[#All],[Column2]],0))</f>
        <v>Terrefort (FR)</v>
      </c>
      <c r="F1420" s="7" t="str">
        <f>INDEX(runners[[#All],[Column9]],MATCH('Master Sheet'!$D1420,runners[[#All],[Column2]],0))</f>
        <v>GR</v>
      </c>
      <c r="G1420" s="4" t="str">
        <f>INDEX(runners[[#All],[Column22]],MATCH('Master Sheet'!$D1420,runners[[#All],[Column2]],0))</f>
        <v>6/4F</v>
      </c>
      <c r="H1420" s="4">
        <f>INDEX(runners[[#All],[Column13]],MATCH('Master Sheet'!$D1420,runners[[#All],[Column2]],0))</f>
        <v>158</v>
      </c>
    </row>
    <row r="1421" spans="1:8" x14ac:dyDescent="0.25">
      <c r="A1421" s="6">
        <f t="shared" si="22"/>
        <v>3646</v>
      </c>
      <c r="B1421" s="7" t="str">
        <f>INDEX(races[[#All],[Column5]],MATCH('Master Sheet'!$D1421,races[[#All],[Column2]],0))</f>
        <v>Chase</v>
      </c>
      <c r="C1421" s="4" t="str">
        <f>INDEX(races[[#All],[Column9]],MATCH('Master Sheet'!$D1421,races[[#All],[Column2]],0))</f>
        <v>2m 3f 189y</v>
      </c>
      <c r="D1421" s="8">
        <v>3646</v>
      </c>
      <c r="E1421" s="7" t="str">
        <f>INDEX(runners[[#All],[Column5]],MATCH('Master Sheet'!$D1421,runners[[#All],[Column2]],0))</f>
        <v>Terrefort (FR)</v>
      </c>
      <c r="F1421" s="7" t="str">
        <f>INDEX(runners[[#All],[Column9]],MATCH('Master Sheet'!$D1421,runners[[#All],[Column2]],0))</f>
        <v>GR</v>
      </c>
      <c r="G1421" s="4" t="str">
        <f>INDEX(runners[[#All],[Column22]],MATCH('Master Sheet'!$D1421,runners[[#All],[Column2]],0))</f>
        <v>6/4F</v>
      </c>
      <c r="H1421" s="4">
        <f>INDEX(runners[[#All],[Column13]],MATCH('Master Sheet'!$D1421,runners[[#All],[Column2]],0))</f>
        <v>158</v>
      </c>
    </row>
    <row r="1422" spans="1:8" x14ac:dyDescent="0.25">
      <c r="A1422" s="6">
        <f t="shared" si="22"/>
        <v>3647</v>
      </c>
      <c r="B1422" s="7" t="str">
        <f>INDEX(races[[#All],[Column5]],MATCH('Master Sheet'!$D1422,races[[#All],[Column2]],0))</f>
        <v>Hurdle</v>
      </c>
      <c r="C1422" s="4" t="str">
        <f>INDEX(races[[#All],[Column9]],MATCH('Master Sheet'!$D1422,races[[#All],[Column2]],0))</f>
        <v>2m 4f 145y</v>
      </c>
      <c r="D1422" s="8">
        <v>3647</v>
      </c>
      <c r="E1422" s="7" t="str">
        <f>INDEX(runners[[#All],[Column5]],MATCH('Master Sheet'!$D1422,runners[[#All],[Column2]],0))</f>
        <v>Strawberry Spirit (IRE)</v>
      </c>
      <c r="F1422" s="7" t="str">
        <f>INDEX(runners[[#All],[Column9]],MATCH('Master Sheet'!$D1422,runners[[#All],[Column2]],0))</f>
        <v>B</v>
      </c>
      <c r="G1422" s="4" t="str">
        <f>INDEX(runners[[#All],[Column22]],MATCH('Master Sheet'!$D1422,runners[[#All],[Column2]],0))</f>
        <v>66/1</v>
      </c>
      <c r="H1422" s="4">
        <f>INDEX(runners[[#All],[Column13]],MATCH('Master Sheet'!$D1422,runners[[#All],[Column2]],0))</f>
        <v>158</v>
      </c>
    </row>
    <row r="1423" spans="1:8" x14ac:dyDescent="0.25">
      <c r="A1423" s="6">
        <f t="shared" si="22"/>
        <v>3647</v>
      </c>
      <c r="B1423" s="7" t="str">
        <f>INDEX(races[[#All],[Column5]],MATCH('Master Sheet'!$D1423,races[[#All],[Column2]],0))</f>
        <v>Hurdle</v>
      </c>
      <c r="C1423" s="4" t="str">
        <f>INDEX(races[[#All],[Column9]],MATCH('Master Sheet'!$D1423,races[[#All],[Column2]],0))</f>
        <v>2m 4f 145y</v>
      </c>
      <c r="D1423" s="8">
        <v>3647</v>
      </c>
      <c r="E1423" s="7" t="str">
        <f>INDEX(runners[[#All],[Column5]],MATCH('Master Sheet'!$D1423,runners[[#All],[Column2]],0))</f>
        <v>Strawberry Spirit (IRE)</v>
      </c>
      <c r="F1423" s="7" t="str">
        <f>INDEX(runners[[#All],[Column9]],MATCH('Master Sheet'!$D1423,runners[[#All],[Column2]],0))</f>
        <v>B</v>
      </c>
      <c r="G1423" s="4" t="str">
        <f>INDEX(runners[[#All],[Column22]],MATCH('Master Sheet'!$D1423,runners[[#All],[Column2]],0))</f>
        <v>66/1</v>
      </c>
      <c r="H1423" s="4">
        <f>INDEX(runners[[#All],[Column13]],MATCH('Master Sheet'!$D1423,runners[[#All],[Column2]],0))</f>
        <v>158</v>
      </c>
    </row>
    <row r="1424" spans="1:8" x14ac:dyDescent="0.25">
      <c r="A1424" s="6">
        <f t="shared" si="22"/>
        <v>3647</v>
      </c>
      <c r="B1424" s="7" t="str">
        <f>INDEX(races[[#All],[Column5]],MATCH('Master Sheet'!$D1424,races[[#All],[Column2]],0))</f>
        <v>Hurdle</v>
      </c>
      <c r="C1424" s="4" t="str">
        <f>INDEX(races[[#All],[Column9]],MATCH('Master Sheet'!$D1424,races[[#All],[Column2]],0))</f>
        <v>2m 4f 145y</v>
      </c>
      <c r="D1424" s="8">
        <v>3647</v>
      </c>
      <c r="E1424" s="7" t="str">
        <f>INDEX(runners[[#All],[Column5]],MATCH('Master Sheet'!$D1424,runners[[#All],[Column2]],0))</f>
        <v>Strawberry Spirit (IRE)</v>
      </c>
      <c r="F1424" s="7" t="str">
        <f>INDEX(runners[[#All],[Column9]],MATCH('Master Sheet'!$D1424,runners[[#All],[Column2]],0))</f>
        <v>B</v>
      </c>
      <c r="G1424" s="4" t="str">
        <f>INDEX(runners[[#All],[Column22]],MATCH('Master Sheet'!$D1424,runners[[#All],[Column2]],0))</f>
        <v>66/1</v>
      </c>
      <c r="H1424" s="4">
        <f>INDEX(runners[[#All],[Column13]],MATCH('Master Sheet'!$D1424,runners[[#All],[Column2]],0))</f>
        <v>158</v>
      </c>
    </row>
    <row r="1425" spans="1:8" x14ac:dyDescent="0.25">
      <c r="A1425" s="6">
        <f t="shared" si="22"/>
        <v>3647</v>
      </c>
      <c r="B1425" s="7" t="str">
        <f>INDEX(races[[#All],[Column5]],MATCH('Master Sheet'!$D1425,races[[#All],[Column2]],0))</f>
        <v>Hurdle</v>
      </c>
      <c r="C1425" s="4" t="str">
        <f>INDEX(races[[#All],[Column9]],MATCH('Master Sheet'!$D1425,races[[#All],[Column2]],0))</f>
        <v>2m 4f 145y</v>
      </c>
      <c r="D1425" s="8">
        <v>3647</v>
      </c>
      <c r="E1425" s="7" t="str">
        <f>INDEX(runners[[#All],[Column5]],MATCH('Master Sheet'!$D1425,runners[[#All],[Column2]],0))</f>
        <v>Strawberry Spirit (IRE)</v>
      </c>
      <c r="F1425" s="7" t="str">
        <f>INDEX(runners[[#All],[Column9]],MATCH('Master Sheet'!$D1425,runners[[#All],[Column2]],0))</f>
        <v>B</v>
      </c>
      <c r="G1425" s="4" t="str">
        <f>INDEX(runners[[#All],[Column22]],MATCH('Master Sheet'!$D1425,runners[[#All],[Column2]],0))</f>
        <v>66/1</v>
      </c>
      <c r="H1425" s="4">
        <f>INDEX(runners[[#All],[Column13]],MATCH('Master Sheet'!$D1425,runners[[#All],[Column2]],0))</f>
        <v>158</v>
      </c>
    </row>
    <row r="1426" spans="1:8" x14ac:dyDescent="0.25">
      <c r="A1426" s="6">
        <f t="shared" si="22"/>
        <v>3647</v>
      </c>
      <c r="B1426" s="7" t="str">
        <f>INDEX(races[[#All],[Column5]],MATCH('Master Sheet'!$D1426,races[[#All],[Column2]],0))</f>
        <v>Hurdle</v>
      </c>
      <c r="C1426" s="4" t="str">
        <f>INDEX(races[[#All],[Column9]],MATCH('Master Sheet'!$D1426,races[[#All],[Column2]],0))</f>
        <v>2m 4f 145y</v>
      </c>
      <c r="D1426" s="8">
        <v>3647</v>
      </c>
      <c r="E1426" s="7" t="str">
        <f>INDEX(runners[[#All],[Column5]],MATCH('Master Sheet'!$D1426,runners[[#All],[Column2]],0))</f>
        <v>Strawberry Spirit (IRE)</v>
      </c>
      <c r="F1426" s="7" t="str">
        <f>INDEX(runners[[#All],[Column9]],MATCH('Master Sheet'!$D1426,runners[[#All],[Column2]],0))</f>
        <v>B</v>
      </c>
      <c r="G1426" s="4" t="str">
        <f>INDEX(runners[[#All],[Column22]],MATCH('Master Sheet'!$D1426,runners[[#All],[Column2]],0))</f>
        <v>66/1</v>
      </c>
      <c r="H1426" s="4">
        <f>INDEX(runners[[#All],[Column13]],MATCH('Master Sheet'!$D1426,runners[[#All],[Column2]],0))</f>
        <v>158</v>
      </c>
    </row>
    <row r="1427" spans="1:8" x14ac:dyDescent="0.25">
      <c r="A1427" s="6">
        <f t="shared" si="22"/>
        <v>3647</v>
      </c>
      <c r="B1427" s="7" t="str">
        <f>INDEX(races[[#All],[Column5]],MATCH('Master Sheet'!$D1427,races[[#All],[Column2]],0))</f>
        <v>Hurdle</v>
      </c>
      <c r="C1427" s="4" t="str">
        <f>INDEX(races[[#All],[Column9]],MATCH('Master Sheet'!$D1427,races[[#All],[Column2]],0))</f>
        <v>2m 4f 145y</v>
      </c>
      <c r="D1427" s="8">
        <v>3647</v>
      </c>
      <c r="E1427" s="7" t="str">
        <f>INDEX(runners[[#All],[Column5]],MATCH('Master Sheet'!$D1427,runners[[#All],[Column2]],0))</f>
        <v>Strawberry Spirit (IRE)</v>
      </c>
      <c r="F1427" s="7" t="str">
        <f>INDEX(runners[[#All],[Column9]],MATCH('Master Sheet'!$D1427,runners[[#All],[Column2]],0))</f>
        <v>B</v>
      </c>
      <c r="G1427" s="4" t="str">
        <f>INDEX(runners[[#All],[Column22]],MATCH('Master Sheet'!$D1427,runners[[#All],[Column2]],0))</f>
        <v>66/1</v>
      </c>
      <c r="H1427" s="4">
        <f>INDEX(runners[[#All],[Column13]],MATCH('Master Sheet'!$D1427,runners[[#All],[Column2]],0))</f>
        <v>158</v>
      </c>
    </row>
    <row r="1428" spans="1:8" x14ac:dyDescent="0.25">
      <c r="A1428" s="6">
        <f t="shared" si="22"/>
        <v>3647</v>
      </c>
      <c r="B1428" s="7" t="str">
        <f>INDEX(races[[#All],[Column5]],MATCH('Master Sheet'!$D1428,races[[#All],[Column2]],0))</f>
        <v>Hurdle</v>
      </c>
      <c r="C1428" s="4" t="str">
        <f>INDEX(races[[#All],[Column9]],MATCH('Master Sheet'!$D1428,races[[#All],[Column2]],0))</f>
        <v>2m 4f 145y</v>
      </c>
      <c r="D1428" s="8">
        <v>3647</v>
      </c>
      <c r="E1428" s="7" t="str">
        <f>INDEX(runners[[#All],[Column5]],MATCH('Master Sheet'!$D1428,runners[[#All],[Column2]],0))</f>
        <v>Strawberry Spirit (IRE)</v>
      </c>
      <c r="F1428" s="7" t="str">
        <f>INDEX(runners[[#All],[Column9]],MATCH('Master Sheet'!$D1428,runners[[#All],[Column2]],0))</f>
        <v>B</v>
      </c>
      <c r="G1428" s="4" t="str">
        <f>INDEX(runners[[#All],[Column22]],MATCH('Master Sheet'!$D1428,runners[[#All],[Column2]],0))</f>
        <v>66/1</v>
      </c>
      <c r="H1428" s="4">
        <f>INDEX(runners[[#All],[Column13]],MATCH('Master Sheet'!$D1428,runners[[#All],[Column2]],0))</f>
        <v>158</v>
      </c>
    </row>
    <row r="1429" spans="1:8" x14ac:dyDescent="0.25">
      <c r="A1429" s="6">
        <f t="shared" si="22"/>
        <v>3647</v>
      </c>
      <c r="B1429" s="7" t="str">
        <f>INDEX(races[[#All],[Column5]],MATCH('Master Sheet'!$D1429,races[[#All],[Column2]],0))</f>
        <v>Hurdle</v>
      </c>
      <c r="C1429" s="4" t="str">
        <f>INDEX(races[[#All],[Column9]],MATCH('Master Sheet'!$D1429,races[[#All],[Column2]],0))</f>
        <v>2m 4f 145y</v>
      </c>
      <c r="D1429" s="8">
        <v>3647</v>
      </c>
      <c r="E1429" s="7" t="str">
        <f>INDEX(runners[[#All],[Column5]],MATCH('Master Sheet'!$D1429,runners[[#All],[Column2]],0))</f>
        <v>Strawberry Spirit (IRE)</v>
      </c>
      <c r="F1429" s="7" t="str">
        <f>INDEX(runners[[#All],[Column9]],MATCH('Master Sheet'!$D1429,runners[[#All],[Column2]],0))</f>
        <v>B</v>
      </c>
      <c r="G1429" s="4" t="str">
        <f>INDEX(runners[[#All],[Column22]],MATCH('Master Sheet'!$D1429,runners[[#All],[Column2]],0))</f>
        <v>66/1</v>
      </c>
      <c r="H1429" s="4">
        <f>INDEX(runners[[#All],[Column13]],MATCH('Master Sheet'!$D1429,runners[[#All],[Column2]],0))</f>
        <v>158</v>
      </c>
    </row>
    <row r="1430" spans="1:8" x14ac:dyDescent="0.25">
      <c r="A1430" s="6">
        <f t="shared" si="22"/>
        <v>3647</v>
      </c>
      <c r="B1430" s="7" t="str">
        <f>INDEX(races[[#All],[Column5]],MATCH('Master Sheet'!$D1430,races[[#All],[Column2]],0))</f>
        <v>Hurdle</v>
      </c>
      <c r="C1430" s="4" t="str">
        <f>INDEX(races[[#All],[Column9]],MATCH('Master Sheet'!$D1430,races[[#All],[Column2]],0))</f>
        <v>2m 4f 145y</v>
      </c>
      <c r="D1430" s="8">
        <v>3647</v>
      </c>
      <c r="E1430" s="7" t="str">
        <f>INDEX(runners[[#All],[Column5]],MATCH('Master Sheet'!$D1430,runners[[#All],[Column2]],0))</f>
        <v>Strawberry Spirit (IRE)</v>
      </c>
      <c r="F1430" s="7" t="str">
        <f>INDEX(runners[[#All],[Column9]],MATCH('Master Sheet'!$D1430,runners[[#All],[Column2]],0))</f>
        <v>B</v>
      </c>
      <c r="G1430" s="4" t="str">
        <f>INDEX(runners[[#All],[Column22]],MATCH('Master Sheet'!$D1430,runners[[#All],[Column2]],0))</f>
        <v>66/1</v>
      </c>
      <c r="H1430" s="4">
        <f>INDEX(runners[[#All],[Column13]],MATCH('Master Sheet'!$D1430,runners[[#All],[Column2]],0))</f>
        <v>158</v>
      </c>
    </row>
    <row r="1431" spans="1:8" x14ac:dyDescent="0.25">
      <c r="A1431" s="6">
        <f t="shared" si="22"/>
        <v>3647</v>
      </c>
      <c r="B1431" s="7" t="str">
        <f>INDEX(races[[#All],[Column5]],MATCH('Master Sheet'!$D1431,races[[#All],[Column2]],0))</f>
        <v>Hurdle</v>
      </c>
      <c r="C1431" s="4" t="str">
        <f>INDEX(races[[#All],[Column9]],MATCH('Master Sheet'!$D1431,races[[#All],[Column2]],0))</f>
        <v>2m 4f 145y</v>
      </c>
      <c r="D1431" s="8">
        <v>3647</v>
      </c>
      <c r="E1431" s="7" t="str">
        <f>INDEX(runners[[#All],[Column5]],MATCH('Master Sheet'!$D1431,runners[[#All],[Column2]],0))</f>
        <v>Strawberry Spirit (IRE)</v>
      </c>
      <c r="F1431" s="7" t="str">
        <f>INDEX(runners[[#All],[Column9]],MATCH('Master Sheet'!$D1431,runners[[#All],[Column2]],0))</f>
        <v>B</v>
      </c>
      <c r="G1431" s="4" t="str">
        <f>INDEX(runners[[#All],[Column22]],MATCH('Master Sheet'!$D1431,runners[[#All],[Column2]],0))</f>
        <v>66/1</v>
      </c>
      <c r="H1431" s="4">
        <f>INDEX(runners[[#All],[Column13]],MATCH('Master Sheet'!$D1431,runners[[#All],[Column2]],0))</f>
        <v>158</v>
      </c>
    </row>
    <row r="1432" spans="1:8" x14ac:dyDescent="0.25">
      <c r="A1432" s="6">
        <f t="shared" si="22"/>
        <v>3647</v>
      </c>
      <c r="B1432" s="7" t="str">
        <f>INDEX(races[[#All],[Column5]],MATCH('Master Sheet'!$D1432,races[[#All],[Column2]],0))</f>
        <v>Hurdle</v>
      </c>
      <c r="C1432" s="4" t="str">
        <f>INDEX(races[[#All],[Column9]],MATCH('Master Sheet'!$D1432,races[[#All],[Column2]],0))</f>
        <v>2m 4f 145y</v>
      </c>
      <c r="D1432" s="8">
        <v>3647</v>
      </c>
      <c r="E1432" s="7" t="str">
        <f>INDEX(runners[[#All],[Column5]],MATCH('Master Sheet'!$D1432,runners[[#All],[Column2]],0))</f>
        <v>Strawberry Spirit (IRE)</v>
      </c>
      <c r="F1432" s="7" t="str">
        <f>INDEX(runners[[#All],[Column9]],MATCH('Master Sheet'!$D1432,runners[[#All],[Column2]],0))</f>
        <v>B</v>
      </c>
      <c r="G1432" s="4" t="str">
        <f>INDEX(runners[[#All],[Column22]],MATCH('Master Sheet'!$D1432,runners[[#All],[Column2]],0))</f>
        <v>66/1</v>
      </c>
      <c r="H1432" s="4">
        <f>INDEX(runners[[#All],[Column13]],MATCH('Master Sheet'!$D1432,runners[[#All],[Column2]],0))</f>
        <v>158</v>
      </c>
    </row>
    <row r="1433" spans="1:8" x14ac:dyDescent="0.25">
      <c r="A1433" s="6">
        <f t="shared" si="22"/>
        <v>3647</v>
      </c>
      <c r="B1433" s="7" t="str">
        <f>INDEX(races[[#All],[Column5]],MATCH('Master Sheet'!$D1433,races[[#All],[Column2]],0))</f>
        <v>Hurdle</v>
      </c>
      <c r="C1433" s="4" t="str">
        <f>INDEX(races[[#All],[Column9]],MATCH('Master Sheet'!$D1433,races[[#All],[Column2]],0))</f>
        <v>2m 4f 145y</v>
      </c>
      <c r="D1433" s="8">
        <v>3647</v>
      </c>
      <c r="E1433" s="7" t="str">
        <f>INDEX(runners[[#All],[Column5]],MATCH('Master Sheet'!$D1433,runners[[#All],[Column2]],0))</f>
        <v>Strawberry Spirit (IRE)</v>
      </c>
      <c r="F1433" s="7" t="str">
        <f>INDEX(runners[[#All],[Column9]],MATCH('Master Sheet'!$D1433,runners[[#All],[Column2]],0))</f>
        <v>B</v>
      </c>
      <c r="G1433" s="4" t="str">
        <f>INDEX(runners[[#All],[Column22]],MATCH('Master Sheet'!$D1433,runners[[#All],[Column2]],0))</f>
        <v>66/1</v>
      </c>
      <c r="H1433" s="4">
        <f>INDEX(runners[[#All],[Column13]],MATCH('Master Sheet'!$D1433,runners[[#All],[Column2]],0))</f>
        <v>158</v>
      </c>
    </row>
    <row r="1434" spans="1:8" x14ac:dyDescent="0.25">
      <c r="A1434" s="6">
        <f t="shared" si="22"/>
        <v>3647</v>
      </c>
      <c r="B1434" s="7" t="str">
        <f>INDEX(races[[#All],[Column5]],MATCH('Master Sheet'!$D1434,races[[#All],[Column2]],0))</f>
        <v>Hurdle</v>
      </c>
      <c r="C1434" s="4" t="str">
        <f>INDEX(races[[#All],[Column9]],MATCH('Master Sheet'!$D1434,races[[#All],[Column2]],0))</f>
        <v>2m 4f 145y</v>
      </c>
      <c r="D1434" s="8">
        <v>3647</v>
      </c>
      <c r="E1434" s="7" t="str">
        <f>INDEX(runners[[#All],[Column5]],MATCH('Master Sheet'!$D1434,runners[[#All],[Column2]],0))</f>
        <v>Strawberry Spirit (IRE)</v>
      </c>
      <c r="F1434" s="7" t="str">
        <f>INDEX(runners[[#All],[Column9]],MATCH('Master Sheet'!$D1434,runners[[#All],[Column2]],0))</f>
        <v>B</v>
      </c>
      <c r="G1434" s="4" t="str">
        <f>INDEX(runners[[#All],[Column22]],MATCH('Master Sheet'!$D1434,runners[[#All],[Column2]],0))</f>
        <v>66/1</v>
      </c>
      <c r="H1434" s="4">
        <f>INDEX(runners[[#All],[Column13]],MATCH('Master Sheet'!$D1434,runners[[#All],[Column2]],0))</f>
        <v>158</v>
      </c>
    </row>
    <row r="1435" spans="1:8" x14ac:dyDescent="0.25">
      <c r="A1435" s="6">
        <f t="shared" si="22"/>
        <v>3647</v>
      </c>
      <c r="B1435" s="7" t="str">
        <f>INDEX(races[[#All],[Column5]],MATCH('Master Sheet'!$D1435,races[[#All],[Column2]],0))</f>
        <v>Hurdle</v>
      </c>
      <c r="C1435" s="4" t="str">
        <f>INDEX(races[[#All],[Column9]],MATCH('Master Sheet'!$D1435,races[[#All],[Column2]],0))</f>
        <v>2m 4f 145y</v>
      </c>
      <c r="D1435" s="8">
        <v>3647</v>
      </c>
      <c r="E1435" s="7" t="str">
        <f>INDEX(runners[[#All],[Column5]],MATCH('Master Sheet'!$D1435,runners[[#All],[Column2]],0))</f>
        <v>Strawberry Spirit (IRE)</v>
      </c>
      <c r="F1435" s="7" t="str">
        <f>INDEX(runners[[#All],[Column9]],MATCH('Master Sheet'!$D1435,runners[[#All],[Column2]],0))</f>
        <v>B</v>
      </c>
      <c r="G1435" s="4" t="str">
        <f>INDEX(runners[[#All],[Column22]],MATCH('Master Sheet'!$D1435,runners[[#All],[Column2]],0))</f>
        <v>66/1</v>
      </c>
      <c r="H1435" s="4">
        <f>INDEX(runners[[#All],[Column13]],MATCH('Master Sheet'!$D1435,runners[[#All],[Column2]],0))</f>
        <v>158</v>
      </c>
    </row>
    <row r="1436" spans="1:8" x14ac:dyDescent="0.25">
      <c r="A1436" s="6">
        <f t="shared" si="22"/>
        <v>3647</v>
      </c>
      <c r="B1436" s="7" t="str">
        <f>INDEX(races[[#All],[Column5]],MATCH('Master Sheet'!$D1436,races[[#All],[Column2]],0))</f>
        <v>Hurdle</v>
      </c>
      <c r="C1436" s="4" t="str">
        <f>INDEX(races[[#All],[Column9]],MATCH('Master Sheet'!$D1436,races[[#All],[Column2]],0))</f>
        <v>2m 4f 145y</v>
      </c>
      <c r="D1436" s="8">
        <v>3647</v>
      </c>
      <c r="E1436" s="7" t="str">
        <f>INDEX(runners[[#All],[Column5]],MATCH('Master Sheet'!$D1436,runners[[#All],[Column2]],0))</f>
        <v>Strawberry Spirit (IRE)</v>
      </c>
      <c r="F1436" s="7" t="str">
        <f>INDEX(runners[[#All],[Column9]],MATCH('Master Sheet'!$D1436,runners[[#All],[Column2]],0))</f>
        <v>B</v>
      </c>
      <c r="G1436" s="4" t="str">
        <f>INDEX(runners[[#All],[Column22]],MATCH('Master Sheet'!$D1436,runners[[#All],[Column2]],0))</f>
        <v>66/1</v>
      </c>
      <c r="H1436" s="4">
        <f>INDEX(runners[[#All],[Column13]],MATCH('Master Sheet'!$D1436,runners[[#All],[Column2]],0))</f>
        <v>158</v>
      </c>
    </row>
    <row r="1437" spans="1:8" x14ac:dyDescent="0.25">
      <c r="A1437" s="6">
        <f t="shared" si="22"/>
        <v>3648</v>
      </c>
      <c r="B1437" s="7" t="str">
        <f>INDEX(races[[#All],[Column5]],MATCH('Master Sheet'!$D1437,races[[#All],[Column2]],0))</f>
        <v>Hurdle</v>
      </c>
      <c r="C1437" s="4" t="str">
        <f>INDEX(races[[#All],[Column9]],MATCH('Master Sheet'!$D1437,races[[#All],[Column2]],0))</f>
        <v>2m 3f 188y</v>
      </c>
      <c r="D1437" s="8">
        <v>3648</v>
      </c>
      <c r="E1437" s="7" t="str">
        <f>INDEX(runners[[#All],[Column5]],MATCH('Master Sheet'!$D1437,runners[[#All],[Column2]],0))</f>
        <v>Swantykay (IRE)</v>
      </c>
      <c r="F1437" s="7" t="str">
        <f>INDEX(runners[[#All],[Column9]],MATCH('Master Sheet'!$D1437,runners[[#All],[Column2]],0))</f>
        <v>B</v>
      </c>
      <c r="G1437" s="4" t="str">
        <f>INDEX(runners[[#All],[Column22]],MATCH('Master Sheet'!$D1437,runners[[#All],[Column2]],0))</f>
        <v>66/1</v>
      </c>
      <c r="H1437" s="4">
        <f>INDEX(runners[[#All],[Column13]],MATCH('Master Sheet'!$D1437,runners[[#All],[Column2]],0))</f>
        <v>163</v>
      </c>
    </row>
    <row r="1438" spans="1:8" x14ac:dyDescent="0.25">
      <c r="A1438" s="6">
        <f t="shared" si="22"/>
        <v>3648</v>
      </c>
      <c r="B1438" s="7" t="str">
        <f>INDEX(races[[#All],[Column5]],MATCH('Master Sheet'!$D1438,races[[#All],[Column2]],0))</f>
        <v>Hurdle</v>
      </c>
      <c r="C1438" s="4" t="str">
        <f>INDEX(races[[#All],[Column9]],MATCH('Master Sheet'!$D1438,races[[#All],[Column2]],0))</f>
        <v>2m 3f 188y</v>
      </c>
      <c r="D1438" s="8">
        <v>3648</v>
      </c>
      <c r="E1438" s="7" t="str">
        <f>INDEX(runners[[#All],[Column5]],MATCH('Master Sheet'!$D1438,runners[[#All],[Column2]],0))</f>
        <v>Swantykay (IRE)</v>
      </c>
      <c r="F1438" s="7" t="str">
        <f>INDEX(runners[[#All],[Column9]],MATCH('Master Sheet'!$D1438,runners[[#All],[Column2]],0))</f>
        <v>B</v>
      </c>
      <c r="G1438" s="4" t="str">
        <f>INDEX(runners[[#All],[Column22]],MATCH('Master Sheet'!$D1438,runners[[#All],[Column2]],0))</f>
        <v>66/1</v>
      </c>
      <c r="H1438" s="4">
        <f>INDEX(runners[[#All],[Column13]],MATCH('Master Sheet'!$D1438,runners[[#All],[Column2]],0))</f>
        <v>163</v>
      </c>
    </row>
    <row r="1439" spans="1:8" x14ac:dyDescent="0.25">
      <c r="A1439" s="6">
        <f t="shared" si="22"/>
        <v>3648</v>
      </c>
      <c r="B1439" s="7" t="str">
        <f>INDEX(races[[#All],[Column5]],MATCH('Master Sheet'!$D1439,races[[#All],[Column2]],0))</f>
        <v>Hurdle</v>
      </c>
      <c r="C1439" s="4" t="str">
        <f>INDEX(races[[#All],[Column9]],MATCH('Master Sheet'!$D1439,races[[#All],[Column2]],0))</f>
        <v>2m 3f 188y</v>
      </c>
      <c r="D1439" s="8">
        <v>3648</v>
      </c>
      <c r="E1439" s="7" t="str">
        <f>INDEX(runners[[#All],[Column5]],MATCH('Master Sheet'!$D1439,runners[[#All],[Column2]],0))</f>
        <v>Swantykay (IRE)</v>
      </c>
      <c r="F1439" s="7" t="str">
        <f>INDEX(runners[[#All],[Column9]],MATCH('Master Sheet'!$D1439,runners[[#All],[Column2]],0))</f>
        <v>B</v>
      </c>
      <c r="G1439" s="4" t="str">
        <f>INDEX(runners[[#All],[Column22]],MATCH('Master Sheet'!$D1439,runners[[#All],[Column2]],0))</f>
        <v>66/1</v>
      </c>
      <c r="H1439" s="4">
        <f>INDEX(runners[[#All],[Column13]],MATCH('Master Sheet'!$D1439,runners[[#All],[Column2]],0))</f>
        <v>163</v>
      </c>
    </row>
    <row r="1440" spans="1:8" x14ac:dyDescent="0.25">
      <c r="A1440" s="6">
        <f t="shared" si="22"/>
        <v>3648</v>
      </c>
      <c r="B1440" s="7" t="str">
        <f>INDEX(races[[#All],[Column5]],MATCH('Master Sheet'!$D1440,races[[#All],[Column2]],0))</f>
        <v>Hurdle</v>
      </c>
      <c r="C1440" s="4" t="str">
        <f>INDEX(races[[#All],[Column9]],MATCH('Master Sheet'!$D1440,races[[#All],[Column2]],0))</f>
        <v>2m 3f 188y</v>
      </c>
      <c r="D1440" s="8">
        <v>3648</v>
      </c>
      <c r="E1440" s="7" t="str">
        <f>INDEX(runners[[#All],[Column5]],MATCH('Master Sheet'!$D1440,runners[[#All],[Column2]],0))</f>
        <v>Swantykay (IRE)</v>
      </c>
      <c r="F1440" s="7" t="str">
        <f>INDEX(runners[[#All],[Column9]],MATCH('Master Sheet'!$D1440,runners[[#All],[Column2]],0))</f>
        <v>B</v>
      </c>
      <c r="G1440" s="4" t="str">
        <f>INDEX(runners[[#All],[Column22]],MATCH('Master Sheet'!$D1440,runners[[#All],[Column2]],0))</f>
        <v>66/1</v>
      </c>
      <c r="H1440" s="4">
        <f>INDEX(runners[[#All],[Column13]],MATCH('Master Sheet'!$D1440,runners[[#All],[Column2]],0))</f>
        <v>163</v>
      </c>
    </row>
    <row r="1441" spans="1:8" x14ac:dyDescent="0.25">
      <c r="A1441" s="6">
        <f t="shared" si="22"/>
        <v>3648</v>
      </c>
      <c r="B1441" s="7" t="str">
        <f>INDEX(races[[#All],[Column5]],MATCH('Master Sheet'!$D1441,races[[#All],[Column2]],0))</f>
        <v>Hurdle</v>
      </c>
      <c r="C1441" s="4" t="str">
        <f>INDEX(races[[#All],[Column9]],MATCH('Master Sheet'!$D1441,races[[#All],[Column2]],0))</f>
        <v>2m 3f 188y</v>
      </c>
      <c r="D1441" s="8">
        <v>3648</v>
      </c>
      <c r="E1441" s="7" t="str">
        <f>INDEX(runners[[#All],[Column5]],MATCH('Master Sheet'!$D1441,runners[[#All],[Column2]],0))</f>
        <v>Swantykay (IRE)</v>
      </c>
      <c r="F1441" s="7" t="str">
        <f>INDEX(runners[[#All],[Column9]],MATCH('Master Sheet'!$D1441,runners[[#All],[Column2]],0))</f>
        <v>B</v>
      </c>
      <c r="G1441" s="4" t="str">
        <f>INDEX(runners[[#All],[Column22]],MATCH('Master Sheet'!$D1441,runners[[#All],[Column2]],0))</f>
        <v>66/1</v>
      </c>
      <c r="H1441" s="4">
        <f>INDEX(runners[[#All],[Column13]],MATCH('Master Sheet'!$D1441,runners[[#All],[Column2]],0))</f>
        <v>163</v>
      </c>
    </row>
    <row r="1442" spans="1:8" x14ac:dyDescent="0.25">
      <c r="A1442" s="6">
        <f t="shared" si="22"/>
        <v>3648</v>
      </c>
      <c r="B1442" s="7" t="str">
        <f>INDEX(races[[#All],[Column5]],MATCH('Master Sheet'!$D1442,races[[#All],[Column2]],0))</f>
        <v>Hurdle</v>
      </c>
      <c r="C1442" s="4" t="str">
        <f>INDEX(races[[#All],[Column9]],MATCH('Master Sheet'!$D1442,races[[#All],[Column2]],0))</f>
        <v>2m 3f 188y</v>
      </c>
      <c r="D1442" s="8">
        <v>3648</v>
      </c>
      <c r="E1442" s="7" t="str">
        <f>INDEX(runners[[#All],[Column5]],MATCH('Master Sheet'!$D1442,runners[[#All],[Column2]],0))</f>
        <v>Swantykay (IRE)</v>
      </c>
      <c r="F1442" s="7" t="str">
        <f>INDEX(runners[[#All],[Column9]],MATCH('Master Sheet'!$D1442,runners[[#All],[Column2]],0))</f>
        <v>B</v>
      </c>
      <c r="G1442" s="4" t="str">
        <f>INDEX(runners[[#All],[Column22]],MATCH('Master Sheet'!$D1442,runners[[#All],[Column2]],0))</f>
        <v>66/1</v>
      </c>
      <c r="H1442" s="4">
        <f>INDEX(runners[[#All],[Column13]],MATCH('Master Sheet'!$D1442,runners[[#All],[Column2]],0))</f>
        <v>163</v>
      </c>
    </row>
    <row r="1443" spans="1:8" x14ac:dyDescent="0.25">
      <c r="A1443" s="6">
        <f t="shared" si="22"/>
        <v>3648</v>
      </c>
      <c r="B1443" s="7" t="str">
        <f>INDEX(races[[#All],[Column5]],MATCH('Master Sheet'!$D1443,races[[#All],[Column2]],0))</f>
        <v>Hurdle</v>
      </c>
      <c r="C1443" s="4" t="str">
        <f>INDEX(races[[#All],[Column9]],MATCH('Master Sheet'!$D1443,races[[#All],[Column2]],0))</f>
        <v>2m 3f 188y</v>
      </c>
      <c r="D1443" s="8">
        <v>3648</v>
      </c>
      <c r="E1443" s="7" t="str">
        <f>INDEX(runners[[#All],[Column5]],MATCH('Master Sheet'!$D1443,runners[[#All],[Column2]],0))</f>
        <v>Swantykay (IRE)</v>
      </c>
      <c r="F1443" s="7" t="str">
        <f>INDEX(runners[[#All],[Column9]],MATCH('Master Sheet'!$D1443,runners[[#All],[Column2]],0))</f>
        <v>B</v>
      </c>
      <c r="G1443" s="4" t="str">
        <f>INDEX(runners[[#All],[Column22]],MATCH('Master Sheet'!$D1443,runners[[#All],[Column2]],0))</f>
        <v>66/1</v>
      </c>
      <c r="H1443" s="4">
        <f>INDEX(runners[[#All],[Column13]],MATCH('Master Sheet'!$D1443,runners[[#All],[Column2]],0))</f>
        <v>163</v>
      </c>
    </row>
    <row r="1444" spans="1:8" x14ac:dyDescent="0.25">
      <c r="A1444" s="6">
        <f t="shared" si="22"/>
        <v>3648</v>
      </c>
      <c r="B1444" s="7" t="str">
        <f>INDEX(races[[#All],[Column5]],MATCH('Master Sheet'!$D1444,races[[#All],[Column2]],0))</f>
        <v>Hurdle</v>
      </c>
      <c r="C1444" s="4" t="str">
        <f>INDEX(races[[#All],[Column9]],MATCH('Master Sheet'!$D1444,races[[#All],[Column2]],0))</f>
        <v>2m 3f 188y</v>
      </c>
      <c r="D1444" s="8">
        <v>3648</v>
      </c>
      <c r="E1444" s="7" t="str">
        <f>INDEX(runners[[#All],[Column5]],MATCH('Master Sheet'!$D1444,runners[[#All],[Column2]],0))</f>
        <v>Swantykay (IRE)</v>
      </c>
      <c r="F1444" s="7" t="str">
        <f>INDEX(runners[[#All],[Column9]],MATCH('Master Sheet'!$D1444,runners[[#All],[Column2]],0))</f>
        <v>B</v>
      </c>
      <c r="G1444" s="4" t="str">
        <f>INDEX(runners[[#All],[Column22]],MATCH('Master Sheet'!$D1444,runners[[#All],[Column2]],0))</f>
        <v>66/1</v>
      </c>
      <c r="H1444" s="4">
        <f>INDEX(runners[[#All],[Column13]],MATCH('Master Sheet'!$D1444,runners[[#All],[Column2]],0))</f>
        <v>163</v>
      </c>
    </row>
    <row r="1445" spans="1:8" x14ac:dyDescent="0.25">
      <c r="A1445" s="6">
        <f t="shared" si="22"/>
        <v>3648</v>
      </c>
      <c r="B1445" s="7" t="str">
        <f>INDEX(races[[#All],[Column5]],MATCH('Master Sheet'!$D1445,races[[#All],[Column2]],0))</f>
        <v>Hurdle</v>
      </c>
      <c r="C1445" s="4" t="str">
        <f>INDEX(races[[#All],[Column9]],MATCH('Master Sheet'!$D1445,races[[#All],[Column2]],0))</f>
        <v>2m 3f 188y</v>
      </c>
      <c r="D1445" s="8">
        <v>3648</v>
      </c>
      <c r="E1445" s="7" t="str">
        <f>INDEX(runners[[#All],[Column5]],MATCH('Master Sheet'!$D1445,runners[[#All],[Column2]],0))</f>
        <v>Swantykay (IRE)</v>
      </c>
      <c r="F1445" s="7" t="str">
        <f>INDEX(runners[[#All],[Column9]],MATCH('Master Sheet'!$D1445,runners[[#All],[Column2]],0))</f>
        <v>B</v>
      </c>
      <c r="G1445" s="4" t="str">
        <f>INDEX(runners[[#All],[Column22]],MATCH('Master Sheet'!$D1445,runners[[#All],[Column2]],0))</f>
        <v>66/1</v>
      </c>
      <c r="H1445" s="4">
        <f>INDEX(runners[[#All],[Column13]],MATCH('Master Sheet'!$D1445,runners[[#All],[Column2]],0))</f>
        <v>163</v>
      </c>
    </row>
    <row r="1446" spans="1:8" x14ac:dyDescent="0.25">
      <c r="A1446" s="6">
        <f t="shared" si="22"/>
        <v>3648</v>
      </c>
      <c r="B1446" s="7" t="str">
        <f>INDEX(races[[#All],[Column5]],MATCH('Master Sheet'!$D1446,races[[#All],[Column2]],0))</f>
        <v>Hurdle</v>
      </c>
      <c r="C1446" s="4" t="str">
        <f>INDEX(races[[#All],[Column9]],MATCH('Master Sheet'!$D1446,races[[#All],[Column2]],0))</f>
        <v>2m 3f 188y</v>
      </c>
      <c r="D1446" s="8">
        <v>3648</v>
      </c>
      <c r="E1446" s="7" t="str">
        <f>INDEX(runners[[#All],[Column5]],MATCH('Master Sheet'!$D1446,runners[[#All],[Column2]],0))</f>
        <v>Swantykay (IRE)</v>
      </c>
      <c r="F1446" s="7" t="str">
        <f>INDEX(runners[[#All],[Column9]],MATCH('Master Sheet'!$D1446,runners[[#All],[Column2]],0))</f>
        <v>B</v>
      </c>
      <c r="G1446" s="4" t="str">
        <f>INDEX(runners[[#All],[Column22]],MATCH('Master Sheet'!$D1446,runners[[#All],[Column2]],0))</f>
        <v>66/1</v>
      </c>
      <c r="H1446" s="4">
        <f>INDEX(runners[[#All],[Column13]],MATCH('Master Sheet'!$D1446,runners[[#All],[Column2]],0))</f>
        <v>163</v>
      </c>
    </row>
    <row r="1447" spans="1:8" x14ac:dyDescent="0.25">
      <c r="A1447" s="6">
        <f t="shared" si="22"/>
        <v>3648</v>
      </c>
      <c r="B1447" s="7" t="str">
        <f>INDEX(races[[#All],[Column5]],MATCH('Master Sheet'!$D1447,races[[#All],[Column2]],0))</f>
        <v>Hurdle</v>
      </c>
      <c r="C1447" s="4" t="str">
        <f>INDEX(races[[#All],[Column9]],MATCH('Master Sheet'!$D1447,races[[#All],[Column2]],0))</f>
        <v>2m 3f 188y</v>
      </c>
      <c r="D1447" s="8">
        <v>3648</v>
      </c>
      <c r="E1447" s="7" t="str">
        <f>INDEX(runners[[#All],[Column5]],MATCH('Master Sheet'!$D1447,runners[[#All],[Column2]],0))</f>
        <v>Swantykay (IRE)</v>
      </c>
      <c r="F1447" s="7" t="str">
        <f>INDEX(runners[[#All],[Column9]],MATCH('Master Sheet'!$D1447,runners[[#All],[Column2]],0))</f>
        <v>B</v>
      </c>
      <c r="G1447" s="4" t="str">
        <f>INDEX(runners[[#All],[Column22]],MATCH('Master Sheet'!$D1447,runners[[#All],[Column2]],0))</f>
        <v>66/1</v>
      </c>
      <c r="H1447" s="4">
        <f>INDEX(runners[[#All],[Column13]],MATCH('Master Sheet'!$D1447,runners[[#All],[Column2]],0))</f>
        <v>163</v>
      </c>
    </row>
    <row r="1448" spans="1:8" x14ac:dyDescent="0.25">
      <c r="A1448" s="6">
        <f t="shared" si="22"/>
        <v>3648</v>
      </c>
      <c r="B1448" s="7" t="str">
        <f>INDEX(races[[#All],[Column5]],MATCH('Master Sheet'!$D1448,races[[#All],[Column2]],0))</f>
        <v>Hurdle</v>
      </c>
      <c r="C1448" s="4" t="str">
        <f>INDEX(races[[#All],[Column9]],MATCH('Master Sheet'!$D1448,races[[#All],[Column2]],0))</f>
        <v>2m 3f 188y</v>
      </c>
      <c r="D1448" s="8">
        <v>3648</v>
      </c>
      <c r="E1448" s="7" t="str">
        <f>INDEX(runners[[#All],[Column5]],MATCH('Master Sheet'!$D1448,runners[[#All],[Column2]],0))</f>
        <v>Swantykay (IRE)</v>
      </c>
      <c r="F1448" s="7" t="str">
        <f>INDEX(runners[[#All],[Column9]],MATCH('Master Sheet'!$D1448,runners[[#All],[Column2]],0))</f>
        <v>B</v>
      </c>
      <c r="G1448" s="4" t="str">
        <f>INDEX(runners[[#All],[Column22]],MATCH('Master Sheet'!$D1448,runners[[#All],[Column2]],0))</f>
        <v>66/1</v>
      </c>
      <c r="H1448" s="4">
        <f>INDEX(runners[[#All],[Column13]],MATCH('Master Sheet'!$D1448,runners[[#All],[Column2]],0))</f>
        <v>163</v>
      </c>
    </row>
    <row r="1449" spans="1:8" x14ac:dyDescent="0.25">
      <c r="A1449" s="6">
        <f t="shared" si="22"/>
        <v>3648</v>
      </c>
      <c r="B1449" s="7" t="str">
        <f>INDEX(races[[#All],[Column5]],MATCH('Master Sheet'!$D1449,races[[#All],[Column2]],0))</f>
        <v>Hurdle</v>
      </c>
      <c r="C1449" s="4" t="str">
        <f>INDEX(races[[#All],[Column9]],MATCH('Master Sheet'!$D1449,races[[#All],[Column2]],0))</f>
        <v>2m 3f 188y</v>
      </c>
      <c r="D1449" s="8">
        <v>3648</v>
      </c>
      <c r="E1449" s="7" t="str">
        <f>INDEX(runners[[#All],[Column5]],MATCH('Master Sheet'!$D1449,runners[[#All],[Column2]],0))</f>
        <v>Swantykay (IRE)</v>
      </c>
      <c r="F1449" s="7" t="str">
        <f>INDEX(runners[[#All],[Column9]],MATCH('Master Sheet'!$D1449,runners[[#All],[Column2]],0))</f>
        <v>B</v>
      </c>
      <c r="G1449" s="4" t="str">
        <f>INDEX(runners[[#All],[Column22]],MATCH('Master Sheet'!$D1449,runners[[#All],[Column2]],0))</f>
        <v>66/1</v>
      </c>
      <c r="H1449" s="4">
        <f>INDEX(runners[[#All],[Column13]],MATCH('Master Sheet'!$D1449,runners[[#All],[Column2]],0))</f>
        <v>163</v>
      </c>
    </row>
    <row r="1450" spans="1:8" x14ac:dyDescent="0.25">
      <c r="A1450" s="6">
        <f t="shared" si="22"/>
        <v>3649</v>
      </c>
      <c r="B1450" s="7" t="str">
        <f>INDEX(races[[#All],[Column5]],MATCH('Master Sheet'!$D1450,races[[#All],[Column2]],0))</f>
        <v>Hurdle</v>
      </c>
      <c r="C1450" s="4" t="str">
        <f>INDEX(races[[#All],[Column9]],MATCH('Master Sheet'!$D1450,races[[#All],[Column2]],0))</f>
        <v>2m 3f 188y</v>
      </c>
      <c r="D1450" s="8">
        <v>3649</v>
      </c>
      <c r="E1450" s="7" t="str">
        <f>INDEX(runners[[#All],[Column5]],MATCH('Master Sheet'!$D1450,runners[[#All],[Column2]],0))</f>
        <v>Fencote Belle (IRE)</v>
      </c>
      <c r="F1450" s="7" t="str">
        <f>INDEX(runners[[#All],[Column9]],MATCH('Master Sheet'!$D1450,runners[[#All],[Column2]],0))</f>
        <v>B</v>
      </c>
      <c r="G1450" s="4" t="str">
        <f>INDEX(runners[[#All],[Column22]],MATCH('Master Sheet'!$D1450,runners[[#All],[Column2]],0))</f>
        <v>66/1</v>
      </c>
      <c r="H1450" s="4">
        <f>INDEX(runners[[#All],[Column13]],MATCH('Master Sheet'!$D1450,runners[[#All],[Column2]],0))</f>
        <v>146</v>
      </c>
    </row>
    <row r="1451" spans="1:8" x14ac:dyDescent="0.25">
      <c r="A1451" s="6">
        <f t="shared" si="22"/>
        <v>3649</v>
      </c>
      <c r="B1451" s="7" t="str">
        <f>INDEX(races[[#All],[Column5]],MATCH('Master Sheet'!$D1451,races[[#All],[Column2]],0))</f>
        <v>Hurdle</v>
      </c>
      <c r="C1451" s="4" t="str">
        <f>INDEX(races[[#All],[Column9]],MATCH('Master Sheet'!$D1451,races[[#All],[Column2]],0))</f>
        <v>2m 3f 188y</v>
      </c>
      <c r="D1451" s="8">
        <v>3649</v>
      </c>
      <c r="E1451" s="7" t="str">
        <f>INDEX(runners[[#All],[Column5]],MATCH('Master Sheet'!$D1451,runners[[#All],[Column2]],0))</f>
        <v>Fencote Belle (IRE)</v>
      </c>
      <c r="F1451" s="7" t="str">
        <f>INDEX(runners[[#All],[Column9]],MATCH('Master Sheet'!$D1451,runners[[#All],[Column2]],0))</f>
        <v>B</v>
      </c>
      <c r="G1451" s="4" t="str">
        <f>INDEX(runners[[#All],[Column22]],MATCH('Master Sheet'!$D1451,runners[[#All],[Column2]],0))</f>
        <v>66/1</v>
      </c>
      <c r="H1451" s="4">
        <f>INDEX(runners[[#All],[Column13]],MATCH('Master Sheet'!$D1451,runners[[#All],[Column2]],0))</f>
        <v>146</v>
      </c>
    </row>
    <row r="1452" spans="1:8" x14ac:dyDescent="0.25">
      <c r="A1452" s="6">
        <f t="shared" si="22"/>
        <v>3649</v>
      </c>
      <c r="B1452" s="7" t="str">
        <f>INDEX(races[[#All],[Column5]],MATCH('Master Sheet'!$D1452,races[[#All],[Column2]],0))</f>
        <v>Hurdle</v>
      </c>
      <c r="C1452" s="4" t="str">
        <f>INDEX(races[[#All],[Column9]],MATCH('Master Sheet'!$D1452,races[[#All],[Column2]],0))</f>
        <v>2m 3f 188y</v>
      </c>
      <c r="D1452" s="8">
        <v>3649</v>
      </c>
      <c r="E1452" s="7" t="str">
        <f>INDEX(runners[[#All],[Column5]],MATCH('Master Sheet'!$D1452,runners[[#All],[Column2]],0))</f>
        <v>Fencote Belle (IRE)</v>
      </c>
      <c r="F1452" s="7" t="str">
        <f>INDEX(runners[[#All],[Column9]],MATCH('Master Sheet'!$D1452,runners[[#All],[Column2]],0))</f>
        <v>B</v>
      </c>
      <c r="G1452" s="4" t="str">
        <f>INDEX(runners[[#All],[Column22]],MATCH('Master Sheet'!$D1452,runners[[#All],[Column2]],0))</f>
        <v>66/1</v>
      </c>
      <c r="H1452" s="4">
        <f>INDEX(runners[[#All],[Column13]],MATCH('Master Sheet'!$D1452,runners[[#All],[Column2]],0))</f>
        <v>146</v>
      </c>
    </row>
    <row r="1453" spans="1:8" x14ac:dyDescent="0.25">
      <c r="A1453" s="6">
        <f t="shared" si="22"/>
        <v>3649</v>
      </c>
      <c r="B1453" s="7" t="str">
        <f>INDEX(races[[#All],[Column5]],MATCH('Master Sheet'!$D1453,races[[#All],[Column2]],0))</f>
        <v>Hurdle</v>
      </c>
      <c r="C1453" s="4" t="str">
        <f>INDEX(races[[#All],[Column9]],MATCH('Master Sheet'!$D1453,races[[#All],[Column2]],0))</f>
        <v>2m 3f 188y</v>
      </c>
      <c r="D1453" s="8">
        <v>3649</v>
      </c>
      <c r="E1453" s="7" t="str">
        <f>INDEX(runners[[#All],[Column5]],MATCH('Master Sheet'!$D1453,runners[[#All],[Column2]],0))</f>
        <v>Fencote Belle (IRE)</v>
      </c>
      <c r="F1453" s="7" t="str">
        <f>INDEX(runners[[#All],[Column9]],MATCH('Master Sheet'!$D1453,runners[[#All],[Column2]],0))</f>
        <v>B</v>
      </c>
      <c r="G1453" s="4" t="str">
        <f>INDEX(runners[[#All],[Column22]],MATCH('Master Sheet'!$D1453,runners[[#All],[Column2]],0))</f>
        <v>66/1</v>
      </c>
      <c r="H1453" s="4">
        <f>INDEX(runners[[#All],[Column13]],MATCH('Master Sheet'!$D1453,runners[[#All],[Column2]],0))</f>
        <v>146</v>
      </c>
    </row>
    <row r="1454" spans="1:8" x14ac:dyDescent="0.25">
      <c r="A1454" s="6">
        <f t="shared" si="22"/>
        <v>3649</v>
      </c>
      <c r="B1454" s="7" t="str">
        <f>INDEX(races[[#All],[Column5]],MATCH('Master Sheet'!$D1454,races[[#All],[Column2]],0))</f>
        <v>Hurdle</v>
      </c>
      <c r="C1454" s="4" t="str">
        <f>INDEX(races[[#All],[Column9]],MATCH('Master Sheet'!$D1454,races[[#All],[Column2]],0))</f>
        <v>2m 3f 188y</v>
      </c>
      <c r="D1454" s="8">
        <v>3649</v>
      </c>
      <c r="E1454" s="7" t="str">
        <f>INDEX(runners[[#All],[Column5]],MATCH('Master Sheet'!$D1454,runners[[#All],[Column2]],0))</f>
        <v>Fencote Belle (IRE)</v>
      </c>
      <c r="F1454" s="7" t="str">
        <f>INDEX(runners[[#All],[Column9]],MATCH('Master Sheet'!$D1454,runners[[#All],[Column2]],0))</f>
        <v>B</v>
      </c>
      <c r="G1454" s="4" t="str">
        <f>INDEX(runners[[#All],[Column22]],MATCH('Master Sheet'!$D1454,runners[[#All],[Column2]],0))</f>
        <v>66/1</v>
      </c>
      <c r="H1454" s="4">
        <f>INDEX(runners[[#All],[Column13]],MATCH('Master Sheet'!$D1454,runners[[#All],[Column2]],0))</f>
        <v>146</v>
      </c>
    </row>
    <row r="1455" spans="1:8" x14ac:dyDescent="0.25">
      <c r="A1455" s="6">
        <f t="shared" si="22"/>
        <v>3649</v>
      </c>
      <c r="B1455" s="7" t="str">
        <f>INDEX(races[[#All],[Column5]],MATCH('Master Sheet'!$D1455,races[[#All],[Column2]],0))</f>
        <v>Hurdle</v>
      </c>
      <c r="C1455" s="4" t="str">
        <f>INDEX(races[[#All],[Column9]],MATCH('Master Sheet'!$D1455,races[[#All],[Column2]],0))</f>
        <v>2m 3f 188y</v>
      </c>
      <c r="D1455" s="8">
        <v>3649</v>
      </c>
      <c r="E1455" s="7" t="str">
        <f>INDEX(runners[[#All],[Column5]],MATCH('Master Sheet'!$D1455,runners[[#All],[Column2]],0))</f>
        <v>Fencote Belle (IRE)</v>
      </c>
      <c r="F1455" s="7" t="str">
        <f>INDEX(runners[[#All],[Column9]],MATCH('Master Sheet'!$D1455,runners[[#All],[Column2]],0))</f>
        <v>B</v>
      </c>
      <c r="G1455" s="4" t="str">
        <f>INDEX(runners[[#All],[Column22]],MATCH('Master Sheet'!$D1455,runners[[#All],[Column2]],0))</f>
        <v>66/1</v>
      </c>
      <c r="H1455" s="4">
        <f>INDEX(runners[[#All],[Column13]],MATCH('Master Sheet'!$D1455,runners[[#All],[Column2]],0))</f>
        <v>146</v>
      </c>
    </row>
    <row r="1456" spans="1:8" x14ac:dyDescent="0.25">
      <c r="A1456" s="6">
        <f t="shared" si="22"/>
        <v>3649</v>
      </c>
      <c r="B1456" s="7" t="str">
        <f>INDEX(races[[#All],[Column5]],MATCH('Master Sheet'!$D1456,races[[#All],[Column2]],0))</f>
        <v>Hurdle</v>
      </c>
      <c r="C1456" s="4" t="str">
        <f>INDEX(races[[#All],[Column9]],MATCH('Master Sheet'!$D1456,races[[#All],[Column2]],0))</f>
        <v>2m 3f 188y</v>
      </c>
      <c r="D1456" s="8">
        <v>3649</v>
      </c>
      <c r="E1456" s="7" t="str">
        <f>INDEX(runners[[#All],[Column5]],MATCH('Master Sheet'!$D1456,runners[[#All],[Column2]],0))</f>
        <v>Fencote Belle (IRE)</v>
      </c>
      <c r="F1456" s="7" t="str">
        <f>INDEX(runners[[#All],[Column9]],MATCH('Master Sheet'!$D1456,runners[[#All],[Column2]],0))</f>
        <v>B</v>
      </c>
      <c r="G1456" s="4" t="str">
        <f>INDEX(runners[[#All],[Column22]],MATCH('Master Sheet'!$D1456,runners[[#All],[Column2]],0))</f>
        <v>66/1</v>
      </c>
      <c r="H1456" s="4">
        <f>INDEX(runners[[#All],[Column13]],MATCH('Master Sheet'!$D1456,runners[[#All],[Column2]],0))</f>
        <v>146</v>
      </c>
    </row>
    <row r="1457" spans="1:8" x14ac:dyDescent="0.25">
      <c r="A1457" s="6">
        <f t="shared" si="22"/>
        <v>3649</v>
      </c>
      <c r="B1457" s="7" t="str">
        <f>INDEX(races[[#All],[Column5]],MATCH('Master Sheet'!$D1457,races[[#All],[Column2]],0))</f>
        <v>Hurdle</v>
      </c>
      <c r="C1457" s="4" t="str">
        <f>INDEX(races[[#All],[Column9]],MATCH('Master Sheet'!$D1457,races[[#All],[Column2]],0))</f>
        <v>2m 3f 188y</v>
      </c>
      <c r="D1457" s="8">
        <v>3649</v>
      </c>
      <c r="E1457" s="7" t="str">
        <f>INDEX(runners[[#All],[Column5]],MATCH('Master Sheet'!$D1457,runners[[#All],[Column2]],0))</f>
        <v>Fencote Belle (IRE)</v>
      </c>
      <c r="F1457" s="7" t="str">
        <f>INDEX(runners[[#All],[Column9]],MATCH('Master Sheet'!$D1457,runners[[#All],[Column2]],0))</f>
        <v>B</v>
      </c>
      <c r="G1457" s="4" t="str">
        <f>INDEX(runners[[#All],[Column22]],MATCH('Master Sheet'!$D1457,runners[[#All],[Column2]],0))</f>
        <v>66/1</v>
      </c>
      <c r="H1457" s="4">
        <f>INDEX(runners[[#All],[Column13]],MATCH('Master Sheet'!$D1457,runners[[#All],[Column2]],0))</f>
        <v>146</v>
      </c>
    </row>
    <row r="1458" spans="1:8" x14ac:dyDescent="0.25">
      <c r="A1458" s="6">
        <f t="shared" si="22"/>
        <v>3650</v>
      </c>
      <c r="B1458" s="7" t="str">
        <f>INDEX(races[[#All],[Column5]],MATCH('Master Sheet'!$D1458,races[[#All],[Column2]],0))</f>
        <v>Chase</v>
      </c>
      <c r="C1458" s="4" t="str">
        <f>INDEX(races[[#All],[Column9]],MATCH('Master Sheet'!$D1458,races[[#All],[Column2]],0))</f>
        <v>2m 3f 65y</v>
      </c>
      <c r="D1458" s="8">
        <v>3650</v>
      </c>
      <c r="E1458" s="7" t="str">
        <f>INDEX(runners[[#All],[Column5]],MATCH('Master Sheet'!$D1458,runners[[#All],[Column2]],0))</f>
        <v>Eager To Know (IRE)</v>
      </c>
      <c r="F1458" s="7" t="str">
        <f>INDEX(runners[[#All],[Column9]],MATCH('Master Sheet'!$D1458,runners[[#All],[Column2]],0))</f>
        <v>B</v>
      </c>
      <c r="G1458" s="4" t="str">
        <f>INDEX(runners[[#All],[Column22]],MATCH('Master Sheet'!$D1458,runners[[#All],[Column2]],0))</f>
        <v>10/1</v>
      </c>
      <c r="H1458" s="4">
        <f>INDEX(runners[[#All],[Column13]],MATCH('Master Sheet'!$D1458,runners[[#All],[Column2]],0))</f>
        <v>145</v>
      </c>
    </row>
    <row r="1459" spans="1:8" x14ac:dyDescent="0.25">
      <c r="A1459" s="6">
        <f t="shared" si="22"/>
        <v>3650</v>
      </c>
      <c r="B1459" s="7" t="str">
        <f>INDEX(races[[#All],[Column5]],MATCH('Master Sheet'!$D1459,races[[#All],[Column2]],0))</f>
        <v>Chase</v>
      </c>
      <c r="C1459" s="4" t="str">
        <f>INDEX(races[[#All],[Column9]],MATCH('Master Sheet'!$D1459,races[[#All],[Column2]],0))</f>
        <v>2m 3f 65y</v>
      </c>
      <c r="D1459" s="8">
        <v>3650</v>
      </c>
      <c r="E1459" s="7" t="str">
        <f>INDEX(runners[[#All],[Column5]],MATCH('Master Sheet'!$D1459,runners[[#All],[Column2]],0))</f>
        <v>Eager To Know (IRE)</v>
      </c>
      <c r="F1459" s="7" t="str">
        <f>INDEX(runners[[#All],[Column9]],MATCH('Master Sheet'!$D1459,runners[[#All],[Column2]],0))</f>
        <v>B</v>
      </c>
      <c r="G1459" s="4" t="str">
        <f>INDEX(runners[[#All],[Column22]],MATCH('Master Sheet'!$D1459,runners[[#All],[Column2]],0))</f>
        <v>10/1</v>
      </c>
      <c r="H1459" s="4">
        <f>INDEX(runners[[#All],[Column13]],MATCH('Master Sheet'!$D1459,runners[[#All],[Column2]],0))</f>
        <v>145</v>
      </c>
    </row>
    <row r="1460" spans="1:8" x14ac:dyDescent="0.25">
      <c r="A1460" s="6">
        <f t="shared" si="22"/>
        <v>3650</v>
      </c>
      <c r="B1460" s="7" t="str">
        <f>INDEX(races[[#All],[Column5]],MATCH('Master Sheet'!$D1460,races[[#All],[Column2]],0))</f>
        <v>Chase</v>
      </c>
      <c r="C1460" s="4" t="str">
        <f>INDEX(races[[#All],[Column9]],MATCH('Master Sheet'!$D1460,races[[#All],[Column2]],0))</f>
        <v>2m 3f 65y</v>
      </c>
      <c r="D1460" s="8">
        <v>3650</v>
      </c>
      <c r="E1460" s="7" t="str">
        <f>INDEX(runners[[#All],[Column5]],MATCH('Master Sheet'!$D1460,runners[[#All],[Column2]],0))</f>
        <v>Eager To Know (IRE)</v>
      </c>
      <c r="F1460" s="7" t="str">
        <f>INDEX(runners[[#All],[Column9]],MATCH('Master Sheet'!$D1460,runners[[#All],[Column2]],0))</f>
        <v>B</v>
      </c>
      <c r="G1460" s="4" t="str">
        <f>INDEX(runners[[#All],[Column22]],MATCH('Master Sheet'!$D1460,runners[[#All],[Column2]],0))</f>
        <v>10/1</v>
      </c>
      <c r="H1460" s="4">
        <f>INDEX(runners[[#All],[Column13]],MATCH('Master Sheet'!$D1460,runners[[#All],[Column2]],0))</f>
        <v>145</v>
      </c>
    </row>
    <row r="1461" spans="1:8" x14ac:dyDescent="0.25">
      <c r="A1461" s="6">
        <f t="shared" si="22"/>
        <v>3650</v>
      </c>
      <c r="B1461" s="7" t="str">
        <f>INDEX(races[[#All],[Column5]],MATCH('Master Sheet'!$D1461,races[[#All],[Column2]],0))</f>
        <v>Chase</v>
      </c>
      <c r="C1461" s="4" t="str">
        <f>INDEX(races[[#All],[Column9]],MATCH('Master Sheet'!$D1461,races[[#All],[Column2]],0))</f>
        <v>2m 3f 65y</v>
      </c>
      <c r="D1461" s="8">
        <v>3650</v>
      </c>
      <c r="E1461" s="7" t="str">
        <f>INDEX(runners[[#All],[Column5]],MATCH('Master Sheet'!$D1461,runners[[#All],[Column2]],0))</f>
        <v>Eager To Know (IRE)</v>
      </c>
      <c r="F1461" s="7" t="str">
        <f>INDEX(runners[[#All],[Column9]],MATCH('Master Sheet'!$D1461,runners[[#All],[Column2]],0))</f>
        <v>B</v>
      </c>
      <c r="G1461" s="4" t="str">
        <f>INDEX(runners[[#All],[Column22]],MATCH('Master Sheet'!$D1461,runners[[#All],[Column2]],0))</f>
        <v>10/1</v>
      </c>
      <c r="H1461" s="4">
        <f>INDEX(runners[[#All],[Column13]],MATCH('Master Sheet'!$D1461,runners[[#All],[Column2]],0))</f>
        <v>145</v>
      </c>
    </row>
    <row r="1462" spans="1:8" x14ac:dyDescent="0.25">
      <c r="A1462" s="6">
        <f t="shared" si="22"/>
        <v>3650</v>
      </c>
      <c r="B1462" s="7" t="str">
        <f>INDEX(races[[#All],[Column5]],MATCH('Master Sheet'!$D1462,races[[#All],[Column2]],0))</f>
        <v>Chase</v>
      </c>
      <c r="C1462" s="4" t="str">
        <f>INDEX(races[[#All],[Column9]],MATCH('Master Sheet'!$D1462,races[[#All],[Column2]],0))</f>
        <v>2m 3f 65y</v>
      </c>
      <c r="D1462" s="8">
        <v>3650</v>
      </c>
      <c r="E1462" s="7" t="str">
        <f>INDEX(runners[[#All],[Column5]],MATCH('Master Sheet'!$D1462,runners[[#All],[Column2]],0))</f>
        <v>Eager To Know (IRE)</v>
      </c>
      <c r="F1462" s="7" t="str">
        <f>INDEX(runners[[#All],[Column9]],MATCH('Master Sheet'!$D1462,runners[[#All],[Column2]],0))</f>
        <v>B</v>
      </c>
      <c r="G1462" s="4" t="str">
        <f>INDEX(runners[[#All],[Column22]],MATCH('Master Sheet'!$D1462,runners[[#All],[Column2]],0))</f>
        <v>10/1</v>
      </c>
      <c r="H1462" s="4">
        <f>INDEX(runners[[#All],[Column13]],MATCH('Master Sheet'!$D1462,runners[[#All],[Column2]],0))</f>
        <v>145</v>
      </c>
    </row>
    <row r="1463" spans="1:8" x14ac:dyDescent="0.25">
      <c r="A1463" s="6">
        <f t="shared" si="22"/>
        <v>3650</v>
      </c>
      <c r="B1463" s="7" t="str">
        <f>INDEX(races[[#All],[Column5]],MATCH('Master Sheet'!$D1463,races[[#All],[Column2]],0))</f>
        <v>Chase</v>
      </c>
      <c r="C1463" s="4" t="str">
        <f>INDEX(races[[#All],[Column9]],MATCH('Master Sheet'!$D1463,races[[#All],[Column2]],0))</f>
        <v>2m 3f 65y</v>
      </c>
      <c r="D1463" s="8">
        <v>3650</v>
      </c>
      <c r="E1463" s="7" t="str">
        <f>INDEX(runners[[#All],[Column5]],MATCH('Master Sheet'!$D1463,runners[[#All],[Column2]],0))</f>
        <v>Eager To Know (IRE)</v>
      </c>
      <c r="F1463" s="7" t="str">
        <f>INDEX(runners[[#All],[Column9]],MATCH('Master Sheet'!$D1463,runners[[#All],[Column2]],0))</f>
        <v>B</v>
      </c>
      <c r="G1463" s="4" t="str">
        <f>INDEX(runners[[#All],[Column22]],MATCH('Master Sheet'!$D1463,runners[[#All],[Column2]],0))</f>
        <v>10/1</v>
      </c>
      <c r="H1463" s="4">
        <f>INDEX(runners[[#All],[Column13]],MATCH('Master Sheet'!$D1463,runners[[#All],[Column2]],0))</f>
        <v>145</v>
      </c>
    </row>
    <row r="1464" spans="1:8" x14ac:dyDescent="0.25">
      <c r="A1464" s="6">
        <f t="shared" si="22"/>
        <v>3650</v>
      </c>
      <c r="B1464" s="7" t="str">
        <f>INDEX(races[[#All],[Column5]],MATCH('Master Sheet'!$D1464,races[[#All],[Column2]],0))</f>
        <v>Chase</v>
      </c>
      <c r="C1464" s="4" t="str">
        <f>INDEX(races[[#All],[Column9]],MATCH('Master Sheet'!$D1464,races[[#All],[Column2]],0))</f>
        <v>2m 3f 65y</v>
      </c>
      <c r="D1464" s="8">
        <v>3650</v>
      </c>
      <c r="E1464" s="7" t="str">
        <f>INDEX(runners[[#All],[Column5]],MATCH('Master Sheet'!$D1464,runners[[#All],[Column2]],0))</f>
        <v>Eager To Know (IRE)</v>
      </c>
      <c r="F1464" s="7" t="str">
        <f>INDEX(runners[[#All],[Column9]],MATCH('Master Sheet'!$D1464,runners[[#All],[Column2]],0))</f>
        <v>B</v>
      </c>
      <c r="G1464" s="4" t="str">
        <f>INDEX(runners[[#All],[Column22]],MATCH('Master Sheet'!$D1464,runners[[#All],[Column2]],0))</f>
        <v>10/1</v>
      </c>
      <c r="H1464" s="4">
        <f>INDEX(runners[[#All],[Column13]],MATCH('Master Sheet'!$D1464,runners[[#All],[Column2]],0))</f>
        <v>145</v>
      </c>
    </row>
    <row r="1465" spans="1:8" x14ac:dyDescent="0.25">
      <c r="A1465" s="6">
        <f t="shared" si="22"/>
        <v>3650</v>
      </c>
      <c r="B1465" s="7" t="str">
        <f>INDEX(races[[#All],[Column5]],MATCH('Master Sheet'!$D1465,races[[#All],[Column2]],0))</f>
        <v>Chase</v>
      </c>
      <c r="C1465" s="4" t="str">
        <f>INDEX(races[[#All],[Column9]],MATCH('Master Sheet'!$D1465,races[[#All],[Column2]],0))</f>
        <v>2m 3f 65y</v>
      </c>
      <c r="D1465" s="8">
        <v>3650</v>
      </c>
      <c r="E1465" s="7" t="str">
        <f>INDEX(runners[[#All],[Column5]],MATCH('Master Sheet'!$D1465,runners[[#All],[Column2]],0))</f>
        <v>Eager To Know (IRE)</v>
      </c>
      <c r="F1465" s="7" t="str">
        <f>INDEX(runners[[#All],[Column9]],MATCH('Master Sheet'!$D1465,runners[[#All],[Column2]],0))</f>
        <v>B</v>
      </c>
      <c r="G1465" s="4" t="str">
        <f>INDEX(runners[[#All],[Column22]],MATCH('Master Sheet'!$D1465,runners[[#All],[Column2]],0))</f>
        <v>10/1</v>
      </c>
      <c r="H1465" s="4">
        <f>INDEX(runners[[#All],[Column13]],MATCH('Master Sheet'!$D1465,runners[[#All],[Column2]],0))</f>
        <v>145</v>
      </c>
    </row>
    <row r="1466" spans="1:8" x14ac:dyDescent="0.25">
      <c r="A1466" s="6">
        <f t="shared" si="22"/>
        <v>3650</v>
      </c>
      <c r="B1466" s="7" t="str">
        <f>INDEX(races[[#All],[Column5]],MATCH('Master Sheet'!$D1466,races[[#All],[Column2]],0))</f>
        <v>Chase</v>
      </c>
      <c r="C1466" s="4" t="str">
        <f>INDEX(races[[#All],[Column9]],MATCH('Master Sheet'!$D1466,races[[#All],[Column2]],0))</f>
        <v>2m 3f 65y</v>
      </c>
      <c r="D1466" s="8">
        <v>3650</v>
      </c>
      <c r="E1466" s="7" t="str">
        <f>INDEX(runners[[#All],[Column5]],MATCH('Master Sheet'!$D1466,runners[[#All],[Column2]],0))</f>
        <v>Eager To Know (IRE)</v>
      </c>
      <c r="F1466" s="7" t="str">
        <f>INDEX(runners[[#All],[Column9]],MATCH('Master Sheet'!$D1466,runners[[#All],[Column2]],0))</f>
        <v>B</v>
      </c>
      <c r="G1466" s="4" t="str">
        <f>INDEX(runners[[#All],[Column22]],MATCH('Master Sheet'!$D1466,runners[[#All],[Column2]],0))</f>
        <v>10/1</v>
      </c>
      <c r="H1466" s="4">
        <f>INDEX(runners[[#All],[Column13]],MATCH('Master Sheet'!$D1466,runners[[#All],[Column2]],0))</f>
        <v>145</v>
      </c>
    </row>
    <row r="1467" spans="1:8" x14ac:dyDescent="0.25">
      <c r="A1467" s="6">
        <f t="shared" si="22"/>
        <v>3651</v>
      </c>
      <c r="B1467" s="7" t="str">
        <f>INDEX(races[[#All],[Column5]],MATCH('Master Sheet'!$D1467,races[[#All],[Column2]],0))</f>
        <v>Hurdle</v>
      </c>
      <c r="C1467" s="4" t="str">
        <f>INDEX(races[[#All],[Column9]],MATCH('Master Sheet'!$D1467,races[[#All],[Column2]],0))</f>
        <v>2m 178y</v>
      </c>
      <c r="D1467" s="8">
        <v>3651</v>
      </c>
      <c r="E1467" s="7" t="str">
        <f>INDEX(runners[[#All],[Column5]],MATCH('Master Sheet'!$D1467,runners[[#All],[Column2]],0))</f>
        <v>Black Art (GB)</v>
      </c>
      <c r="F1467" s="7" t="str">
        <f>INDEX(runners[[#All],[Column9]],MATCH('Master Sheet'!$D1467,runners[[#All],[Column2]],0))</f>
        <v>CH</v>
      </c>
      <c r="G1467" s="4" t="str">
        <f>INDEX(runners[[#All],[Column22]],MATCH('Master Sheet'!$D1467,runners[[#All],[Column2]],0))</f>
        <v>11/4</v>
      </c>
      <c r="H1467" s="4">
        <f>INDEX(runners[[#All],[Column13]],MATCH('Master Sheet'!$D1467,runners[[#All],[Column2]],0))</f>
        <v>161</v>
      </c>
    </row>
    <row r="1468" spans="1:8" x14ac:dyDescent="0.25">
      <c r="A1468" s="6">
        <f t="shared" si="22"/>
        <v>3651</v>
      </c>
      <c r="B1468" s="7" t="str">
        <f>INDEX(races[[#All],[Column5]],MATCH('Master Sheet'!$D1468,races[[#All],[Column2]],0))</f>
        <v>Hurdle</v>
      </c>
      <c r="C1468" s="4" t="str">
        <f>INDEX(races[[#All],[Column9]],MATCH('Master Sheet'!$D1468,races[[#All],[Column2]],0))</f>
        <v>2m 178y</v>
      </c>
      <c r="D1468" s="8">
        <v>3651</v>
      </c>
      <c r="E1468" s="7" t="str">
        <f>INDEX(runners[[#All],[Column5]],MATCH('Master Sheet'!$D1468,runners[[#All],[Column2]],0))</f>
        <v>Black Art (GB)</v>
      </c>
      <c r="F1468" s="7" t="str">
        <f>INDEX(runners[[#All],[Column9]],MATCH('Master Sheet'!$D1468,runners[[#All],[Column2]],0))</f>
        <v>CH</v>
      </c>
      <c r="G1468" s="4" t="str">
        <f>INDEX(runners[[#All],[Column22]],MATCH('Master Sheet'!$D1468,runners[[#All],[Column2]],0))</f>
        <v>11/4</v>
      </c>
      <c r="H1468" s="4">
        <f>INDEX(runners[[#All],[Column13]],MATCH('Master Sheet'!$D1468,runners[[#All],[Column2]],0))</f>
        <v>161</v>
      </c>
    </row>
    <row r="1469" spans="1:8" x14ac:dyDescent="0.25">
      <c r="A1469" s="6">
        <f t="shared" si="22"/>
        <v>3651</v>
      </c>
      <c r="B1469" s="7" t="str">
        <f>INDEX(races[[#All],[Column5]],MATCH('Master Sheet'!$D1469,races[[#All],[Column2]],0))</f>
        <v>Hurdle</v>
      </c>
      <c r="C1469" s="4" t="str">
        <f>INDEX(races[[#All],[Column9]],MATCH('Master Sheet'!$D1469,races[[#All],[Column2]],0))</f>
        <v>2m 178y</v>
      </c>
      <c r="D1469" s="8">
        <v>3651</v>
      </c>
      <c r="E1469" s="7" t="str">
        <f>INDEX(runners[[#All],[Column5]],MATCH('Master Sheet'!$D1469,runners[[#All],[Column2]],0))</f>
        <v>Black Art (GB)</v>
      </c>
      <c r="F1469" s="7" t="str">
        <f>INDEX(runners[[#All],[Column9]],MATCH('Master Sheet'!$D1469,runners[[#All],[Column2]],0))</f>
        <v>CH</v>
      </c>
      <c r="G1469" s="4" t="str">
        <f>INDEX(runners[[#All],[Column22]],MATCH('Master Sheet'!$D1469,runners[[#All],[Column2]],0))</f>
        <v>11/4</v>
      </c>
      <c r="H1469" s="4">
        <f>INDEX(runners[[#All],[Column13]],MATCH('Master Sheet'!$D1469,runners[[#All],[Column2]],0))</f>
        <v>161</v>
      </c>
    </row>
    <row r="1470" spans="1:8" x14ac:dyDescent="0.25">
      <c r="A1470" s="6">
        <f t="shared" si="22"/>
        <v>3651</v>
      </c>
      <c r="B1470" s="7" t="str">
        <f>INDEX(races[[#All],[Column5]],MATCH('Master Sheet'!$D1470,races[[#All],[Column2]],0))</f>
        <v>Hurdle</v>
      </c>
      <c r="C1470" s="4" t="str">
        <f>INDEX(races[[#All],[Column9]],MATCH('Master Sheet'!$D1470,races[[#All],[Column2]],0))</f>
        <v>2m 178y</v>
      </c>
      <c r="D1470" s="8">
        <v>3651</v>
      </c>
      <c r="E1470" s="7" t="str">
        <f>INDEX(runners[[#All],[Column5]],MATCH('Master Sheet'!$D1470,runners[[#All],[Column2]],0))</f>
        <v>Black Art (GB)</v>
      </c>
      <c r="F1470" s="7" t="str">
        <f>INDEX(runners[[#All],[Column9]],MATCH('Master Sheet'!$D1470,runners[[#All],[Column2]],0))</f>
        <v>CH</v>
      </c>
      <c r="G1470" s="4" t="str">
        <f>INDEX(runners[[#All],[Column22]],MATCH('Master Sheet'!$D1470,runners[[#All],[Column2]],0))</f>
        <v>11/4</v>
      </c>
      <c r="H1470" s="4">
        <f>INDEX(runners[[#All],[Column13]],MATCH('Master Sheet'!$D1470,runners[[#All],[Column2]],0))</f>
        <v>161</v>
      </c>
    </row>
    <row r="1471" spans="1:8" x14ac:dyDescent="0.25">
      <c r="A1471" s="6">
        <f t="shared" si="22"/>
        <v>3651</v>
      </c>
      <c r="B1471" s="7" t="str">
        <f>INDEX(races[[#All],[Column5]],MATCH('Master Sheet'!$D1471,races[[#All],[Column2]],0))</f>
        <v>Hurdle</v>
      </c>
      <c r="C1471" s="4" t="str">
        <f>INDEX(races[[#All],[Column9]],MATCH('Master Sheet'!$D1471,races[[#All],[Column2]],0))</f>
        <v>2m 178y</v>
      </c>
      <c r="D1471" s="8">
        <v>3651</v>
      </c>
      <c r="E1471" s="7" t="str">
        <f>INDEX(runners[[#All],[Column5]],MATCH('Master Sheet'!$D1471,runners[[#All],[Column2]],0))</f>
        <v>Black Art (GB)</v>
      </c>
      <c r="F1471" s="7" t="str">
        <f>INDEX(runners[[#All],[Column9]],MATCH('Master Sheet'!$D1471,runners[[#All],[Column2]],0))</f>
        <v>CH</v>
      </c>
      <c r="G1471" s="4" t="str">
        <f>INDEX(runners[[#All],[Column22]],MATCH('Master Sheet'!$D1471,runners[[#All],[Column2]],0))</f>
        <v>11/4</v>
      </c>
      <c r="H1471" s="4">
        <f>INDEX(runners[[#All],[Column13]],MATCH('Master Sheet'!$D1471,runners[[#All],[Column2]],0))</f>
        <v>161</v>
      </c>
    </row>
    <row r="1472" spans="1:8" x14ac:dyDescent="0.25">
      <c r="A1472" s="6">
        <f t="shared" si="22"/>
        <v>3652</v>
      </c>
      <c r="B1472" s="7" t="str">
        <f>INDEX(races[[#All],[Column5]],MATCH('Master Sheet'!$D1472,races[[#All],[Column2]],0))</f>
        <v>Chase</v>
      </c>
      <c r="C1472" s="4" t="str">
        <f>INDEX(races[[#All],[Column9]],MATCH('Master Sheet'!$D1472,races[[#All],[Column2]],0))</f>
        <v>3m 2f 59y</v>
      </c>
      <c r="D1472" s="8">
        <v>3652</v>
      </c>
      <c r="E1472" s="7" t="str">
        <f>INDEX(runners[[#All],[Column5]],MATCH('Master Sheet'!$D1472,runners[[#All],[Column2]],0))</f>
        <v>Chanceofa Lifetime (IRE)</v>
      </c>
      <c r="F1472" s="7" t="str">
        <f>INDEX(runners[[#All],[Column9]],MATCH('Master Sheet'!$D1472,runners[[#All],[Column2]],0))</f>
        <v>CH</v>
      </c>
      <c r="G1472" s="4" t="str">
        <f>INDEX(runners[[#All],[Column22]],MATCH('Master Sheet'!$D1472,runners[[#All],[Column2]],0))</f>
        <v>66/1</v>
      </c>
      <c r="H1472" s="4">
        <f>INDEX(runners[[#All],[Column13]],MATCH('Master Sheet'!$D1472,runners[[#All],[Column2]],0))</f>
        <v>152</v>
      </c>
    </row>
    <row r="1473" spans="1:8" x14ac:dyDescent="0.25">
      <c r="A1473" s="6">
        <f t="shared" si="22"/>
        <v>3652</v>
      </c>
      <c r="B1473" s="7" t="str">
        <f>INDEX(races[[#All],[Column5]],MATCH('Master Sheet'!$D1473,races[[#All],[Column2]],0))</f>
        <v>Chase</v>
      </c>
      <c r="C1473" s="4" t="str">
        <f>INDEX(races[[#All],[Column9]],MATCH('Master Sheet'!$D1473,races[[#All],[Column2]],0))</f>
        <v>3m 2f 59y</v>
      </c>
      <c r="D1473" s="8">
        <v>3652</v>
      </c>
      <c r="E1473" s="7" t="str">
        <f>INDEX(runners[[#All],[Column5]],MATCH('Master Sheet'!$D1473,runners[[#All],[Column2]],0))</f>
        <v>Chanceofa Lifetime (IRE)</v>
      </c>
      <c r="F1473" s="7" t="str">
        <f>INDEX(runners[[#All],[Column9]],MATCH('Master Sheet'!$D1473,runners[[#All],[Column2]],0))</f>
        <v>CH</v>
      </c>
      <c r="G1473" s="4" t="str">
        <f>INDEX(runners[[#All],[Column22]],MATCH('Master Sheet'!$D1473,runners[[#All],[Column2]],0))</f>
        <v>66/1</v>
      </c>
      <c r="H1473" s="4">
        <f>INDEX(runners[[#All],[Column13]],MATCH('Master Sheet'!$D1473,runners[[#All],[Column2]],0))</f>
        <v>152</v>
      </c>
    </row>
    <row r="1474" spans="1:8" x14ac:dyDescent="0.25">
      <c r="A1474" s="6">
        <f t="shared" si="22"/>
        <v>3652</v>
      </c>
      <c r="B1474" s="7" t="str">
        <f>INDEX(races[[#All],[Column5]],MATCH('Master Sheet'!$D1474,races[[#All],[Column2]],0))</f>
        <v>Chase</v>
      </c>
      <c r="C1474" s="4" t="str">
        <f>INDEX(races[[#All],[Column9]],MATCH('Master Sheet'!$D1474,races[[#All],[Column2]],0))</f>
        <v>3m 2f 59y</v>
      </c>
      <c r="D1474" s="8">
        <v>3652</v>
      </c>
      <c r="E1474" s="7" t="str">
        <f>INDEX(runners[[#All],[Column5]],MATCH('Master Sheet'!$D1474,runners[[#All],[Column2]],0))</f>
        <v>Chanceofa Lifetime (IRE)</v>
      </c>
      <c r="F1474" s="7" t="str">
        <f>INDEX(runners[[#All],[Column9]],MATCH('Master Sheet'!$D1474,runners[[#All],[Column2]],0))</f>
        <v>CH</v>
      </c>
      <c r="G1474" s="4" t="str">
        <f>INDEX(runners[[#All],[Column22]],MATCH('Master Sheet'!$D1474,runners[[#All],[Column2]],0))</f>
        <v>66/1</v>
      </c>
      <c r="H1474" s="4">
        <f>INDEX(runners[[#All],[Column13]],MATCH('Master Sheet'!$D1474,runners[[#All],[Column2]],0))</f>
        <v>152</v>
      </c>
    </row>
    <row r="1475" spans="1:8" x14ac:dyDescent="0.25">
      <c r="A1475" s="6">
        <f t="shared" ref="A1475:A1538" si="23">D1475</f>
        <v>3652</v>
      </c>
      <c r="B1475" s="7" t="str">
        <f>INDEX(races[[#All],[Column5]],MATCH('Master Sheet'!$D1475,races[[#All],[Column2]],0))</f>
        <v>Chase</v>
      </c>
      <c r="C1475" s="4" t="str">
        <f>INDEX(races[[#All],[Column9]],MATCH('Master Sheet'!$D1475,races[[#All],[Column2]],0))</f>
        <v>3m 2f 59y</v>
      </c>
      <c r="D1475" s="8">
        <v>3652</v>
      </c>
      <c r="E1475" s="7" t="str">
        <f>INDEX(runners[[#All],[Column5]],MATCH('Master Sheet'!$D1475,runners[[#All],[Column2]],0))</f>
        <v>Chanceofa Lifetime (IRE)</v>
      </c>
      <c r="F1475" s="7" t="str">
        <f>INDEX(runners[[#All],[Column9]],MATCH('Master Sheet'!$D1475,runners[[#All],[Column2]],0))</f>
        <v>CH</v>
      </c>
      <c r="G1475" s="4" t="str">
        <f>INDEX(runners[[#All],[Column22]],MATCH('Master Sheet'!$D1475,runners[[#All],[Column2]],0))</f>
        <v>66/1</v>
      </c>
      <c r="H1475" s="4">
        <f>INDEX(runners[[#All],[Column13]],MATCH('Master Sheet'!$D1475,runners[[#All],[Column2]],0))</f>
        <v>152</v>
      </c>
    </row>
    <row r="1476" spans="1:8" x14ac:dyDescent="0.25">
      <c r="A1476" s="6">
        <f t="shared" si="23"/>
        <v>3652</v>
      </c>
      <c r="B1476" s="7" t="str">
        <f>INDEX(races[[#All],[Column5]],MATCH('Master Sheet'!$D1476,races[[#All],[Column2]],0))</f>
        <v>Chase</v>
      </c>
      <c r="C1476" s="4" t="str">
        <f>INDEX(races[[#All],[Column9]],MATCH('Master Sheet'!$D1476,races[[#All],[Column2]],0))</f>
        <v>3m 2f 59y</v>
      </c>
      <c r="D1476" s="8">
        <v>3652</v>
      </c>
      <c r="E1476" s="7" t="str">
        <f>INDEX(runners[[#All],[Column5]],MATCH('Master Sheet'!$D1476,runners[[#All],[Column2]],0))</f>
        <v>Chanceofa Lifetime (IRE)</v>
      </c>
      <c r="F1476" s="7" t="str">
        <f>INDEX(runners[[#All],[Column9]],MATCH('Master Sheet'!$D1476,runners[[#All],[Column2]],0))</f>
        <v>CH</v>
      </c>
      <c r="G1476" s="4" t="str">
        <f>INDEX(runners[[#All],[Column22]],MATCH('Master Sheet'!$D1476,runners[[#All],[Column2]],0))</f>
        <v>66/1</v>
      </c>
      <c r="H1476" s="4">
        <f>INDEX(runners[[#All],[Column13]],MATCH('Master Sheet'!$D1476,runners[[#All],[Column2]],0))</f>
        <v>152</v>
      </c>
    </row>
    <row r="1477" spans="1:8" x14ac:dyDescent="0.25">
      <c r="A1477" s="6">
        <f t="shared" si="23"/>
        <v>3652</v>
      </c>
      <c r="B1477" s="7" t="str">
        <f>INDEX(races[[#All],[Column5]],MATCH('Master Sheet'!$D1477,races[[#All],[Column2]],0))</f>
        <v>Chase</v>
      </c>
      <c r="C1477" s="4" t="str">
        <f>INDEX(races[[#All],[Column9]],MATCH('Master Sheet'!$D1477,races[[#All],[Column2]],0))</f>
        <v>3m 2f 59y</v>
      </c>
      <c r="D1477" s="8">
        <v>3652</v>
      </c>
      <c r="E1477" s="7" t="str">
        <f>INDEX(runners[[#All],[Column5]],MATCH('Master Sheet'!$D1477,runners[[#All],[Column2]],0))</f>
        <v>Chanceofa Lifetime (IRE)</v>
      </c>
      <c r="F1477" s="7" t="str">
        <f>INDEX(runners[[#All],[Column9]],MATCH('Master Sheet'!$D1477,runners[[#All],[Column2]],0))</f>
        <v>CH</v>
      </c>
      <c r="G1477" s="4" t="str">
        <f>INDEX(runners[[#All],[Column22]],MATCH('Master Sheet'!$D1477,runners[[#All],[Column2]],0))</f>
        <v>66/1</v>
      </c>
      <c r="H1477" s="4">
        <f>INDEX(runners[[#All],[Column13]],MATCH('Master Sheet'!$D1477,runners[[#All],[Column2]],0))</f>
        <v>152</v>
      </c>
    </row>
    <row r="1478" spans="1:8" x14ac:dyDescent="0.25">
      <c r="A1478" s="6">
        <f t="shared" si="23"/>
        <v>3652</v>
      </c>
      <c r="B1478" s="7" t="str">
        <f>INDEX(races[[#All],[Column5]],MATCH('Master Sheet'!$D1478,races[[#All],[Column2]],0))</f>
        <v>Chase</v>
      </c>
      <c r="C1478" s="4" t="str">
        <f>INDEX(races[[#All],[Column9]],MATCH('Master Sheet'!$D1478,races[[#All],[Column2]],0))</f>
        <v>3m 2f 59y</v>
      </c>
      <c r="D1478" s="8">
        <v>3652</v>
      </c>
      <c r="E1478" s="7" t="str">
        <f>INDEX(runners[[#All],[Column5]],MATCH('Master Sheet'!$D1478,runners[[#All],[Column2]],0))</f>
        <v>Chanceofa Lifetime (IRE)</v>
      </c>
      <c r="F1478" s="7" t="str">
        <f>INDEX(runners[[#All],[Column9]],MATCH('Master Sheet'!$D1478,runners[[#All],[Column2]],0))</f>
        <v>CH</v>
      </c>
      <c r="G1478" s="4" t="str">
        <f>INDEX(runners[[#All],[Column22]],MATCH('Master Sheet'!$D1478,runners[[#All],[Column2]],0))</f>
        <v>66/1</v>
      </c>
      <c r="H1478" s="4">
        <f>INDEX(runners[[#All],[Column13]],MATCH('Master Sheet'!$D1478,runners[[#All],[Column2]],0))</f>
        <v>152</v>
      </c>
    </row>
    <row r="1479" spans="1:8" x14ac:dyDescent="0.25">
      <c r="A1479" s="6">
        <f t="shared" si="23"/>
        <v>3653</v>
      </c>
      <c r="B1479" s="7" t="str">
        <f>INDEX(races[[#All],[Column5]],MATCH('Master Sheet'!$D1479,races[[#All],[Column2]],0))</f>
        <v>NHF</v>
      </c>
      <c r="C1479" s="4" t="str">
        <f>INDEX(races[[#All],[Column9]],MATCH('Master Sheet'!$D1479,races[[#All],[Column2]],0))</f>
        <v>2m 178y</v>
      </c>
      <c r="D1479" s="8">
        <v>3653</v>
      </c>
      <c r="E1479" s="7" t="str">
        <f>INDEX(runners[[#All],[Column5]],MATCH('Master Sheet'!$D1479,runners[[#All],[Column2]],0))</f>
        <v>Windsor Avenue (IRE)</v>
      </c>
      <c r="F1479" s="7" t="str">
        <f>INDEX(runners[[#All],[Column9]],MATCH('Master Sheet'!$D1479,runners[[#All],[Column2]],0))</f>
        <v>B</v>
      </c>
      <c r="G1479" s="4" t="str">
        <f>INDEX(runners[[#All],[Column22]],MATCH('Master Sheet'!$D1479,runners[[#All],[Column2]],0))</f>
        <v>4/7F</v>
      </c>
      <c r="H1479" s="4">
        <f>INDEX(runners[[#All],[Column13]],MATCH('Master Sheet'!$D1479,runners[[#All],[Column2]],0))</f>
        <v>159</v>
      </c>
    </row>
    <row r="1480" spans="1:8" x14ac:dyDescent="0.25">
      <c r="A1480" s="6">
        <f t="shared" si="23"/>
        <v>3653</v>
      </c>
      <c r="B1480" s="7" t="str">
        <f>INDEX(races[[#All],[Column5]],MATCH('Master Sheet'!$D1480,races[[#All],[Column2]],0))</f>
        <v>NHF</v>
      </c>
      <c r="C1480" s="4" t="str">
        <f>INDEX(races[[#All],[Column9]],MATCH('Master Sheet'!$D1480,races[[#All],[Column2]],0))</f>
        <v>2m 178y</v>
      </c>
      <c r="D1480" s="8">
        <v>3653</v>
      </c>
      <c r="E1480" s="7" t="str">
        <f>INDEX(runners[[#All],[Column5]],MATCH('Master Sheet'!$D1480,runners[[#All],[Column2]],0))</f>
        <v>Windsor Avenue (IRE)</v>
      </c>
      <c r="F1480" s="7" t="str">
        <f>INDEX(runners[[#All],[Column9]],MATCH('Master Sheet'!$D1480,runners[[#All],[Column2]],0))</f>
        <v>B</v>
      </c>
      <c r="G1480" s="4" t="str">
        <f>INDEX(runners[[#All],[Column22]],MATCH('Master Sheet'!$D1480,runners[[#All],[Column2]],0))</f>
        <v>4/7F</v>
      </c>
      <c r="H1480" s="4">
        <f>INDEX(runners[[#All],[Column13]],MATCH('Master Sheet'!$D1480,runners[[#All],[Column2]],0))</f>
        <v>159</v>
      </c>
    </row>
    <row r="1481" spans="1:8" x14ac:dyDescent="0.25">
      <c r="A1481" s="6">
        <f t="shared" si="23"/>
        <v>3653</v>
      </c>
      <c r="B1481" s="7" t="str">
        <f>INDEX(races[[#All],[Column5]],MATCH('Master Sheet'!$D1481,races[[#All],[Column2]],0))</f>
        <v>NHF</v>
      </c>
      <c r="C1481" s="4" t="str">
        <f>INDEX(races[[#All],[Column9]],MATCH('Master Sheet'!$D1481,races[[#All],[Column2]],0))</f>
        <v>2m 178y</v>
      </c>
      <c r="D1481" s="8">
        <v>3653</v>
      </c>
      <c r="E1481" s="7" t="str">
        <f>INDEX(runners[[#All],[Column5]],MATCH('Master Sheet'!$D1481,runners[[#All],[Column2]],0))</f>
        <v>Windsor Avenue (IRE)</v>
      </c>
      <c r="F1481" s="7" t="str">
        <f>INDEX(runners[[#All],[Column9]],MATCH('Master Sheet'!$D1481,runners[[#All],[Column2]],0))</f>
        <v>B</v>
      </c>
      <c r="G1481" s="4" t="str">
        <f>INDEX(runners[[#All],[Column22]],MATCH('Master Sheet'!$D1481,runners[[#All],[Column2]],0))</f>
        <v>4/7F</v>
      </c>
      <c r="H1481" s="4">
        <f>INDEX(runners[[#All],[Column13]],MATCH('Master Sheet'!$D1481,runners[[#All],[Column2]],0))</f>
        <v>159</v>
      </c>
    </row>
    <row r="1482" spans="1:8" x14ac:dyDescent="0.25">
      <c r="A1482" s="6">
        <f t="shared" si="23"/>
        <v>3653</v>
      </c>
      <c r="B1482" s="7" t="str">
        <f>INDEX(races[[#All],[Column5]],MATCH('Master Sheet'!$D1482,races[[#All],[Column2]],0))</f>
        <v>NHF</v>
      </c>
      <c r="C1482" s="4" t="str">
        <f>INDEX(races[[#All],[Column9]],MATCH('Master Sheet'!$D1482,races[[#All],[Column2]],0))</f>
        <v>2m 178y</v>
      </c>
      <c r="D1482" s="8">
        <v>3653</v>
      </c>
      <c r="E1482" s="7" t="str">
        <f>INDEX(runners[[#All],[Column5]],MATCH('Master Sheet'!$D1482,runners[[#All],[Column2]],0))</f>
        <v>Windsor Avenue (IRE)</v>
      </c>
      <c r="F1482" s="7" t="str">
        <f>INDEX(runners[[#All],[Column9]],MATCH('Master Sheet'!$D1482,runners[[#All],[Column2]],0))</f>
        <v>B</v>
      </c>
      <c r="G1482" s="4" t="str">
        <f>INDEX(runners[[#All],[Column22]],MATCH('Master Sheet'!$D1482,runners[[#All],[Column2]],0))</f>
        <v>4/7F</v>
      </c>
      <c r="H1482" s="4">
        <f>INDEX(runners[[#All],[Column13]],MATCH('Master Sheet'!$D1482,runners[[#All],[Column2]],0))</f>
        <v>159</v>
      </c>
    </row>
    <row r="1483" spans="1:8" x14ac:dyDescent="0.25">
      <c r="A1483" s="6">
        <f t="shared" si="23"/>
        <v>3653</v>
      </c>
      <c r="B1483" s="7" t="str">
        <f>INDEX(races[[#All],[Column5]],MATCH('Master Sheet'!$D1483,races[[#All],[Column2]],0))</f>
        <v>NHF</v>
      </c>
      <c r="C1483" s="4" t="str">
        <f>INDEX(races[[#All],[Column9]],MATCH('Master Sheet'!$D1483,races[[#All],[Column2]],0))</f>
        <v>2m 178y</v>
      </c>
      <c r="D1483" s="8">
        <v>3653</v>
      </c>
      <c r="E1483" s="7" t="str">
        <f>INDEX(runners[[#All],[Column5]],MATCH('Master Sheet'!$D1483,runners[[#All],[Column2]],0))</f>
        <v>Windsor Avenue (IRE)</v>
      </c>
      <c r="F1483" s="7" t="str">
        <f>INDEX(runners[[#All],[Column9]],MATCH('Master Sheet'!$D1483,runners[[#All],[Column2]],0))</f>
        <v>B</v>
      </c>
      <c r="G1483" s="4" t="str">
        <f>INDEX(runners[[#All],[Column22]],MATCH('Master Sheet'!$D1483,runners[[#All],[Column2]],0))</f>
        <v>4/7F</v>
      </c>
      <c r="H1483" s="4">
        <f>INDEX(runners[[#All],[Column13]],MATCH('Master Sheet'!$D1483,runners[[#All],[Column2]],0))</f>
        <v>159</v>
      </c>
    </row>
    <row r="1484" spans="1:8" x14ac:dyDescent="0.25">
      <c r="A1484" s="6">
        <f t="shared" si="23"/>
        <v>3654</v>
      </c>
      <c r="B1484" s="7" t="str">
        <f>INDEX(races[[#All],[Column5]],MATCH('Master Sheet'!$D1484,races[[#All],[Column2]],0))</f>
        <v>Hurdle</v>
      </c>
      <c r="C1484" s="4" t="str">
        <f>INDEX(races[[#All],[Column9]],MATCH('Master Sheet'!$D1484,races[[#All],[Column2]],0))</f>
        <v xml:space="preserve">2m </v>
      </c>
      <c r="D1484" s="8">
        <v>3654</v>
      </c>
      <c r="E1484" s="7" t="str">
        <f>INDEX(runners[[#All],[Column5]],MATCH('Master Sheet'!$D1484,runners[[#All],[Column2]],0))</f>
        <v>Redicean (GB)</v>
      </c>
      <c r="F1484" s="7" t="str">
        <f>INDEX(runners[[#All],[Column9]],MATCH('Master Sheet'!$D1484,runners[[#All],[Column2]],0))</f>
        <v>B</v>
      </c>
      <c r="G1484" s="4" t="str">
        <f>INDEX(runners[[#All],[Column22]],MATCH('Master Sheet'!$D1484,runners[[#All],[Column2]],0))</f>
        <v>8/13F</v>
      </c>
      <c r="H1484" s="4">
        <f>INDEX(runners[[#All],[Column13]],MATCH('Master Sheet'!$D1484,runners[[#All],[Column2]],0))</f>
        <v>158</v>
      </c>
    </row>
    <row r="1485" spans="1:8" x14ac:dyDescent="0.25">
      <c r="A1485" s="6">
        <f t="shared" si="23"/>
        <v>3654</v>
      </c>
      <c r="B1485" s="7" t="str">
        <f>INDEX(races[[#All],[Column5]],MATCH('Master Sheet'!$D1485,races[[#All],[Column2]],0))</f>
        <v>Hurdle</v>
      </c>
      <c r="C1485" s="4" t="str">
        <f>INDEX(races[[#All],[Column9]],MATCH('Master Sheet'!$D1485,races[[#All],[Column2]],0))</f>
        <v xml:space="preserve">2m </v>
      </c>
      <c r="D1485" s="8">
        <v>3654</v>
      </c>
      <c r="E1485" s="7" t="str">
        <f>INDEX(runners[[#All],[Column5]],MATCH('Master Sheet'!$D1485,runners[[#All],[Column2]],0))</f>
        <v>Redicean (GB)</v>
      </c>
      <c r="F1485" s="7" t="str">
        <f>INDEX(runners[[#All],[Column9]],MATCH('Master Sheet'!$D1485,runners[[#All],[Column2]],0))</f>
        <v>B</v>
      </c>
      <c r="G1485" s="4" t="str">
        <f>INDEX(runners[[#All],[Column22]],MATCH('Master Sheet'!$D1485,runners[[#All],[Column2]],0))</f>
        <v>8/13F</v>
      </c>
      <c r="H1485" s="4">
        <f>INDEX(runners[[#All],[Column13]],MATCH('Master Sheet'!$D1485,runners[[#All],[Column2]],0))</f>
        <v>158</v>
      </c>
    </row>
    <row r="1486" spans="1:8" x14ac:dyDescent="0.25">
      <c r="A1486" s="6">
        <f t="shared" si="23"/>
        <v>3654</v>
      </c>
      <c r="B1486" s="7" t="str">
        <f>INDEX(races[[#All],[Column5]],MATCH('Master Sheet'!$D1486,races[[#All],[Column2]],0))</f>
        <v>Hurdle</v>
      </c>
      <c r="C1486" s="4" t="str">
        <f>INDEX(races[[#All],[Column9]],MATCH('Master Sheet'!$D1486,races[[#All],[Column2]],0))</f>
        <v xml:space="preserve">2m </v>
      </c>
      <c r="D1486" s="8">
        <v>3654</v>
      </c>
      <c r="E1486" s="7" t="str">
        <f>INDEX(runners[[#All],[Column5]],MATCH('Master Sheet'!$D1486,runners[[#All],[Column2]],0))</f>
        <v>Redicean (GB)</v>
      </c>
      <c r="F1486" s="7" t="str">
        <f>INDEX(runners[[#All],[Column9]],MATCH('Master Sheet'!$D1486,runners[[#All],[Column2]],0))</f>
        <v>B</v>
      </c>
      <c r="G1486" s="4" t="str">
        <f>INDEX(runners[[#All],[Column22]],MATCH('Master Sheet'!$D1486,runners[[#All],[Column2]],0))</f>
        <v>8/13F</v>
      </c>
      <c r="H1486" s="4">
        <f>INDEX(runners[[#All],[Column13]],MATCH('Master Sheet'!$D1486,runners[[#All],[Column2]],0))</f>
        <v>158</v>
      </c>
    </row>
    <row r="1487" spans="1:8" x14ac:dyDescent="0.25">
      <c r="A1487" s="6">
        <f t="shared" si="23"/>
        <v>3654</v>
      </c>
      <c r="B1487" s="7" t="str">
        <f>INDEX(races[[#All],[Column5]],MATCH('Master Sheet'!$D1487,races[[#All],[Column2]],0))</f>
        <v>Hurdle</v>
      </c>
      <c r="C1487" s="4" t="str">
        <f>INDEX(races[[#All],[Column9]],MATCH('Master Sheet'!$D1487,races[[#All],[Column2]],0))</f>
        <v xml:space="preserve">2m </v>
      </c>
      <c r="D1487" s="8">
        <v>3654</v>
      </c>
      <c r="E1487" s="7" t="str">
        <f>INDEX(runners[[#All],[Column5]],MATCH('Master Sheet'!$D1487,runners[[#All],[Column2]],0))</f>
        <v>Redicean (GB)</v>
      </c>
      <c r="F1487" s="7" t="str">
        <f>INDEX(runners[[#All],[Column9]],MATCH('Master Sheet'!$D1487,runners[[#All],[Column2]],0))</f>
        <v>B</v>
      </c>
      <c r="G1487" s="4" t="str">
        <f>INDEX(runners[[#All],[Column22]],MATCH('Master Sheet'!$D1487,runners[[#All],[Column2]],0))</f>
        <v>8/13F</v>
      </c>
      <c r="H1487" s="4">
        <f>INDEX(runners[[#All],[Column13]],MATCH('Master Sheet'!$D1487,runners[[#All],[Column2]],0))</f>
        <v>158</v>
      </c>
    </row>
    <row r="1488" spans="1:8" x14ac:dyDescent="0.25">
      <c r="A1488" s="6">
        <f t="shared" si="23"/>
        <v>3654</v>
      </c>
      <c r="B1488" s="7" t="str">
        <f>INDEX(races[[#All],[Column5]],MATCH('Master Sheet'!$D1488,races[[#All],[Column2]],0))</f>
        <v>Hurdle</v>
      </c>
      <c r="C1488" s="4" t="str">
        <f>INDEX(races[[#All],[Column9]],MATCH('Master Sheet'!$D1488,races[[#All],[Column2]],0))</f>
        <v xml:space="preserve">2m </v>
      </c>
      <c r="D1488" s="8">
        <v>3654</v>
      </c>
      <c r="E1488" s="7" t="str">
        <f>INDEX(runners[[#All],[Column5]],MATCH('Master Sheet'!$D1488,runners[[#All],[Column2]],0))</f>
        <v>Redicean (GB)</v>
      </c>
      <c r="F1488" s="7" t="str">
        <f>INDEX(runners[[#All],[Column9]],MATCH('Master Sheet'!$D1488,runners[[#All],[Column2]],0))</f>
        <v>B</v>
      </c>
      <c r="G1488" s="4" t="str">
        <f>INDEX(runners[[#All],[Column22]],MATCH('Master Sheet'!$D1488,runners[[#All],[Column2]],0))</f>
        <v>8/13F</v>
      </c>
      <c r="H1488" s="4">
        <f>INDEX(runners[[#All],[Column13]],MATCH('Master Sheet'!$D1488,runners[[#All],[Column2]],0))</f>
        <v>158</v>
      </c>
    </row>
    <row r="1489" spans="1:8" x14ac:dyDescent="0.25">
      <c r="A1489" s="6">
        <f t="shared" si="23"/>
        <v>3654</v>
      </c>
      <c r="B1489" s="7" t="str">
        <f>INDEX(races[[#All],[Column5]],MATCH('Master Sheet'!$D1489,races[[#All],[Column2]],0))</f>
        <v>Hurdle</v>
      </c>
      <c r="C1489" s="4" t="str">
        <f>INDEX(races[[#All],[Column9]],MATCH('Master Sheet'!$D1489,races[[#All],[Column2]],0))</f>
        <v xml:space="preserve">2m </v>
      </c>
      <c r="D1489" s="8">
        <v>3654</v>
      </c>
      <c r="E1489" s="7" t="str">
        <f>INDEX(runners[[#All],[Column5]],MATCH('Master Sheet'!$D1489,runners[[#All],[Column2]],0))</f>
        <v>Redicean (GB)</v>
      </c>
      <c r="F1489" s="7" t="str">
        <f>INDEX(runners[[#All],[Column9]],MATCH('Master Sheet'!$D1489,runners[[#All],[Column2]],0))</f>
        <v>B</v>
      </c>
      <c r="G1489" s="4" t="str">
        <f>INDEX(runners[[#All],[Column22]],MATCH('Master Sheet'!$D1489,runners[[#All],[Column2]],0))</f>
        <v>8/13F</v>
      </c>
      <c r="H1489" s="4">
        <f>INDEX(runners[[#All],[Column13]],MATCH('Master Sheet'!$D1489,runners[[#All],[Column2]],0))</f>
        <v>158</v>
      </c>
    </row>
    <row r="1490" spans="1:8" x14ac:dyDescent="0.25">
      <c r="A1490" s="6">
        <f t="shared" si="23"/>
        <v>3654</v>
      </c>
      <c r="B1490" s="7" t="str">
        <f>INDEX(races[[#All],[Column5]],MATCH('Master Sheet'!$D1490,races[[#All],[Column2]],0))</f>
        <v>Hurdle</v>
      </c>
      <c r="C1490" s="4" t="str">
        <f>INDEX(races[[#All],[Column9]],MATCH('Master Sheet'!$D1490,races[[#All],[Column2]],0))</f>
        <v xml:space="preserve">2m </v>
      </c>
      <c r="D1490" s="8">
        <v>3654</v>
      </c>
      <c r="E1490" s="7" t="str">
        <f>INDEX(runners[[#All],[Column5]],MATCH('Master Sheet'!$D1490,runners[[#All],[Column2]],0))</f>
        <v>Redicean (GB)</v>
      </c>
      <c r="F1490" s="7" t="str">
        <f>INDEX(runners[[#All],[Column9]],MATCH('Master Sheet'!$D1490,runners[[#All],[Column2]],0))</f>
        <v>B</v>
      </c>
      <c r="G1490" s="4" t="str">
        <f>INDEX(runners[[#All],[Column22]],MATCH('Master Sheet'!$D1490,runners[[#All],[Column2]],0))</f>
        <v>8/13F</v>
      </c>
      <c r="H1490" s="4">
        <f>INDEX(runners[[#All],[Column13]],MATCH('Master Sheet'!$D1490,runners[[#All],[Column2]],0))</f>
        <v>158</v>
      </c>
    </row>
    <row r="1491" spans="1:8" x14ac:dyDescent="0.25">
      <c r="A1491" s="6">
        <f t="shared" si="23"/>
        <v>3655</v>
      </c>
      <c r="B1491" s="7" t="str">
        <f>INDEX(races[[#All],[Column5]],MATCH('Master Sheet'!$D1491,races[[#All],[Column2]],0))</f>
        <v>Hurdle</v>
      </c>
      <c r="C1491" s="4" t="str">
        <f>INDEX(races[[#All],[Column9]],MATCH('Master Sheet'!$D1491,races[[#All],[Column2]],0))</f>
        <v>3m 121y</v>
      </c>
      <c r="D1491" s="8">
        <v>3655</v>
      </c>
      <c r="E1491" s="7" t="str">
        <f>INDEX(runners[[#All],[Column5]],MATCH('Master Sheet'!$D1491,runners[[#All],[Column2]],0))</f>
        <v>Chef Des Obeaux (FR)</v>
      </c>
      <c r="F1491" s="7" t="str">
        <f>INDEX(runners[[#All],[Column9]],MATCH('Master Sheet'!$D1491,runners[[#All],[Column2]],0))</f>
        <v>B</v>
      </c>
      <c r="G1491" s="4" t="str">
        <f>INDEX(runners[[#All],[Column22]],MATCH('Master Sheet'!$D1491,runners[[#All],[Column2]],0))</f>
        <v>11/8</v>
      </c>
      <c r="H1491" s="4">
        <f>INDEX(runners[[#All],[Column13]],MATCH('Master Sheet'!$D1491,runners[[#All],[Column2]],0))</f>
        <v>156</v>
      </c>
    </row>
    <row r="1492" spans="1:8" x14ac:dyDescent="0.25">
      <c r="A1492" s="6">
        <f t="shared" si="23"/>
        <v>3655</v>
      </c>
      <c r="B1492" s="7" t="str">
        <f>INDEX(races[[#All],[Column5]],MATCH('Master Sheet'!$D1492,races[[#All],[Column2]],0))</f>
        <v>Hurdle</v>
      </c>
      <c r="C1492" s="4" t="str">
        <f>INDEX(races[[#All],[Column9]],MATCH('Master Sheet'!$D1492,races[[#All],[Column2]],0))</f>
        <v>3m 121y</v>
      </c>
      <c r="D1492" s="8">
        <v>3655</v>
      </c>
      <c r="E1492" s="7" t="str">
        <f>INDEX(runners[[#All],[Column5]],MATCH('Master Sheet'!$D1492,runners[[#All],[Column2]],0))</f>
        <v>Chef Des Obeaux (FR)</v>
      </c>
      <c r="F1492" s="7" t="str">
        <f>INDEX(runners[[#All],[Column9]],MATCH('Master Sheet'!$D1492,runners[[#All],[Column2]],0))</f>
        <v>B</v>
      </c>
      <c r="G1492" s="4" t="str">
        <f>INDEX(runners[[#All],[Column22]],MATCH('Master Sheet'!$D1492,runners[[#All],[Column2]],0))</f>
        <v>11/8</v>
      </c>
      <c r="H1492" s="4">
        <f>INDEX(runners[[#All],[Column13]],MATCH('Master Sheet'!$D1492,runners[[#All],[Column2]],0))</f>
        <v>156</v>
      </c>
    </row>
    <row r="1493" spans="1:8" x14ac:dyDescent="0.25">
      <c r="A1493" s="6">
        <f t="shared" si="23"/>
        <v>3655</v>
      </c>
      <c r="B1493" s="7" t="str">
        <f>INDEX(races[[#All],[Column5]],MATCH('Master Sheet'!$D1493,races[[#All],[Column2]],0))</f>
        <v>Hurdle</v>
      </c>
      <c r="C1493" s="4" t="str">
        <f>INDEX(races[[#All],[Column9]],MATCH('Master Sheet'!$D1493,races[[#All],[Column2]],0))</f>
        <v>3m 121y</v>
      </c>
      <c r="D1493" s="8">
        <v>3655</v>
      </c>
      <c r="E1493" s="7" t="str">
        <f>INDEX(runners[[#All],[Column5]],MATCH('Master Sheet'!$D1493,runners[[#All],[Column2]],0))</f>
        <v>Chef Des Obeaux (FR)</v>
      </c>
      <c r="F1493" s="7" t="str">
        <f>INDEX(runners[[#All],[Column9]],MATCH('Master Sheet'!$D1493,runners[[#All],[Column2]],0))</f>
        <v>B</v>
      </c>
      <c r="G1493" s="4" t="str">
        <f>INDEX(runners[[#All],[Column22]],MATCH('Master Sheet'!$D1493,runners[[#All],[Column2]],0))</f>
        <v>11/8</v>
      </c>
      <c r="H1493" s="4">
        <f>INDEX(runners[[#All],[Column13]],MATCH('Master Sheet'!$D1493,runners[[#All],[Column2]],0))</f>
        <v>156</v>
      </c>
    </row>
    <row r="1494" spans="1:8" x14ac:dyDescent="0.25">
      <c r="A1494" s="6">
        <f t="shared" si="23"/>
        <v>3655</v>
      </c>
      <c r="B1494" s="7" t="str">
        <f>INDEX(races[[#All],[Column5]],MATCH('Master Sheet'!$D1494,races[[#All],[Column2]],0))</f>
        <v>Hurdle</v>
      </c>
      <c r="C1494" s="4" t="str">
        <f>INDEX(races[[#All],[Column9]],MATCH('Master Sheet'!$D1494,races[[#All],[Column2]],0))</f>
        <v>3m 121y</v>
      </c>
      <c r="D1494" s="8">
        <v>3655</v>
      </c>
      <c r="E1494" s="7" t="str">
        <f>INDEX(runners[[#All],[Column5]],MATCH('Master Sheet'!$D1494,runners[[#All],[Column2]],0))</f>
        <v>Chef Des Obeaux (FR)</v>
      </c>
      <c r="F1494" s="7" t="str">
        <f>INDEX(runners[[#All],[Column9]],MATCH('Master Sheet'!$D1494,runners[[#All],[Column2]],0))</f>
        <v>B</v>
      </c>
      <c r="G1494" s="4" t="str">
        <f>INDEX(runners[[#All],[Column22]],MATCH('Master Sheet'!$D1494,runners[[#All],[Column2]],0))</f>
        <v>11/8</v>
      </c>
      <c r="H1494" s="4">
        <f>INDEX(runners[[#All],[Column13]],MATCH('Master Sheet'!$D1494,runners[[#All],[Column2]],0))</f>
        <v>156</v>
      </c>
    </row>
    <row r="1495" spans="1:8" x14ac:dyDescent="0.25">
      <c r="A1495" s="6">
        <f t="shared" si="23"/>
        <v>3655</v>
      </c>
      <c r="B1495" s="7" t="str">
        <f>INDEX(races[[#All],[Column5]],MATCH('Master Sheet'!$D1495,races[[#All],[Column2]],0))</f>
        <v>Hurdle</v>
      </c>
      <c r="C1495" s="4" t="str">
        <f>INDEX(races[[#All],[Column9]],MATCH('Master Sheet'!$D1495,races[[#All],[Column2]],0))</f>
        <v>3m 121y</v>
      </c>
      <c r="D1495" s="8">
        <v>3655</v>
      </c>
      <c r="E1495" s="7" t="str">
        <f>INDEX(runners[[#All],[Column5]],MATCH('Master Sheet'!$D1495,runners[[#All],[Column2]],0))</f>
        <v>Chef Des Obeaux (FR)</v>
      </c>
      <c r="F1495" s="7" t="str">
        <f>INDEX(runners[[#All],[Column9]],MATCH('Master Sheet'!$D1495,runners[[#All],[Column2]],0))</f>
        <v>B</v>
      </c>
      <c r="G1495" s="4" t="str">
        <f>INDEX(runners[[#All],[Column22]],MATCH('Master Sheet'!$D1495,runners[[#All],[Column2]],0))</f>
        <v>11/8</v>
      </c>
      <c r="H1495" s="4">
        <f>INDEX(runners[[#All],[Column13]],MATCH('Master Sheet'!$D1495,runners[[#All],[Column2]],0))</f>
        <v>156</v>
      </c>
    </row>
    <row r="1496" spans="1:8" x14ac:dyDescent="0.25">
      <c r="A1496" s="6">
        <f t="shared" si="23"/>
        <v>3655</v>
      </c>
      <c r="B1496" s="7" t="str">
        <f>INDEX(races[[#All],[Column5]],MATCH('Master Sheet'!$D1496,races[[#All],[Column2]],0))</f>
        <v>Hurdle</v>
      </c>
      <c r="C1496" s="4" t="str">
        <f>INDEX(races[[#All],[Column9]],MATCH('Master Sheet'!$D1496,races[[#All],[Column2]],0))</f>
        <v>3m 121y</v>
      </c>
      <c r="D1496" s="8">
        <v>3655</v>
      </c>
      <c r="E1496" s="7" t="str">
        <f>INDEX(runners[[#All],[Column5]],MATCH('Master Sheet'!$D1496,runners[[#All],[Column2]],0))</f>
        <v>Chef Des Obeaux (FR)</v>
      </c>
      <c r="F1496" s="7" t="str">
        <f>INDEX(runners[[#All],[Column9]],MATCH('Master Sheet'!$D1496,runners[[#All],[Column2]],0))</f>
        <v>B</v>
      </c>
      <c r="G1496" s="4" t="str">
        <f>INDEX(runners[[#All],[Column22]],MATCH('Master Sheet'!$D1496,runners[[#All],[Column2]],0))</f>
        <v>11/8</v>
      </c>
      <c r="H1496" s="4">
        <f>INDEX(runners[[#All],[Column13]],MATCH('Master Sheet'!$D1496,runners[[#All],[Column2]],0))</f>
        <v>156</v>
      </c>
    </row>
    <row r="1497" spans="1:8" x14ac:dyDescent="0.25">
      <c r="A1497" s="6">
        <f t="shared" si="23"/>
        <v>3656</v>
      </c>
      <c r="B1497" s="7" t="str">
        <f>INDEX(races[[#All],[Column5]],MATCH('Master Sheet'!$D1497,races[[#All],[Column2]],0))</f>
        <v>Chase</v>
      </c>
      <c r="C1497" s="4" t="str">
        <f>INDEX(races[[#All],[Column9]],MATCH('Master Sheet'!$D1497,races[[#All],[Column2]],0))</f>
        <v>2m 4f 110y</v>
      </c>
      <c r="D1497" s="8">
        <v>3656</v>
      </c>
      <c r="E1497" s="7" t="str">
        <f>INDEX(runners[[#All],[Column5]],MATCH('Master Sheet'!$D1497,runners[[#All],[Column2]],0))</f>
        <v>Bishops Court (GB)</v>
      </c>
      <c r="F1497" s="7" t="str">
        <f>INDEX(runners[[#All],[Column9]],MATCH('Master Sheet'!$D1497,runners[[#All],[Column2]],0))</f>
        <v>B</v>
      </c>
      <c r="G1497" s="4" t="str">
        <f>INDEX(runners[[#All],[Column22]],MATCH('Master Sheet'!$D1497,runners[[#All],[Column2]],0))</f>
        <v>6/1</v>
      </c>
      <c r="H1497" s="4">
        <f>INDEX(runners[[#All],[Column13]],MATCH('Master Sheet'!$D1497,runners[[#All],[Column2]],0))</f>
        <v>166</v>
      </c>
    </row>
    <row r="1498" spans="1:8" x14ac:dyDescent="0.25">
      <c r="A1498" s="6">
        <f t="shared" si="23"/>
        <v>3656</v>
      </c>
      <c r="B1498" s="7" t="str">
        <f>INDEX(races[[#All],[Column5]],MATCH('Master Sheet'!$D1498,races[[#All],[Column2]],0))</f>
        <v>Chase</v>
      </c>
      <c r="C1498" s="4" t="str">
        <f>INDEX(races[[#All],[Column9]],MATCH('Master Sheet'!$D1498,races[[#All],[Column2]],0))</f>
        <v>2m 4f 110y</v>
      </c>
      <c r="D1498" s="8">
        <v>3656</v>
      </c>
      <c r="E1498" s="7" t="str">
        <f>INDEX(runners[[#All],[Column5]],MATCH('Master Sheet'!$D1498,runners[[#All],[Column2]],0))</f>
        <v>Bishops Court (GB)</v>
      </c>
      <c r="F1498" s="7" t="str">
        <f>INDEX(runners[[#All],[Column9]],MATCH('Master Sheet'!$D1498,runners[[#All],[Column2]],0))</f>
        <v>B</v>
      </c>
      <c r="G1498" s="4" t="str">
        <f>INDEX(runners[[#All],[Column22]],MATCH('Master Sheet'!$D1498,runners[[#All],[Column2]],0))</f>
        <v>6/1</v>
      </c>
      <c r="H1498" s="4">
        <f>INDEX(runners[[#All],[Column13]],MATCH('Master Sheet'!$D1498,runners[[#All],[Column2]],0))</f>
        <v>166</v>
      </c>
    </row>
    <row r="1499" spans="1:8" x14ac:dyDescent="0.25">
      <c r="A1499" s="6">
        <f t="shared" si="23"/>
        <v>3656</v>
      </c>
      <c r="B1499" s="7" t="str">
        <f>INDEX(races[[#All],[Column5]],MATCH('Master Sheet'!$D1499,races[[#All],[Column2]],0))</f>
        <v>Chase</v>
      </c>
      <c r="C1499" s="4" t="str">
        <f>INDEX(races[[#All],[Column9]],MATCH('Master Sheet'!$D1499,races[[#All],[Column2]],0))</f>
        <v>2m 4f 110y</v>
      </c>
      <c r="D1499" s="8">
        <v>3656</v>
      </c>
      <c r="E1499" s="7" t="str">
        <f>INDEX(runners[[#All],[Column5]],MATCH('Master Sheet'!$D1499,runners[[#All],[Column2]],0))</f>
        <v>Bishops Court (GB)</v>
      </c>
      <c r="F1499" s="7" t="str">
        <f>INDEX(runners[[#All],[Column9]],MATCH('Master Sheet'!$D1499,runners[[#All],[Column2]],0))</f>
        <v>B</v>
      </c>
      <c r="G1499" s="4" t="str">
        <f>INDEX(runners[[#All],[Column22]],MATCH('Master Sheet'!$D1499,runners[[#All],[Column2]],0))</f>
        <v>6/1</v>
      </c>
      <c r="H1499" s="4">
        <f>INDEX(runners[[#All],[Column13]],MATCH('Master Sheet'!$D1499,runners[[#All],[Column2]],0))</f>
        <v>166</v>
      </c>
    </row>
    <row r="1500" spans="1:8" x14ac:dyDescent="0.25">
      <c r="A1500" s="6">
        <f t="shared" si="23"/>
        <v>3656</v>
      </c>
      <c r="B1500" s="7" t="str">
        <f>INDEX(races[[#All],[Column5]],MATCH('Master Sheet'!$D1500,races[[#All],[Column2]],0))</f>
        <v>Chase</v>
      </c>
      <c r="C1500" s="4" t="str">
        <f>INDEX(races[[#All],[Column9]],MATCH('Master Sheet'!$D1500,races[[#All],[Column2]],0))</f>
        <v>2m 4f 110y</v>
      </c>
      <c r="D1500" s="8">
        <v>3656</v>
      </c>
      <c r="E1500" s="7" t="str">
        <f>INDEX(runners[[#All],[Column5]],MATCH('Master Sheet'!$D1500,runners[[#All],[Column2]],0))</f>
        <v>Bishops Court (GB)</v>
      </c>
      <c r="F1500" s="7" t="str">
        <f>INDEX(runners[[#All],[Column9]],MATCH('Master Sheet'!$D1500,runners[[#All],[Column2]],0))</f>
        <v>B</v>
      </c>
      <c r="G1500" s="4" t="str">
        <f>INDEX(runners[[#All],[Column22]],MATCH('Master Sheet'!$D1500,runners[[#All],[Column2]],0))</f>
        <v>6/1</v>
      </c>
      <c r="H1500" s="4">
        <f>INDEX(runners[[#All],[Column13]],MATCH('Master Sheet'!$D1500,runners[[#All],[Column2]],0))</f>
        <v>166</v>
      </c>
    </row>
    <row r="1501" spans="1:8" x14ac:dyDescent="0.25">
      <c r="A1501" s="6">
        <f t="shared" si="23"/>
        <v>3656</v>
      </c>
      <c r="B1501" s="7" t="str">
        <f>INDEX(races[[#All],[Column5]],MATCH('Master Sheet'!$D1501,races[[#All],[Column2]],0))</f>
        <v>Chase</v>
      </c>
      <c r="C1501" s="4" t="str">
        <f>INDEX(races[[#All],[Column9]],MATCH('Master Sheet'!$D1501,races[[#All],[Column2]],0))</f>
        <v>2m 4f 110y</v>
      </c>
      <c r="D1501" s="8">
        <v>3656</v>
      </c>
      <c r="E1501" s="7" t="str">
        <f>INDEX(runners[[#All],[Column5]],MATCH('Master Sheet'!$D1501,runners[[#All],[Column2]],0))</f>
        <v>Bishops Court (GB)</v>
      </c>
      <c r="F1501" s="7" t="str">
        <f>INDEX(runners[[#All],[Column9]],MATCH('Master Sheet'!$D1501,runners[[#All],[Column2]],0))</f>
        <v>B</v>
      </c>
      <c r="G1501" s="4" t="str">
        <f>INDEX(runners[[#All],[Column22]],MATCH('Master Sheet'!$D1501,runners[[#All],[Column2]],0))</f>
        <v>6/1</v>
      </c>
      <c r="H1501" s="4">
        <f>INDEX(runners[[#All],[Column13]],MATCH('Master Sheet'!$D1501,runners[[#All],[Column2]],0))</f>
        <v>166</v>
      </c>
    </row>
    <row r="1502" spans="1:8" x14ac:dyDescent="0.25">
      <c r="A1502" s="6">
        <f t="shared" si="23"/>
        <v>3656</v>
      </c>
      <c r="B1502" s="7" t="str">
        <f>INDEX(races[[#All],[Column5]],MATCH('Master Sheet'!$D1502,races[[#All],[Column2]],0))</f>
        <v>Chase</v>
      </c>
      <c r="C1502" s="4" t="str">
        <f>INDEX(races[[#All],[Column9]],MATCH('Master Sheet'!$D1502,races[[#All],[Column2]],0))</f>
        <v>2m 4f 110y</v>
      </c>
      <c r="D1502" s="8">
        <v>3656</v>
      </c>
      <c r="E1502" s="7" t="str">
        <f>INDEX(runners[[#All],[Column5]],MATCH('Master Sheet'!$D1502,runners[[#All],[Column2]],0))</f>
        <v>Bishops Court (GB)</v>
      </c>
      <c r="F1502" s="7" t="str">
        <f>INDEX(runners[[#All],[Column9]],MATCH('Master Sheet'!$D1502,runners[[#All],[Column2]],0))</f>
        <v>B</v>
      </c>
      <c r="G1502" s="4" t="str">
        <f>INDEX(runners[[#All],[Column22]],MATCH('Master Sheet'!$D1502,runners[[#All],[Column2]],0))</f>
        <v>6/1</v>
      </c>
      <c r="H1502" s="4">
        <f>INDEX(runners[[#All],[Column13]],MATCH('Master Sheet'!$D1502,runners[[#All],[Column2]],0))</f>
        <v>166</v>
      </c>
    </row>
    <row r="1503" spans="1:8" x14ac:dyDescent="0.25">
      <c r="A1503" s="6">
        <f t="shared" si="23"/>
        <v>3656</v>
      </c>
      <c r="B1503" s="7" t="str">
        <f>INDEX(races[[#All],[Column5]],MATCH('Master Sheet'!$D1503,races[[#All],[Column2]],0))</f>
        <v>Chase</v>
      </c>
      <c r="C1503" s="4" t="str">
        <f>INDEX(races[[#All],[Column9]],MATCH('Master Sheet'!$D1503,races[[#All],[Column2]],0))</f>
        <v>2m 4f 110y</v>
      </c>
      <c r="D1503" s="8">
        <v>3656</v>
      </c>
      <c r="E1503" s="7" t="str">
        <f>INDEX(runners[[#All],[Column5]],MATCH('Master Sheet'!$D1503,runners[[#All],[Column2]],0))</f>
        <v>Bishops Court (GB)</v>
      </c>
      <c r="F1503" s="7" t="str">
        <f>INDEX(runners[[#All],[Column9]],MATCH('Master Sheet'!$D1503,runners[[#All],[Column2]],0))</f>
        <v>B</v>
      </c>
      <c r="G1503" s="4" t="str">
        <f>INDEX(runners[[#All],[Column22]],MATCH('Master Sheet'!$D1503,runners[[#All],[Column2]],0))</f>
        <v>6/1</v>
      </c>
      <c r="H1503" s="4">
        <f>INDEX(runners[[#All],[Column13]],MATCH('Master Sheet'!$D1503,runners[[#All],[Column2]],0))</f>
        <v>166</v>
      </c>
    </row>
    <row r="1504" spans="1:8" x14ac:dyDescent="0.25">
      <c r="A1504" s="6">
        <f t="shared" si="23"/>
        <v>3657</v>
      </c>
      <c r="B1504" s="7" t="str">
        <f>INDEX(races[[#All],[Column5]],MATCH('Master Sheet'!$D1504,races[[#All],[Column2]],0))</f>
        <v>Chase</v>
      </c>
      <c r="C1504" s="4" t="str">
        <f>INDEX(races[[#All],[Column9]],MATCH('Master Sheet'!$D1504,races[[#All],[Column2]],0))</f>
        <v>2m 4f 110y</v>
      </c>
      <c r="D1504" s="8">
        <v>3657</v>
      </c>
      <c r="E1504" s="7" t="str">
        <f>INDEX(runners[[#All],[Column5]],MATCH('Master Sheet'!$D1504,runners[[#All],[Column2]],0))</f>
        <v>Waiting Patiently (IRE)</v>
      </c>
      <c r="F1504" s="7" t="str">
        <f>INDEX(runners[[#All],[Column9]],MATCH('Master Sheet'!$D1504,runners[[#All],[Column2]],0))</f>
        <v>B</v>
      </c>
      <c r="G1504" s="4" t="str">
        <f>INDEX(runners[[#All],[Column22]],MATCH('Master Sheet'!$D1504,runners[[#All],[Column2]],0))</f>
        <v>13/8F</v>
      </c>
      <c r="H1504" s="4">
        <f>INDEX(runners[[#All],[Column13]],MATCH('Master Sheet'!$D1504,runners[[#All],[Column2]],0))</f>
        <v>158</v>
      </c>
    </row>
    <row r="1505" spans="1:8" x14ac:dyDescent="0.25">
      <c r="A1505" s="6">
        <f t="shared" si="23"/>
        <v>3657</v>
      </c>
      <c r="B1505" s="7" t="str">
        <f>INDEX(races[[#All],[Column5]],MATCH('Master Sheet'!$D1505,races[[#All],[Column2]],0))</f>
        <v>Chase</v>
      </c>
      <c r="C1505" s="4" t="str">
        <f>INDEX(races[[#All],[Column9]],MATCH('Master Sheet'!$D1505,races[[#All],[Column2]],0))</f>
        <v>2m 4f 110y</v>
      </c>
      <c r="D1505" s="8">
        <v>3657</v>
      </c>
      <c r="E1505" s="7" t="str">
        <f>INDEX(runners[[#All],[Column5]],MATCH('Master Sheet'!$D1505,runners[[#All],[Column2]],0))</f>
        <v>Waiting Patiently (IRE)</v>
      </c>
      <c r="F1505" s="7" t="str">
        <f>INDEX(runners[[#All],[Column9]],MATCH('Master Sheet'!$D1505,runners[[#All],[Column2]],0))</f>
        <v>B</v>
      </c>
      <c r="G1505" s="4" t="str">
        <f>INDEX(runners[[#All],[Column22]],MATCH('Master Sheet'!$D1505,runners[[#All],[Column2]],0))</f>
        <v>13/8F</v>
      </c>
      <c r="H1505" s="4">
        <f>INDEX(runners[[#All],[Column13]],MATCH('Master Sheet'!$D1505,runners[[#All],[Column2]],0))</f>
        <v>158</v>
      </c>
    </row>
    <row r="1506" spans="1:8" x14ac:dyDescent="0.25">
      <c r="A1506" s="6">
        <f t="shared" si="23"/>
        <v>3657</v>
      </c>
      <c r="B1506" s="7" t="str">
        <f>INDEX(races[[#All],[Column5]],MATCH('Master Sheet'!$D1506,races[[#All],[Column2]],0))</f>
        <v>Chase</v>
      </c>
      <c r="C1506" s="4" t="str">
        <f>INDEX(races[[#All],[Column9]],MATCH('Master Sheet'!$D1506,races[[#All],[Column2]],0))</f>
        <v>2m 4f 110y</v>
      </c>
      <c r="D1506" s="8">
        <v>3657</v>
      </c>
      <c r="E1506" s="7" t="str">
        <f>INDEX(runners[[#All],[Column5]],MATCH('Master Sheet'!$D1506,runners[[#All],[Column2]],0))</f>
        <v>Waiting Patiently (IRE)</v>
      </c>
      <c r="F1506" s="7" t="str">
        <f>INDEX(runners[[#All],[Column9]],MATCH('Master Sheet'!$D1506,runners[[#All],[Column2]],0))</f>
        <v>B</v>
      </c>
      <c r="G1506" s="4" t="str">
        <f>INDEX(runners[[#All],[Column22]],MATCH('Master Sheet'!$D1506,runners[[#All],[Column2]],0))</f>
        <v>13/8F</v>
      </c>
      <c r="H1506" s="4">
        <f>INDEX(runners[[#All],[Column13]],MATCH('Master Sheet'!$D1506,runners[[#All],[Column2]],0))</f>
        <v>158</v>
      </c>
    </row>
    <row r="1507" spans="1:8" x14ac:dyDescent="0.25">
      <c r="A1507" s="6">
        <f t="shared" si="23"/>
        <v>3657</v>
      </c>
      <c r="B1507" s="7" t="str">
        <f>INDEX(races[[#All],[Column5]],MATCH('Master Sheet'!$D1507,races[[#All],[Column2]],0))</f>
        <v>Chase</v>
      </c>
      <c r="C1507" s="4" t="str">
        <f>INDEX(races[[#All],[Column9]],MATCH('Master Sheet'!$D1507,races[[#All],[Column2]],0))</f>
        <v>2m 4f 110y</v>
      </c>
      <c r="D1507" s="8">
        <v>3657</v>
      </c>
      <c r="E1507" s="7" t="str">
        <f>INDEX(runners[[#All],[Column5]],MATCH('Master Sheet'!$D1507,runners[[#All],[Column2]],0))</f>
        <v>Waiting Patiently (IRE)</v>
      </c>
      <c r="F1507" s="7" t="str">
        <f>INDEX(runners[[#All],[Column9]],MATCH('Master Sheet'!$D1507,runners[[#All],[Column2]],0))</f>
        <v>B</v>
      </c>
      <c r="G1507" s="4" t="str">
        <f>INDEX(runners[[#All],[Column22]],MATCH('Master Sheet'!$D1507,runners[[#All],[Column2]],0))</f>
        <v>13/8F</v>
      </c>
      <c r="H1507" s="4">
        <f>INDEX(runners[[#All],[Column13]],MATCH('Master Sheet'!$D1507,runners[[#All],[Column2]],0))</f>
        <v>158</v>
      </c>
    </row>
    <row r="1508" spans="1:8" x14ac:dyDescent="0.25">
      <c r="A1508" s="6">
        <f t="shared" si="23"/>
        <v>3657</v>
      </c>
      <c r="B1508" s="7" t="str">
        <f>INDEX(races[[#All],[Column5]],MATCH('Master Sheet'!$D1508,races[[#All],[Column2]],0))</f>
        <v>Chase</v>
      </c>
      <c r="C1508" s="4" t="str">
        <f>INDEX(races[[#All],[Column9]],MATCH('Master Sheet'!$D1508,races[[#All],[Column2]],0))</f>
        <v>2m 4f 110y</v>
      </c>
      <c r="D1508" s="8">
        <v>3657</v>
      </c>
      <c r="E1508" s="7" t="str">
        <f>INDEX(runners[[#All],[Column5]],MATCH('Master Sheet'!$D1508,runners[[#All],[Column2]],0))</f>
        <v>Waiting Patiently (IRE)</v>
      </c>
      <c r="F1508" s="7" t="str">
        <f>INDEX(runners[[#All],[Column9]],MATCH('Master Sheet'!$D1508,runners[[#All],[Column2]],0))</f>
        <v>B</v>
      </c>
      <c r="G1508" s="4" t="str">
        <f>INDEX(runners[[#All],[Column22]],MATCH('Master Sheet'!$D1508,runners[[#All],[Column2]],0))</f>
        <v>13/8F</v>
      </c>
      <c r="H1508" s="4">
        <f>INDEX(runners[[#All],[Column13]],MATCH('Master Sheet'!$D1508,runners[[#All],[Column2]],0))</f>
        <v>158</v>
      </c>
    </row>
    <row r="1509" spans="1:8" x14ac:dyDescent="0.25">
      <c r="A1509" s="6">
        <f t="shared" si="23"/>
        <v>3657</v>
      </c>
      <c r="B1509" s="7" t="str">
        <f>INDEX(races[[#All],[Column5]],MATCH('Master Sheet'!$D1509,races[[#All],[Column2]],0))</f>
        <v>Chase</v>
      </c>
      <c r="C1509" s="4" t="str">
        <f>INDEX(races[[#All],[Column9]],MATCH('Master Sheet'!$D1509,races[[#All],[Column2]],0))</f>
        <v>2m 4f 110y</v>
      </c>
      <c r="D1509" s="8">
        <v>3657</v>
      </c>
      <c r="E1509" s="7" t="str">
        <f>INDEX(runners[[#All],[Column5]],MATCH('Master Sheet'!$D1509,runners[[#All],[Column2]],0))</f>
        <v>Waiting Patiently (IRE)</v>
      </c>
      <c r="F1509" s="7" t="str">
        <f>INDEX(runners[[#All],[Column9]],MATCH('Master Sheet'!$D1509,runners[[#All],[Column2]],0))</f>
        <v>B</v>
      </c>
      <c r="G1509" s="4" t="str">
        <f>INDEX(runners[[#All],[Column22]],MATCH('Master Sheet'!$D1509,runners[[#All],[Column2]],0))</f>
        <v>13/8F</v>
      </c>
      <c r="H1509" s="4">
        <f>INDEX(runners[[#All],[Column13]],MATCH('Master Sheet'!$D1509,runners[[#All],[Column2]],0))</f>
        <v>158</v>
      </c>
    </row>
    <row r="1510" spans="1:8" x14ac:dyDescent="0.25">
      <c r="A1510" s="6">
        <f t="shared" si="23"/>
        <v>3658</v>
      </c>
      <c r="B1510" s="7" t="str">
        <f>INDEX(races[[#All],[Column5]],MATCH('Master Sheet'!$D1510,races[[#All],[Column2]],0))</f>
        <v>Hurdle</v>
      </c>
      <c r="C1510" s="4" t="str">
        <f>INDEX(races[[#All],[Column9]],MATCH('Master Sheet'!$D1510,races[[#All],[Column2]],0))</f>
        <v xml:space="preserve">2m 5f </v>
      </c>
      <c r="D1510" s="8">
        <v>3658</v>
      </c>
      <c r="E1510" s="7" t="str">
        <f>INDEX(runners[[#All],[Column5]],MATCH('Master Sheet'!$D1510,runners[[#All],[Column2]],0))</f>
        <v>Top Ville Ben (IRE)</v>
      </c>
      <c r="F1510" s="7" t="str">
        <f>INDEX(runners[[#All],[Column9]],MATCH('Master Sheet'!$D1510,runners[[#All],[Column2]],0))</f>
        <v>B</v>
      </c>
      <c r="G1510" s="4" t="str">
        <f>INDEX(runners[[#All],[Column22]],MATCH('Master Sheet'!$D1510,runners[[#All],[Column2]],0))</f>
        <v>16/1</v>
      </c>
      <c r="H1510" s="4">
        <f>INDEX(runners[[#All],[Column13]],MATCH('Master Sheet'!$D1510,runners[[#All],[Column2]],0))</f>
        <v>163</v>
      </c>
    </row>
    <row r="1511" spans="1:8" x14ac:dyDescent="0.25">
      <c r="A1511" s="6">
        <f t="shared" si="23"/>
        <v>3658</v>
      </c>
      <c r="B1511" s="7" t="str">
        <f>INDEX(races[[#All],[Column5]],MATCH('Master Sheet'!$D1511,races[[#All],[Column2]],0))</f>
        <v>Hurdle</v>
      </c>
      <c r="C1511" s="4" t="str">
        <f>INDEX(races[[#All],[Column9]],MATCH('Master Sheet'!$D1511,races[[#All],[Column2]],0))</f>
        <v xml:space="preserve">2m 5f </v>
      </c>
      <c r="D1511" s="8">
        <v>3658</v>
      </c>
      <c r="E1511" s="7" t="str">
        <f>INDEX(runners[[#All],[Column5]],MATCH('Master Sheet'!$D1511,runners[[#All],[Column2]],0))</f>
        <v>Top Ville Ben (IRE)</v>
      </c>
      <c r="F1511" s="7" t="str">
        <f>INDEX(runners[[#All],[Column9]],MATCH('Master Sheet'!$D1511,runners[[#All],[Column2]],0))</f>
        <v>B</v>
      </c>
      <c r="G1511" s="4" t="str">
        <f>INDEX(runners[[#All],[Column22]],MATCH('Master Sheet'!$D1511,runners[[#All],[Column2]],0))</f>
        <v>16/1</v>
      </c>
      <c r="H1511" s="4">
        <f>INDEX(runners[[#All],[Column13]],MATCH('Master Sheet'!$D1511,runners[[#All],[Column2]],0))</f>
        <v>163</v>
      </c>
    </row>
    <row r="1512" spans="1:8" x14ac:dyDescent="0.25">
      <c r="A1512" s="6">
        <f t="shared" si="23"/>
        <v>3658</v>
      </c>
      <c r="B1512" s="7" t="str">
        <f>INDEX(races[[#All],[Column5]],MATCH('Master Sheet'!$D1512,races[[#All],[Column2]],0))</f>
        <v>Hurdle</v>
      </c>
      <c r="C1512" s="4" t="str">
        <f>INDEX(races[[#All],[Column9]],MATCH('Master Sheet'!$D1512,races[[#All],[Column2]],0))</f>
        <v xml:space="preserve">2m 5f </v>
      </c>
      <c r="D1512" s="8">
        <v>3658</v>
      </c>
      <c r="E1512" s="7" t="str">
        <f>INDEX(runners[[#All],[Column5]],MATCH('Master Sheet'!$D1512,runners[[#All],[Column2]],0))</f>
        <v>Top Ville Ben (IRE)</v>
      </c>
      <c r="F1512" s="7" t="str">
        <f>INDEX(runners[[#All],[Column9]],MATCH('Master Sheet'!$D1512,runners[[#All],[Column2]],0))</f>
        <v>B</v>
      </c>
      <c r="G1512" s="4" t="str">
        <f>INDEX(runners[[#All],[Column22]],MATCH('Master Sheet'!$D1512,runners[[#All],[Column2]],0))</f>
        <v>16/1</v>
      </c>
      <c r="H1512" s="4">
        <f>INDEX(runners[[#All],[Column13]],MATCH('Master Sheet'!$D1512,runners[[#All],[Column2]],0))</f>
        <v>163</v>
      </c>
    </row>
    <row r="1513" spans="1:8" x14ac:dyDescent="0.25">
      <c r="A1513" s="6">
        <f t="shared" si="23"/>
        <v>3658</v>
      </c>
      <c r="B1513" s="7" t="str">
        <f>INDEX(races[[#All],[Column5]],MATCH('Master Sheet'!$D1513,races[[#All],[Column2]],0))</f>
        <v>Hurdle</v>
      </c>
      <c r="C1513" s="4" t="str">
        <f>INDEX(races[[#All],[Column9]],MATCH('Master Sheet'!$D1513,races[[#All],[Column2]],0))</f>
        <v xml:space="preserve">2m 5f </v>
      </c>
      <c r="D1513" s="8">
        <v>3658</v>
      </c>
      <c r="E1513" s="7" t="str">
        <f>INDEX(runners[[#All],[Column5]],MATCH('Master Sheet'!$D1513,runners[[#All],[Column2]],0))</f>
        <v>Top Ville Ben (IRE)</v>
      </c>
      <c r="F1513" s="7" t="str">
        <f>INDEX(runners[[#All],[Column9]],MATCH('Master Sheet'!$D1513,runners[[#All],[Column2]],0))</f>
        <v>B</v>
      </c>
      <c r="G1513" s="4" t="str">
        <f>INDEX(runners[[#All],[Column22]],MATCH('Master Sheet'!$D1513,runners[[#All],[Column2]],0))</f>
        <v>16/1</v>
      </c>
      <c r="H1513" s="4">
        <f>INDEX(runners[[#All],[Column13]],MATCH('Master Sheet'!$D1513,runners[[#All],[Column2]],0))</f>
        <v>163</v>
      </c>
    </row>
    <row r="1514" spans="1:8" x14ac:dyDescent="0.25">
      <c r="A1514" s="6">
        <f t="shared" si="23"/>
        <v>3658</v>
      </c>
      <c r="B1514" s="7" t="str">
        <f>INDEX(races[[#All],[Column5]],MATCH('Master Sheet'!$D1514,races[[#All],[Column2]],0))</f>
        <v>Hurdle</v>
      </c>
      <c r="C1514" s="4" t="str">
        <f>INDEX(races[[#All],[Column9]],MATCH('Master Sheet'!$D1514,races[[#All],[Column2]],0))</f>
        <v xml:space="preserve">2m 5f </v>
      </c>
      <c r="D1514" s="8">
        <v>3658</v>
      </c>
      <c r="E1514" s="7" t="str">
        <f>INDEX(runners[[#All],[Column5]],MATCH('Master Sheet'!$D1514,runners[[#All],[Column2]],0))</f>
        <v>Top Ville Ben (IRE)</v>
      </c>
      <c r="F1514" s="7" t="str">
        <f>INDEX(runners[[#All],[Column9]],MATCH('Master Sheet'!$D1514,runners[[#All],[Column2]],0))</f>
        <v>B</v>
      </c>
      <c r="G1514" s="4" t="str">
        <f>INDEX(runners[[#All],[Column22]],MATCH('Master Sheet'!$D1514,runners[[#All],[Column2]],0))</f>
        <v>16/1</v>
      </c>
      <c r="H1514" s="4">
        <f>INDEX(runners[[#All],[Column13]],MATCH('Master Sheet'!$D1514,runners[[#All],[Column2]],0))</f>
        <v>163</v>
      </c>
    </row>
    <row r="1515" spans="1:8" x14ac:dyDescent="0.25">
      <c r="A1515" s="6">
        <f t="shared" si="23"/>
        <v>3658</v>
      </c>
      <c r="B1515" s="7" t="str">
        <f>INDEX(races[[#All],[Column5]],MATCH('Master Sheet'!$D1515,races[[#All],[Column2]],0))</f>
        <v>Hurdle</v>
      </c>
      <c r="C1515" s="4" t="str">
        <f>INDEX(races[[#All],[Column9]],MATCH('Master Sheet'!$D1515,races[[#All],[Column2]],0))</f>
        <v xml:space="preserve">2m 5f </v>
      </c>
      <c r="D1515" s="8">
        <v>3658</v>
      </c>
      <c r="E1515" s="7" t="str">
        <f>INDEX(runners[[#All],[Column5]],MATCH('Master Sheet'!$D1515,runners[[#All],[Column2]],0))</f>
        <v>Top Ville Ben (IRE)</v>
      </c>
      <c r="F1515" s="7" t="str">
        <f>INDEX(runners[[#All],[Column9]],MATCH('Master Sheet'!$D1515,runners[[#All],[Column2]],0))</f>
        <v>B</v>
      </c>
      <c r="G1515" s="4" t="str">
        <f>INDEX(runners[[#All],[Column22]],MATCH('Master Sheet'!$D1515,runners[[#All],[Column2]],0))</f>
        <v>16/1</v>
      </c>
      <c r="H1515" s="4">
        <f>INDEX(runners[[#All],[Column13]],MATCH('Master Sheet'!$D1515,runners[[#All],[Column2]],0))</f>
        <v>163</v>
      </c>
    </row>
    <row r="1516" spans="1:8" x14ac:dyDescent="0.25">
      <c r="A1516" s="6">
        <f t="shared" si="23"/>
        <v>3658</v>
      </c>
      <c r="B1516" s="7" t="str">
        <f>INDEX(races[[#All],[Column5]],MATCH('Master Sheet'!$D1516,races[[#All],[Column2]],0))</f>
        <v>Hurdle</v>
      </c>
      <c r="C1516" s="4" t="str">
        <f>INDEX(races[[#All],[Column9]],MATCH('Master Sheet'!$D1516,races[[#All],[Column2]],0))</f>
        <v xml:space="preserve">2m 5f </v>
      </c>
      <c r="D1516" s="8">
        <v>3658</v>
      </c>
      <c r="E1516" s="7" t="str">
        <f>INDEX(runners[[#All],[Column5]],MATCH('Master Sheet'!$D1516,runners[[#All],[Column2]],0))</f>
        <v>Top Ville Ben (IRE)</v>
      </c>
      <c r="F1516" s="7" t="str">
        <f>INDEX(runners[[#All],[Column9]],MATCH('Master Sheet'!$D1516,runners[[#All],[Column2]],0))</f>
        <v>B</v>
      </c>
      <c r="G1516" s="4" t="str">
        <f>INDEX(runners[[#All],[Column22]],MATCH('Master Sheet'!$D1516,runners[[#All],[Column2]],0))</f>
        <v>16/1</v>
      </c>
      <c r="H1516" s="4">
        <f>INDEX(runners[[#All],[Column13]],MATCH('Master Sheet'!$D1516,runners[[#All],[Column2]],0))</f>
        <v>163</v>
      </c>
    </row>
    <row r="1517" spans="1:8" x14ac:dyDescent="0.25">
      <c r="A1517" s="6">
        <f t="shared" si="23"/>
        <v>3658</v>
      </c>
      <c r="B1517" s="7" t="str">
        <f>INDEX(races[[#All],[Column5]],MATCH('Master Sheet'!$D1517,races[[#All],[Column2]],0))</f>
        <v>Hurdle</v>
      </c>
      <c r="C1517" s="4" t="str">
        <f>INDEX(races[[#All],[Column9]],MATCH('Master Sheet'!$D1517,races[[#All],[Column2]],0))</f>
        <v xml:space="preserve">2m 5f </v>
      </c>
      <c r="D1517" s="8">
        <v>3658</v>
      </c>
      <c r="E1517" s="7" t="str">
        <f>INDEX(runners[[#All],[Column5]],MATCH('Master Sheet'!$D1517,runners[[#All],[Column2]],0))</f>
        <v>Top Ville Ben (IRE)</v>
      </c>
      <c r="F1517" s="7" t="str">
        <f>INDEX(runners[[#All],[Column9]],MATCH('Master Sheet'!$D1517,runners[[#All],[Column2]],0))</f>
        <v>B</v>
      </c>
      <c r="G1517" s="4" t="str">
        <f>INDEX(runners[[#All],[Column22]],MATCH('Master Sheet'!$D1517,runners[[#All],[Column2]],0))</f>
        <v>16/1</v>
      </c>
      <c r="H1517" s="4">
        <f>INDEX(runners[[#All],[Column13]],MATCH('Master Sheet'!$D1517,runners[[#All],[Column2]],0))</f>
        <v>163</v>
      </c>
    </row>
    <row r="1518" spans="1:8" x14ac:dyDescent="0.25">
      <c r="A1518" s="6">
        <f t="shared" si="23"/>
        <v>3658</v>
      </c>
      <c r="B1518" s="7" t="str">
        <f>INDEX(races[[#All],[Column5]],MATCH('Master Sheet'!$D1518,races[[#All],[Column2]],0))</f>
        <v>Hurdle</v>
      </c>
      <c r="C1518" s="4" t="str">
        <f>INDEX(races[[#All],[Column9]],MATCH('Master Sheet'!$D1518,races[[#All],[Column2]],0))</f>
        <v xml:space="preserve">2m 5f </v>
      </c>
      <c r="D1518" s="8">
        <v>3658</v>
      </c>
      <c r="E1518" s="7" t="str">
        <f>INDEX(runners[[#All],[Column5]],MATCH('Master Sheet'!$D1518,runners[[#All],[Column2]],0))</f>
        <v>Top Ville Ben (IRE)</v>
      </c>
      <c r="F1518" s="7" t="str">
        <f>INDEX(runners[[#All],[Column9]],MATCH('Master Sheet'!$D1518,runners[[#All],[Column2]],0))</f>
        <v>B</v>
      </c>
      <c r="G1518" s="4" t="str">
        <f>INDEX(runners[[#All],[Column22]],MATCH('Master Sheet'!$D1518,runners[[#All],[Column2]],0))</f>
        <v>16/1</v>
      </c>
      <c r="H1518" s="4">
        <f>INDEX(runners[[#All],[Column13]],MATCH('Master Sheet'!$D1518,runners[[#All],[Column2]],0))</f>
        <v>163</v>
      </c>
    </row>
    <row r="1519" spans="1:8" x14ac:dyDescent="0.25">
      <c r="A1519" s="6">
        <f t="shared" si="23"/>
        <v>3658</v>
      </c>
      <c r="B1519" s="7" t="str">
        <f>INDEX(races[[#All],[Column5]],MATCH('Master Sheet'!$D1519,races[[#All],[Column2]],0))</f>
        <v>Hurdle</v>
      </c>
      <c r="C1519" s="4" t="str">
        <f>INDEX(races[[#All],[Column9]],MATCH('Master Sheet'!$D1519,races[[#All],[Column2]],0))</f>
        <v xml:space="preserve">2m 5f </v>
      </c>
      <c r="D1519" s="8">
        <v>3658</v>
      </c>
      <c r="E1519" s="7" t="str">
        <f>INDEX(runners[[#All],[Column5]],MATCH('Master Sheet'!$D1519,runners[[#All],[Column2]],0))</f>
        <v>Top Ville Ben (IRE)</v>
      </c>
      <c r="F1519" s="7" t="str">
        <f>INDEX(runners[[#All],[Column9]],MATCH('Master Sheet'!$D1519,runners[[#All],[Column2]],0))</f>
        <v>B</v>
      </c>
      <c r="G1519" s="4" t="str">
        <f>INDEX(runners[[#All],[Column22]],MATCH('Master Sheet'!$D1519,runners[[#All],[Column2]],0))</f>
        <v>16/1</v>
      </c>
      <c r="H1519" s="4">
        <f>INDEX(runners[[#All],[Column13]],MATCH('Master Sheet'!$D1519,runners[[#All],[Column2]],0))</f>
        <v>163</v>
      </c>
    </row>
    <row r="1520" spans="1:8" x14ac:dyDescent="0.25">
      <c r="A1520" s="6">
        <f t="shared" si="23"/>
        <v>3658</v>
      </c>
      <c r="B1520" s="7" t="str">
        <f>INDEX(races[[#All],[Column5]],MATCH('Master Sheet'!$D1520,races[[#All],[Column2]],0))</f>
        <v>Hurdle</v>
      </c>
      <c r="C1520" s="4" t="str">
        <f>INDEX(races[[#All],[Column9]],MATCH('Master Sheet'!$D1520,races[[#All],[Column2]],0))</f>
        <v xml:space="preserve">2m 5f </v>
      </c>
      <c r="D1520" s="8">
        <v>3658</v>
      </c>
      <c r="E1520" s="7" t="str">
        <f>INDEX(runners[[#All],[Column5]],MATCH('Master Sheet'!$D1520,runners[[#All],[Column2]],0))</f>
        <v>Top Ville Ben (IRE)</v>
      </c>
      <c r="F1520" s="7" t="str">
        <f>INDEX(runners[[#All],[Column9]],MATCH('Master Sheet'!$D1520,runners[[#All],[Column2]],0))</f>
        <v>B</v>
      </c>
      <c r="G1520" s="4" t="str">
        <f>INDEX(runners[[#All],[Column22]],MATCH('Master Sheet'!$D1520,runners[[#All],[Column2]],0))</f>
        <v>16/1</v>
      </c>
      <c r="H1520" s="4">
        <f>INDEX(runners[[#All],[Column13]],MATCH('Master Sheet'!$D1520,runners[[#All],[Column2]],0))</f>
        <v>163</v>
      </c>
    </row>
    <row r="1521" spans="1:8" x14ac:dyDescent="0.25">
      <c r="A1521" s="6">
        <f t="shared" si="23"/>
        <v>3658</v>
      </c>
      <c r="B1521" s="7" t="str">
        <f>INDEX(races[[#All],[Column5]],MATCH('Master Sheet'!$D1521,races[[#All],[Column2]],0))</f>
        <v>Hurdle</v>
      </c>
      <c r="C1521" s="4" t="str">
        <f>INDEX(races[[#All],[Column9]],MATCH('Master Sheet'!$D1521,races[[#All],[Column2]],0))</f>
        <v xml:space="preserve">2m 5f </v>
      </c>
      <c r="D1521" s="8">
        <v>3658</v>
      </c>
      <c r="E1521" s="7" t="str">
        <f>INDEX(runners[[#All],[Column5]],MATCH('Master Sheet'!$D1521,runners[[#All],[Column2]],0))</f>
        <v>Top Ville Ben (IRE)</v>
      </c>
      <c r="F1521" s="7" t="str">
        <f>INDEX(runners[[#All],[Column9]],MATCH('Master Sheet'!$D1521,runners[[#All],[Column2]],0))</f>
        <v>B</v>
      </c>
      <c r="G1521" s="4" t="str">
        <f>INDEX(runners[[#All],[Column22]],MATCH('Master Sheet'!$D1521,runners[[#All],[Column2]],0))</f>
        <v>16/1</v>
      </c>
      <c r="H1521" s="4">
        <f>INDEX(runners[[#All],[Column13]],MATCH('Master Sheet'!$D1521,runners[[#All],[Column2]],0))</f>
        <v>163</v>
      </c>
    </row>
    <row r="1522" spans="1:8" x14ac:dyDescent="0.25">
      <c r="A1522" s="6">
        <f t="shared" si="23"/>
        <v>3658</v>
      </c>
      <c r="B1522" s="7" t="str">
        <f>INDEX(races[[#All],[Column5]],MATCH('Master Sheet'!$D1522,races[[#All],[Column2]],0))</f>
        <v>Hurdle</v>
      </c>
      <c r="C1522" s="4" t="str">
        <f>INDEX(races[[#All],[Column9]],MATCH('Master Sheet'!$D1522,races[[#All],[Column2]],0))</f>
        <v xml:space="preserve">2m 5f </v>
      </c>
      <c r="D1522" s="8">
        <v>3658</v>
      </c>
      <c r="E1522" s="7" t="str">
        <f>INDEX(runners[[#All],[Column5]],MATCH('Master Sheet'!$D1522,runners[[#All],[Column2]],0))</f>
        <v>Top Ville Ben (IRE)</v>
      </c>
      <c r="F1522" s="7" t="str">
        <f>INDEX(runners[[#All],[Column9]],MATCH('Master Sheet'!$D1522,runners[[#All],[Column2]],0))</f>
        <v>B</v>
      </c>
      <c r="G1522" s="4" t="str">
        <f>INDEX(runners[[#All],[Column22]],MATCH('Master Sheet'!$D1522,runners[[#All],[Column2]],0))</f>
        <v>16/1</v>
      </c>
      <c r="H1522" s="4">
        <f>INDEX(runners[[#All],[Column13]],MATCH('Master Sheet'!$D1522,runners[[#All],[Column2]],0))</f>
        <v>163</v>
      </c>
    </row>
    <row r="1523" spans="1:8" x14ac:dyDescent="0.25">
      <c r="A1523" s="6">
        <f t="shared" si="23"/>
        <v>3658</v>
      </c>
      <c r="B1523" s="7" t="str">
        <f>INDEX(races[[#All],[Column5]],MATCH('Master Sheet'!$D1523,races[[#All],[Column2]],0))</f>
        <v>Hurdle</v>
      </c>
      <c r="C1523" s="4" t="str">
        <f>INDEX(races[[#All],[Column9]],MATCH('Master Sheet'!$D1523,races[[#All],[Column2]],0))</f>
        <v xml:space="preserve">2m 5f </v>
      </c>
      <c r="D1523" s="8">
        <v>3658</v>
      </c>
      <c r="E1523" s="7" t="str">
        <f>INDEX(runners[[#All],[Column5]],MATCH('Master Sheet'!$D1523,runners[[#All],[Column2]],0))</f>
        <v>Top Ville Ben (IRE)</v>
      </c>
      <c r="F1523" s="7" t="str">
        <f>INDEX(runners[[#All],[Column9]],MATCH('Master Sheet'!$D1523,runners[[#All],[Column2]],0))</f>
        <v>B</v>
      </c>
      <c r="G1523" s="4" t="str">
        <f>INDEX(runners[[#All],[Column22]],MATCH('Master Sheet'!$D1523,runners[[#All],[Column2]],0))</f>
        <v>16/1</v>
      </c>
      <c r="H1523" s="4">
        <f>INDEX(runners[[#All],[Column13]],MATCH('Master Sheet'!$D1523,runners[[#All],[Column2]],0))</f>
        <v>163</v>
      </c>
    </row>
    <row r="1524" spans="1:8" x14ac:dyDescent="0.25">
      <c r="A1524" s="6">
        <f t="shared" si="23"/>
        <v>3658</v>
      </c>
      <c r="B1524" s="7" t="str">
        <f>INDEX(races[[#All],[Column5]],MATCH('Master Sheet'!$D1524,races[[#All],[Column2]],0))</f>
        <v>Hurdle</v>
      </c>
      <c r="C1524" s="4" t="str">
        <f>INDEX(races[[#All],[Column9]],MATCH('Master Sheet'!$D1524,races[[#All],[Column2]],0))</f>
        <v xml:space="preserve">2m 5f </v>
      </c>
      <c r="D1524" s="8">
        <v>3658</v>
      </c>
      <c r="E1524" s="7" t="str">
        <f>INDEX(runners[[#All],[Column5]],MATCH('Master Sheet'!$D1524,runners[[#All],[Column2]],0))</f>
        <v>Top Ville Ben (IRE)</v>
      </c>
      <c r="F1524" s="7" t="str">
        <f>INDEX(runners[[#All],[Column9]],MATCH('Master Sheet'!$D1524,runners[[#All],[Column2]],0))</f>
        <v>B</v>
      </c>
      <c r="G1524" s="4" t="str">
        <f>INDEX(runners[[#All],[Column22]],MATCH('Master Sheet'!$D1524,runners[[#All],[Column2]],0))</f>
        <v>16/1</v>
      </c>
      <c r="H1524" s="4">
        <f>INDEX(runners[[#All],[Column13]],MATCH('Master Sheet'!$D1524,runners[[#All],[Column2]],0))</f>
        <v>163</v>
      </c>
    </row>
    <row r="1525" spans="1:8" x14ac:dyDescent="0.25">
      <c r="A1525" s="6">
        <f t="shared" si="23"/>
        <v>3658</v>
      </c>
      <c r="B1525" s="7" t="str">
        <f>INDEX(races[[#All],[Column5]],MATCH('Master Sheet'!$D1525,races[[#All],[Column2]],0))</f>
        <v>Hurdle</v>
      </c>
      <c r="C1525" s="4" t="str">
        <f>INDEX(races[[#All],[Column9]],MATCH('Master Sheet'!$D1525,races[[#All],[Column2]],0))</f>
        <v xml:space="preserve">2m 5f </v>
      </c>
      <c r="D1525" s="8">
        <v>3658</v>
      </c>
      <c r="E1525" s="7" t="str">
        <f>INDEX(runners[[#All],[Column5]],MATCH('Master Sheet'!$D1525,runners[[#All],[Column2]],0))</f>
        <v>Top Ville Ben (IRE)</v>
      </c>
      <c r="F1525" s="7" t="str">
        <f>INDEX(runners[[#All],[Column9]],MATCH('Master Sheet'!$D1525,runners[[#All],[Column2]],0))</f>
        <v>B</v>
      </c>
      <c r="G1525" s="4" t="str">
        <f>INDEX(runners[[#All],[Column22]],MATCH('Master Sheet'!$D1525,runners[[#All],[Column2]],0))</f>
        <v>16/1</v>
      </c>
      <c r="H1525" s="4">
        <f>INDEX(runners[[#All],[Column13]],MATCH('Master Sheet'!$D1525,runners[[#All],[Column2]],0))</f>
        <v>163</v>
      </c>
    </row>
    <row r="1526" spans="1:8" x14ac:dyDescent="0.25">
      <c r="A1526" s="6">
        <f t="shared" si="23"/>
        <v>3659</v>
      </c>
      <c r="B1526" s="7" t="str">
        <f>INDEX(races[[#All],[Column5]],MATCH('Master Sheet'!$D1526,races[[#All],[Column2]],0))</f>
        <v>Chase</v>
      </c>
      <c r="C1526" s="4" t="str">
        <f>INDEX(races[[#All],[Column9]],MATCH('Master Sheet'!$D1526,races[[#All],[Column2]],0))</f>
        <v xml:space="preserve">3m </v>
      </c>
      <c r="D1526" s="8">
        <v>3659</v>
      </c>
      <c r="E1526" s="7" t="str">
        <f>INDEX(runners[[#All],[Column5]],MATCH('Master Sheet'!$D1526,runners[[#All],[Column2]],0))</f>
        <v>Morning Reggie (GB)</v>
      </c>
      <c r="F1526" s="7" t="str">
        <f>INDEX(runners[[#All],[Column9]],MATCH('Master Sheet'!$D1526,runners[[#All],[Column2]],0))</f>
        <v>GR</v>
      </c>
      <c r="G1526" s="4" t="str">
        <f>INDEX(runners[[#All],[Column22]],MATCH('Master Sheet'!$D1526,runners[[#All],[Column2]],0))</f>
        <v>40/1</v>
      </c>
      <c r="H1526" s="4">
        <f>INDEX(runners[[#All],[Column13]],MATCH('Master Sheet'!$D1526,runners[[#All],[Column2]],0))</f>
        <v>141</v>
      </c>
    </row>
    <row r="1527" spans="1:8" x14ac:dyDescent="0.25">
      <c r="A1527" s="6">
        <f t="shared" si="23"/>
        <v>3659</v>
      </c>
      <c r="B1527" s="7" t="str">
        <f>INDEX(races[[#All],[Column5]],MATCH('Master Sheet'!$D1527,races[[#All],[Column2]],0))</f>
        <v>Chase</v>
      </c>
      <c r="C1527" s="4" t="str">
        <f>INDEX(races[[#All],[Column9]],MATCH('Master Sheet'!$D1527,races[[#All],[Column2]],0))</f>
        <v xml:space="preserve">3m </v>
      </c>
      <c r="D1527" s="8">
        <v>3659</v>
      </c>
      <c r="E1527" s="7" t="str">
        <f>INDEX(runners[[#All],[Column5]],MATCH('Master Sheet'!$D1527,runners[[#All],[Column2]],0))</f>
        <v>Morning Reggie (GB)</v>
      </c>
      <c r="F1527" s="7" t="str">
        <f>INDEX(runners[[#All],[Column9]],MATCH('Master Sheet'!$D1527,runners[[#All],[Column2]],0))</f>
        <v>GR</v>
      </c>
      <c r="G1527" s="4" t="str">
        <f>INDEX(runners[[#All],[Column22]],MATCH('Master Sheet'!$D1527,runners[[#All],[Column2]],0))</f>
        <v>40/1</v>
      </c>
      <c r="H1527" s="4">
        <f>INDEX(runners[[#All],[Column13]],MATCH('Master Sheet'!$D1527,runners[[#All],[Column2]],0))</f>
        <v>141</v>
      </c>
    </row>
    <row r="1528" spans="1:8" x14ac:dyDescent="0.25">
      <c r="A1528" s="6">
        <f t="shared" si="23"/>
        <v>3659</v>
      </c>
      <c r="B1528" s="7" t="str">
        <f>INDEX(races[[#All],[Column5]],MATCH('Master Sheet'!$D1528,races[[#All],[Column2]],0))</f>
        <v>Chase</v>
      </c>
      <c r="C1528" s="4" t="str">
        <f>INDEX(races[[#All],[Column9]],MATCH('Master Sheet'!$D1528,races[[#All],[Column2]],0))</f>
        <v xml:space="preserve">3m </v>
      </c>
      <c r="D1528" s="8">
        <v>3659</v>
      </c>
      <c r="E1528" s="7" t="str">
        <f>INDEX(runners[[#All],[Column5]],MATCH('Master Sheet'!$D1528,runners[[#All],[Column2]],0))</f>
        <v>Morning Reggie (GB)</v>
      </c>
      <c r="F1528" s="7" t="str">
        <f>INDEX(runners[[#All],[Column9]],MATCH('Master Sheet'!$D1528,runners[[#All],[Column2]],0))</f>
        <v>GR</v>
      </c>
      <c r="G1528" s="4" t="str">
        <f>INDEX(runners[[#All],[Column22]],MATCH('Master Sheet'!$D1528,runners[[#All],[Column2]],0))</f>
        <v>40/1</v>
      </c>
      <c r="H1528" s="4">
        <f>INDEX(runners[[#All],[Column13]],MATCH('Master Sheet'!$D1528,runners[[#All],[Column2]],0))</f>
        <v>141</v>
      </c>
    </row>
    <row r="1529" spans="1:8" x14ac:dyDescent="0.25">
      <c r="A1529" s="6">
        <f t="shared" si="23"/>
        <v>3659</v>
      </c>
      <c r="B1529" s="7" t="str">
        <f>INDEX(races[[#All],[Column5]],MATCH('Master Sheet'!$D1529,races[[#All],[Column2]],0))</f>
        <v>Chase</v>
      </c>
      <c r="C1529" s="4" t="str">
        <f>INDEX(races[[#All],[Column9]],MATCH('Master Sheet'!$D1529,races[[#All],[Column2]],0))</f>
        <v xml:space="preserve">3m </v>
      </c>
      <c r="D1529" s="8">
        <v>3659</v>
      </c>
      <c r="E1529" s="7" t="str">
        <f>INDEX(runners[[#All],[Column5]],MATCH('Master Sheet'!$D1529,runners[[#All],[Column2]],0))</f>
        <v>Morning Reggie (GB)</v>
      </c>
      <c r="F1529" s="7" t="str">
        <f>INDEX(runners[[#All],[Column9]],MATCH('Master Sheet'!$D1529,runners[[#All],[Column2]],0))</f>
        <v>GR</v>
      </c>
      <c r="G1529" s="4" t="str">
        <f>INDEX(runners[[#All],[Column22]],MATCH('Master Sheet'!$D1529,runners[[#All],[Column2]],0))</f>
        <v>40/1</v>
      </c>
      <c r="H1529" s="4">
        <f>INDEX(runners[[#All],[Column13]],MATCH('Master Sheet'!$D1529,runners[[#All],[Column2]],0))</f>
        <v>141</v>
      </c>
    </row>
    <row r="1530" spans="1:8" x14ac:dyDescent="0.25">
      <c r="A1530" s="6">
        <f t="shared" si="23"/>
        <v>3659</v>
      </c>
      <c r="B1530" s="7" t="str">
        <f>INDEX(races[[#All],[Column5]],MATCH('Master Sheet'!$D1530,races[[#All],[Column2]],0))</f>
        <v>Chase</v>
      </c>
      <c r="C1530" s="4" t="str">
        <f>INDEX(races[[#All],[Column9]],MATCH('Master Sheet'!$D1530,races[[#All],[Column2]],0))</f>
        <v xml:space="preserve">3m </v>
      </c>
      <c r="D1530" s="8">
        <v>3659</v>
      </c>
      <c r="E1530" s="7" t="str">
        <f>INDEX(runners[[#All],[Column5]],MATCH('Master Sheet'!$D1530,runners[[#All],[Column2]],0))</f>
        <v>Morning Reggie (GB)</v>
      </c>
      <c r="F1530" s="7" t="str">
        <f>INDEX(runners[[#All],[Column9]],MATCH('Master Sheet'!$D1530,runners[[#All],[Column2]],0))</f>
        <v>GR</v>
      </c>
      <c r="G1530" s="4" t="str">
        <f>INDEX(runners[[#All],[Column22]],MATCH('Master Sheet'!$D1530,runners[[#All],[Column2]],0))</f>
        <v>40/1</v>
      </c>
      <c r="H1530" s="4">
        <f>INDEX(runners[[#All],[Column13]],MATCH('Master Sheet'!$D1530,runners[[#All],[Column2]],0))</f>
        <v>141</v>
      </c>
    </row>
    <row r="1531" spans="1:8" x14ac:dyDescent="0.25">
      <c r="A1531" s="6">
        <f t="shared" si="23"/>
        <v>3659</v>
      </c>
      <c r="B1531" s="7" t="str">
        <f>INDEX(races[[#All],[Column5]],MATCH('Master Sheet'!$D1531,races[[#All],[Column2]],0))</f>
        <v>Chase</v>
      </c>
      <c r="C1531" s="4" t="str">
        <f>INDEX(races[[#All],[Column9]],MATCH('Master Sheet'!$D1531,races[[#All],[Column2]],0))</f>
        <v xml:space="preserve">3m </v>
      </c>
      <c r="D1531" s="8">
        <v>3659</v>
      </c>
      <c r="E1531" s="7" t="str">
        <f>INDEX(runners[[#All],[Column5]],MATCH('Master Sheet'!$D1531,runners[[#All],[Column2]],0))</f>
        <v>Morning Reggie (GB)</v>
      </c>
      <c r="F1531" s="7" t="str">
        <f>INDEX(runners[[#All],[Column9]],MATCH('Master Sheet'!$D1531,runners[[#All],[Column2]],0))</f>
        <v>GR</v>
      </c>
      <c r="G1531" s="4" t="str">
        <f>INDEX(runners[[#All],[Column22]],MATCH('Master Sheet'!$D1531,runners[[#All],[Column2]],0))</f>
        <v>40/1</v>
      </c>
      <c r="H1531" s="4">
        <f>INDEX(runners[[#All],[Column13]],MATCH('Master Sheet'!$D1531,runners[[#All],[Column2]],0))</f>
        <v>141</v>
      </c>
    </row>
    <row r="1532" spans="1:8" x14ac:dyDescent="0.25">
      <c r="A1532" s="6">
        <f t="shared" si="23"/>
        <v>3660</v>
      </c>
      <c r="B1532" s="7" t="str">
        <f>INDEX(races[[#All],[Column5]],MATCH('Master Sheet'!$D1532,races[[#All],[Column2]],0))</f>
        <v>Hurdle</v>
      </c>
      <c r="C1532" s="4" t="str">
        <f>INDEX(races[[#All],[Column9]],MATCH('Master Sheet'!$D1532,races[[#All],[Column2]],0))</f>
        <v xml:space="preserve">2m </v>
      </c>
      <c r="D1532" s="8">
        <v>3660</v>
      </c>
      <c r="E1532" s="7" t="str">
        <f>INDEX(runners[[#All],[Column5]],MATCH('Master Sheet'!$D1532,runners[[#All],[Column2]],0))</f>
        <v>Le Precieux (FR)</v>
      </c>
      <c r="F1532" s="7" t="str">
        <f>INDEX(runners[[#All],[Column9]],MATCH('Master Sheet'!$D1532,runners[[#All],[Column2]],0))</f>
        <v>B</v>
      </c>
      <c r="G1532" s="4" t="str">
        <f>INDEX(runners[[#All],[Column22]],MATCH('Master Sheet'!$D1532,runners[[#All],[Column2]],0))</f>
        <v>50/1</v>
      </c>
      <c r="H1532" s="4">
        <f>INDEX(runners[[#All],[Column13]],MATCH('Master Sheet'!$D1532,runners[[#All],[Column2]],0))</f>
        <v>149</v>
      </c>
    </row>
    <row r="1533" spans="1:8" x14ac:dyDescent="0.25">
      <c r="A1533" s="6">
        <f t="shared" si="23"/>
        <v>3660</v>
      </c>
      <c r="B1533" s="7" t="str">
        <f>INDEX(races[[#All],[Column5]],MATCH('Master Sheet'!$D1533,races[[#All],[Column2]],0))</f>
        <v>Hurdle</v>
      </c>
      <c r="C1533" s="4" t="str">
        <f>INDEX(races[[#All],[Column9]],MATCH('Master Sheet'!$D1533,races[[#All],[Column2]],0))</f>
        <v xml:space="preserve">2m </v>
      </c>
      <c r="D1533" s="8">
        <v>3660</v>
      </c>
      <c r="E1533" s="7" t="str">
        <f>INDEX(runners[[#All],[Column5]],MATCH('Master Sheet'!$D1533,runners[[#All],[Column2]],0))</f>
        <v>Le Precieux (FR)</v>
      </c>
      <c r="F1533" s="7" t="str">
        <f>INDEX(runners[[#All],[Column9]],MATCH('Master Sheet'!$D1533,runners[[#All],[Column2]],0))</f>
        <v>B</v>
      </c>
      <c r="G1533" s="4" t="str">
        <f>INDEX(runners[[#All],[Column22]],MATCH('Master Sheet'!$D1533,runners[[#All],[Column2]],0))</f>
        <v>50/1</v>
      </c>
      <c r="H1533" s="4">
        <f>INDEX(runners[[#All],[Column13]],MATCH('Master Sheet'!$D1533,runners[[#All],[Column2]],0))</f>
        <v>149</v>
      </c>
    </row>
    <row r="1534" spans="1:8" x14ac:dyDescent="0.25">
      <c r="A1534" s="6">
        <f t="shared" si="23"/>
        <v>3660</v>
      </c>
      <c r="B1534" s="7" t="str">
        <f>INDEX(races[[#All],[Column5]],MATCH('Master Sheet'!$D1534,races[[#All],[Column2]],0))</f>
        <v>Hurdle</v>
      </c>
      <c r="C1534" s="4" t="str">
        <f>INDEX(races[[#All],[Column9]],MATCH('Master Sheet'!$D1534,races[[#All],[Column2]],0))</f>
        <v xml:space="preserve">2m </v>
      </c>
      <c r="D1534" s="8">
        <v>3660</v>
      </c>
      <c r="E1534" s="7" t="str">
        <f>INDEX(runners[[#All],[Column5]],MATCH('Master Sheet'!$D1534,runners[[#All],[Column2]],0))</f>
        <v>Le Precieux (FR)</v>
      </c>
      <c r="F1534" s="7" t="str">
        <f>INDEX(runners[[#All],[Column9]],MATCH('Master Sheet'!$D1534,runners[[#All],[Column2]],0))</f>
        <v>B</v>
      </c>
      <c r="G1534" s="4" t="str">
        <f>INDEX(runners[[#All],[Column22]],MATCH('Master Sheet'!$D1534,runners[[#All],[Column2]],0))</f>
        <v>50/1</v>
      </c>
      <c r="H1534" s="4">
        <f>INDEX(runners[[#All],[Column13]],MATCH('Master Sheet'!$D1534,runners[[#All],[Column2]],0))</f>
        <v>149</v>
      </c>
    </row>
    <row r="1535" spans="1:8" x14ac:dyDescent="0.25">
      <c r="A1535" s="6">
        <f t="shared" si="23"/>
        <v>3660</v>
      </c>
      <c r="B1535" s="7" t="str">
        <f>INDEX(races[[#All],[Column5]],MATCH('Master Sheet'!$D1535,races[[#All],[Column2]],0))</f>
        <v>Hurdle</v>
      </c>
      <c r="C1535" s="4" t="str">
        <f>INDEX(races[[#All],[Column9]],MATCH('Master Sheet'!$D1535,races[[#All],[Column2]],0))</f>
        <v xml:space="preserve">2m </v>
      </c>
      <c r="D1535" s="8">
        <v>3660</v>
      </c>
      <c r="E1535" s="7" t="str">
        <f>INDEX(runners[[#All],[Column5]],MATCH('Master Sheet'!$D1535,runners[[#All],[Column2]],0))</f>
        <v>Le Precieux (FR)</v>
      </c>
      <c r="F1535" s="7" t="str">
        <f>INDEX(runners[[#All],[Column9]],MATCH('Master Sheet'!$D1535,runners[[#All],[Column2]],0))</f>
        <v>B</v>
      </c>
      <c r="G1535" s="4" t="str">
        <f>INDEX(runners[[#All],[Column22]],MATCH('Master Sheet'!$D1535,runners[[#All],[Column2]],0))</f>
        <v>50/1</v>
      </c>
      <c r="H1535" s="4">
        <f>INDEX(runners[[#All],[Column13]],MATCH('Master Sheet'!$D1535,runners[[#All],[Column2]],0))</f>
        <v>149</v>
      </c>
    </row>
    <row r="1536" spans="1:8" x14ac:dyDescent="0.25">
      <c r="A1536" s="6">
        <f t="shared" si="23"/>
        <v>3660</v>
      </c>
      <c r="B1536" s="7" t="str">
        <f>INDEX(races[[#All],[Column5]],MATCH('Master Sheet'!$D1536,races[[#All],[Column2]],0))</f>
        <v>Hurdle</v>
      </c>
      <c r="C1536" s="4" t="str">
        <f>INDEX(races[[#All],[Column9]],MATCH('Master Sheet'!$D1536,races[[#All],[Column2]],0))</f>
        <v xml:space="preserve">2m </v>
      </c>
      <c r="D1536" s="8">
        <v>3660</v>
      </c>
      <c r="E1536" s="7" t="str">
        <f>INDEX(runners[[#All],[Column5]],MATCH('Master Sheet'!$D1536,runners[[#All],[Column2]],0))</f>
        <v>Le Precieux (FR)</v>
      </c>
      <c r="F1536" s="7" t="str">
        <f>INDEX(runners[[#All],[Column9]],MATCH('Master Sheet'!$D1536,runners[[#All],[Column2]],0))</f>
        <v>B</v>
      </c>
      <c r="G1536" s="4" t="str">
        <f>INDEX(runners[[#All],[Column22]],MATCH('Master Sheet'!$D1536,runners[[#All],[Column2]],0))</f>
        <v>50/1</v>
      </c>
      <c r="H1536" s="4">
        <f>INDEX(runners[[#All],[Column13]],MATCH('Master Sheet'!$D1536,runners[[#All],[Column2]],0))</f>
        <v>149</v>
      </c>
    </row>
    <row r="1537" spans="1:8" x14ac:dyDescent="0.25">
      <c r="A1537" s="6">
        <f t="shared" si="23"/>
        <v>3660</v>
      </c>
      <c r="B1537" s="7" t="str">
        <f>INDEX(races[[#All],[Column5]],MATCH('Master Sheet'!$D1537,races[[#All],[Column2]],0))</f>
        <v>Hurdle</v>
      </c>
      <c r="C1537" s="4" t="str">
        <f>INDEX(races[[#All],[Column9]],MATCH('Master Sheet'!$D1537,races[[#All],[Column2]],0))</f>
        <v xml:space="preserve">2m </v>
      </c>
      <c r="D1537" s="8">
        <v>3660</v>
      </c>
      <c r="E1537" s="7" t="str">
        <f>INDEX(runners[[#All],[Column5]],MATCH('Master Sheet'!$D1537,runners[[#All],[Column2]],0))</f>
        <v>Le Precieux (FR)</v>
      </c>
      <c r="F1537" s="7" t="str">
        <f>INDEX(runners[[#All],[Column9]],MATCH('Master Sheet'!$D1537,runners[[#All],[Column2]],0))</f>
        <v>B</v>
      </c>
      <c r="G1537" s="4" t="str">
        <f>INDEX(runners[[#All],[Column22]],MATCH('Master Sheet'!$D1537,runners[[#All],[Column2]],0))</f>
        <v>50/1</v>
      </c>
      <c r="H1537" s="4">
        <f>INDEX(runners[[#All],[Column13]],MATCH('Master Sheet'!$D1537,runners[[#All],[Column2]],0))</f>
        <v>149</v>
      </c>
    </row>
    <row r="1538" spans="1:8" x14ac:dyDescent="0.25">
      <c r="A1538" s="6">
        <f t="shared" si="23"/>
        <v>3660</v>
      </c>
      <c r="B1538" s="7" t="str">
        <f>INDEX(races[[#All],[Column5]],MATCH('Master Sheet'!$D1538,races[[#All],[Column2]],0))</f>
        <v>Hurdle</v>
      </c>
      <c r="C1538" s="4" t="str">
        <f>INDEX(races[[#All],[Column9]],MATCH('Master Sheet'!$D1538,races[[#All],[Column2]],0))</f>
        <v xml:space="preserve">2m </v>
      </c>
      <c r="D1538" s="8">
        <v>3660</v>
      </c>
      <c r="E1538" s="7" t="str">
        <f>INDEX(runners[[#All],[Column5]],MATCH('Master Sheet'!$D1538,runners[[#All],[Column2]],0))</f>
        <v>Le Precieux (FR)</v>
      </c>
      <c r="F1538" s="7" t="str">
        <f>INDEX(runners[[#All],[Column9]],MATCH('Master Sheet'!$D1538,runners[[#All],[Column2]],0))</f>
        <v>B</v>
      </c>
      <c r="G1538" s="4" t="str">
        <f>INDEX(runners[[#All],[Column22]],MATCH('Master Sheet'!$D1538,runners[[#All],[Column2]],0))</f>
        <v>50/1</v>
      </c>
      <c r="H1538" s="4">
        <f>INDEX(runners[[#All],[Column13]],MATCH('Master Sheet'!$D1538,runners[[#All],[Column2]],0))</f>
        <v>149</v>
      </c>
    </row>
    <row r="1539" spans="1:8" x14ac:dyDescent="0.25">
      <c r="A1539" s="6">
        <f t="shared" ref="A1539:A1602" si="24">D1539</f>
        <v>3660</v>
      </c>
      <c r="B1539" s="7" t="str">
        <f>INDEX(races[[#All],[Column5]],MATCH('Master Sheet'!$D1539,races[[#All],[Column2]],0))</f>
        <v>Hurdle</v>
      </c>
      <c r="C1539" s="4" t="str">
        <f>INDEX(races[[#All],[Column9]],MATCH('Master Sheet'!$D1539,races[[#All],[Column2]],0))</f>
        <v xml:space="preserve">2m </v>
      </c>
      <c r="D1539" s="8">
        <v>3660</v>
      </c>
      <c r="E1539" s="7" t="str">
        <f>INDEX(runners[[#All],[Column5]],MATCH('Master Sheet'!$D1539,runners[[#All],[Column2]],0))</f>
        <v>Le Precieux (FR)</v>
      </c>
      <c r="F1539" s="7" t="str">
        <f>INDEX(runners[[#All],[Column9]],MATCH('Master Sheet'!$D1539,runners[[#All],[Column2]],0))</f>
        <v>B</v>
      </c>
      <c r="G1539" s="4" t="str">
        <f>INDEX(runners[[#All],[Column22]],MATCH('Master Sheet'!$D1539,runners[[#All],[Column2]],0))</f>
        <v>50/1</v>
      </c>
      <c r="H1539" s="4">
        <f>INDEX(runners[[#All],[Column13]],MATCH('Master Sheet'!$D1539,runners[[#All],[Column2]],0))</f>
        <v>149</v>
      </c>
    </row>
    <row r="1540" spans="1:8" x14ac:dyDescent="0.25">
      <c r="A1540" s="6">
        <f t="shared" si="24"/>
        <v>3660</v>
      </c>
      <c r="B1540" s="7" t="str">
        <f>INDEX(races[[#All],[Column5]],MATCH('Master Sheet'!$D1540,races[[#All],[Column2]],0))</f>
        <v>Hurdle</v>
      </c>
      <c r="C1540" s="4" t="str">
        <f>INDEX(races[[#All],[Column9]],MATCH('Master Sheet'!$D1540,races[[#All],[Column2]],0))</f>
        <v xml:space="preserve">2m </v>
      </c>
      <c r="D1540" s="8">
        <v>3660</v>
      </c>
      <c r="E1540" s="7" t="str">
        <f>INDEX(runners[[#All],[Column5]],MATCH('Master Sheet'!$D1540,runners[[#All],[Column2]],0))</f>
        <v>Le Precieux (FR)</v>
      </c>
      <c r="F1540" s="7" t="str">
        <f>INDEX(runners[[#All],[Column9]],MATCH('Master Sheet'!$D1540,runners[[#All],[Column2]],0))</f>
        <v>B</v>
      </c>
      <c r="G1540" s="4" t="str">
        <f>INDEX(runners[[#All],[Column22]],MATCH('Master Sheet'!$D1540,runners[[#All],[Column2]],0))</f>
        <v>50/1</v>
      </c>
      <c r="H1540" s="4">
        <f>INDEX(runners[[#All],[Column13]],MATCH('Master Sheet'!$D1540,runners[[#All],[Column2]],0))</f>
        <v>149</v>
      </c>
    </row>
    <row r="1541" spans="1:8" x14ac:dyDescent="0.25">
      <c r="A1541" s="6">
        <f t="shared" si="24"/>
        <v>3661</v>
      </c>
      <c r="B1541" s="7" t="str">
        <f>INDEX(races[[#All],[Column5]],MATCH('Master Sheet'!$D1541,races[[#All],[Column2]],0))</f>
        <v>Hurdle</v>
      </c>
      <c r="C1541" s="4" t="str">
        <f>INDEX(races[[#All],[Column9]],MATCH('Master Sheet'!$D1541,races[[#All],[Column2]],0))</f>
        <v xml:space="preserve">2m </v>
      </c>
      <c r="D1541" s="8">
        <v>3661</v>
      </c>
      <c r="E1541" s="7" t="str">
        <f>INDEX(runners[[#All],[Column5]],MATCH('Master Sheet'!$D1541,runners[[#All],[Column2]],0))</f>
        <v>Maroc (GB)</v>
      </c>
      <c r="F1541" s="7" t="str">
        <f>INDEX(runners[[#All],[Column9]],MATCH('Master Sheet'!$D1541,runners[[#All],[Column2]],0))</f>
        <v>B</v>
      </c>
      <c r="G1541" s="4" t="str">
        <f>INDEX(runners[[#All],[Column22]],MATCH('Master Sheet'!$D1541,runners[[#All],[Column2]],0))</f>
        <v>100/1</v>
      </c>
      <c r="H1541" s="4">
        <f>INDEX(runners[[#All],[Column13]],MATCH('Master Sheet'!$D1541,runners[[#All],[Column2]],0))</f>
        <v>148</v>
      </c>
    </row>
    <row r="1542" spans="1:8" x14ac:dyDescent="0.25">
      <c r="A1542" s="6">
        <f t="shared" si="24"/>
        <v>3661</v>
      </c>
      <c r="B1542" s="7" t="str">
        <f>INDEX(races[[#All],[Column5]],MATCH('Master Sheet'!$D1542,races[[#All],[Column2]],0))</f>
        <v>Hurdle</v>
      </c>
      <c r="C1542" s="4" t="str">
        <f>INDEX(races[[#All],[Column9]],MATCH('Master Sheet'!$D1542,races[[#All],[Column2]],0))</f>
        <v xml:space="preserve">2m </v>
      </c>
      <c r="D1542" s="8">
        <v>3661</v>
      </c>
      <c r="E1542" s="7" t="str">
        <f>INDEX(runners[[#All],[Column5]],MATCH('Master Sheet'!$D1542,runners[[#All],[Column2]],0))</f>
        <v>Maroc (GB)</v>
      </c>
      <c r="F1542" s="7" t="str">
        <f>INDEX(runners[[#All],[Column9]],MATCH('Master Sheet'!$D1542,runners[[#All],[Column2]],0))</f>
        <v>B</v>
      </c>
      <c r="G1542" s="4" t="str">
        <f>INDEX(runners[[#All],[Column22]],MATCH('Master Sheet'!$D1542,runners[[#All],[Column2]],0))</f>
        <v>100/1</v>
      </c>
      <c r="H1542" s="4">
        <f>INDEX(runners[[#All],[Column13]],MATCH('Master Sheet'!$D1542,runners[[#All],[Column2]],0))</f>
        <v>148</v>
      </c>
    </row>
    <row r="1543" spans="1:8" x14ac:dyDescent="0.25">
      <c r="A1543" s="6">
        <f t="shared" si="24"/>
        <v>3661</v>
      </c>
      <c r="B1543" s="7" t="str">
        <f>INDEX(races[[#All],[Column5]],MATCH('Master Sheet'!$D1543,races[[#All],[Column2]],0))</f>
        <v>Hurdle</v>
      </c>
      <c r="C1543" s="4" t="str">
        <f>INDEX(races[[#All],[Column9]],MATCH('Master Sheet'!$D1543,races[[#All],[Column2]],0))</f>
        <v xml:space="preserve">2m </v>
      </c>
      <c r="D1543" s="8">
        <v>3661</v>
      </c>
      <c r="E1543" s="7" t="str">
        <f>INDEX(runners[[#All],[Column5]],MATCH('Master Sheet'!$D1543,runners[[#All],[Column2]],0))</f>
        <v>Maroc (GB)</v>
      </c>
      <c r="F1543" s="7" t="str">
        <f>INDEX(runners[[#All],[Column9]],MATCH('Master Sheet'!$D1543,runners[[#All],[Column2]],0))</f>
        <v>B</v>
      </c>
      <c r="G1543" s="4" t="str">
        <f>INDEX(runners[[#All],[Column22]],MATCH('Master Sheet'!$D1543,runners[[#All],[Column2]],0))</f>
        <v>100/1</v>
      </c>
      <c r="H1543" s="4">
        <f>INDEX(runners[[#All],[Column13]],MATCH('Master Sheet'!$D1543,runners[[#All],[Column2]],0))</f>
        <v>148</v>
      </c>
    </row>
    <row r="1544" spans="1:8" x14ac:dyDescent="0.25">
      <c r="A1544" s="6">
        <f t="shared" si="24"/>
        <v>3661</v>
      </c>
      <c r="B1544" s="7" t="str">
        <f>INDEX(races[[#All],[Column5]],MATCH('Master Sheet'!$D1544,races[[#All],[Column2]],0))</f>
        <v>Hurdle</v>
      </c>
      <c r="C1544" s="4" t="str">
        <f>INDEX(races[[#All],[Column9]],MATCH('Master Sheet'!$D1544,races[[#All],[Column2]],0))</f>
        <v xml:space="preserve">2m </v>
      </c>
      <c r="D1544" s="8">
        <v>3661</v>
      </c>
      <c r="E1544" s="7" t="str">
        <f>INDEX(runners[[#All],[Column5]],MATCH('Master Sheet'!$D1544,runners[[#All],[Column2]],0))</f>
        <v>Maroc (GB)</v>
      </c>
      <c r="F1544" s="7" t="str">
        <f>INDEX(runners[[#All],[Column9]],MATCH('Master Sheet'!$D1544,runners[[#All],[Column2]],0))</f>
        <v>B</v>
      </c>
      <c r="G1544" s="4" t="str">
        <f>INDEX(runners[[#All],[Column22]],MATCH('Master Sheet'!$D1544,runners[[#All],[Column2]],0))</f>
        <v>100/1</v>
      </c>
      <c r="H1544" s="4">
        <f>INDEX(runners[[#All],[Column13]],MATCH('Master Sheet'!$D1544,runners[[#All],[Column2]],0))</f>
        <v>148</v>
      </c>
    </row>
    <row r="1545" spans="1:8" x14ac:dyDescent="0.25">
      <c r="A1545" s="6">
        <f t="shared" si="24"/>
        <v>3661</v>
      </c>
      <c r="B1545" s="7" t="str">
        <f>INDEX(races[[#All],[Column5]],MATCH('Master Sheet'!$D1545,races[[#All],[Column2]],0))</f>
        <v>Hurdle</v>
      </c>
      <c r="C1545" s="4" t="str">
        <f>INDEX(races[[#All],[Column9]],MATCH('Master Sheet'!$D1545,races[[#All],[Column2]],0))</f>
        <v xml:space="preserve">2m </v>
      </c>
      <c r="D1545" s="8">
        <v>3661</v>
      </c>
      <c r="E1545" s="7" t="str">
        <f>INDEX(runners[[#All],[Column5]],MATCH('Master Sheet'!$D1545,runners[[#All],[Column2]],0))</f>
        <v>Maroc (GB)</v>
      </c>
      <c r="F1545" s="7" t="str">
        <f>INDEX(runners[[#All],[Column9]],MATCH('Master Sheet'!$D1545,runners[[#All],[Column2]],0))</f>
        <v>B</v>
      </c>
      <c r="G1545" s="4" t="str">
        <f>INDEX(runners[[#All],[Column22]],MATCH('Master Sheet'!$D1545,runners[[#All],[Column2]],0))</f>
        <v>100/1</v>
      </c>
      <c r="H1545" s="4">
        <f>INDEX(runners[[#All],[Column13]],MATCH('Master Sheet'!$D1545,runners[[#All],[Column2]],0))</f>
        <v>148</v>
      </c>
    </row>
    <row r="1546" spans="1:8" x14ac:dyDescent="0.25">
      <c r="A1546" s="6">
        <f t="shared" si="24"/>
        <v>3661</v>
      </c>
      <c r="B1546" s="7" t="str">
        <f>INDEX(races[[#All],[Column5]],MATCH('Master Sheet'!$D1546,races[[#All],[Column2]],0))</f>
        <v>Hurdle</v>
      </c>
      <c r="C1546" s="4" t="str">
        <f>INDEX(races[[#All],[Column9]],MATCH('Master Sheet'!$D1546,races[[#All],[Column2]],0))</f>
        <v xml:space="preserve">2m </v>
      </c>
      <c r="D1546" s="8">
        <v>3661</v>
      </c>
      <c r="E1546" s="7" t="str">
        <f>INDEX(runners[[#All],[Column5]],MATCH('Master Sheet'!$D1546,runners[[#All],[Column2]],0))</f>
        <v>Maroc (GB)</v>
      </c>
      <c r="F1546" s="7" t="str">
        <f>INDEX(runners[[#All],[Column9]],MATCH('Master Sheet'!$D1546,runners[[#All],[Column2]],0))</f>
        <v>B</v>
      </c>
      <c r="G1546" s="4" t="str">
        <f>INDEX(runners[[#All],[Column22]],MATCH('Master Sheet'!$D1546,runners[[#All],[Column2]],0))</f>
        <v>100/1</v>
      </c>
      <c r="H1546" s="4">
        <f>INDEX(runners[[#All],[Column13]],MATCH('Master Sheet'!$D1546,runners[[#All],[Column2]],0))</f>
        <v>148</v>
      </c>
    </row>
    <row r="1547" spans="1:8" x14ac:dyDescent="0.25">
      <c r="A1547" s="6">
        <f t="shared" si="24"/>
        <v>3661</v>
      </c>
      <c r="B1547" s="7" t="str">
        <f>INDEX(races[[#All],[Column5]],MATCH('Master Sheet'!$D1547,races[[#All],[Column2]],0))</f>
        <v>Hurdle</v>
      </c>
      <c r="C1547" s="4" t="str">
        <f>INDEX(races[[#All],[Column9]],MATCH('Master Sheet'!$D1547,races[[#All],[Column2]],0))</f>
        <v xml:space="preserve">2m </v>
      </c>
      <c r="D1547" s="8">
        <v>3661</v>
      </c>
      <c r="E1547" s="7" t="str">
        <f>INDEX(runners[[#All],[Column5]],MATCH('Master Sheet'!$D1547,runners[[#All],[Column2]],0))</f>
        <v>Maroc (GB)</v>
      </c>
      <c r="F1547" s="7" t="str">
        <f>INDEX(runners[[#All],[Column9]],MATCH('Master Sheet'!$D1547,runners[[#All],[Column2]],0))</f>
        <v>B</v>
      </c>
      <c r="G1547" s="4" t="str">
        <f>INDEX(runners[[#All],[Column22]],MATCH('Master Sheet'!$D1547,runners[[#All],[Column2]],0))</f>
        <v>100/1</v>
      </c>
      <c r="H1547" s="4">
        <f>INDEX(runners[[#All],[Column13]],MATCH('Master Sheet'!$D1547,runners[[#All],[Column2]],0))</f>
        <v>148</v>
      </c>
    </row>
    <row r="1548" spans="1:8" x14ac:dyDescent="0.25">
      <c r="A1548" s="6">
        <f t="shared" si="24"/>
        <v>3661</v>
      </c>
      <c r="B1548" s="7" t="str">
        <f>INDEX(races[[#All],[Column5]],MATCH('Master Sheet'!$D1548,races[[#All],[Column2]],0))</f>
        <v>Hurdle</v>
      </c>
      <c r="C1548" s="4" t="str">
        <f>INDEX(races[[#All],[Column9]],MATCH('Master Sheet'!$D1548,races[[#All],[Column2]],0))</f>
        <v xml:space="preserve">2m </v>
      </c>
      <c r="D1548" s="8">
        <v>3661</v>
      </c>
      <c r="E1548" s="7" t="str">
        <f>INDEX(runners[[#All],[Column5]],MATCH('Master Sheet'!$D1548,runners[[#All],[Column2]],0))</f>
        <v>Maroc (GB)</v>
      </c>
      <c r="F1548" s="7" t="str">
        <f>INDEX(runners[[#All],[Column9]],MATCH('Master Sheet'!$D1548,runners[[#All],[Column2]],0))</f>
        <v>B</v>
      </c>
      <c r="G1548" s="4" t="str">
        <f>INDEX(runners[[#All],[Column22]],MATCH('Master Sheet'!$D1548,runners[[#All],[Column2]],0))</f>
        <v>100/1</v>
      </c>
      <c r="H1548" s="4">
        <f>INDEX(runners[[#All],[Column13]],MATCH('Master Sheet'!$D1548,runners[[#All],[Column2]],0))</f>
        <v>148</v>
      </c>
    </row>
    <row r="1549" spans="1:8" x14ac:dyDescent="0.25">
      <c r="A1549" s="6">
        <f t="shared" si="24"/>
        <v>3661</v>
      </c>
      <c r="B1549" s="7" t="str">
        <f>INDEX(races[[#All],[Column5]],MATCH('Master Sheet'!$D1549,races[[#All],[Column2]],0))</f>
        <v>Hurdle</v>
      </c>
      <c r="C1549" s="4" t="str">
        <f>INDEX(races[[#All],[Column9]],MATCH('Master Sheet'!$D1549,races[[#All],[Column2]],0))</f>
        <v xml:space="preserve">2m </v>
      </c>
      <c r="D1549" s="8">
        <v>3661</v>
      </c>
      <c r="E1549" s="7" t="str">
        <f>INDEX(runners[[#All],[Column5]],MATCH('Master Sheet'!$D1549,runners[[#All],[Column2]],0))</f>
        <v>Maroc (GB)</v>
      </c>
      <c r="F1549" s="7" t="str">
        <f>INDEX(runners[[#All],[Column9]],MATCH('Master Sheet'!$D1549,runners[[#All],[Column2]],0))</f>
        <v>B</v>
      </c>
      <c r="G1549" s="4" t="str">
        <f>INDEX(runners[[#All],[Column22]],MATCH('Master Sheet'!$D1549,runners[[#All],[Column2]],0))</f>
        <v>100/1</v>
      </c>
      <c r="H1549" s="4">
        <f>INDEX(runners[[#All],[Column13]],MATCH('Master Sheet'!$D1549,runners[[#All],[Column2]],0))</f>
        <v>148</v>
      </c>
    </row>
    <row r="1550" spans="1:8" x14ac:dyDescent="0.25">
      <c r="A1550" s="6">
        <f t="shared" si="24"/>
        <v>3661</v>
      </c>
      <c r="B1550" s="7" t="str">
        <f>INDEX(races[[#All],[Column5]],MATCH('Master Sheet'!$D1550,races[[#All],[Column2]],0))</f>
        <v>Hurdle</v>
      </c>
      <c r="C1550" s="4" t="str">
        <f>INDEX(races[[#All],[Column9]],MATCH('Master Sheet'!$D1550,races[[#All],[Column2]],0))</f>
        <v xml:space="preserve">2m </v>
      </c>
      <c r="D1550" s="8">
        <v>3661</v>
      </c>
      <c r="E1550" s="7" t="str">
        <f>INDEX(runners[[#All],[Column5]],MATCH('Master Sheet'!$D1550,runners[[#All],[Column2]],0))</f>
        <v>Maroc (GB)</v>
      </c>
      <c r="F1550" s="7" t="str">
        <f>INDEX(runners[[#All],[Column9]],MATCH('Master Sheet'!$D1550,runners[[#All],[Column2]],0))</f>
        <v>B</v>
      </c>
      <c r="G1550" s="4" t="str">
        <f>INDEX(runners[[#All],[Column22]],MATCH('Master Sheet'!$D1550,runners[[#All],[Column2]],0))</f>
        <v>100/1</v>
      </c>
      <c r="H1550" s="4">
        <f>INDEX(runners[[#All],[Column13]],MATCH('Master Sheet'!$D1550,runners[[#All],[Column2]],0))</f>
        <v>148</v>
      </c>
    </row>
    <row r="1551" spans="1:8" x14ac:dyDescent="0.25">
      <c r="A1551" s="6">
        <f t="shared" si="24"/>
        <v>3661</v>
      </c>
      <c r="B1551" s="7" t="str">
        <f>INDEX(races[[#All],[Column5]],MATCH('Master Sheet'!$D1551,races[[#All],[Column2]],0))</f>
        <v>Hurdle</v>
      </c>
      <c r="C1551" s="4" t="str">
        <f>INDEX(races[[#All],[Column9]],MATCH('Master Sheet'!$D1551,races[[#All],[Column2]],0))</f>
        <v xml:space="preserve">2m </v>
      </c>
      <c r="D1551" s="8">
        <v>3661</v>
      </c>
      <c r="E1551" s="7" t="str">
        <f>INDEX(runners[[#All],[Column5]],MATCH('Master Sheet'!$D1551,runners[[#All],[Column2]],0))</f>
        <v>Maroc (GB)</v>
      </c>
      <c r="F1551" s="7" t="str">
        <f>INDEX(runners[[#All],[Column9]],MATCH('Master Sheet'!$D1551,runners[[#All],[Column2]],0))</f>
        <v>B</v>
      </c>
      <c r="G1551" s="4" t="str">
        <f>INDEX(runners[[#All],[Column22]],MATCH('Master Sheet'!$D1551,runners[[#All],[Column2]],0))</f>
        <v>100/1</v>
      </c>
      <c r="H1551" s="4">
        <f>INDEX(runners[[#All],[Column13]],MATCH('Master Sheet'!$D1551,runners[[#All],[Column2]],0))</f>
        <v>148</v>
      </c>
    </row>
    <row r="1552" spans="1:8" x14ac:dyDescent="0.25">
      <c r="A1552" s="6">
        <f t="shared" si="24"/>
        <v>3661</v>
      </c>
      <c r="B1552" s="7" t="str">
        <f>INDEX(races[[#All],[Column5]],MATCH('Master Sheet'!$D1552,races[[#All],[Column2]],0))</f>
        <v>Hurdle</v>
      </c>
      <c r="C1552" s="4" t="str">
        <f>INDEX(races[[#All],[Column9]],MATCH('Master Sheet'!$D1552,races[[#All],[Column2]],0))</f>
        <v xml:space="preserve">2m </v>
      </c>
      <c r="D1552" s="8">
        <v>3661</v>
      </c>
      <c r="E1552" s="7" t="str">
        <f>INDEX(runners[[#All],[Column5]],MATCH('Master Sheet'!$D1552,runners[[#All],[Column2]],0))</f>
        <v>Maroc (GB)</v>
      </c>
      <c r="F1552" s="7" t="str">
        <f>INDEX(runners[[#All],[Column9]],MATCH('Master Sheet'!$D1552,runners[[#All],[Column2]],0))</f>
        <v>B</v>
      </c>
      <c r="G1552" s="4" t="str">
        <f>INDEX(runners[[#All],[Column22]],MATCH('Master Sheet'!$D1552,runners[[#All],[Column2]],0))</f>
        <v>100/1</v>
      </c>
      <c r="H1552" s="4">
        <f>INDEX(runners[[#All],[Column13]],MATCH('Master Sheet'!$D1552,runners[[#All],[Column2]],0))</f>
        <v>148</v>
      </c>
    </row>
    <row r="1553" spans="1:8" x14ac:dyDescent="0.25">
      <c r="A1553" s="6">
        <f t="shared" si="24"/>
        <v>3661</v>
      </c>
      <c r="B1553" s="7" t="str">
        <f>INDEX(races[[#All],[Column5]],MATCH('Master Sheet'!$D1553,races[[#All],[Column2]],0))</f>
        <v>Hurdle</v>
      </c>
      <c r="C1553" s="4" t="str">
        <f>INDEX(races[[#All],[Column9]],MATCH('Master Sheet'!$D1553,races[[#All],[Column2]],0))</f>
        <v xml:space="preserve">2m </v>
      </c>
      <c r="D1553" s="8">
        <v>3661</v>
      </c>
      <c r="E1553" s="7" t="str">
        <f>INDEX(runners[[#All],[Column5]],MATCH('Master Sheet'!$D1553,runners[[#All],[Column2]],0))</f>
        <v>Maroc (GB)</v>
      </c>
      <c r="F1553" s="7" t="str">
        <f>INDEX(runners[[#All],[Column9]],MATCH('Master Sheet'!$D1553,runners[[#All],[Column2]],0))</f>
        <v>B</v>
      </c>
      <c r="G1553" s="4" t="str">
        <f>INDEX(runners[[#All],[Column22]],MATCH('Master Sheet'!$D1553,runners[[#All],[Column2]],0))</f>
        <v>100/1</v>
      </c>
      <c r="H1553" s="4">
        <f>INDEX(runners[[#All],[Column13]],MATCH('Master Sheet'!$D1553,runners[[#All],[Column2]],0))</f>
        <v>148</v>
      </c>
    </row>
    <row r="1554" spans="1:8" x14ac:dyDescent="0.25">
      <c r="A1554" s="6">
        <f t="shared" si="24"/>
        <v>3661</v>
      </c>
      <c r="B1554" s="7" t="str">
        <f>INDEX(races[[#All],[Column5]],MATCH('Master Sheet'!$D1554,races[[#All],[Column2]],0))</f>
        <v>Hurdle</v>
      </c>
      <c r="C1554" s="4" t="str">
        <f>INDEX(races[[#All],[Column9]],MATCH('Master Sheet'!$D1554,races[[#All],[Column2]],0))</f>
        <v xml:space="preserve">2m </v>
      </c>
      <c r="D1554" s="8">
        <v>3661</v>
      </c>
      <c r="E1554" s="7" t="str">
        <f>INDEX(runners[[#All],[Column5]],MATCH('Master Sheet'!$D1554,runners[[#All],[Column2]],0))</f>
        <v>Maroc (GB)</v>
      </c>
      <c r="F1554" s="7" t="str">
        <f>INDEX(runners[[#All],[Column9]],MATCH('Master Sheet'!$D1554,runners[[#All],[Column2]],0))</f>
        <v>B</v>
      </c>
      <c r="G1554" s="4" t="str">
        <f>INDEX(runners[[#All],[Column22]],MATCH('Master Sheet'!$D1554,runners[[#All],[Column2]],0))</f>
        <v>100/1</v>
      </c>
      <c r="H1554" s="4">
        <f>INDEX(runners[[#All],[Column13]],MATCH('Master Sheet'!$D1554,runners[[#All],[Column2]],0))</f>
        <v>148</v>
      </c>
    </row>
    <row r="1555" spans="1:8" x14ac:dyDescent="0.25">
      <c r="A1555" s="6">
        <f t="shared" si="24"/>
        <v>3661</v>
      </c>
      <c r="B1555" s="7" t="str">
        <f>INDEX(races[[#All],[Column5]],MATCH('Master Sheet'!$D1555,races[[#All],[Column2]],0))</f>
        <v>Hurdle</v>
      </c>
      <c r="C1555" s="4" t="str">
        <f>INDEX(races[[#All],[Column9]],MATCH('Master Sheet'!$D1555,races[[#All],[Column2]],0))</f>
        <v xml:space="preserve">2m </v>
      </c>
      <c r="D1555" s="8">
        <v>3661</v>
      </c>
      <c r="E1555" s="7" t="str">
        <f>INDEX(runners[[#All],[Column5]],MATCH('Master Sheet'!$D1555,runners[[#All],[Column2]],0))</f>
        <v>Maroc (GB)</v>
      </c>
      <c r="F1555" s="7" t="str">
        <f>INDEX(runners[[#All],[Column9]],MATCH('Master Sheet'!$D1555,runners[[#All],[Column2]],0))</f>
        <v>B</v>
      </c>
      <c r="G1555" s="4" t="str">
        <f>INDEX(runners[[#All],[Column22]],MATCH('Master Sheet'!$D1555,runners[[#All],[Column2]],0))</f>
        <v>100/1</v>
      </c>
      <c r="H1555" s="4">
        <f>INDEX(runners[[#All],[Column13]],MATCH('Master Sheet'!$D1555,runners[[#All],[Column2]],0))</f>
        <v>148</v>
      </c>
    </row>
    <row r="1556" spans="1:8" x14ac:dyDescent="0.25">
      <c r="A1556" s="6">
        <f t="shared" si="24"/>
        <v>3661</v>
      </c>
      <c r="B1556" s="7" t="str">
        <f>INDEX(races[[#All],[Column5]],MATCH('Master Sheet'!$D1556,races[[#All],[Column2]],0))</f>
        <v>Hurdle</v>
      </c>
      <c r="C1556" s="4" t="str">
        <f>INDEX(races[[#All],[Column9]],MATCH('Master Sheet'!$D1556,races[[#All],[Column2]],0))</f>
        <v xml:space="preserve">2m </v>
      </c>
      <c r="D1556" s="8">
        <v>3661</v>
      </c>
      <c r="E1556" s="7" t="str">
        <f>INDEX(runners[[#All],[Column5]],MATCH('Master Sheet'!$D1556,runners[[#All],[Column2]],0))</f>
        <v>Maroc (GB)</v>
      </c>
      <c r="F1556" s="7" t="str">
        <f>INDEX(runners[[#All],[Column9]],MATCH('Master Sheet'!$D1556,runners[[#All],[Column2]],0))</f>
        <v>B</v>
      </c>
      <c r="G1556" s="4" t="str">
        <f>INDEX(runners[[#All],[Column22]],MATCH('Master Sheet'!$D1556,runners[[#All],[Column2]],0))</f>
        <v>100/1</v>
      </c>
      <c r="H1556" s="4">
        <f>INDEX(runners[[#All],[Column13]],MATCH('Master Sheet'!$D1556,runners[[#All],[Column2]],0))</f>
        <v>148</v>
      </c>
    </row>
    <row r="1557" spans="1:8" x14ac:dyDescent="0.25">
      <c r="A1557" s="6">
        <f t="shared" si="24"/>
        <v>3661</v>
      </c>
      <c r="B1557" s="7" t="str">
        <f>INDEX(races[[#All],[Column5]],MATCH('Master Sheet'!$D1557,races[[#All],[Column2]],0))</f>
        <v>Hurdle</v>
      </c>
      <c r="C1557" s="4" t="str">
        <f>INDEX(races[[#All],[Column9]],MATCH('Master Sheet'!$D1557,races[[#All],[Column2]],0))</f>
        <v xml:space="preserve">2m </v>
      </c>
      <c r="D1557" s="8">
        <v>3661</v>
      </c>
      <c r="E1557" s="7" t="str">
        <f>INDEX(runners[[#All],[Column5]],MATCH('Master Sheet'!$D1557,runners[[#All],[Column2]],0))</f>
        <v>Maroc (GB)</v>
      </c>
      <c r="F1557" s="7" t="str">
        <f>INDEX(runners[[#All],[Column9]],MATCH('Master Sheet'!$D1557,runners[[#All],[Column2]],0))</f>
        <v>B</v>
      </c>
      <c r="G1557" s="4" t="str">
        <f>INDEX(runners[[#All],[Column22]],MATCH('Master Sheet'!$D1557,runners[[#All],[Column2]],0))</f>
        <v>100/1</v>
      </c>
      <c r="H1557" s="4">
        <f>INDEX(runners[[#All],[Column13]],MATCH('Master Sheet'!$D1557,runners[[#All],[Column2]],0))</f>
        <v>148</v>
      </c>
    </row>
    <row r="1558" spans="1:8" x14ac:dyDescent="0.25">
      <c r="A1558" s="6">
        <f t="shared" si="24"/>
        <v>3662</v>
      </c>
      <c r="B1558" s="7" t="str">
        <f>INDEX(races[[#All],[Column5]],MATCH('Master Sheet'!$D1558,races[[#All],[Column2]],0))</f>
        <v>Chase</v>
      </c>
      <c r="C1558" s="4" t="str">
        <f>INDEX(races[[#All],[Column9]],MATCH('Master Sheet'!$D1558,races[[#All],[Column2]],0))</f>
        <v>2m 54y</v>
      </c>
      <c r="D1558" s="8">
        <v>3662</v>
      </c>
      <c r="E1558" s="7" t="str">
        <f>INDEX(runners[[#All],[Column5]],MATCH('Master Sheet'!$D1558,runners[[#All],[Column2]],0))</f>
        <v>Big Jim (GB)</v>
      </c>
      <c r="F1558" s="7" t="str">
        <f>INDEX(runners[[#All],[Column9]],MATCH('Master Sheet'!$D1558,runners[[#All],[Column2]],0))</f>
        <v>B</v>
      </c>
      <c r="G1558" s="4" t="str">
        <f>INDEX(runners[[#All],[Column22]],MATCH('Master Sheet'!$D1558,runners[[#All],[Column2]],0))</f>
        <v>5/2J</v>
      </c>
      <c r="H1558" s="4">
        <f>INDEX(runners[[#All],[Column13]],MATCH('Master Sheet'!$D1558,runners[[#All],[Column2]],0))</f>
        <v>153</v>
      </c>
    </row>
    <row r="1559" spans="1:8" x14ac:dyDescent="0.25">
      <c r="A1559" s="6">
        <f t="shared" si="24"/>
        <v>3662</v>
      </c>
      <c r="B1559" s="7" t="str">
        <f>INDEX(races[[#All],[Column5]],MATCH('Master Sheet'!$D1559,races[[#All],[Column2]],0))</f>
        <v>Chase</v>
      </c>
      <c r="C1559" s="4" t="str">
        <f>INDEX(races[[#All],[Column9]],MATCH('Master Sheet'!$D1559,races[[#All],[Column2]],0))</f>
        <v>2m 54y</v>
      </c>
      <c r="D1559" s="8">
        <v>3662</v>
      </c>
      <c r="E1559" s="7" t="str">
        <f>INDEX(runners[[#All],[Column5]],MATCH('Master Sheet'!$D1559,runners[[#All],[Column2]],0))</f>
        <v>Big Jim (GB)</v>
      </c>
      <c r="F1559" s="7" t="str">
        <f>INDEX(runners[[#All],[Column9]],MATCH('Master Sheet'!$D1559,runners[[#All],[Column2]],0))</f>
        <v>B</v>
      </c>
      <c r="G1559" s="4" t="str">
        <f>INDEX(runners[[#All],[Column22]],MATCH('Master Sheet'!$D1559,runners[[#All],[Column2]],0))</f>
        <v>5/2J</v>
      </c>
      <c r="H1559" s="4">
        <f>INDEX(runners[[#All],[Column13]],MATCH('Master Sheet'!$D1559,runners[[#All],[Column2]],0))</f>
        <v>153</v>
      </c>
    </row>
    <row r="1560" spans="1:8" x14ac:dyDescent="0.25">
      <c r="A1560" s="6">
        <f t="shared" si="24"/>
        <v>3662</v>
      </c>
      <c r="B1560" s="7" t="str">
        <f>INDEX(races[[#All],[Column5]],MATCH('Master Sheet'!$D1560,races[[#All],[Column2]],0))</f>
        <v>Chase</v>
      </c>
      <c r="C1560" s="4" t="str">
        <f>INDEX(races[[#All],[Column9]],MATCH('Master Sheet'!$D1560,races[[#All],[Column2]],0))</f>
        <v>2m 54y</v>
      </c>
      <c r="D1560" s="8">
        <v>3662</v>
      </c>
      <c r="E1560" s="7" t="str">
        <f>INDEX(runners[[#All],[Column5]],MATCH('Master Sheet'!$D1560,runners[[#All],[Column2]],0))</f>
        <v>Big Jim (GB)</v>
      </c>
      <c r="F1560" s="7" t="str">
        <f>INDEX(runners[[#All],[Column9]],MATCH('Master Sheet'!$D1560,runners[[#All],[Column2]],0))</f>
        <v>B</v>
      </c>
      <c r="G1560" s="4" t="str">
        <f>INDEX(runners[[#All],[Column22]],MATCH('Master Sheet'!$D1560,runners[[#All],[Column2]],0))</f>
        <v>5/2J</v>
      </c>
      <c r="H1560" s="4">
        <f>INDEX(runners[[#All],[Column13]],MATCH('Master Sheet'!$D1560,runners[[#All],[Column2]],0))</f>
        <v>153</v>
      </c>
    </row>
    <row r="1561" spans="1:8" x14ac:dyDescent="0.25">
      <c r="A1561" s="6">
        <f t="shared" si="24"/>
        <v>3662</v>
      </c>
      <c r="B1561" s="7" t="str">
        <f>INDEX(races[[#All],[Column5]],MATCH('Master Sheet'!$D1561,races[[#All],[Column2]],0))</f>
        <v>Chase</v>
      </c>
      <c r="C1561" s="4" t="str">
        <f>INDEX(races[[#All],[Column9]],MATCH('Master Sheet'!$D1561,races[[#All],[Column2]],0))</f>
        <v>2m 54y</v>
      </c>
      <c r="D1561" s="8">
        <v>3662</v>
      </c>
      <c r="E1561" s="7" t="str">
        <f>INDEX(runners[[#All],[Column5]],MATCH('Master Sheet'!$D1561,runners[[#All],[Column2]],0))</f>
        <v>Big Jim (GB)</v>
      </c>
      <c r="F1561" s="7" t="str">
        <f>INDEX(runners[[#All],[Column9]],MATCH('Master Sheet'!$D1561,runners[[#All],[Column2]],0))</f>
        <v>B</v>
      </c>
      <c r="G1561" s="4" t="str">
        <f>INDEX(runners[[#All],[Column22]],MATCH('Master Sheet'!$D1561,runners[[#All],[Column2]],0))</f>
        <v>5/2J</v>
      </c>
      <c r="H1561" s="4">
        <f>INDEX(runners[[#All],[Column13]],MATCH('Master Sheet'!$D1561,runners[[#All],[Column2]],0))</f>
        <v>153</v>
      </c>
    </row>
    <row r="1562" spans="1:8" x14ac:dyDescent="0.25">
      <c r="A1562" s="6">
        <f t="shared" si="24"/>
        <v>3662</v>
      </c>
      <c r="B1562" s="7" t="str">
        <f>INDEX(races[[#All],[Column5]],MATCH('Master Sheet'!$D1562,races[[#All],[Column2]],0))</f>
        <v>Chase</v>
      </c>
      <c r="C1562" s="4" t="str">
        <f>INDEX(races[[#All],[Column9]],MATCH('Master Sheet'!$D1562,races[[#All],[Column2]],0))</f>
        <v>2m 54y</v>
      </c>
      <c r="D1562" s="8">
        <v>3662</v>
      </c>
      <c r="E1562" s="7" t="str">
        <f>INDEX(runners[[#All],[Column5]],MATCH('Master Sheet'!$D1562,runners[[#All],[Column2]],0))</f>
        <v>Big Jim (GB)</v>
      </c>
      <c r="F1562" s="7" t="str">
        <f>INDEX(runners[[#All],[Column9]],MATCH('Master Sheet'!$D1562,runners[[#All],[Column2]],0))</f>
        <v>B</v>
      </c>
      <c r="G1562" s="4" t="str">
        <f>INDEX(runners[[#All],[Column22]],MATCH('Master Sheet'!$D1562,runners[[#All],[Column2]],0))</f>
        <v>5/2J</v>
      </c>
      <c r="H1562" s="4">
        <f>INDEX(runners[[#All],[Column13]],MATCH('Master Sheet'!$D1562,runners[[#All],[Column2]],0))</f>
        <v>153</v>
      </c>
    </row>
    <row r="1563" spans="1:8" x14ac:dyDescent="0.25">
      <c r="A1563" s="6">
        <f t="shared" si="24"/>
        <v>3662</v>
      </c>
      <c r="B1563" s="7" t="str">
        <f>INDEX(races[[#All],[Column5]],MATCH('Master Sheet'!$D1563,races[[#All],[Column2]],0))</f>
        <v>Chase</v>
      </c>
      <c r="C1563" s="4" t="str">
        <f>INDEX(races[[#All],[Column9]],MATCH('Master Sheet'!$D1563,races[[#All],[Column2]],0))</f>
        <v>2m 54y</v>
      </c>
      <c r="D1563" s="8">
        <v>3662</v>
      </c>
      <c r="E1563" s="7" t="str">
        <f>INDEX(runners[[#All],[Column5]],MATCH('Master Sheet'!$D1563,runners[[#All],[Column2]],0))</f>
        <v>Big Jim (GB)</v>
      </c>
      <c r="F1563" s="7" t="str">
        <f>INDEX(runners[[#All],[Column9]],MATCH('Master Sheet'!$D1563,runners[[#All],[Column2]],0))</f>
        <v>B</v>
      </c>
      <c r="G1563" s="4" t="str">
        <f>INDEX(runners[[#All],[Column22]],MATCH('Master Sheet'!$D1563,runners[[#All],[Column2]],0))</f>
        <v>5/2J</v>
      </c>
      <c r="H1563" s="4">
        <f>INDEX(runners[[#All],[Column13]],MATCH('Master Sheet'!$D1563,runners[[#All],[Column2]],0))</f>
        <v>153</v>
      </c>
    </row>
    <row r="1564" spans="1:8" x14ac:dyDescent="0.25">
      <c r="A1564" s="6">
        <f t="shared" si="24"/>
        <v>3663</v>
      </c>
      <c r="B1564" s="7" t="str">
        <f>INDEX(races[[#All],[Column5]],MATCH('Master Sheet'!$D1564,races[[#All],[Column2]],0))</f>
        <v>Chase</v>
      </c>
      <c r="C1564" s="4" t="str">
        <f>INDEX(races[[#All],[Column9]],MATCH('Master Sheet'!$D1564,races[[#All],[Column2]],0))</f>
        <v xml:space="preserve">3m </v>
      </c>
      <c r="D1564" s="8">
        <v>3663</v>
      </c>
      <c r="E1564" s="7" t="str">
        <f>INDEX(runners[[#All],[Column5]],MATCH('Master Sheet'!$D1564,runners[[#All],[Column2]],0))</f>
        <v>Ms Parfois (IRE)</v>
      </c>
      <c r="F1564" s="7" t="str">
        <f>INDEX(runners[[#All],[Column9]],MATCH('Master Sheet'!$D1564,runners[[#All],[Column2]],0))</f>
        <v>CH</v>
      </c>
      <c r="G1564" s="4" t="str">
        <f>INDEX(runners[[#All],[Column22]],MATCH('Master Sheet'!$D1564,runners[[#All],[Column2]],0))</f>
        <v>9/4</v>
      </c>
      <c r="H1564" s="4">
        <f>INDEX(runners[[#All],[Column13]],MATCH('Master Sheet'!$D1564,runners[[#All],[Column2]],0))</f>
        <v>152</v>
      </c>
    </row>
    <row r="1565" spans="1:8" x14ac:dyDescent="0.25">
      <c r="A1565" s="6">
        <f t="shared" si="24"/>
        <v>3663</v>
      </c>
      <c r="B1565" s="7" t="str">
        <f>INDEX(races[[#All],[Column5]],MATCH('Master Sheet'!$D1565,races[[#All],[Column2]],0))</f>
        <v>Chase</v>
      </c>
      <c r="C1565" s="4" t="str">
        <f>INDEX(races[[#All],[Column9]],MATCH('Master Sheet'!$D1565,races[[#All],[Column2]],0))</f>
        <v xml:space="preserve">3m </v>
      </c>
      <c r="D1565" s="8">
        <v>3663</v>
      </c>
      <c r="E1565" s="7" t="str">
        <f>INDEX(runners[[#All],[Column5]],MATCH('Master Sheet'!$D1565,runners[[#All],[Column2]],0))</f>
        <v>Ms Parfois (IRE)</v>
      </c>
      <c r="F1565" s="7" t="str">
        <f>INDEX(runners[[#All],[Column9]],MATCH('Master Sheet'!$D1565,runners[[#All],[Column2]],0))</f>
        <v>CH</v>
      </c>
      <c r="G1565" s="4" t="str">
        <f>INDEX(runners[[#All],[Column22]],MATCH('Master Sheet'!$D1565,runners[[#All],[Column2]],0))</f>
        <v>9/4</v>
      </c>
      <c r="H1565" s="4">
        <f>INDEX(runners[[#All],[Column13]],MATCH('Master Sheet'!$D1565,runners[[#All],[Column2]],0))</f>
        <v>152</v>
      </c>
    </row>
    <row r="1566" spans="1:8" x14ac:dyDescent="0.25">
      <c r="A1566" s="6">
        <f t="shared" si="24"/>
        <v>3663</v>
      </c>
      <c r="B1566" s="7" t="str">
        <f>INDEX(races[[#All],[Column5]],MATCH('Master Sheet'!$D1566,races[[#All],[Column2]],0))</f>
        <v>Chase</v>
      </c>
      <c r="C1566" s="4" t="str">
        <f>INDEX(races[[#All],[Column9]],MATCH('Master Sheet'!$D1566,races[[#All],[Column2]],0))</f>
        <v xml:space="preserve">3m </v>
      </c>
      <c r="D1566" s="8">
        <v>3663</v>
      </c>
      <c r="E1566" s="7" t="str">
        <f>INDEX(runners[[#All],[Column5]],MATCH('Master Sheet'!$D1566,runners[[#All],[Column2]],0))</f>
        <v>Ms Parfois (IRE)</v>
      </c>
      <c r="F1566" s="7" t="str">
        <f>INDEX(runners[[#All],[Column9]],MATCH('Master Sheet'!$D1566,runners[[#All],[Column2]],0))</f>
        <v>CH</v>
      </c>
      <c r="G1566" s="4" t="str">
        <f>INDEX(runners[[#All],[Column22]],MATCH('Master Sheet'!$D1566,runners[[#All],[Column2]],0))</f>
        <v>9/4</v>
      </c>
      <c r="H1566" s="4">
        <f>INDEX(runners[[#All],[Column13]],MATCH('Master Sheet'!$D1566,runners[[#All],[Column2]],0))</f>
        <v>152</v>
      </c>
    </row>
    <row r="1567" spans="1:8" x14ac:dyDescent="0.25">
      <c r="A1567" s="6">
        <f t="shared" si="24"/>
        <v>3663</v>
      </c>
      <c r="B1567" s="7" t="str">
        <f>INDEX(races[[#All],[Column5]],MATCH('Master Sheet'!$D1567,races[[#All],[Column2]],0))</f>
        <v>Chase</v>
      </c>
      <c r="C1567" s="4" t="str">
        <f>INDEX(races[[#All],[Column9]],MATCH('Master Sheet'!$D1567,races[[#All],[Column2]],0))</f>
        <v xml:space="preserve">3m </v>
      </c>
      <c r="D1567" s="8">
        <v>3663</v>
      </c>
      <c r="E1567" s="7" t="str">
        <f>INDEX(runners[[#All],[Column5]],MATCH('Master Sheet'!$D1567,runners[[#All],[Column2]],0))</f>
        <v>Ms Parfois (IRE)</v>
      </c>
      <c r="F1567" s="7" t="str">
        <f>INDEX(runners[[#All],[Column9]],MATCH('Master Sheet'!$D1567,runners[[#All],[Column2]],0))</f>
        <v>CH</v>
      </c>
      <c r="G1567" s="4" t="str">
        <f>INDEX(runners[[#All],[Column22]],MATCH('Master Sheet'!$D1567,runners[[#All],[Column2]],0))</f>
        <v>9/4</v>
      </c>
      <c r="H1567" s="4">
        <f>INDEX(runners[[#All],[Column13]],MATCH('Master Sheet'!$D1567,runners[[#All],[Column2]],0))</f>
        <v>152</v>
      </c>
    </row>
    <row r="1568" spans="1:8" x14ac:dyDescent="0.25">
      <c r="A1568" s="6">
        <f t="shared" si="24"/>
        <v>3663</v>
      </c>
      <c r="B1568" s="7" t="str">
        <f>INDEX(races[[#All],[Column5]],MATCH('Master Sheet'!$D1568,races[[#All],[Column2]],0))</f>
        <v>Chase</v>
      </c>
      <c r="C1568" s="4" t="str">
        <f>INDEX(races[[#All],[Column9]],MATCH('Master Sheet'!$D1568,races[[#All],[Column2]],0))</f>
        <v xml:space="preserve">3m </v>
      </c>
      <c r="D1568" s="8">
        <v>3663</v>
      </c>
      <c r="E1568" s="7" t="str">
        <f>INDEX(runners[[#All],[Column5]],MATCH('Master Sheet'!$D1568,runners[[#All],[Column2]],0))</f>
        <v>Ms Parfois (IRE)</v>
      </c>
      <c r="F1568" s="7" t="str">
        <f>INDEX(runners[[#All],[Column9]],MATCH('Master Sheet'!$D1568,runners[[#All],[Column2]],0))</f>
        <v>CH</v>
      </c>
      <c r="G1568" s="4" t="str">
        <f>INDEX(runners[[#All],[Column22]],MATCH('Master Sheet'!$D1568,runners[[#All],[Column2]],0))</f>
        <v>9/4</v>
      </c>
      <c r="H1568" s="4">
        <f>INDEX(runners[[#All],[Column13]],MATCH('Master Sheet'!$D1568,runners[[#All],[Column2]],0))</f>
        <v>152</v>
      </c>
    </row>
    <row r="1569" spans="1:8" x14ac:dyDescent="0.25">
      <c r="A1569" s="6">
        <f t="shared" si="24"/>
        <v>3664</v>
      </c>
      <c r="B1569" s="7" t="str">
        <f>INDEX(races[[#All],[Column5]],MATCH('Master Sheet'!$D1569,races[[#All],[Column2]],0))</f>
        <v>Hurdle</v>
      </c>
      <c r="C1569" s="4" t="str">
        <f>INDEX(races[[#All],[Column9]],MATCH('Master Sheet'!$D1569,races[[#All],[Column2]],0))</f>
        <v xml:space="preserve">3m 1f </v>
      </c>
      <c r="D1569" s="8">
        <v>3664</v>
      </c>
      <c r="E1569" s="7" t="str">
        <f>INDEX(runners[[#All],[Column5]],MATCH('Master Sheet'!$D1569,runners[[#All],[Column2]],0))</f>
        <v>Fly Camp (IRE)</v>
      </c>
      <c r="F1569" s="7" t="str">
        <f>INDEX(runners[[#All],[Column9]],MATCH('Master Sheet'!$D1569,runners[[#All],[Column2]],0))</f>
        <v>GR</v>
      </c>
      <c r="G1569" s="4" t="str">
        <f>INDEX(runners[[#All],[Column22]],MATCH('Master Sheet'!$D1569,runners[[#All],[Column2]],0))</f>
        <v>11/1</v>
      </c>
      <c r="H1569" s="4">
        <f>INDEX(runners[[#All],[Column13]],MATCH('Master Sheet'!$D1569,runners[[#All],[Column2]],0))</f>
        <v>157</v>
      </c>
    </row>
    <row r="1570" spans="1:8" x14ac:dyDescent="0.25">
      <c r="A1570" s="6">
        <f t="shared" si="24"/>
        <v>3664</v>
      </c>
      <c r="B1570" s="7" t="str">
        <f>INDEX(races[[#All],[Column5]],MATCH('Master Sheet'!$D1570,races[[#All],[Column2]],0))</f>
        <v>Hurdle</v>
      </c>
      <c r="C1570" s="4" t="str">
        <f>INDEX(races[[#All],[Column9]],MATCH('Master Sheet'!$D1570,races[[#All],[Column2]],0))</f>
        <v xml:space="preserve">3m 1f </v>
      </c>
      <c r="D1570" s="8">
        <v>3664</v>
      </c>
      <c r="E1570" s="7" t="str">
        <f>INDEX(runners[[#All],[Column5]],MATCH('Master Sheet'!$D1570,runners[[#All],[Column2]],0))</f>
        <v>Fly Camp (IRE)</v>
      </c>
      <c r="F1570" s="7" t="str">
        <f>INDEX(runners[[#All],[Column9]],MATCH('Master Sheet'!$D1570,runners[[#All],[Column2]],0))</f>
        <v>GR</v>
      </c>
      <c r="G1570" s="4" t="str">
        <f>INDEX(runners[[#All],[Column22]],MATCH('Master Sheet'!$D1570,runners[[#All],[Column2]],0))</f>
        <v>11/1</v>
      </c>
      <c r="H1570" s="4">
        <f>INDEX(runners[[#All],[Column13]],MATCH('Master Sheet'!$D1570,runners[[#All],[Column2]],0))</f>
        <v>157</v>
      </c>
    </row>
    <row r="1571" spans="1:8" x14ac:dyDescent="0.25">
      <c r="A1571" s="6">
        <f t="shared" si="24"/>
        <v>3664</v>
      </c>
      <c r="B1571" s="7" t="str">
        <f>INDEX(races[[#All],[Column5]],MATCH('Master Sheet'!$D1571,races[[#All],[Column2]],0))</f>
        <v>Hurdle</v>
      </c>
      <c r="C1571" s="4" t="str">
        <f>INDEX(races[[#All],[Column9]],MATCH('Master Sheet'!$D1571,races[[#All],[Column2]],0))</f>
        <v xml:space="preserve">3m 1f </v>
      </c>
      <c r="D1571" s="8">
        <v>3664</v>
      </c>
      <c r="E1571" s="7" t="str">
        <f>INDEX(runners[[#All],[Column5]],MATCH('Master Sheet'!$D1571,runners[[#All],[Column2]],0))</f>
        <v>Fly Camp (IRE)</v>
      </c>
      <c r="F1571" s="7" t="str">
        <f>INDEX(runners[[#All],[Column9]],MATCH('Master Sheet'!$D1571,runners[[#All],[Column2]],0))</f>
        <v>GR</v>
      </c>
      <c r="G1571" s="4" t="str">
        <f>INDEX(runners[[#All],[Column22]],MATCH('Master Sheet'!$D1571,runners[[#All],[Column2]],0))</f>
        <v>11/1</v>
      </c>
      <c r="H1571" s="4">
        <f>INDEX(runners[[#All],[Column13]],MATCH('Master Sheet'!$D1571,runners[[#All],[Column2]],0))</f>
        <v>157</v>
      </c>
    </row>
    <row r="1572" spans="1:8" x14ac:dyDescent="0.25">
      <c r="A1572" s="6">
        <f t="shared" si="24"/>
        <v>3664</v>
      </c>
      <c r="B1572" s="7" t="str">
        <f>INDEX(races[[#All],[Column5]],MATCH('Master Sheet'!$D1572,races[[#All],[Column2]],0))</f>
        <v>Hurdle</v>
      </c>
      <c r="C1572" s="4" t="str">
        <f>INDEX(races[[#All],[Column9]],MATCH('Master Sheet'!$D1572,races[[#All],[Column2]],0))</f>
        <v xml:space="preserve">3m 1f </v>
      </c>
      <c r="D1572" s="8">
        <v>3664</v>
      </c>
      <c r="E1572" s="7" t="str">
        <f>INDEX(runners[[#All],[Column5]],MATCH('Master Sheet'!$D1572,runners[[#All],[Column2]],0))</f>
        <v>Fly Camp (IRE)</v>
      </c>
      <c r="F1572" s="7" t="str">
        <f>INDEX(runners[[#All],[Column9]],MATCH('Master Sheet'!$D1572,runners[[#All],[Column2]],0))</f>
        <v>GR</v>
      </c>
      <c r="G1572" s="4" t="str">
        <f>INDEX(runners[[#All],[Column22]],MATCH('Master Sheet'!$D1572,runners[[#All],[Column2]],0))</f>
        <v>11/1</v>
      </c>
      <c r="H1572" s="4">
        <f>INDEX(runners[[#All],[Column13]],MATCH('Master Sheet'!$D1572,runners[[#All],[Column2]],0))</f>
        <v>157</v>
      </c>
    </row>
    <row r="1573" spans="1:8" x14ac:dyDescent="0.25">
      <c r="A1573" s="6">
        <f t="shared" si="24"/>
        <v>3664</v>
      </c>
      <c r="B1573" s="7" t="str">
        <f>INDEX(races[[#All],[Column5]],MATCH('Master Sheet'!$D1573,races[[#All],[Column2]],0))</f>
        <v>Hurdle</v>
      </c>
      <c r="C1573" s="4" t="str">
        <f>INDEX(races[[#All],[Column9]],MATCH('Master Sheet'!$D1573,races[[#All],[Column2]],0))</f>
        <v xml:space="preserve">3m 1f </v>
      </c>
      <c r="D1573" s="8">
        <v>3664</v>
      </c>
      <c r="E1573" s="7" t="str">
        <f>INDEX(runners[[#All],[Column5]],MATCH('Master Sheet'!$D1573,runners[[#All],[Column2]],0))</f>
        <v>Fly Camp (IRE)</v>
      </c>
      <c r="F1573" s="7" t="str">
        <f>INDEX(runners[[#All],[Column9]],MATCH('Master Sheet'!$D1573,runners[[#All],[Column2]],0))</f>
        <v>GR</v>
      </c>
      <c r="G1573" s="4" t="str">
        <f>INDEX(runners[[#All],[Column22]],MATCH('Master Sheet'!$D1573,runners[[#All],[Column2]],0))</f>
        <v>11/1</v>
      </c>
      <c r="H1573" s="4">
        <f>INDEX(runners[[#All],[Column13]],MATCH('Master Sheet'!$D1573,runners[[#All],[Column2]],0))</f>
        <v>157</v>
      </c>
    </row>
    <row r="1574" spans="1:8" x14ac:dyDescent="0.25">
      <c r="A1574" s="6">
        <f t="shared" si="24"/>
        <v>3664</v>
      </c>
      <c r="B1574" s="7" t="str">
        <f>INDEX(races[[#All],[Column5]],MATCH('Master Sheet'!$D1574,races[[#All],[Column2]],0))</f>
        <v>Hurdle</v>
      </c>
      <c r="C1574" s="4" t="str">
        <f>INDEX(races[[#All],[Column9]],MATCH('Master Sheet'!$D1574,races[[#All],[Column2]],0))</f>
        <v xml:space="preserve">3m 1f </v>
      </c>
      <c r="D1574" s="8">
        <v>3664</v>
      </c>
      <c r="E1574" s="7" t="str">
        <f>INDEX(runners[[#All],[Column5]],MATCH('Master Sheet'!$D1574,runners[[#All],[Column2]],0))</f>
        <v>Fly Camp (IRE)</v>
      </c>
      <c r="F1574" s="7" t="str">
        <f>INDEX(runners[[#All],[Column9]],MATCH('Master Sheet'!$D1574,runners[[#All],[Column2]],0))</f>
        <v>GR</v>
      </c>
      <c r="G1574" s="4" t="str">
        <f>INDEX(runners[[#All],[Column22]],MATCH('Master Sheet'!$D1574,runners[[#All],[Column2]],0))</f>
        <v>11/1</v>
      </c>
      <c r="H1574" s="4">
        <f>INDEX(runners[[#All],[Column13]],MATCH('Master Sheet'!$D1574,runners[[#All],[Column2]],0))</f>
        <v>157</v>
      </c>
    </row>
    <row r="1575" spans="1:8" x14ac:dyDescent="0.25">
      <c r="A1575" s="6">
        <f t="shared" si="24"/>
        <v>3664</v>
      </c>
      <c r="B1575" s="7" t="str">
        <f>INDEX(races[[#All],[Column5]],MATCH('Master Sheet'!$D1575,races[[#All],[Column2]],0))</f>
        <v>Hurdle</v>
      </c>
      <c r="C1575" s="4" t="str">
        <f>INDEX(races[[#All],[Column9]],MATCH('Master Sheet'!$D1575,races[[#All],[Column2]],0))</f>
        <v xml:space="preserve">3m 1f </v>
      </c>
      <c r="D1575" s="8">
        <v>3664</v>
      </c>
      <c r="E1575" s="7" t="str">
        <f>INDEX(runners[[#All],[Column5]],MATCH('Master Sheet'!$D1575,runners[[#All],[Column2]],0))</f>
        <v>Fly Camp (IRE)</v>
      </c>
      <c r="F1575" s="7" t="str">
        <f>INDEX(runners[[#All],[Column9]],MATCH('Master Sheet'!$D1575,runners[[#All],[Column2]],0))</f>
        <v>GR</v>
      </c>
      <c r="G1575" s="4" t="str">
        <f>INDEX(runners[[#All],[Column22]],MATCH('Master Sheet'!$D1575,runners[[#All],[Column2]],0))</f>
        <v>11/1</v>
      </c>
      <c r="H1575" s="4">
        <f>INDEX(runners[[#All],[Column13]],MATCH('Master Sheet'!$D1575,runners[[#All],[Column2]],0))</f>
        <v>157</v>
      </c>
    </row>
    <row r="1576" spans="1:8" x14ac:dyDescent="0.25">
      <c r="A1576" s="6">
        <f t="shared" si="24"/>
        <v>3664</v>
      </c>
      <c r="B1576" s="7" t="str">
        <f>INDEX(races[[#All],[Column5]],MATCH('Master Sheet'!$D1576,races[[#All],[Column2]],0))</f>
        <v>Hurdle</v>
      </c>
      <c r="C1576" s="4" t="str">
        <f>INDEX(races[[#All],[Column9]],MATCH('Master Sheet'!$D1576,races[[#All],[Column2]],0))</f>
        <v xml:space="preserve">3m 1f </v>
      </c>
      <c r="D1576" s="8">
        <v>3664</v>
      </c>
      <c r="E1576" s="7" t="str">
        <f>INDEX(runners[[#All],[Column5]],MATCH('Master Sheet'!$D1576,runners[[#All],[Column2]],0))</f>
        <v>Fly Camp (IRE)</v>
      </c>
      <c r="F1576" s="7" t="str">
        <f>INDEX(runners[[#All],[Column9]],MATCH('Master Sheet'!$D1576,runners[[#All],[Column2]],0))</f>
        <v>GR</v>
      </c>
      <c r="G1576" s="4" t="str">
        <f>INDEX(runners[[#All],[Column22]],MATCH('Master Sheet'!$D1576,runners[[#All],[Column2]],0))</f>
        <v>11/1</v>
      </c>
      <c r="H1576" s="4">
        <f>INDEX(runners[[#All],[Column13]],MATCH('Master Sheet'!$D1576,runners[[#All],[Column2]],0))</f>
        <v>157</v>
      </c>
    </row>
    <row r="1577" spans="1:8" x14ac:dyDescent="0.25">
      <c r="A1577" s="6">
        <f t="shared" si="24"/>
        <v>3664</v>
      </c>
      <c r="B1577" s="7" t="str">
        <f>INDEX(races[[#All],[Column5]],MATCH('Master Sheet'!$D1577,races[[#All],[Column2]],0))</f>
        <v>Hurdle</v>
      </c>
      <c r="C1577" s="4" t="str">
        <f>INDEX(races[[#All],[Column9]],MATCH('Master Sheet'!$D1577,races[[#All],[Column2]],0))</f>
        <v xml:space="preserve">3m 1f </v>
      </c>
      <c r="D1577" s="8">
        <v>3664</v>
      </c>
      <c r="E1577" s="7" t="str">
        <f>INDEX(runners[[#All],[Column5]],MATCH('Master Sheet'!$D1577,runners[[#All],[Column2]],0))</f>
        <v>Fly Camp (IRE)</v>
      </c>
      <c r="F1577" s="7" t="str">
        <f>INDEX(runners[[#All],[Column9]],MATCH('Master Sheet'!$D1577,runners[[#All],[Column2]],0))</f>
        <v>GR</v>
      </c>
      <c r="G1577" s="4" t="str">
        <f>INDEX(runners[[#All],[Column22]],MATCH('Master Sheet'!$D1577,runners[[#All],[Column2]],0))</f>
        <v>11/1</v>
      </c>
      <c r="H1577" s="4">
        <f>INDEX(runners[[#All],[Column13]],MATCH('Master Sheet'!$D1577,runners[[#All],[Column2]],0))</f>
        <v>157</v>
      </c>
    </row>
    <row r="1578" spans="1:8" x14ac:dyDescent="0.25">
      <c r="A1578" s="6">
        <f t="shared" si="24"/>
        <v>3664</v>
      </c>
      <c r="B1578" s="7" t="str">
        <f>INDEX(races[[#All],[Column5]],MATCH('Master Sheet'!$D1578,races[[#All],[Column2]],0))</f>
        <v>Hurdle</v>
      </c>
      <c r="C1578" s="4" t="str">
        <f>INDEX(races[[#All],[Column9]],MATCH('Master Sheet'!$D1578,races[[#All],[Column2]],0))</f>
        <v xml:space="preserve">3m 1f </v>
      </c>
      <c r="D1578" s="8">
        <v>3664</v>
      </c>
      <c r="E1578" s="7" t="str">
        <f>INDEX(runners[[#All],[Column5]],MATCH('Master Sheet'!$D1578,runners[[#All],[Column2]],0))</f>
        <v>Fly Camp (IRE)</v>
      </c>
      <c r="F1578" s="7" t="str">
        <f>INDEX(runners[[#All],[Column9]],MATCH('Master Sheet'!$D1578,runners[[#All],[Column2]],0))</f>
        <v>GR</v>
      </c>
      <c r="G1578" s="4" t="str">
        <f>INDEX(runners[[#All],[Column22]],MATCH('Master Sheet'!$D1578,runners[[#All],[Column2]],0))</f>
        <v>11/1</v>
      </c>
      <c r="H1578" s="4">
        <f>INDEX(runners[[#All],[Column13]],MATCH('Master Sheet'!$D1578,runners[[#All],[Column2]],0))</f>
        <v>157</v>
      </c>
    </row>
    <row r="1579" spans="1:8" x14ac:dyDescent="0.25">
      <c r="A1579" s="6">
        <f t="shared" si="24"/>
        <v>3664</v>
      </c>
      <c r="B1579" s="7" t="str">
        <f>INDEX(races[[#All],[Column5]],MATCH('Master Sheet'!$D1579,races[[#All],[Column2]],0))</f>
        <v>Hurdle</v>
      </c>
      <c r="C1579" s="4" t="str">
        <f>INDEX(races[[#All],[Column9]],MATCH('Master Sheet'!$D1579,races[[#All],[Column2]],0))</f>
        <v xml:space="preserve">3m 1f </v>
      </c>
      <c r="D1579" s="8">
        <v>3664</v>
      </c>
      <c r="E1579" s="7" t="str">
        <f>INDEX(runners[[#All],[Column5]],MATCH('Master Sheet'!$D1579,runners[[#All],[Column2]],0))</f>
        <v>Fly Camp (IRE)</v>
      </c>
      <c r="F1579" s="7" t="str">
        <f>INDEX(runners[[#All],[Column9]],MATCH('Master Sheet'!$D1579,runners[[#All],[Column2]],0))</f>
        <v>GR</v>
      </c>
      <c r="G1579" s="4" t="str">
        <f>INDEX(runners[[#All],[Column22]],MATCH('Master Sheet'!$D1579,runners[[#All],[Column2]],0))</f>
        <v>11/1</v>
      </c>
      <c r="H1579" s="4">
        <f>INDEX(runners[[#All],[Column13]],MATCH('Master Sheet'!$D1579,runners[[#All],[Column2]],0))</f>
        <v>157</v>
      </c>
    </row>
    <row r="1580" spans="1:8" x14ac:dyDescent="0.25">
      <c r="A1580" s="6">
        <f t="shared" si="24"/>
        <v>3664</v>
      </c>
      <c r="B1580" s="7" t="str">
        <f>INDEX(races[[#All],[Column5]],MATCH('Master Sheet'!$D1580,races[[#All],[Column2]],0))</f>
        <v>Hurdle</v>
      </c>
      <c r="C1580" s="4" t="str">
        <f>INDEX(races[[#All],[Column9]],MATCH('Master Sheet'!$D1580,races[[#All],[Column2]],0))</f>
        <v xml:space="preserve">3m 1f </v>
      </c>
      <c r="D1580" s="8">
        <v>3664</v>
      </c>
      <c r="E1580" s="7" t="str">
        <f>INDEX(runners[[#All],[Column5]],MATCH('Master Sheet'!$D1580,runners[[#All],[Column2]],0))</f>
        <v>Fly Camp (IRE)</v>
      </c>
      <c r="F1580" s="7" t="str">
        <f>INDEX(runners[[#All],[Column9]],MATCH('Master Sheet'!$D1580,runners[[#All],[Column2]],0))</f>
        <v>GR</v>
      </c>
      <c r="G1580" s="4" t="str">
        <f>INDEX(runners[[#All],[Column22]],MATCH('Master Sheet'!$D1580,runners[[#All],[Column2]],0))</f>
        <v>11/1</v>
      </c>
      <c r="H1580" s="4">
        <f>INDEX(runners[[#All],[Column13]],MATCH('Master Sheet'!$D1580,runners[[#All],[Column2]],0))</f>
        <v>157</v>
      </c>
    </row>
    <row r="1581" spans="1:8" x14ac:dyDescent="0.25">
      <c r="A1581" s="6">
        <f t="shared" si="24"/>
        <v>3665</v>
      </c>
      <c r="B1581" s="7" t="str">
        <f>INDEX(races[[#All],[Column5]],MATCH('Master Sheet'!$D1581,races[[#All],[Column2]],0))</f>
        <v>Hurdle</v>
      </c>
      <c r="C1581" s="4" t="str">
        <f>INDEX(races[[#All],[Column9]],MATCH('Master Sheet'!$D1581,races[[#All],[Column2]],0))</f>
        <v xml:space="preserve">2m 5f </v>
      </c>
      <c r="D1581" s="8">
        <v>3665</v>
      </c>
      <c r="E1581" s="7" t="str">
        <f>INDEX(runners[[#All],[Column5]],MATCH('Master Sheet'!$D1581,runners[[#All],[Column2]],0))</f>
        <v>Mr Whipped (IRE)</v>
      </c>
      <c r="F1581" s="7" t="str">
        <f>INDEX(runners[[#All],[Column9]],MATCH('Master Sheet'!$D1581,runners[[#All],[Column2]],0))</f>
        <v>BR</v>
      </c>
      <c r="G1581" s="4" t="str">
        <f>INDEX(runners[[#All],[Column22]],MATCH('Master Sheet'!$D1581,runners[[#All],[Column2]],0))</f>
        <v>6/4F</v>
      </c>
      <c r="H1581" s="4">
        <f>INDEX(runners[[#All],[Column13]],MATCH('Master Sheet'!$D1581,runners[[#All],[Column2]],0))</f>
        <v>154</v>
      </c>
    </row>
    <row r="1582" spans="1:8" x14ac:dyDescent="0.25">
      <c r="A1582" s="6">
        <f t="shared" si="24"/>
        <v>3665</v>
      </c>
      <c r="B1582" s="7" t="str">
        <f>INDEX(races[[#All],[Column5]],MATCH('Master Sheet'!$D1582,races[[#All],[Column2]],0))</f>
        <v>Hurdle</v>
      </c>
      <c r="C1582" s="4" t="str">
        <f>INDEX(races[[#All],[Column9]],MATCH('Master Sheet'!$D1582,races[[#All],[Column2]],0))</f>
        <v xml:space="preserve">2m 5f </v>
      </c>
      <c r="D1582" s="8">
        <v>3665</v>
      </c>
      <c r="E1582" s="7" t="str">
        <f>INDEX(runners[[#All],[Column5]],MATCH('Master Sheet'!$D1582,runners[[#All],[Column2]],0))</f>
        <v>Mr Whipped (IRE)</v>
      </c>
      <c r="F1582" s="7" t="str">
        <f>INDEX(runners[[#All],[Column9]],MATCH('Master Sheet'!$D1582,runners[[#All],[Column2]],0))</f>
        <v>BR</v>
      </c>
      <c r="G1582" s="4" t="str">
        <f>INDEX(runners[[#All],[Column22]],MATCH('Master Sheet'!$D1582,runners[[#All],[Column2]],0))</f>
        <v>6/4F</v>
      </c>
      <c r="H1582" s="4">
        <f>INDEX(runners[[#All],[Column13]],MATCH('Master Sheet'!$D1582,runners[[#All],[Column2]],0))</f>
        <v>154</v>
      </c>
    </row>
    <row r="1583" spans="1:8" x14ac:dyDescent="0.25">
      <c r="A1583" s="6">
        <f t="shared" si="24"/>
        <v>3665</v>
      </c>
      <c r="B1583" s="7" t="str">
        <f>INDEX(races[[#All],[Column5]],MATCH('Master Sheet'!$D1583,races[[#All],[Column2]],0))</f>
        <v>Hurdle</v>
      </c>
      <c r="C1583" s="4" t="str">
        <f>INDEX(races[[#All],[Column9]],MATCH('Master Sheet'!$D1583,races[[#All],[Column2]],0))</f>
        <v xml:space="preserve">2m 5f </v>
      </c>
      <c r="D1583" s="8">
        <v>3665</v>
      </c>
      <c r="E1583" s="7" t="str">
        <f>INDEX(runners[[#All],[Column5]],MATCH('Master Sheet'!$D1583,runners[[#All],[Column2]],0))</f>
        <v>Mr Whipped (IRE)</v>
      </c>
      <c r="F1583" s="7" t="str">
        <f>INDEX(runners[[#All],[Column9]],MATCH('Master Sheet'!$D1583,runners[[#All],[Column2]],0))</f>
        <v>BR</v>
      </c>
      <c r="G1583" s="4" t="str">
        <f>INDEX(runners[[#All],[Column22]],MATCH('Master Sheet'!$D1583,runners[[#All],[Column2]],0))</f>
        <v>6/4F</v>
      </c>
      <c r="H1583" s="4">
        <f>INDEX(runners[[#All],[Column13]],MATCH('Master Sheet'!$D1583,runners[[#All],[Column2]],0))</f>
        <v>154</v>
      </c>
    </row>
    <row r="1584" spans="1:8" x14ac:dyDescent="0.25">
      <c r="A1584" s="6">
        <f t="shared" si="24"/>
        <v>3665</v>
      </c>
      <c r="B1584" s="7" t="str">
        <f>INDEX(races[[#All],[Column5]],MATCH('Master Sheet'!$D1584,races[[#All],[Column2]],0))</f>
        <v>Hurdle</v>
      </c>
      <c r="C1584" s="4" t="str">
        <f>INDEX(races[[#All],[Column9]],MATCH('Master Sheet'!$D1584,races[[#All],[Column2]],0))</f>
        <v xml:space="preserve">2m 5f </v>
      </c>
      <c r="D1584" s="8">
        <v>3665</v>
      </c>
      <c r="E1584" s="7" t="str">
        <f>INDEX(runners[[#All],[Column5]],MATCH('Master Sheet'!$D1584,runners[[#All],[Column2]],0))</f>
        <v>Mr Whipped (IRE)</v>
      </c>
      <c r="F1584" s="7" t="str">
        <f>INDEX(runners[[#All],[Column9]],MATCH('Master Sheet'!$D1584,runners[[#All],[Column2]],0))</f>
        <v>BR</v>
      </c>
      <c r="G1584" s="4" t="str">
        <f>INDEX(runners[[#All],[Column22]],MATCH('Master Sheet'!$D1584,runners[[#All],[Column2]],0))</f>
        <v>6/4F</v>
      </c>
      <c r="H1584" s="4">
        <f>INDEX(runners[[#All],[Column13]],MATCH('Master Sheet'!$D1584,runners[[#All],[Column2]],0))</f>
        <v>154</v>
      </c>
    </row>
    <row r="1585" spans="1:8" x14ac:dyDescent="0.25">
      <c r="A1585" s="6">
        <f t="shared" si="24"/>
        <v>3665</v>
      </c>
      <c r="B1585" s="7" t="str">
        <f>INDEX(races[[#All],[Column5]],MATCH('Master Sheet'!$D1585,races[[#All],[Column2]],0))</f>
        <v>Hurdle</v>
      </c>
      <c r="C1585" s="4" t="str">
        <f>INDEX(races[[#All],[Column9]],MATCH('Master Sheet'!$D1585,races[[#All],[Column2]],0))</f>
        <v xml:space="preserve">2m 5f </v>
      </c>
      <c r="D1585" s="8">
        <v>3665</v>
      </c>
      <c r="E1585" s="7" t="str">
        <f>INDEX(runners[[#All],[Column5]],MATCH('Master Sheet'!$D1585,runners[[#All],[Column2]],0))</f>
        <v>Mr Whipped (IRE)</v>
      </c>
      <c r="F1585" s="7" t="str">
        <f>INDEX(runners[[#All],[Column9]],MATCH('Master Sheet'!$D1585,runners[[#All],[Column2]],0))</f>
        <v>BR</v>
      </c>
      <c r="G1585" s="4" t="str">
        <f>INDEX(runners[[#All],[Column22]],MATCH('Master Sheet'!$D1585,runners[[#All],[Column2]],0))</f>
        <v>6/4F</v>
      </c>
      <c r="H1585" s="4">
        <f>INDEX(runners[[#All],[Column13]],MATCH('Master Sheet'!$D1585,runners[[#All],[Column2]],0))</f>
        <v>154</v>
      </c>
    </row>
    <row r="1586" spans="1:8" x14ac:dyDescent="0.25">
      <c r="A1586" s="6">
        <f t="shared" si="24"/>
        <v>3665</v>
      </c>
      <c r="B1586" s="7" t="str">
        <f>INDEX(races[[#All],[Column5]],MATCH('Master Sheet'!$D1586,races[[#All],[Column2]],0))</f>
        <v>Hurdle</v>
      </c>
      <c r="C1586" s="4" t="str">
        <f>INDEX(races[[#All],[Column9]],MATCH('Master Sheet'!$D1586,races[[#All],[Column2]],0))</f>
        <v xml:space="preserve">2m 5f </v>
      </c>
      <c r="D1586" s="8">
        <v>3665</v>
      </c>
      <c r="E1586" s="7" t="str">
        <f>INDEX(runners[[#All],[Column5]],MATCH('Master Sheet'!$D1586,runners[[#All],[Column2]],0))</f>
        <v>Mr Whipped (IRE)</v>
      </c>
      <c r="F1586" s="7" t="str">
        <f>INDEX(runners[[#All],[Column9]],MATCH('Master Sheet'!$D1586,runners[[#All],[Column2]],0))</f>
        <v>BR</v>
      </c>
      <c r="G1586" s="4" t="str">
        <f>INDEX(runners[[#All],[Column22]],MATCH('Master Sheet'!$D1586,runners[[#All],[Column2]],0))</f>
        <v>6/4F</v>
      </c>
      <c r="H1586" s="4">
        <f>INDEX(runners[[#All],[Column13]],MATCH('Master Sheet'!$D1586,runners[[#All],[Column2]],0))</f>
        <v>154</v>
      </c>
    </row>
    <row r="1587" spans="1:8" x14ac:dyDescent="0.25">
      <c r="A1587" s="6">
        <f t="shared" si="24"/>
        <v>3666</v>
      </c>
      <c r="B1587" s="7" t="str">
        <f>INDEX(races[[#All],[Column5]],MATCH('Master Sheet'!$D1587,races[[#All],[Column2]],0))</f>
        <v>Chase</v>
      </c>
      <c r="C1587" s="4" t="str">
        <f>INDEX(races[[#All],[Column9]],MATCH('Master Sheet'!$D1587,races[[#All],[Column2]],0))</f>
        <v>3m 5f 54y</v>
      </c>
      <c r="D1587" s="8">
        <v>3666</v>
      </c>
      <c r="E1587" s="7" t="str">
        <f>INDEX(runners[[#All],[Column5]],MATCH('Master Sheet'!$D1587,runners[[#All],[Column2]],0))</f>
        <v>Topper Thornton (IRE)</v>
      </c>
      <c r="F1587" s="7" t="str">
        <f>INDEX(runners[[#All],[Column9]],MATCH('Master Sheet'!$D1587,runners[[#All],[Column2]],0))</f>
        <v>CH</v>
      </c>
      <c r="G1587" s="4" t="str">
        <f>INDEX(runners[[#All],[Column22]],MATCH('Master Sheet'!$D1587,runners[[#All],[Column2]],0))</f>
        <v>18/1</v>
      </c>
      <c r="H1587" s="4">
        <f>INDEX(runners[[#All],[Column13]],MATCH('Master Sheet'!$D1587,runners[[#All],[Column2]],0))</f>
        <v>158</v>
      </c>
    </row>
    <row r="1588" spans="1:8" x14ac:dyDescent="0.25">
      <c r="A1588" s="6">
        <f t="shared" si="24"/>
        <v>3666</v>
      </c>
      <c r="B1588" s="7" t="str">
        <f>INDEX(races[[#All],[Column5]],MATCH('Master Sheet'!$D1588,races[[#All],[Column2]],0))</f>
        <v>Chase</v>
      </c>
      <c r="C1588" s="4" t="str">
        <f>INDEX(races[[#All],[Column9]],MATCH('Master Sheet'!$D1588,races[[#All],[Column2]],0))</f>
        <v>3m 5f 54y</v>
      </c>
      <c r="D1588" s="8">
        <v>3666</v>
      </c>
      <c r="E1588" s="7" t="str">
        <f>INDEX(runners[[#All],[Column5]],MATCH('Master Sheet'!$D1588,runners[[#All],[Column2]],0))</f>
        <v>Topper Thornton (IRE)</v>
      </c>
      <c r="F1588" s="7" t="str">
        <f>INDEX(runners[[#All],[Column9]],MATCH('Master Sheet'!$D1588,runners[[#All],[Column2]],0))</f>
        <v>CH</v>
      </c>
      <c r="G1588" s="4" t="str">
        <f>INDEX(runners[[#All],[Column22]],MATCH('Master Sheet'!$D1588,runners[[#All],[Column2]],0))</f>
        <v>18/1</v>
      </c>
      <c r="H1588" s="4">
        <f>INDEX(runners[[#All],[Column13]],MATCH('Master Sheet'!$D1588,runners[[#All],[Column2]],0))</f>
        <v>158</v>
      </c>
    </row>
    <row r="1589" spans="1:8" x14ac:dyDescent="0.25">
      <c r="A1589" s="6">
        <f t="shared" si="24"/>
        <v>3666</v>
      </c>
      <c r="B1589" s="7" t="str">
        <f>INDEX(races[[#All],[Column5]],MATCH('Master Sheet'!$D1589,races[[#All],[Column2]],0))</f>
        <v>Chase</v>
      </c>
      <c r="C1589" s="4" t="str">
        <f>INDEX(races[[#All],[Column9]],MATCH('Master Sheet'!$D1589,races[[#All],[Column2]],0))</f>
        <v>3m 5f 54y</v>
      </c>
      <c r="D1589" s="8">
        <v>3666</v>
      </c>
      <c r="E1589" s="7" t="str">
        <f>INDEX(runners[[#All],[Column5]],MATCH('Master Sheet'!$D1589,runners[[#All],[Column2]],0))</f>
        <v>Topper Thornton (IRE)</v>
      </c>
      <c r="F1589" s="7" t="str">
        <f>INDEX(runners[[#All],[Column9]],MATCH('Master Sheet'!$D1589,runners[[#All],[Column2]],0))</f>
        <v>CH</v>
      </c>
      <c r="G1589" s="4" t="str">
        <f>INDEX(runners[[#All],[Column22]],MATCH('Master Sheet'!$D1589,runners[[#All],[Column2]],0))</f>
        <v>18/1</v>
      </c>
      <c r="H1589" s="4">
        <f>INDEX(runners[[#All],[Column13]],MATCH('Master Sheet'!$D1589,runners[[#All],[Column2]],0))</f>
        <v>158</v>
      </c>
    </row>
    <row r="1590" spans="1:8" x14ac:dyDescent="0.25">
      <c r="A1590" s="6">
        <f t="shared" si="24"/>
        <v>3666</v>
      </c>
      <c r="B1590" s="7" t="str">
        <f>INDEX(races[[#All],[Column5]],MATCH('Master Sheet'!$D1590,races[[#All],[Column2]],0))</f>
        <v>Chase</v>
      </c>
      <c r="C1590" s="4" t="str">
        <f>INDEX(races[[#All],[Column9]],MATCH('Master Sheet'!$D1590,races[[#All],[Column2]],0))</f>
        <v>3m 5f 54y</v>
      </c>
      <c r="D1590" s="8">
        <v>3666</v>
      </c>
      <c r="E1590" s="7" t="str">
        <f>INDEX(runners[[#All],[Column5]],MATCH('Master Sheet'!$D1590,runners[[#All],[Column2]],0))</f>
        <v>Topper Thornton (IRE)</v>
      </c>
      <c r="F1590" s="7" t="str">
        <f>INDEX(runners[[#All],[Column9]],MATCH('Master Sheet'!$D1590,runners[[#All],[Column2]],0))</f>
        <v>CH</v>
      </c>
      <c r="G1590" s="4" t="str">
        <f>INDEX(runners[[#All],[Column22]],MATCH('Master Sheet'!$D1590,runners[[#All],[Column2]],0))</f>
        <v>18/1</v>
      </c>
      <c r="H1590" s="4">
        <f>INDEX(runners[[#All],[Column13]],MATCH('Master Sheet'!$D1590,runners[[#All],[Column2]],0))</f>
        <v>158</v>
      </c>
    </row>
    <row r="1591" spans="1:8" x14ac:dyDescent="0.25">
      <c r="A1591" s="6">
        <f t="shared" si="24"/>
        <v>3666</v>
      </c>
      <c r="B1591" s="7" t="str">
        <f>INDEX(races[[#All],[Column5]],MATCH('Master Sheet'!$D1591,races[[#All],[Column2]],0))</f>
        <v>Chase</v>
      </c>
      <c r="C1591" s="4" t="str">
        <f>INDEX(races[[#All],[Column9]],MATCH('Master Sheet'!$D1591,races[[#All],[Column2]],0))</f>
        <v>3m 5f 54y</v>
      </c>
      <c r="D1591" s="8">
        <v>3666</v>
      </c>
      <c r="E1591" s="7" t="str">
        <f>INDEX(runners[[#All],[Column5]],MATCH('Master Sheet'!$D1591,runners[[#All],[Column2]],0))</f>
        <v>Topper Thornton (IRE)</v>
      </c>
      <c r="F1591" s="7" t="str">
        <f>INDEX(runners[[#All],[Column9]],MATCH('Master Sheet'!$D1591,runners[[#All],[Column2]],0))</f>
        <v>CH</v>
      </c>
      <c r="G1591" s="4" t="str">
        <f>INDEX(runners[[#All],[Column22]],MATCH('Master Sheet'!$D1591,runners[[#All],[Column2]],0))</f>
        <v>18/1</v>
      </c>
      <c r="H1591" s="4">
        <f>INDEX(runners[[#All],[Column13]],MATCH('Master Sheet'!$D1591,runners[[#All],[Column2]],0))</f>
        <v>158</v>
      </c>
    </row>
    <row r="1592" spans="1:8" x14ac:dyDescent="0.25">
      <c r="A1592" s="6">
        <f t="shared" si="24"/>
        <v>3666</v>
      </c>
      <c r="B1592" s="7" t="str">
        <f>INDEX(races[[#All],[Column5]],MATCH('Master Sheet'!$D1592,races[[#All],[Column2]],0))</f>
        <v>Chase</v>
      </c>
      <c r="C1592" s="4" t="str">
        <f>INDEX(races[[#All],[Column9]],MATCH('Master Sheet'!$D1592,races[[#All],[Column2]],0))</f>
        <v>3m 5f 54y</v>
      </c>
      <c r="D1592" s="8">
        <v>3666</v>
      </c>
      <c r="E1592" s="7" t="str">
        <f>INDEX(runners[[#All],[Column5]],MATCH('Master Sheet'!$D1592,runners[[#All],[Column2]],0))</f>
        <v>Topper Thornton (IRE)</v>
      </c>
      <c r="F1592" s="7" t="str">
        <f>INDEX(runners[[#All],[Column9]],MATCH('Master Sheet'!$D1592,runners[[#All],[Column2]],0))</f>
        <v>CH</v>
      </c>
      <c r="G1592" s="4" t="str">
        <f>INDEX(runners[[#All],[Column22]],MATCH('Master Sheet'!$D1592,runners[[#All],[Column2]],0))</f>
        <v>18/1</v>
      </c>
      <c r="H1592" s="4">
        <f>INDEX(runners[[#All],[Column13]],MATCH('Master Sheet'!$D1592,runners[[#All],[Column2]],0))</f>
        <v>158</v>
      </c>
    </row>
    <row r="1593" spans="1:8" x14ac:dyDescent="0.25">
      <c r="A1593" s="6">
        <f t="shared" si="24"/>
        <v>3666</v>
      </c>
      <c r="B1593" s="7" t="str">
        <f>INDEX(races[[#All],[Column5]],MATCH('Master Sheet'!$D1593,races[[#All],[Column2]],0))</f>
        <v>Chase</v>
      </c>
      <c r="C1593" s="4" t="str">
        <f>INDEX(races[[#All],[Column9]],MATCH('Master Sheet'!$D1593,races[[#All],[Column2]],0))</f>
        <v>3m 5f 54y</v>
      </c>
      <c r="D1593" s="8">
        <v>3666</v>
      </c>
      <c r="E1593" s="7" t="str">
        <f>INDEX(runners[[#All],[Column5]],MATCH('Master Sheet'!$D1593,runners[[#All],[Column2]],0))</f>
        <v>Topper Thornton (IRE)</v>
      </c>
      <c r="F1593" s="7" t="str">
        <f>INDEX(runners[[#All],[Column9]],MATCH('Master Sheet'!$D1593,runners[[#All],[Column2]],0))</f>
        <v>CH</v>
      </c>
      <c r="G1593" s="4" t="str">
        <f>INDEX(runners[[#All],[Column22]],MATCH('Master Sheet'!$D1593,runners[[#All],[Column2]],0))</f>
        <v>18/1</v>
      </c>
      <c r="H1593" s="4">
        <f>INDEX(runners[[#All],[Column13]],MATCH('Master Sheet'!$D1593,runners[[#All],[Column2]],0))</f>
        <v>158</v>
      </c>
    </row>
    <row r="1594" spans="1:8" x14ac:dyDescent="0.25">
      <c r="A1594" s="6">
        <f t="shared" si="24"/>
        <v>3666</v>
      </c>
      <c r="B1594" s="7" t="str">
        <f>INDEX(races[[#All],[Column5]],MATCH('Master Sheet'!$D1594,races[[#All],[Column2]],0))</f>
        <v>Chase</v>
      </c>
      <c r="C1594" s="4" t="str">
        <f>INDEX(races[[#All],[Column9]],MATCH('Master Sheet'!$D1594,races[[#All],[Column2]],0))</f>
        <v>3m 5f 54y</v>
      </c>
      <c r="D1594" s="8">
        <v>3666</v>
      </c>
      <c r="E1594" s="7" t="str">
        <f>INDEX(runners[[#All],[Column5]],MATCH('Master Sheet'!$D1594,runners[[#All],[Column2]],0))</f>
        <v>Topper Thornton (IRE)</v>
      </c>
      <c r="F1594" s="7" t="str">
        <f>INDEX(runners[[#All],[Column9]],MATCH('Master Sheet'!$D1594,runners[[#All],[Column2]],0))</f>
        <v>CH</v>
      </c>
      <c r="G1594" s="4" t="str">
        <f>INDEX(runners[[#All],[Column22]],MATCH('Master Sheet'!$D1594,runners[[#All],[Column2]],0))</f>
        <v>18/1</v>
      </c>
      <c r="H1594" s="4">
        <f>INDEX(runners[[#All],[Column13]],MATCH('Master Sheet'!$D1594,runners[[#All],[Column2]],0))</f>
        <v>158</v>
      </c>
    </row>
    <row r="1595" spans="1:8" x14ac:dyDescent="0.25">
      <c r="A1595" s="6">
        <f t="shared" si="24"/>
        <v>3666</v>
      </c>
      <c r="B1595" s="7" t="str">
        <f>INDEX(races[[#All],[Column5]],MATCH('Master Sheet'!$D1595,races[[#All],[Column2]],0))</f>
        <v>Chase</v>
      </c>
      <c r="C1595" s="4" t="str">
        <f>INDEX(races[[#All],[Column9]],MATCH('Master Sheet'!$D1595,races[[#All],[Column2]],0))</f>
        <v>3m 5f 54y</v>
      </c>
      <c r="D1595" s="8">
        <v>3666</v>
      </c>
      <c r="E1595" s="7" t="str">
        <f>INDEX(runners[[#All],[Column5]],MATCH('Master Sheet'!$D1595,runners[[#All],[Column2]],0))</f>
        <v>Topper Thornton (IRE)</v>
      </c>
      <c r="F1595" s="7" t="str">
        <f>INDEX(runners[[#All],[Column9]],MATCH('Master Sheet'!$D1595,runners[[#All],[Column2]],0))</f>
        <v>CH</v>
      </c>
      <c r="G1595" s="4" t="str">
        <f>INDEX(runners[[#All],[Column22]],MATCH('Master Sheet'!$D1595,runners[[#All],[Column2]],0))</f>
        <v>18/1</v>
      </c>
      <c r="H1595" s="4">
        <f>INDEX(runners[[#All],[Column13]],MATCH('Master Sheet'!$D1595,runners[[#All],[Column2]],0))</f>
        <v>158</v>
      </c>
    </row>
    <row r="1596" spans="1:8" x14ac:dyDescent="0.25">
      <c r="A1596" s="6">
        <f t="shared" si="24"/>
        <v>3666</v>
      </c>
      <c r="B1596" s="7" t="str">
        <f>INDEX(races[[#All],[Column5]],MATCH('Master Sheet'!$D1596,races[[#All],[Column2]],0))</f>
        <v>Chase</v>
      </c>
      <c r="C1596" s="4" t="str">
        <f>INDEX(races[[#All],[Column9]],MATCH('Master Sheet'!$D1596,races[[#All],[Column2]],0))</f>
        <v>3m 5f 54y</v>
      </c>
      <c r="D1596" s="8">
        <v>3666</v>
      </c>
      <c r="E1596" s="7" t="str">
        <f>INDEX(runners[[#All],[Column5]],MATCH('Master Sheet'!$D1596,runners[[#All],[Column2]],0))</f>
        <v>Topper Thornton (IRE)</v>
      </c>
      <c r="F1596" s="7" t="str">
        <f>INDEX(runners[[#All],[Column9]],MATCH('Master Sheet'!$D1596,runners[[#All],[Column2]],0))</f>
        <v>CH</v>
      </c>
      <c r="G1596" s="4" t="str">
        <f>INDEX(runners[[#All],[Column22]],MATCH('Master Sheet'!$D1596,runners[[#All],[Column2]],0))</f>
        <v>18/1</v>
      </c>
      <c r="H1596" s="4">
        <f>INDEX(runners[[#All],[Column13]],MATCH('Master Sheet'!$D1596,runners[[#All],[Column2]],0))</f>
        <v>158</v>
      </c>
    </row>
    <row r="1597" spans="1:8" x14ac:dyDescent="0.25">
      <c r="A1597" s="6">
        <f t="shared" si="24"/>
        <v>3666</v>
      </c>
      <c r="B1597" s="7" t="str">
        <f>INDEX(races[[#All],[Column5]],MATCH('Master Sheet'!$D1597,races[[#All],[Column2]],0))</f>
        <v>Chase</v>
      </c>
      <c r="C1597" s="4" t="str">
        <f>INDEX(races[[#All],[Column9]],MATCH('Master Sheet'!$D1597,races[[#All],[Column2]],0))</f>
        <v>3m 5f 54y</v>
      </c>
      <c r="D1597" s="8">
        <v>3666</v>
      </c>
      <c r="E1597" s="7" t="str">
        <f>INDEX(runners[[#All],[Column5]],MATCH('Master Sheet'!$D1597,runners[[#All],[Column2]],0))</f>
        <v>Topper Thornton (IRE)</v>
      </c>
      <c r="F1597" s="7" t="str">
        <f>INDEX(runners[[#All],[Column9]],MATCH('Master Sheet'!$D1597,runners[[#All],[Column2]],0))</f>
        <v>CH</v>
      </c>
      <c r="G1597" s="4" t="str">
        <f>INDEX(runners[[#All],[Column22]],MATCH('Master Sheet'!$D1597,runners[[#All],[Column2]],0))</f>
        <v>18/1</v>
      </c>
      <c r="H1597" s="4">
        <f>INDEX(runners[[#All],[Column13]],MATCH('Master Sheet'!$D1597,runners[[#All],[Column2]],0))</f>
        <v>158</v>
      </c>
    </row>
    <row r="1598" spans="1:8" x14ac:dyDescent="0.25">
      <c r="A1598" s="6">
        <f t="shared" si="24"/>
        <v>3666</v>
      </c>
      <c r="B1598" s="7" t="str">
        <f>INDEX(races[[#All],[Column5]],MATCH('Master Sheet'!$D1598,races[[#All],[Column2]],0))</f>
        <v>Chase</v>
      </c>
      <c r="C1598" s="4" t="str">
        <f>INDEX(races[[#All],[Column9]],MATCH('Master Sheet'!$D1598,races[[#All],[Column2]],0))</f>
        <v>3m 5f 54y</v>
      </c>
      <c r="D1598" s="8">
        <v>3666</v>
      </c>
      <c r="E1598" s="7" t="str">
        <f>INDEX(runners[[#All],[Column5]],MATCH('Master Sheet'!$D1598,runners[[#All],[Column2]],0))</f>
        <v>Topper Thornton (IRE)</v>
      </c>
      <c r="F1598" s="7" t="str">
        <f>INDEX(runners[[#All],[Column9]],MATCH('Master Sheet'!$D1598,runners[[#All],[Column2]],0))</f>
        <v>CH</v>
      </c>
      <c r="G1598" s="4" t="str">
        <f>INDEX(runners[[#All],[Column22]],MATCH('Master Sheet'!$D1598,runners[[#All],[Column2]],0))</f>
        <v>18/1</v>
      </c>
      <c r="H1598" s="4">
        <f>INDEX(runners[[#All],[Column13]],MATCH('Master Sheet'!$D1598,runners[[#All],[Column2]],0))</f>
        <v>158</v>
      </c>
    </row>
    <row r="1599" spans="1:8" x14ac:dyDescent="0.25">
      <c r="A1599" s="6">
        <f t="shared" si="24"/>
        <v>3666</v>
      </c>
      <c r="B1599" s="7" t="str">
        <f>INDEX(races[[#All],[Column5]],MATCH('Master Sheet'!$D1599,races[[#All],[Column2]],0))</f>
        <v>Chase</v>
      </c>
      <c r="C1599" s="4" t="str">
        <f>INDEX(races[[#All],[Column9]],MATCH('Master Sheet'!$D1599,races[[#All],[Column2]],0))</f>
        <v>3m 5f 54y</v>
      </c>
      <c r="D1599" s="8">
        <v>3666</v>
      </c>
      <c r="E1599" s="7" t="str">
        <f>INDEX(runners[[#All],[Column5]],MATCH('Master Sheet'!$D1599,runners[[#All],[Column2]],0))</f>
        <v>Topper Thornton (IRE)</v>
      </c>
      <c r="F1599" s="7" t="str">
        <f>INDEX(runners[[#All],[Column9]],MATCH('Master Sheet'!$D1599,runners[[#All],[Column2]],0))</f>
        <v>CH</v>
      </c>
      <c r="G1599" s="4" t="str">
        <f>INDEX(runners[[#All],[Column22]],MATCH('Master Sheet'!$D1599,runners[[#All],[Column2]],0))</f>
        <v>18/1</v>
      </c>
      <c r="H1599" s="4">
        <f>INDEX(runners[[#All],[Column13]],MATCH('Master Sheet'!$D1599,runners[[#All],[Column2]],0))</f>
        <v>158</v>
      </c>
    </row>
    <row r="1600" spans="1:8" x14ac:dyDescent="0.25">
      <c r="A1600" s="6">
        <f t="shared" si="24"/>
        <v>3667</v>
      </c>
      <c r="B1600" s="7" t="str">
        <f>INDEX(races[[#All],[Column5]],MATCH('Master Sheet'!$D1600,races[[#All],[Column2]],0))</f>
        <v>NHF</v>
      </c>
      <c r="C1600" s="4" t="str">
        <f>INDEX(races[[#All],[Column9]],MATCH('Master Sheet'!$D1600,races[[#All],[Column2]],0))</f>
        <v xml:space="preserve">2m </v>
      </c>
      <c r="D1600" s="8">
        <v>3667</v>
      </c>
      <c r="E1600" s="7" t="str">
        <f>INDEX(runners[[#All],[Column5]],MATCH('Master Sheet'!$D1600,runners[[#All],[Column2]],0))</f>
        <v>Thebannerkingrebel (IRE)</v>
      </c>
      <c r="F1600" s="7" t="str">
        <f>INDEX(runners[[#All],[Column9]],MATCH('Master Sheet'!$D1600,runners[[#All],[Column2]],0))</f>
        <v>B</v>
      </c>
      <c r="G1600" s="4" t="str">
        <f>INDEX(runners[[#All],[Column22]],MATCH('Master Sheet'!$D1600,runners[[#All],[Column2]],0))</f>
        <v>4/1</v>
      </c>
      <c r="H1600" s="4">
        <f>INDEX(runners[[#All],[Column13]],MATCH('Master Sheet'!$D1600,runners[[#All],[Column2]],0))</f>
        <v>159</v>
      </c>
    </row>
    <row r="1601" spans="1:8" x14ac:dyDescent="0.25">
      <c r="A1601" s="6">
        <f t="shared" si="24"/>
        <v>3667</v>
      </c>
      <c r="B1601" s="7" t="str">
        <f>INDEX(races[[#All],[Column5]],MATCH('Master Sheet'!$D1601,races[[#All],[Column2]],0))</f>
        <v>NHF</v>
      </c>
      <c r="C1601" s="4" t="str">
        <f>INDEX(races[[#All],[Column9]],MATCH('Master Sheet'!$D1601,races[[#All],[Column2]],0))</f>
        <v xml:space="preserve">2m </v>
      </c>
      <c r="D1601" s="8">
        <v>3667</v>
      </c>
      <c r="E1601" s="7" t="str">
        <f>INDEX(runners[[#All],[Column5]],MATCH('Master Sheet'!$D1601,runners[[#All],[Column2]],0))</f>
        <v>Thebannerkingrebel (IRE)</v>
      </c>
      <c r="F1601" s="7" t="str">
        <f>INDEX(runners[[#All],[Column9]],MATCH('Master Sheet'!$D1601,runners[[#All],[Column2]],0))</f>
        <v>B</v>
      </c>
      <c r="G1601" s="4" t="str">
        <f>INDEX(runners[[#All],[Column22]],MATCH('Master Sheet'!$D1601,runners[[#All],[Column2]],0))</f>
        <v>4/1</v>
      </c>
      <c r="H1601" s="4">
        <f>INDEX(runners[[#All],[Column13]],MATCH('Master Sheet'!$D1601,runners[[#All],[Column2]],0))</f>
        <v>159</v>
      </c>
    </row>
    <row r="1602" spans="1:8" x14ac:dyDescent="0.25">
      <c r="A1602" s="6">
        <f t="shared" si="24"/>
        <v>3667</v>
      </c>
      <c r="B1602" s="7" t="str">
        <f>INDEX(races[[#All],[Column5]],MATCH('Master Sheet'!$D1602,races[[#All],[Column2]],0))</f>
        <v>NHF</v>
      </c>
      <c r="C1602" s="4" t="str">
        <f>INDEX(races[[#All],[Column9]],MATCH('Master Sheet'!$D1602,races[[#All],[Column2]],0))</f>
        <v xml:space="preserve">2m </v>
      </c>
      <c r="D1602" s="8">
        <v>3667</v>
      </c>
      <c r="E1602" s="7" t="str">
        <f>INDEX(runners[[#All],[Column5]],MATCH('Master Sheet'!$D1602,runners[[#All],[Column2]],0))</f>
        <v>Thebannerkingrebel (IRE)</v>
      </c>
      <c r="F1602" s="7" t="str">
        <f>INDEX(runners[[#All],[Column9]],MATCH('Master Sheet'!$D1602,runners[[#All],[Column2]],0))</f>
        <v>B</v>
      </c>
      <c r="G1602" s="4" t="str">
        <f>INDEX(runners[[#All],[Column22]],MATCH('Master Sheet'!$D1602,runners[[#All],[Column2]],0))</f>
        <v>4/1</v>
      </c>
      <c r="H1602" s="4">
        <f>INDEX(runners[[#All],[Column13]],MATCH('Master Sheet'!$D1602,runners[[#All],[Column2]],0))</f>
        <v>159</v>
      </c>
    </row>
    <row r="1603" spans="1:8" x14ac:dyDescent="0.25">
      <c r="A1603" s="6">
        <f t="shared" ref="A1603:A1666" si="25">D1603</f>
        <v>3667</v>
      </c>
      <c r="B1603" s="7" t="str">
        <f>INDEX(races[[#All],[Column5]],MATCH('Master Sheet'!$D1603,races[[#All],[Column2]],0))</f>
        <v>NHF</v>
      </c>
      <c r="C1603" s="4" t="str">
        <f>INDEX(races[[#All],[Column9]],MATCH('Master Sheet'!$D1603,races[[#All],[Column2]],0))</f>
        <v xml:space="preserve">2m </v>
      </c>
      <c r="D1603" s="8">
        <v>3667</v>
      </c>
      <c r="E1603" s="7" t="str">
        <f>INDEX(runners[[#All],[Column5]],MATCH('Master Sheet'!$D1603,runners[[#All],[Column2]],0))</f>
        <v>Thebannerkingrebel (IRE)</v>
      </c>
      <c r="F1603" s="7" t="str">
        <f>INDEX(runners[[#All],[Column9]],MATCH('Master Sheet'!$D1603,runners[[#All],[Column2]],0))</f>
        <v>B</v>
      </c>
      <c r="G1603" s="4" t="str">
        <f>INDEX(runners[[#All],[Column22]],MATCH('Master Sheet'!$D1603,runners[[#All],[Column2]],0))</f>
        <v>4/1</v>
      </c>
      <c r="H1603" s="4">
        <f>INDEX(runners[[#All],[Column13]],MATCH('Master Sheet'!$D1603,runners[[#All],[Column2]],0))</f>
        <v>159</v>
      </c>
    </row>
    <row r="1604" spans="1:8" x14ac:dyDescent="0.25">
      <c r="A1604" s="6">
        <f t="shared" si="25"/>
        <v>3667</v>
      </c>
      <c r="B1604" s="7" t="str">
        <f>INDEX(races[[#All],[Column5]],MATCH('Master Sheet'!$D1604,races[[#All],[Column2]],0))</f>
        <v>NHF</v>
      </c>
      <c r="C1604" s="4" t="str">
        <f>INDEX(races[[#All],[Column9]],MATCH('Master Sheet'!$D1604,races[[#All],[Column2]],0))</f>
        <v xml:space="preserve">2m </v>
      </c>
      <c r="D1604" s="8">
        <v>3667</v>
      </c>
      <c r="E1604" s="7" t="str">
        <f>INDEX(runners[[#All],[Column5]],MATCH('Master Sheet'!$D1604,runners[[#All],[Column2]],0))</f>
        <v>Thebannerkingrebel (IRE)</v>
      </c>
      <c r="F1604" s="7" t="str">
        <f>INDEX(runners[[#All],[Column9]],MATCH('Master Sheet'!$D1604,runners[[#All],[Column2]],0))</f>
        <v>B</v>
      </c>
      <c r="G1604" s="4" t="str">
        <f>INDEX(runners[[#All],[Column22]],MATCH('Master Sheet'!$D1604,runners[[#All],[Column2]],0))</f>
        <v>4/1</v>
      </c>
      <c r="H1604" s="4">
        <f>INDEX(runners[[#All],[Column13]],MATCH('Master Sheet'!$D1604,runners[[#All],[Column2]],0))</f>
        <v>159</v>
      </c>
    </row>
    <row r="1605" spans="1:8" x14ac:dyDescent="0.25">
      <c r="A1605" s="6">
        <f t="shared" si="25"/>
        <v>3667</v>
      </c>
      <c r="B1605" s="7" t="str">
        <f>INDEX(races[[#All],[Column5]],MATCH('Master Sheet'!$D1605,races[[#All],[Column2]],0))</f>
        <v>NHF</v>
      </c>
      <c r="C1605" s="4" t="str">
        <f>INDEX(races[[#All],[Column9]],MATCH('Master Sheet'!$D1605,races[[#All],[Column2]],0))</f>
        <v xml:space="preserve">2m </v>
      </c>
      <c r="D1605" s="8">
        <v>3667</v>
      </c>
      <c r="E1605" s="7" t="str">
        <f>INDEX(runners[[#All],[Column5]],MATCH('Master Sheet'!$D1605,runners[[#All],[Column2]],0))</f>
        <v>Thebannerkingrebel (IRE)</v>
      </c>
      <c r="F1605" s="7" t="str">
        <f>INDEX(runners[[#All],[Column9]],MATCH('Master Sheet'!$D1605,runners[[#All],[Column2]],0))</f>
        <v>B</v>
      </c>
      <c r="G1605" s="4" t="str">
        <f>INDEX(runners[[#All],[Column22]],MATCH('Master Sheet'!$D1605,runners[[#All],[Column2]],0))</f>
        <v>4/1</v>
      </c>
      <c r="H1605" s="4">
        <f>INDEX(runners[[#All],[Column13]],MATCH('Master Sheet'!$D1605,runners[[#All],[Column2]],0))</f>
        <v>159</v>
      </c>
    </row>
    <row r="1606" spans="1:8" x14ac:dyDescent="0.25">
      <c r="A1606" s="6">
        <f t="shared" si="25"/>
        <v>3667</v>
      </c>
      <c r="B1606" s="7" t="str">
        <f>INDEX(races[[#All],[Column5]],MATCH('Master Sheet'!$D1606,races[[#All],[Column2]],0))</f>
        <v>NHF</v>
      </c>
      <c r="C1606" s="4" t="str">
        <f>INDEX(races[[#All],[Column9]],MATCH('Master Sheet'!$D1606,races[[#All],[Column2]],0))</f>
        <v xml:space="preserve">2m </v>
      </c>
      <c r="D1606" s="8">
        <v>3667</v>
      </c>
      <c r="E1606" s="7" t="str">
        <f>INDEX(runners[[#All],[Column5]],MATCH('Master Sheet'!$D1606,runners[[#All],[Column2]],0))</f>
        <v>Thebannerkingrebel (IRE)</v>
      </c>
      <c r="F1606" s="7" t="str">
        <f>INDEX(runners[[#All],[Column9]],MATCH('Master Sheet'!$D1606,runners[[#All],[Column2]],0))</f>
        <v>B</v>
      </c>
      <c r="G1606" s="4" t="str">
        <f>INDEX(runners[[#All],[Column22]],MATCH('Master Sheet'!$D1606,runners[[#All],[Column2]],0))</f>
        <v>4/1</v>
      </c>
      <c r="H1606" s="4">
        <f>INDEX(runners[[#All],[Column13]],MATCH('Master Sheet'!$D1606,runners[[#All],[Column2]],0))</f>
        <v>159</v>
      </c>
    </row>
    <row r="1607" spans="1:8" x14ac:dyDescent="0.25">
      <c r="A1607" s="6">
        <f t="shared" si="25"/>
        <v>3667</v>
      </c>
      <c r="B1607" s="7" t="str">
        <f>INDEX(races[[#All],[Column5]],MATCH('Master Sheet'!$D1607,races[[#All],[Column2]],0))</f>
        <v>NHF</v>
      </c>
      <c r="C1607" s="4" t="str">
        <f>INDEX(races[[#All],[Column9]],MATCH('Master Sheet'!$D1607,races[[#All],[Column2]],0))</f>
        <v xml:space="preserve">2m </v>
      </c>
      <c r="D1607" s="8">
        <v>3667</v>
      </c>
      <c r="E1607" s="7" t="str">
        <f>INDEX(runners[[#All],[Column5]],MATCH('Master Sheet'!$D1607,runners[[#All],[Column2]],0))</f>
        <v>Thebannerkingrebel (IRE)</v>
      </c>
      <c r="F1607" s="7" t="str">
        <f>INDEX(runners[[#All],[Column9]],MATCH('Master Sheet'!$D1607,runners[[#All],[Column2]],0))</f>
        <v>B</v>
      </c>
      <c r="G1607" s="4" t="str">
        <f>INDEX(runners[[#All],[Column22]],MATCH('Master Sheet'!$D1607,runners[[#All],[Column2]],0))</f>
        <v>4/1</v>
      </c>
      <c r="H1607" s="4">
        <f>INDEX(runners[[#All],[Column13]],MATCH('Master Sheet'!$D1607,runners[[#All],[Column2]],0))</f>
        <v>159</v>
      </c>
    </row>
    <row r="1608" spans="1:8" x14ac:dyDescent="0.25">
      <c r="A1608" s="6">
        <f t="shared" si="25"/>
        <v>3668</v>
      </c>
      <c r="B1608" s="7" t="str">
        <f>INDEX(races[[#All],[Column5]],MATCH('Master Sheet'!$D1608,races[[#All],[Column2]],0))</f>
        <v>Hurdle</v>
      </c>
      <c r="C1608" s="4" t="str">
        <f>INDEX(races[[#All],[Column9]],MATCH('Master Sheet'!$D1608,races[[#All],[Column2]],0))</f>
        <v>2m 3f 154y</v>
      </c>
      <c r="D1608" s="8">
        <v>3668</v>
      </c>
      <c r="E1608" s="7" t="str">
        <f>INDEX(runners[[#All],[Column5]],MATCH('Master Sheet'!$D1608,runners[[#All],[Column2]],0))</f>
        <v>Noble Robin (IRE)</v>
      </c>
      <c r="F1608" s="7" t="str">
        <f>INDEX(runners[[#All],[Column9]],MATCH('Master Sheet'!$D1608,runners[[#All],[Column2]],0))</f>
        <v>B</v>
      </c>
      <c r="G1608" s="4" t="str">
        <f>INDEX(runners[[#All],[Column22]],MATCH('Master Sheet'!$D1608,runners[[#All],[Column2]],0))</f>
        <v>5/2</v>
      </c>
      <c r="H1608" s="4">
        <f>INDEX(runners[[#All],[Column13]],MATCH('Master Sheet'!$D1608,runners[[#All],[Column2]],0))</f>
        <v>167</v>
      </c>
    </row>
    <row r="1609" spans="1:8" x14ac:dyDescent="0.25">
      <c r="A1609" s="6">
        <f t="shared" si="25"/>
        <v>3668</v>
      </c>
      <c r="B1609" s="7" t="str">
        <f>INDEX(races[[#All],[Column5]],MATCH('Master Sheet'!$D1609,races[[#All],[Column2]],0))</f>
        <v>Hurdle</v>
      </c>
      <c r="C1609" s="4" t="str">
        <f>INDEX(races[[#All],[Column9]],MATCH('Master Sheet'!$D1609,races[[#All],[Column2]],0))</f>
        <v>2m 3f 154y</v>
      </c>
      <c r="D1609" s="8">
        <v>3668</v>
      </c>
      <c r="E1609" s="7" t="str">
        <f>INDEX(runners[[#All],[Column5]],MATCH('Master Sheet'!$D1609,runners[[#All],[Column2]],0))</f>
        <v>Noble Robin (IRE)</v>
      </c>
      <c r="F1609" s="7" t="str">
        <f>INDEX(runners[[#All],[Column9]],MATCH('Master Sheet'!$D1609,runners[[#All],[Column2]],0))</f>
        <v>B</v>
      </c>
      <c r="G1609" s="4" t="str">
        <f>INDEX(runners[[#All],[Column22]],MATCH('Master Sheet'!$D1609,runners[[#All],[Column2]],0))</f>
        <v>5/2</v>
      </c>
      <c r="H1609" s="4">
        <f>INDEX(runners[[#All],[Column13]],MATCH('Master Sheet'!$D1609,runners[[#All],[Column2]],0))</f>
        <v>167</v>
      </c>
    </row>
    <row r="1610" spans="1:8" x14ac:dyDescent="0.25">
      <c r="A1610" s="6">
        <f t="shared" si="25"/>
        <v>3668</v>
      </c>
      <c r="B1610" s="7" t="str">
        <f>INDEX(races[[#All],[Column5]],MATCH('Master Sheet'!$D1610,races[[#All],[Column2]],0))</f>
        <v>Hurdle</v>
      </c>
      <c r="C1610" s="4" t="str">
        <f>INDEX(races[[#All],[Column9]],MATCH('Master Sheet'!$D1610,races[[#All],[Column2]],0))</f>
        <v>2m 3f 154y</v>
      </c>
      <c r="D1610" s="8">
        <v>3668</v>
      </c>
      <c r="E1610" s="7" t="str">
        <f>INDEX(runners[[#All],[Column5]],MATCH('Master Sheet'!$D1610,runners[[#All],[Column2]],0))</f>
        <v>Noble Robin (IRE)</v>
      </c>
      <c r="F1610" s="7" t="str">
        <f>INDEX(runners[[#All],[Column9]],MATCH('Master Sheet'!$D1610,runners[[#All],[Column2]],0))</f>
        <v>B</v>
      </c>
      <c r="G1610" s="4" t="str">
        <f>INDEX(runners[[#All],[Column22]],MATCH('Master Sheet'!$D1610,runners[[#All],[Column2]],0))</f>
        <v>5/2</v>
      </c>
      <c r="H1610" s="4">
        <f>INDEX(runners[[#All],[Column13]],MATCH('Master Sheet'!$D1610,runners[[#All],[Column2]],0))</f>
        <v>167</v>
      </c>
    </row>
    <row r="1611" spans="1:8" x14ac:dyDescent="0.25">
      <c r="A1611" s="6">
        <f t="shared" si="25"/>
        <v>3668</v>
      </c>
      <c r="B1611" s="7" t="str">
        <f>INDEX(races[[#All],[Column5]],MATCH('Master Sheet'!$D1611,races[[#All],[Column2]],0))</f>
        <v>Hurdle</v>
      </c>
      <c r="C1611" s="4" t="str">
        <f>INDEX(races[[#All],[Column9]],MATCH('Master Sheet'!$D1611,races[[#All],[Column2]],0))</f>
        <v>2m 3f 154y</v>
      </c>
      <c r="D1611" s="8">
        <v>3668</v>
      </c>
      <c r="E1611" s="7" t="str">
        <f>INDEX(runners[[#All],[Column5]],MATCH('Master Sheet'!$D1611,runners[[#All],[Column2]],0))</f>
        <v>Noble Robin (IRE)</v>
      </c>
      <c r="F1611" s="7" t="str">
        <f>INDEX(runners[[#All],[Column9]],MATCH('Master Sheet'!$D1611,runners[[#All],[Column2]],0))</f>
        <v>B</v>
      </c>
      <c r="G1611" s="4" t="str">
        <f>INDEX(runners[[#All],[Column22]],MATCH('Master Sheet'!$D1611,runners[[#All],[Column2]],0))</f>
        <v>5/2</v>
      </c>
      <c r="H1611" s="4">
        <f>INDEX(runners[[#All],[Column13]],MATCH('Master Sheet'!$D1611,runners[[#All],[Column2]],0))</f>
        <v>167</v>
      </c>
    </row>
    <row r="1612" spans="1:8" x14ac:dyDescent="0.25">
      <c r="A1612" s="6">
        <f t="shared" si="25"/>
        <v>3668</v>
      </c>
      <c r="B1612" s="7" t="str">
        <f>INDEX(races[[#All],[Column5]],MATCH('Master Sheet'!$D1612,races[[#All],[Column2]],0))</f>
        <v>Hurdle</v>
      </c>
      <c r="C1612" s="4" t="str">
        <f>INDEX(races[[#All],[Column9]],MATCH('Master Sheet'!$D1612,races[[#All],[Column2]],0))</f>
        <v>2m 3f 154y</v>
      </c>
      <c r="D1612" s="8">
        <v>3668</v>
      </c>
      <c r="E1612" s="7" t="str">
        <f>INDEX(runners[[#All],[Column5]],MATCH('Master Sheet'!$D1612,runners[[#All],[Column2]],0))</f>
        <v>Noble Robin (IRE)</v>
      </c>
      <c r="F1612" s="7" t="str">
        <f>INDEX(runners[[#All],[Column9]],MATCH('Master Sheet'!$D1612,runners[[#All],[Column2]],0))</f>
        <v>B</v>
      </c>
      <c r="G1612" s="4" t="str">
        <f>INDEX(runners[[#All],[Column22]],MATCH('Master Sheet'!$D1612,runners[[#All],[Column2]],0))</f>
        <v>5/2</v>
      </c>
      <c r="H1612" s="4">
        <f>INDEX(runners[[#All],[Column13]],MATCH('Master Sheet'!$D1612,runners[[#All],[Column2]],0))</f>
        <v>167</v>
      </c>
    </row>
    <row r="1613" spans="1:8" x14ac:dyDescent="0.25">
      <c r="A1613" s="6">
        <f t="shared" si="25"/>
        <v>3668</v>
      </c>
      <c r="B1613" s="7" t="str">
        <f>INDEX(races[[#All],[Column5]],MATCH('Master Sheet'!$D1613,races[[#All],[Column2]],0))</f>
        <v>Hurdle</v>
      </c>
      <c r="C1613" s="4" t="str">
        <f>INDEX(races[[#All],[Column9]],MATCH('Master Sheet'!$D1613,races[[#All],[Column2]],0))</f>
        <v>2m 3f 154y</v>
      </c>
      <c r="D1613" s="8">
        <v>3668</v>
      </c>
      <c r="E1613" s="7" t="str">
        <f>INDEX(runners[[#All],[Column5]],MATCH('Master Sheet'!$D1613,runners[[#All],[Column2]],0))</f>
        <v>Noble Robin (IRE)</v>
      </c>
      <c r="F1613" s="7" t="str">
        <f>INDEX(runners[[#All],[Column9]],MATCH('Master Sheet'!$D1613,runners[[#All],[Column2]],0))</f>
        <v>B</v>
      </c>
      <c r="G1613" s="4" t="str">
        <f>INDEX(runners[[#All],[Column22]],MATCH('Master Sheet'!$D1613,runners[[#All],[Column2]],0))</f>
        <v>5/2</v>
      </c>
      <c r="H1613" s="4">
        <f>INDEX(runners[[#All],[Column13]],MATCH('Master Sheet'!$D1613,runners[[#All],[Column2]],0))</f>
        <v>167</v>
      </c>
    </row>
    <row r="1614" spans="1:8" x14ac:dyDescent="0.25">
      <c r="A1614" s="6">
        <f t="shared" si="25"/>
        <v>3668</v>
      </c>
      <c r="B1614" s="7" t="str">
        <f>INDEX(races[[#All],[Column5]],MATCH('Master Sheet'!$D1614,races[[#All],[Column2]],0))</f>
        <v>Hurdle</v>
      </c>
      <c r="C1614" s="4" t="str">
        <f>INDEX(races[[#All],[Column9]],MATCH('Master Sheet'!$D1614,races[[#All],[Column2]],0))</f>
        <v>2m 3f 154y</v>
      </c>
      <c r="D1614" s="8">
        <v>3668</v>
      </c>
      <c r="E1614" s="7" t="str">
        <f>INDEX(runners[[#All],[Column5]],MATCH('Master Sheet'!$D1614,runners[[#All],[Column2]],0))</f>
        <v>Noble Robin (IRE)</v>
      </c>
      <c r="F1614" s="7" t="str">
        <f>INDEX(runners[[#All],[Column9]],MATCH('Master Sheet'!$D1614,runners[[#All],[Column2]],0))</f>
        <v>B</v>
      </c>
      <c r="G1614" s="4" t="str">
        <f>INDEX(runners[[#All],[Column22]],MATCH('Master Sheet'!$D1614,runners[[#All],[Column2]],0))</f>
        <v>5/2</v>
      </c>
      <c r="H1614" s="4">
        <f>INDEX(runners[[#All],[Column13]],MATCH('Master Sheet'!$D1614,runners[[#All],[Column2]],0))</f>
        <v>167</v>
      </c>
    </row>
    <row r="1615" spans="1:8" x14ac:dyDescent="0.25">
      <c r="A1615" s="6">
        <f t="shared" si="25"/>
        <v>3668</v>
      </c>
      <c r="B1615" s="7" t="str">
        <f>INDEX(races[[#All],[Column5]],MATCH('Master Sheet'!$D1615,races[[#All],[Column2]],0))</f>
        <v>Hurdle</v>
      </c>
      <c r="C1615" s="4" t="str">
        <f>INDEX(races[[#All],[Column9]],MATCH('Master Sheet'!$D1615,races[[#All],[Column2]],0))</f>
        <v>2m 3f 154y</v>
      </c>
      <c r="D1615" s="8">
        <v>3668</v>
      </c>
      <c r="E1615" s="7" t="str">
        <f>INDEX(runners[[#All],[Column5]],MATCH('Master Sheet'!$D1615,runners[[#All],[Column2]],0))</f>
        <v>Noble Robin (IRE)</v>
      </c>
      <c r="F1615" s="7" t="str">
        <f>INDEX(runners[[#All],[Column9]],MATCH('Master Sheet'!$D1615,runners[[#All],[Column2]],0))</f>
        <v>B</v>
      </c>
      <c r="G1615" s="4" t="str">
        <f>INDEX(runners[[#All],[Column22]],MATCH('Master Sheet'!$D1615,runners[[#All],[Column2]],0))</f>
        <v>5/2</v>
      </c>
      <c r="H1615" s="4">
        <f>INDEX(runners[[#All],[Column13]],MATCH('Master Sheet'!$D1615,runners[[#All],[Column2]],0))</f>
        <v>167</v>
      </c>
    </row>
    <row r="1616" spans="1:8" x14ac:dyDescent="0.25">
      <c r="A1616" s="6">
        <f t="shared" si="25"/>
        <v>3668</v>
      </c>
      <c r="B1616" s="7" t="str">
        <f>INDEX(races[[#All],[Column5]],MATCH('Master Sheet'!$D1616,races[[#All],[Column2]],0))</f>
        <v>Hurdle</v>
      </c>
      <c r="C1616" s="4" t="str">
        <f>INDEX(races[[#All],[Column9]],MATCH('Master Sheet'!$D1616,races[[#All],[Column2]],0))</f>
        <v>2m 3f 154y</v>
      </c>
      <c r="D1616" s="8">
        <v>3668</v>
      </c>
      <c r="E1616" s="7" t="str">
        <f>INDEX(runners[[#All],[Column5]],MATCH('Master Sheet'!$D1616,runners[[#All],[Column2]],0))</f>
        <v>Noble Robin (IRE)</v>
      </c>
      <c r="F1616" s="7" t="str">
        <f>INDEX(runners[[#All],[Column9]],MATCH('Master Sheet'!$D1616,runners[[#All],[Column2]],0))</f>
        <v>B</v>
      </c>
      <c r="G1616" s="4" t="str">
        <f>INDEX(runners[[#All],[Column22]],MATCH('Master Sheet'!$D1616,runners[[#All],[Column2]],0))</f>
        <v>5/2</v>
      </c>
      <c r="H1616" s="4">
        <f>INDEX(runners[[#All],[Column13]],MATCH('Master Sheet'!$D1616,runners[[#All],[Column2]],0))</f>
        <v>167</v>
      </c>
    </row>
    <row r="1617" spans="1:8" x14ac:dyDescent="0.25">
      <c r="A1617" s="6">
        <f t="shared" si="25"/>
        <v>3669</v>
      </c>
      <c r="B1617" s="7" t="str">
        <f>INDEX(races[[#All],[Column5]],MATCH('Master Sheet'!$D1617,races[[#All],[Column2]],0))</f>
        <v>Chase</v>
      </c>
      <c r="C1617" s="4" t="str">
        <f>INDEX(races[[#All],[Column9]],MATCH('Master Sheet'!$D1617,races[[#All],[Column2]],0))</f>
        <v>2m 3f 85y</v>
      </c>
      <c r="D1617" s="8">
        <v>3669</v>
      </c>
      <c r="E1617" s="7" t="str">
        <f>INDEX(runners[[#All],[Column5]],MATCH('Master Sheet'!$D1617,runners[[#All],[Column2]],0))</f>
        <v>Hogan's Height (IRE)</v>
      </c>
      <c r="F1617" s="7" t="str">
        <f>INDEX(runners[[#All],[Column9]],MATCH('Master Sheet'!$D1617,runners[[#All],[Column2]],0))</f>
        <v>B</v>
      </c>
      <c r="G1617" s="4" t="str">
        <f>INDEX(runners[[#All],[Column22]],MATCH('Master Sheet'!$D1617,runners[[#All],[Column2]],0))</f>
        <v>4/1</v>
      </c>
      <c r="H1617" s="4">
        <f>INDEX(runners[[#All],[Column13]],MATCH('Master Sheet'!$D1617,runners[[#All],[Column2]],0))</f>
        <v>160</v>
      </c>
    </row>
    <row r="1618" spans="1:8" x14ac:dyDescent="0.25">
      <c r="A1618" s="6">
        <f t="shared" si="25"/>
        <v>3669</v>
      </c>
      <c r="B1618" s="7" t="str">
        <f>INDEX(races[[#All],[Column5]],MATCH('Master Sheet'!$D1618,races[[#All],[Column2]],0))</f>
        <v>Chase</v>
      </c>
      <c r="C1618" s="4" t="str">
        <f>INDEX(races[[#All],[Column9]],MATCH('Master Sheet'!$D1618,races[[#All],[Column2]],0))</f>
        <v>2m 3f 85y</v>
      </c>
      <c r="D1618" s="8">
        <v>3669</v>
      </c>
      <c r="E1618" s="7" t="str">
        <f>INDEX(runners[[#All],[Column5]],MATCH('Master Sheet'!$D1618,runners[[#All],[Column2]],0))</f>
        <v>Hogan's Height (IRE)</v>
      </c>
      <c r="F1618" s="7" t="str">
        <f>INDEX(runners[[#All],[Column9]],MATCH('Master Sheet'!$D1618,runners[[#All],[Column2]],0))</f>
        <v>B</v>
      </c>
      <c r="G1618" s="4" t="str">
        <f>INDEX(runners[[#All],[Column22]],MATCH('Master Sheet'!$D1618,runners[[#All],[Column2]],0))</f>
        <v>4/1</v>
      </c>
      <c r="H1618" s="4">
        <f>INDEX(runners[[#All],[Column13]],MATCH('Master Sheet'!$D1618,runners[[#All],[Column2]],0))</f>
        <v>160</v>
      </c>
    </row>
    <row r="1619" spans="1:8" x14ac:dyDescent="0.25">
      <c r="A1619" s="6">
        <f t="shared" si="25"/>
        <v>3669</v>
      </c>
      <c r="B1619" s="7" t="str">
        <f>INDEX(races[[#All],[Column5]],MATCH('Master Sheet'!$D1619,races[[#All],[Column2]],0))</f>
        <v>Chase</v>
      </c>
      <c r="C1619" s="4" t="str">
        <f>INDEX(races[[#All],[Column9]],MATCH('Master Sheet'!$D1619,races[[#All],[Column2]],0))</f>
        <v>2m 3f 85y</v>
      </c>
      <c r="D1619" s="8">
        <v>3669</v>
      </c>
      <c r="E1619" s="7" t="str">
        <f>INDEX(runners[[#All],[Column5]],MATCH('Master Sheet'!$D1619,runners[[#All],[Column2]],0))</f>
        <v>Hogan's Height (IRE)</v>
      </c>
      <c r="F1619" s="7" t="str">
        <f>INDEX(runners[[#All],[Column9]],MATCH('Master Sheet'!$D1619,runners[[#All],[Column2]],0))</f>
        <v>B</v>
      </c>
      <c r="G1619" s="4" t="str">
        <f>INDEX(runners[[#All],[Column22]],MATCH('Master Sheet'!$D1619,runners[[#All],[Column2]],0))</f>
        <v>4/1</v>
      </c>
      <c r="H1619" s="4">
        <f>INDEX(runners[[#All],[Column13]],MATCH('Master Sheet'!$D1619,runners[[#All],[Column2]],0))</f>
        <v>160</v>
      </c>
    </row>
    <row r="1620" spans="1:8" x14ac:dyDescent="0.25">
      <c r="A1620" s="6">
        <f t="shared" si="25"/>
        <v>3669</v>
      </c>
      <c r="B1620" s="7" t="str">
        <f>INDEX(races[[#All],[Column5]],MATCH('Master Sheet'!$D1620,races[[#All],[Column2]],0))</f>
        <v>Chase</v>
      </c>
      <c r="C1620" s="4" t="str">
        <f>INDEX(races[[#All],[Column9]],MATCH('Master Sheet'!$D1620,races[[#All],[Column2]],0))</f>
        <v>2m 3f 85y</v>
      </c>
      <c r="D1620" s="8">
        <v>3669</v>
      </c>
      <c r="E1620" s="7" t="str">
        <f>INDEX(runners[[#All],[Column5]],MATCH('Master Sheet'!$D1620,runners[[#All],[Column2]],0))</f>
        <v>Hogan's Height (IRE)</v>
      </c>
      <c r="F1620" s="7" t="str">
        <f>INDEX(runners[[#All],[Column9]],MATCH('Master Sheet'!$D1620,runners[[#All],[Column2]],0))</f>
        <v>B</v>
      </c>
      <c r="G1620" s="4" t="str">
        <f>INDEX(runners[[#All],[Column22]],MATCH('Master Sheet'!$D1620,runners[[#All],[Column2]],0))</f>
        <v>4/1</v>
      </c>
      <c r="H1620" s="4">
        <f>INDEX(runners[[#All],[Column13]],MATCH('Master Sheet'!$D1620,runners[[#All],[Column2]],0))</f>
        <v>160</v>
      </c>
    </row>
    <row r="1621" spans="1:8" x14ac:dyDescent="0.25">
      <c r="A1621" s="6">
        <f t="shared" si="25"/>
        <v>3669</v>
      </c>
      <c r="B1621" s="7" t="str">
        <f>INDEX(races[[#All],[Column5]],MATCH('Master Sheet'!$D1621,races[[#All],[Column2]],0))</f>
        <v>Chase</v>
      </c>
      <c r="C1621" s="4" t="str">
        <f>INDEX(races[[#All],[Column9]],MATCH('Master Sheet'!$D1621,races[[#All],[Column2]],0))</f>
        <v>2m 3f 85y</v>
      </c>
      <c r="D1621" s="8">
        <v>3669</v>
      </c>
      <c r="E1621" s="7" t="str">
        <f>INDEX(runners[[#All],[Column5]],MATCH('Master Sheet'!$D1621,runners[[#All],[Column2]],0))</f>
        <v>Hogan's Height (IRE)</v>
      </c>
      <c r="F1621" s="7" t="str">
        <f>INDEX(runners[[#All],[Column9]],MATCH('Master Sheet'!$D1621,runners[[#All],[Column2]],0))</f>
        <v>B</v>
      </c>
      <c r="G1621" s="4" t="str">
        <f>INDEX(runners[[#All],[Column22]],MATCH('Master Sheet'!$D1621,runners[[#All],[Column2]],0))</f>
        <v>4/1</v>
      </c>
      <c r="H1621" s="4">
        <f>INDEX(runners[[#All],[Column13]],MATCH('Master Sheet'!$D1621,runners[[#All],[Column2]],0))</f>
        <v>160</v>
      </c>
    </row>
    <row r="1622" spans="1:8" x14ac:dyDescent="0.25">
      <c r="A1622" s="6">
        <f t="shared" si="25"/>
        <v>3669</v>
      </c>
      <c r="B1622" s="7" t="str">
        <f>INDEX(races[[#All],[Column5]],MATCH('Master Sheet'!$D1622,races[[#All],[Column2]],0))</f>
        <v>Chase</v>
      </c>
      <c r="C1622" s="4" t="str">
        <f>INDEX(races[[#All],[Column9]],MATCH('Master Sheet'!$D1622,races[[#All],[Column2]],0))</f>
        <v>2m 3f 85y</v>
      </c>
      <c r="D1622" s="8">
        <v>3669</v>
      </c>
      <c r="E1622" s="7" t="str">
        <f>INDEX(runners[[#All],[Column5]],MATCH('Master Sheet'!$D1622,runners[[#All],[Column2]],0))</f>
        <v>Hogan's Height (IRE)</v>
      </c>
      <c r="F1622" s="7" t="str">
        <f>INDEX(runners[[#All],[Column9]],MATCH('Master Sheet'!$D1622,runners[[#All],[Column2]],0))</f>
        <v>B</v>
      </c>
      <c r="G1622" s="4" t="str">
        <f>INDEX(runners[[#All],[Column22]],MATCH('Master Sheet'!$D1622,runners[[#All],[Column2]],0))</f>
        <v>4/1</v>
      </c>
      <c r="H1622" s="4">
        <f>INDEX(runners[[#All],[Column13]],MATCH('Master Sheet'!$D1622,runners[[#All],[Column2]],0))</f>
        <v>160</v>
      </c>
    </row>
    <row r="1623" spans="1:8" x14ac:dyDescent="0.25">
      <c r="A1623" s="6">
        <f t="shared" si="25"/>
        <v>3670</v>
      </c>
      <c r="B1623" s="7" t="str">
        <f>INDEX(races[[#All],[Column5]],MATCH('Master Sheet'!$D1623,races[[#All],[Column2]],0))</f>
        <v>Hurdle</v>
      </c>
      <c r="C1623" s="4" t="str">
        <f>INDEX(races[[#All],[Column9]],MATCH('Master Sheet'!$D1623,races[[#All],[Column2]],0))</f>
        <v xml:space="preserve">2m </v>
      </c>
      <c r="D1623" s="8">
        <v>3670</v>
      </c>
      <c r="E1623" s="7" t="str">
        <f>INDEX(runners[[#All],[Column5]],MATCH('Master Sheet'!$D1623,runners[[#All],[Column2]],0))</f>
        <v>Gran Maestro (USA)</v>
      </c>
      <c r="F1623" s="7" t="str">
        <f>INDEX(runners[[#All],[Column9]],MATCH('Master Sheet'!$D1623,runners[[#All],[Column2]],0))</f>
        <v>CH</v>
      </c>
      <c r="G1623" s="4" t="str">
        <f>INDEX(runners[[#All],[Column22]],MATCH('Master Sheet'!$D1623,runners[[#All],[Column2]],0))</f>
        <v>9/2</v>
      </c>
      <c r="H1623" s="4">
        <f>INDEX(runners[[#All],[Column13]],MATCH('Master Sheet'!$D1623,runners[[#All],[Column2]],0))</f>
        <v>161</v>
      </c>
    </row>
    <row r="1624" spans="1:8" x14ac:dyDescent="0.25">
      <c r="A1624" s="6">
        <f t="shared" si="25"/>
        <v>3670</v>
      </c>
      <c r="B1624" s="7" t="str">
        <f>INDEX(races[[#All],[Column5]],MATCH('Master Sheet'!$D1624,races[[#All],[Column2]],0))</f>
        <v>Hurdle</v>
      </c>
      <c r="C1624" s="4" t="str">
        <f>INDEX(races[[#All],[Column9]],MATCH('Master Sheet'!$D1624,races[[#All],[Column2]],0))</f>
        <v xml:space="preserve">2m </v>
      </c>
      <c r="D1624" s="8">
        <v>3670</v>
      </c>
      <c r="E1624" s="7" t="str">
        <f>INDEX(runners[[#All],[Column5]],MATCH('Master Sheet'!$D1624,runners[[#All],[Column2]],0))</f>
        <v>Gran Maestro (USA)</v>
      </c>
      <c r="F1624" s="7" t="str">
        <f>INDEX(runners[[#All],[Column9]],MATCH('Master Sheet'!$D1624,runners[[#All],[Column2]],0))</f>
        <v>CH</v>
      </c>
      <c r="G1624" s="4" t="str">
        <f>INDEX(runners[[#All],[Column22]],MATCH('Master Sheet'!$D1624,runners[[#All],[Column2]],0))</f>
        <v>9/2</v>
      </c>
      <c r="H1624" s="4">
        <f>INDEX(runners[[#All],[Column13]],MATCH('Master Sheet'!$D1624,runners[[#All],[Column2]],0))</f>
        <v>161</v>
      </c>
    </row>
    <row r="1625" spans="1:8" x14ac:dyDescent="0.25">
      <c r="A1625" s="6">
        <f t="shared" si="25"/>
        <v>3670</v>
      </c>
      <c r="B1625" s="7" t="str">
        <f>INDEX(races[[#All],[Column5]],MATCH('Master Sheet'!$D1625,races[[#All],[Column2]],0))</f>
        <v>Hurdle</v>
      </c>
      <c r="C1625" s="4" t="str">
        <f>INDEX(races[[#All],[Column9]],MATCH('Master Sheet'!$D1625,races[[#All],[Column2]],0))</f>
        <v xml:space="preserve">2m </v>
      </c>
      <c r="D1625" s="8">
        <v>3670</v>
      </c>
      <c r="E1625" s="7" t="str">
        <f>INDEX(runners[[#All],[Column5]],MATCH('Master Sheet'!$D1625,runners[[#All],[Column2]],0))</f>
        <v>Gran Maestro (USA)</v>
      </c>
      <c r="F1625" s="7" t="str">
        <f>INDEX(runners[[#All],[Column9]],MATCH('Master Sheet'!$D1625,runners[[#All],[Column2]],0))</f>
        <v>CH</v>
      </c>
      <c r="G1625" s="4" t="str">
        <f>INDEX(runners[[#All],[Column22]],MATCH('Master Sheet'!$D1625,runners[[#All],[Column2]],0))</f>
        <v>9/2</v>
      </c>
      <c r="H1625" s="4">
        <f>INDEX(runners[[#All],[Column13]],MATCH('Master Sheet'!$D1625,runners[[#All],[Column2]],0))</f>
        <v>161</v>
      </c>
    </row>
    <row r="1626" spans="1:8" x14ac:dyDescent="0.25">
      <c r="A1626" s="6">
        <f t="shared" si="25"/>
        <v>3670</v>
      </c>
      <c r="B1626" s="7" t="str">
        <f>INDEX(races[[#All],[Column5]],MATCH('Master Sheet'!$D1626,races[[#All],[Column2]],0))</f>
        <v>Hurdle</v>
      </c>
      <c r="C1626" s="4" t="str">
        <f>INDEX(races[[#All],[Column9]],MATCH('Master Sheet'!$D1626,races[[#All],[Column2]],0))</f>
        <v xml:space="preserve">2m </v>
      </c>
      <c r="D1626" s="8">
        <v>3670</v>
      </c>
      <c r="E1626" s="7" t="str">
        <f>INDEX(runners[[#All],[Column5]],MATCH('Master Sheet'!$D1626,runners[[#All],[Column2]],0))</f>
        <v>Gran Maestro (USA)</v>
      </c>
      <c r="F1626" s="7" t="str">
        <f>INDEX(runners[[#All],[Column9]],MATCH('Master Sheet'!$D1626,runners[[#All],[Column2]],0))</f>
        <v>CH</v>
      </c>
      <c r="G1626" s="4" t="str">
        <f>INDEX(runners[[#All],[Column22]],MATCH('Master Sheet'!$D1626,runners[[#All],[Column2]],0))</f>
        <v>9/2</v>
      </c>
      <c r="H1626" s="4">
        <f>INDEX(runners[[#All],[Column13]],MATCH('Master Sheet'!$D1626,runners[[#All],[Column2]],0))</f>
        <v>161</v>
      </c>
    </row>
    <row r="1627" spans="1:8" x14ac:dyDescent="0.25">
      <c r="A1627" s="6">
        <f t="shared" si="25"/>
        <v>3670</v>
      </c>
      <c r="B1627" s="7" t="str">
        <f>INDEX(races[[#All],[Column5]],MATCH('Master Sheet'!$D1627,races[[#All],[Column2]],0))</f>
        <v>Hurdle</v>
      </c>
      <c r="C1627" s="4" t="str">
        <f>INDEX(races[[#All],[Column9]],MATCH('Master Sheet'!$D1627,races[[#All],[Column2]],0))</f>
        <v xml:space="preserve">2m </v>
      </c>
      <c r="D1627" s="8">
        <v>3670</v>
      </c>
      <c r="E1627" s="7" t="str">
        <f>INDEX(runners[[#All],[Column5]],MATCH('Master Sheet'!$D1627,runners[[#All],[Column2]],0))</f>
        <v>Gran Maestro (USA)</v>
      </c>
      <c r="F1627" s="7" t="str">
        <f>INDEX(runners[[#All],[Column9]],MATCH('Master Sheet'!$D1627,runners[[#All],[Column2]],0))</f>
        <v>CH</v>
      </c>
      <c r="G1627" s="4" t="str">
        <f>INDEX(runners[[#All],[Column22]],MATCH('Master Sheet'!$D1627,runners[[#All],[Column2]],0))</f>
        <v>9/2</v>
      </c>
      <c r="H1627" s="4">
        <f>INDEX(runners[[#All],[Column13]],MATCH('Master Sheet'!$D1627,runners[[#All],[Column2]],0))</f>
        <v>161</v>
      </c>
    </row>
    <row r="1628" spans="1:8" x14ac:dyDescent="0.25">
      <c r="A1628" s="6">
        <f t="shared" si="25"/>
        <v>3670</v>
      </c>
      <c r="B1628" s="7" t="str">
        <f>INDEX(races[[#All],[Column5]],MATCH('Master Sheet'!$D1628,races[[#All],[Column2]],0))</f>
        <v>Hurdle</v>
      </c>
      <c r="C1628" s="4" t="str">
        <f>INDEX(races[[#All],[Column9]],MATCH('Master Sheet'!$D1628,races[[#All],[Column2]],0))</f>
        <v xml:space="preserve">2m </v>
      </c>
      <c r="D1628" s="8">
        <v>3670</v>
      </c>
      <c r="E1628" s="7" t="str">
        <f>INDEX(runners[[#All],[Column5]],MATCH('Master Sheet'!$D1628,runners[[#All],[Column2]],0))</f>
        <v>Gran Maestro (USA)</v>
      </c>
      <c r="F1628" s="7" t="str">
        <f>INDEX(runners[[#All],[Column9]],MATCH('Master Sheet'!$D1628,runners[[#All],[Column2]],0))</f>
        <v>CH</v>
      </c>
      <c r="G1628" s="4" t="str">
        <f>INDEX(runners[[#All],[Column22]],MATCH('Master Sheet'!$D1628,runners[[#All],[Column2]],0))</f>
        <v>9/2</v>
      </c>
      <c r="H1628" s="4">
        <f>INDEX(runners[[#All],[Column13]],MATCH('Master Sheet'!$D1628,runners[[#All],[Column2]],0))</f>
        <v>161</v>
      </c>
    </row>
    <row r="1629" spans="1:8" x14ac:dyDescent="0.25">
      <c r="A1629" s="6">
        <f t="shared" si="25"/>
        <v>3670</v>
      </c>
      <c r="B1629" s="7" t="str">
        <f>INDEX(races[[#All],[Column5]],MATCH('Master Sheet'!$D1629,races[[#All],[Column2]],0))</f>
        <v>Hurdle</v>
      </c>
      <c r="C1629" s="4" t="str">
        <f>INDEX(races[[#All],[Column9]],MATCH('Master Sheet'!$D1629,races[[#All],[Column2]],0))</f>
        <v xml:space="preserve">2m </v>
      </c>
      <c r="D1629" s="8">
        <v>3670</v>
      </c>
      <c r="E1629" s="7" t="str">
        <f>INDEX(runners[[#All],[Column5]],MATCH('Master Sheet'!$D1629,runners[[#All],[Column2]],0))</f>
        <v>Gran Maestro (USA)</v>
      </c>
      <c r="F1629" s="7" t="str">
        <f>INDEX(runners[[#All],[Column9]],MATCH('Master Sheet'!$D1629,runners[[#All],[Column2]],0))</f>
        <v>CH</v>
      </c>
      <c r="G1629" s="4" t="str">
        <f>INDEX(runners[[#All],[Column22]],MATCH('Master Sheet'!$D1629,runners[[#All],[Column2]],0))</f>
        <v>9/2</v>
      </c>
      <c r="H1629" s="4">
        <f>INDEX(runners[[#All],[Column13]],MATCH('Master Sheet'!$D1629,runners[[#All],[Column2]],0))</f>
        <v>161</v>
      </c>
    </row>
    <row r="1630" spans="1:8" x14ac:dyDescent="0.25">
      <c r="A1630" s="6">
        <f t="shared" si="25"/>
        <v>3670</v>
      </c>
      <c r="B1630" s="7" t="str">
        <f>INDEX(races[[#All],[Column5]],MATCH('Master Sheet'!$D1630,races[[#All],[Column2]],0))</f>
        <v>Hurdle</v>
      </c>
      <c r="C1630" s="4" t="str">
        <f>INDEX(races[[#All],[Column9]],MATCH('Master Sheet'!$D1630,races[[#All],[Column2]],0))</f>
        <v xml:space="preserve">2m </v>
      </c>
      <c r="D1630" s="8">
        <v>3670</v>
      </c>
      <c r="E1630" s="7" t="str">
        <f>INDEX(runners[[#All],[Column5]],MATCH('Master Sheet'!$D1630,runners[[#All],[Column2]],0))</f>
        <v>Gran Maestro (USA)</v>
      </c>
      <c r="F1630" s="7" t="str">
        <f>INDEX(runners[[#All],[Column9]],MATCH('Master Sheet'!$D1630,runners[[#All],[Column2]],0))</f>
        <v>CH</v>
      </c>
      <c r="G1630" s="4" t="str">
        <f>INDEX(runners[[#All],[Column22]],MATCH('Master Sheet'!$D1630,runners[[#All],[Column2]],0))</f>
        <v>9/2</v>
      </c>
      <c r="H1630" s="4">
        <f>INDEX(runners[[#All],[Column13]],MATCH('Master Sheet'!$D1630,runners[[#All],[Column2]],0))</f>
        <v>161</v>
      </c>
    </row>
    <row r="1631" spans="1:8" x14ac:dyDescent="0.25">
      <c r="A1631" s="6">
        <f t="shared" si="25"/>
        <v>3670</v>
      </c>
      <c r="B1631" s="7" t="str">
        <f>INDEX(races[[#All],[Column5]],MATCH('Master Sheet'!$D1631,races[[#All],[Column2]],0))</f>
        <v>Hurdle</v>
      </c>
      <c r="C1631" s="4" t="str">
        <f>INDEX(races[[#All],[Column9]],MATCH('Master Sheet'!$D1631,races[[#All],[Column2]],0))</f>
        <v xml:space="preserve">2m </v>
      </c>
      <c r="D1631" s="8">
        <v>3670</v>
      </c>
      <c r="E1631" s="7" t="str">
        <f>INDEX(runners[[#All],[Column5]],MATCH('Master Sheet'!$D1631,runners[[#All],[Column2]],0))</f>
        <v>Gran Maestro (USA)</v>
      </c>
      <c r="F1631" s="7" t="str">
        <f>INDEX(runners[[#All],[Column9]],MATCH('Master Sheet'!$D1631,runners[[#All],[Column2]],0))</f>
        <v>CH</v>
      </c>
      <c r="G1631" s="4" t="str">
        <f>INDEX(runners[[#All],[Column22]],MATCH('Master Sheet'!$D1631,runners[[#All],[Column2]],0))</f>
        <v>9/2</v>
      </c>
      <c r="H1631" s="4">
        <f>INDEX(runners[[#All],[Column13]],MATCH('Master Sheet'!$D1631,runners[[#All],[Column2]],0))</f>
        <v>161</v>
      </c>
    </row>
    <row r="1632" spans="1:8" x14ac:dyDescent="0.25">
      <c r="A1632" s="6">
        <f t="shared" si="25"/>
        <v>3671</v>
      </c>
      <c r="B1632" s="7" t="str">
        <f>INDEX(races[[#All],[Column5]],MATCH('Master Sheet'!$D1632,races[[#All],[Column2]],0))</f>
        <v>Chase</v>
      </c>
      <c r="C1632" s="4" t="str">
        <f>INDEX(races[[#All],[Column9]],MATCH('Master Sheet'!$D1632,races[[#All],[Column2]],0))</f>
        <v>1m 7f 36y</v>
      </c>
      <c r="D1632" s="8">
        <v>3671</v>
      </c>
      <c r="E1632" s="7" t="str">
        <f>INDEX(runners[[#All],[Column5]],MATCH('Master Sheet'!$D1632,runners[[#All],[Column2]],0))</f>
        <v>Positively Dylan (GB)</v>
      </c>
      <c r="F1632" s="7" t="str">
        <f>INDEX(runners[[#All],[Column9]],MATCH('Master Sheet'!$D1632,runners[[#All],[Column2]],0))</f>
        <v>B</v>
      </c>
      <c r="G1632" s="4" t="str">
        <f>INDEX(runners[[#All],[Column22]],MATCH('Master Sheet'!$D1632,runners[[#All],[Column2]],0))</f>
        <v>9/1</v>
      </c>
      <c r="H1632" s="4">
        <f>INDEX(runners[[#All],[Column13]],MATCH('Master Sheet'!$D1632,runners[[#All],[Column2]],0))</f>
        <v>151</v>
      </c>
    </row>
    <row r="1633" spans="1:8" x14ac:dyDescent="0.25">
      <c r="A1633" s="6">
        <f t="shared" si="25"/>
        <v>3671</v>
      </c>
      <c r="B1633" s="7" t="str">
        <f>INDEX(races[[#All],[Column5]],MATCH('Master Sheet'!$D1633,races[[#All],[Column2]],0))</f>
        <v>Chase</v>
      </c>
      <c r="C1633" s="4" t="str">
        <f>INDEX(races[[#All],[Column9]],MATCH('Master Sheet'!$D1633,races[[#All],[Column2]],0))</f>
        <v>1m 7f 36y</v>
      </c>
      <c r="D1633" s="8">
        <v>3671</v>
      </c>
      <c r="E1633" s="7" t="str">
        <f>INDEX(runners[[#All],[Column5]],MATCH('Master Sheet'!$D1633,runners[[#All],[Column2]],0))</f>
        <v>Positively Dylan (GB)</v>
      </c>
      <c r="F1633" s="7" t="str">
        <f>INDEX(runners[[#All],[Column9]],MATCH('Master Sheet'!$D1633,runners[[#All],[Column2]],0))</f>
        <v>B</v>
      </c>
      <c r="G1633" s="4" t="str">
        <f>INDEX(runners[[#All],[Column22]],MATCH('Master Sheet'!$D1633,runners[[#All],[Column2]],0))</f>
        <v>9/1</v>
      </c>
      <c r="H1633" s="4">
        <f>INDEX(runners[[#All],[Column13]],MATCH('Master Sheet'!$D1633,runners[[#All],[Column2]],0))</f>
        <v>151</v>
      </c>
    </row>
    <row r="1634" spans="1:8" x14ac:dyDescent="0.25">
      <c r="A1634" s="6">
        <f t="shared" si="25"/>
        <v>3671</v>
      </c>
      <c r="B1634" s="7" t="str">
        <f>INDEX(races[[#All],[Column5]],MATCH('Master Sheet'!$D1634,races[[#All],[Column2]],0))</f>
        <v>Chase</v>
      </c>
      <c r="C1634" s="4" t="str">
        <f>INDEX(races[[#All],[Column9]],MATCH('Master Sheet'!$D1634,races[[#All],[Column2]],0))</f>
        <v>1m 7f 36y</v>
      </c>
      <c r="D1634" s="8">
        <v>3671</v>
      </c>
      <c r="E1634" s="7" t="str">
        <f>INDEX(runners[[#All],[Column5]],MATCH('Master Sheet'!$D1634,runners[[#All],[Column2]],0))</f>
        <v>Positively Dylan (GB)</v>
      </c>
      <c r="F1634" s="7" t="str">
        <f>INDEX(runners[[#All],[Column9]],MATCH('Master Sheet'!$D1634,runners[[#All],[Column2]],0))</f>
        <v>B</v>
      </c>
      <c r="G1634" s="4" t="str">
        <f>INDEX(runners[[#All],[Column22]],MATCH('Master Sheet'!$D1634,runners[[#All],[Column2]],0))</f>
        <v>9/1</v>
      </c>
      <c r="H1634" s="4">
        <f>INDEX(runners[[#All],[Column13]],MATCH('Master Sheet'!$D1634,runners[[#All],[Column2]],0))</f>
        <v>151</v>
      </c>
    </row>
    <row r="1635" spans="1:8" x14ac:dyDescent="0.25">
      <c r="A1635" s="6">
        <f t="shared" si="25"/>
        <v>3671</v>
      </c>
      <c r="B1635" s="7" t="str">
        <f>INDEX(races[[#All],[Column5]],MATCH('Master Sheet'!$D1635,races[[#All],[Column2]],0))</f>
        <v>Chase</v>
      </c>
      <c r="C1635" s="4" t="str">
        <f>INDEX(races[[#All],[Column9]],MATCH('Master Sheet'!$D1635,races[[#All],[Column2]],0))</f>
        <v>1m 7f 36y</v>
      </c>
      <c r="D1635" s="8">
        <v>3671</v>
      </c>
      <c r="E1635" s="7" t="str">
        <f>INDEX(runners[[#All],[Column5]],MATCH('Master Sheet'!$D1635,runners[[#All],[Column2]],0))</f>
        <v>Positively Dylan (GB)</v>
      </c>
      <c r="F1635" s="7" t="str">
        <f>INDEX(runners[[#All],[Column9]],MATCH('Master Sheet'!$D1635,runners[[#All],[Column2]],0))</f>
        <v>B</v>
      </c>
      <c r="G1635" s="4" t="str">
        <f>INDEX(runners[[#All],[Column22]],MATCH('Master Sheet'!$D1635,runners[[#All],[Column2]],0))</f>
        <v>9/1</v>
      </c>
      <c r="H1635" s="4">
        <f>INDEX(runners[[#All],[Column13]],MATCH('Master Sheet'!$D1635,runners[[#All],[Column2]],0))</f>
        <v>151</v>
      </c>
    </row>
    <row r="1636" spans="1:8" x14ac:dyDescent="0.25">
      <c r="A1636" s="6">
        <f t="shared" si="25"/>
        <v>3671</v>
      </c>
      <c r="B1636" s="7" t="str">
        <f>INDEX(races[[#All],[Column5]],MATCH('Master Sheet'!$D1636,races[[#All],[Column2]],0))</f>
        <v>Chase</v>
      </c>
      <c r="C1636" s="4" t="str">
        <f>INDEX(races[[#All],[Column9]],MATCH('Master Sheet'!$D1636,races[[#All],[Column2]],0))</f>
        <v>1m 7f 36y</v>
      </c>
      <c r="D1636" s="8">
        <v>3671</v>
      </c>
      <c r="E1636" s="7" t="str">
        <f>INDEX(runners[[#All],[Column5]],MATCH('Master Sheet'!$D1636,runners[[#All],[Column2]],0))</f>
        <v>Positively Dylan (GB)</v>
      </c>
      <c r="F1636" s="7" t="str">
        <f>INDEX(runners[[#All],[Column9]],MATCH('Master Sheet'!$D1636,runners[[#All],[Column2]],0))</f>
        <v>B</v>
      </c>
      <c r="G1636" s="4" t="str">
        <f>INDEX(runners[[#All],[Column22]],MATCH('Master Sheet'!$D1636,runners[[#All],[Column2]],0))</f>
        <v>9/1</v>
      </c>
      <c r="H1636" s="4">
        <f>INDEX(runners[[#All],[Column13]],MATCH('Master Sheet'!$D1636,runners[[#All],[Column2]],0))</f>
        <v>151</v>
      </c>
    </row>
    <row r="1637" spans="1:8" x14ac:dyDescent="0.25">
      <c r="A1637" s="6">
        <f t="shared" si="25"/>
        <v>3672</v>
      </c>
      <c r="B1637" s="7" t="str">
        <f>INDEX(races[[#All],[Column5]],MATCH('Master Sheet'!$D1637,races[[#All],[Column2]],0))</f>
        <v>Hurdle</v>
      </c>
      <c r="C1637" s="4" t="str">
        <f>INDEX(races[[#All],[Column9]],MATCH('Master Sheet'!$D1637,races[[#All],[Column2]],0))</f>
        <v>2m 3f 154y</v>
      </c>
      <c r="D1637" s="8">
        <v>3672</v>
      </c>
      <c r="E1637" s="7" t="str">
        <f>INDEX(runners[[#All],[Column5]],MATCH('Master Sheet'!$D1637,runners[[#All],[Column2]],0))</f>
        <v>Bollin Ace (GB)</v>
      </c>
      <c r="F1637" s="7" t="str">
        <f>INDEX(runners[[#All],[Column9]],MATCH('Master Sheet'!$D1637,runners[[#All],[Column2]],0))</f>
        <v>B</v>
      </c>
      <c r="G1637" s="4" t="str">
        <f>INDEX(runners[[#All],[Column22]],MATCH('Master Sheet'!$D1637,runners[[#All],[Column2]],0))</f>
        <v>16/1</v>
      </c>
      <c r="H1637" s="4">
        <f>INDEX(runners[[#All],[Column13]],MATCH('Master Sheet'!$D1637,runners[[#All],[Column2]],0))</f>
        <v>158</v>
      </c>
    </row>
    <row r="1638" spans="1:8" x14ac:dyDescent="0.25">
      <c r="A1638" s="6">
        <f t="shared" si="25"/>
        <v>3672</v>
      </c>
      <c r="B1638" s="7" t="str">
        <f>INDEX(races[[#All],[Column5]],MATCH('Master Sheet'!$D1638,races[[#All],[Column2]],0))</f>
        <v>Hurdle</v>
      </c>
      <c r="C1638" s="4" t="str">
        <f>INDEX(races[[#All],[Column9]],MATCH('Master Sheet'!$D1638,races[[#All],[Column2]],0))</f>
        <v>2m 3f 154y</v>
      </c>
      <c r="D1638" s="8">
        <v>3672</v>
      </c>
      <c r="E1638" s="7" t="str">
        <f>INDEX(runners[[#All],[Column5]],MATCH('Master Sheet'!$D1638,runners[[#All],[Column2]],0))</f>
        <v>Bollin Ace (GB)</v>
      </c>
      <c r="F1638" s="7" t="str">
        <f>INDEX(runners[[#All],[Column9]],MATCH('Master Sheet'!$D1638,runners[[#All],[Column2]],0))</f>
        <v>B</v>
      </c>
      <c r="G1638" s="4" t="str">
        <f>INDEX(runners[[#All],[Column22]],MATCH('Master Sheet'!$D1638,runners[[#All],[Column2]],0))</f>
        <v>16/1</v>
      </c>
      <c r="H1638" s="4">
        <f>INDEX(runners[[#All],[Column13]],MATCH('Master Sheet'!$D1638,runners[[#All],[Column2]],0))</f>
        <v>158</v>
      </c>
    </row>
    <row r="1639" spans="1:8" x14ac:dyDescent="0.25">
      <c r="A1639" s="6">
        <f t="shared" si="25"/>
        <v>3672</v>
      </c>
      <c r="B1639" s="7" t="str">
        <f>INDEX(races[[#All],[Column5]],MATCH('Master Sheet'!$D1639,races[[#All],[Column2]],0))</f>
        <v>Hurdle</v>
      </c>
      <c r="C1639" s="4" t="str">
        <f>INDEX(races[[#All],[Column9]],MATCH('Master Sheet'!$D1639,races[[#All],[Column2]],0))</f>
        <v>2m 3f 154y</v>
      </c>
      <c r="D1639" s="8">
        <v>3672</v>
      </c>
      <c r="E1639" s="7" t="str">
        <f>INDEX(runners[[#All],[Column5]],MATCH('Master Sheet'!$D1639,runners[[#All],[Column2]],0))</f>
        <v>Bollin Ace (GB)</v>
      </c>
      <c r="F1639" s="7" t="str">
        <f>INDEX(runners[[#All],[Column9]],MATCH('Master Sheet'!$D1639,runners[[#All],[Column2]],0))</f>
        <v>B</v>
      </c>
      <c r="G1639" s="4" t="str">
        <f>INDEX(runners[[#All],[Column22]],MATCH('Master Sheet'!$D1639,runners[[#All],[Column2]],0))</f>
        <v>16/1</v>
      </c>
      <c r="H1639" s="4">
        <f>INDEX(runners[[#All],[Column13]],MATCH('Master Sheet'!$D1639,runners[[#All],[Column2]],0))</f>
        <v>158</v>
      </c>
    </row>
    <row r="1640" spans="1:8" x14ac:dyDescent="0.25">
      <c r="A1640" s="6">
        <f t="shared" si="25"/>
        <v>3672</v>
      </c>
      <c r="B1640" s="7" t="str">
        <f>INDEX(races[[#All],[Column5]],MATCH('Master Sheet'!$D1640,races[[#All],[Column2]],0))</f>
        <v>Hurdle</v>
      </c>
      <c r="C1640" s="4" t="str">
        <f>INDEX(races[[#All],[Column9]],MATCH('Master Sheet'!$D1640,races[[#All],[Column2]],0))</f>
        <v>2m 3f 154y</v>
      </c>
      <c r="D1640" s="8">
        <v>3672</v>
      </c>
      <c r="E1640" s="7" t="str">
        <f>INDEX(runners[[#All],[Column5]],MATCH('Master Sheet'!$D1640,runners[[#All],[Column2]],0))</f>
        <v>Bollin Ace (GB)</v>
      </c>
      <c r="F1640" s="7" t="str">
        <f>INDEX(runners[[#All],[Column9]],MATCH('Master Sheet'!$D1640,runners[[#All],[Column2]],0))</f>
        <v>B</v>
      </c>
      <c r="G1640" s="4" t="str">
        <f>INDEX(runners[[#All],[Column22]],MATCH('Master Sheet'!$D1640,runners[[#All],[Column2]],0))</f>
        <v>16/1</v>
      </c>
      <c r="H1640" s="4">
        <f>INDEX(runners[[#All],[Column13]],MATCH('Master Sheet'!$D1640,runners[[#All],[Column2]],0))</f>
        <v>158</v>
      </c>
    </row>
    <row r="1641" spans="1:8" x14ac:dyDescent="0.25">
      <c r="A1641" s="6">
        <f t="shared" si="25"/>
        <v>3672</v>
      </c>
      <c r="B1641" s="7" t="str">
        <f>INDEX(races[[#All],[Column5]],MATCH('Master Sheet'!$D1641,races[[#All],[Column2]],0))</f>
        <v>Hurdle</v>
      </c>
      <c r="C1641" s="4" t="str">
        <f>INDEX(races[[#All],[Column9]],MATCH('Master Sheet'!$D1641,races[[#All],[Column2]],0))</f>
        <v>2m 3f 154y</v>
      </c>
      <c r="D1641" s="8">
        <v>3672</v>
      </c>
      <c r="E1641" s="7" t="str">
        <f>INDEX(runners[[#All],[Column5]],MATCH('Master Sheet'!$D1641,runners[[#All],[Column2]],0))</f>
        <v>Bollin Ace (GB)</v>
      </c>
      <c r="F1641" s="7" t="str">
        <f>INDEX(runners[[#All],[Column9]],MATCH('Master Sheet'!$D1641,runners[[#All],[Column2]],0))</f>
        <v>B</v>
      </c>
      <c r="G1641" s="4" t="str">
        <f>INDEX(runners[[#All],[Column22]],MATCH('Master Sheet'!$D1641,runners[[#All],[Column2]],0))</f>
        <v>16/1</v>
      </c>
      <c r="H1641" s="4">
        <f>INDEX(runners[[#All],[Column13]],MATCH('Master Sheet'!$D1641,runners[[#All],[Column2]],0))</f>
        <v>158</v>
      </c>
    </row>
    <row r="1642" spans="1:8" x14ac:dyDescent="0.25">
      <c r="A1642" s="6">
        <f t="shared" si="25"/>
        <v>3672</v>
      </c>
      <c r="B1642" s="7" t="str">
        <f>INDEX(races[[#All],[Column5]],MATCH('Master Sheet'!$D1642,races[[#All],[Column2]],0))</f>
        <v>Hurdle</v>
      </c>
      <c r="C1642" s="4" t="str">
        <f>INDEX(races[[#All],[Column9]],MATCH('Master Sheet'!$D1642,races[[#All],[Column2]],0))</f>
        <v>2m 3f 154y</v>
      </c>
      <c r="D1642" s="8">
        <v>3672</v>
      </c>
      <c r="E1642" s="7" t="str">
        <f>INDEX(runners[[#All],[Column5]],MATCH('Master Sheet'!$D1642,runners[[#All],[Column2]],0))</f>
        <v>Bollin Ace (GB)</v>
      </c>
      <c r="F1642" s="7" t="str">
        <f>INDEX(runners[[#All],[Column9]],MATCH('Master Sheet'!$D1642,runners[[#All],[Column2]],0))</f>
        <v>B</v>
      </c>
      <c r="G1642" s="4" t="str">
        <f>INDEX(runners[[#All],[Column22]],MATCH('Master Sheet'!$D1642,runners[[#All],[Column2]],0))</f>
        <v>16/1</v>
      </c>
      <c r="H1642" s="4">
        <f>INDEX(runners[[#All],[Column13]],MATCH('Master Sheet'!$D1642,runners[[#All],[Column2]],0))</f>
        <v>158</v>
      </c>
    </row>
    <row r="1643" spans="1:8" x14ac:dyDescent="0.25">
      <c r="A1643" s="6">
        <f t="shared" si="25"/>
        <v>3672</v>
      </c>
      <c r="B1643" s="7" t="str">
        <f>INDEX(races[[#All],[Column5]],MATCH('Master Sheet'!$D1643,races[[#All],[Column2]],0))</f>
        <v>Hurdle</v>
      </c>
      <c r="C1643" s="4" t="str">
        <f>INDEX(races[[#All],[Column9]],MATCH('Master Sheet'!$D1643,races[[#All],[Column2]],0))</f>
        <v>2m 3f 154y</v>
      </c>
      <c r="D1643" s="8">
        <v>3672</v>
      </c>
      <c r="E1643" s="7" t="str">
        <f>INDEX(runners[[#All],[Column5]],MATCH('Master Sheet'!$D1643,runners[[#All],[Column2]],0))</f>
        <v>Bollin Ace (GB)</v>
      </c>
      <c r="F1643" s="7" t="str">
        <f>INDEX(runners[[#All],[Column9]],MATCH('Master Sheet'!$D1643,runners[[#All],[Column2]],0))</f>
        <v>B</v>
      </c>
      <c r="G1643" s="4" t="str">
        <f>INDEX(runners[[#All],[Column22]],MATCH('Master Sheet'!$D1643,runners[[#All],[Column2]],0))</f>
        <v>16/1</v>
      </c>
      <c r="H1643" s="4">
        <f>INDEX(runners[[#All],[Column13]],MATCH('Master Sheet'!$D1643,runners[[#All],[Column2]],0))</f>
        <v>158</v>
      </c>
    </row>
    <row r="1644" spans="1:8" x14ac:dyDescent="0.25">
      <c r="A1644" s="6">
        <f t="shared" si="25"/>
        <v>3672</v>
      </c>
      <c r="B1644" s="7" t="str">
        <f>INDEX(races[[#All],[Column5]],MATCH('Master Sheet'!$D1644,races[[#All],[Column2]],0))</f>
        <v>Hurdle</v>
      </c>
      <c r="C1644" s="4" t="str">
        <f>INDEX(races[[#All],[Column9]],MATCH('Master Sheet'!$D1644,races[[#All],[Column2]],0))</f>
        <v>2m 3f 154y</v>
      </c>
      <c r="D1644" s="8">
        <v>3672</v>
      </c>
      <c r="E1644" s="7" t="str">
        <f>INDEX(runners[[#All],[Column5]],MATCH('Master Sheet'!$D1644,runners[[#All],[Column2]],0))</f>
        <v>Bollin Ace (GB)</v>
      </c>
      <c r="F1644" s="7" t="str">
        <f>INDEX(runners[[#All],[Column9]],MATCH('Master Sheet'!$D1644,runners[[#All],[Column2]],0))</f>
        <v>B</v>
      </c>
      <c r="G1644" s="4" t="str">
        <f>INDEX(runners[[#All],[Column22]],MATCH('Master Sheet'!$D1644,runners[[#All],[Column2]],0))</f>
        <v>16/1</v>
      </c>
      <c r="H1644" s="4">
        <f>INDEX(runners[[#All],[Column13]],MATCH('Master Sheet'!$D1644,runners[[#All],[Column2]],0))</f>
        <v>158</v>
      </c>
    </row>
    <row r="1645" spans="1:8" x14ac:dyDescent="0.25">
      <c r="A1645" s="6">
        <f t="shared" si="25"/>
        <v>3672</v>
      </c>
      <c r="B1645" s="7" t="str">
        <f>INDEX(races[[#All],[Column5]],MATCH('Master Sheet'!$D1645,races[[#All],[Column2]],0))</f>
        <v>Hurdle</v>
      </c>
      <c r="C1645" s="4" t="str">
        <f>INDEX(races[[#All],[Column9]],MATCH('Master Sheet'!$D1645,races[[#All],[Column2]],0))</f>
        <v>2m 3f 154y</v>
      </c>
      <c r="D1645" s="8">
        <v>3672</v>
      </c>
      <c r="E1645" s="7" t="str">
        <f>INDEX(runners[[#All],[Column5]],MATCH('Master Sheet'!$D1645,runners[[#All],[Column2]],0))</f>
        <v>Bollin Ace (GB)</v>
      </c>
      <c r="F1645" s="7" t="str">
        <f>INDEX(runners[[#All],[Column9]],MATCH('Master Sheet'!$D1645,runners[[#All],[Column2]],0))</f>
        <v>B</v>
      </c>
      <c r="G1645" s="4" t="str">
        <f>INDEX(runners[[#All],[Column22]],MATCH('Master Sheet'!$D1645,runners[[#All],[Column2]],0))</f>
        <v>16/1</v>
      </c>
      <c r="H1645" s="4">
        <f>INDEX(runners[[#All],[Column13]],MATCH('Master Sheet'!$D1645,runners[[#All],[Column2]],0))</f>
        <v>158</v>
      </c>
    </row>
    <row r="1646" spans="1:8" x14ac:dyDescent="0.25">
      <c r="A1646" s="6">
        <f t="shared" si="25"/>
        <v>3672</v>
      </c>
      <c r="B1646" s="7" t="str">
        <f>INDEX(races[[#All],[Column5]],MATCH('Master Sheet'!$D1646,races[[#All],[Column2]],0))</f>
        <v>Hurdle</v>
      </c>
      <c r="C1646" s="4" t="str">
        <f>INDEX(races[[#All],[Column9]],MATCH('Master Sheet'!$D1646,races[[#All],[Column2]],0))</f>
        <v>2m 3f 154y</v>
      </c>
      <c r="D1646" s="8">
        <v>3672</v>
      </c>
      <c r="E1646" s="7" t="str">
        <f>INDEX(runners[[#All],[Column5]],MATCH('Master Sheet'!$D1646,runners[[#All],[Column2]],0))</f>
        <v>Bollin Ace (GB)</v>
      </c>
      <c r="F1646" s="7" t="str">
        <f>INDEX(runners[[#All],[Column9]],MATCH('Master Sheet'!$D1646,runners[[#All],[Column2]],0))</f>
        <v>B</v>
      </c>
      <c r="G1646" s="4" t="str">
        <f>INDEX(runners[[#All],[Column22]],MATCH('Master Sheet'!$D1646,runners[[#All],[Column2]],0))</f>
        <v>16/1</v>
      </c>
      <c r="H1646" s="4">
        <f>INDEX(runners[[#All],[Column13]],MATCH('Master Sheet'!$D1646,runners[[#All],[Column2]],0))</f>
        <v>158</v>
      </c>
    </row>
    <row r="1647" spans="1:8" x14ac:dyDescent="0.25">
      <c r="A1647" s="6">
        <f t="shared" si="25"/>
        <v>3672</v>
      </c>
      <c r="B1647" s="7" t="str">
        <f>INDEX(races[[#All],[Column5]],MATCH('Master Sheet'!$D1647,races[[#All],[Column2]],0))</f>
        <v>Hurdle</v>
      </c>
      <c r="C1647" s="4" t="str">
        <f>INDEX(races[[#All],[Column9]],MATCH('Master Sheet'!$D1647,races[[#All],[Column2]],0))</f>
        <v>2m 3f 154y</v>
      </c>
      <c r="D1647" s="8">
        <v>3672</v>
      </c>
      <c r="E1647" s="7" t="str">
        <f>INDEX(runners[[#All],[Column5]],MATCH('Master Sheet'!$D1647,runners[[#All],[Column2]],0))</f>
        <v>Bollin Ace (GB)</v>
      </c>
      <c r="F1647" s="7" t="str">
        <f>INDEX(runners[[#All],[Column9]],MATCH('Master Sheet'!$D1647,runners[[#All],[Column2]],0))</f>
        <v>B</v>
      </c>
      <c r="G1647" s="4" t="str">
        <f>INDEX(runners[[#All],[Column22]],MATCH('Master Sheet'!$D1647,runners[[#All],[Column2]],0))</f>
        <v>16/1</v>
      </c>
      <c r="H1647" s="4">
        <f>INDEX(runners[[#All],[Column13]],MATCH('Master Sheet'!$D1647,runners[[#All],[Column2]],0))</f>
        <v>158</v>
      </c>
    </row>
    <row r="1648" spans="1:8" x14ac:dyDescent="0.25">
      <c r="A1648" s="6">
        <f t="shared" si="25"/>
        <v>3673</v>
      </c>
      <c r="B1648" s="7" t="str">
        <f>INDEX(races[[#All],[Column5]],MATCH('Master Sheet'!$D1648,races[[#All],[Column2]],0))</f>
        <v>Chase</v>
      </c>
      <c r="C1648" s="4" t="str">
        <f>INDEX(races[[#All],[Column9]],MATCH('Master Sheet'!$D1648,races[[#All],[Column2]],0))</f>
        <v>2m 3f 85y</v>
      </c>
      <c r="D1648" s="8">
        <v>3673</v>
      </c>
      <c r="E1648" s="7" t="str">
        <f>INDEX(runners[[#All],[Column5]],MATCH('Master Sheet'!$D1648,runners[[#All],[Column2]],0))</f>
        <v>Newberry New (IRE)</v>
      </c>
      <c r="F1648" s="7" t="str">
        <f>INDEX(runners[[#All],[Column9]],MATCH('Master Sheet'!$D1648,runners[[#All],[Column2]],0))</f>
        <v>B</v>
      </c>
      <c r="G1648" s="4" t="str">
        <f>INDEX(runners[[#All],[Column22]],MATCH('Master Sheet'!$D1648,runners[[#All],[Column2]],0))</f>
        <v>11/4F</v>
      </c>
      <c r="H1648" s="4">
        <f>INDEX(runners[[#All],[Column13]],MATCH('Master Sheet'!$D1648,runners[[#All],[Column2]],0))</f>
        <v>157</v>
      </c>
    </row>
    <row r="1649" spans="1:8" x14ac:dyDescent="0.25">
      <c r="A1649" s="6">
        <f t="shared" si="25"/>
        <v>3673</v>
      </c>
      <c r="B1649" s="7" t="str">
        <f>INDEX(races[[#All],[Column5]],MATCH('Master Sheet'!$D1649,races[[#All],[Column2]],0))</f>
        <v>Chase</v>
      </c>
      <c r="C1649" s="4" t="str">
        <f>INDEX(races[[#All],[Column9]],MATCH('Master Sheet'!$D1649,races[[#All],[Column2]],0))</f>
        <v>2m 3f 85y</v>
      </c>
      <c r="D1649" s="8">
        <v>3673</v>
      </c>
      <c r="E1649" s="7" t="str">
        <f>INDEX(runners[[#All],[Column5]],MATCH('Master Sheet'!$D1649,runners[[#All],[Column2]],0))</f>
        <v>Newberry New (IRE)</v>
      </c>
      <c r="F1649" s="7" t="str">
        <f>INDEX(runners[[#All],[Column9]],MATCH('Master Sheet'!$D1649,runners[[#All],[Column2]],0))</f>
        <v>B</v>
      </c>
      <c r="G1649" s="4" t="str">
        <f>INDEX(runners[[#All],[Column22]],MATCH('Master Sheet'!$D1649,runners[[#All],[Column2]],0))</f>
        <v>11/4F</v>
      </c>
      <c r="H1649" s="4">
        <f>INDEX(runners[[#All],[Column13]],MATCH('Master Sheet'!$D1649,runners[[#All],[Column2]],0))</f>
        <v>157</v>
      </c>
    </row>
    <row r="1650" spans="1:8" x14ac:dyDescent="0.25">
      <c r="A1650" s="6">
        <f t="shared" si="25"/>
        <v>3673</v>
      </c>
      <c r="B1650" s="7" t="str">
        <f>INDEX(races[[#All],[Column5]],MATCH('Master Sheet'!$D1650,races[[#All],[Column2]],0))</f>
        <v>Chase</v>
      </c>
      <c r="C1650" s="4" t="str">
        <f>INDEX(races[[#All],[Column9]],MATCH('Master Sheet'!$D1650,races[[#All],[Column2]],0))</f>
        <v>2m 3f 85y</v>
      </c>
      <c r="D1650" s="8">
        <v>3673</v>
      </c>
      <c r="E1650" s="7" t="str">
        <f>INDEX(runners[[#All],[Column5]],MATCH('Master Sheet'!$D1650,runners[[#All],[Column2]],0))</f>
        <v>Newberry New (IRE)</v>
      </c>
      <c r="F1650" s="7" t="str">
        <f>INDEX(runners[[#All],[Column9]],MATCH('Master Sheet'!$D1650,runners[[#All],[Column2]],0))</f>
        <v>B</v>
      </c>
      <c r="G1650" s="4" t="str">
        <f>INDEX(runners[[#All],[Column22]],MATCH('Master Sheet'!$D1650,runners[[#All],[Column2]],0))</f>
        <v>11/4F</v>
      </c>
      <c r="H1650" s="4">
        <f>INDEX(runners[[#All],[Column13]],MATCH('Master Sheet'!$D1650,runners[[#All],[Column2]],0))</f>
        <v>157</v>
      </c>
    </row>
    <row r="1651" spans="1:8" x14ac:dyDescent="0.25">
      <c r="A1651" s="6">
        <f t="shared" si="25"/>
        <v>3673</v>
      </c>
      <c r="B1651" s="7" t="str">
        <f>INDEX(races[[#All],[Column5]],MATCH('Master Sheet'!$D1651,races[[#All],[Column2]],0))</f>
        <v>Chase</v>
      </c>
      <c r="C1651" s="4" t="str">
        <f>INDEX(races[[#All],[Column9]],MATCH('Master Sheet'!$D1651,races[[#All],[Column2]],0))</f>
        <v>2m 3f 85y</v>
      </c>
      <c r="D1651" s="8">
        <v>3673</v>
      </c>
      <c r="E1651" s="7" t="str">
        <f>INDEX(runners[[#All],[Column5]],MATCH('Master Sheet'!$D1651,runners[[#All],[Column2]],0))</f>
        <v>Newberry New (IRE)</v>
      </c>
      <c r="F1651" s="7" t="str">
        <f>INDEX(runners[[#All],[Column9]],MATCH('Master Sheet'!$D1651,runners[[#All],[Column2]],0))</f>
        <v>B</v>
      </c>
      <c r="G1651" s="4" t="str">
        <f>INDEX(runners[[#All],[Column22]],MATCH('Master Sheet'!$D1651,runners[[#All],[Column2]],0))</f>
        <v>11/4F</v>
      </c>
      <c r="H1651" s="4">
        <f>INDEX(runners[[#All],[Column13]],MATCH('Master Sheet'!$D1651,runners[[#All],[Column2]],0))</f>
        <v>157</v>
      </c>
    </row>
    <row r="1652" spans="1:8" x14ac:dyDescent="0.25">
      <c r="A1652" s="6">
        <f t="shared" si="25"/>
        <v>3673</v>
      </c>
      <c r="B1652" s="7" t="str">
        <f>INDEX(races[[#All],[Column5]],MATCH('Master Sheet'!$D1652,races[[#All],[Column2]],0))</f>
        <v>Chase</v>
      </c>
      <c r="C1652" s="4" t="str">
        <f>INDEX(races[[#All],[Column9]],MATCH('Master Sheet'!$D1652,races[[#All],[Column2]],0))</f>
        <v>2m 3f 85y</v>
      </c>
      <c r="D1652" s="8">
        <v>3673</v>
      </c>
      <c r="E1652" s="7" t="str">
        <f>INDEX(runners[[#All],[Column5]],MATCH('Master Sheet'!$D1652,runners[[#All],[Column2]],0))</f>
        <v>Newberry New (IRE)</v>
      </c>
      <c r="F1652" s="7" t="str">
        <f>INDEX(runners[[#All],[Column9]],MATCH('Master Sheet'!$D1652,runners[[#All],[Column2]],0))</f>
        <v>B</v>
      </c>
      <c r="G1652" s="4" t="str">
        <f>INDEX(runners[[#All],[Column22]],MATCH('Master Sheet'!$D1652,runners[[#All],[Column2]],0))</f>
        <v>11/4F</v>
      </c>
      <c r="H1652" s="4">
        <f>INDEX(runners[[#All],[Column13]],MATCH('Master Sheet'!$D1652,runners[[#All],[Column2]],0))</f>
        <v>157</v>
      </c>
    </row>
    <row r="1653" spans="1:8" x14ac:dyDescent="0.25">
      <c r="A1653" s="6">
        <f t="shared" si="25"/>
        <v>3673</v>
      </c>
      <c r="B1653" s="7" t="str">
        <f>INDEX(races[[#All],[Column5]],MATCH('Master Sheet'!$D1653,races[[#All],[Column2]],0))</f>
        <v>Chase</v>
      </c>
      <c r="C1653" s="4" t="str">
        <f>INDEX(races[[#All],[Column9]],MATCH('Master Sheet'!$D1653,races[[#All],[Column2]],0))</f>
        <v>2m 3f 85y</v>
      </c>
      <c r="D1653" s="8">
        <v>3673</v>
      </c>
      <c r="E1653" s="7" t="str">
        <f>INDEX(runners[[#All],[Column5]],MATCH('Master Sheet'!$D1653,runners[[#All],[Column2]],0))</f>
        <v>Newberry New (IRE)</v>
      </c>
      <c r="F1653" s="7" t="str">
        <f>INDEX(runners[[#All],[Column9]],MATCH('Master Sheet'!$D1653,runners[[#All],[Column2]],0))</f>
        <v>B</v>
      </c>
      <c r="G1653" s="4" t="str">
        <f>INDEX(runners[[#All],[Column22]],MATCH('Master Sheet'!$D1653,runners[[#All],[Column2]],0))</f>
        <v>11/4F</v>
      </c>
      <c r="H1653" s="4">
        <f>INDEX(runners[[#All],[Column13]],MATCH('Master Sheet'!$D1653,runners[[#All],[Column2]],0))</f>
        <v>157</v>
      </c>
    </row>
    <row r="1654" spans="1:8" x14ac:dyDescent="0.25">
      <c r="A1654" s="6">
        <f t="shared" si="25"/>
        <v>3674</v>
      </c>
      <c r="B1654" s="7" t="str">
        <f>INDEX(races[[#All],[Column5]],MATCH('Master Sheet'!$D1654,races[[#All],[Column2]],0))</f>
        <v>NHF</v>
      </c>
      <c r="C1654" s="4" t="str">
        <f>INDEX(races[[#All],[Column9]],MATCH('Master Sheet'!$D1654,races[[#All],[Column2]],0))</f>
        <v>1m 4f 77y</v>
      </c>
      <c r="D1654" s="8">
        <v>3674</v>
      </c>
      <c r="E1654" s="7" t="str">
        <f>INDEX(runners[[#All],[Column5]],MATCH('Master Sheet'!$D1654,runners[[#All],[Column2]],0))</f>
        <v>Maebh (IRE)</v>
      </c>
      <c r="F1654" s="7" t="str">
        <f>INDEX(runners[[#All],[Column9]],MATCH('Master Sheet'!$D1654,runners[[#All],[Column2]],0))</f>
        <v>B</v>
      </c>
      <c r="G1654" s="4" t="str">
        <f>INDEX(runners[[#All],[Column22]],MATCH('Master Sheet'!$D1654,runners[[#All],[Column2]],0))</f>
        <v>13/2</v>
      </c>
      <c r="H1654" s="4">
        <f>INDEX(runners[[#All],[Column13]],MATCH('Master Sheet'!$D1654,runners[[#All],[Column2]],0))</f>
        <v>145</v>
      </c>
    </row>
    <row r="1655" spans="1:8" x14ac:dyDescent="0.25">
      <c r="A1655" s="6">
        <f t="shared" si="25"/>
        <v>3674</v>
      </c>
      <c r="B1655" s="7" t="str">
        <f>INDEX(races[[#All],[Column5]],MATCH('Master Sheet'!$D1655,races[[#All],[Column2]],0))</f>
        <v>NHF</v>
      </c>
      <c r="C1655" s="4" t="str">
        <f>INDEX(races[[#All],[Column9]],MATCH('Master Sheet'!$D1655,races[[#All],[Column2]],0))</f>
        <v>1m 4f 77y</v>
      </c>
      <c r="D1655" s="8">
        <v>3674</v>
      </c>
      <c r="E1655" s="7" t="str">
        <f>INDEX(runners[[#All],[Column5]],MATCH('Master Sheet'!$D1655,runners[[#All],[Column2]],0))</f>
        <v>Maebh (IRE)</v>
      </c>
      <c r="F1655" s="7" t="str">
        <f>INDEX(runners[[#All],[Column9]],MATCH('Master Sheet'!$D1655,runners[[#All],[Column2]],0))</f>
        <v>B</v>
      </c>
      <c r="G1655" s="4" t="str">
        <f>INDEX(runners[[#All],[Column22]],MATCH('Master Sheet'!$D1655,runners[[#All],[Column2]],0))</f>
        <v>13/2</v>
      </c>
      <c r="H1655" s="4">
        <f>INDEX(runners[[#All],[Column13]],MATCH('Master Sheet'!$D1655,runners[[#All],[Column2]],0))</f>
        <v>145</v>
      </c>
    </row>
    <row r="1656" spans="1:8" x14ac:dyDescent="0.25">
      <c r="A1656" s="6">
        <f t="shared" si="25"/>
        <v>3674</v>
      </c>
      <c r="B1656" s="7" t="str">
        <f>INDEX(races[[#All],[Column5]],MATCH('Master Sheet'!$D1656,races[[#All],[Column2]],0))</f>
        <v>NHF</v>
      </c>
      <c r="C1656" s="4" t="str">
        <f>INDEX(races[[#All],[Column9]],MATCH('Master Sheet'!$D1656,races[[#All],[Column2]],0))</f>
        <v>1m 4f 77y</v>
      </c>
      <c r="D1656" s="8">
        <v>3674</v>
      </c>
      <c r="E1656" s="7" t="str">
        <f>INDEX(runners[[#All],[Column5]],MATCH('Master Sheet'!$D1656,runners[[#All],[Column2]],0))</f>
        <v>Maebh (IRE)</v>
      </c>
      <c r="F1656" s="7" t="str">
        <f>INDEX(runners[[#All],[Column9]],MATCH('Master Sheet'!$D1656,runners[[#All],[Column2]],0))</f>
        <v>B</v>
      </c>
      <c r="G1656" s="4" t="str">
        <f>INDEX(runners[[#All],[Column22]],MATCH('Master Sheet'!$D1656,runners[[#All],[Column2]],0))</f>
        <v>13/2</v>
      </c>
      <c r="H1656" s="4">
        <f>INDEX(runners[[#All],[Column13]],MATCH('Master Sheet'!$D1656,runners[[#All],[Column2]],0))</f>
        <v>145</v>
      </c>
    </row>
    <row r="1657" spans="1:8" x14ac:dyDescent="0.25">
      <c r="A1657" s="6">
        <f t="shared" si="25"/>
        <v>3674</v>
      </c>
      <c r="B1657" s="7" t="str">
        <f>INDEX(races[[#All],[Column5]],MATCH('Master Sheet'!$D1657,races[[#All],[Column2]],0))</f>
        <v>NHF</v>
      </c>
      <c r="C1657" s="4" t="str">
        <f>INDEX(races[[#All],[Column9]],MATCH('Master Sheet'!$D1657,races[[#All],[Column2]],0))</f>
        <v>1m 4f 77y</v>
      </c>
      <c r="D1657" s="8">
        <v>3674</v>
      </c>
      <c r="E1657" s="7" t="str">
        <f>INDEX(runners[[#All],[Column5]],MATCH('Master Sheet'!$D1657,runners[[#All],[Column2]],0))</f>
        <v>Maebh (IRE)</v>
      </c>
      <c r="F1657" s="7" t="str">
        <f>INDEX(runners[[#All],[Column9]],MATCH('Master Sheet'!$D1657,runners[[#All],[Column2]],0))</f>
        <v>B</v>
      </c>
      <c r="G1657" s="4" t="str">
        <f>INDEX(runners[[#All],[Column22]],MATCH('Master Sheet'!$D1657,runners[[#All],[Column2]],0))</f>
        <v>13/2</v>
      </c>
      <c r="H1657" s="4">
        <f>INDEX(runners[[#All],[Column13]],MATCH('Master Sheet'!$D1657,runners[[#All],[Column2]],0))</f>
        <v>145</v>
      </c>
    </row>
    <row r="1658" spans="1:8" x14ac:dyDescent="0.25">
      <c r="A1658" s="6">
        <f t="shared" si="25"/>
        <v>3674</v>
      </c>
      <c r="B1658" s="7" t="str">
        <f>INDEX(races[[#All],[Column5]],MATCH('Master Sheet'!$D1658,races[[#All],[Column2]],0))</f>
        <v>NHF</v>
      </c>
      <c r="C1658" s="4" t="str">
        <f>INDEX(races[[#All],[Column9]],MATCH('Master Sheet'!$D1658,races[[#All],[Column2]],0))</f>
        <v>1m 4f 77y</v>
      </c>
      <c r="D1658" s="8">
        <v>3674</v>
      </c>
      <c r="E1658" s="7" t="str">
        <f>INDEX(runners[[#All],[Column5]],MATCH('Master Sheet'!$D1658,runners[[#All],[Column2]],0))</f>
        <v>Maebh (IRE)</v>
      </c>
      <c r="F1658" s="7" t="str">
        <f>INDEX(runners[[#All],[Column9]],MATCH('Master Sheet'!$D1658,runners[[#All],[Column2]],0))</f>
        <v>B</v>
      </c>
      <c r="G1658" s="4" t="str">
        <f>INDEX(runners[[#All],[Column22]],MATCH('Master Sheet'!$D1658,runners[[#All],[Column2]],0))</f>
        <v>13/2</v>
      </c>
      <c r="H1658" s="4">
        <f>INDEX(runners[[#All],[Column13]],MATCH('Master Sheet'!$D1658,runners[[#All],[Column2]],0))</f>
        <v>145</v>
      </c>
    </row>
    <row r="1659" spans="1:8" x14ac:dyDescent="0.25">
      <c r="A1659" s="6">
        <f t="shared" si="25"/>
        <v>3674</v>
      </c>
      <c r="B1659" s="7" t="str">
        <f>INDEX(races[[#All],[Column5]],MATCH('Master Sheet'!$D1659,races[[#All],[Column2]],0))</f>
        <v>NHF</v>
      </c>
      <c r="C1659" s="4" t="str">
        <f>INDEX(races[[#All],[Column9]],MATCH('Master Sheet'!$D1659,races[[#All],[Column2]],0))</f>
        <v>1m 4f 77y</v>
      </c>
      <c r="D1659" s="8">
        <v>3674</v>
      </c>
      <c r="E1659" s="7" t="str">
        <f>INDEX(runners[[#All],[Column5]],MATCH('Master Sheet'!$D1659,runners[[#All],[Column2]],0))</f>
        <v>Maebh (IRE)</v>
      </c>
      <c r="F1659" s="7" t="str">
        <f>INDEX(runners[[#All],[Column9]],MATCH('Master Sheet'!$D1659,runners[[#All],[Column2]],0))</f>
        <v>B</v>
      </c>
      <c r="G1659" s="4" t="str">
        <f>INDEX(runners[[#All],[Column22]],MATCH('Master Sheet'!$D1659,runners[[#All],[Column2]],0))</f>
        <v>13/2</v>
      </c>
      <c r="H1659" s="4">
        <f>INDEX(runners[[#All],[Column13]],MATCH('Master Sheet'!$D1659,runners[[#All],[Column2]],0))</f>
        <v>145</v>
      </c>
    </row>
    <row r="1660" spans="1:8" x14ac:dyDescent="0.25">
      <c r="A1660" s="6">
        <f t="shared" si="25"/>
        <v>3674</v>
      </c>
      <c r="B1660" s="7" t="str">
        <f>INDEX(races[[#All],[Column5]],MATCH('Master Sheet'!$D1660,races[[#All],[Column2]],0))</f>
        <v>NHF</v>
      </c>
      <c r="C1660" s="4" t="str">
        <f>INDEX(races[[#All],[Column9]],MATCH('Master Sheet'!$D1660,races[[#All],[Column2]],0))</f>
        <v>1m 4f 77y</v>
      </c>
      <c r="D1660" s="8">
        <v>3674</v>
      </c>
      <c r="E1660" s="7" t="str">
        <f>INDEX(runners[[#All],[Column5]],MATCH('Master Sheet'!$D1660,runners[[#All],[Column2]],0))</f>
        <v>Maebh (IRE)</v>
      </c>
      <c r="F1660" s="7" t="str">
        <f>INDEX(runners[[#All],[Column9]],MATCH('Master Sheet'!$D1660,runners[[#All],[Column2]],0))</f>
        <v>B</v>
      </c>
      <c r="G1660" s="4" t="str">
        <f>INDEX(runners[[#All],[Column22]],MATCH('Master Sheet'!$D1660,runners[[#All],[Column2]],0))</f>
        <v>13/2</v>
      </c>
      <c r="H1660" s="4">
        <f>INDEX(runners[[#All],[Column13]],MATCH('Master Sheet'!$D1660,runners[[#All],[Column2]],0))</f>
        <v>145</v>
      </c>
    </row>
    <row r="1661" spans="1:8" x14ac:dyDescent="0.25">
      <c r="A1661" s="6">
        <f t="shared" si="25"/>
        <v>3674</v>
      </c>
      <c r="B1661" s="7" t="str">
        <f>INDEX(races[[#All],[Column5]],MATCH('Master Sheet'!$D1661,races[[#All],[Column2]],0))</f>
        <v>NHF</v>
      </c>
      <c r="C1661" s="4" t="str">
        <f>INDEX(races[[#All],[Column9]],MATCH('Master Sheet'!$D1661,races[[#All],[Column2]],0))</f>
        <v>1m 4f 77y</v>
      </c>
      <c r="D1661" s="8">
        <v>3674</v>
      </c>
      <c r="E1661" s="7" t="str">
        <f>INDEX(runners[[#All],[Column5]],MATCH('Master Sheet'!$D1661,runners[[#All],[Column2]],0))</f>
        <v>Maebh (IRE)</v>
      </c>
      <c r="F1661" s="7" t="str">
        <f>INDEX(runners[[#All],[Column9]],MATCH('Master Sheet'!$D1661,runners[[#All],[Column2]],0))</f>
        <v>B</v>
      </c>
      <c r="G1661" s="4" t="str">
        <f>INDEX(runners[[#All],[Column22]],MATCH('Master Sheet'!$D1661,runners[[#All],[Column2]],0))</f>
        <v>13/2</v>
      </c>
      <c r="H1661" s="4">
        <f>INDEX(runners[[#All],[Column13]],MATCH('Master Sheet'!$D1661,runners[[#All],[Column2]],0))</f>
        <v>145</v>
      </c>
    </row>
    <row r="1662" spans="1:8" x14ac:dyDescent="0.25">
      <c r="A1662" s="6">
        <f t="shared" si="25"/>
        <v>0</v>
      </c>
      <c r="B1662" s="7" t="e">
        <f>INDEX(races[[#All],[Column5]],MATCH('Master Sheet'!$D1662,races[[#All],[Column2]],0))</f>
        <v>#N/A</v>
      </c>
      <c r="C1662" s="4" t="e">
        <f>INDEX(races[[#All],[Column9]],MATCH('Master Sheet'!$D1662,races[[#All],[Column2]],0))</f>
        <v>#N/A</v>
      </c>
      <c r="D1662" s="8"/>
      <c r="E1662" s="7" t="e">
        <f>INDEX(runners[[#All],[Column5]],MATCH('Master Sheet'!$D1662,runners[[#All],[Column2]],0))</f>
        <v>#N/A</v>
      </c>
      <c r="F1662" s="7" t="e">
        <f>INDEX(runners[[#All],[Column9]],MATCH('Master Sheet'!$D1662,runners[[#All],[Column2]],0))</f>
        <v>#N/A</v>
      </c>
      <c r="G1662" s="4" t="e">
        <f>INDEX(runners[[#All],[Column22]],MATCH('Master Sheet'!$D1662,runners[[#All],[Column2]],0))</f>
        <v>#N/A</v>
      </c>
      <c r="H1662" s="4" t="e">
        <f>INDEX(runners[[#All],[Column13]],MATCH('Master Sheet'!$D1662,runners[[#All],[Column2]],0))</f>
        <v>#N/A</v>
      </c>
    </row>
    <row r="1663" spans="1:8" x14ac:dyDescent="0.25">
      <c r="A1663" s="6">
        <f t="shared" si="25"/>
        <v>0</v>
      </c>
      <c r="B1663" s="7" t="e">
        <f>INDEX(races[[#All],[Column5]],MATCH('Master Sheet'!$D1663,races[[#All],[Column2]],0))</f>
        <v>#N/A</v>
      </c>
      <c r="C1663" s="4" t="e">
        <f>INDEX(races[[#All],[Column9]],MATCH('Master Sheet'!$D1663,races[[#All],[Column2]],0))</f>
        <v>#N/A</v>
      </c>
      <c r="D1663" s="8"/>
      <c r="E1663" s="7" t="e">
        <f>INDEX(runners[[#All],[Column5]],MATCH('Master Sheet'!$D1663,runners[[#All],[Column2]],0))</f>
        <v>#N/A</v>
      </c>
      <c r="F1663" s="7" t="e">
        <f>INDEX(runners[[#All],[Column9]],MATCH('Master Sheet'!$D1663,runners[[#All],[Column2]],0))</f>
        <v>#N/A</v>
      </c>
      <c r="G1663" s="4" t="e">
        <f>INDEX(runners[[#All],[Column22]],MATCH('Master Sheet'!$D1663,runners[[#All],[Column2]],0))</f>
        <v>#N/A</v>
      </c>
      <c r="H1663" s="4" t="e">
        <f>INDEX(runners[[#All],[Column13]],MATCH('Master Sheet'!$D1663,runners[[#All],[Column2]],0))</f>
        <v>#N/A</v>
      </c>
    </row>
    <row r="1664" spans="1:8" x14ac:dyDescent="0.25">
      <c r="A1664" s="6">
        <f t="shared" si="25"/>
        <v>0</v>
      </c>
      <c r="B1664" s="7" t="e">
        <f>INDEX(races[[#All],[Column5]],MATCH('Master Sheet'!$D1664,races[[#All],[Column2]],0))</f>
        <v>#N/A</v>
      </c>
      <c r="C1664" s="4" t="e">
        <f>INDEX(races[[#All],[Column9]],MATCH('Master Sheet'!$D1664,races[[#All],[Column2]],0))</f>
        <v>#N/A</v>
      </c>
      <c r="D1664" s="8"/>
      <c r="E1664" s="7" t="e">
        <f>INDEX(runners[[#All],[Column5]],MATCH('Master Sheet'!$D1664,runners[[#All],[Column2]],0))</f>
        <v>#N/A</v>
      </c>
      <c r="F1664" s="7" t="e">
        <f>INDEX(runners[[#All],[Column9]],MATCH('Master Sheet'!$D1664,runners[[#All],[Column2]],0))</f>
        <v>#N/A</v>
      </c>
      <c r="G1664" s="4" t="e">
        <f>INDEX(runners[[#All],[Column22]],MATCH('Master Sheet'!$D1664,runners[[#All],[Column2]],0))</f>
        <v>#N/A</v>
      </c>
      <c r="H1664" s="4" t="e">
        <f>INDEX(runners[[#All],[Column13]],MATCH('Master Sheet'!$D1664,runners[[#All],[Column2]],0))</f>
        <v>#N/A</v>
      </c>
    </row>
    <row r="1665" spans="1:8" x14ac:dyDescent="0.25">
      <c r="A1665" s="6">
        <f t="shared" si="25"/>
        <v>0</v>
      </c>
      <c r="B1665" s="7" t="e">
        <f>INDEX(races[[#All],[Column5]],MATCH('Master Sheet'!$D1665,races[[#All],[Column2]],0))</f>
        <v>#N/A</v>
      </c>
      <c r="C1665" s="4" t="e">
        <f>INDEX(races[[#All],[Column9]],MATCH('Master Sheet'!$D1665,races[[#All],[Column2]],0))</f>
        <v>#N/A</v>
      </c>
      <c r="D1665" s="8"/>
      <c r="E1665" s="7" t="e">
        <f>INDEX(runners[[#All],[Column5]],MATCH('Master Sheet'!$D1665,runners[[#All],[Column2]],0))</f>
        <v>#N/A</v>
      </c>
      <c r="F1665" s="7" t="e">
        <f>INDEX(runners[[#All],[Column9]],MATCH('Master Sheet'!$D1665,runners[[#All],[Column2]],0))</f>
        <v>#N/A</v>
      </c>
      <c r="G1665" s="4" t="e">
        <f>INDEX(runners[[#All],[Column22]],MATCH('Master Sheet'!$D1665,runners[[#All],[Column2]],0))</f>
        <v>#N/A</v>
      </c>
      <c r="H1665" s="4" t="e">
        <f>INDEX(runners[[#All],[Column13]],MATCH('Master Sheet'!$D1665,runners[[#All],[Column2]],0))</f>
        <v>#N/A</v>
      </c>
    </row>
    <row r="1666" spans="1:8" x14ac:dyDescent="0.25">
      <c r="A1666" s="6">
        <f t="shared" si="25"/>
        <v>0</v>
      </c>
      <c r="B1666" s="7" t="e">
        <f>INDEX(races[[#All],[Column5]],MATCH('Master Sheet'!$D1666,races[[#All],[Column2]],0))</f>
        <v>#N/A</v>
      </c>
      <c r="C1666" s="4" t="e">
        <f>INDEX(races[[#All],[Column9]],MATCH('Master Sheet'!$D1666,races[[#All],[Column2]],0))</f>
        <v>#N/A</v>
      </c>
      <c r="D1666" s="8"/>
      <c r="E1666" s="7" t="e">
        <f>INDEX(runners[[#All],[Column5]],MATCH('Master Sheet'!$D1666,runners[[#All],[Column2]],0))</f>
        <v>#N/A</v>
      </c>
      <c r="F1666" s="7" t="e">
        <f>INDEX(runners[[#All],[Column9]],MATCH('Master Sheet'!$D1666,runners[[#All],[Column2]],0))</f>
        <v>#N/A</v>
      </c>
      <c r="G1666" s="4" t="e">
        <f>INDEX(runners[[#All],[Column22]],MATCH('Master Sheet'!$D1666,runners[[#All],[Column2]],0))</f>
        <v>#N/A</v>
      </c>
      <c r="H1666" s="4" t="e">
        <f>INDEX(runners[[#All],[Column13]],MATCH('Master Sheet'!$D1666,runners[[#All],[Column2]],0))</f>
        <v>#N/A</v>
      </c>
    </row>
    <row r="1667" spans="1:8" x14ac:dyDescent="0.25">
      <c r="A1667" s="6">
        <f t="shared" ref="A1667:A1730" si="26">D1667</f>
        <v>0</v>
      </c>
      <c r="B1667" s="7" t="e">
        <f>INDEX(races[[#All],[Column5]],MATCH('Master Sheet'!$D1667,races[[#All],[Column2]],0))</f>
        <v>#N/A</v>
      </c>
      <c r="C1667" s="4" t="e">
        <f>INDEX(races[[#All],[Column9]],MATCH('Master Sheet'!$D1667,races[[#All],[Column2]],0))</f>
        <v>#N/A</v>
      </c>
      <c r="D1667" s="8"/>
      <c r="E1667" s="7" t="e">
        <f>INDEX(runners[[#All],[Column5]],MATCH('Master Sheet'!$D1667,runners[[#All],[Column2]],0))</f>
        <v>#N/A</v>
      </c>
      <c r="F1667" s="7" t="e">
        <f>INDEX(runners[[#All],[Column9]],MATCH('Master Sheet'!$D1667,runners[[#All],[Column2]],0))</f>
        <v>#N/A</v>
      </c>
      <c r="G1667" s="4" t="e">
        <f>INDEX(runners[[#All],[Column22]],MATCH('Master Sheet'!$D1667,runners[[#All],[Column2]],0))</f>
        <v>#N/A</v>
      </c>
      <c r="H1667" s="4" t="e">
        <f>INDEX(runners[[#All],[Column13]],MATCH('Master Sheet'!$D1667,runners[[#All],[Column2]],0))</f>
        <v>#N/A</v>
      </c>
    </row>
    <row r="1668" spans="1:8" x14ac:dyDescent="0.25">
      <c r="A1668" s="6">
        <f t="shared" si="26"/>
        <v>0</v>
      </c>
      <c r="B1668" s="7" t="e">
        <f>INDEX(races[[#All],[Column5]],MATCH('Master Sheet'!$D1668,races[[#All],[Column2]],0))</f>
        <v>#N/A</v>
      </c>
      <c r="C1668" s="4" t="e">
        <f>INDEX(races[[#All],[Column9]],MATCH('Master Sheet'!$D1668,races[[#All],[Column2]],0))</f>
        <v>#N/A</v>
      </c>
      <c r="D1668" s="8"/>
      <c r="E1668" s="7" t="e">
        <f>INDEX(runners[[#All],[Column5]],MATCH('Master Sheet'!$D1668,runners[[#All],[Column2]],0))</f>
        <v>#N/A</v>
      </c>
      <c r="F1668" s="7" t="e">
        <f>INDEX(runners[[#All],[Column9]],MATCH('Master Sheet'!$D1668,runners[[#All],[Column2]],0))</f>
        <v>#N/A</v>
      </c>
      <c r="G1668" s="4" t="e">
        <f>INDEX(runners[[#All],[Column22]],MATCH('Master Sheet'!$D1668,runners[[#All],[Column2]],0))</f>
        <v>#N/A</v>
      </c>
      <c r="H1668" s="4" t="e">
        <f>INDEX(runners[[#All],[Column13]],MATCH('Master Sheet'!$D1668,runners[[#All],[Column2]],0))</f>
        <v>#N/A</v>
      </c>
    </row>
    <row r="1669" spans="1:8" x14ac:dyDescent="0.25">
      <c r="A1669" s="6">
        <f t="shared" si="26"/>
        <v>0</v>
      </c>
      <c r="B1669" s="7" t="e">
        <f>INDEX(races[[#All],[Column5]],MATCH('Master Sheet'!$D1669,races[[#All],[Column2]],0))</f>
        <v>#N/A</v>
      </c>
      <c r="C1669" s="4" t="e">
        <f>INDEX(races[[#All],[Column9]],MATCH('Master Sheet'!$D1669,races[[#All],[Column2]],0))</f>
        <v>#N/A</v>
      </c>
      <c r="D1669" s="8"/>
      <c r="E1669" s="7" t="e">
        <f>INDEX(runners[[#All],[Column5]],MATCH('Master Sheet'!$D1669,runners[[#All],[Column2]],0))</f>
        <v>#N/A</v>
      </c>
      <c r="F1669" s="7" t="e">
        <f>INDEX(runners[[#All],[Column9]],MATCH('Master Sheet'!$D1669,runners[[#All],[Column2]],0))</f>
        <v>#N/A</v>
      </c>
      <c r="G1669" s="4" t="e">
        <f>INDEX(runners[[#All],[Column22]],MATCH('Master Sheet'!$D1669,runners[[#All],[Column2]],0))</f>
        <v>#N/A</v>
      </c>
      <c r="H1669" s="4" t="e">
        <f>INDEX(runners[[#All],[Column13]],MATCH('Master Sheet'!$D1669,runners[[#All],[Column2]],0))</f>
        <v>#N/A</v>
      </c>
    </row>
    <row r="1670" spans="1:8" x14ac:dyDescent="0.25">
      <c r="A1670" s="6">
        <f t="shared" si="26"/>
        <v>0</v>
      </c>
      <c r="B1670" s="7" t="e">
        <f>INDEX(races[[#All],[Column5]],MATCH('Master Sheet'!$D1670,races[[#All],[Column2]],0))</f>
        <v>#N/A</v>
      </c>
      <c r="C1670" s="4" t="e">
        <f>INDEX(races[[#All],[Column9]],MATCH('Master Sheet'!$D1670,races[[#All],[Column2]],0))</f>
        <v>#N/A</v>
      </c>
      <c r="D1670" s="8"/>
      <c r="E1670" s="7" t="e">
        <f>INDEX(runners[[#All],[Column5]],MATCH('Master Sheet'!$D1670,runners[[#All],[Column2]],0))</f>
        <v>#N/A</v>
      </c>
      <c r="F1670" s="7" t="e">
        <f>INDEX(runners[[#All],[Column9]],MATCH('Master Sheet'!$D1670,runners[[#All],[Column2]],0))</f>
        <v>#N/A</v>
      </c>
      <c r="G1670" s="4" t="e">
        <f>INDEX(runners[[#All],[Column22]],MATCH('Master Sheet'!$D1670,runners[[#All],[Column2]],0))</f>
        <v>#N/A</v>
      </c>
      <c r="H1670" s="4" t="e">
        <f>INDEX(runners[[#All],[Column13]],MATCH('Master Sheet'!$D1670,runners[[#All],[Column2]],0))</f>
        <v>#N/A</v>
      </c>
    </row>
    <row r="1671" spans="1:8" x14ac:dyDescent="0.25">
      <c r="A1671" s="6">
        <f t="shared" si="26"/>
        <v>0</v>
      </c>
      <c r="B1671" s="7" t="e">
        <f>INDEX(races[[#All],[Column5]],MATCH('Master Sheet'!$D1671,races[[#All],[Column2]],0))</f>
        <v>#N/A</v>
      </c>
      <c r="C1671" s="4" t="e">
        <f>INDEX(races[[#All],[Column9]],MATCH('Master Sheet'!$D1671,races[[#All],[Column2]],0))</f>
        <v>#N/A</v>
      </c>
      <c r="D1671" s="8"/>
      <c r="E1671" s="7" t="e">
        <f>INDEX(runners[[#All],[Column5]],MATCH('Master Sheet'!$D1671,runners[[#All],[Column2]],0))</f>
        <v>#N/A</v>
      </c>
      <c r="F1671" s="7" t="e">
        <f>INDEX(runners[[#All],[Column9]],MATCH('Master Sheet'!$D1671,runners[[#All],[Column2]],0))</f>
        <v>#N/A</v>
      </c>
      <c r="G1671" s="4" t="e">
        <f>INDEX(runners[[#All],[Column22]],MATCH('Master Sheet'!$D1671,runners[[#All],[Column2]],0))</f>
        <v>#N/A</v>
      </c>
      <c r="H1671" s="4" t="e">
        <f>INDEX(runners[[#All],[Column13]],MATCH('Master Sheet'!$D1671,runners[[#All],[Column2]],0))</f>
        <v>#N/A</v>
      </c>
    </row>
    <row r="1672" spans="1:8" x14ac:dyDescent="0.25">
      <c r="A1672" s="6">
        <f t="shared" si="26"/>
        <v>0</v>
      </c>
      <c r="B1672" s="7" t="e">
        <f>INDEX(races[[#All],[Column5]],MATCH('Master Sheet'!$D1672,races[[#All],[Column2]],0))</f>
        <v>#N/A</v>
      </c>
      <c r="C1672" s="4" t="e">
        <f>INDEX(races[[#All],[Column9]],MATCH('Master Sheet'!$D1672,races[[#All],[Column2]],0))</f>
        <v>#N/A</v>
      </c>
      <c r="D1672" s="8"/>
      <c r="E1672" s="7" t="e">
        <f>INDEX(runners[[#All],[Column5]],MATCH('Master Sheet'!$D1672,runners[[#All],[Column2]],0))</f>
        <v>#N/A</v>
      </c>
      <c r="F1672" s="7" t="e">
        <f>INDEX(runners[[#All],[Column9]],MATCH('Master Sheet'!$D1672,runners[[#All],[Column2]],0))</f>
        <v>#N/A</v>
      </c>
      <c r="G1672" s="4" t="e">
        <f>INDEX(runners[[#All],[Column22]],MATCH('Master Sheet'!$D1672,runners[[#All],[Column2]],0))</f>
        <v>#N/A</v>
      </c>
      <c r="H1672" s="4" t="e">
        <f>INDEX(runners[[#All],[Column13]],MATCH('Master Sheet'!$D1672,runners[[#All],[Column2]],0))</f>
        <v>#N/A</v>
      </c>
    </row>
    <row r="1673" spans="1:8" x14ac:dyDescent="0.25">
      <c r="A1673" s="6">
        <f t="shared" si="26"/>
        <v>0</v>
      </c>
      <c r="B1673" s="7" t="e">
        <f>INDEX(races[[#All],[Column5]],MATCH('Master Sheet'!$D1673,races[[#All],[Column2]],0))</f>
        <v>#N/A</v>
      </c>
      <c r="C1673" s="4" t="e">
        <f>INDEX(races[[#All],[Column9]],MATCH('Master Sheet'!$D1673,races[[#All],[Column2]],0))</f>
        <v>#N/A</v>
      </c>
      <c r="D1673" s="8"/>
      <c r="E1673" s="7" t="e">
        <f>INDEX(runners[[#All],[Column5]],MATCH('Master Sheet'!$D1673,runners[[#All],[Column2]],0))</f>
        <v>#N/A</v>
      </c>
      <c r="F1673" s="7" t="e">
        <f>INDEX(runners[[#All],[Column9]],MATCH('Master Sheet'!$D1673,runners[[#All],[Column2]],0))</f>
        <v>#N/A</v>
      </c>
      <c r="G1673" s="4" t="e">
        <f>INDEX(runners[[#All],[Column22]],MATCH('Master Sheet'!$D1673,runners[[#All],[Column2]],0))</f>
        <v>#N/A</v>
      </c>
      <c r="H1673" s="4" t="e">
        <f>INDEX(runners[[#All],[Column13]],MATCH('Master Sheet'!$D1673,runners[[#All],[Column2]],0))</f>
        <v>#N/A</v>
      </c>
    </row>
    <row r="1674" spans="1:8" x14ac:dyDescent="0.25">
      <c r="A1674" s="6">
        <f t="shared" si="26"/>
        <v>0</v>
      </c>
      <c r="B1674" s="7" t="e">
        <f>INDEX(races[[#All],[Column5]],MATCH('Master Sheet'!$D1674,races[[#All],[Column2]],0))</f>
        <v>#N/A</v>
      </c>
      <c r="C1674" s="4" t="e">
        <f>INDEX(races[[#All],[Column9]],MATCH('Master Sheet'!$D1674,races[[#All],[Column2]],0))</f>
        <v>#N/A</v>
      </c>
      <c r="D1674" s="8"/>
      <c r="E1674" s="7" t="e">
        <f>INDEX(runners[[#All],[Column5]],MATCH('Master Sheet'!$D1674,runners[[#All],[Column2]],0))</f>
        <v>#N/A</v>
      </c>
      <c r="F1674" s="7" t="e">
        <f>INDEX(runners[[#All],[Column9]],MATCH('Master Sheet'!$D1674,runners[[#All],[Column2]],0))</f>
        <v>#N/A</v>
      </c>
      <c r="G1674" s="4" t="e">
        <f>INDEX(runners[[#All],[Column22]],MATCH('Master Sheet'!$D1674,runners[[#All],[Column2]],0))</f>
        <v>#N/A</v>
      </c>
      <c r="H1674" s="4" t="e">
        <f>INDEX(runners[[#All],[Column13]],MATCH('Master Sheet'!$D1674,runners[[#All],[Column2]],0))</f>
        <v>#N/A</v>
      </c>
    </row>
    <row r="1675" spans="1:8" x14ac:dyDescent="0.25">
      <c r="A1675" s="6">
        <f t="shared" si="26"/>
        <v>0</v>
      </c>
      <c r="B1675" s="7" t="e">
        <f>INDEX(races[[#All],[Column5]],MATCH('Master Sheet'!$D1675,races[[#All],[Column2]],0))</f>
        <v>#N/A</v>
      </c>
      <c r="C1675" s="4" t="e">
        <f>INDEX(races[[#All],[Column9]],MATCH('Master Sheet'!$D1675,races[[#All],[Column2]],0))</f>
        <v>#N/A</v>
      </c>
      <c r="D1675" s="8"/>
      <c r="E1675" s="7" t="e">
        <f>INDEX(runners[[#All],[Column5]],MATCH('Master Sheet'!$D1675,runners[[#All],[Column2]],0))</f>
        <v>#N/A</v>
      </c>
      <c r="F1675" s="7" t="e">
        <f>INDEX(runners[[#All],[Column9]],MATCH('Master Sheet'!$D1675,runners[[#All],[Column2]],0))</f>
        <v>#N/A</v>
      </c>
      <c r="G1675" s="4" t="e">
        <f>INDEX(runners[[#All],[Column22]],MATCH('Master Sheet'!$D1675,runners[[#All],[Column2]],0))</f>
        <v>#N/A</v>
      </c>
      <c r="H1675" s="4" t="e">
        <f>INDEX(runners[[#All],[Column13]],MATCH('Master Sheet'!$D1675,runners[[#All],[Column2]],0))</f>
        <v>#N/A</v>
      </c>
    </row>
    <row r="1676" spans="1:8" x14ac:dyDescent="0.25">
      <c r="A1676" s="6">
        <f t="shared" si="26"/>
        <v>0</v>
      </c>
      <c r="B1676" s="7" t="e">
        <f>INDEX(races[[#All],[Column5]],MATCH('Master Sheet'!$D1676,races[[#All],[Column2]],0))</f>
        <v>#N/A</v>
      </c>
      <c r="C1676" s="4" t="e">
        <f>INDEX(races[[#All],[Column9]],MATCH('Master Sheet'!$D1676,races[[#All],[Column2]],0))</f>
        <v>#N/A</v>
      </c>
      <c r="D1676" s="8"/>
      <c r="E1676" s="7" t="e">
        <f>INDEX(runners[[#All],[Column5]],MATCH('Master Sheet'!$D1676,runners[[#All],[Column2]],0))</f>
        <v>#N/A</v>
      </c>
      <c r="F1676" s="7" t="e">
        <f>INDEX(runners[[#All],[Column9]],MATCH('Master Sheet'!$D1676,runners[[#All],[Column2]],0))</f>
        <v>#N/A</v>
      </c>
      <c r="G1676" s="4" t="e">
        <f>INDEX(runners[[#All],[Column22]],MATCH('Master Sheet'!$D1676,runners[[#All],[Column2]],0))</f>
        <v>#N/A</v>
      </c>
      <c r="H1676" s="4" t="e">
        <f>INDEX(runners[[#All],[Column13]],MATCH('Master Sheet'!$D1676,runners[[#All],[Column2]],0))</f>
        <v>#N/A</v>
      </c>
    </row>
    <row r="1677" spans="1:8" x14ac:dyDescent="0.25">
      <c r="A1677" s="6">
        <f t="shared" si="26"/>
        <v>0</v>
      </c>
      <c r="B1677" s="7" t="e">
        <f>INDEX(races[[#All],[Column5]],MATCH('Master Sheet'!$D1677,races[[#All],[Column2]],0))</f>
        <v>#N/A</v>
      </c>
      <c r="C1677" s="4" t="e">
        <f>INDEX(races[[#All],[Column9]],MATCH('Master Sheet'!$D1677,races[[#All],[Column2]],0))</f>
        <v>#N/A</v>
      </c>
      <c r="D1677" s="8"/>
      <c r="E1677" s="7" t="e">
        <f>INDEX(runners[[#All],[Column5]],MATCH('Master Sheet'!$D1677,runners[[#All],[Column2]],0))</f>
        <v>#N/A</v>
      </c>
      <c r="F1677" s="7" t="e">
        <f>INDEX(runners[[#All],[Column9]],MATCH('Master Sheet'!$D1677,runners[[#All],[Column2]],0))</f>
        <v>#N/A</v>
      </c>
      <c r="G1677" s="4" t="e">
        <f>INDEX(runners[[#All],[Column22]],MATCH('Master Sheet'!$D1677,runners[[#All],[Column2]],0))</f>
        <v>#N/A</v>
      </c>
      <c r="H1677" s="4" t="e">
        <f>INDEX(runners[[#All],[Column13]],MATCH('Master Sheet'!$D1677,runners[[#All],[Column2]],0))</f>
        <v>#N/A</v>
      </c>
    </row>
    <row r="1678" spans="1:8" x14ac:dyDescent="0.25">
      <c r="A1678" s="6">
        <f t="shared" si="26"/>
        <v>0</v>
      </c>
      <c r="B1678" s="7" t="e">
        <f>INDEX(races[[#All],[Column5]],MATCH('Master Sheet'!$D1678,races[[#All],[Column2]],0))</f>
        <v>#N/A</v>
      </c>
      <c r="C1678" s="4" t="e">
        <f>INDEX(races[[#All],[Column9]],MATCH('Master Sheet'!$D1678,races[[#All],[Column2]],0))</f>
        <v>#N/A</v>
      </c>
      <c r="D1678" s="8"/>
      <c r="E1678" s="7" t="e">
        <f>INDEX(runners[[#All],[Column5]],MATCH('Master Sheet'!$D1678,runners[[#All],[Column2]],0))</f>
        <v>#N/A</v>
      </c>
      <c r="F1678" s="7" t="e">
        <f>INDEX(runners[[#All],[Column9]],MATCH('Master Sheet'!$D1678,runners[[#All],[Column2]],0))</f>
        <v>#N/A</v>
      </c>
      <c r="G1678" s="4" t="e">
        <f>INDEX(runners[[#All],[Column22]],MATCH('Master Sheet'!$D1678,runners[[#All],[Column2]],0))</f>
        <v>#N/A</v>
      </c>
      <c r="H1678" s="4" t="e">
        <f>INDEX(runners[[#All],[Column13]],MATCH('Master Sheet'!$D1678,runners[[#All],[Column2]],0))</f>
        <v>#N/A</v>
      </c>
    </row>
    <row r="1679" spans="1:8" x14ac:dyDescent="0.25">
      <c r="A1679" s="6">
        <f t="shared" si="26"/>
        <v>0</v>
      </c>
      <c r="B1679" s="7" t="e">
        <f>INDEX(races[[#All],[Column5]],MATCH('Master Sheet'!$D1679,races[[#All],[Column2]],0))</f>
        <v>#N/A</v>
      </c>
      <c r="C1679" s="4" t="e">
        <f>INDEX(races[[#All],[Column9]],MATCH('Master Sheet'!$D1679,races[[#All],[Column2]],0))</f>
        <v>#N/A</v>
      </c>
      <c r="D1679" s="8"/>
      <c r="E1679" s="7" t="e">
        <f>INDEX(runners[[#All],[Column5]],MATCH('Master Sheet'!$D1679,runners[[#All],[Column2]],0))</f>
        <v>#N/A</v>
      </c>
      <c r="F1679" s="7" t="e">
        <f>INDEX(runners[[#All],[Column9]],MATCH('Master Sheet'!$D1679,runners[[#All],[Column2]],0))</f>
        <v>#N/A</v>
      </c>
      <c r="G1679" s="4" t="e">
        <f>INDEX(runners[[#All],[Column22]],MATCH('Master Sheet'!$D1679,runners[[#All],[Column2]],0))</f>
        <v>#N/A</v>
      </c>
      <c r="H1679" s="4" t="e">
        <f>INDEX(runners[[#All],[Column13]],MATCH('Master Sheet'!$D1679,runners[[#All],[Column2]],0))</f>
        <v>#N/A</v>
      </c>
    </row>
    <row r="1680" spans="1:8" x14ac:dyDescent="0.25">
      <c r="A1680" s="6">
        <f t="shared" si="26"/>
        <v>0</v>
      </c>
      <c r="B1680" s="7" t="e">
        <f>INDEX(races[[#All],[Column5]],MATCH('Master Sheet'!$D1680,races[[#All],[Column2]],0))</f>
        <v>#N/A</v>
      </c>
      <c r="C1680" s="4" t="e">
        <f>INDEX(races[[#All],[Column9]],MATCH('Master Sheet'!$D1680,races[[#All],[Column2]],0))</f>
        <v>#N/A</v>
      </c>
      <c r="D1680" s="8"/>
      <c r="E1680" s="7" t="e">
        <f>INDEX(runners[[#All],[Column5]],MATCH('Master Sheet'!$D1680,runners[[#All],[Column2]],0))</f>
        <v>#N/A</v>
      </c>
      <c r="F1680" s="7" t="e">
        <f>INDEX(runners[[#All],[Column9]],MATCH('Master Sheet'!$D1680,runners[[#All],[Column2]],0))</f>
        <v>#N/A</v>
      </c>
      <c r="G1680" s="4" t="e">
        <f>INDEX(runners[[#All],[Column22]],MATCH('Master Sheet'!$D1680,runners[[#All],[Column2]],0))</f>
        <v>#N/A</v>
      </c>
      <c r="H1680" s="4" t="e">
        <f>INDEX(runners[[#All],[Column13]],MATCH('Master Sheet'!$D1680,runners[[#All],[Column2]],0))</f>
        <v>#N/A</v>
      </c>
    </row>
    <row r="1681" spans="1:8" x14ac:dyDescent="0.25">
      <c r="A1681" s="6">
        <f t="shared" si="26"/>
        <v>0</v>
      </c>
      <c r="B1681" s="7" t="e">
        <f>INDEX(races[[#All],[Column5]],MATCH('Master Sheet'!$D1681,races[[#All],[Column2]],0))</f>
        <v>#N/A</v>
      </c>
      <c r="C1681" s="4" t="e">
        <f>INDEX(races[[#All],[Column9]],MATCH('Master Sheet'!$D1681,races[[#All],[Column2]],0))</f>
        <v>#N/A</v>
      </c>
      <c r="D1681" s="8"/>
      <c r="E1681" s="7" t="e">
        <f>INDEX(runners[[#All],[Column5]],MATCH('Master Sheet'!$D1681,runners[[#All],[Column2]],0))</f>
        <v>#N/A</v>
      </c>
      <c r="F1681" s="7" t="e">
        <f>INDEX(runners[[#All],[Column9]],MATCH('Master Sheet'!$D1681,runners[[#All],[Column2]],0))</f>
        <v>#N/A</v>
      </c>
      <c r="G1681" s="4" t="e">
        <f>INDEX(runners[[#All],[Column22]],MATCH('Master Sheet'!$D1681,runners[[#All],[Column2]],0))</f>
        <v>#N/A</v>
      </c>
      <c r="H1681" s="4" t="e">
        <f>INDEX(runners[[#All],[Column13]],MATCH('Master Sheet'!$D1681,runners[[#All],[Column2]],0))</f>
        <v>#N/A</v>
      </c>
    </row>
    <row r="1682" spans="1:8" x14ac:dyDescent="0.25">
      <c r="A1682" s="6">
        <f t="shared" si="26"/>
        <v>0</v>
      </c>
      <c r="B1682" s="7" t="e">
        <f>INDEX(races[[#All],[Column5]],MATCH('Master Sheet'!$D1682,races[[#All],[Column2]],0))</f>
        <v>#N/A</v>
      </c>
      <c r="C1682" s="4" t="e">
        <f>INDEX(races[[#All],[Column9]],MATCH('Master Sheet'!$D1682,races[[#All],[Column2]],0))</f>
        <v>#N/A</v>
      </c>
      <c r="D1682" s="8"/>
      <c r="E1682" s="7" t="e">
        <f>INDEX(runners[[#All],[Column5]],MATCH('Master Sheet'!$D1682,runners[[#All],[Column2]],0))</f>
        <v>#N/A</v>
      </c>
      <c r="F1682" s="7" t="e">
        <f>INDEX(runners[[#All],[Column9]],MATCH('Master Sheet'!$D1682,runners[[#All],[Column2]],0))</f>
        <v>#N/A</v>
      </c>
      <c r="G1682" s="4" t="e">
        <f>INDEX(runners[[#All],[Column22]],MATCH('Master Sheet'!$D1682,runners[[#All],[Column2]],0))</f>
        <v>#N/A</v>
      </c>
      <c r="H1682" s="4" t="e">
        <f>INDEX(runners[[#All],[Column13]],MATCH('Master Sheet'!$D1682,runners[[#All],[Column2]],0))</f>
        <v>#N/A</v>
      </c>
    </row>
    <row r="1683" spans="1:8" x14ac:dyDescent="0.25">
      <c r="A1683" s="6">
        <f t="shared" si="26"/>
        <v>0</v>
      </c>
      <c r="B1683" s="7" t="e">
        <f>INDEX(races[[#All],[Column5]],MATCH('Master Sheet'!$D1683,races[[#All],[Column2]],0))</f>
        <v>#N/A</v>
      </c>
      <c r="C1683" s="4" t="e">
        <f>INDEX(races[[#All],[Column9]],MATCH('Master Sheet'!$D1683,races[[#All],[Column2]],0))</f>
        <v>#N/A</v>
      </c>
      <c r="D1683" s="8"/>
      <c r="E1683" s="7" t="e">
        <f>INDEX(runners[[#All],[Column5]],MATCH('Master Sheet'!$D1683,runners[[#All],[Column2]],0))</f>
        <v>#N/A</v>
      </c>
      <c r="F1683" s="7" t="e">
        <f>INDEX(runners[[#All],[Column9]],MATCH('Master Sheet'!$D1683,runners[[#All],[Column2]],0))</f>
        <v>#N/A</v>
      </c>
      <c r="G1683" s="4" t="e">
        <f>INDEX(runners[[#All],[Column22]],MATCH('Master Sheet'!$D1683,runners[[#All],[Column2]],0))</f>
        <v>#N/A</v>
      </c>
      <c r="H1683" s="4" t="e">
        <f>INDEX(runners[[#All],[Column13]],MATCH('Master Sheet'!$D1683,runners[[#All],[Column2]],0))</f>
        <v>#N/A</v>
      </c>
    </row>
    <row r="1684" spans="1:8" x14ac:dyDescent="0.25">
      <c r="A1684" s="6">
        <f t="shared" si="26"/>
        <v>0</v>
      </c>
      <c r="B1684" s="7" t="e">
        <f>INDEX(races[[#All],[Column5]],MATCH('Master Sheet'!$D1684,races[[#All],[Column2]],0))</f>
        <v>#N/A</v>
      </c>
      <c r="C1684" s="4" t="e">
        <f>INDEX(races[[#All],[Column9]],MATCH('Master Sheet'!$D1684,races[[#All],[Column2]],0))</f>
        <v>#N/A</v>
      </c>
      <c r="D1684" s="8"/>
      <c r="E1684" s="7" t="e">
        <f>INDEX(runners[[#All],[Column5]],MATCH('Master Sheet'!$D1684,runners[[#All],[Column2]],0))</f>
        <v>#N/A</v>
      </c>
      <c r="F1684" s="7" t="e">
        <f>INDEX(runners[[#All],[Column9]],MATCH('Master Sheet'!$D1684,runners[[#All],[Column2]],0))</f>
        <v>#N/A</v>
      </c>
      <c r="G1684" s="4" t="e">
        <f>INDEX(runners[[#All],[Column22]],MATCH('Master Sheet'!$D1684,runners[[#All],[Column2]],0))</f>
        <v>#N/A</v>
      </c>
      <c r="H1684" s="4" t="e">
        <f>INDEX(runners[[#All],[Column13]],MATCH('Master Sheet'!$D1684,runners[[#All],[Column2]],0))</f>
        <v>#N/A</v>
      </c>
    </row>
    <row r="1685" spans="1:8" x14ac:dyDescent="0.25">
      <c r="A1685" s="6">
        <f t="shared" si="26"/>
        <v>0</v>
      </c>
      <c r="B1685" s="7" t="e">
        <f>INDEX(races[[#All],[Column5]],MATCH('Master Sheet'!$D1685,races[[#All],[Column2]],0))</f>
        <v>#N/A</v>
      </c>
      <c r="C1685" s="4" t="e">
        <f>INDEX(races[[#All],[Column9]],MATCH('Master Sheet'!$D1685,races[[#All],[Column2]],0))</f>
        <v>#N/A</v>
      </c>
      <c r="D1685" s="8"/>
      <c r="E1685" s="7" t="e">
        <f>INDEX(runners[[#All],[Column5]],MATCH('Master Sheet'!$D1685,runners[[#All],[Column2]],0))</f>
        <v>#N/A</v>
      </c>
      <c r="F1685" s="7" t="e">
        <f>INDEX(runners[[#All],[Column9]],MATCH('Master Sheet'!$D1685,runners[[#All],[Column2]],0))</f>
        <v>#N/A</v>
      </c>
      <c r="G1685" s="4" t="e">
        <f>INDEX(runners[[#All],[Column22]],MATCH('Master Sheet'!$D1685,runners[[#All],[Column2]],0))</f>
        <v>#N/A</v>
      </c>
      <c r="H1685" s="4" t="e">
        <f>INDEX(runners[[#All],[Column13]],MATCH('Master Sheet'!$D1685,runners[[#All],[Column2]],0))</f>
        <v>#N/A</v>
      </c>
    </row>
    <row r="1686" spans="1:8" x14ac:dyDescent="0.25">
      <c r="A1686" s="6">
        <f t="shared" si="26"/>
        <v>0</v>
      </c>
      <c r="B1686" s="7" t="e">
        <f>INDEX(races[[#All],[Column5]],MATCH('Master Sheet'!$D1686,races[[#All],[Column2]],0))</f>
        <v>#N/A</v>
      </c>
      <c r="C1686" s="4" t="e">
        <f>INDEX(races[[#All],[Column9]],MATCH('Master Sheet'!$D1686,races[[#All],[Column2]],0))</f>
        <v>#N/A</v>
      </c>
      <c r="D1686" s="8"/>
      <c r="E1686" s="7" t="e">
        <f>INDEX(runners[[#All],[Column5]],MATCH('Master Sheet'!$D1686,runners[[#All],[Column2]],0))</f>
        <v>#N/A</v>
      </c>
      <c r="F1686" s="7" t="e">
        <f>INDEX(runners[[#All],[Column9]],MATCH('Master Sheet'!$D1686,runners[[#All],[Column2]],0))</f>
        <v>#N/A</v>
      </c>
      <c r="G1686" s="4" t="e">
        <f>INDEX(runners[[#All],[Column22]],MATCH('Master Sheet'!$D1686,runners[[#All],[Column2]],0))</f>
        <v>#N/A</v>
      </c>
      <c r="H1686" s="4" t="e">
        <f>INDEX(runners[[#All],[Column13]],MATCH('Master Sheet'!$D1686,runners[[#All],[Column2]],0))</f>
        <v>#N/A</v>
      </c>
    </row>
    <row r="1687" spans="1:8" x14ac:dyDescent="0.25">
      <c r="A1687" s="6">
        <f t="shared" si="26"/>
        <v>0</v>
      </c>
      <c r="B1687" s="7" t="e">
        <f>INDEX(races[[#All],[Column5]],MATCH('Master Sheet'!$D1687,races[[#All],[Column2]],0))</f>
        <v>#N/A</v>
      </c>
      <c r="C1687" s="4" t="e">
        <f>INDEX(races[[#All],[Column9]],MATCH('Master Sheet'!$D1687,races[[#All],[Column2]],0))</f>
        <v>#N/A</v>
      </c>
      <c r="D1687" s="8"/>
      <c r="E1687" s="7" t="e">
        <f>INDEX(runners[[#All],[Column5]],MATCH('Master Sheet'!$D1687,runners[[#All],[Column2]],0))</f>
        <v>#N/A</v>
      </c>
      <c r="F1687" s="7" t="e">
        <f>INDEX(runners[[#All],[Column9]],MATCH('Master Sheet'!$D1687,runners[[#All],[Column2]],0))</f>
        <v>#N/A</v>
      </c>
      <c r="G1687" s="4" t="e">
        <f>INDEX(runners[[#All],[Column22]],MATCH('Master Sheet'!$D1687,runners[[#All],[Column2]],0))</f>
        <v>#N/A</v>
      </c>
      <c r="H1687" s="4" t="e">
        <f>INDEX(runners[[#All],[Column13]],MATCH('Master Sheet'!$D1687,runners[[#All],[Column2]],0))</f>
        <v>#N/A</v>
      </c>
    </row>
    <row r="1688" spans="1:8" x14ac:dyDescent="0.25">
      <c r="A1688" s="6">
        <f t="shared" si="26"/>
        <v>0</v>
      </c>
      <c r="B1688" s="7" t="e">
        <f>INDEX(races[[#All],[Column5]],MATCH('Master Sheet'!$D1688,races[[#All],[Column2]],0))</f>
        <v>#N/A</v>
      </c>
      <c r="C1688" s="4" t="e">
        <f>INDEX(races[[#All],[Column9]],MATCH('Master Sheet'!$D1688,races[[#All],[Column2]],0))</f>
        <v>#N/A</v>
      </c>
      <c r="D1688" s="8"/>
      <c r="E1688" s="7" t="e">
        <f>INDEX(runners[[#All],[Column5]],MATCH('Master Sheet'!$D1688,runners[[#All],[Column2]],0))</f>
        <v>#N/A</v>
      </c>
      <c r="F1688" s="7" t="e">
        <f>INDEX(runners[[#All],[Column9]],MATCH('Master Sheet'!$D1688,runners[[#All],[Column2]],0))</f>
        <v>#N/A</v>
      </c>
      <c r="G1688" s="4" t="e">
        <f>INDEX(runners[[#All],[Column22]],MATCH('Master Sheet'!$D1688,runners[[#All],[Column2]],0))</f>
        <v>#N/A</v>
      </c>
      <c r="H1688" s="4" t="e">
        <f>INDEX(runners[[#All],[Column13]],MATCH('Master Sheet'!$D1688,runners[[#All],[Column2]],0))</f>
        <v>#N/A</v>
      </c>
    </row>
    <row r="1689" spans="1:8" x14ac:dyDescent="0.25">
      <c r="A1689" s="6">
        <f t="shared" si="26"/>
        <v>0</v>
      </c>
      <c r="B1689" s="7" t="e">
        <f>INDEX(races[[#All],[Column5]],MATCH('Master Sheet'!$D1689,races[[#All],[Column2]],0))</f>
        <v>#N/A</v>
      </c>
      <c r="C1689" s="4" t="e">
        <f>INDEX(races[[#All],[Column9]],MATCH('Master Sheet'!$D1689,races[[#All],[Column2]],0))</f>
        <v>#N/A</v>
      </c>
      <c r="D1689" s="8"/>
      <c r="E1689" s="7" t="e">
        <f>INDEX(runners[[#All],[Column5]],MATCH('Master Sheet'!$D1689,runners[[#All],[Column2]],0))</f>
        <v>#N/A</v>
      </c>
      <c r="F1689" s="7" t="e">
        <f>INDEX(runners[[#All],[Column9]],MATCH('Master Sheet'!$D1689,runners[[#All],[Column2]],0))</f>
        <v>#N/A</v>
      </c>
      <c r="G1689" s="4" t="e">
        <f>INDEX(runners[[#All],[Column22]],MATCH('Master Sheet'!$D1689,runners[[#All],[Column2]],0))</f>
        <v>#N/A</v>
      </c>
      <c r="H1689" s="4" t="e">
        <f>INDEX(runners[[#All],[Column13]],MATCH('Master Sheet'!$D1689,runners[[#All],[Column2]],0))</f>
        <v>#N/A</v>
      </c>
    </row>
    <row r="1690" spans="1:8" x14ac:dyDescent="0.25">
      <c r="A1690" s="6">
        <f t="shared" si="26"/>
        <v>0</v>
      </c>
      <c r="B1690" s="7" t="e">
        <f>INDEX(races[[#All],[Column5]],MATCH('Master Sheet'!$D1690,races[[#All],[Column2]],0))</f>
        <v>#N/A</v>
      </c>
      <c r="C1690" s="4" t="e">
        <f>INDEX(races[[#All],[Column9]],MATCH('Master Sheet'!$D1690,races[[#All],[Column2]],0))</f>
        <v>#N/A</v>
      </c>
      <c r="D1690" s="8"/>
      <c r="E1690" s="7" t="e">
        <f>INDEX(runners[[#All],[Column5]],MATCH('Master Sheet'!$D1690,runners[[#All],[Column2]],0))</f>
        <v>#N/A</v>
      </c>
      <c r="F1690" s="7" t="e">
        <f>INDEX(runners[[#All],[Column9]],MATCH('Master Sheet'!$D1690,runners[[#All],[Column2]],0))</f>
        <v>#N/A</v>
      </c>
      <c r="G1690" s="4" t="e">
        <f>INDEX(runners[[#All],[Column22]],MATCH('Master Sheet'!$D1690,runners[[#All],[Column2]],0))</f>
        <v>#N/A</v>
      </c>
      <c r="H1690" s="4" t="e">
        <f>INDEX(runners[[#All],[Column13]],MATCH('Master Sheet'!$D1690,runners[[#All],[Column2]],0))</f>
        <v>#N/A</v>
      </c>
    </row>
    <row r="1691" spans="1:8" x14ac:dyDescent="0.25">
      <c r="A1691" s="6">
        <f t="shared" si="26"/>
        <v>0</v>
      </c>
      <c r="B1691" s="7" t="e">
        <f>INDEX(races[[#All],[Column5]],MATCH('Master Sheet'!$D1691,races[[#All],[Column2]],0))</f>
        <v>#N/A</v>
      </c>
      <c r="C1691" s="4" t="e">
        <f>INDEX(races[[#All],[Column9]],MATCH('Master Sheet'!$D1691,races[[#All],[Column2]],0))</f>
        <v>#N/A</v>
      </c>
      <c r="D1691" s="8"/>
      <c r="E1691" s="7" t="e">
        <f>INDEX(runners[[#All],[Column5]],MATCH('Master Sheet'!$D1691,runners[[#All],[Column2]],0))</f>
        <v>#N/A</v>
      </c>
      <c r="F1691" s="7" t="e">
        <f>INDEX(runners[[#All],[Column9]],MATCH('Master Sheet'!$D1691,runners[[#All],[Column2]],0))</f>
        <v>#N/A</v>
      </c>
      <c r="G1691" s="4" t="e">
        <f>INDEX(runners[[#All],[Column22]],MATCH('Master Sheet'!$D1691,runners[[#All],[Column2]],0))</f>
        <v>#N/A</v>
      </c>
      <c r="H1691" s="4" t="e">
        <f>INDEX(runners[[#All],[Column13]],MATCH('Master Sheet'!$D1691,runners[[#All],[Column2]],0))</f>
        <v>#N/A</v>
      </c>
    </row>
    <row r="1692" spans="1:8" x14ac:dyDescent="0.25">
      <c r="A1692" s="6">
        <f t="shared" si="26"/>
        <v>0</v>
      </c>
      <c r="B1692" s="7" t="e">
        <f>INDEX(races[[#All],[Column5]],MATCH('Master Sheet'!$D1692,races[[#All],[Column2]],0))</f>
        <v>#N/A</v>
      </c>
      <c r="C1692" s="4" t="e">
        <f>INDEX(races[[#All],[Column9]],MATCH('Master Sheet'!$D1692,races[[#All],[Column2]],0))</f>
        <v>#N/A</v>
      </c>
      <c r="D1692" s="8"/>
      <c r="E1692" s="7" t="e">
        <f>INDEX(runners[[#All],[Column5]],MATCH('Master Sheet'!$D1692,runners[[#All],[Column2]],0))</f>
        <v>#N/A</v>
      </c>
      <c r="F1692" s="7" t="e">
        <f>INDEX(runners[[#All],[Column9]],MATCH('Master Sheet'!$D1692,runners[[#All],[Column2]],0))</f>
        <v>#N/A</v>
      </c>
      <c r="G1692" s="4" t="e">
        <f>INDEX(runners[[#All],[Column22]],MATCH('Master Sheet'!$D1692,runners[[#All],[Column2]],0))</f>
        <v>#N/A</v>
      </c>
      <c r="H1692" s="4" t="e">
        <f>INDEX(runners[[#All],[Column13]],MATCH('Master Sheet'!$D1692,runners[[#All],[Column2]],0))</f>
        <v>#N/A</v>
      </c>
    </row>
    <row r="1693" spans="1:8" x14ac:dyDescent="0.25">
      <c r="A1693" s="6">
        <f t="shared" si="26"/>
        <v>0</v>
      </c>
      <c r="B1693" s="7" t="e">
        <f>INDEX(races[[#All],[Column5]],MATCH('Master Sheet'!$D1693,races[[#All],[Column2]],0))</f>
        <v>#N/A</v>
      </c>
      <c r="C1693" s="4" t="e">
        <f>INDEX(races[[#All],[Column9]],MATCH('Master Sheet'!$D1693,races[[#All],[Column2]],0))</f>
        <v>#N/A</v>
      </c>
      <c r="D1693" s="8"/>
      <c r="E1693" s="7" t="e">
        <f>INDEX(runners[[#All],[Column5]],MATCH('Master Sheet'!$D1693,runners[[#All],[Column2]],0))</f>
        <v>#N/A</v>
      </c>
      <c r="F1693" s="7" t="e">
        <f>INDEX(runners[[#All],[Column9]],MATCH('Master Sheet'!$D1693,runners[[#All],[Column2]],0))</f>
        <v>#N/A</v>
      </c>
      <c r="G1693" s="4" t="e">
        <f>INDEX(runners[[#All],[Column22]],MATCH('Master Sheet'!$D1693,runners[[#All],[Column2]],0))</f>
        <v>#N/A</v>
      </c>
      <c r="H1693" s="4" t="e">
        <f>INDEX(runners[[#All],[Column13]],MATCH('Master Sheet'!$D1693,runners[[#All],[Column2]],0))</f>
        <v>#N/A</v>
      </c>
    </row>
    <row r="1694" spans="1:8" x14ac:dyDescent="0.25">
      <c r="A1694" s="6">
        <f t="shared" si="26"/>
        <v>0</v>
      </c>
      <c r="B1694" s="7" t="e">
        <f>INDEX(races[[#All],[Column5]],MATCH('Master Sheet'!$D1694,races[[#All],[Column2]],0))</f>
        <v>#N/A</v>
      </c>
      <c r="C1694" s="4" t="e">
        <f>INDEX(races[[#All],[Column9]],MATCH('Master Sheet'!$D1694,races[[#All],[Column2]],0))</f>
        <v>#N/A</v>
      </c>
      <c r="D1694" s="8"/>
      <c r="E1694" s="7" t="e">
        <f>INDEX(runners[[#All],[Column5]],MATCH('Master Sheet'!$D1694,runners[[#All],[Column2]],0))</f>
        <v>#N/A</v>
      </c>
      <c r="F1694" s="7" t="e">
        <f>INDEX(runners[[#All],[Column9]],MATCH('Master Sheet'!$D1694,runners[[#All],[Column2]],0))</f>
        <v>#N/A</v>
      </c>
      <c r="G1694" s="4" t="e">
        <f>INDEX(runners[[#All],[Column22]],MATCH('Master Sheet'!$D1694,runners[[#All],[Column2]],0))</f>
        <v>#N/A</v>
      </c>
      <c r="H1694" s="4" t="e">
        <f>INDEX(runners[[#All],[Column13]],MATCH('Master Sheet'!$D1694,runners[[#All],[Column2]],0))</f>
        <v>#N/A</v>
      </c>
    </row>
    <row r="1695" spans="1:8" x14ac:dyDescent="0.25">
      <c r="A1695" s="6">
        <f t="shared" si="26"/>
        <v>0</v>
      </c>
      <c r="B1695" s="7" t="e">
        <f>INDEX(races[[#All],[Column5]],MATCH('Master Sheet'!$D1695,races[[#All],[Column2]],0))</f>
        <v>#N/A</v>
      </c>
      <c r="C1695" s="4" t="e">
        <f>INDEX(races[[#All],[Column9]],MATCH('Master Sheet'!$D1695,races[[#All],[Column2]],0))</f>
        <v>#N/A</v>
      </c>
      <c r="D1695" s="8"/>
      <c r="E1695" s="7" t="e">
        <f>INDEX(runners[[#All],[Column5]],MATCH('Master Sheet'!$D1695,runners[[#All],[Column2]],0))</f>
        <v>#N/A</v>
      </c>
      <c r="F1695" s="7" t="e">
        <f>INDEX(runners[[#All],[Column9]],MATCH('Master Sheet'!$D1695,runners[[#All],[Column2]],0))</f>
        <v>#N/A</v>
      </c>
      <c r="G1695" s="4" t="e">
        <f>INDEX(runners[[#All],[Column22]],MATCH('Master Sheet'!$D1695,runners[[#All],[Column2]],0))</f>
        <v>#N/A</v>
      </c>
      <c r="H1695" s="4" t="e">
        <f>INDEX(runners[[#All],[Column13]],MATCH('Master Sheet'!$D1695,runners[[#All],[Column2]],0))</f>
        <v>#N/A</v>
      </c>
    </row>
    <row r="1696" spans="1:8" x14ac:dyDescent="0.25">
      <c r="A1696" s="6">
        <f t="shared" si="26"/>
        <v>0</v>
      </c>
      <c r="B1696" s="7" t="e">
        <f>INDEX(races[[#All],[Column5]],MATCH('Master Sheet'!$D1696,races[[#All],[Column2]],0))</f>
        <v>#N/A</v>
      </c>
      <c r="C1696" s="4" t="e">
        <f>INDEX(races[[#All],[Column9]],MATCH('Master Sheet'!$D1696,races[[#All],[Column2]],0))</f>
        <v>#N/A</v>
      </c>
      <c r="D1696" s="8"/>
      <c r="E1696" s="7" t="e">
        <f>INDEX(runners[[#All],[Column5]],MATCH('Master Sheet'!$D1696,runners[[#All],[Column2]],0))</f>
        <v>#N/A</v>
      </c>
      <c r="F1696" s="7" t="e">
        <f>INDEX(runners[[#All],[Column9]],MATCH('Master Sheet'!$D1696,runners[[#All],[Column2]],0))</f>
        <v>#N/A</v>
      </c>
      <c r="G1696" s="4" t="e">
        <f>INDEX(runners[[#All],[Column22]],MATCH('Master Sheet'!$D1696,runners[[#All],[Column2]],0))</f>
        <v>#N/A</v>
      </c>
      <c r="H1696" s="4" t="e">
        <f>INDEX(runners[[#All],[Column13]],MATCH('Master Sheet'!$D1696,runners[[#All],[Column2]],0))</f>
        <v>#N/A</v>
      </c>
    </row>
    <row r="1697" spans="1:8" x14ac:dyDescent="0.25">
      <c r="A1697" s="6">
        <f t="shared" si="26"/>
        <v>0</v>
      </c>
      <c r="B1697" s="7" t="e">
        <f>INDEX(races[[#All],[Column5]],MATCH('Master Sheet'!$D1697,races[[#All],[Column2]],0))</f>
        <v>#N/A</v>
      </c>
      <c r="C1697" s="4" t="e">
        <f>INDEX(races[[#All],[Column9]],MATCH('Master Sheet'!$D1697,races[[#All],[Column2]],0))</f>
        <v>#N/A</v>
      </c>
      <c r="D1697" s="8"/>
      <c r="E1697" s="7" t="e">
        <f>INDEX(runners[[#All],[Column5]],MATCH('Master Sheet'!$D1697,runners[[#All],[Column2]],0))</f>
        <v>#N/A</v>
      </c>
      <c r="F1697" s="7" t="e">
        <f>INDEX(runners[[#All],[Column9]],MATCH('Master Sheet'!$D1697,runners[[#All],[Column2]],0))</f>
        <v>#N/A</v>
      </c>
      <c r="G1697" s="4" t="e">
        <f>INDEX(runners[[#All],[Column22]],MATCH('Master Sheet'!$D1697,runners[[#All],[Column2]],0))</f>
        <v>#N/A</v>
      </c>
      <c r="H1697" s="4" t="e">
        <f>INDEX(runners[[#All],[Column13]],MATCH('Master Sheet'!$D1697,runners[[#All],[Column2]],0))</f>
        <v>#N/A</v>
      </c>
    </row>
    <row r="1698" spans="1:8" x14ac:dyDescent="0.25">
      <c r="A1698" s="6">
        <f t="shared" si="26"/>
        <v>0</v>
      </c>
      <c r="B1698" s="7" t="e">
        <f>INDEX(races[[#All],[Column5]],MATCH('Master Sheet'!$D1698,races[[#All],[Column2]],0))</f>
        <v>#N/A</v>
      </c>
      <c r="C1698" s="4" t="e">
        <f>INDEX(races[[#All],[Column9]],MATCH('Master Sheet'!$D1698,races[[#All],[Column2]],0))</f>
        <v>#N/A</v>
      </c>
      <c r="D1698" s="8"/>
      <c r="E1698" s="7" t="e">
        <f>INDEX(runners[[#All],[Column5]],MATCH('Master Sheet'!$D1698,runners[[#All],[Column2]],0))</f>
        <v>#N/A</v>
      </c>
      <c r="F1698" s="7" t="e">
        <f>INDEX(runners[[#All],[Column9]],MATCH('Master Sheet'!$D1698,runners[[#All],[Column2]],0))</f>
        <v>#N/A</v>
      </c>
      <c r="G1698" s="4" t="e">
        <f>INDEX(runners[[#All],[Column22]],MATCH('Master Sheet'!$D1698,runners[[#All],[Column2]],0))</f>
        <v>#N/A</v>
      </c>
      <c r="H1698" s="4" t="e">
        <f>INDEX(runners[[#All],[Column13]],MATCH('Master Sheet'!$D1698,runners[[#All],[Column2]],0))</f>
        <v>#N/A</v>
      </c>
    </row>
    <row r="1699" spans="1:8" x14ac:dyDescent="0.25">
      <c r="A1699" s="6">
        <f t="shared" si="26"/>
        <v>0</v>
      </c>
      <c r="B1699" s="7" t="e">
        <f>INDEX(races[[#All],[Column5]],MATCH('Master Sheet'!$D1699,races[[#All],[Column2]],0))</f>
        <v>#N/A</v>
      </c>
      <c r="C1699" s="4" t="e">
        <f>INDEX(races[[#All],[Column9]],MATCH('Master Sheet'!$D1699,races[[#All],[Column2]],0))</f>
        <v>#N/A</v>
      </c>
      <c r="D1699" s="8"/>
      <c r="E1699" s="7" t="e">
        <f>INDEX(runners[[#All],[Column5]],MATCH('Master Sheet'!$D1699,runners[[#All],[Column2]],0))</f>
        <v>#N/A</v>
      </c>
      <c r="F1699" s="7" t="e">
        <f>INDEX(runners[[#All],[Column9]],MATCH('Master Sheet'!$D1699,runners[[#All],[Column2]],0))</f>
        <v>#N/A</v>
      </c>
      <c r="G1699" s="4" t="e">
        <f>INDEX(runners[[#All],[Column22]],MATCH('Master Sheet'!$D1699,runners[[#All],[Column2]],0))</f>
        <v>#N/A</v>
      </c>
      <c r="H1699" s="4" t="e">
        <f>INDEX(runners[[#All],[Column13]],MATCH('Master Sheet'!$D1699,runners[[#All],[Column2]],0))</f>
        <v>#N/A</v>
      </c>
    </row>
    <row r="1700" spans="1:8" x14ac:dyDescent="0.25">
      <c r="A1700" s="6">
        <f t="shared" si="26"/>
        <v>0</v>
      </c>
      <c r="B1700" s="7" t="e">
        <f>INDEX(races[[#All],[Column5]],MATCH('Master Sheet'!$D1700,races[[#All],[Column2]],0))</f>
        <v>#N/A</v>
      </c>
      <c r="C1700" s="4" t="e">
        <f>INDEX(races[[#All],[Column9]],MATCH('Master Sheet'!$D1700,races[[#All],[Column2]],0))</f>
        <v>#N/A</v>
      </c>
      <c r="D1700" s="8"/>
      <c r="E1700" s="7" t="e">
        <f>INDEX(runners[[#All],[Column5]],MATCH('Master Sheet'!$D1700,runners[[#All],[Column2]],0))</f>
        <v>#N/A</v>
      </c>
      <c r="F1700" s="7" t="e">
        <f>INDEX(runners[[#All],[Column9]],MATCH('Master Sheet'!$D1700,runners[[#All],[Column2]],0))</f>
        <v>#N/A</v>
      </c>
      <c r="G1700" s="4" t="e">
        <f>INDEX(runners[[#All],[Column22]],MATCH('Master Sheet'!$D1700,runners[[#All],[Column2]],0))</f>
        <v>#N/A</v>
      </c>
      <c r="H1700" s="4" t="e">
        <f>INDEX(runners[[#All],[Column13]],MATCH('Master Sheet'!$D1700,runners[[#All],[Column2]],0))</f>
        <v>#N/A</v>
      </c>
    </row>
    <row r="1701" spans="1:8" x14ac:dyDescent="0.25">
      <c r="A1701" s="6">
        <f t="shared" si="26"/>
        <v>0</v>
      </c>
      <c r="B1701" s="7" t="e">
        <f>INDEX(races[[#All],[Column5]],MATCH('Master Sheet'!$D1701,races[[#All],[Column2]],0))</f>
        <v>#N/A</v>
      </c>
      <c r="C1701" s="4" t="e">
        <f>INDEX(races[[#All],[Column9]],MATCH('Master Sheet'!$D1701,races[[#All],[Column2]],0))</f>
        <v>#N/A</v>
      </c>
      <c r="D1701" s="8"/>
      <c r="E1701" s="7" t="e">
        <f>INDEX(runners[[#All],[Column5]],MATCH('Master Sheet'!$D1701,runners[[#All],[Column2]],0))</f>
        <v>#N/A</v>
      </c>
      <c r="F1701" s="7" t="e">
        <f>INDEX(runners[[#All],[Column9]],MATCH('Master Sheet'!$D1701,runners[[#All],[Column2]],0))</f>
        <v>#N/A</v>
      </c>
      <c r="G1701" s="4" t="e">
        <f>INDEX(runners[[#All],[Column22]],MATCH('Master Sheet'!$D1701,runners[[#All],[Column2]],0))</f>
        <v>#N/A</v>
      </c>
      <c r="H1701" s="4" t="e">
        <f>INDEX(runners[[#All],[Column13]],MATCH('Master Sheet'!$D1701,runners[[#All],[Column2]],0))</f>
        <v>#N/A</v>
      </c>
    </row>
    <row r="1702" spans="1:8" x14ac:dyDescent="0.25">
      <c r="A1702" s="6">
        <f t="shared" si="26"/>
        <v>0</v>
      </c>
      <c r="B1702" s="7" t="e">
        <f>INDEX(races[[#All],[Column5]],MATCH('Master Sheet'!$D1702,races[[#All],[Column2]],0))</f>
        <v>#N/A</v>
      </c>
      <c r="C1702" s="4" t="e">
        <f>INDEX(races[[#All],[Column9]],MATCH('Master Sheet'!$D1702,races[[#All],[Column2]],0))</f>
        <v>#N/A</v>
      </c>
      <c r="D1702" s="8"/>
      <c r="E1702" s="7" t="e">
        <f>INDEX(runners[[#All],[Column5]],MATCH('Master Sheet'!$D1702,runners[[#All],[Column2]],0))</f>
        <v>#N/A</v>
      </c>
      <c r="F1702" s="7" t="e">
        <f>INDEX(runners[[#All],[Column9]],MATCH('Master Sheet'!$D1702,runners[[#All],[Column2]],0))</f>
        <v>#N/A</v>
      </c>
      <c r="G1702" s="4" t="e">
        <f>INDEX(runners[[#All],[Column22]],MATCH('Master Sheet'!$D1702,runners[[#All],[Column2]],0))</f>
        <v>#N/A</v>
      </c>
      <c r="H1702" s="4" t="e">
        <f>INDEX(runners[[#All],[Column13]],MATCH('Master Sheet'!$D1702,runners[[#All],[Column2]],0))</f>
        <v>#N/A</v>
      </c>
    </row>
    <row r="1703" spans="1:8" x14ac:dyDescent="0.25">
      <c r="A1703" s="6">
        <f t="shared" si="26"/>
        <v>0</v>
      </c>
      <c r="B1703" s="7" t="e">
        <f>INDEX(races[[#All],[Column5]],MATCH('Master Sheet'!$D1703,races[[#All],[Column2]],0))</f>
        <v>#N/A</v>
      </c>
      <c r="C1703" s="4" t="e">
        <f>INDEX(races[[#All],[Column9]],MATCH('Master Sheet'!$D1703,races[[#All],[Column2]],0))</f>
        <v>#N/A</v>
      </c>
      <c r="D1703" s="8"/>
      <c r="E1703" s="7" t="e">
        <f>INDEX(runners[[#All],[Column5]],MATCH('Master Sheet'!$D1703,runners[[#All],[Column2]],0))</f>
        <v>#N/A</v>
      </c>
      <c r="F1703" s="7" t="e">
        <f>INDEX(runners[[#All],[Column9]],MATCH('Master Sheet'!$D1703,runners[[#All],[Column2]],0))</f>
        <v>#N/A</v>
      </c>
      <c r="G1703" s="4" t="e">
        <f>INDEX(runners[[#All],[Column22]],MATCH('Master Sheet'!$D1703,runners[[#All],[Column2]],0))</f>
        <v>#N/A</v>
      </c>
      <c r="H1703" s="4" t="e">
        <f>INDEX(runners[[#All],[Column13]],MATCH('Master Sheet'!$D1703,runners[[#All],[Column2]],0))</f>
        <v>#N/A</v>
      </c>
    </row>
    <row r="1704" spans="1:8" x14ac:dyDescent="0.25">
      <c r="A1704" s="6">
        <f t="shared" si="26"/>
        <v>0</v>
      </c>
      <c r="B1704" s="7" t="e">
        <f>INDEX(races[[#All],[Column5]],MATCH('Master Sheet'!$D1704,races[[#All],[Column2]],0))</f>
        <v>#N/A</v>
      </c>
      <c r="C1704" s="4" t="e">
        <f>INDEX(races[[#All],[Column9]],MATCH('Master Sheet'!$D1704,races[[#All],[Column2]],0))</f>
        <v>#N/A</v>
      </c>
      <c r="D1704" s="8"/>
      <c r="E1704" s="7" t="e">
        <f>INDEX(runners[[#All],[Column5]],MATCH('Master Sheet'!$D1704,runners[[#All],[Column2]],0))</f>
        <v>#N/A</v>
      </c>
      <c r="F1704" s="7" t="e">
        <f>INDEX(runners[[#All],[Column9]],MATCH('Master Sheet'!$D1704,runners[[#All],[Column2]],0))</f>
        <v>#N/A</v>
      </c>
      <c r="G1704" s="4" t="e">
        <f>INDEX(runners[[#All],[Column22]],MATCH('Master Sheet'!$D1704,runners[[#All],[Column2]],0))</f>
        <v>#N/A</v>
      </c>
      <c r="H1704" s="4" t="e">
        <f>INDEX(runners[[#All],[Column13]],MATCH('Master Sheet'!$D1704,runners[[#All],[Column2]],0))</f>
        <v>#N/A</v>
      </c>
    </row>
    <row r="1705" spans="1:8" x14ac:dyDescent="0.25">
      <c r="A1705" s="6">
        <f t="shared" si="26"/>
        <v>0</v>
      </c>
      <c r="B1705" s="7" t="e">
        <f>INDEX(races[[#All],[Column5]],MATCH('Master Sheet'!$D1705,races[[#All],[Column2]],0))</f>
        <v>#N/A</v>
      </c>
      <c r="C1705" s="4" t="e">
        <f>INDEX(races[[#All],[Column9]],MATCH('Master Sheet'!$D1705,races[[#All],[Column2]],0))</f>
        <v>#N/A</v>
      </c>
      <c r="D1705" s="8"/>
      <c r="E1705" s="7" t="e">
        <f>INDEX(runners[[#All],[Column5]],MATCH('Master Sheet'!$D1705,runners[[#All],[Column2]],0))</f>
        <v>#N/A</v>
      </c>
      <c r="F1705" s="7" t="e">
        <f>INDEX(runners[[#All],[Column9]],MATCH('Master Sheet'!$D1705,runners[[#All],[Column2]],0))</f>
        <v>#N/A</v>
      </c>
      <c r="G1705" s="4" t="e">
        <f>INDEX(runners[[#All],[Column22]],MATCH('Master Sheet'!$D1705,runners[[#All],[Column2]],0))</f>
        <v>#N/A</v>
      </c>
      <c r="H1705" s="4" t="e">
        <f>INDEX(runners[[#All],[Column13]],MATCH('Master Sheet'!$D1705,runners[[#All],[Column2]],0))</f>
        <v>#N/A</v>
      </c>
    </row>
    <row r="1706" spans="1:8" x14ac:dyDescent="0.25">
      <c r="A1706" s="6">
        <f t="shared" si="26"/>
        <v>0</v>
      </c>
      <c r="B1706" s="7" t="e">
        <f>INDEX(races[[#All],[Column5]],MATCH('Master Sheet'!$D1706,races[[#All],[Column2]],0))</f>
        <v>#N/A</v>
      </c>
      <c r="C1706" s="4" t="e">
        <f>INDEX(races[[#All],[Column9]],MATCH('Master Sheet'!$D1706,races[[#All],[Column2]],0))</f>
        <v>#N/A</v>
      </c>
      <c r="D1706" s="8"/>
      <c r="E1706" s="7" t="e">
        <f>INDEX(runners[[#All],[Column5]],MATCH('Master Sheet'!$D1706,runners[[#All],[Column2]],0))</f>
        <v>#N/A</v>
      </c>
      <c r="F1706" s="7" t="e">
        <f>INDEX(runners[[#All],[Column9]],MATCH('Master Sheet'!$D1706,runners[[#All],[Column2]],0))</f>
        <v>#N/A</v>
      </c>
      <c r="G1706" s="4" t="e">
        <f>INDEX(runners[[#All],[Column22]],MATCH('Master Sheet'!$D1706,runners[[#All],[Column2]],0))</f>
        <v>#N/A</v>
      </c>
      <c r="H1706" s="4" t="e">
        <f>INDEX(runners[[#All],[Column13]],MATCH('Master Sheet'!$D1706,runners[[#All],[Column2]],0))</f>
        <v>#N/A</v>
      </c>
    </row>
    <row r="1707" spans="1:8" x14ac:dyDescent="0.25">
      <c r="A1707" s="6">
        <f t="shared" si="26"/>
        <v>0</v>
      </c>
      <c r="B1707" s="7" t="e">
        <f>INDEX(races[[#All],[Column5]],MATCH('Master Sheet'!$D1707,races[[#All],[Column2]],0))</f>
        <v>#N/A</v>
      </c>
      <c r="C1707" s="4" t="e">
        <f>INDEX(races[[#All],[Column9]],MATCH('Master Sheet'!$D1707,races[[#All],[Column2]],0))</f>
        <v>#N/A</v>
      </c>
      <c r="D1707" s="8"/>
      <c r="E1707" s="7" t="e">
        <f>INDEX(runners[[#All],[Column5]],MATCH('Master Sheet'!$D1707,runners[[#All],[Column2]],0))</f>
        <v>#N/A</v>
      </c>
      <c r="F1707" s="7" t="e">
        <f>INDEX(runners[[#All],[Column9]],MATCH('Master Sheet'!$D1707,runners[[#All],[Column2]],0))</f>
        <v>#N/A</v>
      </c>
      <c r="G1707" s="4" t="e">
        <f>INDEX(runners[[#All],[Column22]],MATCH('Master Sheet'!$D1707,runners[[#All],[Column2]],0))</f>
        <v>#N/A</v>
      </c>
      <c r="H1707" s="4" t="e">
        <f>INDEX(runners[[#All],[Column13]],MATCH('Master Sheet'!$D1707,runners[[#All],[Column2]],0))</f>
        <v>#N/A</v>
      </c>
    </row>
    <row r="1708" spans="1:8" x14ac:dyDescent="0.25">
      <c r="A1708" s="6">
        <f t="shared" si="26"/>
        <v>0</v>
      </c>
      <c r="B1708" s="7" t="e">
        <f>INDEX(races[[#All],[Column5]],MATCH('Master Sheet'!$D1708,races[[#All],[Column2]],0))</f>
        <v>#N/A</v>
      </c>
      <c r="C1708" s="4" t="e">
        <f>INDEX(races[[#All],[Column9]],MATCH('Master Sheet'!$D1708,races[[#All],[Column2]],0))</f>
        <v>#N/A</v>
      </c>
      <c r="D1708" s="8"/>
      <c r="E1708" s="7" t="e">
        <f>INDEX(runners[[#All],[Column5]],MATCH('Master Sheet'!$D1708,runners[[#All],[Column2]],0))</f>
        <v>#N/A</v>
      </c>
      <c r="F1708" s="7" t="e">
        <f>INDEX(runners[[#All],[Column9]],MATCH('Master Sheet'!$D1708,runners[[#All],[Column2]],0))</f>
        <v>#N/A</v>
      </c>
      <c r="G1708" s="4" t="e">
        <f>INDEX(runners[[#All],[Column22]],MATCH('Master Sheet'!$D1708,runners[[#All],[Column2]],0))</f>
        <v>#N/A</v>
      </c>
      <c r="H1708" s="4" t="e">
        <f>INDEX(runners[[#All],[Column13]],MATCH('Master Sheet'!$D1708,runners[[#All],[Column2]],0))</f>
        <v>#N/A</v>
      </c>
    </row>
    <row r="1709" spans="1:8" x14ac:dyDescent="0.25">
      <c r="A1709" s="6">
        <f t="shared" si="26"/>
        <v>0</v>
      </c>
      <c r="B1709" s="7" t="e">
        <f>INDEX(races[[#All],[Column5]],MATCH('Master Sheet'!$D1709,races[[#All],[Column2]],0))</f>
        <v>#N/A</v>
      </c>
      <c r="C1709" s="4" t="e">
        <f>INDEX(races[[#All],[Column9]],MATCH('Master Sheet'!$D1709,races[[#All],[Column2]],0))</f>
        <v>#N/A</v>
      </c>
      <c r="D1709" s="8"/>
      <c r="E1709" s="7" t="e">
        <f>INDEX(runners[[#All],[Column5]],MATCH('Master Sheet'!$D1709,runners[[#All],[Column2]],0))</f>
        <v>#N/A</v>
      </c>
      <c r="F1709" s="7" t="e">
        <f>INDEX(runners[[#All],[Column9]],MATCH('Master Sheet'!$D1709,runners[[#All],[Column2]],0))</f>
        <v>#N/A</v>
      </c>
      <c r="G1709" s="4" t="e">
        <f>INDEX(runners[[#All],[Column22]],MATCH('Master Sheet'!$D1709,runners[[#All],[Column2]],0))</f>
        <v>#N/A</v>
      </c>
      <c r="H1709" s="4" t="e">
        <f>INDEX(runners[[#All],[Column13]],MATCH('Master Sheet'!$D1709,runners[[#All],[Column2]],0))</f>
        <v>#N/A</v>
      </c>
    </row>
    <row r="1710" spans="1:8" x14ac:dyDescent="0.25">
      <c r="A1710" s="6">
        <f t="shared" si="26"/>
        <v>0</v>
      </c>
      <c r="B1710" s="7" t="e">
        <f>INDEX(races[[#All],[Column5]],MATCH('Master Sheet'!$D1710,races[[#All],[Column2]],0))</f>
        <v>#N/A</v>
      </c>
      <c r="C1710" s="4" t="e">
        <f>INDEX(races[[#All],[Column9]],MATCH('Master Sheet'!$D1710,races[[#All],[Column2]],0))</f>
        <v>#N/A</v>
      </c>
      <c r="D1710" s="8"/>
      <c r="E1710" s="7" t="e">
        <f>INDEX(runners[[#All],[Column5]],MATCH('Master Sheet'!$D1710,runners[[#All],[Column2]],0))</f>
        <v>#N/A</v>
      </c>
      <c r="F1710" s="7" t="e">
        <f>INDEX(runners[[#All],[Column9]],MATCH('Master Sheet'!$D1710,runners[[#All],[Column2]],0))</f>
        <v>#N/A</v>
      </c>
      <c r="G1710" s="4" t="e">
        <f>INDEX(runners[[#All],[Column22]],MATCH('Master Sheet'!$D1710,runners[[#All],[Column2]],0))</f>
        <v>#N/A</v>
      </c>
      <c r="H1710" s="4" t="e">
        <f>INDEX(runners[[#All],[Column13]],MATCH('Master Sheet'!$D1710,runners[[#All],[Column2]],0))</f>
        <v>#N/A</v>
      </c>
    </row>
    <row r="1711" spans="1:8" x14ac:dyDescent="0.25">
      <c r="A1711" s="6">
        <f t="shared" si="26"/>
        <v>0</v>
      </c>
      <c r="B1711" s="7" t="e">
        <f>INDEX(races[[#All],[Column5]],MATCH('Master Sheet'!$D1711,races[[#All],[Column2]],0))</f>
        <v>#N/A</v>
      </c>
      <c r="C1711" s="4" t="e">
        <f>INDEX(races[[#All],[Column9]],MATCH('Master Sheet'!$D1711,races[[#All],[Column2]],0))</f>
        <v>#N/A</v>
      </c>
      <c r="D1711" s="8"/>
      <c r="E1711" s="7" t="e">
        <f>INDEX(runners[[#All],[Column5]],MATCH('Master Sheet'!$D1711,runners[[#All],[Column2]],0))</f>
        <v>#N/A</v>
      </c>
      <c r="F1711" s="7" t="e">
        <f>INDEX(runners[[#All],[Column9]],MATCH('Master Sheet'!$D1711,runners[[#All],[Column2]],0))</f>
        <v>#N/A</v>
      </c>
      <c r="G1711" s="4" t="e">
        <f>INDEX(runners[[#All],[Column22]],MATCH('Master Sheet'!$D1711,runners[[#All],[Column2]],0))</f>
        <v>#N/A</v>
      </c>
      <c r="H1711" s="4" t="e">
        <f>INDEX(runners[[#All],[Column13]],MATCH('Master Sheet'!$D1711,runners[[#All],[Column2]],0))</f>
        <v>#N/A</v>
      </c>
    </row>
    <row r="1712" spans="1:8" x14ac:dyDescent="0.25">
      <c r="A1712" s="6">
        <f t="shared" si="26"/>
        <v>0</v>
      </c>
      <c r="B1712" s="7" t="e">
        <f>INDEX(races[[#All],[Column5]],MATCH('Master Sheet'!$D1712,races[[#All],[Column2]],0))</f>
        <v>#N/A</v>
      </c>
      <c r="C1712" s="4" t="e">
        <f>INDEX(races[[#All],[Column9]],MATCH('Master Sheet'!$D1712,races[[#All],[Column2]],0))</f>
        <v>#N/A</v>
      </c>
      <c r="D1712" s="8"/>
      <c r="E1712" s="7" t="e">
        <f>INDEX(runners[[#All],[Column5]],MATCH('Master Sheet'!$D1712,runners[[#All],[Column2]],0))</f>
        <v>#N/A</v>
      </c>
      <c r="F1712" s="7" t="e">
        <f>INDEX(runners[[#All],[Column9]],MATCH('Master Sheet'!$D1712,runners[[#All],[Column2]],0))</f>
        <v>#N/A</v>
      </c>
      <c r="G1712" s="4" t="e">
        <f>INDEX(runners[[#All],[Column22]],MATCH('Master Sheet'!$D1712,runners[[#All],[Column2]],0))</f>
        <v>#N/A</v>
      </c>
      <c r="H1712" s="4" t="e">
        <f>INDEX(runners[[#All],[Column13]],MATCH('Master Sheet'!$D1712,runners[[#All],[Column2]],0))</f>
        <v>#N/A</v>
      </c>
    </row>
    <row r="1713" spans="1:8" x14ac:dyDescent="0.25">
      <c r="A1713" s="6">
        <f t="shared" si="26"/>
        <v>0</v>
      </c>
      <c r="B1713" s="7" t="e">
        <f>INDEX(races[[#All],[Column5]],MATCH('Master Sheet'!$D1713,races[[#All],[Column2]],0))</f>
        <v>#N/A</v>
      </c>
      <c r="C1713" s="4" t="e">
        <f>INDEX(races[[#All],[Column9]],MATCH('Master Sheet'!$D1713,races[[#All],[Column2]],0))</f>
        <v>#N/A</v>
      </c>
      <c r="D1713" s="8"/>
      <c r="E1713" s="7" t="e">
        <f>INDEX(runners[[#All],[Column5]],MATCH('Master Sheet'!$D1713,runners[[#All],[Column2]],0))</f>
        <v>#N/A</v>
      </c>
      <c r="F1713" s="7" t="e">
        <f>INDEX(runners[[#All],[Column9]],MATCH('Master Sheet'!$D1713,runners[[#All],[Column2]],0))</f>
        <v>#N/A</v>
      </c>
      <c r="G1713" s="4" t="e">
        <f>INDEX(runners[[#All],[Column22]],MATCH('Master Sheet'!$D1713,runners[[#All],[Column2]],0))</f>
        <v>#N/A</v>
      </c>
      <c r="H1713" s="4" t="e">
        <f>INDEX(runners[[#All],[Column13]],MATCH('Master Sheet'!$D1713,runners[[#All],[Column2]],0))</f>
        <v>#N/A</v>
      </c>
    </row>
    <row r="1714" spans="1:8" x14ac:dyDescent="0.25">
      <c r="A1714" s="6">
        <f t="shared" si="26"/>
        <v>0</v>
      </c>
      <c r="B1714" s="7" t="e">
        <f>INDEX(races[[#All],[Column5]],MATCH('Master Sheet'!$D1714,races[[#All],[Column2]],0))</f>
        <v>#N/A</v>
      </c>
      <c r="C1714" s="4" t="e">
        <f>INDEX(races[[#All],[Column9]],MATCH('Master Sheet'!$D1714,races[[#All],[Column2]],0))</f>
        <v>#N/A</v>
      </c>
      <c r="D1714" s="8"/>
      <c r="E1714" s="7" t="e">
        <f>INDEX(runners[[#All],[Column5]],MATCH('Master Sheet'!$D1714,runners[[#All],[Column2]],0))</f>
        <v>#N/A</v>
      </c>
      <c r="F1714" s="7" t="e">
        <f>INDEX(runners[[#All],[Column9]],MATCH('Master Sheet'!$D1714,runners[[#All],[Column2]],0))</f>
        <v>#N/A</v>
      </c>
      <c r="G1714" s="4" t="e">
        <f>INDEX(runners[[#All],[Column22]],MATCH('Master Sheet'!$D1714,runners[[#All],[Column2]],0))</f>
        <v>#N/A</v>
      </c>
      <c r="H1714" s="4" t="e">
        <f>INDEX(runners[[#All],[Column13]],MATCH('Master Sheet'!$D1714,runners[[#All],[Column2]],0))</f>
        <v>#N/A</v>
      </c>
    </row>
    <row r="1715" spans="1:8" x14ac:dyDescent="0.25">
      <c r="A1715" s="6">
        <f t="shared" si="26"/>
        <v>0</v>
      </c>
      <c r="B1715" s="7" t="e">
        <f>INDEX(races[[#All],[Column5]],MATCH('Master Sheet'!$D1715,races[[#All],[Column2]],0))</f>
        <v>#N/A</v>
      </c>
      <c r="C1715" s="4" t="e">
        <f>INDEX(races[[#All],[Column9]],MATCH('Master Sheet'!$D1715,races[[#All],[Column2]],0))</f>
        <v>#N/A</v>
      </c>
      <c r="D1715" s="8"/>
      <c r="E1715" s="7" t="e">
        <f>INDEX(runners[[#All],[Column5]],MATCH('Master Sheet'!$D1715,runners[[#All],[Column2]],0))</f>
        <v>#N/A</v>
      </c>
      <c r="F1715" s="7" t="e">
        <f>INDEX(runners[[#All],[Column9]],MATCH('Master Sheet'!$D1715,runners[[#All],[Column2]],0))</f>
        <v>#N/A</v>
      </c>
      <c r="G1715" s="4" t="e">
        <f>INDEX(runners[[#All],[Column22]],MATCH('Master Sheet'!$D1715,runners[[#All],[Column2]],0))</f>
        <v>#N/A</v>
      </c>
      <c r="H1715" s="4" t="e">
        <f>INDEX(runners[[#All],[Column13]],MATCH('Master Sheet'!$D1715,runners[[#All],[Column2]],0))</f>
        <v>#N/A</v>
      </c>
    </row>
    <row r="1716" spans="1:8" x14ac:dyDescent="0.25">
      <c r="A1716" s="6">
        <f t="shared" si="26"/>
        <v>0</v>
      </c>
      <c r="B1716" s="7" t="e">
        <f>INDEX(races[[#All],[Column5]],MATCH('Master Sheet'!$D1716,races[[#All],[Column2]],0))</f>
        <v>#N/A</v>
      </c>
      <c r="C1716" s="4" t="e">
        <f>INDEX(races[[#All],[Column9]],MATCH('Master Sheet'!$D1716,races[[#All],[Column2]],0))</f>
        <v>#N/A</v>
      </c>
      <c r="D1716" s="8"/>
      <c r="E1716" s="7" t="e">
        <f>INDEX(runners[[#All],[Column5]],MATCH('Master Sheet'!$D1716,runners[[#All],[Column2]],0))</f>
        <v>#N/A</v>
      </c>
      <c r="F1716" s="7" t="e">
        <f>INDEX(runners[[#All],[Column9]],MATCH('Master Sheet'!$D1716,runners[[#All],[Column2]],0))</f>
        <v>#N/A</v>
      </c>
      <c r="G1716" s="4" t="e">
        <f>INDEX(runners[[#All],[Column22]],MATCH('Master Sheet'!$D1716,runners[[#All],[Column2]],0))</f>
        <v>#N/A</v>
      </c>
      <c r="H1716" s="4" t="e">
        <f>INDEX(runners[[#All],[Column13]],MATCH('Master Sheet'!$D1716,runners[[#All],[Column2]],0))</f>
        <v>#N/A</v>
      </c>
    </row>
    <row r="1717" spans="1:8" x14ac:dyDescent="0.25">
      <c r="A1717" s="6">
        <f t="shared" si="26"/>
        <v>0</v>
      </c>
      <c r="B1717" s="7" t="e">
        <f>INDEX(races[[#All],[Column5]],MATCH('Master Sheet'!$D1717,races[[#All],[Column2]],0))</f>
        <v>#N/A</v>
      </c>
      <c r="C1717" s="4" t="e">
        <f>INDEX(races[[#All],[Column9]],MATCH('Master Sheet'!$D1717,races[[#All],[Column2]],0))</f>
        <v>#N/A</v>
      </c>
      <c r="D1717" s="8"/>
      <c r="E1717" s="7" t="e">
        <f>INDEX(runners[[#All],[Column5]],MATCH('Master Sheet'!$D1717,runners[[#All],[Column2]],0))</f>
        <v>#N/A</v>
      </c>
      <c r="F1717" s="7" t="e">
        <f>INDEX(runners[[#All],[Column9]],MATCH('Master Sheet'!$D1717,runners[[#All],[Column2]],0))</f>
        <v>#N/A</v>
      </c>
      <c r="G1717" s="4" t="e">
        <f>INDEX(runners[[#All],[Column22]],MATCH('Master Sheet'!$D1717,runners[[#All],[Column2]],0))</f>
        <v>#N/A</v>
      </c>
      <c r="H1717" s="4" t="e">
        <f>INDEX(runners[[#All],[Column13]],MATCH('Master Sheet'!$D1717,runners[[#All],[Column2]],0))</f>
        <v>#N/A</v>
      </c>
    </row>
    <row r="1718" spans="1:8" x14ac:dyDescent="0.25">
      <c r="A1718" s="6">
        <f t="shared" si="26"/>
        <v>0</v>
      </c>
      <c r="B1718" s="7" t="e">
        <f>INDEX(races[[#All],[Column5]],MATCH('Master Sheet'!$D1718,races[[#All],[Column2]],0))</f>
        <v>#N/A</v>
      </c>
      <c r="C1718" s="4" t="e">
        <f>INDEX(races[[#All],[Column9]],MATCH('Master Sheet'!$D1718,races[[#All],[Column2]],0))</f>
        <v>#N/A</v>
      </c>
      <c r="D1718" s="8"/>
      <c r="E1718" s="7" t="e">
        <f>INDEX(runners[[#All],[Column5]],MATCH('Master Sheet'!$D1718,runners[[#All],[Column2]],0))</f>
        <v>#N/A</v>
      </c>
      <c r="F1718" s="7" t="e">
        <f>INDEX(runners[[#All],[Column9]],MATCH('Master Sheet'!$D1718,runners[[#All],[Column2]],0))</f>
        <v>#N/A</v>
      </c>
      <c r="G1718" s="4" t="e">
        <f>INDEX(runners[[#All],[Column22]],MATCH('Master Sheet'!$D1718,runners[[#All],[Column2]],0))</f>
        <v>#N/A</v>
      </c>
      <c r="H1718" s="4" t="e">
        <f>INDEX(runners[[#All],[Column13]],MATCH('Master Sheet'!$D1718,runners[[#All],[Column2]],0))</f>
        <v>#N/A</v>
      </c>
    </row>
    <row r="1719" spans="1:8" x14ac:dyDescent="0.25">
      <c r="A1719" s="6">
        <f t="shared" si="26"/>
        <v>0</v>
      </c>
      <c r="B1719" s="7" t="e">
        <f>INDEX(races[[#All],[Column5]],MATCH('Master Sheet'!$D1719,races[[#All],[Column2]],0))</f>
        <v>#N/A</v>
      </c>
      <c r="C1719" s="4" t="e">
        <f>INDEX(races[[#All],[Column9]],MATCH('Master Sheet'!$D1719,races[[#All],[Column2]],0))</f>
        <v>#N/A</v>
      </c>
      <c r="D1719" s="8"/>
      <c r="E1719" s="7" t="e">
        <f>INDEX(runners[[#All],[Column5]],MATCH('Master Sheet'!$D1719,runners[[#All],[Column2]],0))</f>
        <v>#N/A</v>
      </c>
      <c r="F1719" s="7" t="e">
        <f>INDEX(runners[[#All],[Column9]],MATCH('Master Sheet'!$D1719,runners[[#All],[Column2]],0))</f>
        <v>#N/A</v>
      </c>
      <c r="G1719" s="4" t="e">
        <f>INDEX(runners[[#All],[Column22]],MATCH('Master Sheet'!$D1719,runners[[#All],[Column2]],0))</f>
        <v>#N/A</v>
      </c>
      <c r="H1719" s="4" t="e">
        <f>INDEX(runners[[#All],[Column13]],MATCH('Master Sheet'!$D1719,runners[[#All],[Column2]],0))</f>
        <v>#N/A</v>
      </c>
    </row>
    <row r="1720" spans="1:8" x14ac:dyDescent="0.25">
      <c r="A1720" s="6">
        <f t="shared" si="26"/>
        <v>0</v>
      </c>
      <c r="B1720" s="7" t="e">
        <f>INDEX(races[[#All],[Column5]],MATCH('Master Sheet'!$D1720,races[[#All],[Column2]],0))</f>
        <v>#N/A</v>
      </c>
      <c r="C1720" s="4" t="e">
        <f>INDEX(races[[#All],[Column9]],MATCH('Master Sheet'!$D1720,races[[#All],[Column2]],0))</f>
        <v>#N/A</v>
      </c>
      <c r="D1720" s="8"/>
      <c r="E1720" s="7" t="e">
        <f>INDEX(runners[[#All],[Column5]],MATCH('Master Sheet'!$D1720,runners[[#All],[Column2]],0))</f>
        <v>#N/A</v>
      </c>
      <c r="F1720" s="7" t="e">
        <f>INDEX(runners[[#All],[Column9]],MATCH('Master Sheet'!$D1720,runners[[#All],[Column2]],0))</f>
        <v>#N/A</v>
      </c>
      <c r="G1720" s="4" t="e">
        <f>INDEX(runners[[#All],[Column22]],MATCH('Master Sheet'!$D1720,runners[[#All],[Column2]],0))</f>
        <v>#N/A</v>
      </c>
      <c r="H1720" s="4" t="e">
        <f>INDEX(runners[[#All],[Column13]],MATCH('Master Sheet'!$D1720,runners[[#All],[Column2]],0))</f>
        <v>#N/A</v>
      </c>
    </row>
    <row r="1721" spans="1:8" x14ac:dyDescent="0.25">
      <c r="A1721" s="6">
        <f t="shared" si="26"/>
        <v>0</v>
      </c>
      <c r="B1721" s="7" t="e">
        <f>INDEX(races[[#All],[Column5]],MATCH('Master Sheet'!$D1721,races[[#All],[Column2]],0))</f>
        <v>#N/A</v>
      </c>
      <c r="C1721" s="4" t="e">
        <f>INDEX(races[[#All],[Column9]],MATCH('Master Sheet'!$D1721,races[[#All],[Column2]],0))</f>
        <v>#N/A</v>
      </c>
      <c r="D1721" s="8"/>
      <c r="E1721" s="7" t="e">
        <f>INDEX(runners[[#All],[Column5]],MATCH('Master Sheet'!$D1721,runners[[#All],[Column2]],0))</f>
        <v>#N/A</v>
      </c>
      <c r="F1721" s="7" t="e">
        <f>INDEX(runners[[#All],[Column9]],MATCH('Master Sheet'!$D1721,runners[[#All],[Column2]],0))</f>
        <v>#N/A</v>
      </c>
      <c r="G1721" s="4" t="e">
        <f>INDEX(runners[[#All],[Column22]],MATCH('Master Sheet'!$D1721,runners[[#All],[Column2]],0))</f>
        <v>#N/A</v>
      </c>
      <c r="H1721" s="4" t="e">
        <f>INDEX(runners[[#All],[Column13]],MATCH('Master Sheet'!$D1721,runners[[#All],[Column2]],0))</f>
        <v>#N/A</v>
      </c>
    </row>
    <row r="1722" spans="1:8" x14ac:dyDescent="0.25">
      <c r="A1722" s="6">
        <f t="shared" si="26"/>
        <v>0</v>
      </c>
      <c r="B1722" s="7" t="e">
        <f>INDEX(races[[#All],[Column5]],MATCH('Master Sheet'!$D1722,races[[#All],[Column2]],0))</f>
        <v>#N/A</v>
      </c>
      <c r="C1722" s="4" t="e">
        <f>INDEX(races[[#All],[Column9]],MATCH('Master Sheet'!$D1722,races[[#All],[Column2]],0))</f>
        <v>#N/A</v>
      </c>
      <c r="D1722" s="8"/>
      <c r="E1722" s="7" t="e">
        <f>INDEX(runners[[#All],[Column5]],MATCH('Master Sheet'!$D1722,runners[[#All],[Column2]],0))</f>
        <v>#N/A</v>
      </c>
      <c r="F1722" s="7" t="e">
        <f>INDEX(runners[[#All],[Column9]],MATCH('Master Sheet'!$D1722,runners[[#All],[Column2]],0))</f>
        <v>#N/A</v>
      </c>
      <c r="G1722" s="4" t="e">
        <f>INDEX(runners[[#All],[Column22]],MATCH('Master Sheet'!$D1722,runners[[#All],[Column2]],0))</f>
        <v>#N/A</v>
      </c>
      <c r="H1722" s="4" t="e">
        <f>INDEX(runners[[#All],[Column13]],MATCH('Master Sheet'!$D1722,runners[[#All],[Column2]],0))</f>
        <v>#N/A</v>
      </c>
    </row>
    <row r="1723" spans="1:8" x14ac:dyDescent="0.25">
      <c r="A1723" s="6">
        <f t="shared" si="26"/>
        <v>0</v>
      </c>
      <c r="B1723" s="7" t="e">
        <f>INDEX(races[[#All],[Column5]],MATCH('Master Sheet'!$D1723,races[[#All],[Column2]],0))</f>
        <v>#N/A</v>
      </c>
      <c r="C1723" s="4" t="e">
        <f>INDEX(races[[#All],[Column9]],MATCH('Master Sheet'!$D1723,races[[#All],[Column2]],0))</f>
        <v>#N/A</v>
      </c>
      <c r="D1723" s="8"/>
      <c r="E1723" s="7" t="e">
        <f>INDEX(runners[[#All],[Column5]],MATCH('Master Sheet'!$D1723,runners[[#All],[Column2]],0))</f>
        <v>#N/A</v>
      </c>
      <c r="F1723" s="7" t="e">
        <f>INDEX(runners[[#All],[Column9]],MATCH('Master Sheet'!$D1723,runners[[#All],[Column2]],0))</f>
        <v>#N/A</v>
      </c>
      <c r="G1723" s="4" t="e">
        <f>INDEX(runners[[#All],[Column22]],MATCH('Master Sheet'!$D1723,runners[[#All],[Column2]],0))</f>
        <v>#N/A</v>
      </c>
      <c r="H1723" s="4" t="e">
        <f>INDEX(runners[[#All],[Column13]],MATCH('Master Sheet'!$D1723,runners[[#All],[Column2]],0))</f>
        <v>#N/A</v>
      </c>
    </row>
    <row r="1724" spans="1:8" x14ac:dyDescent="0.25">
      <c r="A1724" s="6">
        <f t="shared" si="26"/>
        <v>0</v>
      </c>
      <c r="B1724" s="7" t="e">
        <f>INDEX(races[[#All],[Column5]],MATCH('Master Sheet'!$D1724,races[[#All],[Column2]],0))</f>
        <v>#N/A</v>
      </c>
      <c r="C1724" s="4" t="e">
        <f>INDEX(races[[#All],[Column9]],MATCH('Master Sheet'!$D1724,races[[#All],[Column2]],0))</f>
        <v>#N/A</v>
      </c>
      <c r="D1724" s="8"/>
      <c r="E1724" s="7" t="e">
        <f>INDEX(runners[[#All],[Column5]],MATCH('Master Sheet'!$D1724,runners[[#All],[Column2]],0))</f>
        <v>#N/A</v>
      </c>
      <c r="F1724" s="7" t="e">
        <f>INDEX(runners[[#All],[Column9]],MATCH('Master Sheet'!$D1724,runners[[#All],[Column2]],0))</f>
        <v>#N/A</v>
      </c>
      <c r="G1724" s="4" t="e">
        <f>INDEX(runners[[#All],[Column22]],MATCH('Master Sheet'!$D1724,runners[[#All],[Column2]],0))</f>
        <v>#N/A</v>
      </c>
      <c r="H1724" s="4" t="e">
        <f>INDEX(runners[[#All],[Column13]],MATCH('Master Sheet'!$D1724,runners[[#All],[Column2]],0))</f>
        <v>#N/A</v>
      </c>
    </row>
    <row r="1725" spans="1:8" x14ac:dyDescent="0.25">
      <c r="A1725" s="6">
        <f t="shared" si="26"/>
        <v>0</v>
      </c>
      <c r="B1725" s="7" t="e">
        <f>INDEX(races[[#All],[Column5]],MATCH('Master Sheet'!$D1725,races[[#All],[Column2]],0))</f>
        <v>#N/A</v>
      </c>
      <c r="C1725" s="4" t="e">
        <f>INDEX(races[[#All],[Column9]],MATCH('Master Sheet'!$D1725,races[[#All],[Column2]],0))</f>
        <v>#N/A</v>
      </c>
      <c r="D1725" s="8"/>
      <c r="E1725" s="7" t="e">
        <f>INDEX(runners[[#All],[Column5]],MATCH('Master Sheet'!$D1725,runners[[#All],[Column2]],0))</f>
        <v>#N/A</v>
      </c>
      <c r="F1725" s="7" t="e">
        <f>INDEX(runners[[#All],[Column9]],MATCH('Master Sheet'!$D1725,runners[[#All],[Column2]],0))</f>
        <v>#N/A</v>
      </c>
      <c r="G1725" s="4" t="e">
        <f>INDEX(runners[[#All],[Column22]],MATCH('Master Sheet'!$D1725,runners[[#All],[Column2]],0))</f>
        <v>#N/A</v>
      </c>
      <c r="H1725" s="4" t="e">
        <f>INDEX(runners[[#All],[Column13]],MATCH('Master Sheet'!$D1725,runners[[#All],[Column2]],0))</f>
        <v>#N/A</v>
      </c>
    </row>
    <row r="1726" spans="1:8" x14ac:dyDescent="0.25">
      <c r="A1726" s="6">
        <f t="shared" si="26"/>
        <v>0</v>
      </c>
      <c r="B1726" s="7" t="e">
        <f>INDEX(races[[#All],[Column5]],MATCH('Master Sheet'!$D1726,races[[#All],[Column2]],0))</f>
        <v>#N/A</v>
      </c>
      <c r="C1726" s="4" t="e">
        <f>INDEX(races[[#All],[Column9]],MATCH('Master Sheet'!$D1726,races[[#All],[Column2]],0))</f>
        <v>#N/A</v>
      </c>
      <c r="D1726" s="8"/>
      <c r="E1726" s="7" t="e">
        <f>INDEX(runners[[#All],[Column5]],MATCH('Master Sheet'!$D1726,runners[[#All],[Column2]],0))</f>
        <v>#N/A</v>
      </c>
      <c r="F1726" s="7" t="e">
        <f>INDEX(runners[[#All],[Column9]],MATCH('Master Sheet'!$D1726,runners[[#All],[Column2]],0))</f>
        <v>#N/A</v>
      </c>
      <c r="G1726" s="4" t="e">
        <f>INDEX(runners[[#All],[Column22]],MATCH('Master Sheet'!$D1726,runners[[#All],[Column2]],0))</f>
        <v>#N/A</v>
      </c>
      <c r="H1726" s="4" t="e">
        <f>INDEX(runners[[#All],[Column13]],MATCH('Master Sheet'!$D1726,runners[[#All],[Column2]],0))</f>
        <v>#N/A</v>
      </c>
    </row>
    <row r="1727" spans="1:8" x14ac:dyDescent="0.25">
      <c r="A1727" s="6">
        <f t="shared" si="26"/>
        <v>0</v>
      </c>
      <c r="B1727" s="7" t="e">
        <f>INDEX(races[[#All],[Column5]],MATCH('Master Sheet'!$D1727,races[[#All],[Column2]],0))</f>
        <v>#N/A</v>
      </c>
      <c r="C1727" s="4" t="e">
        <f>INDEX(races[[#All],[Column9]],MATCH('Master Sheet'!$D1727,races[[#All],[Column2]],0))</f>
        <v>#N/A</v>
      </c>
      <c r="D1727" s="8"/>
      <c r="E1727" s="7" t="e">
        <f>INDEX(runners[[#All],[Column5]],MATCH('Master Sheet'!$D1727,runners[[#All],[Column2]],0))</f>
        <v>#N/A</v>
      </c>
      <c r="F1727" s="7" t="e">
        <f>INDEX(runners[[#All],[Column9]],MATCH('Master Sheet'!$D1727,runners[[#All],[Column2]],0))</f>
        <v>#N/A</v>
      </c>
      <c r="G1727" s="4" t="e">
        <f>INDEX(runners[[#All],[Column22]],MATCH('Master Sheet'!$D1727,runners[[#All],[Column2]],0))</f>
        <v>#N/A</v>
      </c>
      <c r="H1727" s="4" t="e">
        <f>INDEX(runners[[#All],[Column13]],MATCH('Master Sheet'!$D1727,runners[[#All],[Column2]],0))</f>
        <v>#N/A</v>
      </c>
    </row>
    <row r="1728" spans="1:8" x14ac:dyDescent="0.25">
      <c r="A1728" s="6">
        <f t="shared" si="26"/>
        <v>0</v>
      </c>
      <c r="B1728" s="7" t="e">
        <f>INDEX(races[[#All],[Column5]],MATCH('Master Sheet'!$D1728,races[[#All],[Column2]],0))</f>
        <v>#N/A</v>
      </c>
      <c r="C1728" s="4" t="e">
        <f>INDEX(races[[#All],[Column9]],MATCH('Master Sheet'!$D1728,races[[#All],[Column2]],0))</f>
        <v>#N/A</v>
      </c>
      <c r="D1728" s="8"/>
      <c r="E1728" s="7" t="e">
        <f>INDEX(runners[[#All],[Column5]],MATCH('Master Sheet'!$D1728,runners[[#All],[Column2]],0))</f>
        <v>#N/A</v>
      </c>
      <c r="F1728" s="7" t="e">
        <f>INDEX(runners[[#All],[Column9]],MATCH('Master Sheet'!$D1728,runners[[#All],[Column2]],0))</f>
        <v>#N/A</v>
      </c>
      <c r="G1728" s="4" t="e">
        <f>INDEX(runners[[#All],[Column22]],MATCH('Master Sheet'!$D1728,runners[[#All],[Column2]],0))</f>
        <v>#N/A</v>
      </c>
      <c r="H1728" s="4" t="e">
        <f>INDEX(runners[[#All],[Column13]],MATCH('Master Sheet'!$D1728,runners[[#All],[Column2]],0))</f>
        <v>#N/A</v>
      </c>
    </row>
    <row r="1729" spans="1:8" x14ac:dyDescent="0.25">
      <c r="A1729" s="6">
        <f t="shared" si="26"/>
        <v>0</v>
      </c>
      <c r="B1729" s="7" t="e">
        <f>INDEX(races[[#All],[Column5]],MATCH('Master Sheet'!$D1729,races[[#All],[Column2]],0))</f>
        <v>#N/A</v>
      </c>
      <c r="C1729" s="4" t="e">
        <f>INDEX(races[[#All],[Column9]],MATCH('Master Sheet'!$D1729,races[[#All],[Column2]],0))</f>
        <v>#N/A</v>
      </c>
      <c r="D1729" s="8"/>
      <c r="E1729" s="7" t="e">
        <f>INDEX(runners[[#All],[Column5]],MATCH('Master Sheet'!$D1729,runners[[#All],[Column2]],0))</f>
        <v>#N/A</v>
      </c>
      <c r="F1729" s="7" t="e">
        <f>INDEX(runners[[#All],[Column9]],MATCH('Master Sheet'!$D1729,runners[[#All],[Column2]],0))</f>
        <v>#N/A</v>
      </c>
      <c r="G1729" s="4" t="e">
        <f>INDEX(runners[[#All],[Column22]],MATCH('Master Sheet'!$D1729,runners[[#All],[Column2]],0))</f>
        <v>#N/A</v>
      </c>
      <c r="H1729" s="4" t="e">
        <f>INDEX(runners[[#All],[Column13]],MATCH('Master Sheet'!$D1729,runners[[#All],[Column2]],0))</f>
        <v>#N/A</v>
      </c>
    </row>
    <row r="1730" spans="1:8" x14ac:dyDescent="0.25">
      <c r="A1730" s="6">
        <f t="shared" si="26"/>
        <v>0</v>
      </c>
      <c r="B1730" s="7" t="e">
        <f>INDEX(races[[#All],[Column5]],MATCH('Master Sheet'!$D1730,races[[#All],[Column2]],0))</f>
        <v>#N/A</v>
      </c>
      <c r="C1730" s="4" t="e">
        <f>INDEX(races[[#All],[Column9]],MATCH('Master Sheet'!$D1730,races[[#All],[Column2]],0))</f>
        <v>#N/A</v>
      </c>
      <c r="D1730" s="8"/>
      <c r="E1730" s="7" t="e">
        <f>INDEX(runners[[#All],[Column5]],MATCH('Master Sheet'!$D1730,runners[[#All],[Column2]],0))</f>
        <v>#N/A</v>
      </c>
      <c r="F1730" s="7" t="e">
        <f>INDEX(runners[[#All],[Column9]],MATCH('Master Sheet'!$D1730,runners[[#All],[Column2]],0))</f>
        <v>#N/A</v>
      </c>
      <c r="G1730" s="4" t="e">
        <f>INDEX(runners[[#All],[Column22]],MATCH('Master Sheet'!$D1730,runners[[#All],[Column2]],0))</f>
        <v>#N/A</v>
      </c>
      <c r="H1730" s="4" t="e">
        <f>INDEX(runners[[#All],[Column13]],MATCH('Master Sheet'!$D1730,runners[[#All],[Column2]],0))</f>
        <v>#N/A</v>
      </c>
    </row>
    <row r="1731" spans="1:8" x14ac:dyDescent="0.25">
      <c r="A1731" s="6">
        <f t="shared" ref="A1731:A1794" si="27">D1731</f>
        <v>0</v>
      </c>
      <c r="B1731" s="7" t="e">
        <f>INDEX(races[[#All],[Column5]],MATCH('Master Sheet'!$D1731,races[[#All],[Column2]],0))</f>
        <v>#N/A</v>
      </c>
      <c r="C1731" s="4" t="e">
        <f>INDEX(races[[#All],[Column9]],MATCH('Master Sheet'!$D1731,races[[#All],[Column2]],0))</f>
        <v>#N/A</v>
      </c>
      <c r="D1731" s="8"/>
      <c r="E1731" s="7" t="e">
        <f>INDEX(runners[[#All],[Column5]],MATCH('Master Sheet'!$D1731,runners[[#All],[Column2]],0))</f>
        <v>#N/A</v>
      </c>
      <c r="F1731" s="7" t="e">
        <f>INDEX(runners[[#All],[Column9]],MATCH('Master Sheet'!$D1731,runners[[#All],[Column2]],0))</f>
        <v>#N/A</v>
      </c>
      <c r="G1731" s="4" t="e">
        <f>INDEX(runners[[#All],[Column22]],MATCH('Master Sheet'!$D1731,runners[[#All],[Column2]],0))</f>
        <v>#N/A</v>
      </c>
      <c r="H1731" s="4" t="e">
        <f>INDEX(runners[[#All],[Column13]],MATCH('Master Sheet'!$D1731,runners[[#All],[Column2]],0))</f>
        <v>#N/A</v>
      </c>
    </row>
    <row r="1732" spans="1:8" x14ac:dyDescent="0.25">
      <c r="A1732" s="6">
        <f t="shared" si="27"/>
        <v>3682</v>
      </c>
      <c r="B1732" s="7" t="str">
        <f>INDEX(races[[#All],[Column5]],MATCH('Master Sheet'!$D1732,races[[#All],[Column2]],0))</f>
        <v>Hurdle</v>
      </c>
      <c r="C1732" s="4" t="str">
        <f>INDEX(races[[#All],[Column9]],MATCH('Master Sheet'!$D1732,races[[#All],[Column2]],0))</f>
        <v>2m 6f 151y</v>
      </c>
      <c r="D1732" s="8">
        <v>3682</v>
      </c>
      <c r="E1732" s="7" t="str">
        <f>INDEX(runners[[#All],[Column5]],MATCH('Master Sheet'!$D1732,runners[[#All],[Column2]],0))</f>
        <v>Royal Summit (GB)</v>
      </c>
      <c r="F1732" s="7" t="str">
        <f>INDEX(runners[[#All],[Column9]],MATCH('Master Sheet'!$D1732,runners[[#All],[Column2]],0))</f>
        <v>B</v>
      </c>
      <c r="G1732" s="4" t="str">
        <f>INDEX(runners[[#All],[Column22]],MATCH('Master Sheet'!$D1732,runners[[#All],[Column2]],0))</f>
        <v>100/1</v>
      </c>
      <c r="H1732" s="4">
        <f>INDEX(runners[[#All],[Column13]],MATCH('Master Sheet'!$D1732,runners[[#All],[Column2]],0))</f>
        <v>153</v>
      </c>
    </row>
    <row r="1733" spans="1:8" x14ac:dyDescent="0.25">
      <c r="A1733" s="6">
        <f t="shared" si="27"/>
        <v>3682</v>
      </c>
      <c r="B1733" s="7" t="str">
        <f>INDEX(races[[#All],[Column5]],MATCH('Master Sheet'!$D1733,races[[#All],[Column2]],0))</f>
        <v>Hurdle</v>
      </c>
      <c r="C1733" s="4" t="str">
        <f>INDEX(races[[#All],[Column9]],MATCH('Master Sheet'!$D1733,races[[#All],[Column2]],0))</f>
        <v>2m 6f 151y</v>
      </c>
      <c r="D1733" s="8">
        <v>3682</v>
      </c>
      <c r="E1733" s="7" t="str">
        <f>INDEX(runners[[#All],[Column5]],MATCH('Master Sheet'!$D1733,runners[[#All],[Column2]],0))</f>
        <v>Royal Summit (GB)</v>
      </c>
      <c r="F1733" s="7" t="str">
        <f>INDEX(runners[[#All],[Column9]],MATCH('Master Sheet'!$D1733,runners[[#All],[Column2]],0))</f>
        <v>B</v>
      </c>
      <c r="G1733" s="4" t="str">
        <f>INDEX(runners[[#All],[Column22]],MATCH('Master Sheet'!$D1733,runners[[#All],[Column2]],0))</f>
        <v>100/1</v>
      </c>
      <c r="H1733" s="4">
        <f>INDEX(runners[[#All],[Column13]],MATCH('Master Sheet'!$D1733,runners[[#All],[Column2]],0))</f>
        <v>153</v>
      </c>
    </row>
    <row r="1734" spans="1:8" x14ac:dyDescent="0.25">
      <c r="A1734" s="6">
        <f t="shared" si="27"/>
        <v>3682</v>
      </c>
      <c r="B1734" s="7" t="str">
        <f>INDEX(races[[#All],[Column5]],MATCH('Master Sheet'!$D1734,races[[#All],[Column2]],0))</f>
        <v>Hurdle</v>
      </c>
      <c r="C1734" s="4" t="str">
        <f>INDEX(races[[#All],[Column9]],MATCH('Master Sheet'!$D1734,races[[#All],[Column2]],0))</f>
        <v>2m 6f 151y</v>
      </c>
      <c r="D1734" s="8">
        <v>3682</v>
      </c>
      <c r="E1734" s="7" t="str">
        <f>INDEX(runners[[#All],[Column5]],MATCH('Master Sheet'!$D1734,runners[[#All],[Column2]],0))</f>
        <v>Royal Summit (GB)</v>
      </c>
      <c r="F1734" s="7" t="str">
        <f>INDEX(runners[[#All],[Column9]],MATCH('Master Sheet'!$D1734,runners[[#All],[Column2]],0))</f>
        <v>B</v>
      </c>
      <c r="G1734" s="4" t="str">
        <f>INDEX(runners[[#All],[Column22]],MATCH('Master Sheet'!$D1734,runners[[#All],[Column2]],0))</f>
        <v>100/1</v>
      </c>
      <c r="H1734" s="4">
        <f>INDEX(runners[[#All],[Column13]],MATCH('Master Sheet'!$D1734,runners[[#All],[Column2]],0))</f>
        <v>153</v>
      </c>
    </row>
    <row r="1735" spans="1:8" x14ac:dyDescent="0.25">
      <c r="A1735" s="6">
        <f t="shared" si="27"/>
        <v>3682</v>
      </c>
      <c r="B1735" s="7" t="str">
        <f>INDEX(races[[#All],[Column5]],MATCH('Master Sheet'!$D1735,races[[#All],[Column2]],0))</f>
        <v>Hurdle</v>
      </c>
      <c r="C1735" s="4" t="str">
        <f>INDEX(races[[#All],[Column9]],MATCH('Master Sheet'!$D1735,races[[#All],[Column2]],0))</f>
        <v>2m 6f 151y</v>
      </c>
      <c r="D1735" s="8">
        <v>3682</v>
      </c>
      <c r="E1735" s="7" t="str">
        <f>INDEX(runners[[#All],[Column5]],MATCH('Master Sheet'!$D1735,runners[[#All],[Column2]],0))</f>
        <v>Royal Summit (GB)</v>
      </c>
      <c r="F1735" s="7" t="str">
        <f>INDEX(runners[[#All],[Column9]],MATCH('Master Sheet'!$D1735,runners[[#All],[Column2]],0))</f>
        <v>B</v>
      </c>
      <c r="G1735" s="4" t="str">
        <f>INDEX(runners[[#All],[Column22]],MATCH('Master Sheet'!$D1735,runners[[#All],[Column2]],0))</f>
        <v>100/1</v>
      </c>
      <c r="H1735" s="4">
        <f>INDEX(runners[[#All],[Column13]],MATCH('Master Sheet'!$D1735,runners[[#All],[Column2]],0))</f>
        <v>153</v>
      </c>
    </row>
    <row r="1736" spans="1:8" x14ac:dyDescent="0.25">
      <c r="A1736" s="6">
        <f t="shared" si="27"/>
        <v>3682</v>
      </c>
      <c r="B1736" s="7" t="str">
        <f>INDEX(races[[#All],[Column5]],MATCH('Master Sheet'!$D1736,races[[#All],[Column2]],0))</f>
        <v>Hurdle</v>
      </c>
      <c r="C1736" s="4" t="str">
        <f>INDEX(races[[#All],[Column9]],MATCH('Master Sheet'!$D1736,races[[#All],[Column2]],0))</f>
        <v>2m 6f 151y</v>
      </c>
      <c r="D1736" s="8">
        <v>3682</v>
      </c>
      <c r="E1736" s="7" t="str">
        <f>INDEX(runners[[#All],[Column5]],MATCH('Master Sheet'!$D1736,runners[[#All],[Column2]],0))</f>
        <v>Royal Summit (GB)</v>
      </c>
      <c r="F1736" s="7" t="str">
        <f>INDEX(runners[[#All],[Column9]],MATCH('Master Sheet'!$D1736,runners[[#All],[Column2]],0))</f>
        <v>B</v>
      </c>
      <c r="G1736" s="4" t="str">
        <f>INDEX(runners[[#All],[Column22]],MATCH('Master Sheet'!$D1736,runners[[#All],[Column2]],0))</f>
        <v>100/1</v>
      </c>
      <c r="H1736" s="4">
        <f>INDEX(runners[[#All],[Column13]],MATCH('Master Sheet'!$D1736,runners[[#All],[Column2]],0))</f>
        <v>153</v>
      </c>
    </row>
    <row r="1737" spans="1:8" x14ac:dyDescent="0.25">
      <c r="A1737" s="6">
        <f t="shared" si="27"/>
        <v>3682</v>
      </c>
      <c r="B1737" s="7" t="str">
        <f>INDEX(races[[#All],[Column5]],MATCH('Master Sheet'!$D1737,races[[#All],[Column2]],0))</f>
        <v>Hurdle</v>
      </c>
      <c r="C1737" s="4" t="str">
        <f>INDEX(races[[#All],[Column9]],MATCH('Master Sheet'!$D1737,races[[#All],[Column2]],0))</f>
        <v>2m 6f 151y</v>
      </c>
      <c r="D1737" s="8">
        <v>3682</v>
      </c>
      <c r="E1737" s="7" t="str">
        <f>INDEX(runners[[#All],[Column5]],MATCH('Master Sheet'!$D1737,runners[[#All],[Column2]],0))</f>
        <v>Royal Summit (GB)</v>
      </c>
      <c r="F1737" s="7" t="str">
        <f>INDEX(runners[[#All],[Column9]],MATCH('Master Sheet'!$D1737,runners[[#All],[Column2]],0))</f>
        <v>B</v>
      </c>
      <c r="G1737" s="4" t="str">
        <f>INDEX(runners[[#All],[Column22]],MATCH('Master Sheet'!$D1737,runners[[#All],[Column2]],0))</f>
        <v>100/1</v>
      </c>
      <c r="H1737" s="4">
        <f>INDEX(runners[[#All],[Column13]],MATCH('Master Sheet'!$D1737,runners[[#All],[Column2]],0))</f>
        <v>153</v>
      </c>
    </row>
    <row r="1738" spans="1:8" x14ac:dyDescent="0.25">
      <c r="A1738" s="6">
        <f t="shared" si="27"/>
        <v>3682</v>
      </c>
      <c r="B1738" s="7" t="str">
        <f>INDEX(races[[#All],[Column5]],MATCH('Master Sheet'!$D1738,races[[#All],[Column2]],0))</f>
        <v>Hurdle</v>
      </c>
      <c r="C1738" s="4" t="str">
        <f>INDEX(races[[#All],[Column9]],MATCH('Master Sheet'!$D1738,races[[#All],[Column2]],0))</f>
        <v>2m 6f 151y</v>
      </c>
      <c r="D1738" s="8">
        <v>3682</v>
      </c>
      <c r="E1738" s="7" t="str">
        <f>INDEX(runners[[#All],[Column5]],MATCH('Master Sheet'!$D1738,runners[[#All],[Column2]],0))</f>
        <v>Royal Summit (GB)</v>
      </c>
      <c r="F1738" s="7" t="str">
        <f>INDEX(runners[[#All],[Column9]],MATCH('Master Sheet'!$D1738,runners[[#All],[Column2]],0))</f>
        <v>B</v>
      </c>
      <c r="G1738" s="4" t="str">
        <f>INDEX(runners[[#All],[Column22]],MATCH('Master Sheet'!$D1738,runners[[#All],[Column2]],0))</f>
        <v>100/1</v>
      </c>
      <c r="H1738" s="4">
        <f>INDEX(runners[[#All],[Column13]],MATCH('Master Sheet'!$D1738,runners[[#All],[Column2]],0))</f>
        <v>153</v>
      </c>
    </row>
    <row r="1739" spans="1:8" x14ac:dyDescent="0.25">
      <c r="A1739" s="6">
        <f t="shared" si="27"/>
        <v>3682</v>
      </c>
      <c r="B1739" s="7" t="str">
        <f>INDEX(races[[#All],[Column5]],MATCH('Master Sheet'!$D1739,races[[#All],[Column2]],0))</f>
        <v>Hurdle</v>
      </c>
      <c r="C1739" s="4" t="str">
        <f>INDEX(races[[#All],[Column9]],MATCH('Master Sheet'!$D1739,races[[#All],[Column2]],0))</f>
        <v>2m 6f 151y</v>
      </c>
      <c r="D1739" s="8">
        <v>3682</v>
      </c>
      <c r="E1739" s="7" t="str">
        <f>INDEX(runners[[#All],[Column5]],MATCH('Master Sheet'!$D1739,runners[[#All],[Column2]],0))</f>
        <v>Royal Summit (GB)</v>
      </c>
      <c r="F1739" s="7" t="str">
        <f>INDEX(runners[[#All],[Column9]],MATCH('Master Sheet'!$D1739,runners[[#All],[Column2]],0))</f>
        <v>B</v>
      </c>
      <c r="G1739" s="4" t="str">
        <f>INDEX(runners[[#All],[Column22]],MATCH('Master Sheet'!$D1739,runners[[#All],[Column2]],0))</f>
        <v>100/1</v>
      </c>
      <c r="H1739" s="4">
        <f>INDEX(runners[[#All],[Column13]],MATCH('Master Sheet'!$D1739,runners[[#All],[Column2]],0))</f>
        <v>153</v>
      </c>
    </row>
    <row r="1740" spans="1:8" x14ac:dyDescent="0.25">
      <c r="A1740" s="6">
        <f t="shared" si="27"/>
        <v>3682</v>
      </c>
      <c r="B1740" s="7" t="str">
        <f>INDEX(races[[#All],[Column5]],MATCH('Master Sheet'!$D1740,races[[#All],[Column2]],0))</f>
        <v>Hurdle</v>
      </c>
      <c r="C1740" s="4" t="str">
        <f>INDEX(races[[#All],[Column9]],MATCH('Master Sheet'!$D1740,races[[#All],[Column2]],0))</f>
        <v>2m 6f 151y</v>
      </c>
      <c r="D1740" s="8">
        <v>3682</v>
      </c>
      <c r="E1740" s="7" t="str">
        <f>INDEX(runners[[#All],[Column5]],MATCH('Master Sheet'!$D1740,runners[[#All],[Column2]],0))</f>
        <v>Royal Summit (GB)</v>
      </c>
      <c r="F1740" s="7" t="str">
        <f>INDEX(runners[[#All],[Column9]],MATCH('Master Sheet'!$D1740,runners[[#All],[Column2]],0))</f>
        <v>B</v>
      </c>
      <c r="G1740" s="4" t="str">
        <f>INDEX(runners[[#All],[Column22]],MATCH('Master Sheet'!$D1740,runners[[#All],[Column2]],0))</f>
        <v>100/1</v>
      </c>
      <c r="H1740" s="4">
        <f>INDEX(runners[[#All],[Column13]],MATCH('Master Sheet'!$D1740,runners[[#All],[Column2]],0))</f>
        <v>153</v>
      </c>
    </row>
    <row r="1741" spans="1:8" x14ac:dyDescent="0.25">
      <c r="A1741" s="6">
        <f t="shared" si="27"/>
        <v>3682</v>
      </c>
      <c r="B1741" s="7" t="str">
        <f>INDEX(races[[#All],[Column5]],MATCH('Master Sheet'!$D1741,races[[#All],[Column2]],0))</f>
        <v>Hurdle</v>
      </c>
      <c r="C1741" s="4" t="str">
        <f>INDEX(races[[#All],[Column9]],MATCH('Master Sheet'!$D1741,races[[#All],[Column2]],0))</f>
        <v>2m 6f 151y</v>
      </c>
      <c r="D1741" s="8">
        <v>3682</v>
      </c>
      <c r="E1741" s="7" t="str">
        <f>INDEX(runners[[#All],[Column5]],MATCH('Master Sheet'!$D1741,runners[[#All],[Column2]],0))</f>
        <v>Royal Summit (GB)</v>
      </c>
      <c r="F1741" s="7" t="str">
        <f>INDEX(runners[[#All],[Column9]],MATCH('Master Sheet'!$D1741,runners[[#All],[Column2]],0))</f>
        <v>B</v>
      </c>
      <c r="G1741" s="4" t="str">
        <f>INDEX(runners[[#All],[Column22]],MATCH('Master Sheet'!$D1741,runners[[#All],[Column2]],0))</f>
        <v>100/1</v>
      </c>
      <c r="H1741" s="4">
        <f>INDEX(runners[[#All],[Column13]],MATCH('Master Sheet'!$D1741,runners[[#All],[Column2]],0))</f>
        <v>153</v>
      </c>
    </row>
    <row r="1742" spans="1:8" x14ac:dyDescent="0.25">
      <c r="A1742" s="6">
        <f t="shared" si="27"/>
        <v>3683</v>
      </c>
      <c r="B1742" s="7" t="str">
        <f>INDEX(races[[#All],[Column5]],MATCH('Master Sheet'!$D1742,races[[#All],[Column2]],0))</f>
        <v>Hurdle</v>
      </c>
      <c r="C1742" s="4" t="str">
        <f>INDEX(races[[#All],[Column9]],MATCH('Master Sheet'!$D1742,races[[#All],[Column2]],0))</f>
        <v>2m 51y</v>
      </c>
      <c r="D1742" s="8">
        <v>3683</v>
      </c>
      <c r="E1742" s="7" t="str">
        <f>INDEX(runners[[#All],[Column5]],MATCH('Master Sheet'!$D1742,runners[[#All],[Column2]],0))</f>
        <v>Templenaboe (IRE)</v>
      </c>
      <c r="F1742" s="7" t="str">
        <f>INDEX(runners[[#All],[Column9]],MATCH('Master Sheet'!$D1742,runners[[#All],[Column2]],0))</f>
        <v>B</v>
      </c>
      <c r="G1742" s="4" t="str">
        <f>INDEX(runners[[#All],[Column22]],MATCH('Master Sheet'!$D1742,runners[[#All],[Column2]],0))</f>
        <v>40/1</v>
      </c>
      <c r="H1742" s="4">
        <f>INDEX(runners[[#All],[Column13]],MATCH('Master Sheet'!$D1742,runners[[#All],[Column2]],0))</f>
        <v>152</v>
      </c>
    </row>
    <row r="1743" spans="1:8" x14ac:dyDescent="0.25">
      <c r="A1743" s="6">
        <f t="shared" si="27"/>
        <v>3683</v>
      </c>
      <c r="B1743" s="7" t="str">
        <f>INDEX(races[[#All],[Column5]],MATCH('Master Sheet'!$D1743,races[[#All],[Column2]],0))</f>
        <v>Hurdle</v>
      </c>
      <c r="C1743" s="4" t="str">
        <f>INDEX(races[[#All],[Column9]],MATCH('Master Sheet'!$D1743,races[[#All],[Column2]],0))</f>
        <v>2m 51y</v>
      </c>
      <c r="D1743" s="8">
        <v>3683</v>
      </c>
      <c r="E1743" s="7" t="str">
        <f>INDEX(runners[[#All],[Column5]],MATCH('Master Sheet'!$D1743,runners[[#All],[Column2]],0))</f>
        <v>Templenaboe (IRE)</v>
      </c>
      <c r="F1743" s="7" t="str">
        <f>INDEX(runners[[#All],[Column9]],MATCH('Master Sheet'!$D1743,runners[[#All],[Column2]],0))</f>
        <v>B</v>
      </c>
      <c r="G1743" s="4" t="str">
        <f>INDEX(runners[[#All],[Column22]],MATCH('Master Sheet'!$D1743,runners[[#All],[Column2]],0))</f>
        <v>40/1</v>
      </c>
      <c r="H1743" s="4">
        <f>INDEX(runners[[#All],[Column13]],MATCH('Master Sheet'!$D1743,runners[[#All],[Column2]],0))</f>
        <v>152</v>
      </c>
    </row>
    <row r="1744" spans="1:8" x14ac:dyDescent="0.25">
      <c r="A1744" s="6">
        <f t="shared" si="27"/>
        <v>3683</v>
      </c>
      <c r="B1744" s="7" t="str">
        <f>INDEX(races[[#All],[Column5]],MATCH('Master Sheet'!$D1744,races[[#All],[Column2]],0))</f>
        <v>Hurdle</v>
      </c>
      <c r="C1744" s="4" t="str">
        <f>INDEX(races[[#All],[Column9]],MATCH('Master Sheet'!$D1744,races[[#All],[Column2]],0))</f>
        <v>2m 51y</v>
      </c>
      <c r="D1744" s="8">
        <v>3683</v>
      </c>
      <c r="E1744" s="7" t="str">
        <f>INDEX(runners[[#All],[Column5]],MATCH('Master Sheet'!$D1744,runners[[#All],[Column2]],0))</f>
        <v>Templenaboe (IRE)</v>
      </c>
      <c r="F1744" s="7" t="str">
        <f>INDEX(runners[[#All],[Column9]],MATCH('Master Sheet'!$D1744,runners[[#All],[Column2]],0))</f>
        <v>B</v>
      </c>
      <c r="G1744" s="4" t="str">
        <f>INDEX(runners[[#All],[Column22]],MATCH('Master Sheet'!$D1744,runners[[#All],[Column2]],0))</f>
        <v>40/1</v>
      </c>
      <c r="H1744" s="4">
        <f>INDEX(runners[[#All],[Column13]],MATCH('Master Sheet'!$D1744,runners[[#All],[Column2]],0))</f>
        <v>152</v>
      </c>
    </row>
    <row r="1745" spans="1:8" x14ac:dyDescent="0.25">
      <c r="A1745" s="6">
        <f t="shared" si="27"/>
        <v>3683</v>
      </c>
      <c r="B1745" s="7" t="str">
        <f>INDEX(races[[#All],[Column5]],MATCH('Master Sheet'!$D1745,races[[#All],[Column2]],0))</f>
        <v>Hurdle</v>
      </c>
      <c r="C1745" s="4" t="str">
        <f>INDEX(races[[#All],[Column9]],MATCH('Master Sheet'!$D1745,races[[#All],[Column2]],0))</f>
        <v>2m 51y</v>
      </c>
      <c r="D1745" s="8">
        <v>3683</v>
      </c>
      <c r="E1745" s="7" t="str">
        <f>INDEX(runners[[#All],[Column5]],MATCH('Master Sheet'!$D1745,runners[[#All],[Column2]],0))</f>
        <v>Templenaboe (IRE)</v>
      </c>
      <c r="F1745" s="7" t="str">
        <f>INDEX(runners[[#All],[Column9]],MATCH('Master Sheet'!$D1745,runners[[#All],[Column2]],0))</f>
        <v>B</v>
      </c>
      <c r="G1745" s="4" t="str">
        <f>INDEX(runners[[#All],[Column22]],MATCH('Master Sheet'!$D1745,runners[[#All],[Column2]],0))</f>
        <v>40/1</v>
      </c>
      <c r="H1745" s="4">
        <f>INDEX(runners[[#All],[Column13]],MATCH('Master Sheet'!$D1745,runners[[#All],[Column2]],0))</f>
        <v>152</v>
      </c>
    </row>
    <row r="1746" spans="1:8" x14ac:dyDescent="0.25">
      <c r="A1746" s="6">
        <f t="shared" si="27"/>
        <v>3683</v>
      </c>
      <c r="B1746" s="7" t="str">
        <f>INDEX(races[[#All],[Column5]],MATCH('Master Sheet'!$D1746,races[[#All],[Column2]],0))</f>
        <v>Hurdle</v>
      </c>
      <c r="C1746" s="4" t="str">
        <f>INDEX(races[[#All],[Column9]],MATCH('Master Sheet'!$D1746,races[[#All],[Column2]],0))</f>
        <v>2m 51y</v>
      </c>
      <c r="D1746" s="8">
        <v>3683</v>
      </c>
      <c r="E1746" s="7" t="str">
        <f>INDEX(runners[[#All],[Column5]],MATCH('Master Sheet'!$D1746,runners[[#All],[Column2]],0))</f>
        <v>Templenaboe (IRE)</v>
      </c>
      <c r="F1746" s="7" t="str">
        <f>INDEX(runners[[#All],[Column9]],MATCH('Master Sheet'!$D1746,runners[[#All],[Column2]],0))</f>
        <v>B</v>
      </c>
      <c r="G1746" s="4" t="str">
        <f>INDEX(runners[[#All],[Column22]],MATCH('Master Sheet'!$D1746,runners[[#All],[Column2]],0))</f>
        <v>40/1</v>
      </c>
      <c r="H1746" s="4">
        <f>INDEX(runners[[#All],[Column13]],MATCH('Master Sheet'!$D1746,runners[[#All],[Column2]],0))</f>
        <v>152</v>
      </c>
    </row>
    <row r="1747" spans="1:8" x14ac:dyDescent="0.25">
      <c r="A1747" s="6">
        <f t="shared" si="27"/>
        <v>3683</v>
      </c>
      <c r="B1747" s="7" t="str">
        <f>INDEX(races[[#All],[Column5]],MATCH('Master Sheet'!$D1747,races[[#All],[Column2]],0))</f>
        <v>Hurdle</v>
      </c>
      <c r="C1747" s="4" t="str">
        <f>INDEX(races[[#All],[Column9]],MATCH('Master Sheet'!$D1747,races[[#All],[Column2]],0))</f>
        <v>2m 51y</v>
      </c>
      <c r="D1747" s="8">
        <v>3683</v>
      </c>
      <c r="E1747" s="7" t="str">
        <f>INDEX(runners[[#All],[Column5]],MATCH('Master Sheet'!$D1747,runners[[#All],[Column2]],0))</f>
        <v>Templenaboe (IRE)</v>
      </c>
      <c r="F1747" s="7" t="str">
        <f>INDEX(runners[[#All],[Column9]],MATCH('Master Sheet'!$D1747,runners[[#All],[Column2]],0))</f>
        <v>B</v>
      </c>
      <c r="G1747" s="4" t="str">
        <f>INDEX(runners[[#All],[Column22]],MATCH('Master Sheet'!$D1747,runners[[#All],[Column2]],0))</f>
        <v>40/1</v>
      </c>
      <c r="H1747" s="4">
        <f>INDEX(runners[[#All],[Column13]],MATCH('Master Sheet'!$D1747,runners[[#All],[Column2]],0))</f>
        <v>152</v>
      </c>
    </row>
    <row r="1748" spans="1:8" x14ac:dyDescent="0.25">
      <c r="A1748" s="6">
        <f t="shared" si="27"/>
        <v>3683</v>
      </c>
      <c r="B1748" s="7" t="str">
        <f>INDEX(races[[#All],[Column5]],MATCH('Master Sheet'!$D1748,races[[#All],[Column2]],0))</f>
        <v>Hurdle</v>
      </c>
      <c r="C1748" s="4" t="str">
        <f>INDEX(races[[#All],[Column9]],MATCH('Master Sheet'!$D1748,races[[#All],[Column2]],0))</f>
        <v>2m 51y</v>
      </c>
      <c r="D1748" s="8">
        <v>3683</v>
      </c>
      <c r="E1748" s="7" t="str">
        <f>INDEX(runners[[#All],[Column5]],MATCH('Master Sheet'!$D1748,runners[[#All],[Column2]],0))</f>
        <v>Templenaboe (IRE)</v>
      </c>
      <c r="F1748" s="7" t="str">
        <f>INDEX(runners[[#All],[Column9]],MATCH('Master Sheet'!$D1748,runners[[#All],[Column2]],0))</f>
        <v>B</v>
      </c>
      <c r="G1748" s="4" t="str">
        <f>INDEX(runners[[#All],[Column22]],MATCH('Master Sheet'!$D1748,runners[[#All],[Column2]],0))</f>
        <v>40/1</v>
      </c>
      <c r="H1748" s="4">
        <f>INDEX(runners[[#All],[Column13]],MATCH('Master Sheet'!$D1748,runners[[#All],[Column2]],0))</f>
        <v>152</v>
      </c>
    </row>
    <row r="1749" spans="1:8" x14ac:dyDescent="0.25">
      <c r="A1749" s="6">
        <f t="shared" si="27"/>
        <v>3683</v>
      </c>
      <c r="B1749" s="7" t="str">
        <f>INDEX(races[[#All],[Column5]],MATCH('Master Sheet'!$D1749,races[[#All],[Column2]],0))</f>
        <v>Hurdle</v>
      </c>
      <c r="C1749" s="4" t="str">
        <f>INDEX(races[[#All],[Column9]],MATCH('Master Sheet'!$D1749,races[[#All],[Column2]],0))</f>
        <v>2m 51y</v>
      </c>
      <c r="D1749" s="8">
        <v>3683</v>
      </c>
      <c r="E1749" s="7" t="str">
        <f>INDEX(runners[[#All],[Column5]],MATCH('Master Sheet'!$D1749,runners[[#All],[Column2]],0))</f>
        <v>Templenaboe (IRE)</v>
      </c>
      <c r="F1749" s="7" t="str">
        <f>INDEX(runners[[#All],[Column9]],MATCH('Master Sheet'!$D1749,runners[[#All],[Column2]],0))</f>
        <v>B</v>
      </c>
      <c r="G1749" s="4" t="str">
        <f>INDEX(runners[[#All],[Column22]],MATCH('Master Sheet'!$D1749,runners[[#All],[Column2]],0))</f>
        <v>40/1</v>
      </c>
      <c r="H1749" s="4">
        <f>INDEX(runners[[#All],[Column13]],MATCH('Master Sheet'!$D1749,runners[[#All],[Column2]],0))</f>
        <v>152</v>
      </c>
    </row>
    <row r="1750" spans="1:8" x14ac:dyDescent="0.25">
      <c r="A1750" s="6">
        <f t="shared" si="27"/>
        <v>3683</v>
      </c>
      <c r="B1750" s="7" t="str">
        <f>INDEX(races[[#All],[Column5]],MATCH('Master Sheet'!$D1750,races[[#All],[Column2]],0))</f>
        <v>Hurdle</v>
      </c>
      <c r="C1750" s="4" t="str">
        <f>INDEX(races[[#All],[Column9]],MATCH('Master Sheet'!$D1750,races[[#All],[Column2]],0))</f>
        <v>2m 51y</v>
      </c>
      <c r="D1750" s="8">
        <v>3683</v>
      </c>
      <c r="E1750" s="7" t="str">
        <f>INDEX(runners[[#All],[Column5]],MATCH('Master Sheet'!$D1750,runners[[#All],[Column2]],0))</f>
        <v>Templenaboe (IRE)</v>
      </c>
      <c r="F1750" s="7" t="str">
        <f>INDEX(runners[[#All],[Column9]],MATCH('Master Sheet'!$D1750,runners[[#All],[Column2]],0))</f>
        <v>B</v>
      </c>
      <c r="G1750" s="4" t="str">
        <f>INDEX(runners[[#All],[Column22]],MATCH('Master Sheet'!$D1750,runners[[#All],[Column2]],0))</f>
        <v>40/1</v>
      </c>
      <c r="H1750" s="4">
        <f>INDEX(runners[[#All],[Column13]],MATCH('Master Sheet'!$D1750,runners[[#All],[Column2]],0))</f>
        <v>152</v>
      </c>
    </row>
    <row r="1751" spans="1:8" x14ac:dyDescent="0.25">
      <c r="A1751" s="6">
        <f t="shared" si="27"/>
        <v>3683</v>
      </c>
      <c r="B1751" s="7" t="str">
        <f>INDEX(races[[#All],[Column5]],MATCH('Master Sheet'!$D1751,races[[#All],[Column2]],0))</f>
        <v>Hurdle</v>
      </c>
      <c r="C1751" s="4" t="str">
        <f>INDEX(races[[#All],[Column9]],MATCH('Master Sheet'!$D1751,races[[#All],[Column2]],0))</f>
        <v>2m 51y</v>
      </c>
      <c r="D1751" s="8">
        <v>3683</v>
      </c>
      <c r="E1751" s="7" t="str">
        <f>INDEX(runners[[#All],[Column5]],MATCH('Master Sheet'!$D1751,runners[[#All],[Column2]],0))</f>
        <v>Templenaboe (IRE)</v>
      </c>
      <c r="F1751" s="7" t="str">
        <f>INDEX(runners[[#All],[Column9]],MATCH('Master Sheet'!$D1751,runners[[#All],[Column2]],0))</f>
        <v>B</v>
      </c>
      <c r="G1751" s="4" t="str">
        <f>INDEX(runners[[#All],[Column22]],MATCH('Master Sheet'!$D1751,runners[[#All],[Column2]],0))</f>
        <v>40/1</v>
      </c>
      <c r="H1751" s="4">
        <f>INDEX(runners[[#All],[Column13]],MATCH('Master Sheet'!$D1751,runners[[#All],[Column2]],0))</f>
        <v>152</v>
      </c>
    </row>
    <row r="1752" spans="1:8" x14ac:dyDescent="0.25">
      <c r="A1752" s="6">
        <f t="shared" si="27"/>
        <v>3683</v>
      </c>
      <c r="B1752" s="7" t="str">
        <f>INDEX(races[[#All],[Column5]],MATCH('Master Sheet'!$D1752,races[[#All],[Column2]],0))</f>
        <v>Hurdle</v>
      </c>
      <c r="C1752" s="4" t="str">
        <f>INDEX(races[[#All],[Column9]],MATCH('Master Sheet'!$D1752,races[[#All],[Column2]],0))</f>
        <v>2m 51y</v>
      </c>
      <c r="D1752" s="8">
        <v>3683</v>
      </c>
      <c r="E1752" s="7" t="str">
        <f>INDEX(runners[[#All],[Column5]],MATCH('Master Sheet'!$D1752,runners[[#All],[Column2]],0))</f>
        <v>Templenaboe (IRE)</v>
      </c>
      <c r="F1752" s="7" t="str">
        <f>INDEX(runners[[#All],[Column9]],MATCH('Master Sheet'!$D1752,runners[[#All],[Column2]],0))</f>
        <v>B</v>
      </c>
      <c r="G1752" s="4" t="str">
        <f>INDEX(runners[[#All],[Column22]],MATCH('Master Sheet'!$D1752,runners[[#All],[Column2]],0))</f>
        <v>40/1</v>
      </c>
      <c r="H1752" s="4">
        <f>INDEX(runners[[#All],[Column13]],MATCH('Master Sheet'!$D1752,runners[[#All],[Column2]],0))</f>
        <v>152</v>
      </c>
    </row>
    <row r="1753" spans="1:8" x14ac:dyDescent="0.25">
      <c r="A1753" s="6">
        <f t="shared" si="27"/>
        <v>3683</v>
      </c>
      <c r="B1753" s="7" t="str">
        <f>INDEX(races[[#All],[Column5]],MATCH('Master Sheet'!$D1753,races[[#All],[Column2]],0))</f>
        <v>Hurdle</v>
      </c>
      <c r="C1753" s="4" t="str">
        <f>INDEX(races[[#All],[Column9]],MATCH('Master Sheet'!$D1753,races[[#All],[Column2]],0))</f>
        <v>2m 51y</v>
      </c>
      <c r="D1753" s="8">
        <v>3683</v>
      </c>
      <c r="E1753" s="7" t="str">
        <f>INDEX(runners[[#All],[Column5]],MATCH('Master Sheet'!$D1753,runners[[#All],[Column2]],0))</f>
        <v>Templenaboe (IRE)</v>
      </c>
      <c r="F1753" s="7" t="str">
        <f>INDEX(runners[[#All],[Column9]],MATCH('Master Sheet'!$D1753,runners[[#All],[Column2]],0))</f>
        <v>B</v>
      </c>
      <c r="G1753" s="4" t="str">
        <f>INDEX(runners[[#All],[Column22]],MATCH('Master Sheet'!$D1753,runners[[#All],[Column2]],0))</f>
        <v>40/1</v>
      </c>
      <c r="H1753" s="4">
        <f>INDEX(runners[[#All],[Column13]],MATCH('Master Sheet'!$D1753,runners[[#All],[Column2]],0))</f>
        <v>152</v>
      </c>
    </row>
    <row r="1754" spans="1:8" x14ac:dyDescent="0.25">
      <c r="A1754" s="6">
        <f t="shared" si="27"/>
        <v>3683</v>
      </c>
      <c r="B1754" s="7" t="str">
        <f>INDEX(races[[#All],[Column5]],MATCH('Master Sheet'!$D1754,races[[#All],[Column2]],0))</f>
        <v>Hurdle</v>
      </c>
      <c r="C1754" s="4" t="str">
        <f>INDEX(races[[#All],[Column9]],MATCH('Master Sheet'!$D1754,races[[#All],[Column2]],0))</f>
        <v>2m 51y</v>
      </c>
      <c r="D1754" s="8">
        <v>3683</v>
      </c>
      <c r="E1754" s="7" t="str">
        <f>INDEX(runners[[#All],[Column5]],MATCH('Master Sheet'!$D1754,runners[[#All],[Column2]],0))</f>
        <v>Templenaboe (IRE)</v>
      </c>
      <c r="F1754" s="7" t="str">
        <f>INDEX(runners[[#All],[Column9]],MATCH('Master Sheet'!$D1754,runners[[#All],[Column2]],0))</f>
        <v>B</v>
      </c>
      <c r="G1754" s="4" t="str">
        <f>INDEX(runners[[#All],[Column22]],MATCH('Master Sheet'!$D1754,runners[[#All],[Column2]],0))</f>
        <v>40/1</v>
      </c>
      <c r="H1754" s="4">
        <f>INDEX(runners[[#All],[Column13]],MATCH('Master Sheet'!$D1754,runners[[#All],[Column2]],0))</f>
        <v>152</v>
      </c>
    </row>
    <row r="1755" spans="1:8" x14ac:dyDescent="0.25">
      <c r="A1755" s="6">
        <f t="shared" si="27"/>
        <v>3683</v>
      </c>
      <c r="B1755" s="7" t="str">
        <f>INDEX(races[[#All],[Column5]],MATCH('Master Sheet'!$D1755,races[[#All],[Column2]],0))</f>
        <v>Hurdle</v>
      </c>
      <c r="C1755" s="4" t="str">
        <f>INDEX(races[[#All],[Column9]],MATCH('Master Sheet'!$D1755,races[[#All],[Column2]],0))</f>
        <v>2m 51y</v>
      </c>
      <c r="D1755" s="8">
        <v>3683</v>
      </c>
      <c r="E1755" s="7" t="str">
        <f>INDEX(runners[[#All],[Column5]],MATCH('Master Sheet'!$D1755,runners[[#All],[Column2]],0))</f>
        <v>Templenaboe (IRE)</v>
      </c>
      <c r="F1755" s="7" t="str">
        <f>INDEX(runners[[#All],[Column9]],MATCH('Master Sheet'!$D1755,runners[[#All],[Column2]],0))</f>
        <v>B</v>
      </c>
      <c r="G1755" s="4" t="str">
        <f>INDEX(runners[[#All],[Column22]],MATCH('Master Sheet'!$D1755,runners[[#All],[Column2]],0))</f>
        <v>40/1</v>
      </c>
      <c r="H1755" s="4">
        <f>INDEX(runners[[#All],[Column13]],MATCH('Master Sheet'!$D1755,runners[[#All],[Column2]],0))</f>
        <v>152</v>
      </c>
    </row>
    <row r="1756" spans="1:8" x14ac:dyDescent="0.25">
      <c r="A1756" s="6">
        <f t="shared" si="27"/>
        <v>3684</v>
      </c>
      <c r="B1756" s="7" t="str">
        <f>INDEX(races[[#All],[Column5]],MATCH('Master Sheet'!$D1756,races[[#All],[Column2]],0))</f>
        <v>Hurdle</v>
      </c>
      <c r="C1756" s="4" t="str">
        <f>INDEX(races[[#All],[Column9]],MATCH('Master Sheet'!$D1756,races[[#All],[Column2]],0))</f>
        <v>2m 51y</v>
      </c>
      <c r="D1756" s="8">
        <v>3684</v>
      </c>
      <c r="E1756" s="7" t="str">
        <f>INDEX(runners[[#All],[Column5]],MATCH('Master Sheet'!$D1756,runners[[#All],[Column2]],0))</f>
        <v>Blue Hussar (IRE)</v>
      </c>
      <c r="F1756" s="7" t="str">
        <f>INDEX(runners[[#All],[Column9]],MATCH('Master Sheet'!$D1756,runners[[#All],[Column2]],0))</f>
        <v>B</v>
      </c>
      <c r="G1756" s="4" t="str">
        <f>INDEX(runners[[#All],[Column22]],MATCH('Master Sheet'!$D1756,runners[[#All],[Column2]],0))</f>
        <v>8/1</v>
      </c>
      <c r="H1756" s="4">
        <f>INDEX(runners[[#All],[Column13]],MATCH('Master Sheet'!$D1756,runners[[#All],[Column2]],0))</f>
        <v>142</v>
      </c>
    </row>
    <row r="1757" spans="1:8" x14ac:dyDescent="0.25">
      <c r="A1757" s="6">
        <f t="shared" si="27"/>
        <v>3684</v>
      </c>
      <c r="B1757" s="7" t="str">
        <f>INDEX(races[[#All],[Column5]],MATCH('Master Sheet'!$D1757,races[[#All],[Column2]],0))</f>
        <v>Hurdle</v>
      </c>
      <c r="C1757" s="4" t="str">
        <f>INDEX(races[[#All],[Column9]],MATCH('Master Sheet'!$D1757,races[[#All],[Column2]],0))</f>
        <v>2m 51y</v>
      </c>
      <c r="D1757" s="8">
        <v>3684</v>
      </c>
      <c r="E1757" s="7" t="str">
        <f>INDEX(runners[[#All],[Column5]],MATCH('Master Sheet'!$D1757,runners[[#All],[Column2]],0))</f>
        <v>Blue Hussar (IRE)</v>
      </c>
      <c r="F1757" s="7" t="str">
        <f>INDEX(runners[[#All],[Column9]],MATCH('Master Sheet'!$D1757,runners[[#All],[Column2]],0))</f>
        <v>B</v>
      </c>
      <c r="G1757" s="4" t="str">
        <f>INDEX(runners[[#All],[Column22]],MATCH('Master Sheet'!$D1757,runners[[#All],[Column2]],0))</f>
        <v>8/1</v>
      </c>
      <c r="H1757" s="4">
        <f>INDEX(runners[[#All],[Column13]],MATCH('Master Sheet'!$D1757,runners[[#All],[Column2]],0))</f>
        <v>142</v>
      </c>
    </row>
    <row r="1758" spans="1:8" x14ac:dyDescent="0.25">
      <c r="A1758" s="6">
        <f t="shared" si="27"/>
        <v>3684</v>
      </c>
      <c r="B1758" s="7" t="str">
        <f>INDEX(races[[#All],[Column5]],MATCH('Master Sheet'!$D1758,races[[#All],[Column2]],0))</f>
        <v>Hurdle</v>
      </c>
      <c r="C1758" s="4" t="str">
        <f>INDEX(races[[#All],[Column9]],MATCH('Master Sheet'!$D1758,races[[#All],[Column2]],0))</f>
        <v>2m 51y</v>
      </c>
      <c r="D1758" s="8">
        <v>3684</v>
      </c>
      <c r="E1758" s="7" t="str">
        <f>INDEX(runners[[#All],[Column5]],MATCH('Master Sheet'!$D1758,runners[[#All],[Column2]],0))</f>
        <v>Blue Hussar (IRE)</v>
      </c>
      <c r="F1758" s="7" t="str">
        <f>INDEX(runners[[#All],[Column9]],MATCH('Master Sheet'!$D1758,runners[[#All],[Column2]],0))</f>
        <v>B</v>
      </c>
      <c r="G1758" s="4" t="str">
        <f>INDEX(runners[[#All],[Column22]],MATCH('Master Sheet'!$D1758,runners[[#All],[Column2]],0))</f>
        <v>8/1</v>
      </c>
      <c r="H1758" s="4">
        <f>INDEX(runners[[#All],[Column13]],MATCH('Master Sheet'!$D1758,runners[[#All],[Column2]],0))</f>
        <v>142</v>
      </c>
    </row>
    <row r="1759" spans="1:8" x14ac:dyDescent="0.25">
      <c r="A1759" s="6">
        <f t="shared" si="27"/>
        <v>3684</v>
      </c>
      <c r="B1759" s="7" t="str">
        <f>INDEX(races[[#All],[Column5]],MATCH('Master Sheet'!$D1759,races[[#All],[Column2]],0))</f>
        <v>Hurdle</v>
      </c>
      <c r="C1759" s="4" t="str">
        <f>INDEX(races[[#All],[Column9]],MATCH('Master Sheet'!$D1759,races[[#All],[Column2]],0))</f>
        <v>2m 51y</v>
      </c>
      <c r="D1759" s="8">
        <v>3684</v>
      </c>
      <c r="E1759" s="7" t="str">
        <f>INDEX(runners[[#All],[Column5]],MATCH('Master Sheet'!$D1759,runners[[#All],[Column2]],0))</f>
        <v>Blue Hussar (IRE)</v>
      </c>
      <c r="F1759" s="7" t="str">
        <f>INDEX(runners[[#All],[Column9]],MATCH('Master Sheet'!$D1759,runners[[#All],[Column2]],0))</f>
        <v>B</v>
      </c>
      <c r="G1759" s="4" t="str">
        <f>INDEX(runners[[#All],[Column22]],MATCH('Master Sheet'!$D1759,runners[[#All],[Column2]],0))</f>
        <v>8/1</v>
      </c>
      <c r="H1759" s="4">
        <f>INDEX(runners[[#All],[Column13]],MATCH('Master Sheet'!$D1759,runners[[#All],[Column2]],0))</f>
        <v>142</v>
      </c>
    </row>
    <row r="1760" spans="1:8" x14ac:dyDescent="0.25">
      <c r="A1760" s="6">
        <f t="shared" si="27"/>
        <v>3684</v>
      </c>
      <c r="B1760" s="7" t="str">
        <f>INDEX(races[[#All],[Column5]],MATCH('Master Sheet'!$D1760,races[[#All],[Column2]],0))</f>
        <v>Hurdle</v>
      </c>
      <c r="C1760" s="4" t="str">
        <f>INDEX(races[[#All],[Column9]],MATCH('Master Sheet'!$D1760,races[[#All],[Column2]],0))</f>
        <v>2m 51y</v>
      </c>
      <c r="D1760" s="8">
        <v>3684</v>
      </c>
      <c r="E1760" s="7" t="str">
        <f>INDEX(runners[[#All],[Column5]],MATCH('Master Sheet'!$D1760,runners[[#All],[Column2]],0))</f>
        <v>Blue Hussar (IRE)</v>
      </c>
      <c r="F1760" s="7" t="str">
        <f>INDEX(runners[[#All],[Column9]],MATCH('Master Sheet'!$D1760,runners[[#All],[Column2]],0))</f>
        <v>B</v>
      </c>
      <c r="G1760" s="4" t="str">
        <f>INDEX(runners[[#All],[Column22]],MATCH('Master Sheet'!$D1760,runners[[#All],[Column2]],0))</f>
        <v>8/1</v>
      </c>
      <c r="H1760" s="4">
        <f>INDEX(runners[[#All],[Column13]],MATCH('Master Sheet'!$D1760,runners[[#All],[Column2]],0))</f>
        <v>142</v>
      </c>
    </row>
    <row r="1761" spans="1:8" x14ac:dyDescent="0.25">
      <c r="A1761" s="6">
        <f t="shared" si="27"/>
        <v>3684</v>
      </c>
      <c r="B1761" s="7" t="str">
        <f>INDEX(races[[#All],[Column5]],MATCH('Master Sheet'!$D1761,races[[#All],[Column2]],0))</f>
        <v>Hurdle</v>
      </c>
      <c r="C1761" s="4" t="str">
        <f>INDEX(races[[#All],[Column9]],MATCH('Master Sheet'!$D1761,races[[#All],[Column2]],0))</f>
        <v>2m 51y</v>
      </c>
      <c r="D1761" s="8">
        <v>3684</v>
      </c>
      <c r="E1761" s="7" t="str">
        <f>INDEX(runners[[#All],[Column5]],MATCH('Master Sheet'!$D1761,runners[[#All],[Column2]],0))</f>
        <v>Blue Hussar (IRE)</v>
      </c>
      <c r="F1761" s="7" t="str">
        <f>INDEX(runners[[#All],[Column9]],MATCH('Master Sheet'!$D1761,runners[[#All],[Column2]],0))</f>
        <v>B</v>
      </c>
      <c r="G1761" s="4" t="str">
        <f>INDEX(runners[[#All],[Column22]],MATCH('Master Sheet'!$D1761,runners[[#All],[Column2]],0))</f>
        <v>8/1</v>
      </c>
      <c r="H1761" s="4">
        <f>INDEX(runners[[#All],[Column13]],MATCH('Master Sheet'!$D1761,runners[[#All],[Column2]],0))</f>
        <v>142</v>
      </c>
    </row>
    <row r="1762" spans="1:8" x14ac:dyDescent="0.25">
      <c r="A1762" s="6">
        <f t="shared" si="27"/>
        <v>3684</v>
      </c>
      <c r="B1762" s="7" t="str">
        <f>INDEX(races[[#All],[Column5]],MATCH('Master Sheet'!$D1762,races[[#All],[Column2]],0))</f>
        <v>Hurdle</v>
      </c>
      <c r="C1762" s="4" t="str">
        <f>INDEX(races[[#All],[Column9]],MATCH('Master Sheet'!$D1762,races[[#All],[Column2]],0))</f>
        <v>2m 51y</v>
      </c>
      <c r="D1762" s="8">
        <v>3684</v>
      </c>
      <c r="E1762" s="7" t="str">
        <f>INDEX(runners[[#All],[Column5]],MATCH('Master Sheet'!$D1762,runners[[#All],[Column2]],0))</f>
        <v>Blue Hussar (IRE)</v>
      </c>
      <c r="F1762" s="7" t="str">
        <f>INDEX(runners[[#All],[Column9]],MATCH('Master Sheet'!$D1762,runners[[#All],[Column2]],0))</f>
        <v>B</v>
      </c>
      <c r="G1762" s="4" t="str">
        <f>INDEX(runners[[#All],[Column22]],MATCH('Master Sheet'!$D1762,runners[[#All],[Column2]],0))</f>
        <v>8/1</v>
      </c>
      <c r="H1762" s="4">
        <f>INDEX(runners[[#All],[Column13]],MATCH('Master Sheet'!$D1762,runners[[#All],[Column2]],0))</f>
        <v>142</v>
      </c>
    </row>
    <row r="1763" spans="1:8" x14ac:dyDescent="0.25">
      <c r="A1763" s="6">
        <f t="shared" si="27"/>
        <v>3684</v>
      </c>
      <c r="B1763" s="7" t="str">
        <f>INDEX(races[[#All],[Column5]],MATCH('Master Sheet'!$D1763,races[[#All],[Column2]],0))</f>
        <v>Hurdle</v>
      </c>
      <c r="C1763" s="4" t="str">
        <f>INDEX(races[[#All],[Column9]],MATCH('Master Sheet'!$D1763,races[[#All],[Column2]],0))</f>
        <v>2m 51y</v>
      </c>
      <c r="D1763" s="8">
        <v>3684</v>
      </c>
      <c r="E1763" s="7" t="str">
        <f>INDEX(runners[[#All],[Column5]],MATCH('Master Sheet'!$D1763,runners[[#All],[Column2]],0))</f>
        <v>Blue Hussar (IRE)</v>
      </c>
      <c r="F1763" s="7" t="str">
        <f>INDEX(runners[[#All],[Column9]],MATCH('Master Sheet'!$D1763,runners[[#All],[Column2]],0))</f>
        <v>B</v>
      </c>
      <c r="G1763" s="4" t="str">
        <f>INDEX(runners[[#All],[Column22]],MATCH('Master Sheet'!$D1763,runners[[#All],[Column2]],0))</f>
        <v>8/1</v>
      </c>
      <c r="H1763" s="4">
        <f>INDEX(runners[[#All],[Column13]],MATCH('Master Sheet'!$D1763,runners[[#All],[Column2]],0))</f>
        <v>142</v>
      </c>
    </row>
    <row r="1764" spans="1:8" x14ac:dyDescent="0.25">
      <c r="A1764" s="6">
        <f t="shared" si="27"/>
        <v>3684</v>
      </c>
      <c r="B1764" s="7" t="str">
        <f>INDEX(races[[#All],[Column5]],MATCH('Master Sheet'!$D1764,races[[#All],[Column2]],0))</f>
        <v>Hurdle</v>
      </c>
      <c r="C1764" s="4" t="str">
        <f>INDEX(races[[#All],[Column9]],MATCH('Master Sheet'!$D1764,races[[#All],[Column2]],0))</f>
        <v>2m 51y</v>
      </c>
      <c r="D1764" s="8">
        <v>3684</v>
      </c>
      <c r="E1764" s="7" t="str">
        <f>INDEX(runners[[#All],[Column5]],MATCH('Master Sheet'!$D1764,runners[[#All],[Column2]],0))</f>
        <v>Blue Hussar (IRE)</v>
      </c>
      <c r="F1764" s="7" t="str">
        <f>INDEX(runners[[#All],[Column9]],MATCH('Master Sheet'!$D1764,runners[[#All],[Column2]],0))</f>
        <v>B</v>
      </c>
      <c r="G1764" s="4" t="str">
        <f>INDEX(runners[[#All],[Column22]],MATCH('Master Sheet'!$D1764,runners[[#All],[Column2]],0))</f>
        <v>8/1</v>
      </c>
      <c r="H1764" s="4">
        <f>INDEX(runners[[#All],[Column13]],MATCH('Master Sheet'!$D1764,runners[[#All],[Column2]],0))</f>
        <v>142</v>
      </c>
    </row>
    <row r="1765" spans="1:8" x14ac:dyDescent="0.25">
      <c r="A1765" s="6">
        <f t="shared" si="27"/>
        <v>3684</v>
      </c>
      <c r="B1765" s="7" t="str">
        <f>INDEX(races[[#All],[Column5]],MATCH('Master Sheet'!$D1765,races[[#All],[Column2]],0))</f>
        <v>Hurdle</v>
      </c>
      <c r="C1765" s="4" t="str">
        <f>INDEX(races[[#All],[Column9]],MATCH('Master Sheet'!$D1765,races[[#All],[Column2]],0))</f>
        <v>2m 51y</v>
      </c>
      <c r="D1765" s="8">
        <v>3684</v>
      </c>
      <c r="E1765" s="7" t="str">
        <f>INDEX(runners[[#All],[Column5]],MATCH('Master Sheet'!$D1765,runners[[#All],[Column2]],0))</f>
        <v>Blue Hussar (IRE)</v>
      </c>
      <c r="F1765" s="7" t="str">
        <f>INDEX(runners[[#All],[Column9]],MATCH('Master Sheet'!$D1765,runners[[#All],[Column2]],0))</f>
        <v>B</v>
      </c>
      <c r="G1765" s="4" t="str">
        <f>INDEX(runners[[#All],[Column22]],MATCH('Master Sheet'!$D1765,runners[[#All],[Column2]],0))</f>
        <v>8/1</v>
      </c>
      <c r="H1765" s="4">
        <f>INDEX(runners[[#All],[Column13]],MATCH('Master Sheet'!$D1765,runners[[#All],[Column2]],0))</f>
        <v>142</v>
      </c>
    </row>
    <row r="1766" spans="1:8" x14ac:dyDescent="0.25">
      <c r="A1766" s="6">
        <f t="shared" si="27"/>
        <v>3685</v>
      </c>
      <c r="B1766" s="7" t="str">
        <f>INDEX(races[[#All],[Column5]],MATCH('Master Sheet'!$D1766,races[[#All],[Column2]],0))</f>
        <v>Chase</v>
      </c>
      <c r="C1766" s="4" t="str">
        <f>INDEX(races[[#All],[Column9]],MATCH('Master Sheet'!$D1766,races[[#All],[Column2]],0))</f>
        <v>2m 5f 133y</v>
      </c>
      <c r="D1766" s="8">
        <v>3685</v>
      </c>
      <c r="E1766" s="7" t="str">
        <f>INDEX(runners[[#All],[Column5]],MATCH('Master Sheet'!$D1766,runners[[#All],[Column2]],0))</f>
        <v>Takingrisks (IRE)</v>
      </c>
      <c r="F1766" s="7" t="str">
        <f>INDEX(runners[[#All],[Column9]],MATCH('Master Sheet'!$D1766,runners[[#All],[Column2]],0))</f>
        <v>B</v>
      </c>
      <c r="G1766" s="4" t="str">
        <f>INDEX(runners[[#All],[Column22]],MATCH('Master Sheet'!$D1766,runners[[#All],[Column2]],0))</f>
        <v>5/2</v>
      </c>
      <c r="H1766" s="4">
        <f>INDEX(runners[[#All],[Column13]],MATCH('Master Sheet'!$D1766,runners[[#All],[Column2]],0))</f>
        <v>158</v>
      </c>
    </row>
    <row r="1767" spans="1:8" x14ac:dyDescent="0.25">
      <c r="A1767" s="6">
        <f t="shared" si="27"/>
        <v>3685</v>
      </c>
      <c r="B1767" s="7" t="str">
        <f>INDEX(races[[#All],[Column5]],MATCH('Master Sheet'!$D1767,races[[#All],[Column2]],0))</f>
        <v>Chase</v>
      </c>
      <c r="C1767" s="4" t="str">
        <f>INDEX(races[[#All],[Column9]],MATCH('Master Sheet'!$D1767,races[[#All],[Column2]],0))</f>
        <v>2m 5f 133y</v>
      </c>
      <c r="D1767" s="8">
        <v>3685</v>
      </c>
      <c r="E1767" s="7" t="str">
        <f>INDEX(runners[[#All],[Column5]],MATCH('Master Sheet'!$D1767,runners[[#All],[Column2]],0))</f>
        <v>Takingrisks (IRE)</v>
      </c>
      <c r="F1767" s="7" t="str">
        <f>INDEX(runners[[#All],[Column9]],MATCH('Master Sheet'!$D1767,runners[[#All],[Column2]],0))</f>
        <v>B</v>
      </c>
      <c r="G1767" s="4" t="str">
        <f>INDEX(runners[[#All],[Column22]],MATCH('Master Sheet'!$D1767,runners[[#All],[Column2]],0))</f>
        <v>5/2</v>
      </c>
      <c r="H1767" s="4">
        <f>INDEX(runners[[#All],[Column13]],MATCH('Master Sheet'!$D1767,runners[[#All],[Column2]],0))</f>
        <v>158</v>
      </c>
    </row>
    <row r="1768" spans="1:8" x14ac:dyDescent="0.25">
      <c r="A1768" s="6">
        <f t="shared" si="27"/>
        <v>3685</v>
      </c>
      <c r="B1768" s="7" t="str">
        <f>INDEX(races[[#All],[Column5]],MATCH('Master Sheet'!$D1768,races[[#All],[Column2]],0))</f>
        <v>Chase</v>
      </c>
      <c r="C1768" s="4" t="str">
        <f>INDEX(races[[#All],[Column9]],MATCH('Master Sheet'!$D1768,races[[#All],[Column2]],0))</f>
        <v>2m 5f 133y</v>
      </c>
      <c r="D1768" s="8">
        <v>3685</v>
      </c>
      <c r="E1768" s="7" t="str">
        <f>INDEX(runners[[#All],[Column5]],MATCH('Master Sheet'!$D1768,runners[[#All],[Column2]],0))</f>
        <v>Takingrisks (IRE)</v>
      </c>
      <c r="F1768" s="7" t="str">
        <f>INDEX(runners[[#All],[Column9]],MATCH('Master Sheet'!$D1768,runners[[#All],[Column2]],0))</f>
        <v>B</v>
      </c>
      <c r="G1768" s="4" t="str">
        <f>INDEX(runners[[#All],[Column22]],MATCH('Master Sheet'!$D1768,runners[[#All],[Column2]],0))</f>
        <v>5/2</v>
      </c>
      <c r="H1768" s="4">
        <f>INDEX(runners[[#All],[Column13]],MATCH('Master Sheet'!$D1768,runners[[#All],[Column2]],0))</f>
        <v>158</v>
      </c>
    </row>
    <row r="1769" spans="1:8" x14ac:dyDescent="0.25">
      <c r="A1769" s="6">
        <f t="shared" si="27"/>
        <v>3685</v>
      </c>
      <c r="B1769" s="7" t="str">
        <f>INDEX(races[[#All],[Column5]],MATCH('Master Sheet'!$D1769,races[[#All],[Column2]],0))</f>
        <v>Chase</v>
      </c>
      <c r="C1769" s="4" t="str">
        <f>INDEX(races[[#All],[Column9]],MATCH('Master Sheet'!$D1769,races[[#All],[Column2]],0))</f>
        <v>2m 5f 133y</v>
      </c>
      <c r="D1769" s="8">
        <v>3685</v>
      </c>
      <c r="E1769" s="7" t="str">
        <f>INDEX(runners[[#All],[Column5]],MATCH('Master Sheet'!$D1769,runners[[#All],[Column2]],0))</f>
        <v>Takingrisks (IRE)</v>
      </c>
      <c r="F1769" s="7" t="str">
        <f>INDEX(runners[[#All],[Column9]],MATCH('Master Sheet'!$D1769,runners[[#All],[Column2]],0))</f>
        <v>B</v>
      </c>
      <c r="G1769" s="4" t="str">
        <f>INDEX(runners[[#All],[Column22]],MATCH('Master Sheet'!$D1769,runners[[#All],[Column2]],0))</f>
        <v>5/2</v>
      </c>
      <c r="H1769" s="4">
        <f>INDEX(runners[[#All],[Column13]],MATCH('Master Sheet'!$D1769,runners[[#All],[Column2]],0))</f>
        <v>158</v>
      </c>
    </row>
    <row r="1770" spans="1:8" x14ac:dyDescent="0.25">
      <c r="A1770" s="6">
        <f t="shared" si="27"/>
        <v>3685</v>
      </c>
      <c r="B1770" s="7" t="str">
        <f>INDEX(races[[#All],[Column5]],MATCH('Master Sheet'!$D1770,races[[#All],[Column2]],0))</f>
        <v>Chase</v>
      </c>
      <c r="C1770" s="4" t="str">
        <f>INDEX(races[[#All],[Column9]],MATCH('Master Sheet'!$D1770,races[[#All],[Column2]],0))</f>
        <v>2m 5f 133y</v>
      </c>
      <c r="D1770" s="8">
        <v>3685</v>
      </c>
      <c r="E1770" s="7" t="str">
        <f>INDEX(runners[[#All],[Column5]],MATCH('Master Sheet'!$D1770,runners[[#All],[Column2]],0))</f>
        <v>Takingrisks (IRE)</v>
      </c>
      <c r="F1770" s="7" t="str">
        <f>INDEX(runners[[#All],[Column9]],MATCH('Master Sheet'!$D1770,runners[[#All],[Column2]],0))</f>
        <v>B</v>
      </c>
      <c r="G1770" s="4" t="str">
        <f>INDEX(runners[[#All],[Column22]],MATCH('Master Sheet'!$D1770,runners[[#All],[Column2]],0))</f>
        <v>5/2</v>
      </c>
      <c r="H1770" s="4">
        <f>INDEX(runners[[#All],[Column13]],MATCH('Master Sheet'!$D1770,runners[[#All],[Column2]],0))</f>
        <v>158</v>
      </c>
    </row>
    <row r="1771" spans="1:8" x14ac:dyDescent="0.25">
      <c r="A1771" s="6">
        <f t="shared" si="27"/>
        <v>3685</v>
      </c>
      <c r="B1771" s="7" t="str">
        <f>INDEX(races[[#All],[Column5]],MATCH('Master Sheet'!$D1771,races[[#All],[Column2]],0))</f>
        <v>Chase</v>
      </c>
      <c r="C1771" s="4" t="str">
        <f>INDEX(races[[#All],[Column9]],MATCH('Master Sheet'!$D1771,races[[#All],[Column2]],0))</f>
        <v>2m 5f 133y</v>
      </c>
      <c r="D1771" s="8">
        <v>3685</v>
      </c>
      <c r="E1771" s="7" t="str">
        <f>INDEX(runners[[#All],[Column5]],MATCH('Master Sheet'!$D1771,runners[[#All],[Column2]],0))</f>
        <v>Takingrisks (IRE)</v>
      </c>
      <c r="F1771" s="7" t="str">
        <f>INDEX(runners[[#All],[Column9]],MATCH('Master Sheet'!$D1771,runners[[#All],[Column2]],0))</f>
        <v>B</v>
      </c>
      <c r="G1771" s="4" t="str">
        <f>INDEX(runners[[#All],[Column22]],MATCH('Master Sheet'!$D1771,runners[[#All],[Column2]],0))</f>
        <v>5/2</v>
      </c>
      <c r="H1771" s="4">
        <f>INDEX(runners[[#All],[Column13]],MATCH('Master Sheet'!$D1771,runners[[#All],[Column2]],0))</f>
        <v>158</v>
      </c>
    </row>
    <row r="1772" spans="1:8" x14ac:dyDescent="0.25">
      <c r="A1772" s="6">
        <f t="shared" si="27"/>
        <v>3685</v>
      </c>
      <c r="B1772" s="7" t="str">
        <f>INDEX(races[[#All],[Column5]],MATCH('Master Sheet'!$D1772,races[[#All],[Column2]],0))</f>
        <v>Chase</v>
      </c>
      <c r="C1772" s="4" t="str">
        <f>INDEX(races[[#All],[Column9]],MATCH('Master Sheet'!$D1772,races[[#All],[Column2]],0))</f>
        <v>2m 5f 133y</v>
      </c>
      <c r="D1772" s="8">
        <v>3685</v>
      </c>
      <c r="E1772" s="7" t="str">
        <f>INDEX(runners[[#All],[Column5]],MATCH('Master Sheet'!$D1772,runners[[#All],[Column2]],0))</f>
        <v>Takingrisks (IRE)</v>
      </c>
      <c r="F1772" s="7" t="str">
        <f>INDEX(runners[[#All],[Column9]],MATCH('Master Sheet'!$D1772,runners[[#All],[Column2]],0))</f>
        <v>B</v>
      </c>
      <c r="G1772" s="4" t="str">
        <f>INDEX(runners[[#All],[Column22]],MATCH('Master Sheet'!$D1772,runners[[#All],[Column2]],0))</f>
        <v>5/2</v>
      </c>
      <c r="H1772" s="4">
        <f>INDEX(runners[[#All],[Column13]],MATCH('Master Sheet'!$D1772,runners[[#All],[Column2]],0))</f>
        <v>158</v>
      </c>
    </row>
    <row r="1773" spans="1:8" x14ac:dyDescent="0.25">
      <c r="A1773" s="6">
        <f t="shared" si="27"/>
        <v>3686</v>
      </c>
      <c r="B1773" s="7" t="str">
        <f>INDEX(races[[#All],[Column5]],MATCH('Master Sheet'!$D1773,races[[#All],[Column2]],0))</f>
        <v>Hurdle</v>
      </c>
      <c r="C1773" s="4" t="str">
        <f>INDEX(races[[#All],[Column9]],MATCH('Master Sheet'!$D1773,races[[#All],[Column2]],0))</f>
        <v>3m 1f 170y</v>
      </c>
      <c r="D1773" s="8">
        <v>3686</v>
      </c>
      <c r="E1773" s="7" t="str">
        <f>INDEX(runners[[#All],[Column5]],MATCH('Master Sheet'!$D1773,runners[[#All],[Column2]],0))</f>
        <v>Beyondtheflame (GB)</v>
      </c>
      <c r="F1773" s="7" t="str">
        <f>INDEX(runners[[#All],[Column9]],MATCH('Master Sheet'!$D1773,runners[[#All],[Column2]],0))</f>
        <v>B</v>
      </c>
      <c r="G1773" s="4" t="str">
        <f>INDEX(runners[[#All],[Column22]],MATCH('Master Sheet'!$D1773,runners[[#All],[Column2]],0))</f>
        <v>150/1</v>
      </c>
      <c r="H1773" s="4">
        <f>INDEX(runners[[#All],[Column13]],MATCH('Master Sheet'!$D1773,runners[[#All],[Column2]],0))</f>
        <v>140</v>
      </c>
    </row>
    <row r="1774" spans="1:8" x14ac:dyDescent="0.25">
      <c r="A1774" s="6">
        <f t="shared" si="27"/>
        <v>3686</v>
      </c>
      <c r="B1774" s="7" t="str">
        <f>INDEX(races[[#All],[Column5]],MATCH('Master Sheet'!$D1774,races[[#All],[Column2]],0))</f>
        <v>Hurdle</v>
      </c>
      <c r="C1774" s="4" t="str">
        <f>INDEX(races[[#All],[Column9]],MATCH('Master Sheet'!$D1774,races[[#All],[Column2]],0))</f>
        <v>3m 1f 170y</v>
      </c>
      <c r="D1774" s="8">
        <v>3686</v>
      </c>
      <c r="E1774" s="7" t="str">
        <f>INDEX(runners[[#All],[Column5]],MATCH('Master Sheet'!$D1774,runners[[#All],[Column2]],0))</f>
        <v>Beyondtheflame (GB)</v>
      </c>
      <c r="F1774" s="7" t="str">
        <f>INDEX(runners[[#All],[Column9]],MATCH('Master Sheet'!$D1774,runners[[#All],[Column2]],0))</f>
        <v>B</v>
      </c>
      <c r="G1774" s="4" t="str">
        <f>INDEX(runners[[#All],[Column22]],MATCH('Master Sheet'!$D1774,runners[[#All],[Column2]],0))</f>
        <v>150/1</v>
      </c>
      <c r="H1774" s="4">
        <f>INDEX(runners[[#All],[Column13]],MATCH('Master Sheet'!$D1774,runners[[#All],[Column2]],0))</f>
        <v>140</v>
      </c>
    </row>
    <row r="1775" spans="1:8" x14ac:dyDescent="0.25">
      <c r="A1775" s="6">
        <f t="shared" si="27"/>
        <v>3686</v>
      </c>
      <c r="B1775" s="7" t="str">
        <f>INDEX(races[[#All],[Column5]],MATCH('Master Sheet'!$D1775,races[[#All],[Column2]],0))</f>
        <v>Hurdle</v>
      </c>
      <c r="C1775" s="4" t="str">
        <f>INDEX(races[[#All],[Column9]],MATCH('Master Sheet'!$D1775,races[[#All],[Column2]],0))</f>
        <v>3m 1f 170y</v>
      </c>
      <c r="D1775" s="8">
        <v>3686</v>
      </c>
      <c r="E1775" s="7" t="str">
        <f>INDEX(runners[[#All],[Column5]],MATCH('Master Sheet'!$D1775,runners[[#All],[Column2]],0))</f>
        <v>Beyondtheflame (GB)</v>
      </c>
      <c r="F1775" s="7" t="str">
        <f>INDEX(runners[[#All],[Column9]],MATCH('Master Sheet'!$D1775,runners[[#All],[Column2]],0))</f>
        <v>B</v>
      </c>
      <c r="G1775" s="4" t="str">
        <f>INDEX(runners[[#All],[Column22]],MATCH('Master Sheet'!$D1775,runners[[#All],[Column2]],0))</f>
        <v>150/1</v>
      </c>
      <c r="H1775" s="4">
        <f>INDEX(runners[[#All],[Column13]],MATCH('Master Sheet'!$D1775,runners[[#All],[Column2]],0))</f>
        <v>140</v>
      </c>
    </row>
    <row r="1776" spans="1:8" x14ac:dyDescent="0.25">
      <c r="A1776" s="6">
        <f t="shared" si="27"/>
        <v>3686</v>
      </c>
      <c r="B1776" s="7" t="str">
        <f>INDEX(races[[#All],[Column5]],MATCH('Master Sheet'!$D1776,races[[#All],[Column2]],0))</f>
        <v>Hurdle</v>
      </c>
      <c r="C1776" s="4" t="str">
        <f>INDEX(races[[#All],[Column9]],MATCH('Master Sheet'!$D1776,races[[#All],[Column2]],0))</f>
        <v>3m 1f 170y</v>
      </c>
      <c r="D1776" s="8">
        <v>3686</v>
      </c>
      <c r="E1776" s="7" t="str">
        <f>INDEX(runners[[#All],[Column5]],MATCH('Master Sheet'!$D1776,runners[[#All],[Column2]],0))</f>
        <v>Beyondtheflame (GB)</v>
      </c>
      <c r="F1776" s="7" t="str">
        <f>INDEX(runners[[#All],[Column9]],MATCH('Master Sheet'!$D1776,runners[[#All],[Column2]],0))</f>
        <v>B</v>
      </c>
      <c r="G1776" s="4" t="str">
        <f>INDEX(runners[[#All],[Column22]],MATCH('Master Sheet'!$D1776,runners[[#All],[Column2]],0))</f>
        <v>150/1</v>
      </c>
      <c r="H1776" s="4">
        <f>INDEX(runners[[#All],[Column13]],MATCH('Master Sheet'!$D1776,runners[[#All],[Column2]],0))</f>
        <v>140</v>
      </c>
    </row>
    <row r="1777" spans="1:8" x14ac:dyDescent="0.25">
      <c r="A1777" s="6">
        <f t="shared" si="27"/>
        <v>3686</v>
      </c>
      <c r="B1777" s="7" t="str">
        <f>INDEX(races[[#All],[Column5]],MATCH('Master Sheet'!$D1777,races[[#All],[Column2]],0))</f>
        <v>Hurdle</v>
      </c>
      <c r="C1777" s="4" t="str">
        <f>INDEX(races[[#All],[Column9]],MATCH('Master Sheet'!$D1777,races[[#All],[Column2]],0))</f>
        <v>3m 1f 170y</v>
      </c>
      <c r="D1777" s="8">
        <v>3686</v>
      </c>
      <c r="E1777" s="7" t="str">
        <f>INDEX(runners[[#All],[Column5]],MATCH('Master Sheet'!$D1777,runners[[#All],[Column2]],0))</f>
        <v>Beyondtheflame (GB)</v>
      </c>
      <c r="F1777" s="7" t="str">
        <f>INDEX(runners[[#All],[Column9]],MATCH('Master Sheet'!$D1777,runners[[#All],[Column2]],0))</f>
        <v>B</v>
      </c>
      <c r="G1777" s="4" t="str">
        <f>INDEX(runners[[#All],[Column22]],MATCH('Master Sheet'!$D1777,runners[[#All],[Column2]],0))</f>
        <v>150/1</v>
      </c>
      <c r="H1777" s="4">
        <f>INDEX(runners[[#All],[Column13]],MATCH('Master Sheet'!$D1777,runners[[#All],[Column2]],0))</f>
        <v>140</v>
      </c>
    </row>
    <row r="1778" spans="1:8" x14ac:dyDescent="0.25">
      <c r="A1778" s="6">
        <f t="shared" si="27"/>
        <v>3686</v>
      </c>
      <c r="B1778" s="7" t="str">
        <f>INDEX(races[[#All],[Column5]],MATCH('Master Sheet'!$D1778,races[[#All],[Column2]],0))</f>
        <v>Hurdle</v>
      </c>
      <c r="C1778" s="4" t="str">
        <f>INDEX(races[[#All],[Column9]],MATCH('Master Sheet'!$D1778,races[[#All],[Column2]],0))</f>
        <v>3m 1f 170y</v>
      </c>
      <c r="D1778" s="8">
        <v>3686</v>
      </c>
      <c r="E1778" s="7" t="str">
        <f>INDEX(runners[[#All],[Column5]],MATCH('Master Sheet'!$D1778,runners[[#All],[Column2]],0))</f>
        <v>Beyondtheflame (GB)</v>
      </c>
      <c r="F1778" s="7" t="str">
        <f>INDEX(runners[[#All],[Column9]],MATCH('Master Sheet'!$D1778,runners[[#All],[Column2]],0))</f>
        <v>B</v>
      </c>
      <c r="G1778" s="4" t="str">
        <f>INDEX(runners[[#All],[Column22]],MATCH('Master Sheet'!$D1778,runners[[#All],[Column2]],0))</f>
        <v>150/1</v>
      </c>
      <c r="H1778" s="4">
        <f>INDEX(runners[[#All],[Column13]],MATCH('Master Sheet'!$D1778,runners[[#All],[Column2]],0))</f>
        <v>140</v>
      </c>
    </row>
    <row r="1779" spans="1:8" x14ac:dyDescent="0.25">
      <c r="A1779" s="6">
        <f t="shared" si="27"/>
        <v>3686</v>
      </c>
      <c r="B1779" s="7" t="str">
        <f>INDEX(races[[#All],[Column5]],MATCH('Master Sheet'!$D1779,races[[#All],[Column2]],0))</f>
        <v>Hurdle</v>
      </c>
      <c r="C1779" s="4" t="str">
        <f>INDEX(races[[#All],[Column9]],MATCH('Master Sheet'!$D1779,races[[#All],[Column2]],0))</f>
        <v>3m 1f 170y</v>
      </c>
      <c r="D1779" s="8">
        <v>3686</v>
      </c>
      <c r="E1779" s="7" t="str">
        <f>INDEX(runners[[#All],[Column5]],MATCH('Master Sheet'!$D1779,runners[[#All],[Column2]],0))</f>
        <v>Beyondtheflame (GB)</v>
      </c>
      <c r="F1779" s="7" t="str">
        <f>INDEX(runners[[#All],[Column9]],MATCH('Master Sheet'!$D1779,runners[[#All],[Column2]],0))</f>
        <v>B</v>
      </c>
      <c r="G1779" s="4" t="str">
        <f>INDEX(runners[[#All],[Column22]],MATCH('Master Sheet'!$D1779,runners[[#All],[Column2]],0))</f>
        <v>150/1</v>
      </c>
      <c r="H1779" s="4">
        <f>INDEX(runners[[#All],[Column13]],MATCH('Master Sheet'!$D1779,runners[[#All],[Column2]],0))</f>
        <v>140</v>
      </c>
    </row>
    <row r="1780" spans="1:8" x14ac:dyDescent="0.25">
      <c r="A1780" s="6">
        <f t="shared" si="27"/>
        <v>3686</v>
      </c>
      <c r="B1780" s="7" t="str">
        <f>INDEX(races[[#All],[Column5]],MATCH('Master Sheet'!$D1780,races[[#All],[Column2]],0))</f>
        <v>Hurdle</v>
      </c>
      <c r="C1780" s="4" t="str">
        <f>INDEX(races[[#All],[Column9]],MATCH('Master Sheet'!$D1780,races[[#All],[Column2]],0))</f>
        <v>3m 1f 170y</v>
      </c>
      <c r="D1780" s="8">
        <v>3686</v>
      </c>
      <c r="E1780" s="7" t="str">
        <f>INDEX(runners[[#All],[Column5]],MATCH('Master Sheet'!$D1780,runners[[#All],[Column2]],0))</f>
        <v>Beyondtheflame (GB)</v>
      </c>
      <c r="F1780" s="7" t="str">
        <f>INDEX(runners[[#All],[Column9]],MATCH('Master Sheet'!$D1780,runners[[#All],[Column2]],0))</f>
        <v>B</v>
      </c>
      <c r="G1780" s="4" t="str">
        <f>INDEX(runners[[#All],[Column22]],MATCH('Master Sheet'!$D1780,runners[[#All],[Column2]],0))</f>
        <v>150/1</v>
      </c>
      <c r="H1780" s="4">
        <f>INDEX(runners[[#All],[Column13]],MATCH('Master Sheet'!$D1780,runners[[#All],[Column2]],0))</f>
        <v>140</v>
      </c>
    </row>
    <row r="1781" spans="1:8" x14ac:dyDescent="0.25">
      <c r="A1781" s="6">
        <f t="shared" si="27"/>
        <v>3686</v>
      </c>
      <c r="B1781" s="7" t="str">
        <f>INDEX(races[[#All],[Column5]],MATCH('Master Sheet'!$D1781,races[[#All],[Column2]],0))</f>
        <v>Hurdle</v>
      </c>
      <c r="C1781" s="4" t="str">
        <f>INDEX(races[[#All],[Column9]],MATCH('Master Sheet'!$D1781,races[[#All],[Column2]],0))</f>
        <v>3m 1f 170y</v>
      </c>
      <c r="D1781" s="8">
        <v>3686</v>
      </c>
      <c r="E1781" s="7" t="str">
        <f>INDEX(runners[[#All],[Column5]],MATCH('Master Sheet'!$D1781,runners[[#All],[Column2]],0))</f>
        <v>Beyondtheflame (GB)</v>
      </c>
      <c r="F1781" s="7" t="str">
        <f>INDEX(runners[[#All],[Column9]],MATCH('Master Sheet'!$D1781,runners[[#All],[Column2]],0))</f>
        <v>B</v>
      </c>
      <c r="G1781" s="4" t="str">
        <f>INDEX(runners[[#All],[Column22]],MATCH('Master Sheet'!$D1781,runners[[#All],[Column2]],0))</f>
        <v>150/1</v>
      </c>
      <c r="H1781" s="4">
        <f>INDEX(runners[[#All],[Column13]],MATCH('Master Sheet'!$D1781,runners[[#All],[Column2]],0))</f>
        <v>140</v>
      </c>
    </row>
    <row r="1782" spans="1:8" x14ac:dyDescent="0.25">
      <c r="A1782" s="6">
        <f t="shared" si="27"/>
        <v>3686</v>
      </c>
      <c r="B1782" s="7" t="str">
        <f>INDEX(races[[#All],[Column5]],MATCH('Master Sheet'!$D1782,races[[#All],[Column2]],0))</f>
        <v>Hurdle</v>
      </c>
      <c r="C1782" s="4" t="str">
        <f>INDEX(races[[#All],[Column9]],MATCH('Master Sheet'!$D1782,races[[#All],[Column2]],0))</f>
        <v>3m 1f 170y</v>
      </c>
      <c r="D1782" s="8">
        <v>3686</v>
      </c>
      <c r="E1782" s="7" t="str">
        <f>INDEX(runners[[#All],[Column5]],MATCH('Master Sheet'!$D1782,runners[[#All],[Column2]],0))</f>
        <v>Beyondtheflame (GB)</v>
      </c>
      <c r="F1782" s="7" t="str">
        <f>INDEX(runners[[#All],[Column9]],MATCH('Master Sheet'!$D1782,runners[[#All],[Column2]],0))</f>
        <v>B</v>
      </c>
      <c r="G1782" s="4" t="str">
        <f>INDEX(runners[[#All],[Column22]],MATCH('Master Sheet'!$D1782,runners[[#All],[Column2]],0))</f>
        <v>150/1</v>
      </c>
      <c r="H1782" s="4">
        <f>INDEX(runners[[#All],[Column13]],MATCH('Master Sheet'!$D1782,runners[[#All],[Column2]],0))</f>
        <v>140</v>
      </c>
    </row>
    <row r="1783" spans="1:8" x14ac:dyDescent="0.25">
      <c r="A1783" s="6">
        <f t="shared" si="27"/>
        <v>3686</v>
      </c>
      <c r="B1783" s="7" t="str">
        <f>INDEX(races[[#All],[Column5]],MATCH('Master Sheet'!$D1783,races[[#All],[Column2]],0))</f>
        <v>Hurdle</v>
      </c>
      <c r="C1783" s="4" t="str">
        <f>INDEX(races[[#All],[Column9]],MATCH('Master Sheet'!$D1783,races[[#All],[Column2]],0))</f>
        <v>3m 1f 170y</v>
      </c>
      <c r="D1783" s="8">
        <v>3686</v>
      </c>
      <c r="E1783" s="7" t="str">
        <f>INDEX(runners[[#All],[Column5]],MATCH('Master Sheet'!$D1783,runners[[#All],[Column2]],0))</f>
        <v>Beyondtheflame (GB)</v>
      </c>
      <c r="F1783" s="7" t="str">
        <f>INDEX(runners[[#All],[Column9]],MATCH('Master Sheet'!$D1783,runners[[#All],[Column2]],0))</f>
        <v>B</v>
      </c>
      <c r="G1783" s="4" t="str">
        <f>INDEX(runners[[#All],[Column22]],MATCH('Master Sheet'!$D1783,runners[[#All],[Column2]],0))</f>
        <v>150/1</v>
      </c>
      <c r="H1783" s="4">
        <f>INDEX(runners[[#All],[Column13]],MATCH('Master Sheet'!$D1783,runners[[#All],[Column2]],0))</f>
        <v>140</v>
      </c>
    </row>
    <row r="1784" spans="1:8" x14ac:dyDescent="0.25">
      <c r="A1784" s="6">
        <f t="shared" si="27"/>
        <v>3686</v>
      </c>
      <c r="B1784" s="7" t="str">
        <f>INDEX(races[[#All],[Column5]],MATCH('Master Sheet'!$D1784,races[[#All],[Column2]],0))</f>
        <v>Hurdle</v>
      </c>
      <c r="C1784" s="4" t="str">
        <f>INDEX(races[[#All],[Column9]],MATCH('Master Sheet'!$D1784,races[[#All],[Column2]],0))</f>
        <v>3m 1f 170y</v>
      </c>
      <c r="D1784" s="8">
        <v>3686</v>
      </c>
      <c r="E1784" s="7" t="str">
        <f>INDEX(runners[[#All],[Column5]],MATCH('Master Sheet'!$D1784,runners[[#All],[Column2]],0))</f>
        <v>Beyondtheflame (GB)</v>
      </c>
      <c r="F1784" s="7" t="str">
        <f>INDEX(runners[[#All],[Column9]],MATCH('Master Sheet'!$D1784,runners[[#All],[Column2]],0))</f>
        <v>B</v>
      </c>
      <c r="G1784" s="4" t="str">
        <f>INDEX(runners[[#All],[Column22]],MATCH('Master Sheet'!$D1784,runners[[#All],[Column2]],0))</f>
        <v>150/1</v>
      </c>
      <c r="H1784" s="4">
        <f>INDEX(runners[[#All],[Column13]],MATCH('Master Sheet'!$D1784,runners[[#All],[Column2]],0))</f>
        <v>140</v>
      </c>
    </row>
    <row r="1785" spans="1:8" x14ac:dyDescent="0.25">
      <c r="A1785" s="6">
        <f t="shared" si="27"/>
        <v>3686</v>
      </c>
      <c r="B1785" s="7" t="str">
        <f>INDEX(races[[#All],[Column5]],MATCH('Master Sheet'!$D1785,races[[#All],[Column2]],0))</f>
        <v>Hurdle</v>
      </c>
      <c r="C1785" s="4" t="str">
        <f>INDEX(races[[#All],[Column9]],MATCH('Master Sheet'!$D1785,races[[#All],[Column2]],0))</f>
        <v>3m 1f 170y</v>
      </c>
      <c r="D1785" s="8">
        <v>3686</v>
      </c>
      <c r="E1785" s="7" t="str">
        <f>INDEX(runners[[#All],[Column5]],MATCH('Master Sheet'!$D1785,runners[[#All],[Column2]],0))</f>
        <v>Beyondtheflame (GB)</v>
      </c>
      <c r="F1785" s="7" t="str">
        <f>INDEX(runners[[#All],[Column9]],MATCH('Master Sheet'!$D1785,runners[[#All],[Column2]],0))</f>
        <v>B</v>
      </c>
      <c r="G1785" s="4" t="str">
        <f>INDEX(runners[[#All],[Column22]],MATCH('Master Sheet'!$D1785,runners[[#All],[Column2]],0))</f>
        <v>150/1</v>
      </c>
      <c r="H1785" s="4">
        <f>INDEX(runners[[#All],[Column13]],MATCH('Master Sheet'!$D1785,runners[[#All],[Column2]],0))</f>
        <v>140</v>
      </c>
    </row>
    <row r="1786" spans="1:8" x14ac:dyDescent="0.25">
      <c r="A1786" s="6">
        <f t="shared" si="27"/>
        <v>3686</v>
      </c>
      <c r="B1786" s="7" t="str">
        <f>INDEX(races[[#All],[Column5]],MATCH('Master Sheet'!$D1786,races[[#All],[Column2]],0))</f>
        <v>Hurdle</v>
      </c>
      <c r="C1786" s="4" t="str">
        <f>INDEX(races[[#All],[Column9]],MATCH('Master Sheet'!$D1786,races[[#All],[Column2]],0))</f>
        <v>3m 1f 170y</v>
      </c>
      <c r="D1786" s="8">
        <v>3686</v>
      </c>
      <c r="E1786" s="7" t="str">
        <f>INDEX(runners[[#All],[Column5]],MATCH('Master Sheet'!$D1786,runners[[#All],[Column2]],0))</f>
        <v>Beyondtheflame (GB)</v>
      </c>
      <c r="F1786" s="7" t="str">
        <f>INDEX(runners[[#All],[Column9]],MATCH('Master Sheet'!$D1786,runners[[#All],[Column2]],0))</f>
        <v>B</v>
      </c>
      <c r="G1786" s="4" t="str">
        <f>INDEX(runners[[#All],[Column22]],MATCH('Master Sheet'!$D1786,runners[[#All],[Column2]],0))</f>
        <v>150/1</v>
      </c>
      <c r="H1786" s="4">
        <f>INDEX(runners[[#All],[Column13]],MATCH('Master Sheet'!$D1786,runners[[#All],[Column2]],0))</f>
        <v>140</v>
      </c>
    </row>
    <row r="1787" spans="1:8" x14ac:dyDescent="0.25">
      <c r="A1787" s="6">
        <f t="shared" si="27"/>
        <v>3687</v>
      </c>
      <c r="B1787" s="7" t="str">
        <f>INDEX(races[[#All],[Column5]],MATCH('Master Sheet'!$D1787,races[[#All],[Column2]],0))</f>
        <v>Chase</v>
      </c>
      <c r="C1787" s="4" t="str">
        <f>INDEX(races[[#All],[Column9]],MATCH('Master Sheet'!$D1787,races[[#All],[Column2]],0))</f>
        <v>2m 7f 96y</v>
      </c>
      <c r="D1787" s="8">
        <v>3687</v>
      </c>
      <c r="E1787" s="7" t="str">
        <f>INDEX(runners[[#All],[Column5]],MATCH('Master Sheet'!$D1787,runners[[#All],[Column2]],0))</f>
        <v>Call Me Vic (IRE)</v>
      </c>
      <c r="F1787" s="7" t="str">
        <f>INDEX(runners[[#All],[Column9]],MATCH('Master Sheet'!$D1787,runners[[#All],[Column2]],0))</f>
        <v>B</v>
      </c>
      <c r="G1787" s="4" t="str">
        <f>INDEX(runners[[#All],[Column22]],MATCH('Master Sheet'!$D1787,runners[[#All],[Column2]],0))</f>
        <v>8/1</v>
      </c>
      <c r="H1787" s="4">
        <f>INDEX(runners[[#All],[Column13]],MATCH('Master Sheet'!$D1787,runners[[#All],[Column2]],0))</f>
        <v>163</v>
      </c>
    </row>
    <row r="1788" spans="1:8" x14ac:dyDescent="0.25">
      <c r="A1788" s="6">
        <f t="shared" si="27"/>
        <v>3687</v>
      </c>
      <c r="B1788" s="7" t="str">
        <f>INDEX(races[[#All],[Column5]],MATCH('Master Sheet'!$D1788,races[[#All],[Column2]],0))</f>
        <v>Chase</v>
      </c>
      <c r="C1788" s="4" t="str">
        <f>INDEX(races[[#All],[Column9]],MATCH('Master Sheet'!$D1788,races[[#All],[Column2]],0))</f>
        <v>2m 7f 96y</v>
      </c>
      <c r="D1788" s="8">
        <v>3687</v>
      </c>
      <c r="E1788" s="7" t="str">
        <f>INDEX(runners[[#All],[Column5]],MATCH('Master Sheet'!$D1788,runners[[#All],[Column2]],0))</f>
        <v>Call Me Vic (IRE)</v>
      </c>
      <c r="F1788" s="7" t="str">
        <f>INDEX(runners[[#All],[Column9]],MATCH('Master Sheet'!$D1788,runners[[#All],[Column2]],0))</f>
        <v>B</v>
      </c>
      <c r="G1788" s="4" t="str">
        <f>INDEX(runners[[#All],[Column22]],MATCH('Master Sheet'!$D1788,runners[[#All],[Column2]],0))</f>
        <v>8/1</v>
      </c>
      <c r="H1788" s="4">
        <f>INDEX(runners[[#All],[Column13]],MATCH('Master Sheet'!$D1788,runners[[#All],[Column2]],0))</f>
        <v>163</v>
      </c>
    </row>
    <row r="1789" spans="1:8" x14ac:dyDescent="0.25">
      <c r="A1789" s="6">
        <f t="shared" si="27"/>
        <v>3687</v>
      </c>
      <c r="B1789" s="7" t="str">
        <f>INDEX(races[[#All],[Column5]],MATCH('Master Sheet'!$D1789,races[[#All],[Column2]],0))</f>
        <v>Chase</v>
      </c>
      <c r="C1789" s="4" t="str">
        <f>INDEX(races[[#All],[Column9]],MATCH('Master Sheet'!$D1789,races[[#All],[Column2]],0))</f>
        <v>2m 7f 96y</v>
      </c>
      <c r="D1789" s="8">
        <v>3687</v>
      </c>
      <c r="E1789" s="7" t="str">
        <f>INDEX(runners[[#All],[Column5]],MATCH('Master Sheet'!$D1789,runners[[#All],[Column2]],0))</f>
        <v>Call Me Vic (IRE)</v>
      </c>
      <c r="F1789" s="7" t="str">
        <f>INDEX(runners[[#All],[Column9]],MATCH('Master Sheet'!$D1789,runners[[#All],[Column2]],0))</f>
        <v>B</v>
      </c>
      <c r="G1789" s="4" t="str">
        <f>INDEX(runners[[#All],[Column22]],MATCH('Master Sheet'!$D1789,runners[[#All],[Column2]],0))</f>
        <v>8/1</v>
      </c>
      <c r="H1789" s="4">
        <f>INDEX(runners[[#All],[Column13]],MATCH('Master Sheet'!$D1789,runners[[#All],[Column2]],0))</f>
        <v>163</v>
      </c>
    </row>
    <row r="1790" spans="1:8" x14ac:dyDescent="0.25">
      <c r="A1790" s="6">
        <f t="shared" si="27"/>
        <v>3687</v>
      </c>
      <c r="B1790" s="7" t="str">
        <f>INDEX(races[[#All],[Column5]],MATCH('Master Sheet'!$D1790,races[[#All],[Column2]],0))</f>
        <v>Chase</v>
      </c>
      <c r="C1790" s="4" t="str">
        <f>INDEX(races[[#All],[Column9]],MATCH('Master Sheet'!$D1790,races[[#All],[Column2]],0))</f>
        <v>2m 7f 96y</v>
      </c>
      <c r="D1790" s="8">
        <v>3687</v>
      </c>
      <c r="E1790" s="7" t="str">
        <f>INDEX(runners[[#All],[Column5]],MATCH('Master Sheet'!$D1790,runners[[#All],[Column2]],0))</f>
        <v>Call Me Vic (IRE)</v>
      </c>
      <c r="F1790" s="7" t="str">
        <f>INDEX(runners[[#All],[Column9]],MATCH('Master Sheet'!$D1790,runners[[#All],[Column2]],0))</f>
        <v>B</v>
      </c>
      <c r="G1790" s="4" t="str">
        <f>INDEX(runners[[#All],[Column22]],MATCH('Master Sheet'!$D1790,runners[[#All],[Column2]],0))</f>
        <v>8/1</v>
      </c>
      <c r="H1790" s="4">
        <f>INDEX(runners[[#All],[Column13]],MATCH('Master Sheet'!$D1790,runners[[#All],[Column2]],0))</f>
        <v>163</v>
      </c>
    </row>
    <row r="1791" spans="1:8" x14ac:dyDescent="0.25">
      <c r="A1791" s="6">
        <f t="shared" si="27"/>
        <v>3687</v>
      </c>
      <c r="B1791" s="7" t="str">
        <f>INDEX(races[[#All],[Column5]],MATCH('Master Sheet'!$D1791,races[[#All],[Column2]],0))</f>
        <v>Chase</v>
      </c>
      <c r="C1791" s="4" t="str">
        <f>INDEX(races[[#All],[Column9]],MATCH('Master Sheet'!$D1791,races[[#All],[Column2]],0))</f>
        <v>2m 7f 96y</v>
      </c>
      <c r="D1791" s="8">
        <v>3687</v>
      </c>
      <c r="E1791" s="7" t="str">
        <f>INDEX(runners[[#All],[Column5]],MATCH('Master Sheet'!$D1791,runners[[#All],[Column2]],0))</f>
        <v>Call Me Vic (IRE)</v>
      </c>
      <c r="F1791" s="7" t="str">
        <f>INDEX(runners[[#All],[Column9]],MATCH('Master Sheet'!$D1791,runners[[#All],[Column2]],0))</f>
        <v>B</v>
      </c>
      <c r="G1791" s="4" t="str">
        <f>INDEX(runners[[#All],[Column22]],MATCH('Master Sheet'!$D1791,runners[[#All],[Column2]],0))</f>
        <v>8/1</v>
      </c>
      <c r="H1791" s="4">
        <f>INDEX(runners[[#All],[Column13]],MATCH('Master Sheet'!$D1791,runners[[#All],[Column2]],0))</f>
        <v>163</v>
      </c>
    </row>
    <row r="1792" spans="1:8" x14ac:dyDescent="0.25">
      <c r="A1792" s="6">
        <f t="shared" si="27"/>
        <v>3687</v>
      </c>
      <c r="B1792" s="7" t="str">
        <f>INDEX(races[[#All],[Column5]],MATCH('Master Sheet'!$D1792,races[[#All],[Column2]],0))</f>
        <v>Chase</v>
      </c>
      <c r="C1792" s="4" t="str">
        <f>INDEX(races[[#All],[Column9]],MATCH('Master Sheet'!$D1792,races[[#All],[Column2]],0))</f>
        <v>2m 7f 96y</v>
      </c>
      <c r="D1792" s="8">
        <v>3687</v>
      </c>
      <c r="E1792" s="7" t="str">
        <f>INDEX(runners[[#All],[Column5]],MATCH('Master Sheet'!$D1792,runners[[#All],[Column2]],0))</f>
        <v>Call Me Vic (IRE)</v>
      </c>
      <c r="F1792" s="7" t="str">
        <f>INDEX(runners[[#All],[Column9]],MATCH('Master Sheet'!$D1792,runners[[#All],[Column2]],0))</f>
        <v>B</v>
      </c>
      <c r="G1792" s="4" t="str">
        <f>INDEX(runners[[#All],[Column22]],MATCH('Master Sheet'!$D1792,runners[[#All],[Column2]],0))</f>
        <v>8/1</v>
      </c>
      <c r="H1792" s="4">
        <f>INDEX(runners[[#All],[Column13]],MATCH('Master Sheet'!$D1792,runners[[#All],[Column2]],0))</f>
        <v>163</v>
      </c>
    </row>
    <row r="1793" spans="1:8" x14ac:dyDescent="0.25">
      <c r="A1793" s="6">
        <f t="shared" si="27"/>
        <v>3687</v>
      </c>
      <c r="B1793" s="7" t="str">
        <f>INDEX(races[[#All],[Column5]],MATCH('Master Sheet'!$D1793,races[[#All],[Column2]],0))</f>
        <v>Chase</v>
      </c>
      <c r="C1793" s="4" t="str">
        <f>INDEX(races[[#All],[Column9]],MATCH('Master Sheet'!$D1793,races[[#All],[Column2]],0))</f>
        <v>2m 7f 96y</v>
      </c>
      <c r="D1793" s="8">
        <v>3687</v>
      </c>
      <c r="E1793" s="7" t="str">
        <f>INDEX(runners[[#All],[Column5]],MATCH('Master Sheet'!$D1793,runners[[#All],[Column2]],0))</f>
        <v>Call Me Vic (IRE)</v>
      </c>
      <c r="F1793" s="7" t="str">
        <f>INDEX(runners[[#All],[Column9]],MATCH('Master Sheet'!$D1793,runners[[#All],[Column2]],0))</f>
        <v>B</v>
      </c>
      <c r="G1793" s="4" t="str">
        <f>INDEX(runners[[#All],[Column22]],MATCH('Master Sheet'!$D1793,runners[[#All],[Column2]],0))</f>
        <v>8/1</v>
      </c>
      <c r="H1793" s="4">
        <f>INDEX(runners[[#All],[Column13]],MATCH('Master Sheet'!$D1793,runners[[#All],[Column2]],0))</f>
        <v>163</v>
      </c>
    </row>
    <row r="1794" spans="1:8" x14ac:dyDescent="0.25">
      <c r="A1794" s="6">
        <f t="shared" si="27"/>
        <v>3687</v>
      </c>
      <c r="B1794" s="7" t="str">
        <f>INDEX(races[[#All],[Column5]],MATCH('Master Sheet'!$D1794,races[[#All],[Column2]],0))</f>
        <v>Chase</v>
      </c>
      <c r="C1794" s="4" t="str">
        <f>INDEX(races[[#All],[Column9]],MATCH('Master Sheet'!$D1794,races[[#All],[Column2]],0))</f>
        <v>2m 7f 96y</v>
      </c>
      <c r="D1794" s="8">
        <v>3687</v>
      </c>
      <c r="E1794" s="7" t="str">
        <f>INDEX(runners[[#All],[Column5]],MATCH('Master Sheet'!$D1794,runners[[#All],[Column2]],0))</f>
        <v>Call Me Vic (IRE)</v>
      </c>
      <c r="F1794" s="7" t="str">
        <f>INDEX(runners[[#All],[Column9]],MATCH('Master Sheet'!$D1794,runners[[#All],[Column2]],0))</f>
        <v>B</v>
      </c>
      <c r="G1794" s="4" t="str">
        <f>INDEX(runners[[#All],[Column22]],MATCH('Master Sheet'!$D1794,runners[[#All],[Column2]],0))</f>
        <v>8/1</v>
      </c>
      <c r="H1794" s="4">
        <f>INDEX(runners[[#All],[Column13]],MATCH('Master Sheet'!$D1794,runners[[#All],[Column2]],0))</f>
        <v>163</v>
      </c>
    </row>
    <row r="1795" spans="1:8" x14ac:dyDescent="0.25">
      <c r="A1795" s="6">
        <f t="shared" ref="A1795:A1858" si="28">D1795</f>
        <v>3688</v>
      </c>
      <c r="B1795" s="7" t="str">
        <f>INDEX(races[[#All],[Column5]],MATCH('Master Sheet'!$D1795,races[[#All],[Column2]],0))</f>
        <v>Chase</v>
      </c>
      <c r="C1795" s="4" t="str">
        <f>INDEX(races[[#All],[Column9]],MATCH('Master Sheet'!$D1795,races[[#All],[Column2]],0))</f>
        <v>2m 7f 96y</v>
      </c>
      <c r="D1795" s="8">
        <v>3688</v>
      </c>
      <c r="E1795" s="7" t="str">
        <f>INDEX(runners[[#All],[Column5]],MATCH('Master Sheet'!$D1795,runners[[#All],[Column2]],0))</f>
        <v>Vivaldi Collonges (FR)</v>
      </c>
      <c r="F1795" s="7" t="str">
        <f>INDEX(runners[[#All],[Column9]],MATCH('Master Sheet'!$D1795,runners[[#All],[Column2]],0))</f>
        <v>B</v>
      </c>
      <c r="G1795" s="4" t="str">
        <f>INDEX(runners[[#All],[Column22]],MATCH('Master Sheet'!$D1795,runners[[#All],[Column2]],0))</f>
        <v>6/4</v>
      </c>
      <c r="H1795" s="4">
        <f>INDEX(runners[[#All],[Column13]],MATCH('Master Sheet'!$D1795,runners[[#All],[Column2]],0))</f>
        <v>171</v>
      </c>
    </row>
    <row r="1796" spans="1:8" x14ac:dyDescent="0.25">
      <c r="A1796" s="6">
        <f t="shared" si="28"/>
        <v>3688</v>
      </c>
      <c r="B1796" s="7" t="str">
        <f>INDEX(races[[#All],[Column5]],MATCH('Master Sheet'!$D1796,races[[#All],[Column2]],0))</f>
        <v>Chase</v>
      </c>
      <c r="C1796" s="4" t="str">
        <f>INDEX(races[[#All],[Column9]],MATCH('Master Sheet'!$D1796,races[[#All],[Column2]],0))</f>
        <v>2m 7f 96y</v>
      </c>
      <c r="D1796" s="8">
        <v>3688</v>
      </c>
      <c r="E1796" s="7" t="str">
        <f>INDEX(runners[[#All],[Column5]],MATCH('Master Sheet'!$D1796,runners[[#All],[Column2]],0))</f>
        <v>Vivaldi Collonges (FR)</v>
      </c>
      <c r="F1796" s="7" t="str">
        <f>INDEX(runners[[#All],[Column9]],MATCH('Master Sheet'!$D1796,runners[[#All],[Column2]],0))</f>
        <v>B</v>
      </c>
      <c r="G1796" s="4" t="str">
        <f>INDEX(runners[[#All],[Column22]],MATCH('Master Sheet'!$D1796,runners[[#All],[Column2]],0))</f>
        <v>6/4</v>
      </c>
      <c r="H1796" s="4">
        <f>INDEX(runners[[#All],[Column13]],MATCH('Master Sheet'!$D1796,runners[[#All],[Column2]],0))</f>
        <v>171</v>
      </c>
    </row>
    <row r="1797" spans="1:8" x14ac:dyDescent="0.25">
      <c r="A1797" s="6">
        <f t="shared" si="28"/>
        <v>3688</v>
      </c>
      <c r="B1797" s="7" t="str">
        <f>INDEX(races[[#All],[Column5]],MATCH('Master Sheet'!$D1797,races[[#All],[Column2]],0))</f>
        <v>Chase</v>
      </c>
      <c r="C1797" s="4" t="str">
        <f>INDEX(races[[#All],[Column9]],MATCH('Master Sheet'!$D1797,races[[#All],[Column2]],0))</f>
        <v>2m 7f 96y</v>
      </c>
      <c r="D1797" s="8">
        <v>3688</v>
      </c>
      <c r="E1797" s="7" t="str">
        <f>INDEX(runners[[#All],[Column5]],MATCH('Master Sheet'!$D1797,runners[[#All],[Column2]],0))</f>
        <v>Vivaldi Collonges (FR)</v>
      </c>
      <c r="F1797" s="7" t="str">
        <f>INDEX(runners[[#All],[Column9]],MATCH('Master Sheet'!$D1797,runners[[#All],[Column2]],0))</f>
        <v>B</v>
      </c>
      <c r="G1797" s="4" t="str">
        <f>INDEX(runners[[#All],[Column22]],MATCH('Master Sheet'!$D1797,runners[[#All],[Column2]],0))</f>
        <v>6/4</v>
      </c>
      <c r="H1797" s="4">
        <f>INDEX(runners[[#All],[Column13]],MATCH('Master Sheet'!$D1797,runners[[#All],[Column2]],0))</f>
        <v>171</v>
      </c>
    </row>
    <row r="1798" spans="1:8" x14ac:dyDescent="0.25">
      <c r="A1798" s="6">
        <f t="shared" si="28"/>
        <v>3688</v>
      </c>
      <c r="B1798" s="7" t="str">
        <f>INDEX(races[[#All],[Column5]],MATCH('Master Sheet'!$D1798,races[[#All],[Column2]],0))</f>
        <v>Chase</v>
      </c>
      <c r="C1798" s="4" t="str">
        <f>INDEX(races[[#All],[Column9]],MATCH('Master Sheet'!$D1798,races[[#All],[Column2]],0))</f>
        <v>2m 7f 96y</v>
      </c>
      <c r="D1798" s="8">
        <v>3688</v>
      </c>
      <c r="E1798" s="7" t="str">
        <f>INDEX(runners[[#All],[Column5]],MATCH('Master Sheet'!$D1798,runners[[#All],[Column2]],0))</f>
        <v>Vivaldi Collonges (FR)</v>
      </c>
      <c r="F1798" s="7" t="str">
        <f>INDEX(runners[[#All],[Column9]],MATCH('Master Sheet'!$D1798,runners[[#All],[Column2]],0))</f>
        <v>B</v>
      </c>
      <c r="G1798" s="4" t="str">
        <f>INDEX(runners[[#All],[Column22]],MATCH('Master Sheet'!$D1798,runners[[#All],[Column2]],0))</f>
        <v>6/4</v>
      </c>
      <c r="H1798" s="4">
        <f>INDEX(runners[[#All],[Column13]],MATCH('Master Sheet'!$D1798,runners[[#All],[Column2]],0))</f>
        <v>171</v>
      </c>
    </row>
    <row r="1799" spans="1:8" x14ac:dyDescent="0.25">
      <c r="A1799" s="6">
        <f t="shared" si="28"/>
        <v>3688</v>
      </c>
      <c r="B1799" s="7" t="str">
        <f>INDEX(races[[#All],[Column5]],MATCH('Master Sheet'!$D1799,races[[#All],[Column2]],0))</f>
        <v>Chase</v>
      </c>
      <c r="C1799" s="4" t="str">
        <f>INDEX(races[[#All],[Column9]],MATCH('Master Sheet'!$D1799,races[[#All],[Column2]],0))</f>
        <v>2m 7f 96y</v>
      </c>
      <c r="D1799" s="8">
        <v>3688</v>
      </c>
      <c r="E1799" s="7" t="str">
        <f>INDEX(runners[[#All],[Column5]],MATCH('Master Sheet'!$D1799,runners[[#All],[Column2]],0))</f>
        <v>Vivaldi Collonges (FR)</v>
      </c>
      <c r="F1799" s="7" t="str">
        <f>INDEX(runners[[#All],[Column9]],MATCH('Master Sheet'!$D1799,runners[[#All],[Column2]],0))</f>
        <v>B</v>
      </c>
      <c r="G1799" s="4" t="str">
        <f>INDEX(runners[[#All],[Column22]],MATCH('Master Sheet'!$D1799,runners[[#All],[Column2]],0))</f>
        <v>6/4</v>
      </c>
      <c r="H1799" s="4">
        <f>INDEX(runners[[#All],[Column13]],MATCH('Master Sheet'!$D1799,runners[[#All],[Column2]],0))</f>
        <v>171</v>
      </c>
    </row>
    <row r="1800" spans="1:8" x14ac:dyDescent="0.25">
      <c r="A1800" s="6">
        <f t="shared" si="28"/>
        <v>0</v>
      </c>
      <c r="B1800" s="7" t="e">
        <f>INDEX(races[[#All],[Column5]],MATCH('Master Sheet'!$D1800,races[[#All],[Column2]],0))</f>
        <v>#N/A</v>
      </c>
      <c r="C1800" s="4" t="e">
        <f>INDEX(races[[#All],[Column9]],MATCH('Master Sheet'!$D1800,races[[#All],[Column2]],0))</f>
        <v>#N/A</v>
      </c>
      <c r="D1800" s="8"/>
      <c r="E1800" s="7" t="e">
        <f>INDEX(runners[[#All],[Column5]],MATCH('Master Sheet'!$D1800,runners[[#All],[Column2]],0))</f>
        <v>#N/A</v>
      </c>
      <c r="F1800" s="7" t="e">
        <f>INDEX(runners[[#All],[Column9]],MATCH('Master Sheet'!$D1800,runners[[#All],[Column2]],0))</f>
        <v>#N/A</v>
      </c>
      <c r="G1800" s="4" t="e">
        <f>INDEX(runners[[#All],[Column22]],MATCH('Master Sheet'!$D1800,runners[[#All],[Column2]],0))</f>
        <v>#N/A</v>
      </c>
      <c r="H1800" s="4" t="e">
        <f>INDEX(runners[[#All],[Column13]],MATCH('Master Sheet'!$D1800,runners[[#All],[Column2]],0))</f>
        <v>#N/A</v>
      </c>
    </row>
    <row r="1801" spans="1:8" x14ac:dyDescent="0.25">
      <c r="A1801" s="6">
        <f t="shared" si="28"/>
        <v>0</v>
      </c>
      <c r="B1801" s="7" t="e">
        <f>INDEX(races[[#All],[Column5]],MATCH('Master Sheet'!$D1801,races[[#All],[Column2]],0))</f>
        <v>#N/A</v>
      </c>
      <c r="C1801" s="4" t="e">
        <f>INDEX(races[[#All],[Column9]],MATCH('Master Sheet'!$D1801,races[[#All],[Column2]],0))</f>
        <v>#N/A</v>
      </c>
      <c r="D1801" s="8"/>
      <c r="E1801" s="7" t="e">
        <f>INDEX(runners[[#All],[Column5]],MATCH('Master Sheet'!$D1801,runners[[#All],[Column2]],0))</f>
        <v>#N/A</v>
      </c>
      <c r="F1801" s="7" t="e">
        <f>INDEX(runners[[#All],[Column9]],MATCH('Master Sheet'!$D1801,runners[[#All],[Column2]],0))</f>
        <v>#N/A</v>
      </c>
      <c r="G1801" s="4" t="e">
        <f>INDEX(runners[[#All],[Column22]],MATCH('Master Sheet'!$D1801,runners[[#All],[Column2]],0))</f>
        <v>#N/A</v>
      </c>
      <c r="H1801" s="4" t="e">
        <f>INDEX(runners[[#All],[Column13]],MATCH('Master Sheet'!$D1801,runners[[#All],[Column2]],0))</f>
        <v>#N/A</v>
      </c>
    </row>
    <row r="1802" spans="1:8" x14ac:dyDescent="0.25">
      <c r="A1802" s="6">
        <f t="shared" si="28"/>
        <v>0</v>
      </c>
      <c r="B1802" s="7" t="e">
        <f>INDEX(races[[#All],[Column5]],MATCH('Master Sheet'!$D1802,races[[#All],[Column2]],0))</f>
        <v>#N/A</v>
      </c>
      <c r="C1802" s="4" t="e">
        <f>INDEX(races[[#All],[Column9]],MATCH('Master Sheet'!$D1802,races[[#All],[Column2]],0))</f>
        <v>#N/A</v>
      </c>
      <c r="D1802" s="8"/>
      <c r="E1802" s="7" t="e">
        <f>INDEX(runners[[#All],[Column5]],MATCH('Master Sheet'!$D1802,runners[[#All],[Column2]],0))</f>
        <v>#N/A</v>
      </c>
      <c r="F1802" s="7" t="e">
        <f>INDEX(runners[[#All],[Column9]],MATCH('Master Sheet'!$D1802,runners[[#All],[Column2]],0))</f>
        <v>#N/A</v>
      </c>
      <c r="G1802" s="4" t="e">
        <f>INDEX(runners[[#All],[Column22]],MATCH('Master Sheet'!$D1802,runners[[#All],[Column2]],0))</f>
        <v>#N/A</v>
      </c>
      <c r="H1802" s="4" t="e">
        <f>INDEX(runners[[#All],[Column13]],MATCH('Master Sheet'!$D1802,runners[[#All],[Column2]],0))</f>
        <v>#N/A</v>
      </c>
    </row>
    <row r="1803" spans="1:8" x14ac:dyDescent="0.25">
      <c r="A1803" s="6">
        <f t="shared" si="28"/>
        <v>0</v>
      </c>
      <c r="B1803" s="7" t="e">
        <f>INDEX(races[[#All],[Column5]],MATCH('Master Sheet'!$D1803,races[[#All],[Column2]],0))</f>
        <v>#N/A</v>
      </c>
      <c r="C1803" s="4" t="e">
        <f>INDEX(races[[#All],[Column9]],MATCH('Master Sheet'!$D1803,races[[#All],[Column2]],0))</f>
        <v>#N/A</v>
      </c>
      <c r="D1803" s="8"/>
      <c r="E1803" s="7" t="e">
        <f>INDEX(runners[[#All],[Column5]],MATCH('Master Sheet'!$D1803,runners[[#All],[Column2]],0))</f>
        <v>#N/A</v>
      </c>
      <c r="F1803" s="7" t="e">
        <f>INDEX(runners[[#All],[Column9]],MATCH('Master Sheet'!$D1803,runners[[#All],[Column2]],0))</f>
        <v>#N/A</v>
      </c>
      <c r="G1803" s="4" t="e">
        <f>INDEX(runners[[#All],[Column22]],MATCH('Master Sheet'!$D1803,runners[[#All],[Column2]],0))</f>
        <v>#N/A</v>
      </c>
      <c r="H1803" s="4" t="e">
        <f>INDEX(runners[[#All],[Column13]],MATCH('Master Sheet'!$D1803,runners[[#All],[Column2]],0))</f>
        <v>#N/A</v>
      </c>
    </row>
    <row r="1804" spans="1:8" x14ac:dyDescent="0.25">
      <c r="A1804" s="6">
        <f t="shared" si="28"/>
        <v>0</v>
      </c>
      <c r="B1804" s="7" t="e">
        <f>INDEX(races[[#All],[Column5]],MATCH('Master Sheet'!$D1804,races[[#All],[Column2]],0))</f>
        <v>#N/A</v>
      </c>
      <c r="C1804" s="4" t="e">
        <f>INDEX(races[[#All],[Column9]],MATCH('Master Sheet'!$D1804,races[[#All],[Column2]],0))</f>
        <v>#N/A</v>
      </c>
      <c r="D1804" s="8"/>
      <c r="E1804" s="7" t="e">
        <f>INDEX(runners[[#All],[Column5]],MATCH('Master Sheet'!$D1804,runners[[#All],[Column2]],0))</f>
        <v>#N/A</v>
      </c>
      <c r="F1804" s="7" t="e">
        <f>INDEX(runners[[#All],[Column9]],MATCH('Master Sheet'!$D1804,runners[[#All],[Column2]],0))</f>
        <v>#N/A</v>
      </c>
      <c r="G1804" s="4" t="e">
        <f>INDEX(runners[[#All],[Column22]],MATCH('Master Sheet'!$D1804,runners[[#All],[Column2]],0))</f>
        <v>#N/A</v>
      </c>
      <c r="H1804" s="4" t="e">
        <f>INDEX(runners[[#All],[Column13]],MATCH('Master Sheet'!$D1804,runners[[#All],[Column2]],0))</f>
        <v>#N/A</v>
      </c>
    </row>
    <row r="1805" spans="1:8" x14ac:dyDescent="0.25">
      <c r="A1805" s="6">
        <f t="shared" si="28"/>
        <v>0</v>
      </c>
      <c r="B1805" s="7" t="e">
        <f>INDEX(races[[#All],[Column5]],MATCH('Master Sheet'!$D1805,races[[#All],[Column2]],0))</f>
        <v>#N/A</v>
      </c>
      <c r="C1805" s="4" t="e">
        <f>INDEX(races[[#All],[Column9]],MATCH('Master Sheet'!$D1805,races[[#All],[Column2]],0))</f>
        <v>#N/A</v>
      </c>
      <c r="D1805" s="8"/>
      <c r="E1805" s="7" t="e">
        <f>INDEX(runners[[#All],[Column5]],MATCH('Master Sheet'!$D1805,runners[[#All],[Column2]],0))</f>
        <v>#N/A</v>
      </c>
      <c r="F1805" s="7" t="e">
        <f>INDEX(runners[[#All],[Column9]],MATCH('Master Sheet'!$D1805,runners[[#All],[Column2]],0))</f>
        <v>#N/A</v>
      </c>
      <c r="G1805" s="4" t="e">
        <f>INDEX(runners[[#All],[Column22]],MATCH('Master Sheet'!$D1805,runners[[#All],[Column2]],0))</f>
        <v>#N/A</v>
      </c>
      <c r="H1805" s="4" t="e">
        <f>INDEX(runners[[#All],[Column13]],MATCH('Master Sheet'!$D1805,runners[[#All],[Column2]],0))</f>
        <v>#N/A</v>
      </c>
    </row>
    <row r="1806" spans="1:8" x14ac:dyDescent="0.25">
      <c r="A1806" s="6">
        <f t="shared" si="28"/>
        <v>0</v>
      </c>
      <c r="B1806" s="7" t="e">
        <f>INDEX(races[[#All],[Column5]],MATCH('Master Sheet'!$D1806,races[[#All],[Column2]],0))</f>
        <v>#N/A</v>
      </c>
      <c r="C1806" s="4" t="e">
        <f>INDEX(races[[#All],[Column9]],MATCH('Master Sheet'!$D1806,races[[#All],[Column2]],0))</f>
        <v>#N/A</v>
      </c>
      <c r="D1806" s="8"/>
      <c r="E1806" s="7" t="e">
        <f>INDEX(runners[[#All],[Column5]],MATCH('Master Sheet'!$D1806,runners[[#All],[Column2]],0))</f>
        <v>#N/A</v>
      </c>
      <c r="F1806" s="7" t="e">
        <f>INDEX(runners[[#All],[Column9]],MATCH('Master Sheet'!$D1806,runners[[#All],[Column2]],0))</f>
        <v>#N/A</v>
      </c>
      <c r="G1806" s="4" t="e">
        <f>INDEX(runners[[#All],[Column22]],MATCH('Master Sheet'!$D1806,runners[[#All],[Column2]],0))</f>
        <v>#N/A</v>
      </c>
      <c r="H1806" s="4" t="e">
        <f>INDEX(runners[[#All],[Column13]],MATCH('Master Sheet'!$D1806,runners[[#All],[Column2]],0))</f>
        <v>#N/A</v>
      </c>
    </row>
    <row r="1807" spans="1:8" x14ac:dyDescent="0.25">
      <c r="A1807" s="6">
        <f t="shared" si="28"/>
        <v>0</v>
      </c>
      <c r="B1807" s="7" t="e">
        <f>INDEX(races[[#All],[Column5]],MATCH('Master Sheet'!$D1807,races[[#All],[Column2]],0))</f>
        <v>#N/A</v>
      </c>
      <c r="C1807" s="4" t="e">
        <f>INDEX(races[[#All],[Column9]],MATCH('Master Sheet'!$D1807,races[[#All],[Column2]],0))</f>
        <v>#N/A</v>
      </c>
      <c r="D1807" s="8"/>
      <c r="E1807" s="7" t="e">
        <f>INDEX(runners[[#All],[Column5]],MATCH('Master Sheet'!$D1807,runners[[#All],[Column2]],0))</f>
        <v>#N/A</v>
      </c>
      <c r="F1807" s="7" t="e">
        <f>INDEX(runners[[#All],[Column9]],MATCH('Master Sheet'!$D1807,runners[[#All],[Column2]],0))</f>
        <v>#N/A</v>
      </c>
      <c r="G1807" s="4" t="e">
        <f>INDEX(runners[[#All],[Column22]],MATCH('Master Sheet'!$D1807,runners[[#All],[Column2]],0))</f>
        <v>#N/A</v>
      </c>
      <c r="H1807" s="4" t="e">
        <f>INDEX(runners[[#All],[Column13]],MATCH('Master Sheet'!$D1807,runners[[#All],[Column2]],0))</f>
        <v>#N/A</v>
      </c>
    </row>
    <row r="1808" spans="1:8" x14ac:dyDescent="0.25">
      <c r="A1808" s="6">
        <f t="shared" si="28"/>
        <v>0</v>
      </c>
      <c r="B1808" s="7" t="e">
        <f>INDEX(races[[#All],[Column5]],MATCH('Master Sheet'!$D1808,races[[#All],[Column2]],0))</f>
        <v>#N/A</v>
      </c>
      <c r="C1808" s="4" t="e">
        <f>INDEX(races[[#All],[Column9]],MATCH('Master Sheet'!$D1808,races[[#All],[Column2]],0))</f>
        <v>#N/A</v>
      </c>
      <c r="D1808" s="8"/>
      <c r="E1808" s="7" t="e">
        <f>INDEX(runners[[#All],[Column5]],MATCH('Master Sheet'!$D1808,runners[[#All],[Column2]],0))</f>
        <v>#N/A</v>
      </c>
      <c r="F1808" s="7" t="e">
        <f>INDEX(runners[[#All],[Column9]],MATCH('Master Sheet'!$D1808,runners[[#All],[Column2]],0))</f>
        <v>#N/A</v>
      </c>
      <c r="G1808" s="4" t="e">
        <f>INDEX(runners[[#All],[Column22]],MATCH('Master Sheet'!$D1808,runners[[#All],[Column2]],0))</f>
        <v>#N/A</v>
      </c>
      <c r="H1808" s="4" t="e">
        <f>INDEX(runners[[#All],[Column13]],MATCH('Master Sheet'!$D1808,runners[[#All],[Column2]],0))</f>
        <v>#N/A</v>
      </c>
    </row>
    <row r="1809" spans="1:8" x14ac:dyDescent="0.25">
      <c r="A1809" s="6">
        <f t="shared" si="28"/>
        <v>0</v>
      </c>
      <c r="B1809" s="7" t="e">
        <f>INDEX(races[[#All],[Column5]],MATCH('Master Sheet'!$D1809,races[[#All],[Column2]],0))</f>
        <v>#N/A</v>
      </c>
      <c r="C1809" s="4" t="e">
        <f>INDEX(races[[#All],[Column9]],MATCH('Master Sheet'!$D1809,races[[#All],[Column2]],0))</f>
        <v>#N/A</v>
      </c>
      <c r="D1809" s="8"/>
      <c r="E1809" s="7" t="e">
        <f>INDEX(runners[[#All],[Column5]],MATCH('Master Sheet'!$D1809,runners[[#All],[Column2]],0))</f>
        <v>#N/A</v>
      </c>
      <c r="F1809" s="7" t="e">
        <f>INDEX(runners[[#All],[Column9]],MATCH('Master Sheet'!$D1809,runners[[#All],[Column2]],0))</f>
        <v>#N/A</v>
      </c>
      <c r="G1809" s="4" t="e">
        <f>INDEX(runners[[#All],[Column22]],MATCH('Master Sheet'!$D1809,runners[[#All],[Column2]],0))</f>
        <v>#N/A</v>
      </c>
      <c r="H1809" s="4" t="e">
        <f>INDEX(runners[[#All],[Column13]],MATCH('Master Sheet'!$D1809,runners[[#All],[Column2]],0))</f>
        <v>#N/A</v>
      </c>
    </row>
    <row r="1810" spans="1:8" x14ac:dyDescent="0.25">
      <c r="A1810" s="6">
        <f t="shared" si="28"/>
        <v>0</v>
      </c>
      <c r="B1810" s="7" t="e">
        <f>INDEX(races[[#All],[Column5]],MATCH('Master Sheet'!$D1810,races[[#All],[Column2]],0))</f>
        <v>#N/A</v>
      </c>
      <c r="C1810" s="4" t="e">
        <f>INDEX(races[[#All],[Column9]],MATCH('Master Sheet'!$D1810,races[[#All],[Column2]],0))</f>
        <v>#N/A</v>
      </c>
      <c r="D1810" s="8"/>
      <c r="E1810" s="7" t="e">
        <f>INDEX(runners[[#All],[Column5]],MATCH('Master Sheet'!$D1810,runners[[#All],[Column2]],0))</f>
        <v>#N/A</v>
      </c>
      <c r="F1810" s="7" t="e">
        <f>INDEX(runners[[#All],[Column9]],MATCH('Master Sheet'!$D1810,runners[[#All],[Column2]],0))</f>
        <v>#N/A</v>
      </c>
      <c r="G1810" s="4" t="e">
        <f>INDEX(runners[[#All],[Column22]],MATCH('Master Sheet'!$D1810,runners[[#All],[Column2]],0))</f>
        <v>#N/A</v>
      </c>
      <c r="H1810" s="4" t="e">
        <f>INDEX(runners[[#All],[Column13]],MATCH('Master Sheet'!$D1810,runners[[#All],[Column2]],0))</f>
        <v>#N/A</v>
      </c>
    </row>
    <row r="1811" spans="1:8" x14ac:dyDescent="0.25">
      <c r="A1811" s="6">
        <f t="shared" si="28"/>
        <v>0</v>
      </c>
      <c r="B1811" s="7" t="e">
        <f>INDEX(races[[#All],[Column5]],MATCH('Master Sheet'!$D1811,races[[#All],[Column2]],0))</f>
        <v>#N/A</v>
      </c>
      <c r="C1811" s="4" t="e">
        <f>INDEX(races[[#All],[Column9]],MATCH('Master Sheet'!$D1811,races[[#All],[Column2]],0))</f>
        <v>#N/A</v>
      </c>
      <c r="D1811" s="8"/>
      <c r="E1811" s="7" t="e">
        <f>INDEX(runners[[#All],[Column5]],MATCH('Master Sheet'!$D1811,runners[[#All],[Column2]],0))</f>
        <v>#N/A</v>
      </c>
      <c r="F1811" s="7" t="e">
        <f>INDEX(runners[[#All],[Column9]],MATCH('Master Sheet'!$D1811,runners[[#All],[Column2]],0))</f>
        <v>#N/A</v>
      </c>
      <c r="G1811" s="4" t="e">
        <f>INDEX(runners[[#All],[Column22]],MATCH('Master Sheet'!$D1811,runners[[#All],[Column2]],0))</f>
        <v>#N/A</v>
      </c>
      <c r="H1811" s="4" t="e">
        <f>INDEX(runners[[#All],[Column13]],MATCH('Master Sheet'!$D1811,runners[[#All],[Column2]],0))</f>
        <v>#N/A</v>
      </c>
    </row>
    <row r="1812" spans="1:8" x14ac:dyDescent="0.25">
      <c r="A1812" s="6">
        <f t="shared" si="28"/>
        <v>0</v>
      </c>
      <c r="B1812" s="7" t="e">
        <f>INDEX(races[[#All],[Column5]],MATCH('Master Sheet'!$D1812,races[[#All],[Column2]],0))</f>
        <v>#N/A</v>
      </c>
      <c r="C1812" s="4" t="e">
        <f>INDEX(races[[#All],[Column9]],MATCH('Master Sheet'!$D1812,races[[#All],[Column2]],0))</f>
        <v>#N/A</v>
      </c>
      <c r="D1812" s="8"/>
      <c r="E1812" s="7" t="e">
        <f>INDEX(runners[[#All],[Column5]],MATCH('Master Sheet'!$D1812,runners[[#All],[Column2]],0))</f>
        <v>#N/A</v>
      </c>
      <c r="F1812" s="7" t="e">
        <f>INDEX(runners[[#All],[Column9]],MATCH('Master Sheet'!$D1812,runners[[#All],[Column2]],0))</f>
        <v>#N/A</v>
      </c>
      <c r="G1812" s="4" t="e">
        <f>INDEX(runners[[#All],[Column22]],MATCH('Master Sheet'!$D1812,runners[[#All],[Column2]],0))</f>
        <v>#N/A</v>
      </c>
      <c r="H1812" s="4" t="e">
        <f>INDEX(runners[[#All],[Column13]],MATCH('Master Sheet'!$D1812,runners[[#All],[Column2]],0))</f>
        <v>#N/A</v>
      </c>
    </row>
    <row r="1813" spans="1:8" x14ac:dyDescent="0.25">
      <c r="A1813" s="6">
        <f t="shared" si="28"/>
        <v>0</v>
      </c>
      <c r="B1813" s="7" t="e">
        <f>INDEX(races[[#All],[Column5]],MATCH('Master Sheet'!$D1813,races[[#All],[Column2]],0))</f>
        <v>#N/A</v>
      </c>
      <c r="C1813" s="4" t="e">
        <f>INDEX(races[[#All],[Column9]],MATCH('Master Sheet'!$D1813,races[[#All],[Column2]],0))</f>
        <v>#N/A</v>
      </c>
      <c r="D1813" s="8"/>
      <c r="E1813" s="7" t="e">
        <f>INDEX(runners[[#All],[Column5]],MATCH('Master Sheet'!$D1813,runners[[#All],[Column2]],0))</f>
        <v>#N/A</v>
      </c>
      <c r="F1813" s="7" t="e">
        <f>INDEX(runners[[#All],[Column9]],MATCH('Master Sheet'!$D1813,runners[[#All],[Column2]],0))</f>
        <v>#N/A</v>
      </c>
      <c r="G1813" s="4" t="e">
        <f>INDEX(runners[[#All],[Column22]],MATCH('Master Sheet'!$D1813,runners[[#All],[Column2]],0))</f>
        <v>#N/A</v>
      </c>
      <c r="H1813" s="4" t="e">
        <f>INDEX(runners[[#All],[Column13]],MATCH('Master Sheet'!$D1813,runners[[#All],[Column2]],0))</f>
        <v>#N/A</v>
      </c>
    </row>
    <row r="1814" spans="1:8" x14ac:dyDescent="0.25">
      <c r="A1814" s="6">
        <f t="shared" si="28"/>
        <v>0</v>
      </c>
      <c r="B1814" s="7" t="e">
        <f>INDEX(races[[#All],[Column5]],MATCH('Master Sheet'!$D1814,races[[#All],[Column2]],0))</f>
        <v>#N/A</v>
      </c>
      <c r="C1814" s="4" t="e">
        <f>INDEX(races[[#All],[Column9]],MATCH('Master Sheet'!$D1814,races[[#All],[Column2]],0))</f>
        <v>#N/A</v>
      </c>
      <c r="D1814" s="8"/>
      <c r="E1814" s="7" t="e">
        <f>INDEX(runners[[#All],[Column5]],MATCH('Master Sheet'!$D1814,runners[[#All],[Column2]],0))</f>
        <v>#N/A</v>
      </c>
      <c r="F1814" s="7" t="e">
        <f>INDEX(runners[[#All],[Column9]],MATCH('Master Sheet'!$D1814,runners[[#All],[Column2]],0))</f>
        <v>#N/A</v>
      </c>
      <c r="G1814" s="4" t="e">
        <f>INDEX(runners[[#All],[Column22]],MATCH('Master Sheet'!$D1814,runners[[#All],[Column2]],0))</f>
        <v>#N/A</v>
      </c>
      <c r="H1814" s="4" t="e">
        <f>INDEX(runners[[#All],[Column13]],MATCH('Master Sheet'!$D1814,runners[[#All],[Column2]],0))</f>
        <v>#N/A</v>
      </c>
    </row>
    <row r="1815" spans="1:8" x14ac:dyDescent="0.25">
      <c r="A1815" s="6">
        <f t="shared" si="28"/>
        <v>0</v>
      </c>
      <c r="B1815" s="7" t="e">
        <f>INDEX(races[[#All],[Column5]],MATCH('Master Sheet'!$D1815,races[[#All],[Column2]],0))</f>
        <v>#N/A</v>
      </c>
      <c r="C1815" s="4" t="e">
        <f>INDEX(races[[#All],[Column9]],MATCH('Master Sheet'!$D1815,races[[#All],[Column2]],0))</f>
        <v>#N/A</v>
      </c>
      <c r="D1815" s="8"/>
      <c r="E1815" s="7" t="e">
        <f>INDEX(runners[[#All],[Column5]],MATCH('Master Sheet'!$D1815,runners[[#All],[Column2]],0))</f>
        <v>#N/A</v>
      </c>
      <c r="F1815" s="7" t="e">
        <f>INDEX(runners[[#All],[Column9]],MATCH('Master Sheet'!$D1815,runners[[#All],[Column2]],0))</f>
        <v>#N/A</v>
      </c>
      <c r="G1815" s="4" t="e">
        <f>INDEX(runners[[#All],[Column22]],MATCH('Master Sheet'!$D1815,runners[[#All],[Column2]],0))</f>
        <v>#N/A</v>
      </c>
      <c r="H1815" s="4" t="e">
        <f>INDEX(runners[[#All],[Column13]],MATCH('Master Sheet'!$D1815,runners[[#All],[Column2]],0))</f>
        <v>#N/A</v>
      </c>
    </row>
    <row r="1816" spans="1:8" x14ac:dyDescent="0.25">
      <c r="A1816" s="6">
        <f t="shared" si="28"/>
        <v>0</v>
      </c>
      <c r="B1816" s="7" t="e">
        <f>INDEX(races[[#All],[Column5]],MATCH('Master Sheet'!$D1816,races[[#All],[Column2]],0))</f>
        <v>#N/A</v>
      </c>
      <c r="C1816" s="4" t="e">
        <f>INDEX(races[[#All],[Column9]],MATCH('Master Sheet'!$D1816,races[[#All],[Column2]],0))</f>
        <v>#N/A</v>
      </c>
      <c r="D1816" s="8"/>
      <c r="E1816" s="7" t="e">
        <f>INDEX(runners[[#All],[Column5]],MATCH('Master Sheet'!$D1816,runners[[#All],[Column2]],0))</f>
        <v>#N/A</v>
      </c>
      <c r="F1816" s="7" t="e">
        <f>INDEX(runners[[#All],[Column9]],MATCH('Master Sheet'!$D1816,runners[[#All],[Column2]],0))</f>
        <v>#N/A</v>
      </c>
      <c r="G1816" s="4" t="e">
        <f>INDEX(runners[[#All],[Column22]],MATCH('Master Sheet'!$D1816,runners[[#All],[Column2]],0))</f>
        <v>#N/A</v>
      </c>
      <c r="H1816" s="4" t="e">
        <f>INDEX(runners[[#All],[Column13]],MATCH('Master Sheet'!$D1816,runners[[#All],[Column2]],0))</f>
        <v>#N/A</v>
      </c>
    </row>
    <row r="1817" spans="1:8" x14ac:dyDescent="0.25">
      <c r="A1817" s="6">
        <f t="shared" si="28"/>
        <v>0</v>
      </c>
      <c r="B1817" s="7" t="e">
        <f>INDEX(races[[#All],[Column5]],MATCH('Master Sheet'!$D1817,races[[#All],[Column2]],0))</f>
        <v>#N/A</v>
      </c>
      <c r="C1817" s="4" t="e">
        <f>INDEX(races[[#All],[Column9]],MATCH('Master Sheet'!$D1817,races[[#All],[Column2]],0))</f>
        <v>#N/A</v>
      </c>
      <c r="D1817" s="8"/>
      <c r="E1817" s="7" t="e">
        <f>INDEX(runners[[#All],[Column5]],MATCH('Master Sheet'!$D1817,runners[[#All],[Column2]],0))</f>
        <v>#N/A</v>
      </c>
      <c r="F1817" s="7" t="e">
        <f>INDEX(runners[[#All],[Column9]],MATCH('Master Sheet'!$D1817,runners[[#All],[Column2]],0))</f>
        <v>#N/A</v>
      </c>
      <c r="G1817" s="4" t="e">
        <f>INDEX(runners[[#All],[Column22]],MATCH('Master Sheet'!$D1817,runners[[#All],[Column2]],0))</f>
        <v>#N/A</v>
      </c>
      <c r="H1817" s="4" t="e">
        <f>INDEX(runners[[#All],[Column13]],MATCH('Master Sheet'!$D1817,runners[[#All],[Column2]],0))</f>
        <v>#N/A</v>
      </c>
    </row>
    <row r="1818" spans="1:8" x14ac:dyDescent="0.25">
      <c r="A1818" s="6">
        <f t="shared" si="28"/>
        <v>0</v>
      </c>
      <c r="B1818" s="7" t="e">
        <f>INDEX(races[[#All],[Column5]],MATCH('Master Sheet'!$D1818,races[[#All],[Column2]],0))</f>
        <v>#N/A</v>
      </c>
      <c r="C1818" s="4" t="e">
        <f>INDEX(races[[#All],[Column9]],MATCH('Master Sheet'!$D1818,races[[#All],[Column2]],0))</f>
        <v>#N/A</v>
      </c>
      <c r="D1818" s="8"/>
      <c r="E1818" s="7" t="e">
        <f>INDEX(runners[[#All],[Column5]],MATCH('Master Sheet'!$D1818,runners[[#All],[Column2]],0))</f>
        <v>#N/A</v>
      </c>
      <c r="F1818" s="7" t="e">
        <f>INDEX(runners[[#All],[Column9]],MATCH('Master Sheet'!$D1818,runners[[#All],[Column2]],0))</f>
        <v>#N/A</v>
      </c>
      <c r="G1818" s="4" t="e">
        <f>INDEX(runners[[#All],[Column22]],MATCH('Master Sheet'!$D1818,runners[[#All],[Column2]],0))</f>
        <v>#N/A</v>
      </c>
      <c r="H1818" s="4" t="e">
        <f>INDEX(runners[[#All],[Column13]],MATCH('Master Sheet'!$D1818,runners[[#All],[Column2]],0))</f>
        <v>#N/A</v>
      </c>
    </row>
    <row r="1819" spans="1:8" x14ac:dyDescent="0.25">
      <c r="A1819" s="6">
        <f t="shared" si="28"/>
        <v>0</v>
      </c>
      <c r="B1819" s="7" t="e">
        <f>INDEX(races[[#All],[Column5]],MATCH('Master Sheet'!$D1819,races[[#All],[Column2]],0))</f>
        <v>#N/A</v>
      </c>
      <c r="C1819" s="4" t="e">
        <f>INDEX(races[[#All],[Column9]],MATCH('Master Sheet'!$D1819,races[[#All],[Column2]],0))</f>
        <v>#N/A</v>
      </c>
      <c r="D1819" s="8"/>
      <c r="E1819" s="7" t="e">
        <f>INDEX(runners[[#All],[Column5]],MATCH('Master Sheet'!$D1819,runners[[#All],[Column2]],0))</f>
        <v>#N/A</v>
      </c>
      <c r="F1819" s="7" t="e">
        <f>INDEX(runners[[#All],[Column9]],MATCH('Master Sheet'!$D1819,runners[[#All],[Column2]],0))</f>
        <v>#N/A</v>
      </c>
      <c r="G1819" s="4" t="e">
        <f>INDEX(runners[[#All],[Column22]],MATCH('Master Sheet'!$D1819,runners[[#All],[Column2]],0))</f>
        <v>#N/A</v>
      </c>
      <c r="H1819" s="4" t="e">
        <f>INDEX(runners[[#All],[Column13]],MATCH('Master Sheet'!$D1819,runners[[#All],[Column2]],0))</f>
        <v>#N/A</v>
      </c>
    </row>
    <row r="1820" spans="1:8" x14ac:dyDescent="0.25">
      <c r="A1820" s="6">
        <f t="shared" si="28"/>
        <v>0</v>
      </c>
      <c r="B1820" s="7" t="e">
        <f>INDEX(races[[#All],[Column5]],MATCH('Master Sheet'!$D1820,races[[#All],[Column2]],0))</f>
        <v>#N/A</v>
      </c>
      <c r="C1820" s="4" t="e">
        <f>INDEX(races[[#All],[Column9]],MATCH('Master Sheet'!$D1820,races[[#All],[Column2]],0))</f>
        <v>#N/A</v>
      </c>
      <c r="D1820" s="8"/>
      <c r="E1820" s="7" t="e">
        <f>INDEX(runners[[#All],[Column5]],MATCH('Master Sheet'!$D1820,runners[[#All],[Column2]],0))</f>
        <v>#N/A</v>
      </c>
      <c r="F1820" s="7" t="e">
        <f>INDEX(runners[[#All],[Column9]],MATCH('Master Sheet'!$D1820,runners[[#All],[Column2]],0))</f>
        <v>#N/A</v>
      </c>
      <c r="G1820" s="4" t="e">
        <f>INDEX(runners[[#All],[Column22]],MATCH('Master Sheet'!$D1820,runners[[#All],[Column2]],0))</f>
        <v>#N/A</v>
      </c>
      <c r="H1820" s="4" t="e">
        <f>INDEX(runners[[#All],[Column13]],MATCH('Master Sheet'!$D1820,runners[[#All],[Column2]],0))</f>
        <v>#N/A</v>
      </c>
    </row>
    <row r="1821" spans="1:8" x14ac:dyDescent="0.25">
      <c r="A1821" s="6">
        <f t="shared" si="28"/>
        <v>0</v>
      </c>
      <c r="B1821" s="7" t="e">
        <f>INDEX(races[[#All],[Column5]],MATCH('Master Sheet'!$D1821,races[[#All],[Column2]],0))</f>
        <v>#N/A</v>
      </c>
      <c r="C1821" s="4" t="e">
        <f>INDEX(races[[#All],[Column9]],MATCH('Master Sheet'!$D1821,races[[#All],[Column2]],0))</f>
        <v>#N/A</v>
      </c>
      <c r="D1821" s="8"/>
      <c r="E1821" s="7" t="e">
        <f>INDEX(runners[[#All],[Column5]],MATCH('Master Sheet'!$D1821,runners[[#All],[Column2]],0))</f>
        <v>#N/A</v>
      </c>
      <c r="F1821" s="7" t="e">
        <f>INDEX(runners[[#All],[Column9]],MATCH('Master Sheet'!$D1821,runners[[#All],[Column2]],0))</f>
        <v>#N/A</v>
      </c>
      <c r="G1821" s="4" t="e">
        <f>INDEX(runners[[#All],[Column22]],MATCH('Master Sheet'!$D1821,runners[[#All],[Column2]],0))</f>
        <v>#N/A</v>
      </c>
      <c r="H1821" s="4" t="e">
        <f>INDEX(runners[[#All],[Column13]],MATCH('Master Sheet'!$D1821,runners[[#All],[Column2]],0))</f>
        <v>#N/A</v>
      </c>
    </row>
    <row r="1822" spans="1:8" x14ac:dyDescent="0.25">
      <c r="A1822" s="6">
        <f t="shared" si="28"/>
        <v>0</v>
      </c>
      <c r="B1822" s="7" t="e">
        <f>INDEX(races[[#All],[Column5]],MATCH('Master Sheet'!$D1822,races[[#All],[Column2]],0))</f>
        <v>#N/A</v>
      </c>
      <c r="C1822" s="4" t="e">
        <f>INDEX(races[[#All],[Column9]],MATCH('Master Sheet'!$D1822,races[[#All],[Column2]],0))</f>
        <v>#N/A</v>
      </c>
      <c r="D1822" s="8"/>
      <c r="E1822" s="7" t="e">
        <f>INDEX(runners[[#All],[Column5]],MATCH('Master Sheet'!$D1822,runners[[#All],[Column2]],0))</f>
        <v>#N/A</v>
      </c>
      <c r="F1822" s="7" t="e">
        <f>INDEX(runners[[#All],[Column9]],MATCH('Master Sheet'!$D1822,runners[[#All],[Column2]],0))</f>
        <v>#N/A</v>
      </c>
      <c r="G1822" s="4" t="e">
        <f>INDEX(runners[[#All],[Column22]],MATCH('Master Sheet'!$D1822,runners[[#All],[Column2]],0))</f>
        <v>#N/A</v>
      </c>
      <c r="H1822" s="4" t="e">
        <f>INDEX(runners[[#All],[Column13]],MATCH('Master Sheet'!$D1822,runners[[#All],[Column2]],0))</f>
        <v>#N/A</v>
      </c>
    </row>
    <row r="1823" spans="1:8" x14ac:dyDescent="0.25">
      <c r="A1823" s="6">
        <f t="shared" si="28"/>
        <v>0</v>
      </c>
      <c r="B1823" s="7" t="e">
        <f>INDEX(races[[#All],[Column5]],MATCH('Master Sheet'!$D1823,races[[#All],[Column2]],0))</f>
        <v>#N/A</v>
      </c>
      <c r="C1823" s="4" t="e">
        <f>INDEX(races[[#All],[Column9]],MATCH('Master Sheet'!$D1823,races[[#All],[Column2]],0))</f>
        <v>#N/A</v>
      </c>
      <c r="D1823" s="8"/>
      <c r="E1823" s="7" t="e">
        <f>INDEX(runners[[#All],[Column5]],MATCH('Master Sheet'!$D1823,runners[[#All],[Column2]],0))</f>
        <v>#N/A</v>
      </c>
      <c r="F1823" s="7" t="e">
        <f>INDEX(runners[[#All],[Column9]],MATCH('Master Sheet'!$D1823,runners[[#All],[Column2]],0))</f>
        <v>#N/A</v>
      </c>
      <c r="G1823" s="4" t="e">
        <f>INDEX(runners[[#All],[Column22]],MATCH('Master Sheet'!$D1823,runners[[#All],[Column2]],0))</f>
        <v>#N/A</v>
      </c>
      <c r="H1823" s="4" t="e">
        <f>INDEX(runners[[#All],[Column13]],MATCH('Master Sheet'!$D1823,runners[[#All],[Column2]],0))</f>
        <v>#N/A</v>
      </c>
    </row>
    <row r="1824" spans="1:8" x14ac:dyDescent="0.25">
      <c r="A1824" s="6">
        <f t="shared" si="28"/>
        <v>0</v>
      </c>
      <c r="B1824" s="7" t="e">
        <f>INDEX(races[[#All],[Column5]],MATCH('Master Sheet'!$D1824,races[[#All],[Column2]],0))</f>
        <v>#N/A</v>
      </c>
      <c r="C1824" s="4" t="e">
        <f>INDEX(races[[#All],[Column9]],MATCH('Master Sheet'!$D1824,races[[#All],[Column2]],0))</f>
        <v>#N/A</v>
      </c>
      <c r="D1824" s="8"/>
      <c r="E1824" s="7" t="e">
        <f>INDEX(runners[[#All],[Column5]],MATCH('Master Sheet'!$D1824,runners[[#All],[Column2]],0))</f>
        <v>#N/A</v>
      </c>
      <c r="F1824" s="7" t="e">
        <f>INDEX(runners[[#All],[Column9]],MATCH('Master Sheet'!$D1824,runners[[#All],[Column2]],0))</f>
        <v>#N/A</v>
      </c>
      <c r="G1824" s="4" t="e">
        <f>INDEX(runners[[#All],[Column22]],MATCH('Master Sheet'!$D1824,runners[[#All],[Column2]],0))</f>
        <v>#N/A</v>
      </c>
      <c r="H1824" s="4" t="e">
        <f>INDEX(runners[[#All],[Column13]],MATCH('Master Sheet'!$D1824,runners[[#All],[Column2]],0))</f>
        <v>#N/A</v>
      </c>
    </row>
    <row r="1825" spans="1:8" x14ac:dyDescent="0.25">
      <c r="A1825" s="6">
        <f t="shared" si="28"/>
        <v>0</v>
      </c>
      <c r="B1825" s="7" t="e">
        <f>INDEX(races[[#All],[Column5]],MATCH('Master Sheet'!$D1825,races[[#All],[Column2]],0))</f>
        <v>#N/A</v>
      </c>
      <c r="C1825" s="4" t="e">
        <f>INDEX(races[[#All],[Column9]],MATCH('Master Sheet'!$D1825,races[[#All],[Column2]],0))</f>
        <v>#N/A</v>
      </c>
      <c r="D1825" s="8"/>
      <c r="E1825" s="7" t="e">
        <f>INDEX(runners[[#All],[Column5]],MATCH('Master Sheet'!$D1825,runners[[#All],[Column2]],0))</f>
        <v>#N/A</v>
      </c>
      <c r="F1825" s="7" t="e">
        <f>INDEX(runners[[#All],[Column9]],MATCH('Master Sheet'!$D1825,runners[[#All],[Column2]],0))</f>
        <v>#N/A</v>
      </c>
      <c r="G1825" s="4" t="e">
        <f>INDEX(runners[[#All],[Column22]],MATCH('Master Sheet'!$D1825,runners[[#All],[Column2]],0))</f>
        <v>#N/A</v>
      </c>
      <c r="H1825" s="4" t="e">
        <f>INDEX(runners[[#All],[Column13]],MATCH('Master Sheet'!$D1825,runners[[#All],[Column2]],0))</f>
        <v>#N/A</v>
      </c>
    </row>
    <row r="1826" spans="1:8" x14ac:dyDescent="0.25">
      <c r="A1826" s="6">
        <f t="shared" si="28"/>
        <v>0</v>
      </c>
      <c r="B1826" s="7" t="e">
        <f>INDEX(races[[#All],[Column5]],MATCH('Master Sheet'!$D1826,races[[#All],[Column2]],0))</f>
        <v>#N/A</v>
      </c>
      <c r="C1826" s="4" t="e">
        <f>INDEX(races[[#All],[Column9]],MATCH('Master Sheet'!$D1826,races[[#All],[Column2]],0))</f>
        <v>#N/A</v>
      </c>
      <c r="D1826" s="8"/>
      <c r="E1826" s="7" t="e">
        <f>INDEX(runners[[#All],[Column5]],MATCH('Master Sheet'!$D1826,runners[[#All],[Column2]],0))</f>
        <v>#N/A</v>
      </c>
      <c r="F1826" s="7" t="e">
        <f>INDEX(runners[[#All],[Column9]],MATCH('Master Sheet'!$D1826,runners[[#All],[Column2]],0))</f>
        <v>#N/A</v>
      </c>
      <c r="G1826" s="4" t="e">
        <f>INDEX(runners[[#All],[Column22]],MATCH('Master Sheet'!$D1826,runners[[#All],[Column2]],0))</f>
        <v>#N/A</v>
      </c>
      <c r="H1826" s="4" t="e">
        <f>INDEX(runners[[#All],[Column13]],MATCH('Master Sheet'!$D1826,runners[[#All],[Column2]],0))</f>
        <v>#N/A</v>
      </c>
    </row>
    <row r="1827" spans="1:8" x14ac:dyDescent="0.25">
      <c r="A1827" s="6">
        <f t="shared" si="28"/>
        <v>0</v>
      </c>
      <c r="B1827" s="7" t="e">
        <f>INDEX(races[[#All],[Column5]],MATCH('Master Sheet'!$D1827,races[[#All],[Column2]],0))</f>
        <v>#N/A</v>
      </c>
      <c r="C1827" s="4" t="e">
        <f>INDEX(races[[#All],[Column9]],MATCH('Master Sheet'!$D1827,races[[#All],[Column2]],0))</f>
        <v>#N/A</v>
      </c>
      <c r="D1827" s="8"/>
      <c r="E1827" s="7" t="e">
        <f>INDEX(runners[[#All],[Column5]],MATCH('Master Sheet'!$D1827,runners[[#All],[Column2]],0))</f>
        <v>#N/A</v>
      </c>
      <c r="F1827" s="7" t="e">
        <f>INDEX(runners[[#All],[Column9]],MATCH('Master Sheet'!$D1827,runners[[#All],[Column2]],0))</f>
        <v>#N/A</v>
      </c>
      <c r="G1827" s="4" t="e">
        <f>INDEX(runners[[#All],[Column22]],MATCH('Master Sheet'!$D1827,runners[[#All],[Column2]],0))</f>
        <v>#N/A</v>
      </c>
      <c r="H1827" s="4" t="e">
        <f>INDEX(runners[[#All],[Column13]],MATCH('Master Sheet'!$D1827,runners[[#All],[Column2]],0))</f>
        <v>#N/A</v>
      </c>
    </row>
    <row r="1828" spans="1:8" x14ac:dyDescent="0.25">
      <c r="A1828" s="6">
        <f t="shared" si="28"/>
        <v>0</v>
      </c>
      <c r="B1828" s="7" t="e">
        <f>INDEX(races[[#All],[Column5]],MATCH('Master Sheet'!$D1828,races[[#All],[Column2]],0))</f>
        <v>#N/A</v>
      </c>
      <c r="C1828" s="4" t="e">
        <f>INDEX(races[[#All],[Column9]],MATCH('Master Sheet'!$D1828,races[[#All],[Column2]],0))</f>
        <v>#N/A</v>
      </c>
      <c r="D1828" s="8"/>
      <c r="E1828" s="7" t="e">
        <f>INDEX(runners[[#All],[Column5]],MATCH('Master Sheet'!$D1828,runners[[#All],[Column2]],0))</f>
        <v>#N/A</v>
      </c>
      <c r="F1828" s="7" t="e">
        <f>INDEX(runners[[#All],[Column9]],MATCH('Master Sheet'!$D1828,runners[[#All],[Column2]],0))</f>
        <v>#N/A</v>
      </c>
      <c r="G1828" s="4" t="e">
        <f>INDEX(runners[[#All],[Column22]],MATCH('Master Sheet'!$D1828,runners[[#All],[Column2]],0))</f>
        <v>#N/A</v>
      </c>
      <c r="H1828" s="4" t="e">
        <f>INDEX(runners[[#All],[Column13]],MATCH('Master Sheet'!$D1828,runners[[#All],[Column2]],0))</f>
        <v>#N/A</v>
      </c>
    </row>
    <row r="1829" spans="1:8" x14ac:dyDescent="0.25">
      <c r="A1829" s="6">
        <f t="shared" si="28"/>
        <v>0</v>
      </c>
      <c r="B1829" s="7" t="e">
        <f>INDEX(races[[#All],[Column5]],MATCH('Master Sheet'!$D1829,races[[#All],[Column2]],0))</f>
        <v>#N/A</v>
      </c>
      <c r="C1829" s="4" t="e">
        <f>INDEX(races[[#All],[Column9]],MATCH('Master Sheet'!$D1829,races[[#All],[Column2]],0))</f>
        <v>#N/A</v>
      </c>
      <c r="D1829" s="8"/>
      <c r="E1829" s="7" t="e">
        <f>INDEX(runners[[#All],[Column5]],MATCH('Master Sheet'!$D1829,runners[[#All],[Column2]],0))</f>
        <v>#N/A</v>
      </c>
      <c r="F1829" s="7" t="e">
        <f>INDEX(runners[[#All],[Column9]],MATCH('Master Sheet'!$D1829,runners[[#All],[Column2]],0))</f>
        <v>#N/A</v>
      </c>
      <c r="G1829" s="4" t="e">
        <f>INDEX(runners[[#All],[Column22]],MATCH('Master Sheet'!$D1829,runners[[#All],[Column2]],0))</f>
        <v>#N/A</v>
      </c>
      <c r="H1829" s="4" t="e">
        <f>INDEX(runners[[#All],[Column13]],MATCH('Master Sheet'!$D1829,runners[[#All],[Column2]],0))</f>
        <v>#N/A</v>
      </c>
    </row>
    <row r="1830" spans="1:8" x14ac:dyDescent="0.25">
      <c r="A1830" s="6">
        <f t="shared" si="28"/>
        <v>0</v>
      </c>
      <c r="B1830" s="7" t="e">
        <f>INDEX(races[[#All],[Column5]],MATCH('Master Sheet'!$D1830,races[[#All],[Column2]],0))</f>
        <v>#N/A</v>
      </c>
      <c r="C1830" s="4" t="e">
        <f>INDEX(races[[#All],[Column9]],MATCH('Master Sheet'!$D1830,races[[#All],[Column2]],0))</f>
        <v>#N/A</v>
      </c>
      <c r="D1830" s="8"/>
      <c r="E1830" s="7" t="e">
        <f>INDEX(runners[[#All],[Column5]],MATCH('Master Sheet'!$D1830,runners[[#All],[Column2]],0))</f>
        <v>#N/A</v>
      </c>
      <c r="F1830" s="7" t="e">
        <f>INDEX(runners[[#All],[Column9]],MATCH('Master Sheet'!$D1830,runners[[#All],[Column2]],0))</f>
        <v>#N/A</v>
      </c>
      <c r="G1830" s="4" t="e">
        <f>INDEX(runners[[#All],[Column22]],MATCH('Master Sheet'!$D1830,runners[[#All],[Column2]],0))</f>
        <v>#N/A</v>
      </c>
      <c r="H1830" s="4" t="e">
        <f>INDEX(runners[[#All],[Column13]],MATCH('Master Sheet'!$D1830,runners[[#All],[Column2]],0))</f>
        <v>#N/A</v>
      </c>
    </row>
    <row r="1831" spans="1:8" x14ac:dyDescent="0.25">
      <c r="A1831" s="6">
        <f t="shared" si="28"/>
        <v>0</v>
      </c>
      <c r="B1831" s="7" t="e">
        <f>INDEX(races[[#All],[Column5]],MATCH('Master Sheet'!$D1831,races[[#All],[Column2]],0))</f>
        <v>#N/A</v>
      </c>
      <c r="C1831" s="4" t="e">
        <f>INDEX(races[[#All],[Column9]],MATCH('Master Sheet'!$D1831,races[[#All],[Column2]],0))</f>
        <v>#N/A</v>
      </c>
      <c r="D1831" s="8"/>
      <c r="E1831" s="7" t="e">
        <f>INDEX(runners[[#All],[Column5]],MATCH('Master Sheet'!$D1831,runners[[#All],[Column2]],0))</f>
        <v>#N/A</v>
      </c>
      <c r="F1831" s="7" t="e">
        <f>INDEX(runners[[#All],[Column9]],MATCH('Master Sheet'!$D1831,runners[[#All],[Column2]],0))</f>
        <v>#N/A</v>
      </c>
      <c r="G1831" s="4" t="e">
        <f>INDEX(runners[[#All],[Column22]],MATCH('Master Sheet'!$D1831,runners[[#All],[Column2]],0))</f>
        <v>#N/A</v>
      </c>
      <c r="H1831" s="4" t="e">
        <f>INDEX(runners[[#All],[Column13]],MATCH('Master Sheet'!$D1831,runners[[#All],[Column2]],0))</f>
        <v>#N/A</v>
      </c>
    </row>
    <row r="1832" spans="1:8" x14ac:dyDescent="0.25">
      <c r="A1832" s="6">
        <f t="shared" si="28"/>
        <v>0</v>
      </c>
      <c r="B1832" s="7" t="e">
        <f>INDEX(races[[#All],[Column5]],MATCH('Master Sheet'!$D1832,races[[#All],[Column2]],0))</f>
        <v>#N/A</v>
      </c>
      <c r="C1832" s="4" t="e">
        <f>INDEX(races[[#All],[Column9]],MATCH('Master Sheet'!$D1832,races[[#All],[Column2]],0))</f>
        <v>#N/A</v>
      </c>
      <c r="D1832" s="8"/>
      <c r="E1832" s="7" t="e">
        <f>INDEX(runners[[#All],[Column5]],MATCH('Master Sheet'!$D1832,runners[[#All],[Column2]],0))</f>
        <v>#N/A</v>
      </c>
      <c r="F1832" s="7" t="e">
        <f>INDEX(runners[[#All],[Column9]],MATCH('Master Sheet'!$D1832,runners[[#All],[Column2]],0))</f>
        <v>#N/A</v>
      </c>
      <c r="G1832" s="4" t="e">
        <f>INDEX(runners[[#All],[Column22]],MATCH('Master Sheet'!$D1832,runners[[#All],[Column2]],0))</f>
        <v>#N/A</v>
      </c>
      <c r="H1832" s="4" t="e">
        <f>INDEX(runners[[#All],[Column13]],MATCH('Master Sheet'!$D1832,runners[[#All],[Column2]],0))</f>
        <v>#N/A</v>
      </c>
    </row>
    <row r="1833" spans="1:8" x14ac:dyDescent="0.25">
      <c r="A1833" s="6">
        <f t="shared" si="28"/>
        <v>0</v>
      </c>
      <c r="B1833" s="7" t="e">
        <f>INDEX(races[[#All],[Column5]],MATCH('Master Sheet'!$D1833,races[[#All],[Column2]],0))</f>
        <v>#N/A</v>
      </c>
      <c r="C1833" s="4" t="e">
        <f>INDEX(races[[#All],[Column9]],MATCH('Master Sheet'!$D1833,races[[#All],[Column2]],0))</f>
        <v>#N/A</v>
      </c>
      <c r="D1833" s="8"/>
      <c r="E1833" s="7" t="e">
        <f>INDEX(runners[[#All],[Column5]],MATCH('Master Sheet'!$D1833,runners[[#All],[Column2]],0))</f>
        <v>#N/A</v>
      </c>
      <c r="F1833" s="7" t="e">
        <f>INDEX(runners[[#All],[Column9]],MATCH('Master Sheet'!$D1833,runners[[#All],[Column2]],0))</f>
        <v>#N/A</v>
      </c>
      <c r="G1833" s="4" t="e">
        <f>INDEX(runners[[#All],[Column22]],MATCH('Master Sheet'!$D1833,runners[[#All],[Column2]],0))</f>
        <v>#N/A</v>
      </c>
      <c r="H1833" s="4" t="e">
        <f>INDEX(runners[[#All],[Column13]],MATCH('Master Sheet'!$D1833,runners[[#All],[Column2]],0))</f>
        <v>#N/A</v>
      </c>
    </row>
    <row r="1834" spans="1:8" x14ac:dyDescent="0.25">
      <c r="A1834" s="6">
        <f t="shared" si="28"/>
        <v>0</v>
      </c>
      <c r="B1834" s="7" t="e">
        <f>INDEX(races[[#All],[Column5]],MATCH('Master Sheet'!$D1834,races[[#All],[Column2]],0))</f>
        <v>#N/A</v>
      </c>
      <c r="C1834" s="4" t="e">
        <f>INDEX(races[[#All],[Column9]],MATCH('Master Sheet'!$D1834,races[[#All],[Column2]],0))</f>
        <v>#N/A</v>
      </c>
      <c r="D1834" s="8"/>
      <c r="E1834" s="7" t="e">
        <f>INDEX(runners[[#All],[Column5]],MATCH('Master Sheet'!$D1834,runners[[#All],[Column2]],0))</f>
        <v>#N/A</v>
      </c>
      <c r="F1834" s="7" t="e">
        <f>INDEX(runners[[#All],[Column9]],MATCH('Master Sheet'!$D1834,runners[[#All],[Column2]],0))</f>
        <v>#N/A</v>
      </c>
      <c r="G1834" s="4" t="e">
        <f>INDEX(runners[[#All],[Column22]],MATCH('Master Sheet'!$D1834,runners[[#All],[Column2]],0))</f>
        <v>#N/A</v>
      </c>
      <c r="H1834" s="4" t="e">
        <f>INDEX(runners[[#All],[Column13]],MATCH('Master Sheet'!$D1834,runners[[#All],[Column2]],0))</f>
        <v>#N/A</v>
      </c>
    </row>
    <row r="1835" spans="1:8" x14ac:dyDescent="0.25">
      <c r="A1835" s="6">
        <f t="shared" si="28"/>
        <v>0</v>
      </c>
      <c r="B1835" s="7" t="e">
        <f>INDEX(races[[#All],[Column5]],MATCH('Master Sheet'!$D1835,races[[#All],[Column2]],0))</f>
        <v>#N/A</v>
      </c>
      <c r="C1835" s="4" t="e">
        <f>INDEX(races[[#All],[Column9]],MATCH('Master Sheet'!$D1835,races[[#All],[Column2]],0))</f>
        <v>#N/A</v>
      </c>
      <c r="D1835" s="8"/>
      <c r="E1835" s="7" t="e">
        <f>INDEX(runners[[#All],[Column5]],MATCH('Master Sheet'!$D1835,runners[[#All],[Column2]],0))</f>
        <v>#N/A</v>
      </c>
      <c r="F1835" s="7" t="e">
        <f>INDEX(runners[[#All],[Column9]],MATCH('Master Sheet'!$D1835,runners[[#All],[Column2]],0))</f>
        <v>#N/A</v>
      </c>
      <c r="G1835" s="4" t="e">
        <f>INDEX(runners[[#All],[Column22]],MATCH('Master Sheet'!$D1835,runners[[#All],[Column2]],0))</f>
        <v>#N/A</v>
      </c>
      <c r="H1835" s="4" t="e">
        <f>INDEX(runners[[#All],[Column13]],MATCH('Master Sheet'!$D1835,runners[[#All],[Column2]],0))</f>
        <v>#N/A</v>
      </c>
    </row>
    <row r="1836" spans="1:8" x14ac:dyDescent="0.25">
      <c r="A1836" s="6">
        <f t="shared" si="28"/>
        <v>0</v>
      </c>
      <c r="B1836" s="7" t="e">
        <f>INDEX(races[[#All],[Column5]],MATCH('Master Sheet'!$D1836,races[[#All],[Column2]],0))</f>
        <v>#N/A</v>
      </c>
      <c r="C1836" s="4" t="e">
        <f>INDEX(races[[#All],[Column9]],MATCH('Master Sheet'!$D1836,races[[#All],[Column2]],0))</f>
        <v>#N/A</v>
      </c>
      <c r="D1836" s="8"/>
      <c r="E1836" s="7" t="e">
        <f>INDEX(runners[[#All],[Column5]],MATCH('Master Sheet'!$D1836,runners[[#All],[Column2]],0))</f>
        <v>#N/A</v>
      </c>
      <c r="F1836" s="7" t="e">
        <f>INDEX(runners[[#All],[Column9]],MATCH('Master Sheet'!$D1836,runners[[#All],[Column2]],0))</f>
        <v>#N/A</v>
      </c>
      <c r="G1836" s="4" t="e">
        <f>INDEX(runners[[#All],[Column22]],MATCH('Master Sheet'!$D1836,runners[[#All],[Column2]],0))</f>
        <v>#N/A</v>
      </c>
      <c r="H1836" s="4" t="e">
        <f>INDEX(runners[[#All],[Column13]],MATCH('Master Sheet'!$D1836,runners[[#All],[Column2]],0))</f>
        <v>#N/A</v>
      </c>
    </row>
    <row r="1837" spans="1:8" x14ac:dyDescent="0.25">
      <c r="A1837" s="6">
        <f t="shared" si="28"/>
        <v>0</v>
      </c>
      <c r="B1837" s="7" t="e">
        <f>INDEX(races[[#All],[Column5]],MATCH('Master Sheet'!$D1837,races[[#All],[Column2]],0))</f>
        <v>#N/A</v>
      </c>
      <c r="C1837" s="4" t="e">
        <f>INDEX(races[[#All],[Column9]],MATCH('Master Sheet'!$D1837,races[[#All],[Column2]],0))</f>
        <v>#N/A</v>
      </c>
      <c r="D1837" s="8"/>
      <c r="E1837" s="7" t="e">
        <f>INDEX(runners[[#All],[Column5]],MATCH('Master Sheet'!$D1837,runners[[#All],[Column2]],0))</f>
        <v>#N/A</v>
      </c>
      <c r="F1837" s="7" t="e">
        <f>INDEX(runners[[#All],[Column9]],MATCH('Master Sheet'!$D1837,runners[[#All],[Column2]],0))</f>
        <v>#N/A</v>
      </c>
      <c r="G1837" s="4" t="e">
        <f>INDEX(runners[[#All],[Column22]],MATCH('Master Sheet'!$D1837,runners[[#All],[Column2]],0))</f>
        <v>#N/A</v>
      </c>
      <c r="H1837" s="4" t="e">
        <f>INDEX(runners[[#All],[Column13]],MATCH('Master Sheet'!$D1837,runners[[#All],[Column2]],0))</f>
        <v>#N/A</v>
      </c>
    </row>
    <row r="1838" spans="1:8" x14ac:dyDescent="0.25">
      <c r="A1838" s="6">
        <f t="shared" si="28"/>
        <v>0</v>
      </c>
      <c r="B1838" s="7" t="e">
        <f>INDEX(races[[#All],[Column5]],MATCH('Master Sheet'!$D1838,races[[#All],[Column2]],0))</f>
        <v>#N/A</v>
      </c>
      <c r="C1838" s="4" t="e">
        <f>INDEX(races[[#All],[Column9]],MATCH('Master Sheet'!$D1838,races[[#All],[Column2]],0))</f>
        <v>#N/A</v>
      </c>
      <c r="D1838" s="8"/>
      <c r="E1838" s="7" t="e">
        <f>INDEX(runners[[#All],[Column5]],MATCH('Master Sheet'!$D1838,runners[[#All],[Column2]],0))</f>
        <v>#N/A</v>
      </c>
      <c r="F1838" s="7" t="e">
        <f>INDEX(runners[[#All],[Column9]],MATCH('Master Sheet'!$D1838,runners[[#All],[Column2]],0))</f>
        <v>#N/A</v>
      </c>
      <c r="G1838" s="4" t="e">
        <f>INDEX(runners[[#All],[Column22]],MATCH('Master Sheet'!$D1838,runners[[#All],[Column2]],0))</f>
        <v>#N/A</v>
      </c>
      <c r="H1838" s="4" t="e">
        <f>INDEX(runners[[#All],[Column13]],MATCH('Master Sheet'!$D1838,runners[[#All],[Column2]],0))</f>
        <v>#N/A</v>
      </c>
    </row>
    <row r="1839" spans="1:8" x14ac:dyDescent="0.25">
      <c r="A1839" s="6">
        <f t="shared" si="28"/>
        <v>0</v>
      </c>
      <c r="B1839" s="7" t="e">
        <f>INDEX(races[[#All],[Column5]],MATCH('Master Sheet'!$D1839,races[[#All],[Column2]],0))</f>
        <v>#N/A</v>
      </c>
      <c r="C1839" s="4" t="e">
        <f>INDEX(races[[#All],[Column9]],MATCH('Master Sheet'!$D1839,races[[#All],[Column2]],0))</f>
        <v>#N/A</v>
      </c>
      <c r="D1839" s="8"/>
      <c r="E1839" s="7" t="e">
        <f>INDEX(runners[[#All],[Column5]],MATCH('Master Sheet'!$D1839,runners[[#All],[Column2]],0))</f>
        <v>#N/A</v>
      </c>
      <c r="F1839" s="7" t="e">
        <f>INDEX(runners[[#All],[Column9]],MATCH('Master Sheet'!$D1839,runners[[#All],[Column2]],0))</f>
        <v>#N/A</v>
      </c>
      <c r="G1839" s="4" t="e">
        <f>INDEX(runners[[#All],[Column22]],MATCH('Master Sheet'!$D1839,runners[[#All],[Column2]],0))</f>
        <v>#N/A</v>
      </c>
      <c r="H1839" s="4" t="e">
        <f>INDEX(runners[[#All],[Column13]],MATCH('Master Sheet'!$D1839,runners[[#All],[Column2]],0))</f>
        <v>#N/A</v>
      </c>
    </row>
    <row r="1840" spans="1:8" x14ac:dyDescent="0.25">
      <c r="A1840" s="6">
        <f t="shared" si="28"/>
        <v>0</v>
      </c>
      <c r="B1840" s="7" t="e">
        <f>INDEX(races[[#All],[Column5]],MATCH('Master Sheet'!$D1840,races[[#All],[Column2]],0))</f>
        <v>#N/A</v>
      </c>
      <c r="C1840" s="4" t="e">
        <f>INDEX(races[[#All],[Column9]],MATCH('Master Sheet'!$D1840,races[[#All],[Column2]],0))</f>
        <v>#N/A</v>
      </c>
      <c r="D1840" s="8"/>
      <c r="E1840" s="7" t="e">
        <f>INDEX(runners[[#All],[Column5]],MATCH('Master Sheet'!$D1840,runners[[#All],[Column2]],0))</f>
        <v>#N/A</v>
      </c>
      <c r="F1840" s="7" t="e">
        <f>INDEX(runners[[#All],[Column9]],MATCH('Master Sheet'!$D1840,runners[[#All],[Column2]],0))</f>
        <v>#N/A</v>
      </c>
      <c r="G1840" s="4" t="e">
        <f>INDEX(runners[[#All],[Column22]],MATCH('Master Sheet'!$D1840,runners[[#All],[Column2]],0))</f>
        <v>#N/A</v>
      </c>
      <c r="H1840" s="4" t="e">
        <f>INDEX(runners[[#All],[Column13]],MATCH('Master Sheet'!$D1840,runners[[#All],[Column2]],0))</f>
        <v>#N/A</v>
      </c>
    </row>
    <row r="1841" spans="1:8" x14ac:dyDescent="0.25">
      <c r="A1841" s="6">
        <f t="shared" si="28"/>
        <v>0</v>
      </c>
      <c r="B1841" s="7" t="e">
        <f>INDEX(races[[#All],[Column5]],MATCH('Master Sheet'!$D1841,races[[#All],[Column2]],0))</f>
        <v>#N/A</v>
      </c>
      <c r="C1841" s="4" t="e">
        <f>INDEX(races[[#All],[Column9]],MATCH('Master Sheet'!$D1841,races[[#All],[Column2]],0))</f>
        <v>#N/A</v>
      </c>
      <c r="D1841" s="8"/>
      <c r="E1841" s="7" t="e">
        <f>INDEX(runners[[#All],[Column5]],MATCH('Master Sheet'!$D1841,runners[[#All],[Column2]],0))</f>
        <v>#N/A</v>
      </c>
      <c r="F1841" s="7" t="e">
        <f>INDEX(runners[[#All],[Column9]],MATCH('Master Sheet'!$D1841,runners[[#All],[Column2]],0))</f>
        <v>#N/A</v>
      </c>
      <c r="G1841" s="4" t="e">
        <f>INDEX(runners[[#All],[Column22]],MATCH('Master Sheet'!$D1841,runners[[#All],[Column2]],0))</f>
        <v>#N/A</v>
      </c>
      <c r="H1841" s="4" t="e">
        <f>INDEX(runners[[#All],[Column13]],MATCH('Master Sheet'!$D1841,runners[[#All],[Column2]],0))</f>
        <v>#N/A</v>
      </c>
    </row>
    <row r="1842" spans="1:8" x14ac:dyDescent="0.25">
      <c r="A1842" s="6">
        <f t="shared" si="28"/>
        <v>0</v>
      </c>
      <c r="B1842" s="7" t="e">
        <f>INDEX(races[[#All],[Column5]],MATCH('Master Sheet'!$D1842,races[[#All],[Column2]],0))</f>
        <v>#N/A</v>
      </c>
      <c r="C1842" s="4" t="e">
        <f>INDEX(races[[#All],[Column9]],MATCH('Master Sheet'!$D1842,races[[#All],[Column2]],0))</f>
        <v>#N/A</v>
      </c>
      <c r="D1842" s="8"/>
      <c r="E1842" s="7" t="e">
        <f>INDEX(runners[[#All],[Column5]],MATCH('Master Sheet'!$D1842,runners[[#All],[Column2]],0))</f>
        <v>#N/A</v>
      </c>
      <c r="F1842" s="7" t="e">
        <f>INDEX(runners[[#All],[Column9]],MATCH('Master Sheet'!$D1842,runners[[#All],[Column2]],0))</f>
        <v>#N/A</v>
      </c>
      <c r="G1842" s="4" t="e">
        <f>INDEX(runners[[#All],[Column22]],MATCH('Master Sheet'!$D1842,runners[[#All],[Column2]],0))</f>
        <v>#N/A</v>
      </c>
      <c r="H1842" s="4" t="e">
        <f>INDEX(runners[[#All],[Column13]],MATCH('Master Sheet'!$D1842,runners[[#All],[Column2]],0))</f>
        <v>#N/A</v>
      </c>
    </row>
    <row r="1843" spans="1:8" x14ac:dyDescent="0.25">
      <c r="A1843" s="6">
        <f t="shared" si="28"/>
        <v>0</v>
      </c>
      <c r="B1843" s="7" t="e">
        <f>INDEX(races[[#All],[Column5]],MATCH('Master Sheet'!$D1843,races[[#All],[Column2]],0))</f>
        <v>#N/A</v>
      </c>
      <c r="C1843" s="4" t="e">
        <f>INDEX(races[[#All],[Column9]],MATCH('Master Sheet'!$D1843,races[[#All],[Column2]],0))</f>
        <v>#N/A</v>
      </c>
      <c r="D1843" s="8"/>
      <c r="E1843" s="7" t="e">
        <f>INDEX(runners[[#All],[Column5]],MATCH('Master Sheet'!$D1843,runners[[#All],[Column2]],0))</f>
        <v>#N/A</v>
      </c>
      <c r="F1843" s="7" t="e">
        <f>INDEX(runners[[#All],[Column9]],MATCH('Master Sheet'!$D1843,runners[[#All],[Column2]],0))</f>
        <v>#N/A</v>
      </c>
      <c r="G1843" s="4" t="e">
        <f>INDEX(runners[[#All],[Column22]],MATCH('Master Sheet'!$D1843,runners[[#All],[Column2]],0))</f>
        <v>#N/A</v>
      </c>
      <c r="H1843" s="4" t="e">
        <f>INDEX(runners[[#All],[Column13]],MATCH('Master Sheet'!$D1843,runners[[#All],[Column2]],0))</f>
        <v>#N/A</v>
      </c>
    </row>
    <row r="1844" spans="1:8" x14ac:dyDescent="0.25">
      <c r="A1844" s="6">
        <f t="shared" si="28"/>
        <v>0</v>
      </c>
      <c r="B1844" s="7" t="e">
        <f>INDEX(races[[#All],[Column5]],MATCH('Master Sheet'!$D1844,races[[#All],[Column2]],0))</f>
        <v>#N/A</v>
      </c>
      <c r="C1844" s="4" t="e">
        <f>INDEX(races[[#All],[Column9]],MATCH('Master Sheet'!$D1844,races[[#All],[Column2]],0))</f>
        <v>#N/A</v>
      </c>
      <c r="D1844" s="8"/>
      <c r="E1844" s="7" t="e">
        <f>INDEX(runners[[#All],[Column5]],MATCH('Master Sheet'!$D1844,runners[[#All],[Column2]],0))</f>
        <v>#N/A</v>
      </c>
      <c r="F1844" s="7" t="e">
        <f>INDEX(runners[[#All],[Column9]],MATCH('Master Sheet'!$D1844,runners[[#All],[Column2]],0))</f>
        <v>#N/A</v>
      </c>
      <c r="G1844" s="4" t="e">
        <f>INDEX(runners[[#All],[Column22]],MATCH('Master Sheet'!$D1844,runners[[#All],[Column2]],0))</f>
        <v>#N/A</v>
      </c>
      <c r="H1844" s="4" t="e">
        <f>INDEX(runners[[#All],[Column13]],MATCH('Master Sheet'!$D1844,runners[[#All],[Column2]],0))</f>
        <v>#N/A</v>
      </c>
    </row>
    <row r="1845" spans="1:8" x14ac:dyDescent="0.25">
      <c r="A1845" s="6">
        <f t="shared" si="28"/>
        <v>0</v>
      </c>
      <c r="B1845" s="7" t="e">
        <f>INDEX(races[[#All],[Column5]],MATCH('Master Sheet'!$D1845,races[[#All],[Column2]],0))</f>
        <v>#N/A</v>
      </c>
      <c r="C1845" s="4" t="e">
        <f>INDEX(races[[#All],[Column9]],MATCH('Master Sheet'!$D1845,races[[#All],[Column2]],0))</f>
        <v>#N/A</v>
      </c>
      <c r="D1845" s="8"/>
      <c r="E1845" s="7" t="e">
        <f>INDEX(runners[[#All],[Column5]],MATCH('Master Sheet'!$D1845,runners[[#All],[Column2]],0))</f>
        <v>#N/A</v>
      </c>
      <c r="F1845" s="7" t="e">
        <f>INDEX(runners[[#All],[Column9]],MATCH('Master Sheet'!$D1845,runners[[#All],[Column2]],0))</f>
        <v>#N/A</v>
      </c>
      <c r="G1845" s="4" t="e">
        <f>INDEX(runners[[#All],[Column22]],MATCH('Master Sheet'!$D1845,runners[[#All],[Column2]],0))</f>
        <v>#N/A</v>
      </c>
      <c r="H1845" s="4" t="e">
        <f>INDEX(runners[[#All],[Column13]],MATCH('Master Sheet'!$D1845,runners[[#All],[Column2]],0))</f>
        <v>#N/A</v>
      </c>
    </row>
    <row r="1846" spans="1:8" x14ac:dyDescent="0.25">
      <c r="A1846" s="6">
        <f t="shared" si="28"/>
        <v>0</v>
      </c>
      <c r="B1846" s="7" t="e">
        <f>INDEX(races[[#All],[Column5]],MATCH('Master Sheet'!$D1846,races[[#All],[Column2]],0))</f>
        <v>#N/A</v>
      </c>
      <c r="C1846" s="4" t="e">
        <f>INDEX(races[[#All],[Column9]],MATCH('Master Sheet'!$D1846,races[[#All],[Column2]],0))</f>
        <v>#N/A</v>
      </c>
      <c r="D1846" s="8"/>
      <c r="E1846" s="7" t="e">
        <f>INDEX(runners[[#All],[Column5]],MATCH('Master Sheet'!$D1846,runners[[#All],[Column2]],0))</f>
        <v>#N/A</v>
      </c>
      <c r="F1846" s="7" t="e">
        <f>INDEX(runners[[#All],[Column9]],MATCH('Master Sheet'!$D1846,runners[[#All],[Column2]],0))</f>
        <v>#N/A</v>
      </c>
      <c r="G1846" s="4" t="e">
        <f>INDEX(runners[[#All],[Column22]],MATCH('Master Sheet'!$D1846,runners[[#All],[Column2]],0))</f>
        <v>#N/A</v>
      </c>
      <c r="H1846" s="4" t="e">
        <f>INDEX(runners[[#All],[Column13]],MATCH('Master Sheet'!$D1846,runners[[#All],[Column2]],0))</f>
        <v>#N/A</v>
      </c>
    </row>
    <row r="1847" spans="1:8" x14ac:dyDescent="0.25">
      <c r="A1847" s="6">
        <f t="shared" si="28"/>
        <v>0</v>
      </c>
      <c r="B1847" s="7" t="e">
        <f>INDEX(races[[#All],[Column5]],MATCH('Master Sheet'!$D1847,races[[#All],[Column2]],0))</f>
        <v>#N/A</v>
      </c>
      <c r="C1847" s="4" t="e">
        <f>INDEX(races[[#All],[Column9]],MATCH('Master Sheet'!$D1847,races[[#All],[Column2]],0))</f>
        <v>#N/A</v>
      </c>
      <c r="D1847" s="8"/>
      <c r="E1847" s="7" t="e">
        <f>INDEX(runners[[#All],[Column5]],MATCH('Master Sheet'!$D1847,runners[[#All],[Column2]],0))</f>
        <v>#N/A</v>
      </c>
      <c r="F1847" s="7" t="e">
        <f>INDEX(runners[[#All],[Column9]],MATCH('Master Sheet'!$D1847,runners[[#All],[Column2]],0))</f>
        <v>#N/A</v>
      </c>
      <c r="G1847" s="4" t="e">
        <f>INDEX(runners[[#All],[Column22]],MATCH('Master Sheet'!$D1847,runners[[#All],[Column2]],0))</f>
        <v>#N/A</v>
      </c>
      <c r="H1847" s="4" t="e">
        <f>INDEX(runners[[#All],[Column13]],MATCH('Master Sheet'!$D1847,runners[[#All],[Column2]],0))</f>
        <v>#N/A</v>
      </c>
    </row>
    <row r="1848" spans="1:8" x14ac:dyDescent="0.25">
      <c r="A1848" s="6">
        <f t="shared" si="28"/>
        <v>0</v>
      </c>
      <c r="B1848" s="7" t="e">
        <f>INDEX(races[[#All],[Column5]],MATCH('Master Sheet'!$D1848,races[[#All],[Column2]],0))</f>
        <v>#N/A</v>
      </c>
      <c r="C1848" s="4" t="e">
        <f>INDEX(races[[#All],[Column9]],MATCH('Master Sheet'!$D1848,races[[#All],[Column2]],0))</f>
        <v>#N/A</v>
      </c>
      <c r="D1848" s="8"/>
      <c r="E1848" s="7" t="e">
        <f>INDEX(runners[[#All],[Column5]],MATCH('Master Sheet'!$D1848,runners[[#All],[Column2]],0))</f>
        <v>#N/A</v>
      </c>
      <c r="F1848" s="7" t="e">
        <f>INDEX(runners[[#All],[Column9]],MATCH('Master Sheet'!$D1848,runners[[#All],[Column2]],0))</f>
        <v>#N/A</v>
      </c>
      <c r="G1848" s="4" t="e">
        <f>INDEX(runners[[#All],[Column22]],MATCH('Master Sheet'!$D1848,runners[[#All],[Column2]],0))</f>
        <v>#N/A</v>
      </c>
      <c r="H1848" s="4" t="e">
        <f>INDEX(runners[[#All],[Column13]],MATCH('Master Sheet'!$D1848,runners[[#All],[Column2]],0))</f>
        <v>#N/A</v>
      </c>
    </row>
    <row r="1849" spans="1:8" x14ac:dyDescent="0.25">
      <c r="A1849" s="6">
        <f t="shared" si="28"/>
        <v>0</v>
      </c>
      <c r="B1849" s="7" t="e">
        <f>INDEX(races[[#All],[Column5]],MATCH('Master Sheet'!$D1849,races[[#All],[Column2]],0))</f>
        <v>#N/A</v>
      </c>
      <c r="C1849" s="4" t="e">
        <f>INDEX(races[[#All],[Column9]],MATCH('Master Sheet'!$D1849,races[[#All],[Column2]],0))</f>
        <v>#N/A</v>
      </c>
      <c r="D1849" s="8"/>
      <c r="E1849" s="7" t="e">
        <f>INDEX(runners[[#All],[Column5]],MATCH('Master Sheet'!$D1849,runners[[#All],[Column2]],0))</f>
        <v>#N/A</v>
      </c>
      <c r="F1849" s="7" t="e">
        <f>INDEX(runners[[#All],[Column9]],MATCH('Master Sheet'!$D1849,runners[[#All],[Column2]],0))</f>
        <v>#N/A</v>
      </c>
      <c r="G1849" s="4" t="e">
        <f>INDEX(runners[[#All],[Column22]],MATCH('Master Sheet'!$D1849,runners[[#All],[Column2]],0))</f>
        <v>#N/A</v>
      </c>
      <c r="H1849" s="4" t="e">
        <f>INDEX(runners[[#All],[Column13]],MATCH('Master Sheet'!$D1849,runners[[#All],[Column2]],0))</f>
        <v>#N/A</v>
      </c>
    </row>
    <row r="1850" spans="1:8" x14ac:dyDescent="0.25">
      <c r="A1850" s="6">
        <f t="shared" si="28"/>
        <v>0</v>
      </c>
      <c r="B1850" s="7" t="e">
        <f>INDEX(races[[#All],[Column5]],MATCH('Master Sheet'!$D1850,races[[#All],[Column2]],0))</f>
        <v>#N/A</v>
      </c>
      <c r="C1850" s="4" t="e">
        <f>INDEX(races[[#All],[Column9]],MATCH('Master Sheet'!$D1850,races[[#All],[Column2]],0))</f>
        <v>#N/A</v>
      </c>
      <c r="D1850" s="8"/>
      <c r="E1850" s="7" t="e">
        <f>INDEX(runners[[#All],[Column5]],MATCH('Master Sheet'!$D1850,runners[[#All],[Column2]],0))</f>
        <v>#N/A</v>
      </c>
      <c r="F1850" s="7" t="e">
        <f>INDEX(runners[[#All],[Column9]],MATCH('Master Sheet'!$D1850,runners[[#All],[Column2]],0))</f>
        <v>#N/A</v>
      </c>
      <c r="G1850" s="4" t="e">
        <f>INDEX(runners[[#All],[Column22]],MATCH('Master Sheet'!$D1850,runners[[#All],[Column2]],0))</f>
        <v>#N/A</v>
      </c>
      <c r="H1850" s="4" t="e">
        <f>INDEX(runners[[#All],[Column13]],MATCH('Master Sheet'!$D1850,runners[[#All],[Column2]],0))</f>
        <v>#N/A</v>
      </c>
    </row>
    <row r="1851" spans="1:8" x14ac:dyDescent="0.25">
      <c r="A1851" s="6">
        <f t="shared" si="28"/>
        <v>0</v>
      </c>
      <c r="B1851" s="7" t="e">
        <f>INDEX(races[[#All],[Column5]],MATCH('Master Sheet'!$D1851,races[[#All],[Column2]],0))</f>
        <v>#N/A</v>
      </c>
      <c r="C1851" s="4" t="e">
        <f>INDEX(races[[#All],[Column9]],MATCH('Master Sheet'!$D1851,races[[#All],[Column2]],0))</f>
        <v>#N/A</v>
      </c>
      <c r="D1851" s="8"/>
      <c r="E1851" s="7" t="e">
        <f>INDEX(runners[[#All],[Column5]],MATCH('Master Sheet'!$D1851,runners[[#All],[Column2]],0))</f>
        <v>#N/A</v>
      </c>
      <c r="F1851" s="7" t="e">
        <f>INDEX(runners[[#All],[Column9]],MATCH('Master Sheet'!$D1851,runners[[#All],[Column2]],0))</f>
        <v>#N/A</v>
      </c>
      <c r="G1851" s="4" t="e">
        <f>INDEX(runners[[#All],[Column22]],MATCH('Master Sheet'!$D1851,runners[[#All],[Column2]],0))</f>
        <v>#N/A</v>
      </c>
      <c r="H1851" s="4" t="e">
        <f>INDEX(runners[[#All],[Column13]],MATCH('Master Sheet'!$D1851,runners[[#All],[Column2]],0))</f>
        <v>#N/A</v>
      </c>
    </row>
    <row r="1852" spans="1:8" x14ac:dyDescent="0.25">
      <c r="A1852" s="6">
        <f t="shared" si="28"/>
        <v>0</v>
      </c>
      <c r="B1852" s="7" t="e">
        <f>INDEX(races[[#All],[Column5]],MATCH('Master Sheet'!$D1852,races[[#All],[Column2]],0))</f>
        <v>#N/A</v>
      </c>
      <c r="C1852" s="4" t="e">
        <f>INDEX(races[[#All],[Column9]],MATCH('Master Sheet'!$D1852,races[[#All],[Column2]],0))</f>
        <v>#N/A</v>
      </c>
      <c r="D1852" s="8"/>
      <c r="E1852" s="7" t="e">
        <f>INDEX(runners[[#All],[Column5]],MATCH('Master Sheet'!$D1852,runners[[#All],[Column2]],0))</f>
        <v>#N/A</v>
      </c>
      <c r="F1852" s="7" t="e">
        <f>INDEX(runners[[#All],[Column9]],MATCH('Master Sheet'!$D1852,runners[[#All],[Column2]],0))</f>
        <v>#N/A</v>
      </c>
      <c r="G1852" s="4" t="e">
        <f>INDEX(runners[[#All],[Column22]],MATCH('Master Sheet'!$D1852,runners[[#All],[Column2]],0))</f>
        <v>#N/A</v>
      </c>
      <c r="H1852" s="4" t="e">
        <f>INDEX(runners[[#All],[Column13]],MATCH('Master Sheet'!$D1852,runners[[#All],[Column2]],0))</f>
        <v>#N/A</v>
      </c>
    </row>
    <row r="1853" spans="1:8" x14ac:dyDescent="0.25">
      <c r="A1853" s="6">
        <f t="shared" si="28"/>
        <v>0</v>
      </c>
      <c r="B1853" s="7" t="e">
        <f>INDEX(races[[#All],[Column5]],MATCH('Master Sheet'!$D1853,races[[#All],[Column2]],0))</f>
        <v>#N/A</v>
      </c>
      <c r="C1853" s="4" t="e">
        <f>INDEX(races[[#All],[Column9]],MATCH('Master Sheet'!$D1853,races[[#All],[Column2]],0))</f>
        <v>#N/A</v>
      </c>
      <c r="D1853" s="8"/>
      <c r="E1853" s="7" t="e">
        <f>INDEX(runners[[#All],[Column5]],MATCH('Master Sheet'!$D1853,runners[[#All],[Column2]],0))</f>
        <v>#N/A</v>
      </c>
      <c r="F1853" s="7" t="e">
        <f>INDEX(runners[[#All],[Column9]],MATCH('Master Sheet'!$D1853,runners[[#All],[Column2]],0))</f>
        <v>#N/A</v>
      </c>
      <c r="G1853" s="4" t="e">
        <f>INDEX(runners[[#All],[Column22]],MATCH('Master Sheet'!$D1853,runners[[#All],[Column2]],0))</f>
        <v>#N/A</v>
      </c>
      <c r="H1853" s="4" t="e">
        <f>INDEX(runners[[#All],[Column13]],MATCH('Master Sheet'!$D1853,runners[[#All],[Column2]],0))</f>
        <v>#N/A</v>
      </c>
    </row>
    <row r="1854" spans="1:8" x14ac:dyDescent="0.25">
      <c r="A1854" s="6">
        <f t="shared" si="28"/>
        <v>0</v>
      </c>
      <c r="B1854" s="7" t="e">
        <f>INDEX(races[[#All],[Column5]],MATCH('Master Sheet'!$D1854,races[[#All],[Column2]],0))</f>
        <v>#N/A</v>
      </c>
      <c r="C1854" s="4" t="e">
        <f>INDEX(races[[#All],[Column9]],MATCH('Master Sheet'!$D1854,races[[#All],[Column2]],0))</f>
        <v>#N/A</v>
      </c>
      <c r="D1854" s="8"/>
      <c r="E1854" s="7" t="e">
        <f>INDEX(runners[[#All],[Column5]],MATCH('Master Sheet'!$D1854,runners[[#All],[Column2]],0))</f>
        <v>#N/A</v>
      </c>
      <c r="F1854" s="7" t="e">
        <f>INDEX(runners[[#All],[Column9]],MATCH('Master Sheet'!$D1854,runners[[#All],[Column2]],0))</f>
        <v>#N/A</v>
      </c>
      <c r="G1854" s="4" t="e">
        <f>INDEX(runners[[#All],[Column22]],MATCH('Master Sheet'!$D1854,runners[[#All],[Column2]],0))</f>
        <v>#N/A</v>
      </c>
      <c r="H1854" s="4" t="e">
        <f>INDEX(runners[[#All],[Column13]],MATCH('Master Sheet'!$D1854,runners[[#All],[Column2]],0))</f>
        <v>#N/A</v>
      </c>
    </row>
    <row r="1855" spans="1:8" x14ac:dyDescent="0.25">
      <c r="A1855" s="6">
        <f t="shared" si="28"/>
        <v>0</v>
      </c>
      <c r="B1855" s="7" t="e">
        <f>INDEX(races[[#All],[Column5]],MATCH('Master Sheet'!$D1855,races[[#All],[Column2]],0))</f>
        <v>#N/A</v>
      </c>
      <c r="C1855" s="4" t="e">
        <f>INDEX(races[[#All],[Column9]],MATCH('Master Sheet'!$D1855,races[[#All],[Column2]],0))</f>
        <v>#N/A</v>
      </c>
      <c r="D1855" s="8"/>
      <c r="E1855" s="7" t="e">
        <f>INDEX(runners[[#All],[Column5]],MATCH('Master Sheet'!$D1855,runners[[#All],[Column2]],0))</f>
        <v>#N/A</v>
      </c>
      <c r="F1855" s="7" t="e">
        <f>INDEX(runners[[#All],[Column9]],MATCH('Master Sheet'!$D1855,runners[[#All],[Column2]],0))</f>
        <v>#N/A</v>
      </c>
      <c r="G1855" s="4" t="e">
        <f>INDEX(runners[[#All],[Column22]],MATCH('Master Sheet'!$D1855,runners[[#All],[Column2]],0))</f>
        <v>#N/A</v>
      </c>
      <c r="H1855" s="4" t="e">
        <f>INDEX(runners[[#All],[Column13]],MATCH('Master Sheet'!$D1855,runners[[#All],[Column2]],0))</f>
        <v>#N/A</v>
      </c>
    </row>
    <row r="1856" spans="1:8" x14ac:dyDescent="0.25">
      <c r="A1856" s="6">
        <f t="shared" si="28"/>
        <v>0</v>
      </c>
      <c r="B1856" s="7" t="e">
        <f>INDEX(races[[#All],[Column5]],MATCH('Master Sheet'!$D1856,races[[#All],[Column2]],0))</f>
        <v>#N/A</v>
      </c>
      <c r="C1856" s="4" t="e">
        <f>INDEX(races[[#All],[Column9]],MATCH('Master Sheet'!$D1856,races[[#All],[Column2]],0))</f>
        <v>#N/A</v>
      </c>
      <c r="D1856" s="8"/>
      <c r="E1856" s="7" t="e">
        <f>INDEX(runners[[#All],[Column5]],MATCH('Master Sheet'!$D1856,runners[[#All],[Column2]],0))</f>
        <v>#N/A</v>
      </c>
      <c r="F1856" s="7" t="e">
        <f>INDEX(runners[[#All],[Column9]],MATCH('Master Sheet'!$D1856,runners[[#All],[Column2]],0))</f>
        <v>#N/A</v>
      </c>
      <c r="G1856" s="4" t="e">
        <f>INDEX(runners[[#All],[Column22]],MATCH('Master Sheet'!$D1856,runners[[#All],[Column2]],0))</f>
        <v>#N/A</v>
      </c>
      <c r="H1856" s="4" t="e">
        <f>INDEX(runners[[#All],[Column13]],MATCH('Master Sheet'!$D1856,runners[[#All],[Column2]],0))</f>
        <v>#N/A</v>
      </c>
    </row>
    <row r="1857" spans="1:8" x14ac:dyDescent="0.25">
      <c r="A1857" s="6">
        <f t="shared" si="28"/>
        <v>0</v>
      </c>
      <c r="B1857" s="7" t="e">
        <f>INDEX(races[[#All],[Column5]],MATCH('Master Sheet'!$D1857,races[[#All],[Column2]],0))</f>
        <v>#N/A</v>
      </c>
      <c r="C1857" s="4" t="e">
        <f>INDEX(races[[#All],[Column9]],MATCH('Master Sheet'!$D1857,races[[#All],[Column2]],0))</f>
        <v>#N/A</v>
      </c>
      <c r="D1857" s="8"/>
      <c r="E1857" s="7" t="e">
        <f>INDEX(runners[[#All],[Column5]],MATCH('Master Sheet'!$D1857,runners[[#All],[Column2]],0))</f>
        <v>#N/A</v>
      </c>
      <c r="F1857" s="7" t="e">
        <f>INDEX(runners[[#All],[Column9]],MATCH('Master Sheet'!$D1857,runners[[#All],[Column2]],0))</f>
        <v>#N/A</v>
      </c>
      <c r="G1857" s="4" t="e">
        <f>INDEX(runners[[#All],[Column22]],MATCH('Master Sheet'!$D1857,runners[[#All],[Column2]],0))</f>
        <v>#N/A</v>
      </c>
      <c r="H1857" s="4" t="e">
        <f>INDEX(runners[[#All],[Column13]],MATCH('Master Sheet'!$D1857,runners[[#All],[Column2]],0))</f>
        <v>#N/A</v>
      </c>
    </row>
    <row r="1858" spans="1:8" x14ac:dyDescent="0.25">
      <c r="A1858" s="6">
        <f t="shared" si="28"/>
        <v>0</v>
      </c>
      <c r="B1858" s="7" t="e">
        <f>INDEX(races[[#All],[Column5]],MATCH('Master Sheet'!$D1858,races[[#All],[Column2]],0))</f>
        <v>#N/A</v>
      </c>
      <c r="C1858" s="4" t="e">
        <f>INDEX(races[[#All],[Column9]],MATCH('Master Sheet'!$D1858,races[[#All],[Column2]],0))</f>
        <v>#N/A</v>
      </c>
      <c r="D1858" s="8"/>
      <c r="E1858" s="7" t="e">
        <f>INDEX(runners[[#All],[Column5]],MATCH('Master Sheet'!$D1858,runners[[#All],[Column2]],0))</f>
        <v>#N/A</v>
      </c>
      <c r="F1858" s="7" t="e">
        <f>INDEX(runners[[#All],[Column9]],MATCH('Master Sheet'!$D1858,runners[[#All],[Column2]],0))</f>
        <v>#N/A</v>
      </c>
      <c r="G1858" s="4" t="e">
        <f>INDEX(runners[[#All],[Column22]],MATCH('Master Sheet'!$D1858,runners[[#All],[Column2]],0))</f>
        <v>#N/A</v>
      </c>
      <c r="H1858" s="4" t="e">
        <f>INDEX(runners[[#All],[Column13]],MATCH('Master Sheet'!$D1858,runners[[#All],[Column2]],0))</f>
        <v>#N/A</v>
      </c>
    </row>
    <row r="1859" spans="1:8" x14ac:dyDescent="0.25">
      <c r="A1859" s="6">
        <f t="shared" ref="A1859:A1922" si="29">D1859</f>
        <v>0</v>
      </c>
      <c r="B1859" s="7" t="e">
        <f>INDEX(races[[#All],[Column5]],MATCH('Master Sheet'!$D1859,races[[#All],[Column2]],0))</f>
        <v>#N/A</v>
      </c>
      <c r="C1859" s="4" t="e">
        <f>INDEX(races[[#All],[Column9]],MATCH('Master Sheet'!$D1859,races[[#All],[Column2]],0))</f>
        <v>#N/A</v>
      </c>
      <c r="D1859" s="8"/>
      <c r="E1859" s="7" t="e">
        <f>INDEX(runners[[#All],[Column5]],MATCH('Master Sheet'!$D1859,runners[[#All],[Column2]],0))</f>
        <v>#N/A</v>
      </c>
      <c r="F1859" s="7" t="e">
        <f>INDEX(runners[[#All],[Column9]],MATCH('Master Sheet'!$D1859,runners[[#All],[Column2]],0))</f>
        <v>#N/A</v>
      </c>
      <c r="G1859" s="4" t="e">
        <f>INDEX(runners[[#All],[Column22]],MATCH('Master Sheet'!$D1859,runners[[#All],[Column2]],0))</f>
        <v>#N/A</v>
      </c>
      <c r="H1859" s="4" t="e">
        <f>INDEX(runners[[#All],[Column13]],MATCH('Master Sheet'!$D1859,runners[[#All],[Column2]],0))</f>
        <v>#N/A</v>
      </c>
    </row>
    <row r="1860" spans="1:8" x14ac:dyDescent="0.25">
      <c r="A1860" s="6">
        <f t="shared" si="29"/>
        <v>3696</v>
      </c>
      <c r="B1860" s="7" t="str">
        <f>INDEX(races[[#All],[Column5]],MATCH('Master Sheet'!$D1860,races[[#All],[Column2]],0))</f>
        <v>Hurdle</v>
      </c>
      <c r="C1860" s="4" t="str">
        <f>INDEX(races[[#All],[Column9]],MATCH('Master Sheet'!$D1860,races[[#All],[Column2]],0))</f>
        <v xml:space="preserve">2m </v>
      </c>
      <c r="D1860" s="8">
        <v>3696</v>
      </c>
      <c r="E1860" s="7" t="str">
        <f>INDEX(runners[[#All],[Column5]],MATCH('Master Sheet'!$D1860,runners[[#All],[Column2]],0))</f>
        <v>Biennial (IRE)</v>
      </c>
      <c r="F1860" s="7" t="str">
        <f>INDEX(runners[[#All],[Column9]],MATCH('Master Sheet'!$D1860,runners[[#All],[Column2]],0))</f>
        <v>CH</v>
      </c>
      <c r="G1860" s="4" t="str">
        <f>INDEX(runners[[#All],[Column22]],MATCH('Master Sheet'!$D1860,runners[[#All],[Column2]],0))</f>
        <v>40/1</v>
      </c>
      <c r="H1860" s="4">
        <f>INDEX(runners[[#All],[Column13]],MATCH('Master Sheet'!$D1860,runners[[#All],[Column2]],0))</f>
        <v>159</v>
      </c>
    </row>
    <row r="1861" spans="1:8" x14ac:dyDescent="0.25">
      <c r="A1861" s="6">
        <f t="shared" si="29"/>
        <v>3696</v>
      </c>
      <c r="B1861" s="7" t="str">
        <f>INDEX(races[[#All],[Column5]],MATCH('Master Sheet'!$D1861,races[[#All],[Column2]],0))</f>
        <v>Hurdle</v>
      </c>
      <c r="C1861" s="4" t="str">
        <f>INDEX(races[[#All],[Column9]],MATCH('Master Sheet'!$D1861,races[[#All],[Column2]],0))</f>
        <v xml:space="preserve">2m </v>
      </c>
      <c r="D1861" s="8">
        <v>3696</v>
      </c>
      <c r="E1861" s="7" t="str">
        <f>INDEX(runners[[#All],[Column5]],MATCH('Master Sheet'!$D1861,runners[[#All],[Column2]],0))</f>
        <v>Biennial (IRE)</v>
      </c>
      <c r="F1861" s="7" t="str">
        <f>INDEX(runners[[#All],[Column9]],MATCH('Master Sheet'!$D1861,runners[[#All],[Column2]],0))</f>
        <v>CH</v>
      </c>
      <c r="G1861" s="4" t="str">
        <f>INDEX(runners[[#All],[Column22]],MATCH('Master Sheet'!$D1861,runners[[#All],[Column2]],0))</f>
        <v>40/1</v>
      </c>
      <c r="H1861" s="4">
        <f>INDEX(runners[[#All],[Column13]],MATCH('Master Sheet'!$D1861,runners[[#All],[Column2]],0))</f>
        <v>159</v>
      </c>
    </row>
    <row r="1862" spans="1:8" x14ac:dyDescent="0.25">
      <c r="A1862" s="6">
        <f t="shared" si="29"/>
        <v>3696</v>
      </c>
      <c r="B1862" s="7" t="str">
        <f>INDEX(races[[#All],[Column5]],MATCH('Master Sheet'!$D1862,races[[#All],[Column2]],0))</f>
        <v>Hurdle</v>
      </c>
      <c r="C1862" s="4" t="str">
        <f>INDEX(races[[#All],[Column9]],MATCH('Master Sheet'!$D1862,races[[#All],[Column2]],0))</f>
        <v xml:space="preserve">2m </v>
      </c>
      <c r="D1862" s="8">
        <v>3696</v>
      </c>
      <c r="E1862" s="7" t="str">
        <f>INDEX(runners[[#All],[Column5]],MATCH('Master Sheet'!$D1862,runners[[#All],[Column2]],0))</f>
        <v>Biennial (IRE)</v>
      </c>
      <c r="F1862" s="7" t="str">
        <f>INDEX(runners[[#All],[Column9]],MATCH('Master Sheet'!$D1862,runners[[#All],[Column2]],0))</f>
        <v>CH</v>
      </c>
      <c r="G1862" s="4" t="str">
        <f>INDEX(runners[[#All],[Column22]],MATCH('Master Sheet'!$D1862,runners[[#All],[Column2]],0))</f>
        <v>40/1</v>
      </c>
      <c r="H1862" s="4">
        <f>INDEX(runners[[#All],[Column13]],MATCH('Master Sheet'!$D1862,runners[[#All],[Column2]],0))</f>
        <v>159</v>
      </c>
    </row>
    <row r="1863" spans="1:8" x14ac:dyDescent="0.25">
      <c r="A1863" s="6">
        <f t="shared" si="29"/>
        <v>3696</v>
      </c>
      <c r="B1863" s="7" t="str">
        <f>INDEX(races[[#All],[Column5]],MATCH('Master Sheet'!$D1863,races[[#All],[Column2]],0))</f>
        <v>Hurdle</v>
      </c>
      <c r="C1863" s="4" t="str">
        <f>INDEX(races[[#All],[Column9]],MATCH('Master Sheet'!$D1863,races[[#All],[Column2]],0))</f>
        <v xml:space="preserve">2m </v>
      </c>
      <c r="D1863" s="8">
        <v>3696</v>
      </c>
      <c r="E1863" s="7" t="str">
        <f>INDEX(runners[[#All],[Column5]],MATCH('Master Sheet'!$D1863,runners[[#All],[Column2]],0))</f>
        <v>Biennial (IRE)</v>
      </c>
      <c r="F1863" s="7" t="str">
        <f>INDEX(runners[[#All],[Column9]],MATCH('Master Sheet'!$D1863,runners[[#All],[Column2]],0))</f>
        <v>CH</v>
      </c>
      <c r="G1863" s="4" t="str">
        <f>INDEX(runners[[#All],[Column22]],MATCH('Master Sheet'!$D1863,runners[[#All],[Column2]],0))</f>
        <v>40/1</v>
      </c>
      <c r="H1863" s="4">
        <f>INDEX(runners[[#All],[Column13]],MATCH('Master Sheet'!$D1863,runners[[#All],[Column2]],0))</f>
        <v>159</v>
      </c>
    </row>
    <row r="1864" spans="1:8" x14ac:dyDescent="0.25">
      <c r="A1864" s="6">
        <f t="shared" si="29"/>
        <v>3696</v>
      </c>
      <c r="B1864" s="7" t="str">
        <f>INDEX(races[[#All],[Column5]],MATCH('Master Sheet'!$D1864,races[[#All],[Column2]],0))</f>
        <v>Hurdle</v>
      </c>
      <c r="C1864" s="4" t="str">
        <f>INDEX(races[[#All],[Column9]],MATCH('Master Sheet'!$D1864,races[[#All],[Column2]],0))</f>
        <v xml:space="preserve">2m </v>
      </c>
      <c r="D1864" s="8">
        <v>3696</v>
      </c>
      <c r="E1864" s="7" t="str">
        <f>INDEX(runners[[#All],[Column5]],MATCH('Master Sheet'!$D1864,runners[[#All],[Column2]],0))</f>
        <v>Biennial (IRE)</v>
      </c>
      <c r="F1864" s="7" t="str">
        <f>INDEX(runners[[#All],[Column9]],MATCH('Master Sheet'!$D1864,runners[[#All],[Column2]],0))</f>
        <v>CH</v>
      </c>
      <c r="G1864" s="4" t="str">
        <f>INDEX(runners[[#All],[Column22]],MATCH('Master Sheet'!$D1864,runners[[#All],[Column2]],0))</f>
        <v>40/1</v>
      </c>
      <c r="H1864" s="4">
        <f>INDEX(runners[[#All],[Column13]],MATCH('Master Sheet'!$D1864,runners[[#All],[Column2]],0))</f>
        <v>159</v>
      </c>
    </row>
    <row r="1865" spans="1:8" x14ac:dyDescent="0.25">
      <c r="A1865" s="6">
        <f t="shared" si="29"/>
        <v>3696</v>
      </c>
      <c r="B1865" s="7" t="str">
        <f>INDEX(races[[#All],[Column5]],MATCH('Master Sheet'!$D1865,races[[#All],[Column2]],0))</f>
        <v>Hurdle</v>
      </c>
      <c r="C1865" s="4" t="str">
        <f>INDEX(races[[#All],[Column9]],MATCH('Master Sheet'!$D1865,races[[#All],[Column2]],0))</f>
        <v xml:space="preserve">2m </v>
      </c>
      <c r="D1865" s="8">
        <v>3696</v>
      </c>
      <c r="E1865" s="7" t="str">
        <f>INDEX(runners[[#All],[Column5]],MATCH('Master Sheet'!$D1865,runners[[#All],[Column2]],0))</f>
        <v>Biennial (IRE)</v>
      </c>
      <c r="F1865" s="7" t="str">
        <f>INDEX(runners[[#All],[Column9]],MATCH('Master Sheet'!$D1865,runners[[#All],[Column2]],0))</f>
        <v>CH</v>
      </c>
      <c r="G1865" s="4" t="str">
        <f>INDEX(runners[[#All],[Column22]],MATCH('Master Sheet'!$D1865,runners[[#All],[Column2]],0))</f>
        <v>40/1</v>
      </c>
      <c r="H1865" s="4">
        <f>INDEX(runners[[#All],[Column13]],MATCH('Master Sheet'!$D1865,runners[[#All],[Column2]],0))</f>
        <v>159</v>
      </c>
    </row>
    <row r="1866" spans="1:8" x14ac:dyDescent="0.25">
      <c r="A1866" s="6">
        <f t="shared" si="29"/>
        <v>3696</v>
      </c>
      <c r="B1866" s="7" t="str">
        <f>INDEX(races[[#All],[Column5]],MATCH('Master Sheet'!$D1866,races[[#All],[Column2]],0))</f>
        <v>Hurdle</v>
      </c>
      <c r="C1866" s="4" t="str">
        <f>INDEX(races[[#All],[Column9]],MATCH('Master Sheet'!$D1866,races[[#All],[Column2]],0))</f>
        <v xml:space="preserve">2m </v>
      </c>
      <c r="D1866" s="8">
        <v>3696</v>
      </c>
      <c r="E1866" s="7" t="str">
        <f>INDEX(runners[[#All],[Column5]],MATCH('Master Sheet'!$D1866,runners[[#All],[Column2]],0))</f>
        <v>Biennial (IRE)</v>
      </c>
      <c r="F1866" s="7" t="str">
        <f>INDEX(runners[[#All],[Column9]],MATCH('Master Sheet'!$D1866,runners[[#All],[Column2]],0))</f>
        <v>CH</v>
      </c>
      <c r="G1866" s="4" t="str">
        <f>INDEX(runners[[#All],[Column22]],MATCH('Master Sheet'!$D1866,runners[[#All],[Column2]],0))</f>
        <v>40/1</v>
      </c>
      <c r="H1866" s="4">
        <f>INDEX(runners[[#All],[Column13]],MATCH('Master Sheet'!$D1866,runners[[#All],[Column2]],0))</f>
        <v>159</v>
      </c>
    </row>
    <row r="1867" spans="1:8" x14ac:dyDescent="0.25">
      <c r="A1867" s="6">
        <f t="shared" si="29"/>
        <v>3696</v>
      </c>
      <c r="B1867" s="7" t="str">
        <f>INDEX(races[[#All],[Column5]],MATCH('Master Sheet'!$D1867,races[[#All],[Column2]],0))</f>
        <v>Hurdle</v>
      </c>
      <c r="C1867" s="4" t="str">
        <f>INDEX(races[[#All],[Column9]],MATCH('Master Sheet'!$D1867,races[[#All],[Column2]],0))</f>
        <v xml:space="preserve">2m </v>
      </c>
      <c r="D1867" s="8">
        <v>3696</v>
      </c>
      <c r="E1867" s="7" t="str">
        <f>INDEX(runners[[#All],[Column5]],MATCH('Master Sheet'!$D1867,runners[[#All],[Column2]],0))</f>
        <v>Biennial (IRE)</v>
      </c>
      <c r="F1867" s="7" t="str">
        <f>INDEX(runners[[#All],[Column9]],MATCH('Master Sheet'!$D1867,runners[[#All],[Column2]],0))</f>
        <v>CH</v>
      </c>
      <c r="G1867" s="4" t="str">
        <f>INDEX(runners[[#All],[Column22]],MATCH('Master Sheet'!$D1867,runners[[#All],[Column2]],0))</f>
        <v>40/1</v>
      </c>
      <c r="H1867" s="4">
        <f>INDEX(runners[[#All],[Column13]],MATCH('Master Sheet'!$D1867,runners[[#All],[Column2]],0))</f>
        <v>159</v>
      </c>
    </row>
    <row r="1868" spans="1:8" x14ac:dyDescent="0.25">
      <c r="A1868" s="6">
        <f t="shared" si="29"/>
        <v>3697</v>
      </c>
      <c r="B1868" s="7" t="str">
        <f>INDEX(races[[#All],[Column5]],MATCH('Master Sheet'!$D1868,races[[#All],[Column2]],0))</f>
        <v>Hurdle</v>
      </c>
      <c r="C1868" s="4" t="str">
        <f>INDEX(races[[#All],[Column9]],MATCH('Master Sheet'!$D1868,races[[#All],[Column2]],0))</f>
        <v xml:space="preserve">2m </v>
      </c>
      <c r="D1868" s="8">
        <v>3697</v>
      </c>
      <c r="E1868" s="7" t="str">
        <f>INDEX(runners[[#All],[Column5]],MATCH('Master Sheet'!$D1868,runners[[#All],[Column2]],0))</f>
        <v>Beyondtemptation (GB)</v>
      </c>
      <c r="F1868" s="7" t="str">
        <f>INDEX(runners[[#All],[Column9]],MATCH('Master Sheet'!$D1868,runners[[#All],[Column2]],0))</f>
        <v>CH</v>
      </c>
      <c r="G1868" s="4" t="str">
        <f>INDEX(runners[[#All],[Column22]],MATCH('Master Sheet'!$D1868,runners[[#All],[Column2]],0))</f>
        <v>13/2</v>
      </c>
      <c r="H1868" s="4">
        <f>INDEX(runners[[#All],[Column13]],MATCH('Master Sheet'!$D1868,runners[[#All],[Column2]],0))</f>
        <v>158</v>
      </c>
    </row>
    <row r="1869" spans="1:8" x14ac:dyDescent="0.25">
      <c r="A1869" s="6">
        <f t="shared" si="29"/>
        <v>3697</v>
      </c>
      <c r="B1869" s="7" t="str">
        <f>INDEX(races[[#All],[Column5]],MATCH('Master Sheet'!$D1869,races[[#All],[Column2]],0))</f>
        <v>Hurdle</v>
      </c>
      <c r="C1869" s="4" t="str">
        <f>INDEX(races[[#All],[Column9]],MATCH('Master Sheet'!$D1869,races[[#All],[Column2]],0))</f>
        <v xml:space="preserve">2m </v>
      </c>
      <c r="D1869" s="8">
        <v>3697</v>
      </c>
      <c r="E1869" s="7" t="str">
        <f>INDEX(runners[[#All],[Column5]],MATCH('Master Sheet'!$D1869,runners[[#All],[Column2]],0))</f>
        <v>Beyondtemptation (GB)</v>
      </c>
      <c r="F1869" s="7" t="str">
        <f>INDEX(runners[[#All],[Column9]],MATCH('Master Sheet'!$D1869,runners[[#All],[Column2]],0))</f>
        <v>CH</v>
      </c>
      <c r="G1869" s="4" t="str">
        <f>INDEX(runners[[#All],[Column22]],MATCH('Master Sheet'!$D1869,runners[[#All],[Column2]],0))</f>
        <v>13/2</v>
      </c>
      <c r="H1869" s="4">
        <f>INDEX(runners[[#All],[Column13]],MATCH('Master Sheet'!$D1869,runners[[#All],[Column2]],0))</f>
        <v>158</v>
      </c>
    </row>
    <row r="1870" spans="1:8" x14ac:dyDescent="0.25">
      <c r="A1870" s="6">
        <f t="shared" si="29"/>
        <v>3697</v>
      </c>
      <c r="B1870" s="7" t="str">
        <f>INDEX(races[[#All],[Column5]],MATCH('Master Sheet'!$D1870,races[[#All],[Column2]],0))</f>
        <v>Hurdle</v>
      </c>
      <c r="C1870" s="4" t="str">
        <f>INDEX(races[[#All],[Column9]],MATCH('Master Sheet'!$D1870,races[[#All],[Column2]],0))</f>
        <v xml:space="preserve">2m </v>
      </c>
      <c r="D1870" s="8">
        <v>3697</v>
      </c>
      <c r="E1870" s="7" t="str">
        <f>INDEX(runners[[#All],[Column5]],MATCH('Master Sheet'!$D1870,runners[[#All],[Column2]],0))</f>
        <v>Beyondtemptation (GB)</v>
      </c>
      <c r="F1870" s="7" t="str">
        <f>INDEX(runners[[#All],[Column9]],MATCH('Master Sheet'!$D1870,runners[[#All],[Column2]],0))</f>
        <v>CH</v>
      </c>
      <c r="G1870" s="4" t="str">
        <f>INDEX(runners[[#All],[Column22]],MATCH('Master Sheet'!$D1870,runners[[#All],[Column2]],0))</f>
        <v>13/2</v>
      </c>
      <c r="H1870" s="4">
        <f>INDEX(runners[[#All],[Column13]],MATCH('Master Sheet'!$D1870,runners[[#All],[Column2]],0))</f>
        <v>158</v>
      </c>
    </row>
    <row r="1871" spans="1:8" x14ac:dyDescent="0.25">
      <c r="A1871" s="6">
        <f t="shared" si="29"/>
        <v>3697</v>
      </c>
      <c r="B1871" s="7" t="str">
        <f>INDEX(races[[#All],[Column5]],MATCH('Master Sheet'!$D1871,races[[#All],[Column2]],0))</f>
        <v>Hurdle</v>
      </c>
      <c r="C1871" s="4" t="str">
        <f>INDEX(races[[#All],[Column9]],MATCH('Master Sheet'!$D1871,races[[#All],[Column2]],0))</f>
        <v xml:space="preserve">2m </v>
      </c>
      <c r="D1871" s="8">
        <v>3697</v>
      </c>
      <c r="E1871" s="7" t="str">
        <f>INDEX(runners[[#All],[Column5]],MATCH('Master Sheet'!$D1871,runners[[#All],[Column2]],0))</f>
        <v>Beyondtemptation (GB)</v>
      </c>
      <c r="F1871" s="7" t="str">
        <f>INDEX(runners[[#All],[Column9]],MATCH('Master Sheet'!$D1871,runners[[#All],[Column2]],0))</f>
        <v>CH</v>
      </c>
      <c r="G1871" s="4" t="str">
        <f>INDEX(runners[[#All],[Column22]],MATCH('Master Sheet'!$D1871,runners[[#All],[Column2]],0))</f>
        <v>13/2</v>
      </c>
      <c r="H1871" s="4">
        <f>INDEX(runners[[#All],[Column13]],MATCH('Master Sheet'!$D1871,runners[[#All],[Column2]],0))</f>
        <v>158</v>
      </c>
    </row>
    <row r="1872" spans="1:8" x14ac:dyDescent="0.25">
      <c r="A1872" s="6">
        <f t="shared" si="29"/>
        <v>3697</v>
      </c>
      <c r="B1872" s="7" t="str">
        <f>INDEX(races[[#All],[Column5]],MATCH('Master Sheet'!$D1872,races[[#All],[Column2]],0))</f>
        <v>Hurdle</v>
      </c>
      <c r="C1872" s="4" t="str">
        <f>INDEX(races[[#All],[Column9]],MATCH('Master Sheet'!$D1872,races[[#All],[Column2]],0))</f>
        <v xml:space="preserve">2m </v>
      </c>
      <c r="D1872" s="8">
        <v>3697</v>
      </c>
      <c r="E1872" s="7" t="str">
        <f>INDEX(runners[[#All],[Column5]],MATCH('Master Sheet'!$D1872,runners[[#All],[Column2]],0))</f>
        <v>Beyondtemptation (GB)</v>
      </c>
      <c r="F1872" s="7" t="str">
        <f>INDEX(runners[[#All],[Column9]],MATCH('Master Sheet'!$D1872,runners[[#All],[Column2]],0))</f>
        <v>CH</v>
      </c>
      <c r="G1872" s="4" t="str">
        <f>INDEX(runners[[#All],[Column22]],MATCH('Master Sheet'!$D1872,runners[[#All],[Column2]],0))</f>
        <v>13/2</v>
      </c>
      <c r="H1872" s="4">
        <f>INDEX(runners[[#All],[Column13]],MATCH('Master Sheet'!$D1872,runners[[#All],[Column2]],0))</f>
        <v>158</v>
      </c>
    </row>
    <row r="1873" spans="1:8" x14ac:dyDescent="0.25">
      <c r="A1873" s="6">
        <f t="shared" si="29"/>
        <v>3697</v>
      </c>
      <c r="B1873" s="7" t="str">
        <f>INDEX(races[[#All],[Column5]],MATCH('Master Sheet'!$D1873,races[[#All],[Column2]],0))</f>
        <v>Hurdle</v>
      </c>
      <c r="C1873" s="4" t="str">
        <f>INDEX(races[[#All],[Column9]],MATCH('Master Sheet'!$D1873,races[[#All],[Column2]],0))</f>
        <v xml:space="preserve">2m </v>
      </c>
      <c r="D1873" s="8">
        <v>3697</v>
      </c>
      <c r="E1873" s="7" t="str">
        <f>INDEX(runners[[#All],[Column5]],MATCH('Master Sheet'!$D1873,runners[[#All],[Column2]],0))</f>
        <v>Beyondtemptation (GB)</v>
      </c>
      <c r="F1873" s="7" t="str">
        <f>INDEX(runners[[#All],[Column9]],MATCH('Master Sheet'!$D1873,runners[[#All],[Column2]],0))</f>
        <v>CH</v>
      </c>
      <c r="G1873" s="4" t="str">
        <f>INDEX(runners[[#All],[Column22]],MATCH('Master Sheet'!$D1873,runners[[#All],[Column2]],0))</f>
        <v>13/2</v>
      </c>
      <c r="H1873" s="4">
        <f>INDEX(runners[[#All],[Column13]],MATCH('Master Sheet'!$D1873,runners[[#All],[Column2]],0))</f>
        <v>158</v>
      </c>
    </row>
    <row r="1874" spans="1:8" x14ac:dyDescent="0.25">
      <c r="A1874" s="6">
        <f t="shared" si="29"/>
        <v>3697</v>
      </c>
      <c r="B1874" s="7" t="str">
        <f>INDEX(races[[#All],[Column5]],MATCH('Master Sheet'!$D1874,races[[#All],[Column2]],0))</f>
        <v>Hurdle</v>
      </c>
      <c r="C1874" s="4" t="str">
        <f>INDEX(races[[#All],[Column9]],MATCH('Master Sheet'!$D1874,races[[#All],[Column2]],0))</f>
        <v xml:space="preserve">2m </v>
      </c>
      <c r="D1874" s="8">
        <v>3697</v>
      </c>
      <c r="E1874" s="7" t="str">
        <f>INDEX(runners[[#All],[Column5]],MATCH('Master Sheet'!$D1874,runners[[#All],[Column2]],0))</f>
        <v>Beyondtemptation (GB)</v>
      </c>
      <c r="F1874" s="7" t="str">
        <f>INDEX(runners[[#All],[Column9]],MATCH('Master Sheet'!$D1874,runners[[#All],[Column2]],0))</f>
        <v>CH</v>
      </c>
      <c r="G1874" s="4" t="str">
        <f>INDEX(runners[[#All],[Column22]],MATCH('Master Sheet'!$D1874,runners[[#All],[Column2]],0))</f>
        <v>13/2</v>
      </c>
      <c r="H1874" s="4">
        <f>INDEX(runners[[#All],[Column13]],MATCH('Master Sheet'!$D1874,runners[[#All],[Column2]],0))</f>
        <v>158</v>
      </c>
    </row>
    <row r="1875" spans="1:8" x14ac:dyDescent="0.25">
      <c r="A1875" s="6">
        <f t="shared" si="29"/>
        <v>3698</v>
      </c>
      <c r="B1875" s="7" t="str">
        <f>INDEX(races[[#All],[Column5]],MATCH('Master Sheet'!$D1875,races[[#All],[Column2]],0))</f>
        <v>Hurdle</v>
      </c>
      <c r="C1875" s="4" t="str">
        <f>INDEX(races[[#All],[Column9]],MATCH('Master Sheet'!$D1875,races[[#All],[Column2]],0))</f>
        <v>3m 70y</v>
      </c>
      <c r="D1875" s="8">
        <v>3698</v>
      </c>
      <c r="E1875" s="7" t="str">
        <f>INDEX(runners[[#All],[Column5]],MATCH('Master Sheet'!$D1875,runners[[#All],[Column2]],0))</f>
        <v>Transient Bay (IRE)</v>
      </c>
      <c r="F1875" s="7" t="str">
        <f>INDEX(runners[[#All],[Column9]],MATCH('Master Sheet'!$D1875,runners[[#All],[Column2]],0))</f>
        <v>B</v>
      </c>
      <c r="G1875" s="4" t="str">
        <f>INDEX(runners[[#All],[Column22]],MATCH('Master Sheet'!$D1875,runners[[#All],[Column2]],0))</f>
        <v>28/1</v>
      </c>
      <c r="H1875" s="4">
        <f>INDEX(runners[[#All],[Column13]],MATCH('Master Sheet'!$D1875,runners[[#All],[Column2]],0))</f>
        <v>156</v>
      </c>
    </row>
    <row r="1876" spans="1:8" x14ac:dyDescent="0.25">
      <c r="A1876" s="6">
        <f t="shared" si="29"/>
        <v>3698</v>
      </c>
      <c r="B1876" s="7" t="str">
        <f>INDEX(races[[#All],[Column5]],MATCH('Master Sheet'!$D1876,races[[#All],[Column2]],0))</f>
        <v>Hurdle</v>
      </c>
      <c r="C1876" s="4" t="str">
        <f>INDEX(races[[#All],[Column9]],MATCH('Master Sheet'!$D1876,races[[#All],[Column2]],0))</f>
        <v>3m 70y</v>
      </c>
      <c r="D1876" s="8">
        <v>3698</v>
      </c>
      <c r="E1876" s="7" t="str">
        <f>INDEX(runners[[#All],[Column5]],MATCH('Master Sheet'!$D1876,runners[[#All],[Column2]],0))</f>
        <v>Transient Bay (IRE)</v>
      </c>
      <c r="F1876" s="7" t="str">
        <f>INDEX(runners[[#All],[Column9]],MATCH('Master Sheet'!$D1876,runners[[#All],[Column2]],0))</f>
        <v>B</v>
      </c>
      <c r="G1876" s="4" t="str">
        <f>INDEX(runners[[#All],[Column22]],MATCH('Master Sheet'!$D1876,runners[[#All],[Column2]],0))</f>
        <v>28/1</v>
      </c>
      <c r="H1876" s="4">
        <f>INDEX(runners[[#All],[Column13]],MATCH('Master Sheet'!$D1876,runners[[#All],[Column2]],0))</f>
        <v>156</v>
      </c>
    </row>
    <row r="1877" spans="1:8" x14ac:dyDescent="0.25">
      <c r="A1877" s="6">
        <f t="shared" si="29"/>
        <v>3698</v>
      </c>
      <c r="B1877" s="7" t="str">
        <f>INDEX(races[[#All],[Column5]],MATCH('Master Sheet'!$D1877,races[[#All],[Column2]],0))</f>
        <v>Hurdle</v>
      </c>
      <c r="C1877" s="4" t="str">
        <f>INDEX(races[[#All],[Column9]],MATCH('Master Sheet'!$D1877,races[[#All],[Column2]],0))</f>
        <v>3m 70y</v>
      </c>
      <c r="D1877" s="8">
        <v>3698</v>
      </c>
      <c r="E1877" s="7" t="str">
        <f>INDEX(runners[[#All],[Column5]],MATCH('Master Sheet'!$D1877,runners[[#All],[Column2]],0))</f>
        <v>Transient Bay (IRE)</v>
      </c>
      <c r="F1877" s="7" t="str">
        <f>INDEX(runners[[#All],[Column9]],MATCH('Master Sheet'!$D1877,runners[[#All],[Column2]],0))</f>
        <v>B</v>
      </c>
      <c r="G1877" s="4" t="str">
        <f>INDEX(runners[[#All],[Column22]],MATCH('Master Sheet'!$D1877,runners[[#All],[Column2]],0))</f>
        <v>28/1</v>
      </c>
      <c r="H1877" s="4">
        <f>INDEX(runners[[#All],[Column13]],MATCH('Master Sheet'!$D1877,runners[[#All],[Column2]],0))</f>
        <v>156</v>
      </c>
    </row>
    <row r="1878" spans="1:8" x14ac:dyDescent="0.25">
      <c r="A1878" s="6">
        <f t="shared" si="29"/>
        <v>3698</v>
      </c>
      <c r="B1878" s="7" t="str">
        <f>INDEX(races[[#All],[Column5]],MATCH('Master Sheet'!$D1878,races[[#All],[Column2]],0))</f>
        <v>Hurdle</v>
      </c>
      <c r="C1878" s="4" t="str">
        <f>INDEX(races[[#All],[Column9]],MATCH('Master Sheet'!$D1878,races[[#All],[Column2]],0))</f>
        <v>3m 70y</v>
      </c>
      <c r="D1878" s="8">
        <v>3698</v>
      </c>
      <c r="E1878" s="7" t="str">
        <f>INDEX(runners[[#All],[Column5]],MATCH('Master Sheet'!$D1878,runners[[#All],[Column2]],0))</f>
        <v>Transient Bay (IRE)</v>
      </c>
      <c r="F1878" s="7" t="str">
        <f>INDEX(runners[[#All],[Column9]],MATCH('Master Sheet'!$D1878,runners[[#All],[Column2]],0))</f>
        <v>B</v>
      </c>
      <c r="G1878" s="4" t="str">
        <f>INDEX(runners[[#All],[Column22]],MATCH('Master Sheet'!$D1878,runners[[#All],[Column2]],0))</f>
        <v>28/1</v>
      </c>
      <c r="H1878" s="4">
        <f>INDEX(runners[[#All],[Column13]],MATCH('Master Sheet'!$D1878,runners[[#All],[Column2]],0))</f>
        <v>156</v>
      </c>
    </row>
    <row r="1879" spans="1:8" x14ac:dyDescent="0.25">
      <c r="A1879" s="6">
        <f t="shared" si="29"/>
        <v>3698</v>
      </c>
      <c r="B1879" s="7" t="str">
        <f>INDEX(races[[#All],[Column5]],MATCH('Master Sheet'!$D1879,races[[#All],[Column2]],0))</f>
        <v>Hurdle</v>
      </c>
      <c r="C1879" s="4" t="str">
        <f>INDEX(races[[#All],[Column9]],MATCH('Master Sheet'!$D1879,races[[#All],[Column2]],0))</f>
        <v>3m 70y</v>
      </c>
      <c r="D1879" s="8">
        <v>3698</v>
      </c>
      <c r="E1879" s="7" t="str">
        <f>INDEX(runners[[#All],[Column5]],MATCH('Master Sheet'!$D1879,runners[[#All],[Column2]],0))</f>
        <v>Transient Bay (IRE)</v>
      </c>
      <c r="F1879" s="7" t="str">
        <f>INDEX(runners[[#All],[Column9]],MATCH('Master Sheet'!$D1879,runners[[#All],[Column2]],0))</f>
        <v>B</v>
      </c>
      <c r="G1879" s="4" t="str">
        <f>INDEX(runners[[#All],[Column22]],MATCH('Master Sheet'!$D1879,runners[[#All],[Column2]],0))</f>
        <v>28/1</v>
      </c>
      <c r="H1879" s="4">
        <f>INDEX(runners[[#All],[Column13]],MATCH('Master Sheet'!$D1879,runners[[#All],[Column2]],0))</f>
        <v>156</v>
      </c>
    </row>
    <row r="1880" spans="1:8" x14ac:dyDescent="0.25">
      <c r="A1880" s="6">
        <f t="shared" si="29"/>
        <v>3698</v>
      </c>
      <c r="B1880" s="7" t="str">
        <f>INDEX(races[[#All],[Column5]],MATCH('Master Sheet'!$D1880,races[[#All],[Column2]],0))</f>
        <v>Hurdle</v>
      </c>
      <c r="C1880" s="4" t="str">
        <f>INDEX(races[[#All],[Column9]],MATCH('Master Sheet'!$D1880,races[[#All],[Column2]],0))</f>
        <v>3m 70y</v>
      </c>
      <c r="D1880" s="8">
        <v>3698</v>
      </c>
      <c r="E1880" s="7" t="str">
        <f>INDEX(runners[[#All],[Column5]],MATCH('Master Sheet'!$D1880,runners[[#All],[Column2]],0))</f>
        <v>Transient Bay (IRE)</v>
      </c>
      <c r="F1880" s="7" t="str">
        <f>INDEX(runners[[#All],[Column9]],MATCH('Master Sheet'!$D1880,runners[[#All],[Column2]],0))</f>
        <v>B</v>
      </c>
      <c r="G1880" s="4" t="str">
        <f>INDEX(runners[[#All],[Column22]],MATCH('Master Sheet'!$D1880,runners[[#All],[Column2]],0))</f>
        <v>28/1</v>
      </c>
      <c r="H1880" s="4">
        <f>INDEX(runners[[#All],[Column13]],MATCH('Master Sheet'!$D1880,runners[[#All],[Column2]],0))</f>
        <v>156</v>
      </c>
    </row>
    <row r="1881" spans="1:8" x14ac:dyDescent="0.25">
      <c r="A1881" s="6">
        <f t="shared" si="29"/>
        <v>3698</v>
      </c>
      <c r="B1881" s="7" t="str">
        <f>INDEX(races[[#All],[Column5]],MATCH('Master Sheet'!$D1881,races[[#All],[Column2]],0))</f>
        <v>Hurdle</v>
      </c>
      <c r="C1881" s="4" t="str">
        <f>INDEX(races[[#All],[Column9]],MATCH('Master Sheet'!$D1881,races[[#All],[Column2]],0))</f>
        <v>3m 70y</v>
      </c>
      <c r="D1881" s="8">
        <v>3698</v>
      </c>
      <c r="E1881" s="7" t="str">
        <f>INDEX(runners[[#All],[Column5]],MATCH('Master Sheet'!$D1881,runners[[#All],[Column2]],0))</f>
        <v>Transient Bay (IRE)</v>
      </c>
      <c r="F1881" s="7" t="str">
        <f>INDEX(runners[[#All],[Column9]],MATCH('Master Sheet'!$D1881,runners[[#All],[Column2]],0))</f>
        <v>B</v>
      </c>
      <c r="G1881" s="4" t="str">
        <f>INDEX(runners[[#All],[Column22]],MATCH('Master Sheet'!$D1881,runners[[#All],[Column2]],0))</f>
        <v>28/1</v>
      </c>
      <c r="H1881" s="4">
        <f>INDEX(runners[[#All],[Column13]],MATCH('Master Sheet'!$D1881,runners[[#All],[Column2]],0))</f>
        <v>156</v>
      </c>
    </row>
    <row r="1882" spans="1:8" x14ac:dyDescent="0.25">
      <c r="A1882" s="6">
        <f t="shared" si="29"/>
        <v>3698</v>
      </c>
      <c r="B1882" s="7" t="str">
        <f>INDEX(races[[#All],[Column5]],MATCH('Master Sheet'!$D1882,races[[#All],[Column2]],0))</f>
        <v>Hurdle</v>
      </c>
      <c r="C1882" s="4" t="str">
        <f>INDEX(races[[#All],[Column9]],MATCH('Master Sheet'!$D1882,races[[#All],[Column2]],0))</f>
        <v>3m 70y</v>
      </c>
      <c r="D1882" s="8">
        <v>3698</v>
      </c>
      <c r="E1882" s="7" t="str">
        <f>INDEX(runners[[#All],[Column5]],MATCH('Master Sheet'!$D1882,runners[[#All],[Column2]],0))</f>
        <v>Transient Bay (IRE)</v>
      </c>
      <c r="F1882" s="7" t="str">
        <f>INDEX(runners[[#All],[Column9]],MATCH('Master Sheet'!$D1882,runners[[#All],[Column2]],0))</f>
        <v>B</v>
      </c>
      <c r="G1882" s="4" t="str">
        <f>INDEX(runners[[#All],[Column22]],MATCH('Master Sheet'!$D1882,runners[[#All],[Column2]],0))</f>
        <v>28/1</v>
      </c>
      <c r="H1882" s="4">
        <f>INDEX(runners[[#All],[Column13]],MATCH('Master Sheet'!$D1882,runners[[#All],[Column2]],0))</f>
        <v>156</v>
      </c>
    </row>
    <row r="1883" spans="1:8" x14ac:dyDescent="0.25">
      <c r="A1883" s="6">
        <f t="shared" si="29"/>
        <v>3698</v>
      </c>
      <c r="B1883" s="7" t="str">
        <f>INDEX(races[[#All],[Column5]],MATCH('Master Sheet'!$D1883,races[[#All],[Column2]],0))</f>
        <v>Hurdle</v>
      </c>
      <c r="C1883" s="4" t="str">
        <f>INDEX(races[[#All],[Column9]],MATCH('Master Sheet'!$D1883,races[[#All],[Column2]],0))</f>
        <v>3m 70y</v>
      </c>
      <c r="D1883" s="8">
        <v>3698</v>
      </c>
      <c r="E1883" s="7" t="str">
        <f>INDEX(runners[[#All],[Column5]],MATCH('Master Sheet'!$D1883,runners[[#All],[Column2]],0))</f>
        <v>Transient Bay (IRE)</v>
      </c>
      <c r="F1883" s="7" t="str">
        <f>INDEX(runners[[#All],[Column9]],MATCH('Master Sheet'!$D1883,runners[[#All],[Column2]],0))</f>
        <v>B</v>
      </c>
      <c r="G1883" s="4" t="str">
        <f>INDEX(runners[[#All],[Column22]],MATCH('Master Sheet'!$D1883,runners[[#All],[Column2]],0))</f>
        <v>28/1</v>
      </c>
      <c r="H1883" s="4">
        <f>INDEX(runners[[#All],[Column13]],MATCH('Master Sheet'!$D1883,runners[[#All],[Column2]],0))</f>
        <v>156</v>
      </c>
    </row>
    <row r="1884" spans="1:8" x14ac:dyDescent="0.25">
      <c r="A1884" s="6">
        <f t="shared" si="29"/>
        <v>3699</v>
      </c>
      <c r="B1884" s="7" t="str">
        <f>INDEX(races[[#All],[Column5]],MATCH('Master Sheet'!$D1884,races[[#All],[Column2]],0))</f>
        <v>Chase</v>
      </c>
      <c r="C1884" s="4" t="str">
        <f>INDEX(races[[#All],[Column9]],MATCH('Master Sheet'!$D1884,races[[#All],[Column2]],0))</f>
        <v>2m 4f 110y</v>
      </c>
      <c r="D1884" s="8">
        <v>3699</v>
      </c>
      <c r="E1884" s="7" t="str">
        <f>INDEX(runners[[#All],[Column5]],MATCH('Master Sheet'!$D1884,runners[[#All],[Column2]],0))</f>
        <v>Firth Of Bavard (GB)</v>
      </c>
      <c r="F1884" s="7" t="str">
        <f>INDEX(runners[[#All],[Column9]],MATCH('Master Sheet'!$D1884,runners[[#All],[Column2]],0))</f>
        <v>B</v>
      </c>
      <c r="G1884" s="4" t="str">
        <f>INDEX(runners[[#All],[Column22]],MATCH('Master Sheet'!$D1884,runners[[#All],[Column2]],0))</f>
        <v>80/1</v>
      </c>
      <c r="H1884" s="4">
        <f>INDEX(runners[[#All],[Column13]],MATCH('Master Sheet'!$D1884,runners[[#All],[Column2]],0))</f>
        <v>140</v>
      </c>
    </row>
    <row r="1885" spans="1:8" x14ac:dyDescent="0.25">
      <c r="A1885" s="6">
        <f t="shared" si="29"/>
        <v>3699</v>
      </c>
      <c r="B1885" s="7" t="str">
        <f>INDEX(races[[#All],[Column5]],MATCH('Master Sheet'!$D1885,races[[#All],[Column2]],0))</f>
        <v>Chase</v>
      </c>
      <c r="C1885" s="4" t="str">
        <f>INDEX(races[[#All],[Column9]],MATCH('Master Sheet'!$D1885,races[[#All],[Column2]],0))</f>
        <v>2m 4f 110y</v>
      </c>
      <c r="D1885" s="8">
        <v>3699</v>
      </c>
      <c r="E1885" s="7" t="str">
        <f>INDEX(runners[[#All],[Column5]],MATCH('Master Sheet'!$D1885,runners[[#All],[Column2]],0))</f>
        <v>Firth Of Bavard (GB)</v>
      </c>
      <c r="F1885" s="7" t="str">
        <f>INDEX(runners[[#All],[Column9]],MATCH('Master Sheet'!$D1885,runners[[#All],[Column2]],0))</f>
        <v>B</v>
      </c>
      <c r="G1885" s="4" t="str">
        <f>INDEX(runners[[#All],[Column22]],MATCH('Master Sheet'!$D1885,runners[[#All],[Column2]],0))</f>
        <v>80/1</v>
      </c>
      <c r="H1885" s="4">
        <f>INDEX(runners[[#All],[Column13]],MATCH('Master Sheet'!$D1885,runners[[#All],[Column2]],0))</f>
        <v>140</v>
      </c>
    </row>
    <row r="1886" spans="1:8" x14ac:dyDescent="0.25">
      <c r="A1886" s="6">
        <f t="shared" si="29"/>
        <v>3699</v>
      </c>
      <c r="B1886" s="7" t="str">
        <f>INDEX(races[[#All],[Column5]],MATCH('Master Sheet'!$D1886,races[[#All],[Column2]],0))</f>
        <v>Chase</v>
      </c>
      <c r="C1886" s="4" t="str">
        <f>INDEX(races[[#All],[Column9]],MATCH('Master Sheet'!$D1886,races[[#All],[Column2]],0))</f>
        <v>2m 4f 110y</v>
      </c>
      <c r="D1886" s="8">
        <v>3699</v>
      </c>
      <c r="E1886" s="7" t="str">
        <f>INDEX(runners[[#All],[Column5]],MATCH('Master Sheet'!$D1886,runners[[#All],[Column2]],0))</f>
        <v>Firth Of Bavard (GB)</v>
      </c>
      <c r="F1886" s="7" t="str">
        <f>INDEX(runners[[#All],[Column9]],MATCH('Master Sheet'!$D1886,runners[[#All],[Column2]],0))</f>
        <v>B</v>
      </c>
      <c r="G1886" s="4" t="str">
        <f>INDEX(runners[[#All],[Column22]],MATCH('Master Sheet'!$D1886,runners[[#All],[Column2]],0))</f>
        <v>80/1</v>
      </c>
      <c r="H1886" s="4">
        <f>INDEX(runners[[#All],[Column13]],MATCH('Master Sheet'!$D1886,runners[[#All],[Column2]],0))</f>
        <v>140</v>
      </c>
    </row>
    <row r="1887" spans="1:8" x14ac:dyDescent="0.25">
      <c r="A1887" s="6">
        <f t="shared" si="29"/>
        <v>3699</v>
      </c>
      <c r="B1887" s="7" t="str">
        <f>INDEX(races[[#All],[Column5]],MATCH('Master Sheet'!$D1887,races[[#All],[Column2]],0))</f>
        <v>Chase</v>
      </c>
      <c r="C1887" s="4" t="str">
        <f>INDEX(races[[#All],[Column9]],MATCH('Master Sheet'!$D1887,races[[#All],[Column2]],0))</f>
        <v>2m 4f 110y</v>
      </c>
      <c r="D1887" s="8">
        <v>3699</v>
      </c>
      <c r="E1887" s="7" t="str">
        <f>INDEX(runners[[#All],[Column5]],MATCH('Master Sheet'!$D1887,runners[[#All],[Column2]],0))</f>
        <v>Firth Of Bavard (GB)</v>
      </c>
      <c r="F1887" s="7" t="str">
        <f>INDEX(runners[[#All],[Column9]],MATCH('Master Sheet'!$D1887,runners[[#All],[Column2]],0))</f>
        <v>B</v>
      </c>
      <c r="G1887" s="4" t="str">
        <f>INDEX(runners[[#All],[Column22]],MATCH('Master Sheet'!$D1887,runners[[#All],[Column2]],0))</f>
        <v>80/1</v>
      </c>
      <c r="H1887" s="4">
        <f>INDEX(runners[[#All],[Column13]],MATCH('Master Sheet'!$D1887,runners[[#All],[Column2]],0))</f>
        <v>140</v>
      </c>
    </row>
    <row r="1888" spans="1:8" x14ac:dyDescent="0.25">
      <c r="A1888" s="6">
        <f t="shared" si="29"/>
        <v>3699</v>
      </c>
      <c r="B1888" s="7" t="str">
        <f>INDEX(races[[#All],[Column5]],MATCH('Master Sheet'!$D1888,races[[#All],[Column2]],0))</f>
        <v>Chase</v>
      </c>
      <c r="C1888" s="4" t="str">
        <f>INDEX(races[[#All],[Column9]],MATCH('Master Sheet'!$D1888,races[[#All],[Column2]],0))</f>
        <v>2m 4f 110y</v>
      </c>
      <c r="D1888" s="8">
        <v>3699</v>
      </c>
      <c r="E1888" s="7" t="str">
        <f>INDEX(runners[[#All],[Column5]],MATCH('Master Sheet'!$D1888,runners[[#All],[Column2]],0))</f>
        <v>Firth Of Bavard (GB)</v>
      </c>
      <c r="F1888" s="7" t="str">
        <f>INDEX(runners[[#All],[Column9]],MATCH('Master Sheet'!$D1888,runners[[#All],[Column2]],0))</f>
        <v>B</v>
      </c>
      <c r="G1888" s="4" t="str">
        <f>INDEX(runners[[#All],[Column22]],MATCH('Master Sheet'!$D1888,runners[[#All],[Column2]],0))</f>
        <v>80/1</v>
      </c>
      <c r="H1888" s="4">
        <f>INDEX(runners[[#All],[Column13]],MATCH('Master Sheet'!$D1888,runners[[#All],[Column2]],0))</f>
        <v>140</v>
      </c>
    </row>
    <row r="1889" spans="1:8" x14ac:dyDescent="0.25">
      <c r="A1889" s="6">
        <f t="shared" si="29"/>
        <v>3699</v>
      </c>
      <c r="B1889" s="7" t="str">
        <f>INDEX(races[[#All],[Column5]],MATCH('Master Sheet'!$D1889,races[[#All],[Column2]],0))</f>
        <v>Chase</v>
      </c>
      <c r="C1889" s="4" t="str">
        <f>INDEX(races[[#All],[Column9]],MATCH('Master Sheet'!$D1889,races[[#All],[Column2]],0))</f>
        <v>2m 4f 110y</v>
      </c>
      <c r="D1889" s="8">
        <v>3699</v>
      </c>
      <c r="E1889" s="7" t="str">
        <f>INDEX(runners[[#All],[Column5]],MATCH('Master Sheet'!$D1889,runners[[#All],[Column2]],0))</f>
        <v>Firth Of Bavard (GB)</v>
      </c>
      <c r="F1889" s="7" t="str">
        <f>INDEX(runners[[#All],[Column9]],MATCH('Master Sheet'!$D1889,runners[[#All],[Column2]],0))</f>
        <v>B</v>
      </c>
      <c r="G1889" s="4" t="str">
        <f>INDEX(runners[[#All],[Column22]],MATCH('Master Sheet'!$D1889,runners[[#All],[Column2]],0))</f>
        <v>80/1</v>
      </c>
      <c r="H1889" s="4">
        <f>INDEX(runners[[#All],[Column13]],MATCH('Master Sheet'!$D1889,runners[[#All],[Column2]],0))</f>
        <v>140</v>
      </c>
    </row>
    <row r="1890" spans="1:8" x14ac:dyDescent="0.25">
      <c r="A1890" s="6">
        <f t="shared" si="29"/>
        <v>3699</v>
      </c>
      <c r="B1890" s="7" t="str">
        <f>INDEX(races[[#All],[Column5]],MATCH('Master Sheet'!$D1890,races[[#All],[Column2]],0))</f>
        <v>Chase</v>
      </c>
      <c r="C1890" s="4" t="str">
        <f>INDEX(races[[#All],[Column9]],MATCH('Master Sheet'!$D1890,races[[#All],[Column2]],0))</f>
        <v>2m 4f 110y</v>
      </c>
      <c r="D1890" s="8">
        <v>3699</v>
      </c>
      <c r="E1890" s="7" t="str">
        <f>INDEX(runners[[#All],[Column5]],MATCH('Master Sheet'!$D1890,runners[[#All],[Column2]],0))</f>
        <v>Firth Of Bavard (GB)</v>
      </c>
      <c r="F1890" s="7" t="str">
        <f>INDEX(runners[[#All],[Column9]],MATCH('Master Sheet'!$D1890,runners[[#All],[Column2]],0))</f>
        <v>B</v>
      </c>
      <c r="G1890" s="4" t="str">
        <f>INDEX(runners[[#All],[Column22]],MATCH('Master Sheet'!$D1890,runners[[#All],[Column2]],0))</f>
        <v>80/1</v>
      </c>
      <c r="H1890" s="4">
        <f>INDEX(runners[[#All],[Column13]],MATCH('Master Sheet'!$D1890,runners[[#All],[Column2]],0))</f>
        <v>140</v>
      </c>
    </row>
    <row r="1891" spans="1:8" x14ac:dyDescent="0.25">
      <c r="A1891" s="6">
        <f t="shared" si="29"/>
        <v>3699</v>
      </c>
      <c r="B1891" s="7" t="str">
        <f>INDEX(races[[#All],[Column5]],MATCH('Master Sheet'!$D1891,races[[#All],[Column2]],0))</f>
        <v>Chase</v>
      </c>
      <c r="C1891" s="4" t="str">
        <f>INDEX(races[[#All],[Column9]],MATCH('Master Sheet'!$D1891,races[[#All],[Column2]],0))</f>
        <v>2m 4f 110y</v>
      </c>
      <c r="D1891" s="8">
        <v>3699</v>
      </c>
      <c r="E1891" s="7" t="str">
        <f>INDEX(runners[[#All],[Column5]],MATCH('Master Sheet'!$D1891,runners[[#All],[Column2]],0))</f>
        <v>Firth Of Bavard (GB)</v>
      </c>
      <c r="F1891" s="7" t="str">
        <f>INDEX(runners[[#All],[Column9]],MATCH('Master Sheet'!$D1891,runners[[#All],[Column2]],0))</f>
        <v>B</v>
      </c>
      <c r="G1891" s="4" t="str">
        <f>INDEX(runners[[#All],[Column22]],MATCH('Master Sheet'!$D1891,runners[[#All],[Column2]],0))</f>
        <v>80/1</v>
      </c>
      <c r="H1891" s="4">
        <f>INDEX(runners[[#All],[Column13]],MATCH('Master Sheet'!$D1891,runners[[#All],[Column2]],0))</f>
        <v>140</v>
      </c>
    </row>
    <row r="1892" spans="1:8" x14ac:dyDescent="0.25">
      <c r="A1892" s="6">
        <f t="shared" si="29"/>
        <v>3700</v>
      </c>
      <c r="B1892" s="7" t="str">
        <f>INDEX(races[[#All],[Column5]],MATCH('Master Sheet'!$D1892,races[[#All],[Column2]],0))</f>
        <v>Chase</v>
      </c>
      <c r="C1892" s="4" t="str">
        <f>INDEX(races[[#All],[Column9]],MATCH('Master Sheet'!$D1892,races[[#All],[Column2]],0))</f>
        <v>2m 110y</v>
      </c>
      <c r="D1892" s="8">
        <v>3700</v>
      </c>
      <c r="E1892" s="7" t="str">
        <f>INDEX(runners[[#All],[Column5]],MATCH('Master Sheet'!$D1892,runners[[#All],[Column2]],0))</f>
        <v>Suprise Vendor (IRE)</v>
      </c>
      <c r="F1892" s="7" t="str">
        <f>INDEX(runners[[#All],[Column9]],MATCH('Master Sheet'!$D1892,runners[[#All],[Column2]],0))</f>
        <v>CH</v>
      </c>
      <c r="G1892" s="4" t="str">
        <f>INDEX(runners[[#All],[Column22]],MATCH('Master Sheet'!$D1892,runners[[#All],[Column2]],0))</f>
        <v>9/1</v>
      </c>
      <c r="H1892" s="4">
        <f>INDEX(runners[[#All],[Column13]],MATCH('Master Sheet'!$D1892,runners[[#All],[Column2]],0))</f>
        <v>157</v>
      </c>
    </row>
    <row r="1893" spans="1:8" x14ac:dyDescent="0.25">
      <c r="A1893" s="6">
        <f t="shared" si="29"/>
        <v>3700</v>
      </c>
      <c r="B1893" s="7" t="str">
        <f>INDEX(races[[#All],[Column5]],MATCH('Master Sheet'!$D1893,races[[#All],[Column2]],0))</f>
        <v>Chase</v>
      </c>
      <c r="C1893" s="4" t="str">
        <f>INDEX(races[[#All],[Column9]],MATCH('Master Sheet'!$D1893,races[[#All],[Column2]],0))</f>
        <v>2m 110y</v>
      </c>
      <c r="D1893" s="8">
        <v>3700</v>
      </c>
      <c r="E1893" s="7" t="str">
        <f>INDEX(runners[[#All],[Column5]],MATCH('Master Sheet'!$D1893,runners[[#All],[Column2]],0))</f>
        <v>Suprise Vendor (IRE)</v>
      </c>
      <c r="F1893" s="7" t="str">
        <f>INDEX(runners[[#All],[Column9]],MATCH('Master Sheet'!$D1893,runners[[#All],[Column2]],0))</f>
        <v>CH</v>
      </c>
      <c r="G1893" s="4" t="str">
        <f>INDEX(runners[[#All],[Column22]],MATCH('Master Sheet'!$D1893,runners[[#All],[Column2]],0))</f>
        <v>9/1</v>
      </c>
      <c r="H1893" s="4">
        <f>INDEX(runners[[#All],[Column13]],MATCH('Master Sheet'!$D1893,runners[[#All],[Column2]],0))</f>
        <v>157</v>
      </c>
    </row>
    <row r="1894" spans="1:8" x14ac:dyDescent="0.25">
      <c r="A1894" s="6">
        <f t="shared" si="29"/>
        <v>3700</v>
      </c>
      <c r="B1894" s="7" t="str">
        <f>INDEX(races[[#All],[Column5]],MATCH('Master Sheet'!$D1894,races[[#All],[Column2]],0))</f>
        <v>Chase</v>
      </c>
      <c r="C1894" s="4" t="str">
        <f>INDEX(races[[#All],[Column9]],MATCH('Master Sheet'!$D1894,races[[#All],[Column2]],0))</f>
        <v>2m 110y</v>
      </c>
      <c r="D1894" s="8">
        <v>3700</v>
      </c>
      <c r="E1894" s="7" t="str">
        <f>INDEX(runners[[#All],[Column5]],MATCH('Master Sheet'!$D1894,runners[[#All],[Column2]],0))</f>
        <v>Suprise Vendor (IRE)</v>
      </c>
      <c r="F1894" s="7" t="str">
        <f>INDEX(runners[[#All],[Column9]],MATCH('Master Sheet'!$D1894,runners[[#All],[Column2]],0))</f>
        <v>CH</v>
      </c>
      <c r="G1894" s="4" t="str">
        <f>INDEX(runners[[#All],[Column22]],MATCH('Master Sheet'!$D1894,runners[[#All],[Column2]],0))</f>
        <v>9/1</v>
      </c>
      <c r="H1894" s="4">
        <f>INDEX(runners[[#All],[Column13]],MATCH('Master Sheet'!$D1894,runners[[#All],[Column2]],0))</f>
        <v>157</v>
      </c>
    </row>
    <row r="1895" spans="1:8" x14ac:dyDescent="0.25">
      <c r="A1895" s="6">
        <f t="shared" si="29"/>
        <v>3700</v>
      </c>
      <c r="B1895" s="7" t="str">
        <f>INDEX(races[[#All],[Column5]],MATCH('Master Sheet'!$D1895,races[[#All],[Column2]],0))</f>
        <v>Chase</v>
      </c>
      <c r="C1895" s="4" t="str">
        <f>INDEX(races[[#All],[Column9]],MATCH('Master Sheet'!$D1895,races[[#All],[Column2]],0))</f>
        <v>2m 110y</v>
      </c>
      <c r="D1895" s="8">
        <v>3700</v>
      </c>
      <c r="E1895" s="7" t="str">
        <f>INDEX(runners[[#All],[Column5]],MATCH('Master Sheet'!$D1895,runners[[#All],[Column2]],0))</f>
        <v>Suprise Vendor (IRE)</v>
      </c>
      <c r="F1895" s="7" t="str">
        <f>INDEX(runners[[#All],[Column9]],MATCH('Master Sheet'!$D1895,runners[[#All],[Column2]],0))</f>
        <v>CH</v>
      </c>
      <c r="G1895" s="4" t="str">
        <f>INDEX(runners[[#All],[Column22]],MATCH('Master Sheet'!$D1895,runners[[#All],[Column2]],0))</f>
        <v>9/1</v>
      </c>
      <c r="H1895" s="4">
        <f>INDEX(runners[[#All],[Column13]],MATCH('Master Sheet'!$D1895,runners[[#All],[Column2]],0))</f>
        <v>157</v>
      </c>
    </row>
    <row r="1896" spans="1:8" x14ac:dyDescent="0.25">
      <c r="A1896" s="6">
        <f t="shared" si="29"/>
        <v>3700</v>
      </c>
      <c r="B1896" s="7" t="str">
        <f>INDEX(races[[#All],[Column5]],MATCH('Master Sheet'!$D1896,races[[#All],[Column2]],0))</f>
        <v>Chase</v>
      </c>
      <c r="C1896" s="4" t="str">
        <f>INDEX(races[[#All],[Column9]],MATCH('Master Sheet'!$D1896,races[[#All],[Column2]],0))</f>
        <v>2m 110y</v>
      </c>
      <c r="D1896" s="8">
        <v>3700</v>
      </c>
      <c r="E1896" s="7" t="str">
        <f>INDEX(runners[[#All],[Column5]],MATCH('Master Sheet'!$D1896,runners[[#All],[Column2]],0))</f>
        <v>Suprise Vendor (IRE)</v>
      </c>
      <c r="F1896" s="7" t="str">
        <f>INDEX(runners[[#All],[Column9]],MATCH('Master Sheet'!$D1896,runners[[#All],[Column2]],0))</f>
        <v>CH</v>
      </c>
      <c r="G1896" s="4" t="str">
        <f>INDEX(runners[[#All],[Column22]],MATCH('Master Sheet'!$D1896,runners[[#All],[Column2]],0))</f>
        <v>9/1</v>
      </c>
      <c r="H1896" s="4">
        <f>INDEX(runners[[#All],[Column13]],MATCH('Master Sheet'!$D1896,runners[[#All],[Column2]],0))</f>
        <v>157</v>
      </c>
    </row>
    <row r="1897" spans="1:8" x14ac:dyDescent="0.25">
      <c r="A1897" s="6">
        <f t="shared" si="29"/>
        <v>3700</v>
      </c>
      <c r="B1897" s="7" t="str">
        <f>INDEX(races[[#All],[Column5]],MATCH('Master Sheet'!$D1897,races[[#All],[Column2]],0))</f>
        <v>Chase</v>
      </c>
      <c r="C1897" s="4" t="str">
        <f>INDEX(races[[#All],[Column9]],MATCH('Master Sheet'!$D1897,races[[#All],[Column2]],0))</f>
        <v>2m 110y</v>
      </c>
      <c r="D1897" s="8">
        <v>3700</v>
      </c>
      <c r="E1897" s="7" t="str">
        <f>INDEX(runners[[#All],[Column5]],MATCH('Master Sheet'!$D1897,runners[[#All],[Column2]],0))</f>
        <v>Suprise Vendor (IRE)</v>
      </c>
      <c r="F1897" s="7" t="str">
        <f>INDEX(runners[[#All],[Column9]],MATCH('Master Sheet'!$D1897,runners[[#All],[Column2]],0))</f>
        <v>CH</v>
      </c>
      <c r="G1897" s="4" t="str">
        <f>INDEX(runners[[#All],[Column22]],MATCH('Master Sheet'!$D1897,runners[[#All],[Column2]],0))</f>
        <v>9/1</v>
      </c>
      <c r="H1897" s="4">
        <f>INDEX(runners[[#All],[Column13]],MATCH('Master Sheet'!$D1897,runners[[#All],[Column2]],0))</f>
        <v>157</v>
      </c>
    </row>
    <row r="1898" spans="1:8" x14ac:dyDescent="0.25">
      <c r="A1898" s="6">
        <f t="shared" si="29"/>
        <v>3700</v>
      </c>
      <c r="B1898" s="7" t="str">
        <f>INDEX(races[[#All],[Column5]],MATCH('Master Sheet'!$D1898,races[[#All],[Column2]],0))</f>
        <v>Chase</v>
      </c>
      <c r="C1898" s="4" t="str">
        <f>INDEX(races[[#All],[Column9]],MATCH('Master Sheet'!$D1898,races[[#All],[Column2]],0))</f>
        <v>2m 110y</v>
      </c>
      <c r="D1898" s="8">
        <v>3700</v>
      </c>
      <c r="E1898" s="7" t="str">
        <f>INDEX(runners[[#All],[Column5]],MATCH('Master Sheet'!$D1898,runners[[#All],[Column2]],0))</f>
        <v>Suprise Vendor (IRE)</v>
      </c>
      <c r="F1898" s="7" t="str">
        <f>INDEX(runners[[#All],[Column9]],MATCH('Master Sheet'!$D1898,runners[[#All],[Column2]],0))</f>
        <v>CH</v>
      </c>
      <c r="G1898" s="4" t="str">
        <f>INDEX(runners[[#All],[Column22]],MATCH('Master Sheet'!$D1898,runners[[#All],[Column2]],0))</f>
        <v>9/1</v>
      </c>
      <c r="H1898" s="4">
        <f>INDEX(runners[[#All],[Column13]],MATCH('Master Sheet'!$D1898,runners[[#All],[Column2]],0))</f>
        <v>157</v>
      </c>
    </row>
    <row r="1899" spans="1:8" x14ac:dyDescent="0.25">
      <c r="A1899" s="6">
        <f t="shared" si="29"/>
        <v>3701</v>
      </c>
      <c r="B1899" s="7" t="str">
        <f>INDEX(races[[#All],[Column5]],MATCH('Master Sheet'!$D1899,races[[#All],[Column2]],0))</f>
        <v>Hurdle</v>
      </c>
      <c r="C1899" s="4" t="str">
        <f>INDEX(races[[#All],[Column9]],MATCH('Master Sheet'!$D1899,races[[#All],[Column2]],0))</f>
        <v>2m 4f 100y</v>
      </c>
      <c r="D1899" s="8">
        <v>3701</v>
      </c>
      <c r="E1899" s="7" t="str">
        <f>INDEX(runners[[#All],[Column5]],MATCH('Master Sheet'!$D1899,runners[[#All],[Column2]],0))</f>
        <v>Read'em And Weep (IRE)</v>
      </c>
      <c r="F1899" s="7" t="str">
        <f>INDEX(runners[[#All],[Column9]],MATCH('Master Sheet'!$D1899,runners[[#All],[Column2]],0))</f>
        <v>B</v>
      </c>
      <c r="G1899" s="4" t="str">
        <f>INDEX(runners[[#All],[Column22]],MATCH('Master Sheet'!$D1899,runners[[#All],[Column2]],0))</f>
        <v>18/1</v>
      </c>
      <c r="H1899" s="4">
        <f>INDEX(runners[[#All],[Column13]],MATCH('Master Sheet'!$D1899,runners[[#All],[Column2]],0))</f>
        <v>171</v>
      </c>
    </row>
    <row r="1900" spans="1:8" x14ac:dyDescent="0.25">
      <c r="A1900" s="6">
        <f t="shared" si="29"/>
        <v>3701</v>
      </c>
      <c r="B1900" s="7" t="str">
        <f>INDEX(races[[#All],[Column5]],MATCH('Master Sheet'!$D1900,races[[#All],[Column2]],0))</f>
        <v>Hurdle</v>
      </c>
      <c r="C1900" s="4" t="str">
        <f>INDEX(races[[#All],[Column9]],MATCH('Master Sheet'!$D1900,races[[#All],[Column2]],0))</f>
        <v>2m 4f 100y</v>
      </c>
      <c r="D1900" s="8">
        <v>3701</v>
      </c>
      <c r="E1900" s="7" t="str">
        <f>INDEX(runners[[#All],[Column5]],MATCH('Master Sheet'!$D1900,runners[[#All],[Column2]],0))</f>
        <v>Read'em And Weep (IRE)</v>
      </c>
      <c r="F1900" s="7" t="str">
        <f>INDEX(runners[[#All],[Column9]],MATCH('Master Sheet'!$D1900,runners[[#All],[Column2]],0))</f>
        <v>B</v>
      </c>
      <c r="G1900" s="4" t="str">
        <f>INDEX(runners[[#All],[Column22]],MATCH('Master Sheet'!$D1900,runners[[#All],[Column2]],0))</f>
        <v>18/1</v>
      </c>
      <c r="H1900" s="4">
        <f>INDEX(runners[[#All],[Column13]],MATCH('Master Sheet'!$D1900,runners[[#All],[Column2]],0))</f>
        <v>171</v>
      </c>
    </row>
    <row r="1901" spans="1:8" x14ac:dyDescent="0.25">
      <c r="A1901" s="6">
        <f t="shared" si="29"/>
        <v>3701</v>
      </c>
      <c r="B1901" s="7" t="str">
        <f>INDEX(races[[#All],[Column5]],MATCH('Master Sheet'!$D1901,races[[#All],[Column2]],0))</f>
        <v>Hurdle</v>
      </c>
      <c r="C1901" s="4" t="str">
        <f>INDEX(races[[#All],[Column9]],MATCH('Master Sheet'!$D1901,races[[#All],[Column2]],0))</f>
        <v>2m 4f 100y</v>
      </c>
      <c r="D1901" s="8">
        <v>3701</v>
      </c>
      <c r="E1901" s="7" t="str">
        <f>INDEX(runners[[#All],[Column5]],MATCH('Master Sheet'!$D1901,runners[[#All],[Column2]],0))</f>
        <v>Read'em And Weep (IRE)</v>
      </c>
      <c r="F1901" s="7" t="str">
        <f>INDEX(runners[[#All],[Column9]],MATCH('Master Sheet'!$D1901,runners[[#All],[Column2]],0))</f>
        <v>B</v>
      </c>
      <c r="G1901" s="4" t="str">
        <f>INDEX(runners[[#All],[Column22]],MATCH('Master Sheet'!$D1901,runners[[#All],[Column2]],0))</f>
        <v>18/1</v>
      </c>
      <c r="H1901" s="4">
        <f>INDEX(runners[[#All],[Column13]],MATCH('Master Sheet'!$D1901,runners[[#All],[Column2]],0))</f>
        <v>171</v>
      </c>
    </row>
    <row r="1902" spans="1:8" x14ac:dyDescent="0.25">
      <c r="A1902" s="6">
        <f t="shared" si="29"/>
        <v>3701</v>
      </c>
      <c r="B1902" s="7" t="str">
        <f>INDEX(races[[#All],[Column5]],MATCH('Master Sheet'!$D1902,races[[#All],[Column2]],0))</f>
        <v>Hurdle</v>
      </c>
      <c r="C1902" s="4" t="str">
        <f>INDEX(races[[#All],[Column9]],MATCH('Master Sheet'!$D1902,races[[#All],[Column2]],0))</f>
        <v>2m 4f 100y</v>
      </c>
      <c r="D1902" s="8">
        <v>3701</v>
      </c>
      <c r="E1902" s="7" t="str">
        <f>INDEX(runners[[#All],[Column5]],MATCH('Master Sheet'!$D1902,runners[[#All],[Column2]],0))</f>
        <v>Read'em And Weep (IRE)</v>
      </c>
      <c r="F1902" s="7" t="str">
        <f>INDEX(runners[[#All],[Column9]],MATCH('Master Sheet'!$D1902,runners[[#All],[Column2]],0))</f>
        <v>B</v>
      </c>
      <c r="G1902" s="4" t="str">
        <f>INDEX(runners[[#All],[Column22]],MATCH('Master Sheet'!$D1902,runners[[#All],[Column2]],0))</f>
        <v>18/1</v>
      </c>
      <c r="H1902" s="4">
        <f>INDEX(runners[[#All],[Column13]],MATCH('Master Sheet'!$D1902,runners[[#All],[Column2]],0))</f>
        <v>171</v>
      </c>
    </row>
    <row r="1903" spans="1:8" x14ac:dyDescent="0.25">
      <c r="A1903" s="6">
        <f t="shared" si="29"/>
        <v>3701</v>
      </c>
      <c r="B1903" s="7" t="str">
        <f>INDEX(races[[#All],[Column5]],MATCH('Master Sheet'!$D1903,races[[#All],[Column2]],0))</f>
        <v>Hurdle</v>
      </c>
      <c r="C1903" s="4" t="str">
        <f>INDEX(races[[#All],[Column9]],MATCH('Master Sheet'!$D1903,races[[#All],[Column2]],0))</f>
        <v>2m 4f 100y</v>
      </c>
      <c r="D1903" s="8">
        <v>3701</v>
      </c>
      <c r="E1903" s="7" t="str">
        <f>INDEX(runners[[#All],[Column5]],MATCH('Master Sheet'!$D1903,runners[[#All],[Column2]],0))</f>
        <v>Read'em And Weep (IRE)</v>
      </c>
      <c r="F1903" s="7" t="str">
        <f>INDEX(runners[[#All],[Column9]],MATCH('Master Sheet'!$D1903,runners[[#All],[Column2]],0))</f>
        <v>B</v>
      </c>
      <c r="G1903" s="4" t="str">
        <f>INDEX(runners[[#All],[Column22]],MATCH('Master Sheet'!$D1903,runners[[#All],[Column2]],0))</f>
        <v>18/1</v>
      </c>
      <c r="H1903" s="4">
        <f>INDEX(runners[[#All],[Column13]],MATCH('Master Sheet'!$D1903,runners[[#All],[Column2]],0))</f>
        <v>171</v>
      </c>
    </row>
    <row r="1904" spans="1:8" x14ac:dyDescent="0.25">
      <c r="A1904" s="6">
        <f t="shared" si="29"/>
        <v>3701</v>
      </c>
      <c r="B1904" s="7" t="str">
        <f>INDEX(races[[#All],[Column5]],MATCH('Master Sheet'!$D1904,races[[#All],[Column2]],0))</f>
        <v>Hurdle</v>
      </c>
      <c r="C1904" s="4" t="str">
        <f>INDEX(races[[#All],[Column9]],MATCH('Master Sheet'!$D1904,races[[#All],[Column2]],0))</f>
        <v>2m 4f 100y</v>
      </c>
      <c r="D1904" s="8">
        <v>3701</v>
      </c>
      <c r="E1904" s="7" t="str">
        <f>INDEX(runners[[#All],[Column5]],MATCH('Master Sheet'!$D1904,runners[[#All],[Column2]],0))</f>
        <v>Read'em And Weep (IRE)</v>
      </c>
      <c r="F1904" s="7" t="str">
        <f>INDEX(runners[[#All],[Column9]],MATCH('Master Sheet'!$D1904,runners[[#All],[Column2]],0))</f>
        <v>B</v>
      </c>
      <c r="G1904" s="4" t="str">
        <f>INDEX(runners[[#All],[Column22]],MATCH('Master Sheet'!$D1904,runners[[#All],[Column2]],0))</f>
        <v>18/1</v>
      </c>
      <c r="H1904" s="4">
        <f>INDEX(runners[[#All],[Column13]],MATCH('Master Sheet'!$D1904,runners[[#All],[Column2]],0))</f>
        <v>171</v>
      </c>
    </row>
    <row r="1905" spans="1:8" x14ac:dyDescent="0.25">
      <c r="A1905" s="6">
        <f t="shared" si="29"/>
        <v>3701</v>
      </c>
      <c r="B1905" s="7" t="str">
        <f>INDEX(races[[#All],[Column5]],MATCH('Master Sheet'!$D1905,races[[#All],[Column2]],0))</f>
        <v>Hurdle</v>
      </c>
      <c r="C1905" s="4" t="str">
        <f>INDEX(races[[#All],[Column9]],MATCH('Master Sheet'!$D1905,races[[#All],[Column2]],0))</f>
        <v>2m 4f 100y</v>
      </c>
      <c r="D1905" s="8">
        <v>3701</v>
      </c>
      <c r="E1905" s="7" t="str">
        <f>INDEX(runners[[#All],[Column5]],MATCH('Master Sheet'!$D1905,runners[[#All],[Column2]],0))</f>
        <v>Read'em And Weep (IRE)</v>
      </c>
      <c r="F1905" s="7" t="str">
        <f>INDEX(runners[[#All],[Column9]],MATCH('Master Sheet'!$D1905,runners[[#All],[Column2]],0))</f>
        <v>B</v>
      </c>
      <c r="G1905" s="4" t="str">
        <f>INDEX(runners[[#All],[Column22]],MATCH('Master Sheet'!$D1905,runners[[#All],[Column2]],0))</f>
        <v>18/1</v>
      </c>
      <c r="H1905" s="4">
        <f>INDEX(runners[[#All],[Column13]],MATCH('Master Sheet'!$D1905,runners[[#All],[Column2]],0))</f>
        <v>171</v>
      </c>
    </row>
    <row r="1906" spans="1:8" x14ac:dyDescent="0.25">
      <c r="A1906" s="6">
        <f t="shared" si="29"/>
        <v>3701</v>
      </c>
      <c r="B1906" s="7" t="str">
        <f>INDEX(races[[#All],[Column5]],MATCH('Master Sheet'!$D1906,races[[#All],[Column2]],0))</f>
        <v>Hurdle</v>
      </c>
      <c r="C1906" s="4" t="str">
        <f>INDEX(races[[#All],[Column9]],MATCH('Master Sheet'!$D1906,races[[#All],[Column2]],0))</f>
        <v>2m 4f 100y</v>
      </c>
      <c r="D1906" s="8">
        <v>3701</v>
      </c>
      <c r="E1906" s="7" t="str">
        <f>INDEX(runners[[#All],[Column5]],MATCH('Master Sheet'!$D1906,runners[[#All],[Column2]],0))</f>
        <v>Read'em And Weep (IRE)</v>
      </c>
      <c r="F1906" s="7" t="str">
        <f>INDEX(runners[[#All],[Column9]],MATCH('Master Sheet'!$D1906,runners[[#All],[Column2]],0))</f>
        <v>B</v>
      </c>
      <c r="G1906" s="4" t="str">
        <f>INDEX(runners[[#All],[Column22]],MATCH('Master Sheet'!$D1906,runners[[#All],[Column2]],0))</f>
        <v>18/1</v>
      </c>
      <c r="H1906" s="4">
        <f>INDEX(runners[[#All],[Column13]],MATCH('Master Sheet'!$D1906,runners[[#All],[Column2]],0))</f>
        <v>171</v>
      </c>
    </row>
    <row r="1907" spans="1:8" x14ac:dyDescent="0.25">
      <c r="A1907" s="6">
        <f t="shared" si="29"/>
        <v>3715</v>
      </c>
      <c r="B1907" s="7" t="str">
        <f>INDEX(races[[#All],[Column5]],MATCH('Master Sheet'!$D1907,races[[#All],[Column2]],0))</f>
        <v>Hurdle</v>
      </c>
      <c r="C1907" s="4" t="str">
        <f>INDEX(races[[#All],[Column9]],MATCH('Master Sheet'!$D1907,races[[#All],[Column2]],0))</f>
        <v>2m 53y</v>
      </c>
      <c r="D1907" s="8">
        <v>3715</v>
      </c>
      <c r="E1907" s="7" t="str">
        <f>INDEX(runners[[#All],[Column5]],MATCH('Master Sheet'!$D1907,runners[[#All],[Column2]],0))</f>
        <v>Etoo Sport (FR)</v>
      </c>
      <c r="F1907" s="7" t="str">
        <f>INDEX(runners[[#All],[Column9]],MATCH('Master Sheet'!$D1907,runners[[#All],[Column2]],0))</f>
        <v>B</v>
      </c>
      <c r="G1907" s="4" t="str">
        <f>INDEX(runners[[#All],[Column22]],MATCH('Master Sheet'!$D1907,runners[[#All],[Column2]],0))</f>
        <v>40/1</v>
      </c>
      <c r="H1907" s="4">
        <f>INDEX(runners[[#All],[Column13]],MATCH('Master Sheet'!$D1907,runners[[#All],[Column2]],0))</f>
        <v>149</v>
      </c>
    </row>
    <row r="1908" spans="1:8" x14ac:dyDescent="0.25">
      <c r="A1908" s="6">
        <f t="shared" si="29"/>
        <v>3715</v>
      </c>
      <c r="B1908" s="7" t="str">
        <f>INDEX(races[[#All],[Column5]],MATCH('Master Sheet'!$D1908,races[[#All],[Column2]],0))</f>
        <v>Hurdle</v>
      </c>
      <c r="C1908" s="4" t="str">
        <f>INDEX(races[[#All],[Column9]],MATCH('Master Sheet'!$D1908,races[[#All],[Column2]],0))</f>
        <v>2m 53y</v>
      </c>
      <c r="D1908" s="8">
        <v>3715</v>
      </c>
      <c r="E1908" s="7" t="str">
        <f>INDEX(runners[[#All],[Column5]],MATCH('Master Sheet'!$D1908,runners[[#All],[Column2]],0))</f>
        <v>Etoo Sport (FR)</v>
      </c>
      <c r="F1908" s="7" t="str">
        <f>INDEX(runners[[#All],[Column9]],MATCH('Master Sheet'!$D1908,runners[[#All],[Column2]],0))</f>
        <v>B</v>
      </c>
      <c r="G1908" s="4" t="str">
        <f>INDEX(runners[[#All],[Column22]],MATCH('Master Sheet'!$D1908,runners[[#All],[Column2]],0))</f>
        <v>40/1</v>
      </c>
      <c r="H1908" s="4">
        <f>INDEX(runners[[#All],[Column13]],MATCH('Master Sheet'!$D1908,runners[[#All],[Column2]],0))</f>
        <v>149</v>
      </c>
    </row>
    <row r="1909" spans="1:8" x14ac:dyDescent="0.25">
      <c r="A1909" s="6">
        <f t="shared" si="29"/>
        <v>3715</v>
      </c>
      <c r="B1909" s="7" t="str">
        <f>INDEX(races[[#All],[Column5]],MATCH('Master Sheet'!$D1909,races[[#All],[Column2]],0))</f>
        <v>Hurdle</v>
      </c>
      <c r="C1909" s="4" t="str">
        <f>INDEX(races[[#All],[Column9]],MATCH('Master Sheet'!$D1909,races[[#All],[Column2]],0))</f>
        <v>2m 53y</v>
      </c>
      <c r="D1909" s="8">
        <v>3715</v>
      </c>
      <c r="E1909" s="7" t="str">
        <f>INDEX(runners[[#All],[Column5]],MATCH('Master Sheet'!$D1909,runners[[#All],[Column2]],0))</f>
        <v>Etoo Sport (FR)</v>
      </c>
      <c r="F1909" s="7" t="str">
        <f>INDEX(runners[[#All],[Column9]],MATCH('Master Sheet'!$D1909,runners[[#All],[Column2]],0))</f>
        <v>B</v>
      </c>
      <c r="G1909" s="4" t="str">
        <f>INDEX(runners[[#All],[Column22]],MATCH('Master Sheet'!$D1909,runners[[#All],[Column2]],0))</f>
        <v>40/1</v>
      </c>
      <c r="H1909" s="4">
        <f>INDEX(runners[[#All],[Column13]],MATCH('Master Sheet'!$D1909,runners[[#All],[Column2]],0))</f>
        <v>149</v>
      </c>
    </row>
    <row r="1910" spans="1:8" x14ac:dyDescent="0.25">
      <c r="A1910" s="6">
        <f t="shared" si="29"/>
        <v>3715</v>
      </c>
      <c r="B1910" s="7" t="str">
        <f>INDEX(races[[#All],[Column5]],MATCH('Master Sheet'!$D1910,races[[#All],[Column2]],0))</f>
        <v>Hurdle</v>
      </c>
      <c r="C1910" s="4" t="str">
        <f>INDEX(races[[#All],[Column9]],MATCH('Master Sheet'!$D1910,races[[#All],[Column2]],0))</f>
        <v>2m 53y</v>
      </c>
      <c r="D1910" s="8">
        <v>3715</v>
      </c>
      <c r="E1910" s="7" t="str">
        <f>INDEX(runners[[#All],[Column5]],MATCH('Master Sheet'!$D1910,runners[[#All],[Column2]],0))</f>
        <v>Etoo Sport (FR)</v>
      </c>
      <c r="F1910" s="7" t="str">
        <f>INDEX(runners[[#All],[Column9]],MATCH('Master Sheet'!$D1910,runners[[#All],[Column2]],0))</f>
        <v>B</v>
      </c>
      <c r="G1910" s="4" t="str">
        <f>INDEX(runners[[#All],[Column22]],MATCH('Master Sheet'!$D1910,runners[[#All],[Column2]],0))</f>
        <v>40/1</v>
      </c>
      <c r="H1910" s="4">
        <f>INDEX(runners[[#All],[Column13]],MATCH('Master Sheet'!$D1910,runners[[#All],[Column2]],0))</f>
        <v>149</v>
      </c>
    </row>
    <row r="1911" spans="1:8" x14ac:dyDescent="0.25">
      <c r="A1911" s="6">
        <f t="shared" si="29"/>
        <v>3715</v>
      </c>
      <c r="B1911" s="7" t="str">
        <f>INDEX(races[[#All],[Column5]],MATCH('Master Sheet'!$D1911,races[[#All],[Column2]],0))</f>
        <v>Hurdle</v>
      </c>
      <c r="C1911" s="4" t="str">
        <f>INDEX(races[[#All],[Column9]],MATCH('Master Sheet'!$D1911,races[[#All],[Column2]],0))</f>
        <v>2m 53y</v>
      </c>
      <c r="D1911" s="8">
        <v>3715</v>
      </c>
      <c r="E1911" s="7" t="str">
        <f>INDEX(runners[[#All],[Column5]],MATCH('Master Sheet'!$D1911,runners[[#All],[Column2]],0))</f>
        <v>Etoo Sport (FR)</v>
      </c>
      <c r="F1911" s="7" t="str">
        <f>INDEX(runners[[#All],[Column9]],MATCH('Master Sheet'!$D1911,runners[[#All],[Column2]],0))</f>
        <v>B</v>
      </c>
      <c r="G1911" s="4" t="str">
        <f>INDEX(runners[[#All],[Column22]],MATCH('Master Sheet'!$D1911,runners[[#All],[Column2]],0))</f>
        <v>40/1</v>
      </c>
      <c r="H1911" s="4">
        <f>INDEX(runners[[#All],[Column13]],MATCH('Master Sheet'!$D1911,runners[[#All],[Column2]],0))</f>
        <v>149</v>
      </c>
    </row>
    <row r="1912" spans="1:8" x14ac:dyDescent="0.25">
      <c r="A1912" s="6">
        <f t="shared" si="29"/>
        <v>3715</v>
      </c>
      <c r="B1912" s="7" t="str">
        <f>INDEX(races[[#All],[Column5]],MATCH('Master Sheet'!$D1912,races[[#All],[Column2]],0))</f>
        <v>Hurdle</v>
      </c>
      <c r="C1912" s="4" t="str">
        <f>INDEX(races[[#All],[Column9]],MATCH('Master Sheet'!$D1912,races[[#All],[Column2]],0))</f>
        <v>2m 53y</v>
      </c>
      <c r="D1912" s="8">
        <v>3715</v>
      </c>
      <c r="E1912" s="7" t="str">
        <f>INDEX(runners[[#All],[Column5]],MATCH('Master Sheet'!$D1912,runners[[#All],[Column2]],0))</f>
        <v>Etoo Sport (FR)</v>
      </c>
      <c r="F1912" s="7" t="str">
        <f>INDEX(runners[[#All],[Column9]],MATCH('Master Sheet'!$D1912,runners[[#All],[Column2]],0))</f>
        <v>B</v>
      </c>
      <c r="G1912" s="4" t="str">
        <f>INDEX(runners[[#All],[Column22]],MATCH('Master Sheet'!$D1912,runners[[#All],[Column2]],0))</f>
        <v>40/1</v>
      </c>
      <c r="H1912" s="4">
        <f>INDEX(runners[[#All],[Column13]],MATCH('Master Sheet'!$D1912,runners[[#All],[Column2]],0))</f>
        <v>149</v>
      </c>
    </row>
    <row r="1913" spans="1:8" x14ac:dyDescent="0.25">
      <c r="A1913" s="6">
        <f t="shared" si="29"/>
        <v>3715</v>
      </c>
      <c r="B1913" s="7" t="str">
        <f>INDEX(races[[#All],[Column5]],MATCH('Master Sheet'!$D1913,races[[#All],[Column2]],0))</f>
        <v>Hurdle</v>
      </c>
      <c r="C1913" s="4" t="str">
        <f>INDEX(races[[#All],[Column9]],MATCH('Master Sheet'!$D1913,races[[#All],[Column2]],0))</f>
        <v>2m 53y</v>
      </c>
      <c r="D1913" s="8">
        <v>3715</v>
      </c>
      <c r="E1913" s="7" t="str">
        <f>INDEX(runners[[#All],[Column5]],MATCH('Master Sheet'!$D1913,runners[[#All],[Column2]],0))</f>
        <v>Etoo Sport (FR)</v>
      </c>
      <c r="F1913" s="7" t="str">
        <f>INDEX(runners[[#All],[Column9]],MATCH('Master Sheet'!$D1913,runners[[#All],[Column2]],0))</f>
        <v>B</v>
      </c>
      <c r="G1913" s="4" t="str">
        <f>INDEX(runners[[#All],[Column22]],MATCH('Master Sheet'!$D1913,runners[[#All],[Column2]],0))</f>
        <v>40/1</v>
      </c>
      <c r="H1913" s="4">
        <f>INDEX(runners[[#All],[Column13]],MATCH('Master Sheet'!$D1913,runners[[#All],[Column2]],0))</f>
        <v>149</v>
      </c>
    </row>
    <row r="1914" spans="1:8" x14ac:dyDescent="0.25">
      <c r="A1914" s="6">
        <f t="shared" si="29"/>
        <v>3715</v>
      </c>
      <c r="B1914" s="7" t="str">
        <f>INDEX(races[[#All],[Column5]],MATCH('Master Sheet'!$D1914,races[[#All],[Column2]],0))</f>
        <v>Hurdle</v>
      </c>
      <c r="C1914" s="4" t="str">
        <f>INDEX(races[[#All],[Column9]],MATCH('Master Sheet'!$D1914,races[[#All],[Column2]],0))</f>
        <v>2m 53y</v>
      </c>
      <c r="D1914" s="8">
        <v>3715</v>
      </c>
      <c r="E1914" s="7" t="str">
        <f>INDEX(runners[[#All],[Column5]],MATCH('Master Sheet'!$D1914,runners[[#All],[Column2]],0))</f>
        <v>Etoo Sport (FR)</v>
      </c>
      <c r="F1914" s="7" t="str">
        <f>INDEX(runners[[#All],[Column9]],MATCH('Master Sheet'!$D1914,runners[[#All],[Column2]],0))</f>
        <v>B</v>
      </c>
      <c r="G1914" s="4" t="str">
        <f>INDEX(runners[[#All],[Column22]],MATCH('Master Sheet'!$D1914,runners[[#All],[Column2]],0))</f>
        <v>40/1</v>
      </c>
      <c r="H1914" s="4">
        <f>INDEX(runners[[#All],[Column13]],MATCH('Master Sheet'!$D1914,runners[[#All],[Column2]],0))</f>
        <v>149</v>
      </c>
    </row>
    <row r="1915" spans="1:8" x14ac:dyDescent="0.25">
      <c r="A1915" s="6">
        <f t="shared" si="29"/>
        <v>3715</v>
      </c>
      <c r="B1915" s="7" t="str">
        <f>INDEX(races[[#All],[Column5]],MATCH('Master Sheet'!$D1915,races[[#All],[Column2]],0))</f>
        <v>Hurdle</v>
      </c>
      <c r="C1915" s="4" t="str">
        <f>INDEX(races[[#All],[Column9]],MATCH('Master Sheet'!$D1915,races[[#All],[Column2]],0))</f>
        <v>2m 53y</v>
      </c>
      <c r="D1915" s="8">
        <v>3715</v>
      </c>
      <c r="E1915" s="7" t="str">
        <f>INDEX(runners[[#All],[Column5]],MATCH('Master Sheet'!$D1915,runners[[#All],[Column2]],0))</f>
        <v>Etoo Sport (FR)</v>
      </c>
      <c r="F1915" s="7" t="str">
        <f>INDEX(runners[[#All],[Column9]],MATCH('Master Sheet'!$D1915,runners[[#All],[Column2]],0))</f>
        <v>B</v>
      </c>
      <c r="G1915" s="4" t="str">
        <f>INDEX(runners[[#All],[Column22]],MATCH('Master Sheet'!$D1915,runners[[#All],[Column2]],0))</f>
        <v>40/1</v>
      </c>
      <c r="H1915" s="4">
        <f>INDEX(runners[[#All],[Column13]],MATCH('Master Sheet'!$D1915,runners[[#All],[Column2]],0))</f>
        <v>149</v>
      </c>
    </row>
    <row r="1916" spans="1:8" x14ac:dyDescent="0.25">
      <c r="A1916" s="6">
        <f t="shared" si="29"/>
        <v>3715</v>
      </c>
      <c r="B1916" s="7" t="str">
        <f>INDEX(races[[#All],[Column5]],MATCH('Master Sheet'!$D1916,races[[#All],[Column2]],0))</f>
        <v>Hurdle</v>
      </c>
      <c r="C1916" s="4" t="str">
        <f>INDEX(races[[#All],[Column9]],MATCH('Master Sheet'!$D1916,races[[#All],[Column2]],0))</f>
        <v>2m 53y</v>
      </c>
      <c r="D1916" s="8">
        <v>3715</v>
      </c>
      <c r="E1916" s="7" t="str">
        <f>INDEX(runners[[#All],[Column5]],MATCH('Master Sheet'!$D1916,runners[[#All],[Column2]],0))</f>
        <v>Etoo Sport (FR)</v>
      </c>
      <c r="F1916" s="7" t="str">
        <f>INDEX(runners[[#All],[Column9]],MATCH('Master Sheet'!$D1916,runners[[#All],[Column2]],0))</f>
        <v>B</v>
      </c>
      <c r="G1916" s="4" t="str">
        <f>INDEX(runners[[#All],[Column22]],MATCH('Master Sheet'!$D1916,runners[[#All],[Column2]],0))</f>
        <v>40/1</v>
      </c>
      <c r="H1916" s="4">
        <f>INDEX(runners[[#All],[Column13]],MATCH('Master Sheet'!$D1916,runners[[#All],[Column2]],0))</f>
        <v>149</v>
      </c>
    </row>
    <row r="1917" spans="1:8" x14ac:dyDescent="0.25">
      <c r="A1917" s="6">
        <f t="shared" si="29"/>
        <v>3716</v>
      </c>
      <c r="B1917" s="7" t="str">
        <f>INDEX(races[[#All],[Column5]],MATCH('Master Sheet'!$D1917,races[[#All],[Column2]],0))</f>
        <v>Hurdle</v>
      </c>
      <c r="C1917" s="4" t="str">
        <f>INDEX(races[[#All],[Column9]],MATCH('Master Sheet'!$D1917,races[[#All],[Column2]],0))</f>
        <v>2m 3f 147y</v>
      </c>
      <c r="D1917" s="8">
        <v>3716</v>
      </c>
      <c r="E1917" s="7" t="str">
        <f>INDEX(runners[[#All],[Column5]],MATCH('Master Sheet'!$D1917,runners[[#All],[Column2]],0))</f>
        <v>Lake Washington (FR)</v>
      </c>
      <c r="F1917" s="7" t="str">
        <f>INDEX(runners[[#All],[Column9]],MATCH('Master Sheet'!$D1917,runners[[#All],[Column2]],0))</f>
        <v>CH</v>
      </c>
      <c r="G1917" s="4" t="str">
        <f>INDEX(runners[[#All],[Column22]],MATCH('Master Sheet'!$D1917,runners[[#All],[Column2]],0))</f>
        <v>66/1</v>
      </c>
      <c r="H1917" s="4">
        <f>INDEX(runners[[#All],[Column13]],MATCH('Master Sheet'!$D1917,runners[[#All],[Column2]],0))</f>
        <v>159</v>
      </c>
    </row>
    <row r="1918" spans="1:8" x14ac:dyDescent="0.25">
      <c r="A1918" s="6">
        <f t="shared" si="29"/>
        <v>3716</v>
      </c>
      <c r="B1918" s="7" t="str">
        <f>INDEX(races[[#All],[Column5]],MATCH('Master Sheet'!$D1918,races[[#All],[Column2]],0))</f>
        <v>Hurdle</v>
      </c>
      <c r="C1918" s="4" t="str">
        <f>INDEX(races[[#All],[Column9]],MATCH('Master Sheet'!$D1918,races[[#All],[Column2]],0))</f>
        <v>2m 3f 147y</v>
      </c>
      <c r="D1918" s="8">
        <v>3716</v>
      </c>
      <c r="E1918" s="7" t="str">
        <f>INDEX(runners[[#All],[Column5]],MATCH('Master Sheet'!$D1918,runners[[#All],[Column2]],0))</f>
        <v>Lake Washington (FR)</v>
      </c>
      <c r="F1918" s="7" t="str">
        <f>INDEX(runners[[#All],[Column9]],MATCH('Master Sheet'!$D1918,runners[[#All],[Column2]],0))</f>
        <v>CH</v>
      </c>
      <c r="G1918" s="4" t="str">
        <f>INDEX(runners[[#All],[Column22]],MATCH('Master Sheet'!$D1918,runners[[#All],[Column2]],0))</f>
        <v>66/1</v>
      </c>
      <c r="H1918" s="4">
        <f>INDEX(runners[[#All],[Column13]],MATCH('Master Sheet'!$D1918,runners[[#All],[Column2]],0))</f>
        <v>159</v>
      </c>
    </row>
    <row r="1919" spans="1:8" x14ac:dyDescent="0.25">
      <c r="A1919" s="6">
        <f t="shared" si="29"/>
        <v>3716</v>
      </c>
      <c r="B1919" s="7" t="str">
        <f>INDEX(races[[#All],[Column5]],MATCH('Master Sheet'!$D1919,races[[#All],[Column2]],0))</f>
        <v>Hurdle</v>
      </c>
      <c r="C1919" s="4" t="str">
        <f>INDEX(races[[#All],[Column9]],MATCH('Master Sheet'!$D1919,races[[#All],[Column2]],0))</f>
        <v>2m 3f 147y</v>
      </c>
      <c r="D1919" s="8">
        <v>3716</v>
      </c>
      <c r="E1919" s="7" t="str">
        <f>INDEX(runners[[#All],[Column5]],MATCH('Master Sheet'!$D1919,runners[[#All],[Column2]],0))</f>
        <v>Lake Washington (FR)</v>
      </c>
      <c r="F1919" s="7" t="str">
        <f>INDEX(runners[[#All],[Column9]],MATCH('Master Sheet'!$D1919,runners[[#All],[Column2]],0))</f>
        <v>CH</v>
      </c>
      <c r="G1919" s="4" t="str">
        <f>INDEX(runners[[#All],[Column22]],MATCH('Master Sheet'!$D1919,runners[[#All],[Column2]],0))</f>
        <v>66/1</v>
      </c>
      <c r="H1919" s="4">
        <f>INDEX(runners[[#All],[Column13]],MATCH('Master Sheet'!$D1919,runners[[#All],[Column2]],0))</f>
        <v>159</v>
      </c>
    </row>
    <row r="1920" spans="1:8" x14ac:dyDescent="0.25">
      <c r="A1920" s="6">
        <f t="shared" si="29"/>
        <v>3716</v>
      </c>
      <c r="B1920" s="7" t="str">
        <f>INDEX(races[[#All],[Column5]],MATCH('Master Sheet'!$D1920,races[[#All],[Column2]],0))</f>
        <v>Hurdle</v>
      </c>
      <c r="C1920" s="4" t="str">
        <f>INDEX(races[[#All],[Column9]],MATCH('Master Sheet'!$D1920,races[[#All],[Column2]],0))</f>
        <v>2m 3f 147y</v>
      </c>
      <c r="D1920" s="8">
        <v>3716</v>
      </c>
      <c r="E1920" s="7" t="str">
        <f>INDEX(runners[[#All],[Column5]],MATCH('Master Sheet'!$D1920,runners[[#All],[Column2]],0))</f>
        <v>Lake Washington (FR)</v>
      </c>
      <c r="F1920" s="7" t="str">
        <f>INDEX(runners[[#All],[Column9]],MATCH('Master Sheet'!$D1920,runners[[#All],[Column2]],0))</f>
        <v>CH</v>
      </c>
      <c r="G1920" s="4" t="str">
        <f>INDEX(runners[[#All],[Column22]],MATCH('Master Sheet'!$D1920,runners[[#All],[Column2]],0))</f>
        <v>66/1</v>
      </c>
      <c r="H1920" s="4">
        <f>INDEX(runners[[#All],[Column13]],MATCH('Master Sheet'!$D1920,runners[[#All],[Column2]],0))</f>
        <v>159</v>
      </c>
    </row>
    <row r="1921" spans="1:8" x14ac:dyDescent="0.25">
      <c r="A1921" s="6">
        <f t="shared" si="29"/>
        <v>3716</v>
      </c>
      <c r="B1921" s="7" t="str">
        <f>INDEX(races[[#All],[Column5]],MATCH('Master Sheet'!$D1921,races[[#All],[Column2]],0))</f>
        <v>Hurdle</v>
      </c>
      <c r="C1921" s="4" t="str">
        <f>INDEX(races[[#All],[Column9]],MATCH('Master Sheet'!$D1921,races[[#All],[Column2]],0))</f>
        <v>2m 3f 147y</v>
      </c>
      <c r="D1921" s="8">
        <v>3716</v>
      </c>
      <c r="E1921" s="7" t="str">
        <f>INDEX(runners[[#All],[Column5]],MATCH('Master Sheet'!$D1921,runners[[#All],[Column2]],0))</f>
        <v>Lake Washington (FR)</v>
      </c>
      <c r="F1921" s="7" t="str">
        <f>INDEX(runners[[#All],[Column9]],MATCH('Master Sheet'!$D1921,runners[[#All],[Column2]],0))</f>
        <v>CH</v>
      </c>
      <c r="G1921" s="4" t="str">
        <f>INDEX(runners[[#All],[Column22]],MATCH('Master Sheet'!$D1921,runners[[#All],[Column2]],0))</f>
        <v>66/1</v>
      </c>
      <c r="H1921" s="4">
        <f>INDEX(runners[[#All],[Column13]],MATCH('Master Sheet'!$D1921,runners[[#All],[Column2]],0))</f>
        <v>159</v>
      </c>
    </row>
    <row r="1922" spans="1:8" x14ac:dyDescent="0.25">
      <c r="A1922" s="6">
        <f t="shared" si="29"/>
        <v>3716</v>
      </c>
      <c r="B1922" s="7" t="str">
        <f>INDEX(races[[#All],[Column5]],MATCH('Master Sheet'!$D1922,races[[#All],[Column2]],0))</f>
        <v>Hurdle</v>
      </c>
      <c r="C1922" s="4" t="str">
        <f>INDEX(races[[#All],[Column9]],MATCH('Master Sheet'!$D1922,races[[#All],[Column2]],0))</f>
        <v>2m 3f 147y</v>
      </c>
      <c r="D1922" s="8">
        <v>3716</v>
      </c>
      <c r="E1922" s="7" t="str">
        <f>INDEX(runners[[#All],[Column5]],MATCH('Master Sheet'!$D1922,runners[[#All],[Column2]],0))</f>
        <v>Lake Washington (FR)</v>
      </c>
      <c r="F1922" s="7" t="str">
        <f>INDEX(runners[[#All],[Column9]],MATCH('Master Sheet'!$D1922,runners[[#All],[Column2]],0))</f>
        <v>CH</v>
      </c>
      <c r="G1922" s="4" t="str">
        <f>INDEX(runners[[#All],[Column22]],MATCH('Master Sheet'!$D1922,runners[[#All],[Column2]],0))</f>
        <v>66/1</v>
      </c>
      <c r="H1922" s="4">
        <f>INDEX(runners[[#All],[Column13]],MATCH('Master Sheet'!$D1922,runners[[#All],[Column2]],0))</f>
        <v>159</v>
      </c>
    </row>
    <row r="1923" spans="1:8" x14ac:dyDescent="0.25">
      <c r="A1923" s="6">
        <f t="shared" ref="A1923:A1986" si="30">D1923</f>
        <v>3716</v>
      </c>
      <c r="B1923" s="7" t="str">
        <f>INDEX(races[[#All],[Column5]],MATCH('Master Sheet'!$D1923,races[[#All],[Column2]],0))</f>
        <v>Hurdle</v>
      </c>
      <c r="C1923" s="4" t="str">
        <f>INDEX(races[[#All],[Column9]],MATCH('Master Sheet'!$D1923,races[[#All],[Column2]],0))</f>
        <v>2m 3f 147y</v>
      </c>
      <c r="D1923" s="8">
        <v>3716</v>
      </c>
      <c r="E1923" s="7" t="str">
        <f>INDEX(runners[[#All],[Column5]],MATCH('Master Sheet'!$D1923,runners[[#All],[Column2]],0))</f>
        <v>Lake Washington (FR)</v>
      </c>
      <c r="F1923" s="7" t="str">
        <f>INDEX(runners[[#All],[Column9]],MATCH('Master Sheet'!$D1923,runners[[#All],[Column2]],0))</f>
        <v>CH</v>
      </c>
      <c r="G1923" s="4" t="str">
        <f>INDEX(runners[[#All],[Column22]],MATCH('Master Sheet'!$D1923,runners[[#All],[Column2]],0))</f>
        <v>66/1</v>
      </c>
      <c r="H1923" s="4">
        <f>INDEX(runners[[#All],[Column13]],MATCH('Master Sheet'!$D1923,runners[[#All],[Column2]],0))</f>
        <v>159</v>
      </c>
    </row>
    <row r="1924" spans="1:8" x14ac:dyDescent="0.25">
      <c r="A1924" s="6">
        <f t="shared" si="30"/>
        <v>3716</v>
      </c>
      <c r="B1924" s="7" t="str">
        <f>INDEX(races[[#All],[Column5]],MATCH('Master Sheet'!$D1924,races[[#All],[Column2]],0))</f>
        <v>Hurdle</v>
      </c>
      <c r="C1924" s="4" t="str">
        <f>INDEX(races[[#All],[Column9]],MATCH('Master Sheet'!$D1924,races[[#All],[Column2]],0))</f>
        <v>2m 3f 147y</v>
      </c>
      <c r="D1924" s="8">
        <v>3716</v>
      </c>
      <c r="E1924" s="7" t="str">
        <f>INDEX(runners[[#All],[Column5]],MATCH('Master Sheet'!$D1924,runners[[#All],[Column2]],0))</f>
        <v>Lake Washington (FR)</v>
      </c>
      <c r="F1924" s="7" t="str">
        <f>INDEX(runners[[#All],[Column9]],MATCH('Master Sheet'!$D1924,runners[[#All],[Column2]],0))</f>
        <v>CH</v>
      </c>
      <c r="G1924" s="4" t="str">
        <f>INDEX(runners[[#All],[Column22]],MATCH('Master Sheet'!$D1924,runners[[#All],[Column2]],0))</f>
        <v>66/1</v>
      </c>
      <c r="H1924" s="4">
        <f>INDEX(runners[[#All],[Column13]],MATCH('Master Sheet'!$D1924,runners[[#All],[Column2]],0))</f>
        <v>159</v>
      </c>
    </row>
    <row r="1925" spans="1:8" x14ac:dyDescent="0.25">
      <c r="A1925" s="6">
        <f t="shared" si="30"/>
        <v>3716</v>
      </c>
      <c r="B1925" s="7" t="str">
        <f>INDEX(races[[#All],[Column5]],MATCH('Master Sheet'!$D1925,races[[#All],[Column2]],0))</f>
        <v>Hurdle</v>
      </c>
      <c r="C1925" s="4" t="str">
        <f>INDEX(races[[#All],[Column9]],MATCH('Master Sheet'!$D1925,races[[#All],[Column2]],0))</f>
        <v>2m 3f 147y</v>
      </c>
      <c r="D1925" s="8">
        <v>3716</v>
      </c>
      <c r="E1925" s="7" t="str">
        <f>INDEX(runners[[#All],[Column5]],MATCH('Master Sheet'!$D1925,runners[[#All],[Column2]],0))</f>
        <v>Lake Washington (FR)</v>
      </c>
      <c r="F1925" s="7" t="str">
        <f>INDEX(runners[[#All],[Column9]],MATCH('Master Sheet'!$D1925,runners[[#All],[Column2]],0))</f>
        <v>CH</v>
      </c>
      <c r="G1925" s="4" t="str">
        <f>INDEX(runners[[#All],[Column22]],MATCH('Master Sheet'!$D1925,runners[[#All],[Column2]],0))</f>
        <v>66/1</v>
      </c>
      <c r="H1925" s="4">
        <f>INDEX(runners[[#All],[Column13]],MATCH('Master Sheet'!$D1925,runners[[#All],[Column2]],0))</f>
        <v>159</v>
      </c>
    </row>
    <row r="1926" spans="1:8" x14ac:dyDescent="0.25">
      <c r="A1926" s="6">
        <f t="shared" si="30"/>
        <v>3716</v>
      </c>
      <c r="B1926" s="7" t="str">
        <f>INDEX(races[[#All],[Column5]],MATCH('Master Sheet'!$D1926,races[[#All],[Column2]],0))</f>
        <v>Hurdle</v>
      </c>
      <c r="C1926" s="4" t="str">
        <f>INDEX(races[[#All],[Column9]],MATCH('Master Sheet'!$D1926,races[[#All],[Column2]],0))</f>
        <v>2m 3f 147y</v>
      </c>
      <c r="D1926" s="8">
        <v>3716</v>
      </c>
      <c r="E1926" s="7" t="str">
        <f>INDEX(runners[[#All],[Column5]],MATCH('Master Sheet'!$D1926,runners[[#All],[Column2]],0))</f>
        <v>Lake Washington (FR)</v>
      </c>
      <c r="F1926" s="7" t="str">
        <f>INDEX(runners[[#All],[Column9]],MATCH('Master Sheet'!$D1926,runners[[#All],[Column2]],0))</f>
        <v>CH</v>
      </c>
      <c r="G1926" s="4" t="str">
        <f>INDEX(runners[[#All],[Column22]],MATCH('Master Sheet'!$D1926,runners[[#All],[Column2]],0))</f>
        <v>66/1</v>
      </c>
      <c r="H1926" s="4">
        <f>INDEX(runners[[#All],[Column13]],MATCH('Master Sheet'!$D1926,runners[[#All],[Column2]],0))</f>
        <v>159</v>
      </c>
    </row>
    <row r="1927" spans="1:8" x14ac:dyDescent="0.25">
      <c r="A1927" s="6">
        <f t="shared" si="30"/>
        <v>3716</v>
      </c>
      <c r="B1927" s="7" t="str">
        <f>INDEX(races[[#All],[Column5]],MATCH('Master Sheet'!$D1927,races[[#All],[Column2]],0))</f>
        <v>Hurdle</v>
      </c>
      <c r="C1927" s="4" t="str">
        <f>INDEX(races[[#All],[Column9]],MATCH('Master Sheet'!$D1927,races[[#All],[Column2]],0))</f>
        <v>2m 3f 147y</v>
      </c>
      <c r="D1927" s="8">
        <v>3716</v>
      </c>
      <c r="E1927" s="7" t="str">
        <f>INDEX(runners[[#All],[Column5]],MATCH('Master Sheet'!$D1927,runners[[#All],[Column2]],0))</f>
        <v>Lake Washington (FR)</v>
      </c>
      <c r="F1927" s="7" t="str">
        <f>INDEX(runners[[#All],[Column9]],MATCH('Master Sheet'!$D1927,runners[[#All],[Column2]],0))</f>
        <v>CH</v>
      </c>
      <c r="G1927" s="4" t="str">
        <f>INDEX(runners[[#All],[Column22]],MATCH('Master Sheet'!$D1927,runners[[#All],[Column2]],0))</f>
        <v>66/1</v>
      </c>
      <c r="H1927" s="4">
        <f>INDEX(runners[[#All],[Column13]],MATCH('Master Sheet'!$D1927,runners[[#All],[Column2]],0))</f>
        <v>159</v>
      </c>
    </row>
    <row r="1928" spans="1:8" x14ac:dyDescent="0.25">
      <c r="A1928" s="6">
        <f t="shared" si="30"/>
        <v>3717</v>
      </c>
      <c r="B1928" s="7" t="str">
        <f>INDEX(races[[#All],[Column5]],MATCH('Master Sheet'!$D1928,races[[#All],[Column2]],0))</f>
        <v>Hurdle</v>
      </c>
      <c r="C1928" s="4" t="str">
        <f>INDEX(races[[#All],[Column9]],MATCH('Master Sheet'!$D1928,races[[#All],[Column2]],0))</f>
        <v>2m 3f 147y</v>
      </c>
      <c r="D1928" s="8">
        <v>3717</v>
      </c>
      <c r="E1928" s="7" t="str">
        <f>INDEX(runners[[#All],[Column5]],MATCH('Master Sheet'!$D1928,runners[[#All],[Column2]],0))</f>
        <v>Black Jack Jaxon (GB)</v>
      </c>
      <c r="F1928" s="7" t="str">
        <f>INDEX(runners[[#All],[Column9]],MATCH('Master Sheet'!$D1928,runners[[#All],[Column2]],0))</f>
        <v>GR</v>
      </c>
      <c r="G1928" s="4" t="str">
        <f>INDEX(runners[[#All],[Column22]],MATCH('Master Sheet'!$D1928,runners[[#All],[Column2]],0))</f>
        <v>100/1</v>
      </c>
      <c r="H1928" s="4">
        <f>INDEX(runners[[#All],[Column13]],MATCH('Master Sheet'!$D1928,runners[[#All],[Column2]],0))</f>
        <v>159</v>
      </c>
    </row>
    <row r="1929" spans="1:8" x14ac:dyDescent="0.25">
      <c r="A1929" s="6">
        <f t="shared" si="30"/>
        <v>3717</v>
      </c>
      <c r="B1929" s="7" t="str">
        <f>INDEX(races[[#All],[Column5]],MATCH('Master Sheet'!$D1929,races[[#All],[Column2]],0))</f>
        <v>Hurdle</v>
      </c>
      <c r="C1929" s="4" t="str">
        <f>INDEX(races[[#All],[Column9]],MATCH('Master Sheet'!$D1929,races[[#All],[Column2]],0))</f>
        <v>2m 3f 147y</v>
      </c>
      <c r="D1929" s="8">
        <v>3717</v>
      </c>
      <c r="E1929" s="7" t="str">
        <f>INDEX(runners[[#All],[Column5]],MATCH('Master Sheet'!$D1929,runners[[#All],[Column2]],0))</f>
        <v>Black Jack Jaxon (GB)</v>
      </c>
      <c r="F1929" s="7" t="str">
        <f>INDEX(runners[[#All],[Column9]],MATCH('Master Sheet'!$D1929,runners[[#All],[Column2]],0))</f>
        <v>GR</v>
      </c>
      <c r="G1929" s="4" t="str">
        <f>INDEX(runners[[#All],[Column22]],MATCH('Master Sheet'!$D1929,runners[[#All],[Column2]],0))</f>
        <v>100/1</v>
      </c>
      <c r="H1929" s="4">
        <f>INDEX(runners[[#All],[Column13]],MATCH('Master Sheet'!$D1929,runners[[#All],[Column2]],0))</f>
        <v>159</v>
      </c>
    </row>
    <row r="1930" spans="1:8" x14ac:dyDescent="0.25">
      <c r="A1930" s="6">
        <f t="shared" si="30"/>
        <v>3717</v>
      </c>
      <c r="B1930" s="7" t="str">
        <f>INDEX(races[[#All],[Column5]],MATCH('Master Sheet'!$D1930,races[[#All],[Column2]],0))</f>
        <v>Hurdle</v>
      </c>
      <c r="C1930" s="4" t="str">
        <f>INDEX(races[[#All],[Column9]],MATCH('Master Sheet'!$D1930,races[[#All],[Column2]],0))</f>
        <v>2m 3f 147y</v>
      </c>
      <c r="D1930" s="8">
        <v>3717</v>
      </c>
      <c r="E1930" s="7" t="str">
        <f>INDEX(runners[[#All],[Column5]],MATCH('Master Sheet'!$D1930,runners[[#All],[Column2]],0))</f>
        <v>Black Jack Jaxon (GB)</v>
      </c>
      <c r="F1930" s="7" t="str">
        <f>INDEX(runners[[#All],[Column9]],MATCH('Master Sheet'!$D1930,runners[[#All],[Column2]],0))</f>
        <v>GR</v>
      </c>
      <c r="G1930" s="4" t="str">
        <f>INDEX(runners[[#All],[Column22]],MATCH('Master Sheet'!$D1930,runners[[#All],[Column2]],0))</f>
        <v>100/1</v>
      </c>
      <c r="H1930" s="4">
        <f>INDEX(runners[[#All],[Column13]],MATCH('Master Sheet'!$D1930,runners[[#All],[Column2]],0))</f>
        <v>159</v>
      </c>
    </row>
    <row r="1931" spans="1:8" x14ac:dyDescent="0.25">
      <c r="A1931" s="6">
        <f t="shared" si="30"/>
        <v>3717</v>
      </c>
      <c r="B1931" s="7" t="str">
        <f>INDEX(races[[#All],[Column5]],MATCH('Master Sheet'!$D1931,races[[#All],[Column2]],0))</f>
        <v>Hurdle</v>
      </c>
      <c r="C1931" s="4" t="str">
        <f>INDEX(races[[#All],[Column9]],MATCH('Master Sheet'!$D1931,races[[#All],[Column2]],0))</f>
        <v>2m 3f 147y</v>
      </c>
      <c r="D1931" s="8">
        <v>3717</v>
      </c>
      <c r="E1931" s="7" t="str">
        <f>INDEX(runners[[#All],[Column5]],MATCH('Master Sheet'!$D1931,runners[[#All],[Column2]],0))</f>
        <v>Black Jack Jaxon (GB)</v>
      </c>
      <c r="F1931" s="7" t="str">
        <f>INDEX(runners[[#All],[Column9]],MATCH('Master Sheet'!$D1931,runners[[#All],[Column2]],0))</f>
        <v>GR</v>
      </c>
      <c r="G1931" s="4" t="str">
        <f>INDEX(runners[[#All],[Column22]],MATCH('Master Sheet'!$D1931,runners[[#All],[Column2]],0))</f>
        <v>100/1</v>
      </c>
      <c r="H1931" s="4">
        <f>INDEX(runners[[#All],[Column13]],MATCH('Master Sheet'!$D1931,runners[[#All],[Column2]],0))</f>
        <v>159</v>
      </c>
    </row>
    <row r="1932" spans="1:8" x14ac:dyDescent="0.25">
      <c r="A1932" s="6">
        <f t="shared" si="30"/>
        <v>3717</v>
      </c>
      <c r="B1932" s="7" t="str">
        <f>INDEX(races[[#All],[Column5]],MATCH('Master Sheet'!$D1932,races[[#All],[Column2]],0))</f>
        <v>Hurdle</v>
      </c>
      <c r="C1932" s="4" t="str">
        <f>INDEX(races[[#All],[Column9]],MATCH('Master Sheet'!$D1932,races[[#All],[Column2]],0))</f>
        <v>2m 3f 147y</v>
      </c>
      <c r="D1932" s="8">
        <v>3717</v>
      </c>
      <c r="E1932" s="7" t="str">
        <f>INDEX(runners[[#All],[Column5]],MATCH('Master Sheet'!$D1932,runners[[#All],[Column2]],0))</f>
        <v>Black Jack Jaxon (GB)</v>
      </c>
      <c r="F1932" s="7" t="str">
        <f>INDEX(runners[[#All],[Column9]],MATCH('Master Sheet'!$D1932,runners[[#All],[Column2]],0))</f>
        <v>GR</v>
      </c>
      <c r="G1932" s="4" t="str">
        <f>INDEX(runners[[#All],[Column22]],MATCH('Master Sheet'!$D1932,runners[[#All],[Column2]],0))</f>
        <v>100/1</v>
      </c>
      <c r="H1932" s="4">
        <f>INDEX(runners[[#All],[Column13]],MATCH('Master Sheet'!$D1932,runners[[#All],[Column2]],0))</f>
        <v>159</v>
      </c>
    </row>
    <row r="1933" spans="1:8" x14ac:dyDescent="0.25">
      <c r="A1933" s="6">
        <f t="shared" si="30"/>
        <v>3717</v>
      </c>
      <c r="B1933" s="7" t="str">
        <f>INDEX(races[[#All],[Column5]],MATCH('Master Sheet'!$D1933,races[[#All],[Column2]],0))</f>
        <v>Hurdle</v>
      </c>
      <c r="C1933" s="4" t="str">
        <f>INDEX(races[[#All],[Column9]],MATCH('Master Sheet'!$D1933,races[[#All],[Column2]],0))</f>
        <v>2m 3f 147y</v>
      </c>
      <c r="D1933" s="8">
        <v>3717</v>
      </c>
      <c r="E1933" s="7" t="str">
        <f>INDEX(runners[[#All],[Column5]],MATCH('Master Sheet'!$D1933,runners[[#All],[Column2]],0))</f>
        <v>Black Jack Jaxon (GB)</v>
      </c>
      <c r="F1933" s="7" t="str">
        <f>INDEX(runners[[#All],[Column9]],MATCH('Master Sheet'!$D1933,runners[[#All],[Column2]],0))</f>
        <v>GR</v>
      </c>
      <c r="G1933" s="4" t="str">
        <f>INDEX(runners[[#All],[Column22]],MATCH('Master Sheet'!$D1933,runners[[#All],[Column2]],0))</f>
        <v>100/1</v>
      </c>
      <c r="H1933" s="4">
        <f>INDEX(runners[[#All],[Column13]],MATCH('Master Sheet'!$D1933,runners[[#All],[Column2]],0))</f>
        <v>159</v>
      </c>
    </row>
    <row r="1934" spans="1:8" x14ac:dyDescent="0.25">
      <c r="A1934" s="6">
        <f t="shared" si="30"/>
        <v>3717</v>
      </c>
      <c r="B1934" s="7" t="str">
        <f>INDEX(races[[#All],[Column5]],MATCH('Master Sheet'!$D1934,races[[#All],[Column2]],0))</f>
        <v>Hurdle</v>
      </c>
      <c r="C1934" s="4" t="str">
        <f>INDEX(races[[#All],[Column9]],MATCH('Master Sheet'!$D1934,races[[#All],[Column2]],0))</f>
        <v>2m 3f 147y</v>
      </c>
      <c r="D1934" s="8">
        <v>3717</v>
      </c>
      <c r="E1934" s="7" t="str">
        <f>INDEX(runners[[#All],[Column5]],MATCH('Master Sheet'!$D1934,runners[[#All],[Column2]],0))</f>
        <v>Black Jack Jaxon (GB)</v>
      </c>
      <c r="F1934" s="7" t="str">
        <f>INDEX(runners[[#All],[Column9]],MATCH('Master Sheet'!$D1934,runners[[#All],[Column2]],0))</f>
        <v>GR</v>
      </c>
      <c r="G1934" s="4" t="str">
        <f>INDEX(runners[[#All],[Column22]],MATCH('Master Sheet'!$D1934,runners[[#All],[Column2]],0))</f>
        <v>100/1</v>
      </c>
      <c r="H1934" s="4">
        <f>INDEX(runners[[#All],[Column13]],MATCH('Master Sheet'!$D1934,runners[[#All],[Column2]],0))</f>
        <v>159</v>
      </c>
    </row>
    <row r="1935" spans="1:8" x14ac:dyDescent="0.25">
      <c r="A1935" s="6">
        <f t="shared" si="30"/>
        <v>3717</v>
      </c>
      <c r="B1935" s="7" t="str">
        <f>INDEX(races[[#All],[Column5]],MATCH('Master Sheet'!$D1935,races[[#All],[Column2]],0))</f>
        <v>Hurdle</v>
      </c>
      <c r="C1935" s="4" t="str">
        <f>INDEX(races[[#All],[Column9]],MATCH('Master Sheet'!$D1935,races[[#All],[Column2]],0))</f>
        <v>2m 3f 147y</v>
      </c>
      <c r="D1935" s="8">
        <v>3717</v>
      </c>
      <c r="E1935" s="7" t="str">
        <f>INDEX(runners[[#All],[Column5]],MATCH('Master Sheet'!$D1935,runners[[#All],[Column2]],0))</f>
        <v>Black Jack Jaxon (GB)</v>
      </c>
      <c r="F1935" s="7" t="str">
        <f>INDEX(runners[[#All],[Column9]],MATCH('Master Sheet'!$D1935,runners[[#All],[Column2]],0))</f>
        <v>GR</v>
      </c>
      <c r="G1935" s="4" t="str">
        <f>INDEX(runners[[#All],[Column22]],MATCH('Master Sheet'!$D1935,runners[[#All],[Column2]],0))</f>
        <v>100/1</v>
      </c>
      <c r="H1935" s="4">
        <f>INDEX(runners[[#All],[Column13]],MATCH('Master Sheet'!$D1935,runners[[#All],[Column2]],0))</f>
        <v>159</v>
      </c>
    </row>
    <row r="1936" spans="1:8" x14ac:dyDescent="0.25">
      <c r="A1936" s="6">
        <f t="shared" si="30"/>
        <v>3717</v>
      </c>
      <c r="B1936" s="7" t="str">
        <f>INDEX(races[[#All],[Column5]],MATCH('Master Sheet'!$D1936,races[[#All],[Column2]],0))</f>
        <v>Hurdle</v>
      </c>
      <c r="C1936" s="4" t="str">
        <f>INDEX(races[[#All],[Column9]],MATCH('Master Sheet'!$D1936,races[[#All],[Column2]],0))</f>
        <v>2m 3f 147y</v>
      </c>
      <c r="D1936" s="8">
        <v>3717</v>
      </c>
      <c r="E1936" s="7" t="str">
        <f>INDEX(runners[[#All],[Column5]],MATCH('Master Sheet'!$D1936,runners[[#All],[Column2]],0))</f>
        <v>Black Jack Jaxon (GB)</v>
      </c>
      <c r="F1936" s="7" t="str">
        <f>INDEX(runners[[#All],[Column9]],MATCH('Master Sheet'!$D1936,runners[[#All],[Column2]],0))</f>
        <v>GR</v>
      </c>
      <c r="G1936" s="4" t="str">
        <f>INDEX(runners[[#All],[Column22]],MATCH('Master Sheet'!$D1936,runners[[#All],[Column2]],0))</f>
        <v>100/1</v>
      </c>
      <c r="H1936" s="4">
        <f>INDEX(runners[[#All],[Column13]],MATCH('Master Sheet'!$D1936,runners[[#All],[Column2]],0))</f>
        <v>159</v>
      </c>
    </row>
    <row r="1937" spans="1:8" x14ac:dyDescent="0.25">
      <c r="A1937" s="6">
        <f t="shared" si="30"/>
        <v>3717</v>
      </c>
      <c r="B1937" s="7" t="str">
        <f>INDEX(races[[#All],[Column5]],MATCH('Master Sheet'!$D1937,races[[#All],[Column2]],0))</f>
        <v>Hurdle</v>
      </c>
      <c r="C1937" s="4" t="str">
        <f>INDEX(races[[#All],[Column9]],MATCH('Master Sheet'!$D1937,races[[#All],[Column2]],0))</f>
        <v>2m 3f 147y</v>
      </c>
      <c r="D1937" s="8">
        <v>3717</v>
      </c>
      <c r="E1937" s="7" t="str">
        <f>INDEX(runners[[#All],[Column5]],MATCH('Master Sheet'!$D1937,runners[[#All],[Column2]],0))</f>
        <v>Black Jack Jaxon (GB)</v>
      </c>
      <c r="F1937" s="7" t="str">
        <f>INDEX(runners[[#All],[Column9]],MATCH('Master Sheet'!$D1937,runners[[#All],[Column2]],0))</f>
        <v>GR</v>
      </c>
      <c r="G1937" s="4" t="str">
        <f>INDEX(runners[[#All],[Column22]],MATCH('Master Sheet'!$D1937,runners[[#All],[Column2]],0))</f>
        <v>100/1</v>
      </c>
      <c r="H1937" s="4">
        <f>INDEX(runners[[#All],[Column13]],MATCH('Master Sheet'!$D1937,runners[[#All],[Column2]],0))</f>
        <v>159</v>
      </c>
    </row>
    <row r="1938" spans="1:8" x14ac:dyDescent="0.25">
      <c r="A1938" s="6">
        <f t="shared" si="30"/>
        <v>3718</v>
      </c>
      <c r="B1938" s="7" t="str">
        <f>INDEX(races[[#All],[Column5]],MATCH('Master Sheet'!$D1938,races[[#All],[Column2]],0))</f>
        <v>Chase</v>
      </c>
      <c r="C1938" s="4" t="str">
        <f>INDEX(races[[#All],[Column9]],MATCH('Master Sheet'!$D1938,races[[#All],[Column2]],0))</f>
        <v>3m 1f 44y</v>
      </c>
      <c r="D1938" s="8">
        <v>3718</v>
      </c>
      <c r="E1938" s="7" t="str">
        <f>INDEX(runners[[#All],[Column5]],MATCH('Master Sheet'!$D1938,runners[[#All],[Column2]],0))</f>
        <v>Handsome Sam (GB)</v>
      </c>
      <c r="F1938" s="7" t="str">
        <f>INDEX(runners[[#All],[Column9]],MATCH('Master Sheet'!$D1938,runners[[#All],[Column2]],0))</f>
        <v>CH</v>
      </c>
      <c r="G1938" s="4" t="str">
        <f>INDEX(runners[[#All],[Column22]],MATCH('Master Sheet'!$D1938,runners[[#All],[Column2]],0))</f>
        <v>7/1</v>
      </c>
      <c r="H1938" s="4">
        <f>INDEX(runners[[#All],[Column13]],MATCH('Master Sheet'!$D1938,runners[[#All],[Column2]],0))</f>
        <v>150</v>
      </c>
    </row>
    <row r="1939" spans="1:8" x14ac:dyDescent="0.25">
      <c r="A1939" s="6">
        <f t="shared" si="30"/>
        <v>3718</v>
      </c>
      <c r="B1939" s="7" t="str">
        <f>INDEX(races[[#All],[Column5]],MATCH('Master Sheet'!$D1939,races[[#All],[Column2]],0))</f>
        <v>Chase</v>
      </c>
      <c r="C1939" s="4" t="str">
        <f>INDEX(races[[#All],[Column9]],MATCH('Master Sheet'!$D1939,races[[#All],[Column2]],0))</f>
        <v>3m 1f 44y</v>
      </c>
      <c r="D1939" s="8">
        <v>3718</v>
      </c>
      <c r="E1939" s="7" t="str">
        <f>INDEX(runners[[#All],[Column5]],MATCH('Master Sheet'!$D1939,runners[[#All],[Column2]],0))</f>
        <v>Handsome Sam (GB)</v>
      </c>
      <c r="F1939" s="7" t="str">
        <f>INDEX(runners[[#All],[Column9]],MATCH('Master Sheet'!$D1939,runners[[#All],[Column2]],0))</f>
        <v>CH</v>
      </c>
      <c r="G1939" s="4" t="str">
        <f>INDEX(runners[[#All],[Column22]],MATCH('Master Sheet'!$D1939,runners[[#All],[Column2]],0))</f>
        <v>7/1</v>
      </c>
      <c r="H1939" s="4">
        <f>INDEX(runners[[#All],[Column13]],MATCH('Master Sheet'!$D1939,runners[[#All],[Column2]],0))</f>
        <v>150</v>
      </c>
    </row>
    <row r="1940" spans="1:8" x14ac:dyDescent="0.25">
      <c r="A1940" s="6">
        <f t="shared" si="30"/>
        <v>3718</v>
      </c>
      <c r="B1940" s="7" t="str">
        <f>INDEX(races[[#All],[Column5]],MATCH('Master Sheet'!$D1940,races[[#All],[Column2]],0))</f>
        <v>Chase</v>
      </c>
      <c r="C1940" s="4" t="str">
        <f>INDEX(races[[#All],[Column9]],MATCH('Master Sheet'!$D1940,races[[#All],[Column2]],0))</f>
        <v>3m 1f 44y</v>
      </c>
      <c r="D1940" s="8">
        <v>3718</v>
      </c>
      <c r="E1940" s="7" t="str">
        <f>INDEX(runners[[#All],[Column5]],MATCH('Master Sheet'!$D1940,runners[[#All],[Column2]],0))</f>
        <v>Handsome Sam (GB)</v>
      </c>
      <c r="F1940" s="7" t="str">
        <f>INDEX(runners[[#All],[Column9]],MATCH('Master Sheet'!$D1940,runners[[#All],[Column2]],0))</f>
        <v>CH</v>
      </c>
      <c r="G1940" s="4" t="str">
        <f>INDEX(runners[[#All],[Column22]],MATCH('Master Sheet'!$D1940,runners[[#All],[Column2]],0))</f>
        <v>7/1</v>
      </c>
      <c r="H1940" s="4">
        <f>INDEX(runners[[#All],[Column13]],MATCH('Master Sheet'!$D1940,runners[[#All],[Column2]],0))</f>
        <v>150</v>
      </c>
    </row>
    <row r="1941" spans="1:8" x14ac:dyDescent="0.25">
      <c r="A1941" s="6">
        <f t="shared" si="30"/>
        <v>3718</v>
      </c>
      <c r="B1941" s="7" t="str">
        <f>INDEX(races[[#All],[Column5]],MATCH('Master Sheet'!$D1941,races[[#All],[Column2]],0))</f>
        <v>Chase</v>
      </c>
      <c r="C1941" s="4" t="str">
        <f>INDEX(races[[#All],[Column9]],MATCH('Master Sheet'!$D1941,races[[#All],[Column2]],0))</f>
        <v>3m 1f 44y</v>
      </c>
      <c r="D1941" s="8">
        <v>3718</v>
      </c>
      <c r="E1941" s="7" t="str">
        <f>INDEX(runners[[#All],[Column5]],MATCH('Master Sheet'!$D1941,runners[[#All],[Column2]],0))</f>
        <v>Handsome Sam (GB)</v>
      </c>
      <c r="F1941" s="7" t="str">
        <f>INDEX(runners[[#All],[Column9]],MATCH('Master Sheet'!$D1941,runners[[#All],[Column2]],0))</f>
        <v>CH</v>
      </c>
      <c r="G1941" s="4" t="str">
        <f>INDEX(runners[[#All],[Column22]],MATCH('Master Sheet'!$D1941,runners[[#All],[Column2]],0))</f>
        <v>7/1</v>
      </c>
      <c r="H1941" s="4">
        <f>INDEX(runners[[#All],[Column13]],MATCH('Master Sheet'!$D1941,runners[[#All],[Column2]],0))</f>
        <v>150</v>
      </c>
    </row>
    <row r="1942" spans="1:8" x14ac:dyDescent="0.25">
      <c r="A1942" s="6">
        <f t="shared" si="30"/>
        <v>3718</v>
      </c>
      <c r="B1942" s="7" t="str">
        <f>INDEX(races[[#All],[Column5]],MATCH('Master Sheet'!$D1942,races[[#All],[Column2]],0))</f>
        <v>Chase</v>
      </c>
      <c r="C1942" s="4" t="str">
        <f>INDEX(races[[#All],[Column9]],MATCH('Master Sheet'!$D1942,races[[#All],[Column2]],0))</f>
        <v>3m 1f 44y</v>
      </c>
      <c r="D1942" s="8">
        <v>3718</v>
      </c>
      <c r="E1942" s="7" t="str">
        <f>INDEX(runners[[#All],[Column5]],MATCH('Master Sheet'!$D1942,runners[[#All],[Column2]],0))</f>
        <v>Handsome Sam (GB)</v>
      </c>
      <c r="F1942" s="7" t="str">
        <f>INDEX(runners[[#All],[Column9]],MATCH('Master Sheet'!$D1942,runners[[#All],[Column2]],0))</f>
        <v>CH</v>
      </c>
      <c r="G1942" s="4" t="str">
        <f>INDEX(runners[[#All],[Column22]],MATCH('Master Sheet'!$D1942,runners[[#All],[Column2]],0))</f>
        <v>7/1</v>
      </c>
      <c r="H1942" s="4">
        <f>INDEX(runners[[#All],[Column13]],MATCH('Master Sheet'!$D1942,runners[[#All],[Column2]],0))</f>
        <v>150</v>
      </c>
    </row>
    <row r="1943" spans="1:8" x14ac:dyDescent="0.25">
      <c r="A1943" s="6">
        <f t="shared" si="30"/>
        <v>3718</v>
      </c>
      <c r="B1943" s="7" t="str">
        <f>INDEX(races[[#All],[Column5]],MATCH('Master Sheet'!$D1943,races[[#All],[Column2]],0))</f>
        <v>Chase</v>
      </c>
      <c r="C1943" s="4" t="str">
        <f>INDEX(races[[#All],[Column9]],MATCH('Master Sheet'!$D1943,races[[#All],[Column2]],0))</f>
        <v>3m 1f 44y</v>
      </c>
      <c r="D1943" s="8">
        <v>3718</v>
      </c>
      <c r="E1943" s="7" t="str">
        <f>INDEX(runners[[#All],[Column5]],MATCH('Master Sheet'!$D1943,runners[[#All],[Column2]],0))</f>
        <v>Handsome Sam (GB)</v>
      </c>
      <c r="F1943" s="7" t="str">
        <f>INDEX(runners[[#All],[Column9]],MATCH('Master Sheet'!$D1943,runners[[#All],[Column2]],0))</f>
        <v>CH</v>
      </c>
      <c r="G1943" s="4" t="str">
        <f>INDEX(runners[[#All],[Column22]],MATCH('Master Sheet'!$D1943,runners[[#All],[Column2]],0))</f>
        <v>7/1</v>
      </c>
      <c r="H1943" s="4">
        <f>INDEX(runners[[#All],[Column13]],MATCH('Master Sheet'!$D1943,runners[[#All],[Column2]],0))</f>
        <v>150</v>
      </c>
    </row>
    <row r="1944" spans="1:8" x14ac:dyDescent="0.25">
      <c r="A1944" s="6">
        <f t="shared" si="30"/>
        <v>3718</v>
      </c>
      <c r="B1944" s="7" t="str">
        <f>INDEX(races[[#All],[Column5]],MATCH('Master Sheet'!$D1944,races[[#All],[Column2]],0))</f>
        <v>Chase</v>
      </c>
      <c r="C1944" s="4" t="str">
        <f>INDEX(races[[#All],[Column9]],MATCH('Master Sheet'!$D1944,races[[#All],[Column2]],0))</f>
        <v>3m 1f 44y</v>
      </c>
      <c r="D1944" s="8">
        <v>3718</v>
      </c>
      <c r="E1944" s="7" t="str">
        <f>INDEX(runners[[#All],[Column5]],MATCH('Master Sheet'!$D1944,runners[[#All],[Column2]],0))</f>
        <v>Handsome Sam (GB)</v>
      </c>
      <c r="F1944" s="7" t="str">
        <f>INDEX(runners[[#All],[Column9]],MATCH('Master Sheet'!$D1944,runners[[#All],[Column2]],0))</f>
        <v>CH</v>
      </c>
      <c r="G1944" s="4" t="str">
        <f>INDEX(runners[[#All],[Column22]],MATCH('Master Sheet'!$D1944,runners[[#All],[Column2]],0))</f>
        <v>7/1</v>
      </c>
      <c r="H1944" s="4">
        <f>INDEX(runners[[#All],[Column13]],MATCH('Master Sheet'!$D1944,runners[[#All],[Column2]],0))</f>
        <v>150</v>
      </c>
    </row>
    <row r="1945" spans="1:8" x14ac:dyDescent="0.25">
      <c r="A1945" s="6">
        <f t="shared" si="30"/>
        <v>3718</v>
      </c>
      <c r="B1945" s="7" t="str">
        <f>INDEX(races[[#All],[Column5]],MATCH('Master Sheet'!$D1945,races[[#All],[Column2]],0))</f>
        <v>Chase</v>
      </c>
      <c r="C1945" s="4" t="str">
        <f>INDEX(races[[#All],[Column9]],MATCH('Master Sheet'!$D1945,races[[#All],[Column2]],0))</f>
        <v>3m 1f 44y</v>
      </c>
      <c r="D1945" s="8">
        <v>3718</v>
      </c>
      <c r="E1945" s="7" t="str">
        <f>INDEX(runners[[#All],[Column5]],MATCH('Master Sheet'!$D1945,runners[[#All],[Column2]],0))</f>
        <v>Handsome Sam (GB)</v>
      </c>
      <c r="F1945" s="7" t="str">
        <f>INDEX(runners[[#All],[Column9]],MATCH('Master Sheet'!$D1945,runners[[#All],[Column2]],0))</f>
        <v>CH</v>
      </c>
      <c r="G1945" s="4" t="str">
        <f>INDEX(runners[[#All],[Column22]],MATCH('Master Sheet'!$D1945,runners[[#All],[Column2]],0))</f>
        <v>7/1</v>
      </c>
      <c r="H1945" s="4">
        <f>INDEX(runners[[#All],[Column13]],MATCH('Master Sheet'!$D1945,runners[[#All],[Column2]],0))</f>
        <v>150</v>
      </c>
    </row>
    <row r="1946" spans="1:8" x14ac:dyDescent="0.25">
      <c r="A1946" s="6">
        <f t="shared" si="30"/>
        <v>3718</v>
      </c>
      <c r="B1946" s="7" t="str">
        <f>INDEX(races[[#All],[Column5]],MATCH('Master Sheet'!$D1946,races[[#All],[Column2]],0))</f>
        <v>Chase</v>
      </c>
      <c r="C1946" s="4" t="str">
        <f>INDEX(races[[#All],[Column9]],MATCH('Master Sheet'!$D1946,races[[#All],[Column2]],0))</f>
        <v>3m 1f 44y</v>
      </c>
      <c r="D1946" s="8">
        <v>3718</v>
      </c>
      <c r="E1946" s="7" t="str">
        <f>INDEX(runners[[#All],[Column5]],MATCH('Master Sheet'!$D1946,runners[[#All],[Column2]],0))</f>
        <v>Handsome Sam (GB)</v>
      </c>
      <c r="F1946" s="7" t="str">
        <f>INDEX(runners[[#All],[Column9]],MATCH('Master Sheet'!$D1946,runners[[#All],[Column2]],0))</f>
        <v>CH</v>
      </c>
      <c r="G1946" s="4" t="str">
        <f>INDEX(runners[[#All],[Column22]],MATCH('Master Sheet'!$D1946,runners[[#All],[Column2]],0))</f>
        <v>7/1</v>
      </c>
      <c r="H1946" s="4">
        <f>INDEX(runners[[#All],[Column13]],MATCH('Master Sheet'!$D1946,runners[[#All],[Column2]],0))</f>
        <v>150</v>
      </c>
    </row>
    <row r="1947" spans="1:8" x14ac:dyDescent="0.25">
      <c r="A1947" s="6">
        <f t="shared" si="30"/>
        <v>3718</v>
      </c>
      <c r="B1947" s="7" t="str">
        <f>INDEX(races[[#All],[Column5]],MATCH('Master Sheet'!$D1947,races[[#All],[Column2]],0))</f>
        <v>Chase</v>
      </c>
      <c r="C1947" s="4" t="str">
        <f>INDEX(races[[#All],[Column9]],MATCH('Master Sheet'!$D1947,races[[#All],[Column2]],0))</f>
        <v>3m 1f 44y</v>
      </c>
      <c r="D1947" s="8">
        <v>3718</v>
      </c>
      <c r="E1947" s="7" t="str">
        <f>INDEX(runners[[#All],[Column5]],MATCH('Master Sheet'!$D1947,runners[[#All],[Column2]],0))</f>
        <v>Handsome Sam (GB)</v>
      </c>
      <c r="F1947" s="7" t="str">
        <f>INDEX(runners[[#All],[Column9]],MATCH('Master Sheet'!$D1947,runners[[#All],[Column2]],0))</f>
        <v>CH</v>
      </c>
      <c r="G1947" s="4" t="str">
        <f>INDEX(runners[[#All],[Column22]],MATCH('Master Sheet'!$D1947,runners[[#All],[Column2]],0))</f>
        <v>7/1</v>
      </c>
      <c r="H1947" s="4">
        <f>INDEX(runners[[#All],[Column13]],MATCH('Master Sheet'!$D1947,runners[[#All],[Column2]],0))</f>
        <v>150</v>
      </c>
    </row>
    <row r="1948" spans="1:8" x14ac:dyDescent="0.25">
      <c r="A1948" s="6">
        <f t="shared" si="30"/>
        <v>3718</v>
      </c>
      <c r="B1948" s="7" t="str">
        <f>INDEX(races[[#All],[Column5]],MATCH('Master Sheet'!$D1948,races[[#All],[Column2]],0))</f>
        <v>Chase</v>
      </c>
      <c r="C1948" s="4" t="str">
        <f>INDEX(races[[#All],[Column9]],MATCH('Master Sheet'!$D1948,races[[#All],[Column2]],0))</f>
        <v>3m 1f 44y</v>
      </c>
      <c r="D1948" s="8">
        <v>3718</v>
      </c>
      <c r="E1948" s="7" t="str">
        <f>INDEX(runners[[#All],[Column5]],MATCH('Master Sheet'!$D1948,runners[[#All],[Column2]],0))</f>
        <v>Handsome Sam (GB)</v>
      </c>
      <c r="F1948" s="7" t="str">
        <f>INDEX(runners[[#All],[Column9]],MATCH('Master Sheet'!$D1948,runners[[#All],[Column2]],0))</f>
        <v>CH</v>
      </c>
      <c r="G1948" s="4" t="str">
        <f>INDEX(runners[[#All],[Column22]],MATCH('Master Sheet'!$D1948,runners[[#All],[Column2]],0))</f>
        <v>7/1</v>
      </c>
      <c r="H1948" s="4">
        <f>INDEX(runners[[#All],[Column13]],MATCH('Master Sheet'!$D1948,runners[[#All],[Column2]],0))</f>
        <v>150</v>
      </c>
    </row>
    <row r="1949" spans="1:8" x14ac:dyDescent="0.25">
      <c r="A1949" s="6">
        <f t="shared" si="30"/>
        <v>3718</v>
      </c>
      <c r="B1949" s="7" t="str">
        <f>INDEX(races[[#All],[Column5]],MATCH('Master Sheet'!$D1949,races[[#All],[Column2]],0))</f>
        <v>Chase</v>
      </c>
      <c r="C1949" s="4" t="str">
        <f>INDEX(races[[#All],[Column9]],MATCH('Master Sheet'!$D1949,races[[#All],[Column2]],0))</f>
        <v>3m 1f 44y</v>
      </c>
      <c r="D1949" s="8">
        <v>3718</v>
      </c>
      <c r="E1949" s="7" t="str">
        <f>INDEX(runners[[#All],[Column5]],MATCH('Master Sheet'!$D1949,runners[[#All],[Column2]],0))</f>
        <v>Handsome Sam (GB)</v>
      </c>
      <c r="F1949" s="7" t="str">
        <f>INDEX(runners[[#All],[Column9]],MATCH('Master Sheet'!$D1949,runners[[#All],[Column2]],0))</f>
        <v>CH</v>
      </c>
      <c r="G1949" s="4" t="str">
        <f>INDEX(runners[[#All],[Column22]],MATCH('Master Sheet'!$D1949,runners[[#All],[Column2]],0))</f>
        <v>7/1</v>
      </c>
      <c r="H1949" s="4">
        <f>INDEX(runners[[#All],[Column13]],MATCH('Master Sheet'!$D1949,runners[[#All],[Column2]],0))</f>
        <v>150</v>
      </c>
    </row>
    <row r="1950" spans="1:8" x14ac:dyDescent="0.25">
      <c r="A1950" s="6">
        <f t="shared" si="30"/>
        <v>3718</v>
      </c>
      <c r="B1950" s="7" t="str">
        <f>INDEX(races[[#All],[Column5]],MATCH('Master Sheet'!$D1950,races[[#All],[Column2]],0))</f>
        <v>Chase</v>
      </c>
      <c r="C1950" s="4" t="str">
        <f>INDEX(races[[#All],[Column9]],MATCH('Master Sheet'!$D1950,races[[#All],[Column2]],0))</f>
        <v>3m 1f 44y</v>
      </c>
      <c r="D1950" s="8">
        <v>3718</v>
      </c>
      <c r="E1950" s="7" t="str">
        <f>INDEX(runners[[#All],[Column5]],MATCH('Master Sheet'!$D1950,runners[[#All],[Column2]],0))</f>
        <v>Handsome Sam (GB)</v>
      </c>
      <c r="F1950" s="7" t="str">
        <f>INDEX(runners[[#All],[Column9]],MATCH('Master Sheet'!$D1950,runners[[#All],[Column2]],0))</f>
        <v>CH</v>
      </c>
      <c r="G1950" s="4" t="str">
        <f>INDEX(runners[[#All],[Column22]],MATCH('Master Sheet'!$D1950,runners[[#All],[Column2]],0))</f>
        <v>7/1</v>
      </c>
      <c r="H1950" s="4">
        <f>INDEX(runners[[#All],[Column13]],MATCH('Master Sheet'!$D1950,runners[[#All],[Column2]],0))</f>
        <v>150</v>
      </c>
    </row>
    <row r="1951" spans="1:8" x14ac:dyDescent="0.25">
      <c r="A1951" s="6">
        <f t="shared" si="30"/>
        <v>3719</v>
      </c>
      <c r="B1951" s="7" t="str">
        <f>INDEX(races[[#All],[Column5]],MATCH('Master Sheet'!$D1951,races[[#All],[Column2]],0))</f>
        <v>Hurdle</v>
      </c>
      <c r="C1951" s="4" t="str">
        <f>INDEX(races[[#All],[Column9]],MATCH('Master Sheet'!$D1951,races[[#All],[Column2]],0))</f>
        <v>2m 5f 163y</v>
      </c>
      <c r="D1951" s="8">
        <v>3719</v>
      </c>
      <c r="E1951" s="7" t="str">
        <f>INDEX(runners[[#All],[Column5]],MATCH('Master Sheet'!$D1951,runners[[#All],[Column2]],0))</f>
        <v>Justice Knight (IRE)</v>
      </c>
      <c r="F1951" s="7" t="str">
        <f>INDEX(runners[[#All],[Column9]],MATCH('Master Sheet'!$D1951,runners[[#All],[Column2]],0))</f>
        <v>B</v>
      </c>
      <c r="G1951" s="4" t="str">
        <f>INDEX(runners[[#All],[Column22]],MATCH('Master Sheet'!$D1951,runners[[#All],[Column2]],0))</f>
        <v>9/1</v>
      </c>
      <c r="H1951" s="4">
        <f>INDEX(runners[[#All],[Column13]],MATCH('Master Sheet'!$D1951,runners[[#All],[Column2]],0))</f>
        <v>164</v>
      </c>
    </row>
    <row r="1952" spans="1:8" x14ac:dyDescent="0.25">
      <c r="A1952" s="6">
        <f t="shared" si="30"/>
        <v>3719</v>
      </c>
      <c r="B1952" s="7" t="str">
        <f>INDEX(races[[#All],[Column5]],MATCH('Master Sheet'!$D1952,races[[#All],[Column2]],0))</f>
        <v>Hurdle</v>
      </c>
      <c r="C1952" s="4" t="str">
        <f>INDEX(races[[#All],[Column9]],MATCH('Master Sheet'!$D1952,races[[#All],[Column2]],0))</f>
        <v>2m 5f 163y</v>
      </c>
      <c r="D1952" s="8">
        <v>3719</v>
      </c>
      <c r="E1952" s="7" t="str">
        <f>INDEX(runners[[#All],[Column5]],MATCH('Master Sheet'!$D1952,runners[[#All],[Column2]],0))</f>
        <v>Justice Knight (IRE)</v>
      </c>
      <c r="F1952" s="7" t="str">
        <f>INDEX(runners[[#All],[Column9]],MATCH('Master Sheet'!$D1952,runners[[#All],[Column2]],0))</f>
        <v>B</v>
      </c>
      <c r="G1952" s="4" t="str">
        <f>INDEX(runners[[#All],[Column22]],MATCH('Master Sheet'!$D1952,runners[[#All],[Column2]],0))</f>
        <v>9/1</v>
      </c>
      <c r="H1952" s="4">
        <f>INDEX(runners[[#All],[Column13]],MATCH('Master Sheet'!$D1952,runners[[#All],[Column2]],0))</f>
        <v>164</v>
      </c>
    </row>
    <row r="1953" spans="1:8" x14ac:dyDescent="0.25">
      <c r="A1953" s="6">
        <f t="shared" si="30"/>
        <v>3719</v>
      </c>
      <c r="B1953" s="7" t="str">
        <f>INDEX(races[[#All],[Column5]],MATCH('Master Sheet'!$D1953,races[[#All],[Column2]],0))</f>
        <v>Hurdle</v>
      </c>
      <c r="C1953" s="4" t="str">
        <f>INDEX(races[[#All],[Column9]],MATCH('Master Sheet'!$D1953,races[[#All],[Column2]],0))</f>
        <v>2m 5f 163y</v>
      </c>
      <c r="D1953" s="8">
        <v>3719</v>
      </c>
      <c r="E1953" s="7" t="str">
        <f>INDEX(runners[[#All],[Column5]],MATCH('Master Sheet'!$D1953,runners[[#All],[Column2]],0))</f>
        <v>Justice Knight (IRE)</v>
      </c>
      <c r="F1953" s="7" t="str">
        <f>INDEX(runners[[#All],[Column9]],MATCH('Master Sheet'!$D1953,runners[[#All],[Column2]],0))</f>
        <v>B</v>
      </c>
      <c r="G1953" s="4" t="str">
        <f>INDEX(runners[[#All],[Column22]],MATCH('Master Sheet'!$D1953,runners[[#All],[Column2]],0))</f>
        <v>9/1</v>
      </c>
      <c r="H1953" s="4">
        <f>INDEX(runners[[#All],[Column13]],MATCH('Master Sheet'!$D1953,runners[[#All],[Column2]],0))</f>
        <v>164</v>
      </c>
    </row>
    <row r="1954" spans="1:8" x14ac:dyDescent="0.25">
      <c r="A1954" s="6">
        <f t="shared" si="30"/>
        <v>3719</v>
      </c>
      <c r="B1954" s="7" t="str">
        <f>INDEX(races[[#All],[Column5]],MATCH('Master Sheet'!$D1954,races[[#All],[Column2]],0))</f>
        <v>Hurdle</v>
      </c>
      <c r="C1954" s="4" t="str">
        <f>INDEX(races[[#All],[Column9]],MATCH('Master Sheet'!$D1954,races[[#All],[Column2]],0))</f>
        <v>2m 5f 163y</v>
      </c>
      <c r="D1954" s="8">
        <v>3719</v>
      </c>
      <c r="E1954" s="7" t="str">
        <f>INDEX(runners[[#All],[Column5]],MATCH('Master Sheet'!$D1954,runners[[#All],[Column2]],0))</f>
        <v>Justice Knight (IRE)</v>
      </c>
      <c r="F1954" s="7" t="str">
        <f>INDEX(runners[[#All],[Column9]],MATCH('Master Sheet'!$D1954,runners[[#All],[Column2]],0))</f>
        <v>B</v>
      </c>
      <c r="G1954" s="4" t="str">
        <f>INDEX(runners[[#All],[Column22]],MATCH('Master Sheet'!$D1954,runners[[#All],[Column2]],0))</f>
        <v>9/1</v>
      </c>
      <c r="H1954" s="4">
        <f>INDEX(runners[[#All],[Column13]],MATCH('Master Sheet'!$D1954,runners[[#All],[Column2]],0))</f>
        <v>164</v>
      </c>
    </row>
    <row r="1955" spans="1:8" x14ac:dyDescent="0.25">
      <c r="A1955" s="6">
        <f t="shared" si="30"/>
        <v>3719</v>
      </c>
      <c r="B1955" s="7" t="str">
        <f>INDEX(races[[#All],[Column5]],MATCH('Master Sheet'!$D1955,races[[#All],[Column2]],0))</f>
        <v>Hurdle</v>
      </c>
      <c r="C1955" s="4" t="str">
        <f>INDEX(races[[#All],[Column9]],MATCH('Master Sheet'!$D1955,races[[#All],[Column2]],0))</f>
        <v>2m 5f 163y</v>
      </c>
      <c r="D1955" s="8">
        <v>3719</v>
      </c>
      <c r="E1955" s="7" t="str">
        <f>INDEX(runners[[#All],[Column5]],MATCH('Master Sheet'!$D1955,runners[[#All],[Column2]],0))</f>
        <v>Justice Knight (IRE)</v>
      </c>
      <c r="F1955" s="7" t="str">
        <f>INDEX(runners[[#All],[Column9]],MATCH('Master Sheet'!$D1955,runners[[#All],[Column2]],0))</f>
        <v>B</v>
      </c>
      <c r="G1955" s="4" t="str">
        <f>INDEX(runners[[#All],[Column22]],MATCH('Master Sheet'!$D1955,runners[[#All],[Column2]],0))</f>
        <v>9/1</v>
      </c>
      <c r="H1955" s="4">
        <f>INDEX(runners[[#All],[Column13]],MATCH('Master Sheet'!$D1955,runners[[#All],[Column2]],0))</f>
        <v>164</v>
      </c>
    </row>
    <row r="1956" spans="1:8" x14ac:dyDescent="0.25">
      <c r="A1956" s="6">
        <f t="shared" si="30"/>
        <v>3719</v>
      </c>
      <c r="B1956" s="7" t="str">
        <f>INDEX(races[[#All],[Column5]],MATCH('Master Sheet'!$D1956,races[[#All],[Column2]],0))</f>
        <v>Hurdle</v>
      </c>
      <c r="C1956" s="4" t="str">
        <f>INDEX(races[[#All],[Column9]],MATCH('Master Sheet'!$D1956,races[[#All],[Column2]],0))</f>
        <v>2m 5f 163y</v>
      </c>
      <c r="D1956" s="8">
        <v>3719</v>
      </c>
      <c r="E1956" s="7" t="str">
        <f>INDEX(runners[[#All],[Column5]],MATCH('Master Sheet'!$D1956,runners[[#All],[Column2]],0))</f>
        <v>Justice Knight (IRE)</v>
      </c>
      <c r="F1956" s="7" t="str">
        <f>INDEX(runners[[#All],[Column9]],MATCH('Master Sheet'!$D1956,runners[[#All],[Column2]],0))</f>
        <v>B</v>
      </c>
      <c r="G1956" s="4" t="str">
        <f>INDEX(runners[[#All],[Column22]],MATCH('Master Sheet'!$D1956,runners[[#All],[Column2]],0))</f>
        <v>9/1</v>
      </c>
      <c r="H1956" s="4">
        <f>INDEX(runners[[#All],[Column13]],MATCH('Master Sheet'!$D1956,runners[[#All],[Column2]],0))</f>
        <v>164</v>
      </c>
    </row>
    <row r="1957" spans="1:8" x14ac:dyDescent="0.25">
      <c r="A1957" s="6">
        <f t="shared" si="30"/>
        <v>3719</v>
      </c>
      <c r="B1957" s="7" t="str">
        <f>INDEX(races[[#All],[Column5]],MATCH('Master Sheet'!$D1957,races[[#All],[Column2]],0))</f>
        <v>Hurdle</v>
      </c>
      <c r="C1957" s="4" t="str">
        <f>INDEX(races[[#All],[Column9]],MATCH('Master Sheet'!$D1957,races[[#All],[Column2]],0))</f>
        <v>2m 5f 163y</v>
      </c>
      <c r="D1957" s="8">
        <v>3719</v>
      </c>
      <c r="E1957" s="7" t="str">
        <f>INDEX(runners[[#All],[Column5]],MATCH('Master Sheet'!$D1957,runners[[#All],[Column2]],0))</f>
        <v>Justice Knight (IRE)</v>
      </c>
      <c r="F1957" s="7" t="str">
        <f>INDEX(runners[[#All],[Column9]],MATCH('Master Sheet'!$D1957,runners[[#All],[Column2]],0))</f>
        <v>B</v>
      </c>
      <c r="G1957" s="4" t="str">
        <f>INDEX(runners[[#All],[Column22]],MATCH('Master Sheet'!$D1957,runners[[#All],[Column2]],0))</f>
        <v>9/1</v>
      </c>
      <c r="H1957" s="4">
        <f>INDEX(runners[[#All],[Column13]],MATCH('Master Sheet'!$D1957,runners[[#All],[Column2]],0))</f>
        <v>164</v>
      </c>
    </row>
    <row r="1958" spans="1:8" x14ac:dyDescent="0.25">
      <c r="A1958" s="6">
        <f t="shared" si="30"/>
        <v>3719</v>
      </c>
      <c r="B1958" s="7" t="str">
        <f>INDEX(races[[#All],[Column5]],MATCH('Master Sheet'!$D1958,races[[#All],[Column2]],0))</f>
        <v>Hurdle</v>
      </c>
      <c r="C1958" s="4" t="str">
        <f>INDEX(races[[#All],[Column9]],MATCH('Master Sheet'!$D1958,races[[#All],[Column2]],0))</f>
        <v>2m 5f 163y</v>
      </c>
      <c r="D1958" s="8">
        <v>3719</v>
      </c>
      <c r="E1958" s="7" t="str">
        <f>INDEX(runners[[#All],[Column5]],MATCH('Master Sheet'!$D1958,runners[[#All],[Column2]],0))</f>
        <v>Justice Knight (IRE)</v>
      </c>
      <c r="F1958" s="7" t="str">
        <f>INDEX(runners[[#All],[Column9]],MATCH('Master Sheet'!$D1958,runners[[#All],[Column2]],0))</f>
        <v>B</v>
      </c>
      <c r="G1958" s="4" t="str">
        <f>INDEX(runners[[#All],[Column22]],MATCH('Master Sheet'!$D1958,runners[[#All],[Column2]],0))</f>
        <v>9/1</v>
      </c>
      <c r="H1958" s="4">
        <f>INDEX(runners[[#All],[Column13]],MATCH('Master Sheet'!$D1958,runners[[#All],[Column2]],0))</f>
        <v>164</v>
      </c>
    </row>
    <row r="1959" spans="1:8" x14ac:dyDescent="0.25">
      <c r="A1959" s="6">
        <f t="shared" si="30"/>
        <v>3719</v>
      </c>
      <c r="B1959" s="7" t="str">
        <f>INDEX(races[[#All],[Column5]],MATCH('Master Sheet'!$D1959,races[[#All],[Column2]],0))</f>
        <v>Hurdle</v>
      </c>
      <c r="C1959" s="4" t="str">
        <f>INDEX(races[[#All],[Column9]],MATCH('Master Sheet'!$D1959,races[[#All],[Column2]],0))</f>
        <v>2m 5f 163y</v>
      </c>
      <c r="D1959" s="8">
        <v>3719</v>
      </c>
      <c r="E1959" s="7" t="str">
        <f>INDEX(runners[[#All],[Column5]],MATCH('Master Sheet'!$D1959,runners[[#All],[Column2]],0))</f>
        <v>Justice Knight (IRE)</v>
      </c>
      <c r="F1959" s="7" t="str">
        <f>INDEX(runners[[#All],[Column9]],MATCH('Master Sheet'!$D1959,runners[[#All],[Column2]],0))</f>
        <v>B</v>
      </c>
      <c r="G1959" s="4" t="str">
        <f>INDEX(runners[[#All],[Column22]],MATCH('Master Sheet'!$D1959,runners[[#All],[Column2]],0))</f>
        <v>9/1</v>
      </c>
      <c r="H1959" s="4">
        <f>INDEX(runners[[#All],[Column13]],MATCH('Master Sheet'!$D1959,runners[[#All],[Column2]],0))</f>
        <v>164</v>
      </c>
    </row>
    <row r="1960" spans="1:8" x14ac:dyDescent="0.25">
      <c r="A1960" s="6">
        <f t="shared" si="30"/>
        <v>3719</v>
      </c>
      <c r="B1960" s="7" t="str">
        <f>INDEX(races[[#All],[Column5]],MATCH('Master Sheet'!$D1960,races[[#All],[Column2]],0))</f>
        <v>Hurdle</v>
      </c>
      <c r="C1960" s="4" t="str">
        <f>INDEX(races[[#All],[Column9]],MATCH('Master Sheet'!$D1960,races[[#All],[Column2]],0))</f>
        <v>2m 5f 163y</v>
      </c>
      <c r="D1960" s="8">
        <v>3719</v>
      </c>
      <c r="E1960" s="7" t="str">
        <f>INDEX(runners[[#All],[Column5]],MATCH('Master Sheet'!$D1960,runners[[#All],[Column2]],0))</f>
        <v>Justice Knight (IRE)</v>
      </c>
      <c r="F1960" s="7" t="str">
        <f>INDEX(runners[[#All],[Column9]],MATCH('Master Sheet'!$D1960,runners[[#All],[Column2]],0))</f>
        <v>B</v>
      </c>
      <c r="G1960" s="4" t="str">
        <f>INDEX(runners[[#All],[Column22]],MATCH('Master Sheet'!$D1960,runners[[#All],[Column2]],0))</f>
        <v>9/1</v>
      </c>
      <c r="H1960" s="4">
        <f>INDEX(runners[[#All],[Column13]],MATCH('Master Sheet'!$D1960,runners[[#All],[Column2]],0))</f>
        <v>164</v>
      </c>
    </row>
    <row r="1961" spans="1:8" x14ac:dyDescent="0.25">
      <c r="A1961" s="6">
        <f t="shared" si="30"/>
        <v>3719</v>
      </c>
      <c r="B1961" s="7" t="str">
        <f>INDEX(races[[#All],[Column5]],MATCH('Master Sheet'!$D1961,races[[#All],[Column2]],0))</f>
        <v>Hurdle</v>
      </c>
      <c r="C1961" s="4" t="str">
        <f>INDEX(races[[#All],[Column9]],MATCH('Master Sheet'!$D1961,races[[#All],[Column2]],0))</f>
        <v>2m 5f 163y</v>
      </c>
      <c r="D1961" s="8">
        <v>3719</v>
      </c>
      <c r="E1961" s="7" t="str">
        <f>INDEX(runners[[#All],[Column5]],MATCH('Master Sheet'!$D1961,runners[[#All],[Column2]],0))</f>
        <v>Justice Knight (IRE)</v>
      </c>
      <c r="F1961" s="7" t="str">
        <f>INDEX(runners[[#All],[Column9]],MATCH('Master Sheet'!$D1961,runners[[#All],[Column2]],0))</f>
        <v>B</v>
      </c>
      <c r="G1961" s="4" t="str">
        <f>INDEX(runners[[#All],[Column22]],MATCH('Master Sheet'!$D1961,runners[[#All],[Column2]],0))</f>
        <v>9/1</v>
      </c>
      <c r="H1961" s="4">
        <f>INDEX(runners[[#All],[Column13]],MATCH('Master Sheet'!$D1961,runners[[#All],[Column2]],0))</f>
        <v>164</v>
      </c>
    </row>
    <row r="1962" spans="1:8" x14ac:dyDescent="0.25">
      <c r="A1962" s="6">
        <f t="shared" si="30"/>
        <v>3720</v>
      </c>
      <c r="B1962" s="7" t="str">
        <f>INDEX(races[[#All],[Column5]],MATCH('Master Sheet'!$D1962,races[[#All],[Column2]],0))</f>
        <v>Hurdle</v>
      </c>
      <c r="C1962" s="4" t="str">
        <f>INDEX(races[[#All],[Column9]],MATCH('Master Sheet'!$D1962,races[[#All],[Column2]],0))</f>
        <v>2m 3f 147y</v>
      </c>
      <c r="D1962" s="8">
        <v>3720</v>
      </c>
      <c r="E1962" s="7" t="str">
        <f>INDEX(runners[[#All],[Column5]],MATCH('Master Sheet'!$D1962,runners[[#All],[Column2]],0))</f>
        <v>Carlos Du Fruitier (FR)</v>
      </c>
      <c r="F1962" s="7" t="str">
        <f>INDEX(runners[[#All],[Column9]],MATCH('Master Sheet'!$D1962,runners[[#All],[Column2]],0))</f>
        <v>B</v>
      </c>
      <c r="G1962" s="4" t="str">
        <f>INDEX(runners[[#All],[Column22]],MATCH('Master Sheet'!$D1962,runners[[#All],[Column2]],0))</f>
        <v>5/2F</v>
      </c>
      <c r="H1962" s="4">
        <f>INDEX(runners[[#All],[Column13]],MATCH('Master Sheet'!$D1962,runners[[#All],[Column2]],0))</f>
        <v>165</v>
      </c>
    </row>
    <row r="1963" spans="1:8" x14ac:dyDescent="0.25">
      <c r="A1963" s="6">
        <f t="shared" si="30"/>
        <v>3720</v>
      </c>
      <c r="B1963" s="7" t="str">
        <f>INDEX(races[[#All],[Column5]],MATCH('Master Sheet'!$D1963,races[[#All],[Column2]],0))</f>
        <v>Hurdle</v>
      </c>
      <c r="C1963" s="4" t="str">
        <f>INDEX(races[[#All],[Column9]],MATCH('Master Sheet'!$D1963,races[[#All],[Column2]],0))</f>
        <v>2m 3f 147y</v>
      </c>
      <c r="D1963" s="8">
        <v>3720</v>
      </c>
      <c r="E1963" s="7" t="str">
        <f>INDEX(runners[[#All],[Column5]],MATCH('Master Sheet'!$D1963,runners[[#All],[Column2]],0))</f>
        <v>Carlos Du Fruitier (FR)</v>
      </c>
      <c r="F1963" s="7" t="str">
        <f>INDEX(runners[[#All],[Column9]],MATCH('Master Sheet'!$D1963,runners[[#All],[Column2]],0))</f>
        <v>B</v>
      </c>
      <c r="G1963" s="4" t="str">
        <f>INDEX(runners[[#All],[Column22]],MATCH('Master Sheet'!$D1963,runners[[#All],[Column2]],0))</f>
        <v>5/2F</v>
      </c>
      <c r="H1963" s="4">
        <f>INDEX(runners[[#All],[Column13]],MATCH('Master Sheet'!$D1963,runners[[#All],[Column2]],0))</f>
        <v>165</v>
      </c>
    </row>
    <row r="1964" spans="1:8" x14ac:dyDescent="0.25">
      <c r="A1964" s="6">
        <f t="shared" si="30"/>
        <v>3720</v>
      </c>
      <c r="B1964" s="7" t="str">
        <f>INDEX(races[[#All],[Column5]],MATCH('Master Sheet'!$D1964,races[[#All],[Column2]],0))</f>
        <v>Hurdle</v>
      </c>
      <c r="C1964" s="4" t="str">
        <f>INDEX(races[[#All],[Column9]],MATCH('Master Sheet'!$D1964,races[[#All],[Column2]],0))</f>
        <v>2m 3f 147y</v>
      </c>
      <c r="D1964" s="8">
        <v>3720</v>
      </c>
      <c r="E1964" s="7" t="str">
        <f>INDEX(runners[[#All],[Column5]],MATCH('Master Sheet'!$D1964,runners[[#All],[Column2]],0))</f>
        <v>Carlos Du Fruitier (FR)</v>
      </c>
      <c r="F1964" s="7" t="str">
        <f>INDEX(runners[[#All],[Column9]],MATCH('Master Sheet'!$D1964,runners[[#All],[Column2]],0))</f>
        <v>B</v>
      </c>
      <c r="G1964" s="4" t="str">
        <f>INDEX(runners[[#All],[Column22]],MATCH('Master Sheet'!$D1964,runners[[#All],[Column2]],0))</f>
        <v>5/2F</v>
      </c>
      <c r="H1964" s="4">
        <f>INDEX(runners[[#All],[Column13]],MATCH('Master Sheet'!$D1964,runners[[#All],[Column2]],0))</f>
        <v>165</v>
      </c>
    </row>
    <row r="1965" spans="1:8" x14ac:dyDescent="0.25">
      <c r="A1965" s="6">
        <f t="shared" si="30"/>
        <v>3720</v>
      </c>
      <c r="B1965" s="7" t="str">
        <f>INDEX(races[[#All],[Column5]],MATCH('Master Sheet'!$D1965,races[[#All],[Column2]],0))</f>
        <v>Hurdle</v>
      </c>
      <c r="C1965" s="4" t="str">
        <f>INDEX(races[[#All],[Column9]],MATCH('Master Sheet'!$D1965,races[[#All],[Column2]],0))</f>
        <v>2m 3f 147y</v>
      </c>
      <c r="D1965" s="8">
        <v>3720</v>
      </c>
      <c r="E1965" s="7" t="str">
        <f>INDEX(runners[[#All],[Column5]],MATCH('Master Sheet'!$D1965,runners[[#All],[Column2]],0))</f>
        <v>Carlos Du Fruitier (FR)</v>
      </c>
      <c r="F1965" s="7" t="str">
        <f>INDEX(runners[[#All],[Column9]],MATCH('Master Sheet'!$D1965,runners[[#All],[Column2]],0))</f>
        <v>B</v>
      </c>
      <c r="G1965" s="4" t="str">
        <f>INDEX(runners[[#All],[Column22]],MATCH('Master Sheet'!$D1965,runners[[#All],[Column2]],0))</f>
        <v>5/2F</v>
      </c>
      <c r="H1965" s="4">
        <f>INDEX(runners[[#All],[Column13]],MATCH('Master Sheet'!$D1965,runners[[#All],[Column2]],0))</f>
        <v>165</v>
      </c>
    </row>
    <row r="1966" spans="1:8" x14ac:dyDescent="0.25">
      <c r="A1966" s="6">
        <f t="shared" si="30"/>
        <v>3720</v>
      </c>
      <c r="B1966" s="7" t="str">
        <f>INDEX(races[[#All],[Column5]],MATCH('Master Sheet'!$D1966,races[[#All],[Column2]],0))</f>
        <v>Hurdle</v>
      </c>
      <c r="C1966" s="4" t="str">
        <f>INDEX(races[[#All],[Column9]],MATCH('Master Sheet'!$D1966,races[[#All],[Column2]],0))</f>
        <v>2m 3f 147y</v>
      </c>
      <c r="D1966" s="8">
        <v>3720</v>
      </c>
      <c r="E1966" s="7" t="str">
        <f>INDEX(runners[[#All],[Column5]],MATCH('Master Sheet'!$D1966,runners[[#All],[Column2]],0))</f>
        <v>Carlos Du Fruitier (FR)</v>
      </c>
      <c r="F1966" s="7" t="str">
        <f>INDEX(runners[[#All],[Column9]],MATCH('Master Sheet'!$D1966,runners[[#All],[Column2]],0))</f>
        <v>B</v>
      </c>
      <c r="G1966" s="4" t="str">
        <f>INDEX(runners[[#All],[Column22]],MATCH('Master Sheet'!$D1966,runners[[#All],[Column2]],0))</f>
        <v>5/2F</v>
      </c>
      <c r="H1966" s="4">
        <f>INDEX(runners[[#All],[Column13]],MATCH('Master Sheet'!$D1966,runners[[#All],[Column2]],0))</f>
        <v>165</v>
      </c>
    </row>
    <row r="1967" spans="1:8" x14ac:dyDescent="0.25">
      <c r="A1967" s="6">
        <f t="shared" si="30"/>
        <v>3720</v>
      </c>
      <c r="B1967" s="7" t="str">
        <f>INDEX(races[[#All],[Column5]],MATCH('Master Sheet'!$D1967,races[[#All],[Column2]],0))</f>
        <v>Hurdle</v>
      </c>
      <c r="C1967" s="4" t="str">
        <f>INDEX(races[[#All],[Column9]],MATCH('Master Sheet'!$D1967,races[[#All],[Column2]],0))</f>
        <v>2m 3f 147y</v>
      </c>
      <c r="D1967" s="8">
        <v>3720</v>
      </c>
      <c r="E1967" s="7" t="str">
        <f>INDEX(runners[[#All],[Column5]],MATCH('Master Sheet'!$D1967,runners[[#All],[Column2]],0))</f>
        <v>Carlos Du Fruitier (FR)</v>
      </c>
      <c r="F1967" s="7" t="str">
        <f>INDEX(runners[[#All],[Column9]],MATCH('Master Sheet'!$D1967,runners[[#All],[Column2]],0))</f>
        <v>B</v>
      </c>
      <c r="G1967" s="4" t="str">
        <f>INDEX(runners[[#All],[Column22]],MATCH('Master Sheet'!$D1967,runners[[#All],[Column2]],0))</f>
        <v>5/2F</v>
      </c>
      <c r="H1967" s="4">
        <f>INDEX(runners[[#All],[Column13]],MATCH('Master Sheet'!$D1967,runners[[#All],[Column2]],0))</f>
        <v>165</v>
      </c>
    </row>
    <row r="1968" spans="1:8" x14ac:dyDescent="0.25">
      <c r="A1968" s="6">
        <f t="shared" si="30"/>
        <v>3720</v>
      </c>
      <c r="B1968" s="7" t="str">
        <f>INDEX(races[[#All],[Column5]],MATCH('Master Sheet'!$D1968,races[[#All],[Column2]],0))</f>
        <v>Hurdle</v>
      </c>
      <c r="C1968" s="4" t="str">
        <f>INDEX(races[[#All],[Column9]],MATCH('Master Sheet'!$D1968,races[[#All],[Column2]],0))</f>
        <v>2m 3f 147y</v>
      </c>
      <c r="D1968" s="8">
        <v>3720</v>
      </c>
      <c r="E1968" s="7" t="str">
        <f>INDEX(runners[[#All],[Column5]],MATCH('Master Sheet'!$D1968,runners[[#All],[Column2]],0))</f>
        <v>Carlos Du Fruitier (FR)</v>
      </c>
      <c r="F1968" s="7" t="str">
        <f>INDEX(runners[[#All],[Column9]],MATCH('Master Sheet'!$D1968,runners[[#All],[Column2]],0))</f>
        <v>B</v>
      </c>
      <c r="G1968" s="4" t="str">
        <f>INDEX(runners[[#All],[Column22]],MATCH('Master Sheet'!$D1968,runners[[#All],[Column2]],0))</f>
        <v>5/2F</v>
      </c>
      <c r="H1968" s="4">
        <f>INDEX(runners[[#All],[Column13]],MATCH('Master Sheet'!$D1968,runners[[#All],[Column2]],0))</f>
        <v>165</v>
      </c>
    </row>
    <row r="1969" spans="1:8" x14ac:dyDescent="0.25">
      <c r="A1969" s="6">
        <f t="shared" si="30"/>
        <v>3720</v>
      </c>
      <c r="B1969" s="7" t="str">
        <f>INDEX(races[[#All],[Column5]],MATCH('Master Sheet'!$D1969,races[[#All],[Column2]],0))</f>
        <v>Hurdle</v>
      </c>
      <c r="C1969" s="4" t="str">
        <f>INDEX(races[[#All],[Column9]],MATCH('Master Sheet'!$D1969,races[[#All],[Column2]],0))</f>
        <v>2m 3f 147y</v>
      </c>
      <c r="D1969" s="8">
        <v>3720</v>
      </c>
      <c r="E1969" s="7" t="str">
        <f>INDEX(runners[[#All],[Column5]],MATCH('Master Sheet'!$D1969,runners[[#All],[Column2]],0))</f>
        <v>Carlos Du Fruitier (FR)</v>
      </c>
      <c r="F1969" s="7" t="str">
        <f>INDEX(runners[[#All],[Column9]],MATCH('Master Sheet'!$D1969,runners[[#All],[Column2]],0))</f>
        <v>B</v>
      </c>
      <c r="G1969" s="4" t="str">
        <f>INDEX(runners[[#All],[Column22]],MATCH('Master Sheet'!$D1969,runners[[#All],[Column2]],0))</f>
        <v>5/2F</v>
      </c>
      <c r="H1969" s="4">
        <f>INDEX(runners[[#All],[Column13]],MATCH('Master Sheet'!$D1969,runners[[#All],[Column2]],0))</f>
        <v>165</v>
      </c>
    </row>
    <row r="1970" spans="1:8" x14ac:dyDescent="0.25">
      <c r="A1970" s="6">
        <f t="shared" si="30"/>
        <v>3720</v>
      </c>
      <c r="B1970" s="7" t="str">
        <f>INDEX(races[[#All],[Column5]],MATCH('Master Sheet'!$D1970,races[[#All],[Column2]],0))</f>
        <v>Hurdle</v>
      </c>
      <c r="C1970" s="4" t="str">
        <f>INDEX(races[[#All],[Column9]],MATCH('Master Sheet'!$D1970,races[[#All],[Column2]],0))</f>
        <v>2m 3f 147y</v>
      </c>
      <c r="D1970" s="8">
        <v>3720</v>
      </c>
      <c r="E1970" s="7" t="str">
        <f>INDEX(runners[[#All],[Column5]],MATCH('Master Sheet'!$D1970,runners[[#All],[Column2]],0))</f>
        <v>Carlos Du Fruitier (FR)</v>
      </c>
      <c r="F1970" s="7" t="str">
        <f>INDEX(runners[[#All],[Column9]],MATCH('Master Sheet'!$D1970,runners[[#All],[Column2]],0))</f>
        <v>B</v>
      </c>
      <c r="G1970" s="4" t="str">
        <f>INDEX(runners[[#All],[Column22]],MATCH('Master Sheet'!$D1970,runners[[#All],[Column2]],0))</f>
        <v>5/2F</v>
      </c>
      <c r="H1970" s="4">
        <f>INDEX(runners[[#All],[Column13]],MATCH('Master Sheet'!$D1970,runners[[#All],[Column2]],0))</f>
        <v>165</v>
      </c>
    </row>
    <row r="1971" spans="1:8" x14ac:dyDescent="0.25">
      <c r="A1971" s="6">
        <f t="shared" si="30"/>
        <v>3720</v>
      </c>
      <c r="B1971" s="7" t="str">
        <f>INDEX(races[[#All],[Column5]],MATCH('Master Sheet'!$D1971,races[[#All],[Column2]],0))</f>
        <v>Hurdle</v>
      </c>
      <c r="C1971" s="4" t="str">
        <f>INDEX(races[[#All],[Column9]],MATCH('Master Sheet'!$D1971,races[[#All],[Column2]],0))</f>
        <v>2m 3f 147y</v>
      </c>
      <c r="D1971" s="8">
        <v>3720</v>
      </c>
      <c r="E1971" s="7" t="str">
        <f>INDEX(runners[[#All],[Column5]],MATCH('Master Sheet'!$D1971,runners[[#All],[Column2]],0))</f>
        <v>Carlos Du Fruitier (FR)</v>
      </c>
      <c r="F1971" s="7" t="str">
        <f>INDEX(runners[[#All],[Column9]],MATCH('Master Sheet'!$D1971,runners[[#All],[Column2]],0))</f>
        <v>B</v>
      </c>
      <c r="G1971" s="4" t="str">
        <f>INDEX(runners[[#All],[Column22]],MATCH('Master Sheet'!$D1971,runners[[#All],[Column2]],0))</f>
        <v>5/2F</v>
      </c>
      <c r="H1971" s="4">
        <f>INDEX(runners[[#All],[Column13]],MATCH('Master Sheet'!$D1971,runners[[#All],[Column2]],0))</f>
        <v>165</v>
      </c>
    </row>
    <row r="1972" spans="1:8" x14ac:dyDescent="0.25">
      <c r="A1972" s="6">
        <f t="shared" si="30"/>
        <v>3721</v>
      </c>
      <c r="B1972" s="7" t="str">
        <f>INDEX(races[[#All],[Column5]],MATCH('Master Sheet'!$D1972,races[[#All],[Column2]],0))</f>
        <v>Chase</v>
      </c>
      <c r="C1972" s="4" t="str">
        <f>INDEX(races[[#All],[Column9]],MATCH('Master Sheet'!$D1972,races[[#All],[Column2]],0))</f>
        <v>2m 2f 208y</v>
      </c>
      <c r="D1972" s="8">
        <v>3721</v>
      </c>
      <c r="E1972" s="7" t="str">
        <f>INDEX(runners[[#All],[Column5]],MATCH('Master Sheet'!$D1972,runners[[#All],[Column2]],0))</f>
        <v>Everyday Everyhour (GB)</v>
      </c>
      <c r="F1972" s="7" t="str">
        <f>INDEX(runners[[#All],[Column9]],MATCH('Master Sheet'!$D1972,runners[[#All],[Column2]],0))</f>
        <v>B</v>
      </c>
      <c r="G1972" s="4" t="str">
        <f>INDEX(runners[[#All],[Column22]],MATCH('Master Sheet'!$D1972,runners[[#All],[Column2]],0))</f>
        <v>12/1</v>
      </c>
      <c r="H1972" s="4">
        <f>INDEX(runners[[#All],[Column13]],MATCH('Master Sheet'!$D1972,runners[[#All],[Column2]],0))</f>
        <v>161</v>
      </c>
    </row>
    <row r="1973" spans="1:8" x14ac:dyDescent="0.25">
      <c r="A1973" s="6">
        <f t="shared" si="30"/>
        <v>3721</v>
      </c>
      <c r="B1973" s="7" t="str">
        <f>INDEX(races[[#All],[Column5]],MATCH('Master Sheet'!$D1973,races[[#All],[Column2]],0))</f>
        <v>Chase</v>
      </c>
      <c r="C1973" s="4" t="str">
        <f>INDEX(races[[#All],[Column9]],MATCH('Master Sheet'!$D1973,races[[#All],[Column2]],0))</f>
        <v>2m 2f 208y</v>
      </c>
      <c r="D1973" s="8">
        <v>3721</v>
      </c>
      <c r="E1973" s="7" t="str">
        <f>INDEX(runners[[#All],[Column5]],MATCH('Master Sheet'!$D1973,runners[[#All],[Column2]],0))</f>
        <v>Everyday Everyhour (GB)</v>
      </c>
      <c r="F1973" s="7" t="str">
        <f>INDEX(runners[[#All],[Column9]],MATCH('Master Sheet'!$D1973,runners[[#All],[Column2]],0))</f>
        <v>B</v>
      </c>
      <c r="G1973" s="4" t="str">
        <f>INDEX(runners[[#All],[Column22]],MATCH('Master Sheet'!$D1973,runners[[#All],[Column2]],0))</f>
        <v>12/1</v>
      </c>
      <c r="H1973" s="4">
        <f>INDEX(runners[[#All],[Column13]],MATCH('Master Sheet'!$D1973,runners[[#All],[Column2]],0))</f>
        <v>161</v>
      </c>
    </row>
    <row r="1974" spans="1:8" x14ac:dyDescent="0.25">
      <c r="A1974" s="6">
        <f t="shared" si="30"/>
        <v>3721</v>
      </c>
      <c r="B1974" s="7" t="str">
        <f>INDEX(races[[#All],[Column5]],MATCH('Master Sheet'!$D1974,races[[#All],[Column2]],0))</f>
        <v>Chase</v>
      </c>
      <c r="C1974" s="4" t="str">
        <f>INDEX(races[[#All],[Column9]],MATCH('Master Sheet'!$D1974,races[[#All],[Column2]],0))</f>
        <v>2m 2f 208y</v>
      </c>
      <c r="D1974" s="8">
        <v>3721</v>
      </c>
      <c r="E1974" s="7" t="str">
        <f>INDEX(runners[[#All],[Column5]],MATCH('Master Sheet'!$D1974,runners[[#All],[Column2]],0))</f>
        <v>Everyday Everyhour (GB)</v>
      </c>
      <c r="F1974" s="7" t="str">
        <f>INDEX(runners[[#All],[Column9]],MATCH('Master Sheet'!$D1974,runners[[#All],[Column2]],0))</f>
        <v>B</v>
      </c>
      <c r="G1974" s="4" t="str">
        <f>INDEX(runners[[#All],[Column22]],MATCH('Master Sheet'!$D1974,runners[[#All],[Column2]],0))</f>
        <v>12/1</v>
      </c>
      <c r="H1974" s="4">
        <f>INDEX(runners[[#All],[Column13]],MATCH('Master Sheet'!$D1974,runners[[#All],[Column2]],0))</f>
        <v>161</v>
      </c>
    </row>
    <row r="1975" spans="1:8" x14ac:dyDescent="0.25">
      <c r="A1975" s="6">
        <f t="shared" si="30"/>
        <v>3721</v>
      </c>
      <c r="B1975" s="7" t="str">
        <f>INDEX(races[[#All],[Column5]],MATCH('Master Sheet'!$D1975,races[[#All],[Column2]],0))</f>
        <v>Chase</v>
      </c>
      <c r="C1975" s="4" t="str">
        <f>INDEX(races[[#All],[Column9]],MATCH('Master Sheet'!$D1975,races[[#All],[Column2]],0))</f>
        <v>2m 2f 208y</v>
      </c>
      <c r="D1975" s="8">
        <v>3721</v>
      </c>
      <c r="E1975" s="7" t="str">
        <f>INDEX(runners[[#All],[Column5]],MATCH('Master Sheet'!$D1975,runners[[#All],[Column2]],0))</f>
        <v>Everyday Everyhour (GB)</v>
      </c>
      <c r="F1975" s="7" t="str">
        <f>INDEX(runners[[#All],[Column9]],MATCH('Master Sheet'!$D1975,runners[[#All],[Column2]],0))</f>
        <v>B</v>
      </c>
      <c r="G1975" s="4" t="str">
        <f>INDEX(runners[[#All],[Column22]],MATCH('Master Sheet'!$D1975,runners[[#All],[Column2]],0))</f>
        <v>12/1</v>
      </c>
      <c r="H1975" s="4">
        <f>INDEX(runners[[#All],[Column13]],MATCH('Master Sheet'!$D1975,runners[[#All],[Column2]],0))</f>
        <v>161</v>
      </c>
    </row>
    <row r="1976" spans="1:8" x14ac:dyDescent="0.25">
      <c r="A1976" s="6">
        <f t="shared" si="30"/>
        <v>3721</v>
      </c>
      <c r="B1976" s="7" t="str">
        <f>INDEX(races[[#All],[Column5]],MATCH('Master Sheet'!$D1976,races[[#All],[Column2]],0))</f>
        <v>Chase</v>
      </c>
      <c r="C1976" s="4" t="str">
        <f>INDEX(races[[#All],[Column9]],MATCH('Master Sheet'!$D1976,races[[#All],[Column2]],0))</f>
        <v>2m 2f 208y</v>
      </c>
      <c r="D1976" s="8">
        <v>3721</v>
      </c>
      <c r="E1976" s="7" t="str">
        <f>INDEX(runners[[#All],[Column5]],MATCH('Master Sheet'!$D1976,runners[[#All],[Column2]],0))</f>
        <v>Everyday Everyhour (GB)</v>
      </c>
      <c r="F1976" s="7" t="str">
        <f>INDEX(runners[[#All],[Column9]],MATCH('Master Sheet'!$D1976,runners[[#All],[Column2]],0))</f>
        <v>B</v>
      </c>
      <c r="G1976" s="4" t="str">
        <f>INDEX(runners[[#All],[Column22]],MATCH('Master Sheet'!$D1976,runners[[#All],[Column2]],0))</f>
        <v>12/1</v>
      </c>
      <c r="H1976" s="4">
        <f>INDEX(runners[[#All],[Column13]],MATCH('Master Sheet'!$D1976,runners[[#All],[Column2]],0))</f>
        <v>161</v>
      </c>
    </row>
    <row r="1977" spans="1:8" x14ac:dyDescent="0.25">
      <c r="A1977" s="6">
        <f t="shared" si="30"/>
        <v>3721</v>
      </c>
      <c r="B1977" s="7" t="str">
        <f>INDEX(races[[#All],[Column5]],MATCH('Master Sheet'!$D1977,races[[#All],[Column2]],0))</f>
        <v>Chase</v>
      </c>
      <c r="C1977" s="4" t="str">
        <f>INDEX(races[[#All],[Column9]],MATCH('Master Sheet'!$D1977,races[[#All],[Column2]],0))</f>
        <v>2m 2f 208y</v>
      </c>
      <c r="D1977" s="8">
        <v>3721</v>
      </c>
      <c r="E1977" s="7" t="str">
        <f>INDEX(runners[[#All],[Column5]],MATCH('Master Sheet'!$D1977,runners[[#All],[Column2]],0))</f>
        <v>Everyday Everyhour (GB)</v>
      </c>
      <c r="F1977" s="7" t="str">
        <f>INDEX(runners[[#All],[Column9]],MATCH('Master Sheet'!$D1977,runners[[#All],[Column2]],0))</f>
        <v>B</v>
      </c>
      <c r="G1977" s="4" t="str">
        <f>INDEX(runners[[#All],[Column22]],MATCH('Master Sheet'!$D1977,runners[[#All],[Column2]],0))</f>
        <v>12/1</v>
      </c>
      <c r="H1977" s="4">
        <f>INDEX(runners[[#All],[Column13]],MATCH('Master Sheet'!$D1977,runners[[#All],[Column2]],0))</f>
        <v>161</v>
      </c>
    </row>
    <row r="1978" spans="1:8" x14ac:dyDescent="0.25">
      <c r="A1978" s="6">
        <f t="shared" si="30"/>
        <v>3721</v>
      </c>
      <c r="B1978" s="7" t="str">
        <f>INDEX(races[[#All],[Column5]],MATCH('Master Sheet'!$D1978,races[[#All],[Column2]],0))</f>
        <v>Chase</v>
      </c>
      <c r="C1978" s="4" t="str">
        <f>INDEX(races[[#All],[Column9]],MATCH('Master Sheet'!$D1978,races[[#All],[Column2]],0))</f>
        <v>2m 2f 208y</v>
      </c>
      <c r="D1978" s="8">
        <v>3721</v>
      </c>
      <c r="E1978" s="7" t="str">
        <f>INDEX(runners[[#All],[Column5]],MATCH('Master Sheet'!$D1978,runners[[#All],[Column2]],0))</f>
        <v>Everyday Everyhour (GB)</v>
      </c>
      <c r="F1978" s="7" t="str">
        <f>INDEX(runners[[#All],[Column9]],MATCH('Master Sheet'!$D1978,runners[[#All],[Column2]],0))</f>
        <v>B</v>
      </c>
      <c r="G1978" s="4" t="str">
        <f>INDEX(runners[[#All],[Column22]],MATCH('Master Sheet'!$D1978,runners[[#All],[Column2]],0))</f>
        <v>12/1</v>
      </c>
      <c r="H1978" s="4">
        <f>INDEX(runners[[#All],[Column13]],MATCH('Master Sheet'!$D1978,runners[[#All],[Column2]],0))</f>
        <v>161</v>
      </c>
    </row>
    <row r="1979" spans="1:8" x14ac:dyDescent="0.25">
      <c r="A1979" s="6">
        <f t="shared" si="30"/>
        <v>3721</v>
      </c>
      <c r="B1979" s="7" t="str">
        <f>INDEX(races[[#All],[Column5]],MATCH('Master Sheet'!$D1979,races[[#All],[Column2]],0))</f>
        <v>Chase</v>
      </c>
      <c r="C1979" s="4" t="str">
        <f>INDEX(races[[#All],[Column9]],MATCH('Master Sheet'!$D1979,races[[#All],[Column2]],0))</f>
        <v>2m 2f 208y</v>
      </c>
      <c r="D1979" s="8">
        <v>3721</v>
      </c>
      <c r="E1979" s="7" t="str">
        <f>INDEX(runners[[#All],[Column5]],MATCH('Master Sheet'!$D1979,runners[[#All],[Column2]],0))</f>
        <v>Everyday Everyhour (GB)</v>
      </c>
      <c r="F1979" s="7" t="str">
        <f>INDEX(runners[[#All],[Column9]],MATCH('Master Sheet'!$D1979,runners[[#All],[Column2]],0))</f>
        <v>B</v>
      </c>
      <c r="G1979" s="4" t="str">
        <f>INDEX(runners[[#All],[Column22]],MATCH('Master Sheet'!$D1979,runners[[#All],[Column2]],0))</f>
        <v>12/1</v>
      </c>
      <c r="H1979" s="4">
        <f>INDEX(runners[[#All],[Column13]],MATCH('Master Sheet'!$D1979,runners[[#All],[Column2]],0))</f>
        <v>161</v>
      </c>
    </row>
    <row r="1980" spans="1:8" x14ac:dyDescent="0.25">
      <c r="A1980" s="6">
        <f t="shared" si="30"/>
        <v>3721</v>
      </c>
      <c r="B1980" s="7" t="str">
        <f>INDEX(races[[#All],[Column5]],MATCH('Master Sheet'!$D1980,races[[#All],[Column2]],0))</f>
        <v>Chase</v>
      </c>
      <c r="C1980" s="4" t="str">
        <f>INDEX(races[[#All],[Column9]],MATCH('Master Sheet'!$D1980,races[[#All],[Column2]],0))</f>
        <v>2m 2f 208y</v>
      </c>
      <c r="D1980" s="8">
        <v>3721</v>
      </c>
      <c r="E1980" s="7" t="str">
        <f>INDEX(runners[[#All],[Column5]],MATCH('Master Sheet'!$D1980,runners[[#All],[Column2]],0))</f>
        <v>Everyday Everyhour (GB)</v>
      </c>
      <c r="F1980" s="7" t="str">
        <f>INDEX(runners[[#All],[Column9]],MATCH('Master Sheet'!$D1980,runners[[#All],[Column2]],0))</f>
        <v>B</v>
      </c>
      <c r="G1980" s="4" t="str">
        <f>INDEX(runners[[#All],[Column22]],MATCH('Master Sheet'!$D1980,runners[[#All],[Column2]],0))</f>
        <v>12/1</v>
      </c>
      <c r="H1980" s="4">
        <f>INDEX(runners[[#All],[Column13]],MATCH('Master Sheet'!$D1980,runners[[#All],[Column2]],0))</f>
        <v>161</v>
      </c>
    </row>
    <row r="1981" spans="1:8" x14ac:dyDescent="0.25">
      <c r="A1981" s="6">
        <f t="shared" si="30"/>
        <v>3721</v>
      </c>
      <c r="B1981" s="7" t="str">
        <f>INDEX(races[[#All],[Column5]],MATCH('Master Sheet'!$D1981,races[[#All],[Column2]],0))</f>
        <v>Chase</v>
      </c>
      <c r="C1981" s="4" t="str">
        <f>INDEX(races[[#All],[Column9]],MATCH('Master Sheet'!$D1981,races[[#All],[Column2]],0))</f>
        <v>2m 2f 208y</v>
      </c>
      <c r="D1981" s="8">
        <v>3721</v>
      </c>
      <c r="E1981" s="7" t="str">
        <f>INDEX(runners[[#All],[Column5]],MATCH('Master Sheet'!$D1981,runners[[#All],[Column2]],0))</f>
        <v>Everyday Everyhour (GB)</v>
      </c>
      <c r="F1981" s="7" t="str">
        <f>INDEX(runners[[#All],[Column9]],MATCH('Master Sheet'!$D1981,runners[[#All],[Column2]],0))</f>
        <v>B</v>
      </c>
      <c r="G1981" s="4" t="str">
        <f>INDEX(runners[[#All],[Column22]],MATCH('Master Sheet'!$D1981,runners[[#All],[Column2]],0))</f>
        <v>12/1</v>
      </c>
      <c r="H1981" s="4">
        <f>INDEX(runners[[#All],[Column13]],MATCH('Master Sheet'!$D1981,runners[[#All],[Column2]],0))</f>
        <v>161</v>
      </c>
    </row>
    <row r="1982" spans="1:8" x14ac:dyDescent="0.25">
      <c r="A1982" s="6">
        <f t="shared" si="30"/>
        <v>3721</v>
      </c>
      <c r="B1982" s="7" t="str">
        <f>INDEX(races[[#All],[Column5]],MATCH('Master Sheet'!$D1982,races[[#All],[Column2]],0))</f>
        <v>Chase</v>
      </c>
      <c r="C1982" s="4" t="str">
        <f>INDEX(races[[#All],[Column9]],MATCH('Master Sheet'!$D1982,races[[#All],[Column2]],0))</f>
        <v>2m 2f 208y</v>
      </c>
      <c r="D1982" s="8">
        <v>3721</v>
      </c>
      <c r="E1982" s="7" t="str">
        <f>INDEX(runners[[#All],[Column5]],MATCH('Master Sheet'!$D1982,runners[[#All],[Column2]],0))</f>
        <v>Everyday Everyhour (GB)</v>
      </c>
      <c r="F1982" s="7" t="str">
        <f>INDEX(runners[[#All],[Column9]],MATCH('Master Sheet'!$D1982,runners[[#All],[Column2]],0))</f>
        <v>B</v>
      </c>
      <c r="G1982" s="4" t="str">
        <f>INDEX(runners[[#All],[Column22]],MATCH('Master Sheet'!$D1982,runners[[#All],[Column2]],0))</f>
        <v>12/1</v>
      </c>
      <c r="H1982" s="4">
        <f>INDEX(runners[[#All],[Column13]],MATCH('Master Sheet'!$D1982,runners[[#All],[Column2]],0))</f>
        <v>161</v>
      </c>
    </row>
    <row r="1983" spans="1:8" x14ac:dyDescent="0.25">
      <c r="A1983" s="6">
        <f t="shared" si="30"/>
        <v>3721</v>
      </c>
      <c r="B1983" s="7" t="str">
        <f>INDEX(races[[#All],[Column5]],MATCH('Master Sheet'!$D1983,races[[#All],[Column2]],0))</f>
        <v>Chase</v>
      </c>
      <c r="C1983" s="4" t="str">
        <f>INDEX(races[[#All],[Column9]],MATCH('Master Sheet'!$D1983,races[[#All],[Column2]],0))</f>
        <v>2m 2f 208y</v>
      </c>
      <c r="D1983" s="8">
        <v>3721</v>
      </c>
      <c r="E1983" s="7" t="str">
        <f>INDEX(runners[[#All],[Column5]],MATCH('Master Sheet'!$D1983,runners[[#All],[Column2]],0))</f>
        <v>Everyday Everyhour (GB)</v>
      </c>
      <c r="F1983" s="7" t="str">
        <f>INDEX(runners[[#All],[Column9]],MATCH('Master Sheet'!$D1983,runners[[#All],[Column2]],0))</f>
        <v>B</v>
      </c>
      <c r="G1983" s="4" t="str">
        <f>INDEX(runners[[#All],[Column22]],MATCH('Master Sheet'!$D1983,runners[[#All],[Column2]],0))</f>
        <v>12/1</v>
      </c>
      <c r="H1983" s="4">
        <f>INDEX(runners[[#All],[Column13]],MATCH('Master Sheet'!$D1983,runners[[#All],[Column2]],0))</f>
        <v>161</v>
      </c>
    </row>
    <row r="1984" spans="1:8" x14ac:dyDescent="0.25">
      <c r="A1984" s="6">
        <f t="shared" si="30"/>
        <v>3721</v>
      </c>
      <c r="B1984" s="7" t="str">
        <f>INDEX(races[[#All],[Column5]],MATCH('Master Sheet'!$D1984,races[[#All],[Column2]],0))</f>
        <v>Chase</v>
      </c>
      <c r="C1984" s="4" t="str">
        <f>INDEX(races[[#All],[Column9]],MATCH('Master Sheet'!$D1984,races[[#All],[Column2]],0))</f>
        <v>2m 2f 208y</v>
      </c>
      <c r="D1984" s="8">
        <v>3721</v>
      </c>
      <c r="E1984" s="7" t="str">
        <f>INDEX(runners[[#All],[Column5]],MATCH('Master Sheet'!$D1984,runners[[#All],[Column2]],0))</f>
        <v>Everyday Everyhour (GB)</v>
      </c>
      <c r="F1984" s="7" t="str">
        <f>INDEX(runners[[#All],[Column9]],MATCH('Master Sheet'!$D1984,runners[[#All],[Column2]],0))</f>
        <v>B</v>
      </c>
      <c r="G1984" s="4" t="str">
        <f>INDEX(runners[[#All],[Column22]],MATCH('Master Sheet'!$D1984,runners[[#All],[Column2]],0))</f>
        <v>12/1</v>
      </c>
      <c r="H1984" s="4">
        <f>INDEX(runners[[#All],[Column13]],MATCH('Master Sheet'!$D1984,runners[[#All],[Column2]],0))</f>
        <v>161</v>
      </c>
    </row>
    <row r="1985" spans="1:8" x14ac:dyDescent="0.25">
      <c r="A1985" s="6">
        <f t="shared" si="30"/>
        <v>3722</v>
      </c>
      <c r="B1985" s="7" t="str">
        <f>INDEX(races[[#All],[Column5]],MATCH('Master Sheet'!$D1985,races[[#All],[Column2]],0))</f>
        <v>NHF</v>
      </c>
      <c r="C1985" s="4" t="str">
        <f>INDEX(races[[#All],[Column9]],MATCH('Master Sheet'!$D1985,races[[#All],[Column2]],0))</f>
        <v>2m 53y</v>
      </c>
      <c r="D1985" s="8">
        <v>3722</v>
      </c>
      <c r="E1985" s="7" t="str">
        <f>INDEX(runners[[#All],[Column5]],MATCH('Master Sheet'!$D1985,runners[[#All],[Column2]],0))</f>
        <v>Brewin'Upastorm (IRE)</v>
      </c>
      <c r="F1985" s="7" t="str">
        <f>INDEX(runners[[#All],[Column9]],MATCH('Master Sheet'!$D1985,runners[[#All],[Column2]],0))</f>
        <v>B</v>
      </c>
      <c r="G1985" s="4" t="str">
        <f>INDEX(runners[[#All],[Column22]],MATCH('Master Sheet'!$D1985,runners[[#All],[Column2]],0))</f>
        <v>6/4F</v>
      </c>
      <c r="H1985" s="4">
        <f>INDEX(runners[[#All],[Column13]],MATCH('Master Sheet'!$D1985,runners[[#All],[Column2]],0))</f>
        <v>151</v>
      </c>
    </row>
    <row r="1986" spans="1:8" x14ac:dyDescent="0.25">
      <c r="A1986" s="6">
        <f t="shared" si="30"/>
        <v>3722</v>
      </c>
      <c r="B1986" s="7" t="str">
        <f>INDEX(races[[#All],[Column5]],MATCH('Master Sheet'!$D1986,races[[#All],[Column2]],0))</f>
        <v>NHF</v>
      </c>
      <c r="C1986" s="4" t="str">
        <f>INDEX(races[[#All],[Column9]],MATCH('Master Sheet'!$D1986,races[[#All],[Column2]],0))</f>
        <v>2m 53y</v>
      </c>
      <c r="D1986" s="8">
        <v>3722</v>
      </c>
      <c r="E1986" s="7" t="str">
        <f>INDEX(runners[[#All],[Column5]],MATCH('Master Sheet'!$D1986,runners[[#All],[Column2]],0))</f>
        <v>Brewin'Upastorm (IRE)</v>
      </c>
      <c r="F1986" s="7" t="str">
        <f>INDEX(runners[[#All],[Column9]],MATCH('Master Sheet'!$D1986,runners[[#All],[Column2]],0))</f>
        <v>B</v>
      </c>
      <c r="G1986" s="4" t="str">
        <f>INDEX(runners[[#All],[Column22]],MATCH('Master Sheet'!$D1986,runners[[#All],[Column2]],0))</f>
        <v>6/4F</v>
      </c>
      <c r="H1986" s="4">
        <f>INDEX(runners[[#All],[Column13]],MATCH('Master Sheet'!$D1986,runners[[#All],[Column2]],0))</f>
        <v>151</v>
      </c>
    </row>
    <row r="1987" spans="1:8" x14ac:dyDescent="0.25">
      <c r="A1987" s="6">
        <f t="shared" ref="A1987:A2050" si="31">D1987</f>
        <v>3722</v>
      </c>
      <c r="B1987" s="7" t="str">
        <f>INDEX(races[[#All],[Column5]],MATCH('Master Sheet'!$D1987,races[[#All],[Column2]],0))</f>
        <v>NHF</v>
      </c>
      <c r="C1987" s="4" t="str">
        <f>INDEX(races[[#All],[Column9]],MATCH('Master Sheet'!$D1987,races[[#All],[Column2]],0))</f>
        <v>2m 53y</v>
      </c>
      <c r="D1987" s="8">
        <v>3722</v>
      </c>
      <c r="E1987" s="7" t="str">
        <f>INDEX(runners[[#All],[Column5]],MATCH('Master Sheet'!$D1987,runners[[#All],[Column2]],0))</f>
        <v>Brewin'Upastorm (IRE)</v>
      </c>
      <c r="F1987" s="7" t="str">
        <f>INDEX(runners[[#All],[Column9]],MATCH('Master Sheet'!$D1987,runners[[#All],[Column2]],0))</f>
        <v>B</v>
      </c>
      <c r="G1987" s="4" t="str">
        <f>INDEX(runners[[#All],[Column22]],MATCH('Master Sheet'!$D1987,runners[[#All],[Column2]],0))</f>
        <v>6/4F</v>
      </c>
      <c r="H1987" s="4">
        <f>INDEX(runners[[#All],[Column13]],MATCH('Master Sheet'!$D1987,runners[[#All],[Column2]],0))</f>
        <v>151</v>
      </c>
    </row>
    <row r="1988" spans="1:8" x14ac:dyDescent="0.25">
      <c r="A1988" s="6">
        <f t="shared" si="31"/>
        <v>3722</v>
      </c>
      <c r="B1988" s="7" t="str">
        <f>INDEX(races[[#All],[Column5]],MATCH('Master Sheet'!$D1988,races[[#All],[Column2]],0))</f>
        <v>NHF</v>
      </c>
      <c r="C1988" s="4" t="str">
        <f>INDEX(races[[#All],[Column9]],MATCH('Master Sheet'!$D1988,races[[#All],[Column2]],0))</f>
        <v>2m 53y</v>
      </c>
      <c r="D1988" s="8">
        <v>3722</v>
      </c>
      <c r="E1988" s="7" t="str">
        <f>INDEX(runners[[#All],[Column5]],MATCH('Master Sheet'!$D1988,runners[[#All],[Column2]],0))</f>
        <v>Brewin'Upastorm (IRE)</v>
      </c>
      <c r="F1988" s="7" t="str">
        <f>INDEX(runners[[#All],[Column9]],MATCH('Master Sheet'!$D1988,runners[[#All],[Column2]],0))</f>
        <v>B</v>
      </c>
      <c r="G1988" s="4" t="str">
        <f>INDEX(runners[[#All],[Column22]],MATCH('Master Sheet'!$D1988,runners[[#All],[Column2]],0))</f>
        <v>6/4F</v>
      </c>
      <c r="H1988" s="4">
        <f>INDEX(runners[[#All],[Column13]],MATCH('Master Sheet'!$D1988,runners[[#All],[Column2]],0))</f>
        <v>151</v>
      </c>
    </row>
    <row r="1989" spans="1:8" x14ac:dyDescent="0.25">
      <c r="A1989" s="6">
        <f t="shared" si="31"/>
        <v>3722</v>
      </c>
      <c r="B1989" s="7" t="str">
        <f>INDEX(races[[#All],[Column5]],MATCH('Master Sheet'!$D1989,races[[#All],[Column2]],0))</f>
        <v>NHF</v>
      </c>
      <c r="C1989" s="4" t="str">
        <f>INDEX(races[[#All],[Column9]],MATCH('Master Sheet'!$D1989,races[[#All],[Column2]],0))</f>
        <v>2m 53y</v>
      </c>
      <c r="D1989" s="8">
        <v>3722</v>
      </c>
      <c r="E1989" s="7" t="str">
        <f>INDEX(runners[[#All],[Column5]],MATCH('Master Sheet'!$D1989,runners[[#All],[Column2]],0))</f>
        <v>Brewin'Upastorm (IRE)</v>
      </c>
      <c r="F1989" s="7" t="str">
        <f>INDEX(runners[[#All],[Column9]],MATCH('Master Sheet'!$D1989,runners[[#All],[Column2]],0))</f>
        <v>B</v>
      </c>
      <c r="G1989" s="4" t="str">
        <f>INDEX(runners[[#All],[Column22]],MATCH('Master Sheet'!$D1989,runners[[#All],[Column2]],0))</f>
        <v>6/4F</v>
      </c>
      <c r="H1989" s="4">
        <f>INDEX(runners[[#All],[Column13]],MATCH('Master Sheet'!$D1989,runners[[#All],[Column2]],0))</f>
        <v>151</v>
      </c>
    </row>
    <row r="1990" spans="1:8" x14ac:dyDescent="0.25">
      <c r="A1990" s="6">
        <f t="shared" si="31"/>
        <v>3722</v>
      </c>
      <c r="B1990" s="7" t="str">
        <f>INDEX(races[[#All],[Column5]],MATCH('Master Sheet'!$D1990,races[[#All],[Column2]],0))</f>
        <v>NHF</v>
      </c>
      <c r="C1990" s="4" t="str">
        <f>INDEX(races[[#All],[Column9]],MATCH('Master Sheet'!$D1990,races[[#All],[Column2]],0))</f>
        <v>2m 53y</v>
      </c>
      <c r="D1990" s="8">
        <v>3722</v>
      </c>
      <c r="E1990" s="7" t="str">
        <f>INDEX(runners[[#All],[Column5]],MATCH('Master Sheet'!$D1990,runners[[#All],[Column2]],0))</f>
        <v>Brewin'Upastorm (IRE)</v>
      </c>
      <c r="F1990" s="7" t="str">
        <f>INDEX(runners[[#All],[Column9]],MATCH('Master Sheet'!$D1990,runners[[#All],[Column2]],0))</f>
        <v>B</v>
      </c>
      <c r="G1990" s="4" t="str">
        <f>INDEX(runners[[#All],[Column22]],MATCH('Master Sheet'!$D1990,runners[[#All],[Column2]],0))</f>
        <v>6/4F</v>
      </c>
      <c r="H1990" s="4">
        <f>INDEX(runners[[#All],[Column13]],MATCH('Master Sheet'!$D1990,runners[[#All],[Column2]],0))</f>
        <v>151</v>
      </c>
    </row>
    <row r="1991" spans="1:8" x14ac:dyDescent="0.25">
      <c r="A1991" s="6">
        <f t="shared" si="31"/>
        <v>3722</v>
      </c>
      <c r="B1991" s="7" t="str">
        <f>INDEX(races[[#All],[Column5]],MATCH('Master Sheet'!$D1991,races[[#All],[Column2]],0))</f>
        <v>NHF</v>
      </c>
      <c r="C1991" s="4" t="str">
        <f>INDEX(races[[#All],[Column9]],MATCH('Master Sheet'!$D1991,races[[#All],[Column2]],0))</f>
        <v>2m 53y</v>
      </c>
      <c r="D1991" s="8">
        <v>3722</v>
      </c>
      <c r="E1991" s="7" t="str">
        <f>INDEX(runners[[#All],[Column5]],MATCH('Master Sheet'!$D1991,runners[[#All],[Column2]],0))</f>
        <v>Brewin'Upastorm (IRE)</v>
      </c>
      <c r="F1991" s="7" t="str">
        <f>INDEX(runners[[#All],[Column9]],MATCH('Master Sheet'!$D1991,runners[[#All],[Column2]],0))</f>
        <v>B</v>
      </c>
      <c r="G1991" s="4" t="str">
        <f>INDEX(runners[[#All],[Column22]],MATCH('Master Sheet'!$D1991,runners[[#All],[Column2]],0))</f>
        <v>6/4F</v>
      </c>
      <c r="H1991" s="4">
        <f>INDEX(runners[[#All],[Column13]],MATCH('Master Sheet'!$D1991,runners[[#All],[Column2]],0))</f>
        <v>151</v>
      </c>
    </row>
    <row r="1992" spans="1:8" x14ac:dyDescent="0.25">
      <c r="A1992" s="6">
        <f t="shared" si="31"/>
        <v>3722</v>
      </c>
      <c r="B1992" s="7" t="str">
        <f>INDEX(races[[#All],[Column5]],MATCH('Master Sheet'!$D1992,races[[#All],[Column2]],0))</f>
        <v>NHF</v>
      </c>
      <c r="C1992" s="4" t="str">
        <f>INDEX(races[[#All],[Column9]],MATCH('Master Sheet'!$D1992,races[[#All],[Column2]],0))</f>
        <v>2m 53y</v>
      </c>
      <c r="D1992" s="8">
        <v>3722</v>
      </c>
      <c r="E1992" s="7" t="str">
        <f>INDEX(runners[[#All],[Column5]],MATCH('Master Sheet'!$D1992,runners[[#All],[Column2]],0))</f>
        <v>Brewin'Upastorm (IRE)</v>
      </c>
      <c r="F1992" s="7" t="str">
        <f>INDEX(runners[[#All],[Column9]],MATCH('Master Sheet'!$D1992,runners[[#All],[Column2]],0))</f>
        <v>B</v>
      </c>
      <c r="G1992" s="4" t="str">
        <f>INDEX(runners[[#All],[Column22]],MATCH('Master Sheet'!$D1992,runners[[#All],[Column2]],0))</f>
        <v>6/4F</v>
      </c>
      <c r="H1992" s="4">
        <f>INDEX(runners[[#All],[Column13]],MATCH('Master Sheet'!$D1992,runners[[#All],[Column2]],0))</f>
        <v>151</v>
      </c>
    </row>
    <row r="1993" spans="1:8" x14ac:dyDescent="0.25">
      <c r="A1993" s="6">
        <f t="shared" si="31"/>
        <v>3722</v>
      </c>
      <c r="B1993" s="7" t="str">
        <f>INDEX(races[[#All],[Column5]],MATCH('Master Sheet'!$D1993,races[[#All],[Column2]],0))</f>
        <v>NHF</v>
      </c>
      <c r="C1993" s="4" t="str">
        <f>INDEX(races[[#All],[Column9]],MATCH('Master Sheet'!$D1993,races[[#All],[Column2]],0))</f>
        <v>2m 53y</v>
      </c>
      <c r="D1993" s="8">
        <v>3722</v>
      </c>
      <c r="E1993" s="7" t="str">
        <f>INDEX(runners[[#All],[Column5]],MATCH('Master Sheet'!$D1993,runners[[#All],[Column2]],0))</f>
        <v>Brewin'Upastorm (IRE)</v>
      </c>
      <c r="F1993" s="7" t="str">
        <f>INDEX(runners[[#All],[Column9]],MATCH('Master Sheet'!$D1993,runners[[#All],[Column2]],0))</f>
        <v>B</v>
      </c>
      <c r="G1993" s="4" t="str">
        <f>INDEX(runners[[#All],[Column22]],MATCH('Master Sheet'!$D1993,runners[[#All],[Column2]],0))</f>
        <v>6/4F</v>
      </c>
      <c r="H1993" s="4">
        <f>INDEX(runners[[#All],[Column13]],MATCH('Master Sheet'!$D1993,runners[[#All],[Column2]],0))</f>
        <v>151</v>
      </c>
    </row>
    <row r="1994" spans="1:8" x14ac:dyDescent="0.25">
      <c r="A1994" s="6">
        <f t="shared" si="31"/>
        <v>3723</v>
      </c>
      <c r="B1994" s="7" t="str">
        <f>INDEX(races[[#All],[Column5]],MATCH('Master Sheet'!$D1994,races[[#All],[Column2]],0))</f>
        <v>Hurdle</v>
      </c>
      <c r="C1994" s="4" t="str">
        <f>INDEX(races[[#All],[Column9]],MATCH('Master Sheet'!$D1994,races[[#All],[Column2]],0))</f>
        <v>2m 2f 140y</v>
      </c>
      <c r="D1994" s="8">
        <v>3723</v>
      </c>
      <c r="E1994" s="7" t="str">
        <f>INDEX(runners[[#All],[Column5]],MATCH('Master Sheet'!$D1994,runners[[#All],[Column2]],0))</f>
        <v>Ballinslea Bridge (IRE)</v>
      </c>
      <c r="F1994" s="7" t="str">
        <f>INDEX(runners[[#All],[Column9]],MATCH('Master Sheet'!$D1994,runners[[#All],[Column2]],0))</f>
        <v>B</v>
      </c>
      <c r="G1994" s="4" t="str">
        <f>INDEX(runners[[#All],[Column22]],MATCH('Master Sheet'!$D1994,runners[[#All],[Column2]],0))</f>
        <v>2/1</v>
      </c>
      <c r="H1994" s="4">
        <f>INDEX(runners[[#All],[Column13]],MATCH('Master Sheet'!$D1994,runners[[#All],[Column2]],0))</f>
        <v>152</v>
      </c>
    </row>
    <row r="1995" spans="1:8" x14ac:dyDescent="0.25">
      <c r="A1995" s="6">
        <f t="shared" si="31"/>
        <v>3723</v>
      </c>
      <c r="B1995" s="7" t="str">
        <f>INDEX(races[[#All],[Column5]],MATCH('Master Sheet'!$D1995,races[[#All],[Column2]],0))</f>
        <v>Hurdle</v>
      </c>
      <c r="C1995" s="4" t="str">
        <f>INDEX(races[[#All],[Column9]],MATCH('Master Sheet'!$D1995,races[[#All],[Column2]],0))</f>
        <v>2m 2f 140y</v>
      </c>
      <c r="D1995" s="8">
        <v>3723</v>
      </c>
      <c r="E1995" s="7" t="str">
        <f>INDEX(runners[[#All],[Column5]],MATCH('Master Sheet'!$D1995,runners[[#All],[Column2]],0))</f>
        <v>Ballinslea Bridge (IRE)</v>
      </c>
      <c r="F1995" s="7" t="str">
        <f>INDEX(runners[[#All],[Column9]],MATCH('Master Sheet'!$D1995,runners[[#All],[Column2]],0))</f>
        <v>B</v>
      </c>
      <c r="G1995" s="4" t="str">
        <f>INDEX(runners[[#All],[Column22]],MATCH('Master Sheet'!$D1995,runners[[#All],[Column2]],0))</f>
        <v>2/1</v>
      </c>
      <c r="H1995" s="4">
        <f>INDEX(runners[[#All],[Column13]],MATCH('Master Sheet'!$D1995,runners[[#All],[Column2]],0))</f>
        <v>152</v>
      </c>
    </row>
    <row r="1996" spans="1:8" x14ac:dyDescent="0.25">
      <c r="A1996" s="6">
        <f t="shared" si="31"/>
        <v>3723</v>
      </c>
      <c r="B1996" s="7" t="str">
        <f>INDEX(races[[#All],[Column5]],MATCH('Master Sheet'!$D1996,races[[#All],[Column2]],0))</f>
        <v>Hurdle</v>
      </c>
      <c r="C1996" s="4" t="str">
        <f>INDEX(races[[#All],[Column9]],MATCH('Master Sheet'!$D1996,races[[#All],[Column2]],0))</f>
        <v>2m 2f 140y</v>
      </c>
      <c r="D1996" s="8">
        <v>3723</v>
      </c>
      <c r="E1996" s="7" t="str">
        <f>INDEX(runners[[#All],[Column5]],MATCH('Master Sheet'!$D1996,runners[[#All],[Column2]],0))</f>
        <v>Ballinslea Bridge (IRE)</v>
      </c>
      <c r="F1996" s="7" t="str">
        <f>INDEX(runners[[#All],[Column9]],MATCH('Master Sheet'!$D1996,runners[[#All],[Column2]],0))</f>
        <v>B</v>
      </c>
      <c r="G1996" s="4" t="str">
        <f>INDEX(runners[[#All],[Column22]],MATCH('Master Sheet'!$D1996,runners[[#All],[Column2]],0))</f>
        <v>2/1</v>
      </c>
      <c r="H1996" s="4">
        <f>INDEX(runners[[#All],[Column13]],MATCH('Master Sheet'!$D1996,runners[[#All],[Column2]],0))</f>
        <v>152</v>
      </c>
    </row>
    <row r="1997" spans="1:8" x14ac:dyDescent="0.25">
      <c r="A1997" s="6">
        <f t="shared" si="31"/>
        <v>3723</v>
      </c>
      <c r="B1997" s="7" t="str">
        <f>INDEX(races[[#All],[Column5]],MATCH('Master Sheet'!$D1997,races[[#All],[Column2]],0))</f>
        <v>Hurdle</v>
      </c>
      <c r="C1997" s="4" t="str">
        <f>INDEX(races[[#All],[Column9]],MATCH('Master Sheet'!$D1997,races[[#All],[Column2]],0))</f>
        <v>2m 2f 140y</v>
      </c>
      <c r="D1997" s="8">
        <v>3723</v>
      </c>
      <c r="E1997" s="7" t="str">
        <f>INDEX(runners[[#All],[Column5]],MATCH('Master Sheet'!$D1997,runners[[#All],[Column2]],0))</f>
        <v>Ballinslea Bridge (IRE)</v>
      </c>
      <c r="F1997" s="7" t="str">
        <f>INDEX(runners[[#All],[Column9]],MATCH('Master Sheet'!$D1997,runners[[#All],[Column2]],0))</f>
        <v>B</v>
      </c>
      <c r="G1997" s="4" t="str">
        <f>INDEX(runners[[#All],[Column22]],MATCH('Master Sheet'!$D1997,runners[[#All],[Column2]],0))</f>
        <v>2/1</v>
      </c>
      <c r="H1997" s="4">
        <f>INDEX(runners[[#All],[Column13]],MATCH('Master Sheet'!$D1997,runners[[#All],[Column2]],0))</f>
        <v>152</v>
      </c>
    </row>
    <row r="1998" spans="1:8" x14ac:dyDescent="0.25">
      <c r="A1998" s="6">
        <f t="shared" si="31"/>
        <v>3723</v>
      </c>
      <c r="B1998" s="7" t="str">
        <f>INDEX(races[[#All],[Column5]],MATCH('Master Sheet'!$D1998,races[[#All],[Column2]],0))</f>
        <v>Hurdle</v>
      </c>
      <c r="C1998" s="4" t="str">
        <f>INDEX(races[[#All],[Column9]],MATCH('Master Sheet'!$D1998,races[[#All],[Column2]],0))</f>
        <v>2m 2f 140y</v>
      </c>
      <c r="D1998" s="8">
        <v>3723</v>
      </c>
      <c r="E1998" s="7" t="str">
        <f>INDEX(runners[[#All],[Column5]],MATCH('Master Sheet'!$D1998,runners[[#All],[Column2]],0))</f>
        <v>Ballinslea Bridge (IRE)</v>
      </c>
      <c r="F1998" s="7" t="str">
        <f>INDEX(runners[[#All],[Column9]],MATCH('Master Sheet'!$D1998,runners[[#All],[Column2]],0))</f>
        <v>B</v>
      </c>
      <c r="G1998" s="4" t="str">
        <f>INDEX(runners[[#All],[Column22]],MATCH('Master Sheet'!$D1998,runners[[#All],[Column2]],0))</f>
        <v>2/1</v>
      </c>
      <c r="H1998" s="4">
        <f>INDEX(runners[[#All],[Column13]],MATCH('Master Sheet'!$D1998,runners[[#All],[Column2]],0))</f>
        <v>152</v>
      </c>
    </row>
    <row r="1999" spans="1:8" x14ac:dyDescent="0.25">
      <c r="A1999" s="6">
        <f t="shared" si="31"/>
        <v>3723</v>
      </c>
      <c r="B1999" s="7" t="str">
        <f>INDEX(races[[#All],[Column5]],MATCH('Master Sheet'!$D1999,races[[#All],[Column2]],0))</f>
        <v>Hurdle</v>
      </c>
      <c r="C1999" s="4" t="str">
        <f>INDEX(races[[#All],[Column9]],MATCH('Master Sheet'!$D1999,races[[#All],[Column2]],0))</f>
        <v>2m 2f 140y</v>
      </c>
      <c r="D1999" s="8">
        <v>3723</v>
      </c>
      <c r="E1999" s="7" t="str">
        <f>INDEX(runners[[#All],[Column5]],MATCH('Master Sheet'!$D1999,runners[[#All],[Column2]],0))</f>
        <v>Ballinslea Bridge (IRE)</v>
      </c>
      <c r="F1999" s="7" t="str">
        <f>INDEX(runners[[#All],[Column9]],MATCH('Master Sheet'!$D1999,runners[[#All],[Column2]],0))</f>
        <v>B</v>
      </c>
      <c r="G1999" s="4" t="str">
        <f>INDEX(runners[[#All],[Column22]],MATCH('Master Sheet'!$D1999,runners[[#All],[Column2]],0))</f>
        <v>2/1</v>
      </c>
      <c r="H1999" s="4">
        <f>INDEX(runners[[#All],[Column13]],MATCH('Master Sheet'!$D1999,runners[[#All],[Column2]],0))</f>
        <v>152</v>
      </c>
    </row>
    <row r="2000" spans="1:8" x14ac:dyDescent="0.25">
      <c r="A2000" s="6">
        <f t="shared" si="31"/>
        <v>3723</v>
      </c>
      <c r="B2000" s="7" t="str">
        <f>INDEX(races[[#All],[Column5]],MATCH('Master Sheet'!$D2000,races[[#All],[Column2]],0))</f>
        <v>Hurdle</v>
      </c>
      <c r="C2000" s="4" t="str">
        <f>INDEX(races[[#All],[Column9]],MATCH('Master Sheet'!$D2000,races[[#All],[Column2]],0))</f>
        <v>2m 2f 140y</v>
      </c>
      <c r="D2000" s="8">
        <v>3723</v>
      </c>
      <c r="E2000" s="7" t="str">
        <f>INDEX(runners[[#All],[Column5]],MATCH('Master Sheet'!$D2000,runners[[#All],[Column2]],0))</f>
        <v>Ballinslea Bridge (IRE)</v>
      </c>
      <c r="F2000" s="7" t="str">
        <f>INDEX(runners[[#All],[Column9]],MATCH('Master Sheet'!$D2000,runners[[#All],[Column2]],0))</f>
        <v>B</v>
      </c>
      <c r="G2000" s="4" t="str">
        <f>INDEX(runners[[#All],[Column22]],MATCH('Master Sheet'!$D2000,runners[[#All],[Column2]],0))</f>
        <v>2/1</v>
      </c>
      <c r="H2000" s="4">
        <f>INDEX(runners[[#All],[Column13]],MATCH('Master Sheet'!$D2000,runners[[#All],[Column2]],0))</f>
        <v>152</v>
      </c>
    </row>
    <row r="2001" spans="1:8" x14ac:dyDescent="0.25">
      <c r="A2001" s="6">
        <f t="shared" si="31"/>
        <v>3723</v>
      </c>
      <c r="B2001" s="7" t="str">
        <f>INDEX(races[[#All],[Column5]],MATCH('Master Sheet'!$D2001,races[[#All],[Column2]],0))</f>
        <v>Hurdle</v>
      </c>
      <c r="C2001" s="4" t="str">
        <f>INDEX(races[[#All],[Column9]],MATCH('Master Sheet'!$D2001,races[[#All],[Column2]],0))</f>
        <v>2m 2f 140y</v>
      </c>
      <c r="D2001" s="8">
        <v>3723</v>
      </c>
      <c r="E2001" s="7" t="str">
        <f>INDEX(runners[[#All],[Column5]],MATCH('Master Sheet'!$D2001,runners[[#All],[Column2]],0))</f>
        <v>Ballinslea Bridge (IRE)</v>
      </c>
      <c r="F2001" s="7" t="str">
        <f>INDEX(runners[[#All],[Column9]],MATCH('Master Sheet'!$D2001,runners[[#All],[Column2]],0))</f>
        <v>B</v>
      </c>
      <c r="G2001" s="4" t="str">
        <f>INDEX(runners[[#All],[Column22]],MATCH('Master Sheet'!$D2001,runners[[#All],[Column2]],0))</f>
        <v>2/1</v>
      </c>
      <c r="H2001" s="4">
        <f>INDEX(runners[[#All],[Column13]],MATCH('Master Sheet'!$D2001,runners[[#All],[Column2]],0))</f>
        <v>152</v>
      </c>
    </row>
    <row r="2002" spans="1:8" x14ac:dyDescent="0.25">
      <c r="A2002" s="6">
        <f t="shared" si="31"/>
        <v>3723</v>
      </c>
      <c r="B2002" s="7" t="str">
        <f>INDEX(races[[#All],[Column5]],MATCH('Master Sheet'!$D2002,races[[#All],[Column2]],0))</f>
        <v>Hurdle</v>
      </c>
      <c r="C2002" s="4" t="str">
        <f>INDEX(races[[#All],[Column9]],MATCH('Master Sheet'!$D2002,races[[#All],[Column2]],0))</f>
        <v>2m 2f 140y</v>
      </c>
      <c r="D2002" s="8">
        <v>3723</v>
      </c>
      <c r="E2002" s="7" t="str">
        <f>INDEX(runners[[#All],[Column5]],MATCH('Master Sheet'!$D2002,runners[[#All],[Column2]],0))</f>
        <v>Ballinslea Bridge (IRE)</v>
      </c>
      <c r="F2002" s="7" t="str">
        <f>INDEX(runners[[#All],[Column9]],MATCH('Master Sheet'!$D2002,runners[[#All],[Column2]],0))</f>
        <v>B</v>
      </c>
      <c r="G2002" s="4" t="str">
        <f>INDEX(runners[[#All],[Column22]],MATCH('Master Sheet'!$D2002,runners[[#All],[Column2]],0))</f>
        <v>2/1</v>
      </c>
      <c r="H2002" s="4">
        <f>INDEX(runners[[#All],[Column13]],MATCH('Master Sheet'!$D2002,runners[[#All],[Column2]],0))</f>
        <v>152</v>
      </c>
    </row>
    <row r="2003" spans="1:8" x14ac:dyDescent="0.25">
      <c r="A2003" s="6">
        <f t="shared" si="31"/>
        <v>3723</v>
      </c>
      <c r="B2003" s="7" t="str">
        <f>INDEX(races[[#All],[Column5]],MATCH('Master Sheet'!$D2003,races[[#All],[Column2]],0))</f>
        <v>Hurdle</v>
      </c>
      <c r="C2003" s="4" t="str">
        <f>INDEX(races[[#All],[Column9]],MATCH('Master Sheet'!$D2003,races[[#All],[Column2]],0))</f>
        <v>2m 2f 140y</v>
      </c>
      <c r="D2003" s="8">
        <v>3723</v>
      </c>
      <c r="E2003" s="7" t="str">
        <f>INDEX(runners[[#All],[Column5]],MATCH('Master Sheet'!$D2003,runners[[#All],[Column2]],0))</f>
        <v>Ballinslea Bridge (IRE)</v>
      </c>
      <c r="F2003" s="7" t="str">
        <f>INDEX(runners[[#All],[Column9]],MATCH('Master Sheet'!$D2003,runners[[#All],[Column2]],0))</f>
        <v>B</v>
      </c>
      <c r="G2003" s="4" t="str">
        <f>INDEX(runners[[#All],[Column22]],MATCH('Master Sheet'!$D2003,runners[[#All],[Column2]],0))</f>
        <v>2/1</v>
      </c>
      <c r="H2003" s="4">
        <f>INDEX(runners[[#All],[Column13]],MATCH('Master Sheet'!$D2003,runners[[#All],[Column2]],0))</f>
        <v>152</v>
      </c>
    </row>
    <row r="2004" spans="1:8" x14ac:dyDescent="0.25">
      <c r="A2004" s="6">
        <f t="shared" si="31"/>
        <v>3723</v>
      </c>
      <c r="B2004" s="7" t="str">
        <f>INDEX(races[[#All],[Column5]],MATCH('Master Sheet'!$D2004,races[[#All],[Column2]],0))</f>
        <v>Hurdle</v>
      </c>
      <c r="C2004" s="4" t="str">
        <f>INDEX(races[[#All],[Column9]],MATCH('Master Sheet'!$D2004,races[[#All],[Column2]],0))</f>
        <v>2m 2f 140y</v>
      </c>
      <c r="D2004" s="8">
        <v>3723</v>
      </c>
      <c r="E2004" s="7" t="str">
        <f>INDEX(runners[[#All],[Column5]],MATCH('Master Sheet'!$D2004,runners[[#All],[Column2]],0))</f>
        <v>Ballinslea Bridge (IRE)</v>
      </c>
      <c r="F2004" s="7" t="str">
        <f>INDEX(runners[[#All],[Column9]],MATCH('Master Sheet'!$D2004,runners[[#All],[Column2]],0))</f>
        <v>B</v>
      </c>
      <c r="G2004" s="4" t="str">
        <f>INDEX(runners[[#All],[Column22]],MATCH('Master Sheet'!$D2004,runners[[#All],[Column2]],0))</f>
        <v>2/1</v>
      </c>
      <c r="H2004" s="4">
        <f>INDEX(runners[[#All],[Column13]],MATCH('Master Sheet'!$D2004,runners[[#All],[Column2]],0))</f>
        <v>152</v>
      </c>
    </row>
    <row r="2005" spans="1:8" x14ac:dyDescent="0.25">
      <c r="A2005" s="6">
        <f t="shared" si="31"/>
        <v>3723</v>
      </c>
      <c r="B2005" s="7" t="str">
        <f>INDEX(races[[#All],[Column5]],MATCH('Master Sheet'!$D2005,races[[#All],[Column2]],0))</f>
        <v>Hurdle</v>
      </c>
      <c r="C2005" s="4" t="str">
        <f>INDEX(races[[#All],[Column9]],MATCH('Master Sheet'!$D2005,races[[#All],[Column2]],0))</f>
        <v>2m 2f 140y</v>
      </c>
      <c r="D2005" s="8">
        <v>3723</v>
      </c>
      <c r="E2005" s="7" t="str">
        <f>INDEX(runners[[#All],[Column5]],MATCH('Master Sheet'!$D2005,runners[[#All],[Column2]],0))</f>
        <v>Ballinslea Bridge (IRE)</v>
      </c>
      <c r="F2005" s="7" t="str">
        <f>INDEX(runners[[#All],[Column9]],MATCH('Master Sheet'!$D2005,runners[[#All],[Column2]],0))</f>
        <v>B</v>
      </c>
      <c r="G2005" s="4" t="str">
        <f>INDEX(runners[[#All],[Column22]],MATCH('Master Sheet'!$D2005,runners[[#All],[Column2]],0))</f>
        <v>2/1</v>
      </c>
      <c r="H2005" s="4">
        <f>INDEX(runners[[#All],[Column13]],MATCH('Master Sheet'!$D2005,runners[[#All],[Column2]],0))</f>
        <v>152</v>
      </c>
    </row>
    <row r="2006" spans="1:8" x14ac:dyDescent="0.25">
      <c r="A2006" s="6">
        <f t="shared" si="31"/>
        <v>3724</v>
      </c>
      <c r="B2006" s="7" t="str">
        <f>INDEX(races[[#All],[Column5]],MATCH('Master Sheet'!$D2006,races[[#All],[Column2]],0))</f>
        <v>Hurdle</v>
      </c>
      <c r="C2006" s="4" t="str">
        <f>INDEX(races[[#All],[Column9]],MATCH('Master Sheet'!$D2006,races[[#All],[Column2]],0))</f>
        <v>2m 7f 16y</v>
      </c>
      <c r="D2006" s="8">
        <v>3724</v>
      </c>
      <c r="E2006" s="7" t="str">
        <f>INDEX(runners[[#All],[Column5]],MATCH('Master Sheet'!$D2006,runners[[#All],[Column2]],0))</f>
        <v>Make Me A Fortune (IRE)</v>
      </c>
      <c r="F2006" s="7" t="str">
        <f>INDEX(runners[[#All],[Column9]],MATCH('Master Sheet'!$D2006,runners[[#All],[Column2]],0))</f>
        <v>B</v>
      </c>
      <c r="G2006" s="4" t="str">
        <f>INDEX(runners[[#All],[Column22]],MATCH('Master Sheet'!$D2006,runners[[#All],[Column2]],0))</f>
        <v>40/1</v>
      </c>
      <c r="H2006" s="4">
        <f>INDEX(runners[[#All],[Column13]],MATCH('Master Sheet'!$D2006,runners[[#All],[Column2]],0))</f>
        <v>161</v>
      </c>
    </row>
    <row r="2007" spans="1:8" x14ac:dyDescent="0.25">
      <c r="A2007" s="6">
        <f t="shared" si="31"/>
        <v>3724</v>
      </c>
      <c r="B2007" s="7" t="str">
        <f>INDEX(races[[#All],[Column5]],MATCH('Master Sheet'!$D2007,races[[#All],[Column2]],0))</f>
        <v>Hurdle</v>
      </c>
      <c r="C2007" s="4" t="str">
        <f>INDEX(races[[#All],[Column9]],MATCH('Master Sheet'!$D2007,races[[#All],[Column2]],0))</f>
        <v>2m 7f 16y</v>
      </c>
      <c r="D2007" s="8">
        <v>3724</v>
      </c>
      <c r="E2007" s="7" t="str">
        <f>INDEX(runners[[#All],[Column5]],MATCH('Master Sheet'!$D2007,runners[[#All],[Column2]],0))</f>
        <v>Make Me A Fortune (IRE)</v>
      </c>
      <c r="F2007" s="7" t="str">
        <f>INDEX(runners[[#All],[Column9]],MATCH('Master Sheet'!$D2007,runners[[#All],[Column2]],0))</f>
        <v>B</v>
      </c>
      <c r="G2007" s="4" t="str">
        <f>INDEX(runners[[#All],[Column22]],MATCH('Master Sheet'!$D2007,runners[[#All],[Column2]],0))</f>
        <v>40/1</v>
      </c>
      <c r="H2007" s="4">
        <f>INDEX(runners[[#All],[Column13]],MATCH('Master Sheet'!$D2007,runners[[#All],[Column2]],0))</f>
        <v>161</v>
      </c>
    </row>
    <row r="2008" spans="1:8" x14ac:dyDescent="0.25">
      <c r="A2008" s="6">
        <f t="shared" si="31"/>
        <v>3724</v>
      </c>
      <c r="B2008" s="7" t="str">
        <f>INDEX(races[[#All],[Column5]],MATCH('Master Sheet'!$D2008,races[[#All],[Column2]],0))</f>
        <v>Hurdle</v>
      </c>
      <c r="C2008" s="4" t="str">
        <f>INDEX(races[[#All],[Column9]],MATCH('Master Sheet'!$D2008,races[[#All],[Column2]],0))</f>
        <v>2m 7f 16y</v>
      </c>
      <c r="D2008" s="8">
        <v>3724</v>
      </c>
      <c r="E2008" s="7" t="str">
        <f>INDEX(runners[[#All],[Column5]],MATCH('Master Sheet'!$D2008,runners[[#All],[Column2]],0))</f>
        <v>Make Me A Fortune (IRE)</v>
      </c>
      <c r="F2008" s="7" t="str">
        <f>INDEX(runners[[#All],[Column9]],MATCH('Master Sheet'!$D2008,runners[[#All],[Column2]],0))</f>
        <v>B</v>
      </c>
      <c r="G2008" s="4" t="str">
        <f>INDEX(runners[[#All],[Column22]],MATCH('Master Sheet'!$D2008,runners[[#All],[Column2]],0))</f>
        <v>40/1</v>
      </c>
      <c r="H2008" s="4">
        <f>INDEX(runners[[#All],[Column13]],MATCH('Master Sheet'!$D2008,runners[[#All],[Column2]],0))</f>
        <v>161</v>
      </c>
    </row>
    <row r="2009" spans="1:8" x14ac:dyDescent="0.25">
      <c r="A2009" s="6">
        <f t="shared" si="31"/>
        <v>3724</v>
      </c>
      <c r="B2009" s="7" t="str">
        <f>INDEX(races[[#All],[Column5]],MATCH('Master Sheet'!$D2009,races[[#All],[Column2]],0))</f>
        <v>Hurdle</v>
      </c>
      <c r="C2009" s="4" t="str">
        <f>INDEX(races[[#All],[Column9]],MATCH('Master Sheet'!$D2009,races[[#All],[Column2]],0))</f>
        <v>2m 7f 16y</v>
      </c>
      <c r="D2009" s="8">
        <v>3724</v>
      </c>
      <c r="E2009" s="7" t="str">
        <f>INDEX(runners[[#All],[Column5]],MATCH('Master Sheet'!$D2009,runners[[#All],[Column2]],0))</f>
        <v>Make Me A Fortune (IRE)</v>
      </c>
      <c r="F2009" s="7" t="str">
        <f>INDEX(runners[[#All],[Column9]],MATCH('Master Sheet'!$D2009,runners[[#All],[Column2]],0))</f>
        <v>B</v>
      </c>
      <c r="G2009" s="4" t="str">
        <f>INDEX(runners[[#All],[Column22]],MATCH('Master Sheet'!$D2009,runners[[#All],[Column2]],0))</f>
        <v>40/1</v>
      </c>
      <c r="H2009" s="4">
        <f>INDEX(runners[[#All],[Column13]],MATCH('Master Sheet'!$D2009,runners[[#All],[Column2]],0))</f>
        <v>161</v>
      </c>
    </row>
    <row r="2010" spans="1:8" x14ac:dyDescent="0.25">
      <c r="A2010" s="6">
        <f t="shared" si="31"/>
        <v>3724</v>
      </c>
      <c r="B2010" s="7" t="str">
        <f>INDEX(races[[#All],[Column5]],MATCH('Master Sheet'!$D2010,races[[#All],[Column2]],0))</f>
        <v>Hurdle</v>
      </c>
      <c r="C2010" s="4" t="str">
        <f>INDEX(races[[#All],[Column9]],MATCH('Master Sheet'!$D2010,races[[#All],[Column2]],0))</f>
        <v>2m 7f 16y</v>
      </c>
      <c r="D2010" s="8">
        <v>3724</v>
      </c>
      <c r="E2010" s="7" t="str">
        <f>INDEX(runners[[#All],[Column5]],MATCH('Master Sheet'!$D2010,runners[[#All],[Column2]],0))</f>
        <v>Make Me A Fortune (IRE)</v>
      </c>
      <c r="F2010" s="7" t="str">
        <f>INDEX(runners[[#All],[Column9]],MATCH('Master Sheet'!$D2010,runners[[#All],[Column2]],0))</f>
        <v>B</v>
      </c>
      <c r="G2010" s="4" t="str">
        <f>INDEX(runners[[#All],[Column22]],MATCH('Master Sheet'!$D2010,runners[[#All],[Column2]],0))</f>
        <v>40/1</v>
      </c>
      <c r="H2010" s="4">
        <f>INDEX(runners[[#All],[Column13]],MATCH('Master Sheet'!$D2010,runners[[#All],[Column2]],0))</f>
        <v>161</v>
      </c>
    </row>
    <row r="2011" spans="1:8" x14ac:dyDescent="0.25">
      <c r="A2011" s="6">
        <f t="shared" si="31"/>
        <v>3724</v>
      </c>
      <c r="B2011" s="7" t="str">
        <f>INDEX(races[[#All],[Column5]],MATCH('Master Sheet'!$D2011,races[[#All],[Column2]],0))</f>
        <v>Hurdle</v>
      </c>
      <c r="C2011" s="4" t="str">
        <f>INDEX(races[[#All],[Column9]],MATCH('Master Sheet'!$D2011,races[[#All],[Column2]],0))</f>
        <v>2m 7f 16y</v>
      </c>
      <c r="D2011" s="8">
        <v>3724</v>
      </c>
      <c r="E2011" s="7" t="str">
        <f>INDEX(runners[[#All],[Column5]],MATCH('Master Sheet'!$D2011,runners[[#All],[Column2]],0))</f>
        <v>Make Me A Fortune (IRE)</v>
      </c>
      <c r="F2011" s="7" t="str">
        <f>INDEX(runners[[#All],[Column9]],MATCH('Master Sheet'!$D2011,runners[[#All],[Column2]],0))</f>
        <v>B</v>
      </c>
      <c r="G2011" s="4" t="str">
        <f>INDEX(runners[[#All],[Column22]],MATCH('Master Sheet'!$D2011,runners[[#All],[Column2]],0))</f>
        <v>40/1</v>
      </c>
      <c r="H2011" s="4">
        <f>INDEX(runners[[#All],[Column13]],MATCH('Master Sheet'!$D2011,runners[[#All],[Column2]],0))</f>
        <v>161</v>
      </c>
    </row>
    <row r="2012" spans="1:8" x14ac:dyDescent="0.25">
      <c r="A2012" s="6">
        <f t="shared" si="31"/>
        <v>3724</v>
      </c>
      <c r="B2012" s="7" t="str">
        <f>INDEX(races[[#All],[Column5]],MATCH('Master Sheet'!$D2012,races[[#All],[Column2]],0))</f>
        <v>Hurdle</v>
      </c>
      <c r="C2012" s="4" t="str">
        <f>INDEX(races[[#All],[Column9]],MATCH('Master Sheet'!$D2012,races[[#All],[Column2]],0))</f>
        <v>2m 7f 16y</v>
      </c>
      <c r="D2012" s="8">
        <v>3724</v>
      </c>
      <c r="E2012" s="7" t="str">
        <f>INDEX(runners[[#All],[Column5]],MATCH('Master Sheet'!$D2012,runners[[#All],[Column2]],0))</f>
        <v>Make Me A Fortune (IRE)</v>
      </c>
      <c r="F2012" s="7" t="str">
        <f>INDEX(runners[[#All],[Column9]],MATCH('Master Sheet'!$D2012,runners[[#All],[Column2]],0))</f>
        <v>B</v>
      </c>
      <c r="G2012" s="4" t="str">
        <f>INDEX(runners[[#All],[Column22]],MATCH('Master Sheet'!$D2012,runners[[#All],[Column2]],0))</f>
        <v>40/1</v>
      </c>
      <c r="H2012" s="4">
        <f>INDEX(runners[[#All],[Column13]],MATCH('Master Sheet'!$D2012,runners[[#All],[Column2]],0))</f>
        <v>161</v>
      </c>
    </row>
    <row r="2013" spans="1:8" x14ac:dyDescent="0.25">
      <c r="A2013" s="6">
        <f t="shared" si="31"/>
        <v>3724</v>
      </c>
      <c r="B2013" s="7" t="str">
        <f>INDEX(races[[#All],[Column5]],MATCH('Master Sheet'!$D2013,races[[#All],[Column2]],0))</f>
        <v>Hurdle</v>
      </c>
      <c r="C2013" s="4" t="str">
        <f>INDEX(races[[#All],[Column9]],MATCH('Master Sheet'!$D2013,races[[#All],[Column2]],0))</f>
        <v>2m 7f 16y</v>
      </c>
      <c r="D2013" s="8">
        <v>3724</v>
      </c>
      <c r="E2013" s="7" t="str">
        <f>INDEX(runners[[#All],[Column5]],MATCH('Master Sheet'!$D2013,runners[[#All],[Column2]],0))</f>
        <v>Make Me A Fortune (IRE)</v>
      </c>
      <c r="F2013" s="7" t="str">
        <f>INDEX(runners[[#All],[Column9]],MATCH('Master Sheet'!$D2013,runners[[#All],[Column2]],0))</f>
        <v>B</v>
      </c>
      <c r="G2013" s="4" t="str">
        <f>INDEX(runners[[#All],[Column22]],MATCH('Master Sheet'!$D2013,runners[[#All],[Column2]],0))</f>
        <v>40/1</v>
      </c>
      <c r="H2013" s="4">
        <f>INDEX(runners[[#All],[Column13]],MATCH('Master Sheet'!$D2013,runners[[#All],[Column2]],0))</f>
        <v>161</v>
      </c>
    </row>
    <row r="2014" spans="1:8" x14ac:dyDescent="0.25">
      <c r="A2014" s="6">
        <f t="shared" si="31"/>
        <v>3724</v>
      </c>
      <c r="B2014" s="7" t="str">
        <f>INDEX(races[[#All],[Column5]],MATCH('Master Sheet'!$D2014,races[[#All],[Column2]],0))</f>
        <v>Hurdle</v>
      </c>
      <c r="C2014" s="4" t="str">
        <f>INDEX(races[[#All],[Column9]],MATCH('Master Sheet'!$D2014,races[[#All],[Column2]],0))</f>
        <v>2m 7f 16y</v>
      </c>
      <c r="D2014" s="8">
        <v>3724</v>
      </c>
      <c r="E2014" s="7" t="str">
        <f>INDEX(runners[[#All],[Column5]],MATCH('Master Sheet'!$D2014,runners[[#All],[Column2]],0))</f>
        <v>Make Me A Fortune (IRE)</v>
      </c>
      <c r="F2014" s="7" t="str">
        <f>INDEX(runners[[#All],[Column9]],MATCH('Master Sheet'!$D2014,runners[[#All],[Column2]],0))</f>
        <v>B</v>
      </c>
      <c r="G2014" s="4" t="str">
        <f>INDEX(runners[[#All],[Column22]],MATCH('Master Sheet'!$D2014,runners[[#All],[Column2]],0))</f>
        <v>40/1</v>
      </c>
      <c r="H2014" s="4">
        <f>INDEX(runners[[#All],[Column13]],MATCH('Master Sheet'!$D2014,runners[[#All],[Column2]],0))</f>
        <v>161</v>
      </c>
    </row>
    <row r="2015" spans="1:8" x14ac:dyDescent="0.25">
      <c r="A2015" s="6">
        <f t="shared" si="31"/>
        <v>3724</v>
      </c>
      <c r="B2015" s="7" t="str">
        <f>INDEX(races[[#All],[Column5]],MATCH('Master Sheet'!$D2015,races[[#All],[Column2]],0))</f>
        <v>Hurdle</v>
      </c>
      <c r="C2015" s="4" t="str">
        <f>INDEX(races[[#All],[Column9]],MATCH('Master Sheet'!$D2015,races[[#All],[Column2]],0))</f>
        <v>2m 7f 16y</v>
      </c>
      <c r="D2015" s="8">
        <v>3724</v>
      </c>
      <c r="E2015" s="7" t="str">
        <f>INDEX(runners[[#All],[Column5]],MATCH('Master Sheet'!$D2015,runners[[#All],[Column2]],0))</f>
        <v>Make Me A Fortune (IRE)</v>
      </c>
      <c r="F2015" s="7" t="str">
        <f>INDEX(runners[[#All],[Column9]],MATCH('Master Sheet'!$D2015,runners[[#All],[Column2]],0))</f>
        <v>B</v>
      </c>
      <c r="G2015" s="4" t="str">
        <f>INDEX(runners[[#All],[Column22]],MATCH('Master Sheet'!$D2015,runners[[#All],[Column2]],0))</f>
        <v>40/1</v>
      </c>
      <c r="H2015" s="4">
        <f>INDEX(runners[[#All],[Column13]],MATCH('Master Sheet'!$D2015,runners[[#All],[Column2]],0))</f>
        <v>161</v>
      </c>
    </row>
    <row r="2016" spans="1:8" x14ac:dyDescent="0.25">
      <c r="A2016" s="6">
        <f t="shared" si="31"/>
        <v>3724</v>
      </c>
      <c r="B2016" s="7" t="str">
        <f>INDEX(races[[#All],[Column5]],MATCH('Master Sheet'!$D2016,races[[#All],[Column2]],0))</f>
        <v>Hurdle</v>
      </c>
      <c r="C2016" s="4" t="str">
        <f>INDEX(races[[#All],[Column9]],MATCH('Master Sheet'!$D2016,races[[#All],[Column2]],0))</f>
        <v>2m 7f 16y</v>
      </c>
      <c r="D2016" s="8">
        <v>3724</v>
      </c>
      <c r="E2016" s="7" t="str">
        <f>INDEX(runners[[#All],[Column5]],MATCH('Master Sheet'!$D2016,runners[[#All],[Column2]],0))</f>
        <v>Make Me A Fortune (IRE)</v>
      </c>
      <c r="F2016" s="7" t="str">
        <f>INDEX(runners[[#All],[Column9]],MATCH('Master Sheet'!$D2016,runners[[#All],[Column2]],0))</f>
        <v>B</v>
      </c>
      <c r="G2016" s="4" t="str">
        <f>INDEX(runners[[#All],[Column22]],MATCH('Master Sheet'!$D2016,runners[[#All],[Column2]],0))</f>
        <v>40/1</v>
      </c>
      <c r="H2016" s="4">
        <f>INDEX(runners[[#All],[Column13]],MATCH('Master Sheet'!$D2016,runners[[#All],[Column2]],0))</f>
        <v>161</v>
      </c>
    </row>
    <row r="2017" spans="1:8" x14ac:dyDescent="0.25">
      <c r="A2017" s="6">
        <f t="shared" si="31"/>
        <v>3725</v>
      </c>
      <c r="B2017" s="7" t="str">
        <f>INDEX(races[[#All],[Column5]],MATCH('Master Sheet'!$D2017,races[[#All],[Column2]],0))</f>
        <v>Hurdle</v>
      </c>
      <c r="C2017" s="4" t="str">
        <f>INDEX(races[[#All],[Column9]],MATCH('Master Sheet'!$D2017,races[[#All],[Column2]],0))</f>
        <v>2m 2f 140y</v>
      </c>
      <c r="D2017" s="8">
        <v>3725</v>
      </c>
      <c r="E2017" s="7" t="str">
        <f>INDEX(runners[[#All],[Column5]],MATCH('Master Sheet'!$D2017,runners[[#All],[Column2]],0))</f>
        <v>Barrys Jack (IRE)</v>
      </c>
      <c r="F2017" s="7" t="str">
        <f>INDEX(runners[[#All],[Column9]],MATCH('Master Sheet'!$D2017,runners[[#All],[Column2]],0))</f>
        <v>B</v>
      </c>
      <c r="G2017" s="4" t="str">
        <f>INDEX(runners[[#All],[Column22]],MATCH('Master Sheet'!$D2017,runners[[#All],[Column2]],0))</f>
        <v>8/1</v>
      </c>
      <c r="H2017" s="4">
        <f>INDEX(runners[[#All],[Column13]],MATCH('Master Sheet'!$D2017,runners[[#All],[Column2]],0))</f>
        <v>163</v>
      </c>
    </row>
    <row r="2018" spans="1:8" x14ac:dyDescent="0.25">
      <c r="A2018" s="6">
        <f t="shared" si="31"/>
        <v>3725</v>
      </c>
      <c r="B2018" s="7" t="str">
        <f>INDEX(races[[#All],[Column5]],MATCH('Master Sheet'!$D2018,races[[#All],[Column2]],0))</f>
        <v>Hurdle</v>
      </c>
      <c r="C2018" s="4" t="str">
        <f>INDEX(races[[#All],[Column9]],MATCH('Master Sheet'!$D2018,races[[#All],[Column2]],0))</f>
        <v>2m 2f 140y</v>
      </c>
      <c r="D2018" s="8">
        <v>3725</v>
      </c>
      <c r="E2018" s="7" t="str">
        <f>INDEX(runners[[#All],[Column5]],MATCH('Master Sheet'!$D2018,runners[[#All],[Column2]],0))</f>
        <v>Barrys Jack (IRE)</v>
      </c>
      <c r="F2018" s="7" t="str">
        <f>INDEX(runners[[#All],[Column9]],MATCH('Master Sheet'!$D2018,runners[[#All],[Column2]],0))</f>
        <v>B</v>
      </c>
      <c r="G2018" s="4" t="str">
        <f>INDEX(runners[[#All],[Column22]],MATCH('Master Sheet'!$D2018,runners[[#All],[Column2]],0))</f>
        <v>8/1</v>
      </c>
      <c r="H2018" s="4">
        <f>INDEX(runners[[#All],[Column13]],MATCH('Master Sheet'!$D2018,runners[[#All],[Column2]],0))</f>
        <v>163</v>
      </c>
    </row>
    <row r="2019" spans="1:8" x14ac:dyDescent="0.25">
      <c r="A2019" s="6">
        <f t="shared" si="31"/>
        <v>3725</v>
      </c>
      <c r="B2019" s="7" t="str">
        <f>INDEX(races[[#All],[Column5]],MATCH('Master Sheet'!$D2019,races[[#All],[Column2]],0))</f>
        <v>Hurdle</v>
      </c>
      <c r="C2019" s="4" t="str">
        <f>INDEX(races[[#All],[Column9]],MATCH('Master Sheet'!$D2019,races[[#All],[Column2]],0))</f>
        <v>2m 2f 140y</v>
      </c>
      <c r="D2019" s="8">
        <v>3725</v>
      </c>
      <c r="E2019" s="7" t="str">
        <f>INDEX(runners[[#All],[Column5]],MATCH('Master Sheet'!$D2019,runners[[#All],[Column2]],0))</f>
        <v>Barrys Jack (IRE)</v>
      </c>
      <c r="F2019" s="7" t="str">
        <f>INDEX(runners[[#All],[Column9]],MATCH('Master Sheet'!$D2019,runners[[#All],[Column2]],0))</f>
        <v>B</v>
      </c>
      <c r="G2019" s="4" t="str">
        <f>INDEX(runners[[#All],[Column22]],MATCH('Master Sheet'!$D2019,runners[[#All],[Column2]],0))</f>
        <v>8/1</v>
      </c>
      <c r="H2019" s="4">
        <f>INDEX(runners[[#All],[Column13]],MATCH('Master Sheet'!$D2019,runners[[#All],[Column2]],0))</f>
        <v>163</v>
      </c>
    </row>
    <row r="2020" spans="1:8" x14ac:dyDescent="0.25">
      <c r="A2020" s="6">
        <f t="shared" si="31"/>
        <v>3725</v>
      </c>
      <c r="B2020" s="7" t="str">
        <f>INDEX(races[[#All],[Column5]],MATCH('Master Sheet'!$D2020,races[[#All],[Column2]],0))</f>
        <v>Hurdle</v>
      </c>
      <c r="C2020" s="4" t="str">
        <f>INDEX(races[[#All],[Column9]],MATCH('Master Sheet'!$D2020,races[[#All],[Column2]],0))</f>
        <v>2m 2f 140y</v>
      </c>
      <c r="D2020" s="8">
        <v>3725</v>
      </c>
      <c r="E2020" s="7" t="str">
        <f>INDEX(runners[[#All],[Column5]],MATCH('Master Sheet'!$D2020,runners[[#All],[Column2]],0))</f>
        <v>Barrys Jack (IRE)</v>
      </c>
      <c r="F2020" s="7" t="str">
        <f>INDEX(runners[[#All],[Column9]],MATCH('Master Sheet'!$D2020,runners[[#All],[Column2]],0))</f>
        <v>B</v>
      </c>
      <c r="G2020" s="4" t="str">
        <f>INDEX(runners[[#All],[Column22]],MATCH('Master Sheet'!$D2020,runners[[#All],[Column2]],0))</f>
        <v>8/1</v>
      </c>
      <c r="H2020" s="4">
        <f>INDEX(runners[[#All],[Column13]],MATCH('Master Sheet'!$D2020,runners[[#All],[Column2]],0))</f>
        <v>163</v>
      </c>
    </row>
    <row r="2021" spans="1:8" x14ac:dyDescent="0.25">
      <c r="A2021" s="6">
        <f t="shared" si="31"/>
        <v>3725</v>
      </c>
      <c r="B2021" s="7" t="str">
        <f>INDEX(races[[#All],[Column5]],MATCH('Master Sheet'!$D2021,races[[#All],[Column2]],0))</f>
        <v>Hurdle</v>
      </c>
      <c r="C2021" s="4" t="str">
        <f>INDEX(races[[#All],[Column9]],MATCH('Master Sheet'!$D2021,races[[#All],[Column2]],0))</f>
        <v>2m 2f 140y</v>
      </c>
      <c r="D2021" s="8">
        <v>3725</v>
      </c>
      <c r="E2021" s="7" t="str">
        <f>INDEX(runners[[#All],[Column5]],MATCH('Master Sheet'!$D2021,runners[[#All],[Column2]],0))</f>
        <v>Barrys Jack (IRE)</v>
      </c>
      <c r="F2021" s="7" t="str">
        <f>INDEX(runners[[#All],[Column9]],MATCH('Master Sheet'!$D2021,runners[[#All],[Column2]],0))</f>
        <v>B</v>
      </c>
      <c r="G2021" s="4" t="str">
        <f>INDEX(runners[[#All],[Column22]],MATCH('Master Sheet'!$D2021,runners[[#All],[Column2]],0))</f>
        <v>8/1</v>
      </c>
      <c r="H2021" s="4">
        <f>INDEX(runners[[#All],[Column13]],MATCH('Master Sheet'!$D2021,runners[[#All],[Column2]],0))</f>
        <v>163</v>
      </c>
    </row>
    <row r="2022" spans="1:8" x14ac:dyDescent="0.25">
      <c r="A2022" s="6">
        <f t="shared" si="31"/>
        <v>3725</v>
      </c>
      <c r="B2022" s="7" t="str">
        <f>INDEX(races[[#All],[Column5]],MATCH('Master Sheet'!$D2022,races[[#All],[Column2]],0))</f>
        <v>Hurdle</v>
      </c>
      <c r="C2022" s="4" t="str">
        <f>INDEX(races[[#All],[Column9]],MATCH('Master Sheet'!$D2022,races[[#All],[Column2]],0))</f>
        <v>2m 2f 140y</v>
      </c>
      <c r="D2022" s="8">
        <v>3725</v>
      </c>
      <c r="E2022" s="7" t="str">
        <f>INDEX(runners[[#All],[Column5]],MATCH('Master Sheet'!$D2022,runners[[#All],[Column2]],0))</f>
        <v>Barrys Jack (IRE)</v>
      </c>
      <c r="F2022" s="7" t="str">
        <f>INDEX(runners[[#All],[Column9]],MATCH('Master Sheet'!$D2022,runners[[#All],[Column2]],0))</f>
        <v>B</v>
      </c>
      <c r="G2022" s="4" t="str">
        <f>INDEX(runners[[#All],[Column22]],MATCH('Master Sheet'!$D2022,runners[[#All],[Column2]],0))</f>
        <v>8/1</v>
      </c>
      <c r="H2022" s="4">
        <f>INDEX(runners[[#All],[Column13]],MATCH('Master Sheet'!$D2022,runners[[#All],[Column2]],0))</f>
        <v>163</v>
      </c>
    </row>
    <row r="2023" spans="1:8" x14ac:dyDescent="0.25">
      <c r="A2023" s="6">
        <f t="shared" si="31"/>
        <v>3725</v>
      </c>
      <c r="B2023" s="7" t="str">
        <f>INDEX(races[[#All],[Column5]],MATCH('Master Sheet'!$D2023,races[[#All],[Column2]],0))</f>
        <v>Hurdle</v>
      </c>
      <c r="C2023" s="4" t="str">
        <f>INDEX(races[[#All],[Column9]],MATCH('Master Sheet'!$D2023,races[[#All],[Column2]],0))</f>
        <v>2m 2f 140y</v>
      </c>
      <c r="D2023" s="8">
        <v>3725</v>
      </c>
      <c r="E2023" s="7" t="str">
        <f>INDEX(runners[[#All],[Column5]],MATCH('Master Sheet'!$D2023,runners[[#All],[Column2]],0))</f>
        <v>Barrys Jack (IRE)</v>
      </c>
      <c r="F2023" s="7" t="str">
        <f>INDEX(runners[[#All],[Column9]],MATCH('Master Sheet'!$D2023,runners[[#All],[Column2]],0))</f>
        <v>B</v>
      </c>
      <c r="G2023" s="4" t="str">
        <f>INDEX(runners[[#All],[Column22]],MATCH('Master Sheet'!$D2023,runners[[#All],[Column2]],0))</f>
        <v>8/1</v>
      </c>
      <c r="H2023" s="4">
        <f>INDEX(runners[[#All],[Column13]],MATCH('Master Sheet'!$D2023,runners[[#All],[Column2]],0))</f>
        <v>163</v>
      </c>
    </row>
    <row r="2024" spans="1:8" x14ac:dyDescent="0.25">
      <c r="A2024" s="6">
        <f t="shared" si="31"/>
        <v>3725</v>
      </c>
      <c r="B2024" s="7" t="str">
        <f>INDEX(races[[#All],[Column5]],MATCH('Master Sheet'!$D2024,races[[#All],[Column2]],0))</f>
        <v>Hurdle</v>
      </c>
      <c r="C2024" s="4" t="str">
        <f>INDEX(races[[#All],[Column9]],MATCH('Master Sheet'!$D2024,races[[#All],[Column2]],0))</f>
        <v>2m 2f 140y</v>
      </c>
      <c r="D2024" s="8">
        <v>3725</v>
      </c>
      <c r="E2024" s="7" t="str">
        <f>INDEX(runners[[#All],[Column5]],MATCH('Master Sheet'!$D2024,runners[[#All],[Column2]],0))</f>
        <v>Barrys Jack (IRE)</v>
      </c>
      <c r="F2024" s="7" t="str">
        <f>INDEX(runners[[#All],[Column9]],MATCH('Master Sheet'!$D2024,runners[[#All],[Column2]],0))</f>
        <v>B</v>
      </c>
      <c r="G2024" s="4" t="str">
        <f>INDEX(runners[[#All],[Column22]],MATCH('Master Sheet'!$D2024,runners[[#All],[Column2]],0))</f>
        <v>8/1</v>
      </c>
      <c r="H2024" s="4">
        <f>INDEX(runners[[#All],[Column13]],MATCH('Master Sheet'!$D2024,runners[[#All],[Column2]],0))</f>
        <v>163</v>
      </c>
    </row>
    <row r="2025" spans="1:8" x14ac:dyDescent="0.25">
      <c r="A2025" s="6">
        <f t="shared" si="31"/>
        <v>3725</v>
      </c>
      <c r="B2025" s="7" t="str">
        <f>INDEX(races[[#All],[Column5]],MATCH('Master Sheet'!$D2025,races[[#All],[Column2]],0))</f>
        <v>Hurdle</v>
      </c>
      <c r="C2025" s="4" t="str">
        <f>INDEX(races[[#All],[Column9]],MATCH('Master Sheet'!$D2025,races[[#All],[Column2]],0))</f>
        <v>2m 2f 140y</v>
      </c>
      <c r="D2025" s="8">
        <v>3725</v>
      </c>
      <c r="E2025" s="7" t="str">
        <f>INDEX(runners[[#All],[Column5]],MATCH('Master Sheet'!$D2025,runners[[#All],[Column2]],0))</f>
        <v>Barrys Jack (IRE)</v>
      </c>
      <c r="F2025" s="7" t="str">
        <f>INDEX(runners[[#All],[Column9]],MATCH('Master Sheet'!$D2025,runners[[#All],[Column2]],0))</f>
        <v>B</v>
      </c>
      <c r="G2025" s="4" t="str">
        <f>INDEX(runners[[#All],[Column22]],MATCH('Master Sheet'!$D2025,runners[[#All],[Column2]],0))</f>
        <v>8/1</v>
      </c>
      <c r="H2025" s="4">
        <f>INDEX(runners[[#All],[Column13]],MATCH('Master Sheet'!$D2025,runners[[#All],[Column2]],0))</f>
        <v>163</v>
      </c>
    </row>
    <row r="2026" spans="1:8" x14ac:dyDescent="0.25">
      <c r="A2026" s="6">
        <f t="shared" si="31"/>
        <v>3725</v>
      </c>
      <c r="B2026" s="7" t="str">
        <f>INDEX(races[[#All],[Column5]],MATCH('Master Sheet'!$D2026,races[[#All],[Column2]],0))</f>
        <v>Hurdle</v>
      </c>
      <c r="C2026" s="4" t="str">
        <f>INDEX(races[[#All],[Column9]],MATCH('Master Sheet'!$D2026,races[[#All],[Column2]],0))</f>
        <v>2m 2f 140y</v>
      </c>
      <c r="D2026" s="8">
        <v>3725</v>
      </c>
      <c r="E2026" s="7" t="str">
        <f>INDEX(runners[[#All],[Column5]],MATCH('Master Sheet'!$D2026,runners[[#All],[Column2]],0))</f>
        <v>Barrys Jack (IRE)</v>
      </c>
      <c r="F2026" s="7" t="str">
        <f>INDEX(runners[[#All],[Column9]],MATCH('Master Sheet'!$D2026,runners[[#All],[Column2]],0))</f>
        <v>B</v>
      </c>
      <c r="G2026" s="4" t="str">
        <f>INDEX(runners[[#All],[Column22]],MATCH('Master Sheet'!$D2026,runners[[#All],[Column2]],0))</f>
        <v>8/1</v>
      </c>
      <c r="H2026" s="4">
        <f>INDEX(runners[[#All],[Column13]],MATCH('Master Sheet'!$D2026,runners[[#All],[Column2]],0))</f>
        <v>163</v>
      </c>
    </row>
    <row r="2027" spans="1:8" x14ac:dyDescent="0.25">
      <c r="A2027" s="6">
        <f t="shared" si="31"/>
        <v>3726</v>
      </c>
      <c r="B2027" s="7" t="str">
        <f>INDEX(races[[#All],[Column5]],MATCH('Master Sheet'!$D2027,races[[#All],[Column2]],0))</f>
        <v>Chase</v>
      </c>
      <c r="C2027" s="4" t="str">
        <f>INDEX(races[[#All],[Column9]],MATCH('Master Sheet'!$D2027,races[[#All],[Column2]],0))</f>
        <v>2m 5f 89y</v>
      </c>
      <c r="D2027" s="8">
        <v>3726</v>
      </c>
      <c r="E2027" s="7" t="str">
        <f>INDEX(runners[[#All],[Column5]],MATCH('Master Sheet'!$D2027,runners[[#All],[Column2]],0))</f>
        <v>Le Rocher (FR)</v>
      </c>
      <c r="F2027" s="7" t="str">
        <f>INDEX(runners[[#All],[Column9]],MATCH('Master Sheet'!$D2027,runners[[#All],[Column2]],0))</f>
        <v>B</v>
      </c>
      <c r="G2027" s="4" t="str">
        <f>INDEX(runners[[#All],[Column22]],MATCH('Master Sheet'!$D2027,runners[[#All],[Column2]],0))</f>
        <v>5/2</v>
      </c>
      <c r="H2027" s="4">
        <f>INDEX(runners[[#All],[Column13]],MATCH('Master Sheet'!$D2027,runners[[#All],[Column2]],0))</f>
        <v>157</v>
      </c>
    </row>
    <row r="2028" spans="1:8" x14ac:dyDescent="0.25">
      <c r="A2028" s="6">
        <f t="shared" si="31"/>
        <v>3726</v>
      </c>
      <c r="B2028" s="7" t="str">
        <f>INDEX(races[[#All],[Column5]],MATCH('Master Sheet'!$D2028,races[[#All],[Column2]],0))</f>
        <v>Chase</v>
      </c>
      <c r="C2028" s="4" t="str">
        <f>INDEX(races[[#All],[Column9]],MATCH('Master Sheet'!$D2028,races[[#All],[Column2]],0))</f>
        <v>2m 5f 89y</v>
      </c>
      <c r="D2028" s="8">
        <v>3726</v>
      </c>
      <c r="E2028" s="7" t="str">
        <f>INDEX(runners[[#All],[Column5]],MATCH('Master Sheet'!$D2028,runners[[#All],[Column2]],0))</f>
        <v>Le Rocher (FR)</v>
      </c>
      <c r="F2028" s="7" t="str">
        <f>INDEX(runners[[#All],[Column9]],MATCH('Master Sheet'!$D2028,runners[[#All],[Column2]],0))</f>
        <v>B</v>
      </c>
      <c r="G2028" s="4" t="str">
        <f>INDEX(runners[[#All],[Column22]],MATCH('Master Sheet'!$D2028,runners[[#All],[Column2]],0))</f>
        <v>5/2</v>
      </c>
      <c r="H2028" s="4">
        <f>INDEX(runners[[#All],[Column13]],MATCH('Master Sheet'!$D2028,runners[[#All],[Column2]],0))</f>
        <v>157</v>
      </c>
    </row>
    <row r="2029" spans="1:8" x14ac:dyDescent="0.25">
      <c r="A2029" s="6">
        <f t="shared" si="31"/>
        <v>3726</v>
      </c>
      <c r="B2029" s="7" t="str">
        <f>INDEX(races[[#All],[Column5]],MATCH('Master Sheet'!$D2029,races[[#All],[Column2]],0))</f>
        <v>Chase</v>
      </c>
      <c r="C2029" s="4" t="str">
        <f>INDEX(races[[#All],[Column9]],MATCH('Master Sheet'!$D2029,races[[#All],[Column2]],0))</f>
        <v>2m 5f 89y</v>
      </c>
      <c r="D2029" s="8">
        <v>3726</v>
      </c>
      <c r="E2029" s="7" t="str">
        <f>INDEX(runners[[#All],[Column5]],MATCH('Master Sheet'!$D2029,runners[[#All],[Column2]],0))</f>
        <v>Le Rocher (FR)</v>
      </c>
      <c r="F2029" s="7" t="str">
        <f>INDEX(runners[[#All],[Column9]],MATCH('Master Sheet'!$D2029,runners[[#All],[Column2]],0))</f>
        <v>B</v>
      </c>
      <c r="G2029" s="4" t="str">
        <f>INDEX(runners[[#All],[Column22]],MATCH('Master Sheet'!$D2029,runners[[#All],[Column2]],0))</f>
        <v>5/2</v>
      </c>
      <c r="H2029" s="4">
        <f>INDEX(runners[[#All],[Column13]],MATCH('Master Sheet'!$D2029,runners[[#All],[Column2]],0))</f>
        <v>157</v>
      </c>
    </row>
    <row r="2030" spans="1:8" x14ac:dyDescent="0.25">
      <c r="A2030" s="6">
        <f t="shared" si="31"/>
        <v>3726</v>
      </c>
      <c r="B2030" s="7" t="str">
        <f>INDEX(races[[#All],[Column5]],MATCH('Master Sheet'!$D2030,races[[#All],[Column2]],0))</f>
        <v>Chase</v>
      </c>
      <c r="C2030" s="4" t="str">
        <f>INDEX(races[[#All],[Column9]],MATCH('Master Sheet'!$D2030,races[[#All],[Column2]],0))</f>
        <v>2m 5f 89y</v>
      </c>
      <c r="D2030" s="8">
        <v>3726</v>
      </c>
      <c r="E2030" s="7" t="str">
        <f>INDEX(runners[[#All],[Column5]],MATCH('Master Sheet'!$D2030,runners[[#All],[Column2]],0))</f>
        <v>Le Rocher (FR)</v>
      </c>
      <c r="F2030" s="7" t="str">
        <f>INDEX(runners[[#All],[Column9]],MATCH('Master Sheet'!$D2030,runners[[#All],[Column2]],0))</f>
        <v>B</v>
      </c>
      <c r="G2030" s="4" t="str">
        <f>INDEX(runners[[#All],[Column22]],MATCH('Master Sheet'!$D2030,runners[[#All],[Column2]],0))</f>
        <v>5/2</v>
      </c>
      <c r="H2030" s="4">
        <f>INDEX(runners[[#All],[Column13]],MATCH('Master Sheet'!$D2030,runners[[#All],[Column2]],0))</f>
        <v>157</v>
      </c>
    </row>
    <row r="2031" spans="1:8" x14ac:dyDescent="0.25">
      <c r="A2031" s="6">
        <f t="shared" si="31"/>
        <v>3727</v>
      </c>
      <c r="B2031" s="7" t="str">
        <f>INDEX(races[[#All],[Column5]],MATCH('Master Sheet'!$D2031,races[[#All],[Column2]],0))</f>
        <v>NHF</v>
      </c>
      <c r="C2031" s="4" t="str">
        <f>INDEX(races[[#All],[Column9]],MATCH('Master Sheet'!$D2031,races[[#All],[Column2]],0))</f>
        <v>2m 148y</v>
      </c>
      <c r="D2031" s="8">
        <v>3727</v>
      </c>
      <c r="E2031" s="7" t="str">
        <f>INDEX(runners[[#All],[Column5]],MATCH('Master Sheet'!$D2031,runners[[#All],[Column2]],0))</f>
        <v>Dissavril (FR)</v>
      </c>
      <c r="F2031" s="7" t="str">
        <f>INDEX(runners[[#All],[Column9]],MATCH('Master Sheet'!$D2031,runners[[#All],[Column2]],0))</f>
        <v>GR</v>
      </c>
      <c r="G2031" s="4" t="str">
        <f>INDEX(runners[[#All],[Column22]],MATCH('Master Sheet'!$D2031,runners[[#All],[Column2]],0))</f>
        <v>8/1</v>
      </c>
      <c r="H2031" s="4">
        <f>INDEX(runners[[#All],[Column13]],MATCH('Master Sheet'!$D2031,runners[[#All],[Column2]],0))</f>
        <v>154</v>
      </c>
    </row>
    <row r="2032" spans="1:8" x14ac:dyDescent="0.25">
      <c r="A2032" s="6">
        <f t="shared" si="31"/>
        <v>3727</v>
      </c>
      <c r="B2032" s="7" t="str">
        <f>INDEX(races[[#All],[Column5]],MATCH('Master Sheet'!$D2032,races[[#All],[Column2]],0))</f>
        <v>NHF</v>
      </c>
      <c r="C2032" s="4" t="str">
        <f>INDEX(races[[#All],[Column9]],MATCH('Master Sheet'!$D2032,races[[#All],[Column2]],0))</f>
        <v>2m 148y</v>
      </c>
      <c r="D2032" s="8">
        <v>3727</v>
      </c>
      <c r="E2032" s="7" t="str">
        <f>INDEX(runners[[#All],[Column5]],MATCH('Master Sheet'!$D2032,runners[[#All],[Column2]],0))</f>
        <v>Dissavril (FR)</v>
      </c>
      <c r="F2032" s="7" t="str">
        <f>INDEX(runners[[#All],[Column9]],MATCH('Master Sheet'!$D2032,runners[[#All],[Column2]],0))</f>
        <v>GR</v>
      </c>
      <c r="G2032" s="4" t="str">
        <f>INDEX(runners[[#All],[Column22]],MATCH('Master Sheet'!$D2032,runners[[#All],[Column2]],0))</f>
        <v>8/1</v>
      </c>
      <c r="H2032" s="4">
        <f>INDEX(runners[[#All],[Column13]],MATCH('Master Sheet'!$D2032,runners[[#All],[Column2]],0))</f>
        <v>154</v>
      </c>
    </row>
    <row r="2033" spans="1:8" x14ac:dyDescent="0.25">
      <c r="A2033" s="6">
        <f t="shared" si="31"/>
        <v>3727</v>
      </c>
      <c r="B2033" s="7" t="str">
        <f>INDEX(races[[#All],[Column5]],MATCH('Master Sheet'!$D2033,races[[#All],[Column2]],0))</f>
        <v>NHF</v>
      </c>
      <c r="C2033" s="4" t="str">
        <f>INDEX(races[[#All],[Column9]],MATCH('Master Sheet'!$D2033,races[[#All],[Column2]],0))</f>
        <v>2m 148y</v>
      </c>
      <c r="D2033" s="8">
        <v>3727</v>
      </c>
      <c r="E2033" s="7" t="str">
        <f>INDEX(runners[[#All],[Column5]],MATCH('Master Sheet'!$D2033,runners[[#All],[Column2]],0))</f>
        <v>Dissavril (FR)</v>
      </c>
      <c r="F2033" s="7" t="str">
        <f>INDEX(runners[[#All],[Column9]],MATCH('Master Sheet'!$D2033,runners[[#All],[Column2]],0))</f>
        <v>GR</v>
      </c>
      <c r="G2033" s="4" t="str">
        <f>INDEX(runners[[#All],[Column22]],MATCH('Master Sheet'!$D2033,runners[[#All],[Column2]],0))</f>
        <v>8/1</v>
      </c>
      <c r="H2033" s="4">
        <f>INDEX(runners[[#All],[Column13]],MATCH('Master Sheet'!$D2033,runners[[#All],[Column2]],0))</f>
        <v>154</v>
      </c>
    </row>
    <row r="2034" spans="1:8" x14ac:dyDescent="0.25">
      <c r="A2034" s="6">
        <f t="shared" si="31"/>
        <v>3727</v>
      </c>
      <c r="B2034" s="7" t="str">
        <f>INDEX(races[[#All],[Column5]],MATCH('Master Sheet'!$D2034,races[[#All],[Column2]],0))</f>
        <v>NHF</v>
      </c>
      <c r="C2034" s="4" t="str">
        <f>INDEX(races[[#All],[Column9]],MATCH('Master Sheet'!$D2034,races[[#All],[Column2]],0))</f>
        <v>2m 148y</v>
      </c>
      <c r="D2034" s="8">
        <v>3727</v>
      </c>
      <c r="E2034" s="7" t="str">
        <f>INDEX(runners[[#All],[Column5]],MATCH('Master Sheet'!$D2034,runners[[#All],[Column2]],0))</f>
        <v>Dissavril (FR)</v>
      </c>
      <c r="F2034" s="7" t="str">
        <f>INDEX(runners[[#All],[Column9]],MATCH('Master Sheet'!$D2034,runners[[#All],[Column2]],0))</f>
        <v>GR</v>
      </c>
      <c r="G2034" s="4" t="str">
        <f>INDEX(runners[[#All],[Column22]],MATCH('Master Sheet'!$D2034,runners[[#All],[Column2]],0))</f>
        <v>8/1</v>
      </c>
      <c r="H2034" s="4">
        <f>INDEX(runners[[#All],[Column13]],MATCH('Master Sheet'!$D2034,runners[[#All],[Column2]],0))</f>
        <v>154</v>
      </c>
    </row>
    <row r="2035" spans="1:8" x14ac:dyDescent="0.25">
      <c r="A2035" s="6">
        <f t="shared" si="31"/>
        <v>3727</v>
      </c>
      <c r="B2035" s="7" t="str">
        <f>INDEX(races[[#All],[Column5]],MATCH('Master Sheet'!$D2035,races[[#All],[Column2]],0))</f>
        <v>NHF</v>
      </c>
      <c r="C2035" s="4" t="str">
        <f>INDEX(races[[#All],[Column9]],MATCH('Master Sheet'!$D2035,races[[#All],[Column2]],0))</f>
        <v>2m 148y</v>
      </c>
      <c r="D2035" s="8">
        <v>3727</v>
      </c>
      <c r="E2035" s="7" t="str">
        <f>INDEX(runners[[#All],[Column5]],MATCH('Master Sheet'!$D2035,runners[[#All],[Column2]],0))</f>
        <v>Dissavril (FR)</v>
      </c>
      <c r="F2035" s="7" t="str">
        <f>INDEX(runners[[#All],[Column9]],MATCH('Master Sheet'!$D2035,runners[[#All],[Column2]],0))</f>
        <v>GR</v>
      </c>
      <c r="G2035" s="4" t="str">
        <f>INDEX(runners[[#All],[Column22]],MATCH('Master Sheet'!$D2035,runners[[#All],[Column2]],0))</f>
        <v>8/1</v>
      </c>
      <c r="H2035" s="4">
        <f>INDEX(runners[[#All],[Column13]],MATCH('Master Sheet'!$D2035,runners[[#All],[Column2]],0))</f>
        <v>154</v>
      </c>
    </row>
    <row r="2036" spans="1:8" x14ac:dyDescent="0.25">
      <c r="A2036" s="6">
        <f t="shared" si="31"/>
        <v>3727</v>
      </c>
      <c r="B2036" s="7" t="str">
        <f>INDEX(races[[#All],[Column5]],MATCH('Master Sheet'!$D2036,races[[#All],[Column2]],0))</f>
        <v>NHF</v>
      </c>
      <c r="C2036" s="4" t="str">
        <f>INDEX(races[[#All],[Column9]],MATCH('Master Sheet'!$D2036,races[[#All],[Column2]],0))</f>
        <v>2m 148y</v>
      </c>
      <c r="D2036" s="8">
        <v>3727</v>
      </c>
      <c r="E2036" s="7" t="str">
        <f>INDEX(runners[[#All],[Column5]],MATCH('Master Sheet'!$D2036,runners[[#All],[Column2]],0))</f>
        <v>Dissavril (FR)</v>
      </c>
      <c r="F2036" s="7" t="str">
        <f>INDEX(runners[[#All],[Column9]],MATCH('Master Sheet'!$D2036,runners[[#All],[Column2]],0))</f>
        <v>GR</v>
      </c>
      <c r="G2036" s="4" t="str">
        <f>INDEX(runners[[#All],[Column22]],MATCH('Master Sheet'!$D2036,runners[[#All],[Column2]],0))</f>
        <v>8/1</v>
      </c>
      <c r="H2036" s="4">
        <f>INDEX(runners[[#All],[Column13]],MATCH('Master Sheet'!$D2036,runners[[#All],[Column2]],0))</f>
        <v>154</v>
      </c>
    </row>
    <row r="2037" spans="1:8" x14ac:dyDescent="0.25">
      <c r="A2037" s="6">
        <f t="shared" si="31"/>
        <v>3727</v>
      </c>
      <c r="B2037" s="7" t="str">
        <f>INDEX(races[[#All],[Column5]],MATCH('Master Sheet'!$D2037,races[[#All],[Column2]],0))</f>
        <v>NHF</v>
      </c>
      <c r="C2037" s="4" t="str">
        <f>INDEX(races[[#All],[Column9]],MATCH('Master Sheet'!$D2037,races[[#All],[Column2]],0))</f>
        <v>2m 148y</v>
      </c>
      <c r="D2037" s="8">
        <v>3727</v>
      </c>
      <c r="E2037" s="7" t="str">
        <f>INDEX(runners[[#All],[Column5]],MATCH('Master Sheet'!$D2037,runners[[#All],[Column2]],0))</f>
        <v>Dissavril (FR)</v>
      </c>
      <c r="F2037" s="7" t="str">
        <f>INDEX(runners[[#All],[Column9]],MATCH('Master Sheet'!$D2037,runners[[#All],[Column2]],0))</f>
        <v>GR</v>
      </c>
      <c r="G2037" s="4" t="str">
        <f>INDEX(runners[[#All],[Column22]],MATCH('Master Sheet'!$D2037,runners[[#All],[Column2]],0))</f>
        <v>8/1</v>
      </c>
      <c r="H2037" s="4">
        <f>INDEX(runners[[#All],[Column13]],MATCH('Master Sheet'!$D2037,runners[[#All],[Column2]],0))</f>
        <v>154</v>
      </c>
    </row>
    <row r="2038" spans="1:8" x14ac:dyDescent="0.25">
      <c r="A2038" s="6">
        <f t="shared" si="31"/>
        <v>3727</v>
      </c>
      <c r="B2038" s="7" t="str">
        <f>INDEX(races[[#All],[Column5]],MATCH('Master Sheet'!$D2038,races[[#All],[Column2]],0))</f>
        <v>NHF</v>
      </c>
      <c r="C2038" s="4" t="str">
        <f>INDEX(races[[#All],[Column9]],MATCH('Master Sheet'!$D2038,races[[#All],[Column2]],0))</f>
        <v>2m 148y</v>
      </c>
      <c r="D2038" s="8">
        <v>3727</v>
      </c>
      <c r="E2038" s="7" t="str">
        <f>INDEX(runners[[#All],[Column5]],MATCH('Master Sheet'!$D2038,runners[[#All],[Column2]],0))</f>
        <v>Dissavril (FR)</v>
      </c>
      <c r="F2038" s="7" t="str">
        <f>INDEX(runners[[#All],[Column9]],MATCH('Master Sheet'!$D2038,runners[[#All],[Column2]],0))</f>
        <v>GR</v>
      </c>
      <c r="G2038" s="4" t="str">
        <f>INDEX(runners[[#All],[Column22]],MATCH('Master Sheet'!$D2038,runners[[#All],[Column2]],0))</f>
        <v>8/1</v>
      </c>
      <c r="H2038" s="4">
        <f>INDEX(runners[[#All],[Column13]],MATCH('Master Sheet'!$D2038,runners[[#All],[Column2]],0))</f>
        <v>154</v>
      </c>
    </row>
    <row r="2039" spans="1:8" x14ac:dyDescent="0.25">
      <c r="A2039" s="6">
        <f t="shared" si="31"/>
        <v>3727</v>
      </c>
      <c r="B2039" s="7" t="str">
        <f>INDEX(races[[#All],[Column5]],MATCH('Master Sheet'!$D2039,races[[#All],[Column2]],0))</f>
        <v>NHF</v>
      </c>
      <c r="C2039" s="4" t="str">
        <f>INDEX(races[[#All],[Column9]],MATCH('Master Sheet'!$D2039,races[[#All],[Column2]],0))</f>
        <v>2m 148y</v>
      </c>
      <c r="D2039" s="8">
        <v>3727</v>
      </c>
      <c r="E2039" s="7" t="str">
        <f>INDEX(runners[[#All],[Column5]],MATCH('Master Sheet'!$D2039,runners[[#All],[Column2]],0))</f>
        <v>Dissavril (FR)</v>
      </c>
      <c r="F2039" s="7" t="str">
        <f>INDEX(runners[[#All],[Column9]],MATCH('Master Sheet'!$D2039,runners[[#All],[Column2]],0))</f>
        <v>GR</v>
      </c>
      <c r="G2039" s="4" t="str">
        <f>INDEX(runners[[#All],[Column22]],MATCH('Master Sheet'!$D2039,runners[[#All],[Column2]],0))</f>
        <v>8/1</v>
      </c>
      <c r="H2039" s="4">
        <f>INDEX(runners[[#All],[Column13]],MATCH('Master Sheet'!$D2039,runners[[#All],[Column2]],0))</f>
        <v>154</v>
      </c>
    </row>
    <row r="2040" spans="1:8" x14ac:dyDescent="0.25">
      <c r="A2040" s="6">
        <f t="shared" si="31"/>
        <v>3727</v>
      </c>
      <c r="B2040" s="7" t="str">
        <f>INDEX(races[[#All],[Column5]],MATCH('Master Sheet'!$D2040,races[[#All],[Column2]],0))</f>
        <v>NHF</v>
      </c>
      <c r="C2040" s="4" t="str">
        <f>INDEX(races[[#All],[Column9]],MATCH('Master Sheet'!$D2040,races[[#All],[Column2]],0))</f>
        <v>2m 148y</v>
      </c>
      <c r="D2040" s="8">
        <v>3727</v>
      </c>
      <c r="E2040" s="7" t="str">
        <f>INDEX(runners[[#All],[Column5]],MATCH('Master Sheet'!$D2040,runners[[#All],[Column2]],0))</f>
        <v>Dissavril (FR)</v>
      </c>
      <c r="F2040" s="7" t="str">
        <f>INDEX(runners[[#All],[Column9]],MATCH('Master Sheet'!$D2040,runners[[#All],[Column2]],0))</f>
        <v>GR</v>
      </c>
      <c r="G2040" s="4" t="str">
        <f>INDEX(runners[[#All],[Column22]],MATCH('Master Sheet'!$D2040,runners[[#All],[Column2]],0))</f>
        <v>8/1</v>
      </c>
      <c r="H2040" s="4">
        <f>INDEX(runners[[#All],[Column13]],MATCH('Master Sheet'!$D2040,runners[[#All],[Column2]],0))</f>
        <v>154</v>
      </c>
    </row>
    <row r="2041" spans="1:8" x14ac:dyDescent="0.25">
      <c r="A2041" s="6">
        <f t="shared" si="31"/>
        <v>3727</v>
      </c>
      <c r="B2041" s="7" t="str">
        <f>INDEX(races[[#All],[Column5]],MATCH('Master Sheet'!$D2041,races[[#All],[Column2]],0))</f>
        <v>NHF</v>
      </c>
      <c r="C2041" s="4" t="str">
        <f>INDEX(races[[#All],[Column9]],MATCH('Master Sheet'!$D2041,races[[#All],[Column2]],0))</f>
        <v>2m 148y</v>
      </c>
      <c r="D2041" s="8">
        <v>3727</v>
      </c>
      <c r="E2041" s="7" t="str">
        <f>INDEX(runners[[#All],[Column5]],MATCH('Master Sheet'!$D2041,runners[[#All],[Column2]],0))</f>
        <v>Dissavril (FR)</v>
      </c>
      <c r="F2041" s="7" t="str">
        <f>INDEX(runners[[#All],[Column9]],MATCH('Master Sheet'!$D2041,runners[[#All],[Column2]],0))</f>
        <v>GR</v>
      </c>
      <c r="G2041" s="4" t="str">
        <f>INDEX(runners[[#All],[Column22]],MATCH('Master Sheet'!$D2041,runners[[#All],[Column2]],0))</f>
        <v>8/1</v>
      </c>
      <c r="H2041" s="4">
        <f>INDEX(runners[[#All],[Column13]],MATCH('Master Sheet'!$D2041,runners[[#All],[Column2]],0))</f>
        <v>154</v>
      </c>
    </row>
    <row r="2042" spans="1:8" x14ac:dyDescent="0.25">
      <c r="A2042" s="6">
        <f t="shared" si="31"/>
        <v>3728</v>
      </c>
      <c r="B2042" s="7" t="str">
        <f>INDEX(races[[#All],[Column5]],MATCH('Master Sheet'!$D2042,races[[#All],[Column2]],0))</f>
        <v>Chase</v>
      </c>
      <c r="C2042" s="4" t="str">
        <f>INDEX(races[[#All],[Column9]],MATCH('Master Sheet'!$D2042,races[[#All],[Column2]],0))</f>
        <v>2m 5f 89y</v>
      </c>
      <c r="D2042" s="8">
        <v>3728</v>
      </c>
      <c r="E2042" s="7" t="str">
        <f>INDEX(runners[[#All],[Column5]],MATCH('Master Sheet'!$D2042,runners[[#All],[Column2]],0))</f>
        <v>Christmas Twenty (IRE)</v>
      </c>
      <c r="F2042" s="7" t="str">
        <f>INDEX(runners[[#All],[Column9]],MATCH('Master Sheet'!$D2042,runners[[#All],[Column2]],0))</f>
        <v>BR</v>
      </c>
      <c r="G2042" s="4" t="str">
        <f>INDEX(runners[[#All],[Column22]],MATCH('Master Sheet'!$D2042,runners[[#All],[Column2]],0))</f>
        <v>20/1</v>
      </c>
      <c r="H2042" s="4">
        <f>INDEX(runners[[#All],[Column13]],MATCH('Master Sheet'!$D2042,runners[[#All],[Column2]],0))</f>
        <v>142</v>
      </c>
    </row>
    <row r="2043" spans="1:8" x14ac:dyDescent="0.25">
      <c r="A2043" s="6">
        <f t="shared" si="31"/>
        <v>3728</v>
      </c>
      <c r="B2043" s="7" t="str">
        <f>INDEX(races[[#All],[Column5]],MATCH('Master Sheet'!$D2043,races[[#All],[Column2]],0))</f>
        <v>Chase</v>
      </c>
      <c r="C2043" s="4" t="str">
        <f>INDEX(races[[#All],[Column9]],MATCH('Master Sheet'!$D2043,races[[#All],[Column2]],0))</f>
        <v>2m 5f 89y</v>
      </c>
      <c r="D2043" s="8">
        <v>3728</v>
      </c>
      <c r="E2043" s="7" t="str">
        <f>INDEX(runners[[#All],[Column5]],MATCH('Master Sheet'!$D2043,runners[[#All],[Column2]],0))</f>
        <v>Christmas Twenty (IRE)</v>
      </c>
      <c r="F2043" s="7" t="str">
        <f>INDEX(runners[[#All],[Column9]],MATCH('Master Sheet'!$D2043,runners[[#All],[Column2]],0))</f>
        <v>BR</v>
      </c>
      <c r="G2043" s="4" t="str">
        <f>INDEX(runners[[#All],[Column22]],MATCH('Master Sheet'!$D2043,runners[[#All],[Column2]],0))</f>
        <v>20/1</v>
      </c>
      <c r="H2043" s="4">
        <f>INDEX(runners[[#All],[Column13]],MATCH('Master Sheet'!$D2043,runners[[#All],[Column2]],0))</f>
        <v>142</v>
      </c>
    </row>
    <row r="2044" spans="1:8" x14ac:dyDescent="0.25">
      <c r="A2044" s="6">
        <f t="shared" si="31"/>
        <v>3728</v>
      </c>
      <c r="B2044" s="7" t="str">
        <f>INDEX(races[[#All],[Column5]],MATCH('Master Sheet'!$D2044,races[[#All],[Column2]],0))</f>
        <v>Chase</v>
      </c>
      <c r="C2044" s="4" t="str">
        <f>INDEX(races[[#All],[Column9]],MATCH('Master Sheet'!$D2044,races[[#All],[Column2]],0))</f>
        <v>2m 5f 89y</v>
      </c>
      <c r="D2044" s="8">
        <v>3728</v>
      </c>
      <c r="E2044" s="7" t="str">
        <f>INDEX(runners[[#All],[Column5]],MATCH('Master Sheet'!$D2044,runners[[#All],[Column2]],0))</f>
        <v>Christmas Twenty (IRE)</v>
      </c>
      <c r="F2044" s="7" t="str">
        <f>INDEX(runners[[#All],[Column9]],MATCH('Master Sheet'!$D2044,runners[[#All],[Column2]],0))</f>
        <v>BR</v>
      </c>
      <c r="G2044" s="4" t="str">
        <f>INDEX(runners[[#All],[Column22]],MATCH('Master Sheet'!$D2044,runners[[#All],[Column2]],0))</f>
        <v>20/1</v>
      </c>
      <c r="H2044" s="4">
        <f>INDEX(runners[[#All],[Column13]],MATCH('Master Sheet'!$D2044,runners[[#All],[Column2]],0))</f>
        <v>142</v>
      </c>
    </row>
    <row r="2045" spans="1:8" x14ac:dyDescent="0.25">
      <c r="A2045" s="6">
        <f t="shared" si="31"/>
        <v>3728</v>
      </c>
      <c r="B2045" s="7" t="str">
        <f>INDEX(races[[#All],[Column5]],MATCH('Master Sheet'!$D2045,races[[#All],[Column2]],0))</f>
        <v>Chase</v>
      </c>
      <c r="C2045" s="4" t="str">
        <f>INDEX(races[[#All],[Column9]],MATCH('Master Sheet'!$D2045,races[[#All],[Column2]],0))</f>
        <v>2m 5f 89y</v>
      </c>
      <c r="D2045" s="8">
        <v>3728</v>
      </c>
      <c r="E2045" s="7" t="str">
        <f>INDEX(runners[[#All],[Column5]],MATCH('Master Sheet'!$D2045,runners[[#All],[Column2]],0))</f>
        <v>Christmas Twenty (IRE)</v>
      </c>
      <c r="F2045" s="7" t="str">
        <f>INDEX(runners[[#All],[Column9]],MATCH('Master Sheet'!$D2045,runners[[#All],[Column2]],0))</f>
        <v>BR</v>
      </c>
      <c r="G2045" s="4" t="str">
        <f>INDEX(runners[[#All],[Column22]],MATCH('Master Sheet'!$D2045,runners[[#All],[Column2]],0))</f>
        <v>20/1</v>
      </c>
      <c r="H2045" s="4">
        <f>INDEX(runners[[#All],[Column13]],MATCH('Master Sheet'!$D2045,runners[[#All],[Column2]],0))</f>
        <v>142</v>
      </c>
    </row>
    <row r="2046" spans="1:8" x14ac:dyDescent="0.25">
      <c r="A2046" s="6">
        <f t="shared" si="31"/>
        <v>3728</v>
      </c>
      <c r="B2046" s="7" t="str">
        <f>INDEX(races[[#All],[Column5]],MATCH('Master Sheet'!$D2046,races[[#All],[Column2]],0))</f>
        <v>Chase</v>
      </c>
      <c r="C2046" s="4" t="str">
        <f>INDEX(races[[#All],[Column9]],MATCH('Master Sheet'!$D2046,races[[#All],[Column2]],0))</f>
        <v>2m 5f 89y</v>
      </c>
      <c r="D2046" s="8">
        <v>3728</v>
      </c>
      <c r="E2046" s="7" t="str">
        <f>INDEX(runners[[#All],[Column5]],MATCH('Master Sheet'!$D2046,runners[[#All],[Column2]],0))</f>
        <v>Christmas Twenty (IRE)</v>
      </c>
      <c r="F2046" s="7" t="str">
        <f>INDEX(runners[[#All],[Column9]],MATCH('Master Sheet'!$D2046,runners[[#All],[Column2]],0))</f>
        <v>BR</v>
      </c>
      <c r="G2046" s="4" t="str">
        <f>INDEX(runners[[#All],[Column22]],MATCH('Master Sheet'!$D2046,runners[[#All],[Column2]],0))</f>
        <v>20/1</v>
      </c>
      <c r="H2046" s="4">
        <f>INDEX(runners[[#All],[Column13]],MATCH('Master Sheet'!$D2046,runners[[#All],[Column2]],0))</f>
        <v>142</v>
      </c>
    </row>
    <row r="2047" spans="1:8" x14ac:dyDescent="0.25">
      <c r="A2047" s="6">
        <f t="shared" si="31"/>
        <v>3728</v>
      </c>
      <c r="B2047" s="7" t="str">
        <f>INDEX(races[[#All],[Column5]],MATCH('Master Sheet'!$D2047,races[[#All],[Column2]],0))</f>
        <v>Chase</v>
      </c>
      <c r="C2047" s="4" t="str">
        <f>INDEX(races[[#All],[Column9]],MATCH('Master Sheet'!$D2047,races[[#All],[Column2]],0))</f>
        <v>2m 5f 89y</v>
      </c>
      <c r="D2047" s="8">
        <v>3728</v>
      </c>
      <c r="E2047" s="7" t="str">
        <f>INDEX(runners[[#All],[Column5]],MATCH('Master Sheet'!$D2047,runners[[#All],[Column2]],0))</f>
        <v>Christmas Twenty (IRE)</v>
      </c>
      <c r="F2047" s="7" t="str">
        <f>INDEX(runners[[#All],[Column9]],MATCH('Master Sheet'!$D2047,runners[[#All],[Column2]],0))</f>
        <v>BR</v>
      </c>
      <c r="G2047" s="4" t="str">
        <f>INDEX(runners[[#All],[Column22]],MATCH('Master Sheet'!$D2047,runners[[#All],[Column2]],0))</f>
        <v>20/1</v>
      </c>
      <c r="H2047" s="4">
        <f>INDEX(runners[[#All],[Column13]],MATCH('Master Sheet'!$D2047,runners[[#All],[Column2]],0))</f>
        <v>142</v>
      </c>
    </row>
    <row r="2048" spans="1:8" x14ac:dyDescent="0.25">
      <c r="A2048" s="6">
        <f t="shared" si="31"/>
        <v>3728</v>
      </c>
      <c r="B2048" s="7" t="str">
        <f>INDEX(races[[#All],[Column5]],MATCH('Master Sheet'!$D2048,races[[#All],[Column2]],0))</f>
        <v>Chase</v>
      </c>
      <c r="C2048" s="4" t="str">
        <f>INDEX(races[[#All],[Column9]],MATCH('Master Sheet'!$D2048,races[[#All],[Column2]],0))</f>
        <v>2m 5f 89y</v>
      </c>
      <c r="D2048" s="8">
        <v>3728</v>
      </c>
      <c r="E2048" s="7" t="str">
        <f>INDEX(runners[[#All],[Column5]],MATCH('Master Sheet'!$D2048,runners[[#All],[Column2]],0))</f>
        <v>Christmas Twenty (IRE)</v>
      </c>
      <c r="F2048" s="7" t="str">
        <f>INDEX(runners[[#All],[Column9]],MATCH('Master Sheet'!$D2048,runners[[#All],[Column2]],0))</f>
        <v>BR</v>
      </c>
      <c r="G2048" s="4" t="str">
        <f>INDEX(runners[[#All],[Column22]],MATCH('Master Sheet'!$D2048,runners[[#All],[Column2]],0))</f>
        <v>20/1</v>
      </c>
      <c r="H2048" s="4">
        <f>INDEX(runners[[#All],[Column13]],MATCH('Master Sheet'!$D2048,runners[[#All],[Column2]],0))</f>
        <v>142</v>
      </c>
    </row>
    <row r="2049" spans="1:8" x14ac:dyDescent="0.25">
      <c r="A2049" s="6">
        <f t="shared" si="31"/>
        <v>3728</v>
      </c>
      <c r="B2049" s="7" t="str">
        <f>INDEX(races[[#All],[Column5]],MATCH('Master Sheet'!$D2049,races[[#All],[Column2]],0))</f>
        <v>Chase</v>
      </c>
      <c r="C2049" s="4" t="str">
        <f>INDEX(races[[#All],[Column9]],MATCH('Master Sheet'!$D2049,races[[#All],[Column2]],0))</f>
        <v>2m 5f 89y</v>
      </c>
      <c r="D2049" s="8">
        <v>3728</v>
      </c>
      <c r="E2049" s="7" t="str">
        <f>INDEX(runners[[#All],[Column5]],MATCH('Master Sheet'!$D2049,runners[[#All],[Column2]],0))</f>
        <v>Christmas Twenty (IRE)</v>
      </c>
      <c r="F2049" s="7" t="str">
        <f>INDEX(runners[[#All],[Column9]],MATCH('Master Sheet'!$D2049,runners[[#All],[Column2]],0))</f>
        <v>BR</v>
      </c>
      <c r="G2049" s="4" t="str">
        <f>INDEX(runners[[#All],[Column22]],MATCH('Master Sheet'!$D2049,runners[[#All],[Column2]],0))</f>
        <v>20/1</v>
      </c>
      <c r="H2049" s="4">
        <f>INDEX(runners[[#All],[Column13]],MATCH('Master Sheet'!$D2049,runners[[#All],[Column2]],0))</f>
        <v>142</v>
      </c>
    </row>
    <row r="2050" spans="1:8" x14ac:dyDescent="0.25">
      <c r="A2050" s="6">
        <f t="shared" si="31"/>
        <v>3729</v>
      </c>
      <c r="B2050" s="7" t="str">
        <f>INDEX(races[[#All],[Column5]],MATCH('Master Sheet'!$D2050,races[[#All],[Column2]],0))</f>
        <v>Chase</v>
      </c>
      <c r="C2050" s="4" t="str">
        <f>INDEX(races[[#All],[Column9]],MATCH('Master Sheet'!$D2050,races[[#All],[Column2]],0))</f>
        <v>2m 7f 191y</v>
      </c>
      <c r="D2050" s="8">
        <v>3729</v>
      </c>
      <c r="E2050" s="7" t="str">
        <f>INDEX(runners[[#All],[Column5]],MATCH('Master Sheet'!$D2050,runners[[#All],[Column2]],0))</f>
        <v>The Last Bridge (GB)</v>
      </c>
      <c r="F2050" s="7" t="str">
        <f>INDEX(runners[[#All],[Column9]],MATCH('Master Sheet'!$D2050,runners[[#All],[Column2]],0))</f>
        <v>B</v>
      </c>
      <c r="G2050" s="4" t="str">
        <f>INDEX(runners[[#All],[Column22]],MATCH('Master Sheet'!$D2050,runners[[#All],[Column2]],0))</f>
        <v>6/1</v>
      </c>
      <c r="H2050" s="4">
        <f>INDEX(runners[[#All],[Column13]],MATCH('Master Sheet'!$D2050,runners[[#All],[Column2]],0))</f>
        <v>156</v>
      </c>
    </row>
    <row r="2051" spans="1:8" x14ac:dyDescent="0.25">
      <c r="A2051" s="6">
        <f t="shared" ref="A2051:A2114" si="32">D2051</f>
        <v>3729</v>
      </c>
      <c r="B2051" s="7" t="str">
        <f>INDEX(races[[#All],[Column5]],MATCH('Master Sheet'!$D2051,races[[#All],[Column2]],0))</f>
        <v>Chase</v>
      </c>
      <c r="C2051" s="4" t="str">
        <f>INDEX(races[[#All],[Column9]],MATCH('Master Sheet'!$D2051,races[[#All],[Column2]],0))</f>
        <v>2m 7f 191y</v>
      </c>
      <c r="D2051" s="8">
        <v>3729</v>
      </c>
      <c r="E2051" s="7" t="str">
        <f>INDEX(runners[[#All],[Column5]],MATCH('Master Sheet'!$D2051,runners[[#All],[Column2]],0))</f>
        <v>The Last Bridge (GB)</v>
      </c>
      <c r="F2051" s="7" t="str">
        <f>INDEX(runners[[#All],[Column9]],MATCH('Master Sheet'!$D2051,runners[[#All],[Column2]],0))</f>
        <v>B</v>
      </c>
      <c r="G2051" s="4" t="str">
        <f>INDEX(runners[[#All],[Column22]],MATCH('Master Sheet'!$D2051,runners[[#All],[Column2]],0))</f>
        <v>6/1</v>
      </c>
      <c r="H2051" s="4">
        <f>INDEX(runners[[#All],[Column13]],MATCH('Master Sheet'!$D2051,runners[[#All],[Column2]],0))</f>
        <v>156</v>
      </c>
    </row>
    <row r="2052" spans="1:8" x14ac:dyDescent="0.25">
      <c r="A2052" s="6">
        <f t="shared" si="32"/>
        <v>3729</v>
      </c>
      <c r="B2052" s="7" t="str">
        <f>INDEX(races[[#All],[Column5]],MATCH('Master Sheet'!$D2052,races[[#All],[Column2]],0))</f>
        <v>Chase</v>
      </c>
      <c r="C2052" s="4" t="str">
        <f>INDEX(races[[#All],[Column9]],MATCH('Master Sheet'!$D2052,races[[#All],[Column2]],0))</f>
        <v>2m 7f 191y</v>
      </c>
      <c r="D2052" s="8">
        <v>3729</v>
      </c>
      <c r="E2052" s="7" t="str">
        <f>INDEX(runners[[#All],[Column5]],MATCH('Master Sheet'!$D2052,runners[[#All],[Column2]],0))</f>
        <v>The Last Bridge (GB)</v>
      </c>
      <c r="F2052" s="7" t="str">
        <f>INDEX(runners[[#All],[Column9]],MATCH('Master Sheet'!$D2052,runners[[#All],[Column2]],0))</f>
        <v>B</v>
      </c>
      <c r="G2052" s="4" t="str">
        <f>INDEX(runners[[#All],[Column22]],MATCH('Master Sheet'!$D2052,runners[[#All],[Column2]],0))</f>
        <v>6/1</v>
      </c>
      <c r="H2052" s="4">
        <f>INDEX(runners[[#All],[Column13]],MATCH('Master Sheet'!$D2052,runners[[#All],[Column2]],0))</f>
        <v>156</v>
      </c>
    </row>
    <row r="2053" spans="1:8" x14ac:dyDescent="0.25">
      <c r="A2053" s="6">
        <f t="shared" si="32"/>
        <v>3729</v>
      </c>
      <c r="B2053" s="7" t="str">
        <f>INDEX(races[[#All],[Column5]],MATCH('Master Sheet'!$D2053,races[[#All],[Column2]],0))</f>
        <v>Chase</v>
      </c>
      <c r="C2053" s="4" t="str">
        <f>INDEX(races[[#All],[Column9]],MATCH('Master Sheet'!$D2053,races[[#All],[Column2]],0))</f>
        <v>2m 7f 191y</v>
      </c>
      <c r="D2053" s="8">
        <v>3729</v>
      </c>
      <c r="E2053" s="7" t="str">
        <f>INDEX(runners[[#All],[Column5]],MATCH('Master Sheet'!$D2053,runners[[#All],[Column2]],0))</f>
        <v>The Last Bridge (GB)</v>
      </c>
      <c r="F2053" s="7" t="str">
        <f>INDEX(runners[[#All],[Column9]],MATCH('Master Sheet'!$D2053,runners[[#All],[Column2]],0))</f>
        <v>B</v>
      </c>
      <c r="G2053" s="4" t="str">
        <f>INDEX(runners[[#All],[Column22]],MATCH('Master Sheet'!$D2053,runners[[#All],[Column2]],0))</f>
        <v>6/1</v>
      </c>
      <c r="H2053" s="4">
        <f>INDEX(runners[[#All],[Column13]],MATCH('Master Sheet'!$D2053,runners[[#All],[Column2]],0))</f>
        <v>156</v>
      </c>
    </row>
    <row r="2054" spans="1:8" x14ac:dyDescent="0.25">
      <c r="A2054" s="6">
        <f t="shared" si="32"/>
        <v>3730</v>
      </c>
      <c r="B2054" s="7" t="str">
        <f>INDEX(races[[#All],[Column5]],MATCH('Master Sheet'!$D2054,races[[#All],[Column2]],0))</f>
        <v>Hurdle</v>
      </c>
      <c r="C2054" s="4" t="str">
        <f>INDEX(races[[#All],[Column9]],MATCH('Master Sheet'!$D2054,races[[#All],[Column2]],0))</f>
        <v>2m 69y</v>
      </c>
      <c r="D2054" s="8">
        <v>3730</v>
      </c>
      <c r="E2054" s="7" t="str">
        <f>INDEX(runners[[#All],[Column5]],MATCH('Master Sheet'!$D2054,runners[[#All],[Column2]],0))</f>
        <v>Ambre Des Marais (FR)</v>
      </c>
      <c r="F2054" s="7" t="str">
        <f>INDEX(runners[[#All],[Column9]],MATCH('Master Sheet'!$D2054,runners[[#All],[Column2]],0))</f>
        <v>CH</v>
      </c>
      <c r="G2054" s="4" t="str">
        <f>INDEX(runners[[#All],[Column22]],MATCH('Master Sheet'!$D2054,runners[[#All],[Column2]],0))</f>
        <v>9/1</v>
      </c>
      <c r="H2054" s="4">
        <f>INDEX(runners[[#All],[Column13]],MATCH('Master Sheet'!$D2054,runners[[#All],[Column2]],0))</f>
        <v>158</v>
      </c>
    </row>
    <row r="2055" spans="1:8" x14ac:dyDescent="0.25">
      <c r="A2055" s="6">
        <f t="shared" si="32"/>
        <v>3730</v>
      </c>
      <c r="B2055" s="7" t="str">
        <f>INDEX(races[[#All],[Column5]],MATCH('Master Sheet'!$D2055,races[[#All],[Column2]],0))</f>
        <v>Hurdle</v>
      </c>
      <c r="C2055" s="4" t="str">
        <f>INDEX(races[[#All],[Column9]],MATCH('Master Sheet'!$D2055,races[[#All],[Column2]],0))</f>
        <v>2m 69y</v>
      </c>
      <c r="D2055" s="8">
        <v>3730</v>
      </c>
      <c r="E2055" s="7" t="str">
        <f>INDEX(runners[[#All],[Column5]],MATCH('Master Sheet'!$D2055,runners[[#All],[Column2]],0))</f>
        <v>Ambre Des Marais (FR)</v>
      </c>
      <c r="F2055" s="7" t="str">
        <f>INDEX(runners[[#All],[Column9]],MATCH('Master Sheet'!$D2055,runners[[#All],[Column2]],0))</f>
        <v>CH</v>
      </c>
      <c r="G2055" s="4" t="str">
        <f>INDEX(runners[[#All],[Column22]],MATCH('Master Sheet'!$D2055,runners[[#All],[Column2]],0))</f>
        <v>9/1</v>
      </c>
      <c r="H2055" s="4">
        <f>INDEX(runners[[#All],[Column13]],MATCH('Master Sheet'!$D2055,runners[[#All],[Column2]],0))</f>
        <v>158</v>
      </c>
    </row>
    <row r="2056" spans="1:8" x14ac:dyDescent="0.25">
      <c r="A2056" s="6">
        <f t="shared" si="32"/>
        <v>3730</v>
      </c>
      <c r="B2056" s="7" t="str">
        <f>INDEX(races[[#All],[Column5]],MATCH('Master Sheet'!$D2056,races[[#All],[Column2]],0))</f>
        <v>Hurdle</v>
      </c>
      <c r="C2056" s="4" t="str">
        <f>INDEX(races[[#All],[Column9]],MATCH('Master Sheet'!$D2056,races[[#All],[Column2]],0))</f>
        <v>2m 69y</v>
      </c>
      <c r="D2056" s="8">
        <v>3730</v>
      </c>
      <c r="E2056" s="7" t="str">
        <f>INDEX(runners[[#All],[Column5]],MATCH('Master Sheet'!$D2056,runners[[#All],[Column2]],0))</f>
        <v>Ambre Des Marais (FR)</v>
      </c>
      <c r="F2056" s="7" t="str">
        <f>INDEX(runners[[#All],[Column9]],MATCH('Master Sheet'!$D2056,runners[[#All],[Column2]],0))</f>
        <v>CH</v>
      </c>
      <c r="G2056" s="4" t="str">
        <f>INDEX(runners[[#All],[Column22]],MATCH('Master Sheet'!$D2056,runners[[#All],[Column2]],0))</f>
        <v>9/1</v>
      </c>
      <c r="H2056" s="4">
        <f>INDEX(runners[[#All],[Column13]],MATCH('Master Sheet'!$D2056,runners[[#All],[Column2]],0))</f>
        <v>158</v>
      </c>
    </row>
    <row r="2057" spans="1:8" x14ac:dyDescent="0.25">
      <c r="A2057" s="6">
        <f t="shared" si="32"/>
        <v>3730</v>
      </c>
      <c r="B2057" s="7" t="str">
        <f>INDEX(races[[#All],[Column5]],MATCH('Master Sheet'!$D2057,races[[#All],[Column2]],0))</f>
        <v>Hurdle</v>
      </c>
      <c r="C2057" s="4" t="str">
        <f>INDEX(races[[#All],[Column9]],MATCH('Master Sheet'!$D2057,races[[#All],[Column2]],0))</f>
        <v>2m 69y</v>
      </c>
      <c r="D2057" s="8">
        <v>3730</v>
      </c>
      <c r="E2057" s="7" t="str">
        <f>INDEX(runners[[#All],[Column5]],MATCH('Master Sheet'!$D2057,runners[[#All],[Column2]],0))</f>
        <v>Ambre Des Marais (FR)</v>
      </c>
      <c r="F2057" s="7" t="str">
        <f>INDEX(runners[[#All],[Column9]],MATCH('Master Sheet'!$D2057,runners[[#All],[Column2]],0))</f>
        <v>CH</v>
      </c>
      <c r="G2057" s="4" t="str">
        <f>INDEX(runners[[#All],[Column22]],MATCH('Master Sheet'!$D2057,runners[[#All],[Column2]],0))</f>
        <v>9/1</v>
      </c>
      <c r="H2057" s="4">
        <f>INDEX(runners[[#All],[Column13]],MATCH('Master Sheet'!$D2057,runners[[#All],[Column2]],0))</f>
        <v>158</v>
      </c>
    </row>
    <row r="2058" spans="1:8" x14ac:dyDescent="0.25">
      <c r="A2058" s="6">
        <f t="shared" si="32"/>
        <v>3730</v>
      </c>
      <c r="B2058" s="7" t="str">
        <f>INDEX(races[[#All],[Column5]],MATCH('Master Sheet'!$D2058,races[[#All],[Column2]],0))</f>
        <v>Hurdle</v>
      </c>
      <c r="C2058" s="4" t="str">
        <f>INDEX(races[[#All],[Column9]],MATCH('Master Sheet'!$D2058,races[[#All],[Column2]],0))</f>
        <v>2m 69y</v>
      </c>
      <c r="D2058" s="8">
        <v>3730</v>
      </c>
      <c r="E2058" s="7" t="str">
        <f>INDEX(runners[[#All],[Column5]],MATCH('Master Sheet'!$D2058,runners[[#All],[Column2]],0))</f>
        <v>Ambre Des Marais (FR)</v>
      </c>
      <c r="F2058" s="7" t="str">
        <f>INDEX(runners[[#All],[Column9]],MATCH('Master Sheet'!$D2058,runners[[#All],[Column2]],0))</f>
        <v>CH</v>
      </c>
      <c r="G2058" s="4" t="str">
        <f>INDEX(runners[[#All],[Column22]],MATCH('Master Sheet'!$D2058,runners[[#All],[Column2]],0))</f>
        <v>9/1</v>
      </c>
      <c r="H2058" s="4">
        <f>INDEX(runners[[#All],[Column13]],MATCH('Master Sheet'!$D2058,runners[[#All],[Column2]],0))</f>
        <v>158</v>
      </c>
    </row>
    <row r="2059" spans="1:8" x14ac:dyDescent="0.25">
      <c r="A2059" s="6">
        <f t="shared" si="32"/>
        <v>3730</v>
      </c>
      <c r="B2059" s="7" t="str">
        <f>INDEX(races[[#All],[Column5]],MATCH('Master Sheet'!$D2059,races[[#All],[Column2]],0))</f>
        <v>Hurdle</v>
      </c>
      <c r="C2059" s="4" t="str">
        <f>INDEX(races[[#All],[Column9]],MATCH('Master Sheet'!$D2059,races[[#All],[Column2]],0))</f>
        <v>2m 69y</v>
      </c>
      <c r="D2059" s="8">
        <v>3730</v>
      </c>
      <c r="E2059" s="7" t="str">
        <f>INDEX(runners[[#All],[Column5]],MATCH('Master Sheet'!$D2059,runners[[#All],[Column2]],0))</f>
        <v>Ambre Des Marais (FR)</v>
      </c>
      <c r="F2059" s="7" t="str">
        <f>INDEX(runners[[#All],[Column9]],MATCH('Master Sheet'!$D2059,runners[[#All],[Column2]],0))</f>
        <v>CH</v>
      </c>
      <c r="G2059" s="4" t="str">
        <f>INDEX(runners[[#All],[Column22]],MATCH('Master Sheet'!$D2059,runners[[#All],[Column2]],0))</f>
        <v>9/1</v>
      </c>
      <c r="H2059" s="4">
        <f>INDEX(runners[[#All],[Column13]],MATCH('Master Sheet'!$D2059,runners[[#All],[Column2]],0))</f>
        <v>158</v>
      </c>
    </row>
    <row r="2060" spans="1:8" x14ac:dyDescent="0.25">
      <c r="A2060" s="6">
        <f t="shared" si="32"/>
        <v>3730</v>
      </c>
      <c r="B2060" s="7" t="str">
        <f>INDEX(races[[#All],[Column5]],MATCH('Master Sheet'!$D2060,races[[#All],[Column2]],0))</f>
        <v>Hurdle</v>
      </c>
      <c r="C2060" s="4" t="str">
        <f>INDEX(races[[#All],[Column9]],MATCH('Master Sheet'!$D2060,races[[#All],[Column2]],0))</f>
        <v>2m 69y</v>
      </c>
      <c r="D2060" s="8">
        <v>3730</v>
      </c>
      <c r="E2060" s="7" t="str">
        <f>INDEX(runners[[#All],[Column5]],MATCH('Master Sheet'!$D2060,runners[[#All],[Column2]],0))</f>
        <v>Ambre Des Marais (FR)</v>
      </c>
      <c r="F2060" s="7" t="str">
        <f>INDEX(runners[[#All],[Column9]],MATCH('Master Sheet'!$D2060,runners[[#All],[Column2]],0))</f>
        <v>CH</v>
      </c>
      <c r="G2060" s="4" t="str">
        <f>INDEX(runners[[#All],[Column22]],MATCH('Master Sheet'!$D2060,runners[[#All],[Column2]],0))</f>
        <v>9/1</v>
      </c>
      <c r="H2060" s="4">
        <f>INDEX(runners[[#All],[Column13]],MATCH('Master Sheet'!$D2060,runners[[#All],[Column2]],0))</f>
        <v>158</v>
      </c>
    </row>
    <row r="2061" spans="1:8" x14ac:dyDescent="0.25">
      <c r="A2061" s="6">
        <f t="shared" si="32"/>
        <v>3730</v>
      </c>
      <c r="B2061" s="7" t="str">
        <f>INDEX(races[[#All],[Column5]],MATCH('Master Sheet'!$D2061,races[[#All],[Column2]],0))</f>
        <v>Hurdle</v>
      </c>
      <c r="C2061" s="4" t="str">
        <f>INDEX(races[[#All],[Column9]],MATCH('Master Sheet'!$D2061,races[[#All],[Column2]],0))</f>
        <v>2m 69y</v>
      </c>
      <c r="D2061" s="8">
        <v>3730</v>
      </c>
      <c r="E2061" s="7" t="str">
        <f>INDEX(runners[[#All],[Column5]],MATCH('Master Sheet'!$D2061,runners[[#All],[Column2]],0))</f>
        <v>Ambre Des Marais (FR)</v>
      </c>
      <c r="F2061" s="7" t="str">
        <f>INDEX(runners[[#All],[Column9]],MATCH('Master Sheet'!$D2061,runners[[#All],[Column2]],0))</f>
        <v>CH</v>
      </c>
      <c r="G2061" s="4" t="str">
        <f>INDEX(runners[[#All],[Column22]],MATCH('Master Sheet'!$D2061,runners[[#All],[Column2]],0))</f>
        <v>9/1</v>
      </c>
      <c r="H2061" s="4">
        <f>INDEX(runners[[#All],[Column13]],MATCH('Master Sheet'!$D2061,runners[[#All],[Column2]],0))</f>
        <v>158</v>
      </c>
    </row>
    <row r="2062" spans="1:8" x14ac:dyDescent="0.25">
      <c r="A2062" s="6">
        <f t="shared" si="32"/>
        <v>3730</v>
      </c>
      <c r="B2062" s="7" t="str">
        <f>INDEX(races[[#All],[Column5]],MATCH('Master Sheet'!$D2062,races[[#All],[Column2]],0))</f>
        <v>Hurdle</v>
      </c>
      <c r="C2062" s="4" t="str">
        <f>INDEX(races[[#All],[Column9]],MATCH('Master Sheet'!$D2062,races[[#All],[Column2]],0))</f>
        <v>2m 69y</v>
      </c>
      <c r="D2062" s="8">
        <v>3730</v>
      </c>
      <c r="E2062" s="7" t="str">
        <f>INDEX(runners[[#All],[Column5]],MATCH('Master Sheet'!$D2062,runners[[#All],[Column2]],0))</f>
        <v>Ambre Des Marais (FR)</v>
      </c>
      <c r="F2062" s="7" t="str">
        <f>INDEX(runners[[#All],[Column9]],MATCH('Master Sheet'!$D2062,runners[[#All],[Column2]],0))</f>
        <v>CH</v>
      </c>
      <c r="G2062" s="4" t="str">
        <f>INDEX(runners[[#All],[Column22]],MATCH('Master Sheet'!$D2062,runners[[#All],[Column2]],0))</f>
        <v>9/1</v>
      </c>
      <c r="H2062" s="4">
        <f>INDEX(runners[[#All],[Column13]],MATCH('Master Sheet'!$D2062,runners[[#All],[Column2]],0))</f>
        <v>158</v>
      </c>
    </row>
    <row r="2063" spans="1:8" x14ac:dyDescent="0.25">
      <c r="A2063" s="6">
        <f t="shared" si="32"/>
        <v>3730</v>
      </c>
      <c r="B2063" s="7" t="str">
        <f>INDEX(races[[#All],[Column5]],MATCH('Master Sheet'!$D2063,races[[#All],[Column2]],0))</f>
        <v>Hurdle</v>
      </c>
      <c r="C2063" s="4" t="str">
        <f>INDEX(races[[#All],[Column9]],MATCH('Master Sheet'!$D2063,races[[#All],[Column2]],0))</f>
        <v>2m 69y</v>
      </c>
      <c r="D2063" s="8">
        <v>3730</v>
      </c>
      <c r="E2063" s="7" t="str">
        <f>INDEX(runners[[#All],[Column5]],MATCH('Master Sheet'!$D2063,runners[[#All],[Column2]],0))</f>
        <v>Ambre Des Marais (FR)</v>
      </c>
      <c r="F2063" s="7" t="str">
        <f>INDEX(runners[[#All],[Column9]],MATCH('Master Sheet'!$D2063,runners[[#All],[Column2]],0))</f>
        <v>CH</v>
      </c>
      <c r="G2063" s="4" t="str">
        <f>INDEX(runners[[#All],[Column22]],MATCH('Master Sheet'!$D2063,runners[[#All],[Column2]],0))</f>
        <v>9/1</v>
      </c>
      <c r="H2063" s="4">
        <f>INDEX(runners[[#All],[Column13]],MATCH('Master Sheet'!$D2063,runners[[#All],[Column2]],0))</f>
        <v>158</v>
      </c>
    </row>
    <row r="2064" spans="1:8" x14ac:dyDescent="0.25">
      <c r="A2064" s="6">
        <f t="shared" si="32"/>
        <v>3730</v>
      </c>
      <c r="B2064" s="7" t="str">
        <f>INDEX(races[[#All],[Column5]],MATCH('Master Sheet'!$D2064,races[[#All],[Column2]],0))</f>
        <v>Hurdle</v>
      </c>
      <c r="C2064" s="4" t="str">
        <f>INDEX(races[[#All],[Column9]],MATCH('Master Sheet'!$D2064,races[[#All],[Column2]],0))</f>
        <v>2m 69y</v>
      </c>
      <c r="D2064" s="8">
        <v>3730</v>
      </c>
      <c r="E2064" s="7" t="str">
        <f>INDEX(runners[[#All],[Column5]],MATCH('Master Sheet'!$D2064,runners[[#All],[Column2]],0))</f>
        <v>Ambre Des Marais (FR)</v>
      </c>
      <c r="F2064" s="7" t="str">
        <f>INDEX(runners[[#All],[Column9]],MATCH('Master Sheet'!$D2064,runners[[#All],[Column2]],0))</f>
        <v>CH</v>
      </c>
      <c r="G2064" s="4" t="str">
        <f>INDEX(runners[[#All],[Column22]],MATCH('Master Sheet'!$D2064,runners[[#All],[Column2]],0))</f>
        <v>9/1</v>
      </c>
      <c r="H2064" s="4">
        <f>INDEX(runners[[#All],[Column13]],MATCH('Master Sheet'!$D2064,runners[[#All],[Column2]],0))</f>
        <v>158</v>
      </c>
    </row>
    <row r="2065" spans="1:8" x14ac:dyDescent="0.25">
      <c r="A2065" s="6">
        <f t="shared" si="32"/>
        <v>3730</v>
      </c>
      <c r="B2065" s="7" t="str">
        <f>INDEX(races[[#All],[Column5]],MATCH('Master Sheet'!$D2065,races[[#All],[Column2]],0))</f>
        <v>Hurdle</v>
      </c>
      <c r="C2065" s="4" t="str">
        <f>INDEX(races[[#All],[Column9]],MATCH('Master Sheet'!$D2065,races[[#All],[Column2]],0))</f>
        <v>2m 69y</v>
      </c>
      <c r="D2065" s="8">
        <v>3730</v>
      </c>
      <c r="E2065" s="7" t="str">
        <f>INDEX(runners[[#All],[Column5]],MATCH('Master Sheet'!$D2065,runners[[#All],[Column2]],0))</f>
        <v>Ambre Des Marais (FR)</v>
      </c>
      <c r="F2065" s="7" t="str">
        <f>INDEX(runners[[#All],[Column9]],MATCH('Master Sheet'!$D2065,runners[[#All],[Column2]],0))</f>
        <v>CH</v>
      </c>
      <c r="G2065" s="4" t="str">
        <f>INDEX(runners[[#All],[Column22]],MATCH('Master Sheet'!$D2065,runners[[#All],[Column2]],0))</f>
        <v>9/1</v>
      </c>
      <c r="H2065" s="4">
        <f>INDEX(runners[[#All],[Column13]],MATCH('Master Sheet'!$D2065,runners[[#All],[Column2]],0))</f>
        <v>158</v>
      </c>
    </row>
    <row r="2066" spans="1:8" x14ac:dyDescent="0.25">
      <c r="A2066" s="6">
        <f t="shared" si="32"/>
        <v>3731</v>
      </c>
      <c r="B2066" s="7" t="str">
        <f>INDEX(races[[#All],[Column5]],MATCH('Master Sheet'!$D2066,races[[#All],[Column2]],0))</f>
        <v>Hurdle</v>
      </c>
      <c r="C2066" s="4" t="str">
        <f>INDEX(races[[#All],[Column9]],MATCH('Master Sheet'!$D2066,races[[#All],[Column2]],0))</f>
        <v>2m 69y</v>
      </c>
      <c r="D2066" s="8">
        <v>3731</v>
      </c>
      <c r="E2066" s="7" t="str">
        <f>INDEX(runners[[#All],[Column5]],MATCH('Master Sheet'!$D2066,runners[[#All],[Column2]],0))</f>
        <v>Kings Monarch (GB)</v>
      </c>
      <c r="F2066" s="7" t="str">
        <f>INDEX(runners[[#All],[Column9]],MATCH('Master Sheet'!$D2066,runners[[#All],[Column2]],0))</f>
        <v>B</v>
      </c>
      <c r="G2066" s="4" t="str">
        <f>INDEX(runners[[#All],[Column22]],MATCH('Master Sheet'!$D2066,runners[[#All],[Column2]],0))</f>
        <v>50/1</v>
      </c>
      <c r="H2066" s="4">
        <f>INDEX(runners[[#All],[Column13]],MATCH('Master Sheet'!$D2066,runners[[#All],[Column2]],0))</f>
        <v>152</v>
      </c>
    </row>
    <row r="2067" spans="1:8" x14ac:dyDescent="0.25">
      <c r="A2067" s="6">
        <f t="shared" si="32"/>
        <v>3731</v>
      </c>
      <c r="B2067" s="7" t="str">
        <f>INDEX(races[[#All],[Column5]],MATCH('Master Sheet'!$D2067,races[[#All],[Column2]],0))</f>
        <v>Hurdle</v>
      </c>
      <c r="C2067" s="4" t="str">
        <f>INDEX(races[[#All],[Column9]],MATCH('Master Sheet'!$D2067,races[[#All],[Column2]],0))</f>
        <v>2m 69y</v>
      </c>
      <c r="D2067" s="8">
        <v>3731</v>
      </c>
      <c r="E2067" s="7" t="str">
        <f>INDEX(runners[[#All],[Column5]],MATCH('Master Sheet'!$D2067,runners[[#All],[Column2]],0))</f>
        <v>Kings Monarch (GB)</v>
      </c>
      <c r="F2067" s="7" t="str">
        <f>INDEX(runners[[#All],[Column9]],MATCH('Master Sheet'!$D2067,runners[[#All],[Column2]],0))</f>
        <v>B</v>
      </c>
      <c r="G2067" s="4" t="str">
        <f>INDEX(runners[[#All],[Column22]],MATCH('Master Sheet'!$D2067,runners[[#All],[Column2]],0))</f>
        <v>50/1</v>
      </c>
      <c r="H2067" s="4">
        <f>INDEX(runners[[#All],[Column13]],MATCH('Master Sheet'!$D2067,runners[[#All],[Column2]],0))</f>
        <v>152</v>
      </c>
    </row>
    <row r="2068" spans="1:8" x14ac:dyDescent="0.25">
      <c r="A2068" s="6">
        <f t="shared" si="32"/>
        <v>3731</v>
      </c>
      <c r="B2068" s="7" t="str">
        <f>INDEX(races[[#All],[Column5]],MATCH('Master Sheet'!$D2068,races[[#All],[Column2]],0))</f>
        <v>Hurdle</v>
      </c>
      <c r="C2068" s="4" t="str">
        <f>INDEX(races[[#All],[Column9]],MATCH('Master Sheet'!$D2068,races[[#All],[Column2]],0))</f>
        <v>2m 69y</v>
      </c>
      <c r="D2068" s="8">
        <v>3731</v>
      </c>
      <c r="E2068" s="7" t="str">
        <f>INDEX(runners[[#All],[Column5]],MATCH('Master Sheet'!$D2068,runners[[#All],[Column2]],0))</f>
        <v>Kings Monarch (GB)</v>
      </c>
      <c r="F2068" s="7" t="str">
        <f>INDEX(runners[[#All],[Column9]],MATCH('Master Sheet'!$D2068,runners[[#All],[Column2]],0))</f>
        <v>B</v>
      </c>
      <c r="G2068" s="4" t="str">
        <f>INDEX(runners[[#All],[Column22]],MATCH('Master Sheet'!$D2068,runners[[#All],[Column2]],0))</f>
        <v>50/1</v>
      </c>
      <c r="H2068" s="4">
        <f>INDEX(runners[[#All],[Column13]],MATCH('Master Sheet'!$D2068,runners[[#All],[Column2]],0))</f>
        <v>152</v>
      </c>
    </row>
    <row r="2069" spans="1:8" x14ac:dyDescent="0.25">
      <c r="A2069" s="6">
        <f t="shared" si="32"/>
        <v>3731</v>
      </c>
      <c r="B2069" s="7" t="str">
        <f>INDEX(races[[#All],[Column5]],MATCH('Master Sheet'!$D2069,races[[#All],[Column2]],0))</f>
        <v>Hurdle</v>
      </c>
      <c r="C2069" s="4" t="str">
        <f>INDEX(races[[#All],[Column9]],MATCH('Master Sheet'!$D2069,races[[#All],[Column2]],0))</f>
        <v>2m 69y</v>
      </c>
      <c r="D2069" s="8">
        <v>3731</v>
      </c>
      <c r="E2069" s="7" t="str">
        <f>INDEX(runners[[#All],[Column5]],MATCH('Master Sheet'!$D2069,runners[[#All],[Column2]],0))</f>
        <v>Kings Monarch (GB)</v>
      </c>
      <c r="F2069" s="7" t="str">
        <f>INDEX(runners[[#All],[Column9]],MATCH('Master Sheet'!$D2069,runners[[#All],[Column2]],0))</f>
        <v>B</v>
      </c>
      <c r="G2069" s="4" t="str">
        <f>INDEX(runners[[#All],[Column22]],MATCH('Master Sheet'!$D2069,runners[[#All],[Column2]],0))</f>
        <v>50/1</v>
      </c>
      <c r="H2069" s="4">
        <f>INDEX(runners[[#All],[Column13]],MATCH('Master Sheet'!$D2069,runners[[#All],[Column2]],0))</f>
        <v>152</v>
      </c>
    </row>
    <row r="2070" spans="1:8" x14ac:dyDescent="0.25">
      <c r="A2070" s="6">
        <f t="shared" si="32"/>
        <v>3731</v>
      </c>
      <c r="B2070" s="7" t="str">
        <f>INDEX(races[[#All],[Column5]],MATCH('Master Sheet'!$D2070,races[[#All],[Column2]],0))</f>
        <v>Hurdle</v>
      </c>
      <c r="C2070" s="4" t="str">
        <f>INDEX(races[[#All],[Column9]],MATCH('Master Sheet'!$D2070,races[[#All],[Column2]],0))</f>
        <v>2m 69y</v>
      </c>
      <c r="D2070" s="8">
        <v>3731</v>
      </c>
      <c r="E2070" s="7" t="str">
        <f>INDEX(runners[[#All],[Column5]],MATCH('Master Sheet'!$D2070,runners[[#All],[Column2]],0))</f>
        <v>Kings Monarch (GB)</v>
      </c>
      <c r="F2070" s="7" t="str">
        <f>INDEX(runners[[#All],[Column9]],MATCH('Master Sheet'!$D2070,runners[[#All],[Column2]],0))</f>
        <v>B</v>
      </c>
      <c r="G2070" s="4" t="str">
        <f>INDEX(runners[[#All],[Column22]],MATCH('Master Sheet'!$D2070,runners[[#All],[Column2]],0))</f>
        <v>50/1</v>
      </c>
      <c r="H2070" s="4">
        <f>INDEX(runners[[#All],[Column13]],MATCH('Master Sheet'!$D2070,runners[[#All],[Column2]],0))</f>
        <v>152</v>
      </c>
    </row>
    <row r="2071" spans="1:8" x14ac:dyDescent="0.25">
      <c r="A2071" s="6">
        <f t="shared" si="32"/>
        <v>3731</v>
      </c>
      <c r="B2071" s="7" t="str">
        <f>INDEX(races[[#All],[Column5]],MATCH('Master Sheet'!$D2071,races[[#All],[Column2]],0))</f>
        <v>Hurdle</v>
      </c>
      <c r="C2071" s="4" t="str">
        <f>INDEX(races[[#All],[Column9]],MATCH('Master Sheet'!$D2071,races[[#All],[Column2]],0))</f>
        <v>2m 69y</v>
      </c>
      <c r="D2071" s="8">
        <v>3731</v>
      </c>
      <c r="E2071" s="7" t="str">
        <f>INDEX(runners[[#All],[Column5]],MATCH('Master Sheet'!$D2071,runners[[#All],[Column2]],0))</f>
        <v>Kings Monarch (GB)</v>
      </c>
      <c r="F2071" s="7" t="str">
        <f>INDEX(runners[[#All],[Column9]],MATCH('Master Sheet'!$D2071,runners[[#All],[Column2]],0))</f>
        <v>B</v>
      </c>
      <c r="G2071" s="4" t="str">
        <f>INDEX(runners[[#All],[Column22]],MATCH('Master Sheet'!$D2071,runners[[#All],[Column2]],0))</f>
        <v>50/1</v>
      </c>
      <c r="H2071" s="4">
        <f>INDEX(runners[[#All],[Column13]],MATCH('Master Sheet'!$D2071,runners[[#All],[Column2]],0))</f>
        <v>152</v>
      </c>
    </row>
    <row r="2072" spans="1:8" x14ac:dyDescent="0.25">
      <c r="A2072" s="6">
        <f t="shared" si="32"/>
        <v>3731</v>
      </c>
      <c r="B2072" s="7" t="str">
        <f>INDEX(races[[#All],[Column5]],MATCH('Master Sheet'!$D2072,races[[#All],[Column2]],0))</f>
        <v>Hurdle</v>
      </c>
      <c r="C2072" s="4" t="str">
        <f>INDEX(races[[#All],[Column9]],MATCH('Master Sheet'!$D2072,races[[#All],[Column2]],0))</f>
        <v>2m 69y</v>
      </c>
      <c r="D2072" s="8">
        <v>3731</v>
      </c>
      <c r="E2072" s="7" t="str">
        <f>INDEX(runners[[#All],[Column5]],MATCH('Master Sheet'!$D2072,runners[[#All],[Column2]],0))</f>
        <v>Kings Monarch (GB)</v>
      </c>
      <c r="F2072" s="7" t="str">
        <f>INDEX(runners[[#All],[Column9]],MATCH('Master Sheet'!$D2072,runners[[#All],[Column2]],0))</f>
        <v>B</v>
      </c>
      <c r="G2072" s="4" t="str">
        <f>INDEX(runners[[#All],[Column22]],MATCH('Master Sheet'!$D2072,runners[[#All],[Column2]],0))</f>
        <v>50/1</v>
      </c>
      <c r="H2072" s="4">
        <f>INDEX(runners[[#All],[Column13]],MATCH('Master Sheet'!$D2072,runners[[#All],[Column2]],0))</f>
        <v>152</v>
      </c>
    </row>
    <row r="2073" spans="1:8" x14ac:dyDescent="0.25">
      <c r="A2073" s="6">
        <f t="shared" si="32"/>
        <v>3731</v>
      </c>
      <c r="B2073" s="7" t="str">
        <f>INDEX(races[[#All],[Column5]],MATCH('Master Sheet'!$D2073,races[[#All],[Column2]],0))</f>
        <v>Hurdle</v>
      </c>
      <c r="C2073" s="4" t="str">
        <f>INDEX(races[[#All],[Column9]],MATCH('Master Sheet'!$D2073,races[[#All],[Column2]],0))</f>
        <v>2m 69y</v>
      </c>
      <c r="D2073" s="8">
        <v>3731</v>
      </c>
      <c r="E2073" s="7" t="str">
        <f>INDEX(runners[[#All],[Column5]],MATCH('Master Sheet'!$D2073,runners[[#All],[Column2]],0))</f>
        <v>Kings Monarch (GB)</v>
      </c>
      <c r="F2073" s="7" t="str">
        <f>INDEX(runners[[#All],[Column9]],MATCH('Master Sheet'!$D2073,runners[[#All],[Column2]],0))</f>
        <v>B</v>
      </c>
      <c r="G2073" s="4" t="str">
        <f>INDEX(runners[[#All],[Column22]],MATCH('Master Sheet'!$D2073,runners[[#All],[Column2]],0))</f>
        <v>50/1</v>
      </c>
      <c r="H2073" s="4">
        <f>INDEX(runners[[#All],[Column13]],MATCH('Master Sheet'!$D2073,runners[[#All],[Column2]],0))</f>
        <v>152</v>
      </c>
    </row>
    <row r="2074" spans="1:8" x14ac:dyDescent="0.25">
      <c r="A2074" s="6">
        <f t="shared" si="32"/>
        <v>3731</v>
      </c>
      <c r="B2074" s="7" t="str">
        <f>INDEX(races[[#All],[Column5]],MATCH('Master Sheet'!$D2074,races[[#All],[Column2]],0))</f>
        <v>Hurdle</v>
      </c>
      <c r="C2074" s="4" t="str">
        <f>INDEX(races[[#All],[Column9]],MATCH('Master Sheet'!$D2074,races[[#All],[Column2]],0))</f>
        <v>2m 69y</v>
      </c>
      <c r="D2074" s="8">
        <v>3731</v>
      </c>
      <c r="E2074" s="7" t="str">
        <f>INDEX(runners[[#All],[Column5]],MATCH('Master Sheet'!$D2074,runners[[#All],[Column2]],0))</f>
        <v>Kings Monarch (GB)</v>
      </c>
      <c r="F2074" s="7" t="str">
        <f>INDEX(runners[[#All],[Column9]],MATCH('Master Sheet'!$D2074,runners[[#All],[Column2]],0))</f>
        <v>B</v>
      </c>
      <c r="G2074" s="4" t="str">
        <f>INDEX(runners[[#All],[Column22]],MATCH('Master Sheet'!$D2074,runners[[#All],[Column2]],0))</f>
        <v>50/1</v>
      </c>
      <c r="H2074" s="4">
        <f>INDEX(runners[[#All],[Column13]],MATCH('Master Sheet'!$D2074,runners[[#All],[Column2]],0))</f>
        <v>152</v>
      </c>
    </row>
    <row r="2075" spans="1:8" x14ac:dyDescent="0.25">
      <c r="A2075" s="6">
        <f t="shared" si="32"/>
        <v>3731</v>
      </c>
      <c r="B2075" s="7" t="str">
        <f>INDEX(races[[#All],[Column5]],MATCH('Master Sheet'!$D2075,races[[#All],[Column2]],0))</f>
        <v>Hurdle</v>
      </c>
      <c r="C2075" s="4" t="str">
        <f>INDEX(races[[#All],[Column9]],MATCH('Master Sheet'!$D2075,races[[#All],[Column2]],0))</f>
        <v>2m 69y</v>
      </c>
      <c r="D2075" s="8">
        <v>3731</v>
      </c>
      <c r="E2075" s="7" t="str">
        <f>INDEX(runners[[#All],[Column5]],MATCH('Master Sheet'!$D2075,runners[[#All],[Column2]],0))</f>
        <v>Kings Monarch (GB)</v>
      </c>
      <c r="F2075" s="7" t="str">
        <f>INDEX(runners[[#All],[Column9]],MATCH('Master Sheet'!$D2075,runners[[#All],[Column2]],0))</f>
        <v>B</v>
      </c>
      <c r="G2075" s="4" t="str">
        <f>INDEX(runners[[#All],[Column22]],MATCH('Master Sheet'!$D2075,runners[[#All],[Column2]],0))</f>
        <v>50/1</v>
      </c>
      <c r="H2075" s="4">
        <f>INDEX(runners[[#All],[Column13]],MATCH('Master Sheet'!$D2075,runners[[#All],[Column2]],0))</f>
        <v>152</v>
      </c>
    </row>
    <row r="2076" spans="1:8" x14ac:dyDescent="0.25">
      <c r="A2076" s="6">
        <f t="shared" si="32"/>
        <v>3731</v>
      </c>
      <c r="B2076" s="7" t="str">
        <f>INDEX(races[[#All],[Column5]],MATCH('Master Sheet'!$D2076,races[[#All],[Column2]],0))</f>
        <v>Hurdle</v>
      </c>
      <c r="C2076" s="4" t="str">
        <f>INDEX(races[[#All],[Column9]],MATCH('Master Sheet'!$D2076,races[[#All],[Column2]],0))</f>
        <v>2m 69y</v>
      </c>
      <c r="D2076" s="8">
        <v>3731</v>
      </c>
      <c r="E2076" s="7" t="str">
        <f>INDEX(runners[[#All],[Column5]],MATCH('Master Sheet'!$D2076,runners[[#All],[Column2]],0))</f>
        <v>Kings Monarch (GB)</v>
      </c>
      <c r="F2076" s="7" t="str">
        <f>INDEX(runners[[#All],[Column9]],MATCH('Master Sheet'!$D2076,runners[[#All],[Column2]],0))</f>
        <v>B</v>
      </c>
      <c r="G2076" s="4" t="str">
        <f>INDEX(runners[[#All],[Column22]],MATCH('Master Sheet'!$D2076,runners[[#All],[Column2]],0))</f>
        <v>50/1</v>
      </c>
      <c r="H2076" s="4">
        <f>INDEX(runners[[#All],[Column13]],MATCH('Master Sheet'!$D2076,runners[[#All],[Column2]],0))</f>
        <v>152</v>
      </c>
    </row>
    <row r="2077" spans="1:8" x14ac:dyDescent="0.25">
      <c r="A2077" s="6">
        <f t="shared" si="32"/>
        <v>3731</v>
      </c>
      <c r="B2077" s="7" t="str">
        <f>INDEX(races[[#All],[Column5]],MATCH('Master Sheet'!$D2077,races[[#All],[Column2]],0))</f>
        <v>Hurdle</v>
      </c>
      <c r="C2077" s="4" t="str">
        <f>INDEX(races[[#All],[Column9]],MATCH('Master Sheet'!$D2077,races[[#All],[Column2]],0))</f>
        <v>2m 69y</v>
      </c>
      <c r="D2077" s="8">
        <v>3731</v>
      </c>
      <c r="E2077" s="7" t="str">
        <f>INDEX(runners[[#All],[Column5]],MATCH('Master Sheet'!$D2077,runners[[#All],[Column2]],0))</f>
        <v>Kings Monarch (GB)</v>
      </c>
      <c r="F2077" s="7" t="str">
        <f>INDEX(runners[[#All],[Column9]],MATCH('Master Sheet'!$D2077,runners[[#All],[Column2]],0))</f>
        <v>B</v>
      </c>
      <c r="G2077" s="4" t="str">
        <f>INDEX(runners[[#All],[Column22]],MATCH('Master Sheet'!$D2077,runners[[#All],[Column2]],0))</f>
        <v>50/1</v>
      </c>
      <c r="H2077" s="4">
        <f>INDEX(runners[[#All],[Column13]],MATCH('Master Sheet'!$D2077,runners[[#All],[Column2]],0))</f>
        <v>152</v>
      </c>
    </row>
    <row r="2078" spans="1:8" x14ac:dyDescent="0.25">
      <c r="A2078" s="6">
        <f t="shared" si="32"/>
        <v>3731</v>
      </c>
      <c r="B2078" s="7" t="str">
        <f>INDEX(races[[#All],[Column5]],MATCH('Master Sheet'!$D2078,races[[#All],[Column2]],0))</f>
        <v>Hurdle</v>
      </c>
      <c r="C2078" s="4" t="str">
        <f>INDEX(races[[#All],[Column9]],MATCH('Master Sheet'!$D2078,races[[#All],[Column2]],0))</f>
        <v>2m 69y</v>
      </c>
      <c r="D2078" s="8">
        <v>3731</v>
      </c>
      <c r="E2078" s="7" t="str">
        <f>INDEX(runners[[#All],[Column5]],MATCH('Master Sheet'!$D2078,runners[[#All],[Column2]],0))</f>
        <v>Kings Monarch (GB)</v>
      </c>
      <c r="F2078" s="7" t="str">
        <f>INDEX(runners[[#All],[Column9]],MATCH('Master Sheet'!$D2078,runners[[#All],[Column2]],0))</f>
        <v>B</v>
      </c>
      <c r="G2078" s="4" t="str">
        <f>INDEX(runners[[#All],[Column22]],MATCH('Master Sheet'!$D2078,runners[[#All],[Column2]],0))</f>
        <v>50/1</v>
      </c>
      <c r="H2078" s="4">
        <f>INDEX(runners[[#All],[Column13]],MATCH('Master Sheet'!$D2078,runners[[#All],[Column2]],0))</f>
        <v>152</v>
      </c>
    </row>
    <row r="2079" spans="1:8" x14ac:dyDescent="0.25">
      <c r="A2079" s="6">
        <f t="shared" si="32"/>
        <v>3732</v>
      </c>
      <c r="B2079" s="7" t="str">
        <f>INDEX(races[[#All],[Column5]],MATCH('Master Sheet'!$D2079,races[[#All],[Column2]],0))</f>
        <v>Chase</v>
      </c>
      <c r="C2079" s="4" t="str">
        <f>INDEX(races[[#All],[Column9]],MATCH('Master Sheet'!$D2079,races[[#All],[Column2]],0))</f>
        <v>2m 92y</v>
      </c>
      <c r="D2079" s="8">
        <v>3732</v>
      </c>
      <c r="E2079" s="7" t="str">
        <f>INDEX(runners[[#All],[Column5]],MATCH('Master Sheet'!$D2079,runners[[#All],[Column2]],0))</f>
        <v>Saint Calvados (FR)</v>
      </c>
      <c r="F2079" s="7" t="str">
        <f>INDEX(runners[[#All],[Column9]],MATCH('Master Sheet'!$D2079,runners[[#All],[Column2]],0))</f>
        <v>B</v>
      </c>
      <c r="G2079" s="4" t="str">
        <f>INDEX(runners[[#All],[Column22]],MATCH('Master Sheet'!$D2079,runners[[#All],[Column2]],0))</f>
        <v>5/4F</v>
      </c>
      <c r="H2079" s="4">
        <f>INDEX(runners[[#All],[Column13]],MATCH('Master Sheet'!$D2079,runners[[#All],[Column2]],0))</f>
        <v>162</v>
      </c>
    </row>
    <row r="2080" spans="1:8" x14ac:dyDescent="0.25">
      <c r="A2080" s="6">
        <f t="shared" si="32"/>
        <v>3732</v>
      </c>
      <c r="B2080" s="7" t="str">
        <f>INDEX(races[[#All],[Column5]],MATCH('Master Sheet'!$D2080,races[[#All],[Column2]],0))</f>
        <v>Chase</v>
      </c>
      <c r="C2080" s="4" t="str">
        <f>INDEX(races[[#All],[Column9]],MATCH('Master Sheet'!$D2080,races[[#All],[Column2]],0))</f>
        <v>2m 92y</v>
      </c>
      <c r="D2080" s="8">
        <v>3732</v>
      </c>
      <c r="E2080" s="7" t="str">
        <f>INDEX(runners[[#All],[Column5]],MATCH('Master Sheet'!$D2080,runners[[#All],[Column2]],0))</f>
        <v>Saint Calvados (FR)</v>
      </c>
      <c r="F2080" s="7" t="str">
        <f>INDEX(runners[[#All],[Column9]],MATCH('Master Sheet'!$D2080,runners[[#All],[Column2]],0))</f>
        <v>B</v>
      </c>
      <c r="G2080" s="4" t="str">
        <f>INDEX(runners[[#All],[Column22]],MATCH('Master Sheet'!$D2080,runners[[#All],[Column2]],0))</f>
        <v>5/4F</v>
      </c>
      <c r="H2080" s="4">
        <f>INDEX(runners[[#All],[Column13]],MATCH('Master Sheet'!$D2080,runners[[#All],[Column2]],0))</f>
        <v>162</v>
      </c>
    </row>
    <row r="2081" spans="1:8" x14ac:dyDescent="0.25">
      <c r="A2081" s="6">
        <f t="shared" si="32"/>
        <v>3732</v>
      </c>
      <c r="B2081" s="7" t="str">
        <f>INDEX(races[[#All],[Column5]],MATCH('Master Sheet'!$D2081,races[[#All],[Column2]],0))</f>
        <v>Chase</v>
      </c>
      <c r="C2081" s="4" t="str">
        <f>INDEX(races[[#All],[Column9]],MATCH('Master Sheet'!$D2081,races[[#All],[Column2]],0))</f>
        <v>2m 92y</v>
      </c>
      <c r="D2081" s="8">
        <v>3732</v>
      </c>
      <c r="E2081" s="7" t="str">
        <f>INDEX(runners[[#All],[Column5]],MATCH('Master Sheet'!$D2081,runners[[#All],[Column2]],0))</f>
        <v>Saint Calvados (FR)</v>
      </c>
      <c r="F2081" s="7" t="str">
        <f>INDEX(runners[[#All],[Column9]],MATCH('Master Sheet'!$D2081,runners[[#All],[Column2]],0))</f>
        <v>B</v>
      </c>
      <c r="G2081" s="4" t="str">
        <f>INDEX(runners[[#All],[Column22]],MATCH('Master Sheet'!$D2081,runners[[#All],[Column2]],0))</f>
        <v>5/4F</v>
      </c>
      <c r="H2081" s="4">
        <f>INDEX(runners[[#All],[Column13]],MATCH('Master Sheet'!$D2081,runners[[#All],[Column2]],0))</f>
        <v>162</v>
      </c>
    </row>
    <row r="2082" spans="1:8" x14ac:dyDescent="0.25">
      <c r="A2082" s="6">
        <f t="shared" si="32"/>
        <v>3732</v>
      </c>
      <c r="B2082" s="7" t="str">
        <f>INDEX(races[[#All],[Column5]],MATCH('Master Sheet'!$D2082,races[[#All],[Column2]],0))</f>
        <v>Chase</v>
      </c>
      <c r="C2082" s="4" t="str">
        <f>INDEX(races[[#All],[Column9]],MATCH('Master Sheet'!$D2082,races[[#All],[Column2]],0))</f>
        <v>2m 92y</v>
      </c>
      <c r="D2082" s="8">
        <v>3732</v>
      </c>
      <c r="E2082" s="7" t="str">
        <f>INDEX(runners[[#All],[Column5]],MATCH('Master Sheet'!$D2082,runners[[#All],[Column2]],0))</f>
        <v>Saint Calvados (FR)</v>
      </c>
      <c r="F2082" s="7" t="str">
        <f>INDEX(runners[[#All],[Column9]],MATCH('Master Sheet'!$D2082,runners[[#All],[Column2]],0))</f>
        <v>B</v>
      </c>
      <c r="G2082" s="4" t="str">
        <f>INDEX(runners[[#All],[Column22]],MATCH('Master Sheet'!$D2082,runners[[#All],[Column2]],0))</f>
        <v>5/4F</v>
      </c>
      <c r="H2082" s="4">
        <f>INDEX(runners[[#All],[Column13]],MATCH('Master Sheet'!$D2082,runners[[#All],[Column2]],0))</f>
        <v>162</v>
      </c>
    </row>
    <row r="2083" spans="1:8" x14ac:dyDescent="0.25">
      <c r="A2083" s="6">
        <f t="shared" si="32"/>
        <v>3733</v>
      </c>
      <c r="B2083" s="7" t="str">
        <f>INDEX(races[[#All],[Column5]],MATCH('Master Sheet'!$D2083,races[[#All],[Column2]],0))</f>
        <v>Chase</v>
      </c>
      <c r="C2083" s="4" t="str">
        <f>INDEX(races[[#All],[Column9]],MATCH('Master Sheet'!$D2083,races[[#All],[Column2]],0))</f>
        <v>2m 7f 86y</v>
      </c>
      <c r="D2083" s="8">
        <v>3733</v>
      </c>
      <c r="E2083" s="7" t="str">
        <f>INDEX(runners[[#All],[Column5]],MATCH('Master Sheet'!$D2083,runners[[#All],[Column2]],0))</f>
        <v>Kimberlite Candy (IRE)</v>
      </c>
      <c r="F2083" s="7" t="str">
        <f>INDEX(runners[[#All],[Column9]],MATCH('Master Sheet'!$D2083,runners[[#All],[Column2]],0))</f>
        <v>B</v>
      </c>
      <c r="G2083" s="4" t="str">
        <f>INDEX(runners[[#All],[Column22]],MATCH('Master Sheet'!$D2083,runners[[#All],[Column2]],0))</f>
        <v>100/30F</v>
      </c>
      <c r="H2083" s="4">
        <f>INDEX(runners[[#All],[Column13]],MATCH('Master Sheet'!$D2083,runners[[#All],[Column2]],0))</f>
        <v>165</v>
      </c>
    </row>
    <row r="2084" spans="1:8" x14ac:dyDescent="0.25">
      <c r="A2084" s="6">
        <f t="shared" si="32"/>
        <v>3733</v>
      </c>
      <c r="B2084" s="7" t="str">
        <f>INDEX(races[[#All],[Column5]],MATCH('Master Sheet'!$D2084,races[[#All],[Column2]],0))</f>
        <v>Chase</v>
      </c>
      <c r="C2084" s="4" t="str">
        <f>INDEX(races[[#All],[Column9]],MATCH('Master Sheet'!$D2084,races[[#All],[Column2]],0))</f>
        <v>2m 7f 86y</v>
      </c>
      <c r="D2084" s="8">
        <v>3733</v>
      </c>
      <c r="E2084" s="7" t="str">
        <f>INDEX(runners[[#All],[Column5]],MATCH('Master Sheet'!$D2084,runners[[#All],[Column2]],0))</f>
        <v>Kimberlite Candy (IRE)</v>
      </c>
      <c r="F2084" s="7" t="str">
        <f>INDEX(runners[[#All],[Column9]],MATCH('Master Sheet'!$D2084,runners[[#All],[Column2]],0))</f>
        <v>B</v>
      </c>
      <c r="G2084" s="4" t="str">
        <f>INDEX(runners[[#All],[Column22]],MATCH('Master Sheet'!$D2084,runners[[#All],[Column2]],0))</f>
        <v>100/30F</v>
      </c>
      <c r="H2084" s="4">
        <f>INDEX(runners[[#All],[Column13]],MATCH('Master Sheet'!$D2084,runners[[#All],[Column2]],0))</f>
        <v>165</v>
      </c>
    </row>
    <row r="2085" spans="1:8" x14ac:dyDescent="0.25">
      <c r="A2085" s="6">
        <f t="shared" si="32"/>
        <v>3733</v>
      </c>
      <c r="B2085" s="7" t="str">
        <f>INDEX(races[[#All],[Column5]],MATCH('Master Sheet'!$D2085,races[[#All],[Column2]],0))</f>
        <v>Chase</v>
      </c>
      <c r="C2085" s="4" t="str">
        <f>INDEX(races[[#All],[Column9]],MATCH('Master Sheet'!$D2085,races[[#All],[Column2]],0))</f>
        <v>2m 7f 86y</v>
      </c>
      <c r="D2085" s="8">
        <v>3733</v>
      </c>
      <c r="E2085" s="7" t="str">
        <f>INDEX(runners[[#All],[Column5]],MATCH('Master Sheet'!$D2085,runners[[#All],[Column2]],0))</f>
        <v>Kimberlite Candy (IRE)</v>
      </c>
      <c r="F2085" s="7" t="str">
        <f>INDEX(runners[[#All],[Column9]],MATCH('Master Sheet'!$D2085,runners[[#All],[Column2]],0))</f>
        <v>B</v>
      </c>
      <c r="G2085" s="4" t="str">
        <f>INDEX(runners[[#All],[Column22]],MATCH('Master Sheet'!$D2085,runners[[#All],[Column2]],0))</f>
        <v>100/30F</v>
      </c>
      <c r="H2085" s="4">
        <f>INDEX(runners[[#All],[Column13]],MATCH('Master Sheet'!$D2085,runners[[#All],[Column2]],0))</f>
        <v>165</v>
      </c>
    </row>
    <row r="2086" spans="1:8" x14ac:dyDescent="0.25">
      <c r="A2086" s="6">
        <f t="shared" si="32"/>
        <v>3733</v>
      </c>
      <c r="B2086" s="7" t="str">
        <f>INDEX(races[[#All],[Column5]],MATCH('Master Sheet'!$D2086,races[[#All],[Column2]],0))</f>
        <v>Chase</v>
      </c>
      <c r="C2086" s="4" t="str">
        <f>INDEX(races[[#All],[Column9]],MATCH('Master Sheet'!$D2086,races[[#All],[Column2]],0))</f>
        <v>2m 7f 86y</v>
      </c>
      <c r="D2086" s="8">
        <v>3733</v>
      </c>
      <c r="E2086" s="7" t="str">
        <f>INDEX(runners[[#All],[Column5]],MATCH('Master Sheet'!$D2086,runners[[#All],[Column2]],0))</f>
        <v>Kimberlite Candy (IRE)</v>
      </c>
      <c r="F2086" s="7" t="str">
        <f>INDEX(runners[[#All],[Column9]],MATCH('Master Sheet'!$D2086,runners[[#All],[Column2]],0))</f>
        <v>B</v>
      </c>
      <c r="G2086" s="4" t="str">
        <f>INDEX(runners[[#All],[Column22]],MATCH('Master Sheet'!$D2086,runners[[#All],[Column2]],0))</f>
        <v>100/30F</v>
      </c>
      <c r="H2086" s="4">
        <f>INDEX(runners[[#All],[Column13]],MATCH('Master Sheet'!$D2086,runners[[#All],[Column2]],0))</f>
        <v>165</v>
      </c>
    </row>
    <row r="2087" spans="1:8" x14ac:dyDescent="0.25">
      <c r="A2087" s="6">
        <f t="shared" si="32"/>
        <v>3733</v>
      </c>
      <c r="B2087" s="7" t="str">
        <f>INDEX(races[[#All],[Column5]],MATCH('Master Sheet'!$D2087,races[[#All],[Column2]],0))</f>
        <v>Chase</v>
      </c>
      <c r="C2087" s="4" t="str">
        <f>INDEX(races[[#All],[Column9]],MATCH('Master Sheet'!$D2087,races[[#All],[Column2]],0))</f>
        <v>2m 7f 86y</v>
      </c>
      <c r="D2087" s="8">
        <v>3733</v>
      </c>
      <c r="E2087" s="7" t="str">
        <f>INDEX(runners[[#All],[Column5]],MATCH('Master Sheet'!$D2087,runners[[#All],[Column2]],0))</f>
        <v>Kimberlite Candy (IRE)</v>
      </c>
      <c r="F2087" s="7" t="str">
        <f>INDEX(runners[[#All],[Column9]],MATCH('Master Sheet'!$D2087,runners[[#All],[Column2]],0))</f>
        <v>B</v>
      </c>
      <c r="G2087" s="4" t="str">
        <f>INDEX(runners[[#All],[Column22]],MATCH('Master Sheet'!$D2087,runners[[#All],[Column2]],0))</f>
        <v>100/30F</v>
      </c>
      <c r="H2087" s="4">
        <f>INDEX(runners[[#All],[Column13]],MATCH('Master Sheet'!$D2087,runners[[#All],[Column2]],0))</f>
        <v>165</v>
      </c>
    </row>
    <row r="2088" spans="1:8" x14ac:dyDescent="0.25">
      <c r="A2088" s="6">
        <f t="shared" si="32"/>
        <v>3733</v>
      </c>
      <c r="B2088" s="7" t="str">
        <f>INDEX(races[[#All],[Column5]],MATCH('Master Sheet'!$D2088,races[[#All],[Column2]],0))</f>
        <v>Chase</v>
      </c>
      <c r="C2088" s="4" t="str">
        <f>INDEX(races[[#All],[Column9]],MATCH('Master Sheet'!$D2088,races[[#All],[Column2]],0))</f>
        <v>2m 7f 86y</v>
      </c>
      <c r="D2088" s="8">
        <v>3733</v>
      </c>
      <c r="E2088" s="7" t="str">
        <f>INDEX(runners[[#All],[Column5]],MATCH('Master Sheet'!$D2088,runners[[#All],[Column2]],0))</f>
        <v>Kimberlite Candy (IRE)</v>
      </c>
      <c r="F2088" s="7" t="str">
        <f>INDEX(runners[[#All],[Column9]],MATCH('Master Sheet'!$D2088,runners[[#All],[Column2]],0))</f>
        <v>B</v>
      </c>
      <c r="G2088" s="4" t="str">
        <f>INDEX(runners[[#All],[Column22]],MATCH('Master Sheet'!$D2088,runners[[#All],[Column2]],0))</f>
        <v>100/30F</v>
      </c>
      <c r="H2088" s="4">
        <f>INDEX(runners[[#All],[Column13]],MATCH('Master Sheet'!$D2088,runners[[#All],[Column2]],0))</f>
        <v>165</v>
      </c>
    </row>
    <row r="2089" spans="1:8" x14ac:dyDescent="0.25">
      <c r="A2089" s="6">
        <f t="shared" si="32"/>
        <v>3733</v>
      </c>
      <c r="B2089" s="7" t="str">
        <f>INDEX(races[[#All],[Column5]],MATCH('Master Sheet'!$D2089,races[[#All],[Column2]],0))</f>
        <v>Chase</v>
      </c>
      <c r="C2089" s="4" t="str">
        <f>INDEX(races[[#All],[Column9]],MATCH('Master Sheet'!$D2089,races[[#All],[Column2]],0))</f>
        <v>2m 7f 86y</v>
      </c>
      <c r="D2089" s="8">
        <v>3733</v>
      </c>
      <c r="E2089" s="7" t="str">
        <f>INDEX(runners[[#All],[Column5]],MATCH('Master Sheet'!$D2089,runners[[#All],[Column2]],0))</f>
        <v>Kimberlite Candy (IRE)</v>
      </c>
      <c r="F2089" s="7" t="str">
        <f>INDEX(runners[[#All],[Column9]],MATCH('Master Sheet'!$D2089,runners[[#All],[Column2]],0))</f>
        <v>B</v>
      </c>
      <c r="G2089" s="4" t="str">
        <f>INDEX(runners[[#All],[Column22]],MATCH('Master Sheet'!$D2089,runners[[#All],[Column2]],0))</f>
        <v>100/30F</v>
      </c>
      <c r="H2089" s="4">
        <f>INDEX(runners[[#All],[Column13]],MATCH('Master Sheet'!$D2089,runners[[#All],[Column2]],0))</f>
        <v>165</v>
      </c>
    </row>
    <row r="2090" spans="1:8" x14ac:dyDescent="0.25">
      <c r="A2090" s="6">
        <f t="shared" si="32"/>
        <v>3733</v>
      </c>
      <c r="B2090" s="7" t="str">
        <f>INDEX(races[[#All],[Column5]],MATCH('Master Sheet'!$D2090,races[[#All],[Column2]],0))</f>
        <v>Chase</v>
      </c>
      <c r="C2090" s="4" t="str">
        <f>INDEX(races[[#All],[Column9]],MATCH('Master Sheet'!$D2090,races[[#All],[Column2]],0))</f>
        <v>2m 7f 86y</v>
      </c>
      <c r="D2090" s="8">
        <v>3733</v>
      </c>
      <c r="E2090" s="7" t="str">
        <f>INDEX(runners[[#All],[Column5]],MATCH('Master Sheet'!$D2090,runners[[#All],[Column2]],0))</f>
        <v>Kimberlite Candy (IRE)</v>
      </c>
      <c r="F2090" s="7" t="str">
        <f>INDEX(runners[[#All],[Column9]],MATCH('Master Sheet'!$D2090,runners[[#All],[Column2]],0))</f>
        <v>B</v>
      </c>
      <c r="G2090" s="4" t="str">
        <f>INDEX(runners[[#All],[Column22]],MATCH('Master Sheet'!$D2090,runners[[#All],[Column2]],0))</f>
        <v>100/30F</v>
      </c>
      <c r="H2090" s="4">
        <f>INDEX(runners[[#All],[Column13]],MATCH('Master Sheet'!$D2090,runners[[#All],[Column2]],0))</f>
        <v>165</v>
      </c>
    </row>
    <row r="2091" spans="1:8" x14ac:dyDescent="0.25">
      <c r="A2091" s="6">
        <f t="shared" si="32"/>
        <v>3733</v>
      </c>
      <c r="B2091" s="7" t="str">
        <f>INDEX(races[[#All],[Column5]],MATCH('Master Sheet'!$D2091,races[[#All],[Column2]],0))</f>
        <v>Chase</v>
      </c>
      <c r="C2091" s="4" t="str">
        <f>INDEX(races[[#All],[Column9]],MATCH('Master Sheet'!$D2091,races[[#All],[Column2]],0))</f>
        <v>2m 7f 86y</v>
      </c>
      <c r="D2091" s="8">
        <v>3733</v>
      </c>
      <c r="E2091" s="7" t="str">
        <f>INDEX(runners[[#All],[Column5]],MATCH('Master Sheet'!$D2091,runners[[#All],[Column2]],0))</f>
        <v>Kimberlite Candy (IRE)</v>
      </c>
      <c r="F2091" s="7" t="str">
        <f>INDEX(runners[[#All],[Column9]],MATCH('Master Sheet'!$D2091,runners[[#All],[Column2]],0))</f>
        <v>B</v>
      </c>
      <c r="G2091" s="4" t="str">
        <f>INDEX(runners[[#All],[Column22]],MATCH('Master Sheet'!$D2091,runners[[#All],[Column2]],0))</f>
        <v>100/30F</v>
      </c>
      <c r="H2091" s="4">
        <f>INDEX(runners[[#All],[Column13]],MATCH('Master Sheet'!$D2091,runners[[#All],[Column2]],0))</f>
        <v>165</v>
      </c>
    </row>
    <row r="2092" spans="1:8" x14ac:dyDescent="0.25">
      <c r="A2092" s="6">
        <f t="shared" si="32"/>
        <v>3733</v>
      </c>
      <c r="B2092" s="7" t="str">
        <f>INDEX(races[[#All],[Column5]],MATCH('Master Sheet'!$D2092,races[[#All],[Column2]],0))</f>
        <v>Chase</v>
      </c>
      <c r="C2092" s="4" t="str">
        <f>INDEX(races[[#All],[Column9]],MATCH('Master Sheet'!$D2092,races[[#All],[Column2]],0))</f>
        <v>2m 7f 86y</v>
      </c>
      <c r="D2092" s="8">
        <v>3733</v>
      </c>
      <c r="E2092" s="7" t="str">
        <f>INDEX(runners[[#All],[Column5]],MATCH('Master Sheet'!$D2092,runners[[#All],[Column2]],0))</f>
        <v>Kimberlite Candy (IRE)</v>
      </c>
      <c r="F2092" s="7" t="str">
        <f>INDEX(runners[[#All],[Column9]],MATCH('Master Sheet'!$D2092,runners[[#All],[Column2]],0))</f>
        <v>B</v>
      </c>
      <c r="G2092" s="4" t="str">
        <f>INDEX(runners[[#All],[Column22]],MATCH('Master Sheet'!$D2092,runners[[#All],[Column2]],0))</f>
        <v>100/30F</v>
      </c>
      <c r="H2092" s="4">
        <f>INDEX(runners[[#All],[Column13]],MATCH('Master Sheet'!$D2092,runners[[#All],[Column2]],0))</f>
        <v>165</v>
      </c>
    </row>
    <row r="2093" spans="1:8" x14ac:dyDescent="0.25">
      <c r="A2093" s="6">
        <f t="shared" si="32"/>
        <v>3734</v>
      </c>
      <c r="B2093" s="7" t="str">
        <f>INDEX(races[[#All],[Column5]],MATCH('Master Sheet'!$D2093,races[[#All],[Column2]],0))</f>
        <v>Hurdle</v>
      </c>
      <c r="C2093" s="4" t="str">
        <f>INDEX(races[[#All],[Column9]],MATCH('Master Sheet'!$D2093,races[[#All],[Column2]],0))</f>
        <v>2m 4f 118y</v>
      </c>
      <c r="D2093" s="8">
        <v>3734</v>
      </c>
      <c r="E2093" s="7" t="str">
        <f>INDEX(runners[[#All],[Column5]],MATCH('Master Sheet'!$D2093,runners[[#All],[Column2]],0))</f>
        <v>Cangodemayo (GB)</v>
      </c>
      <c r="F2093" s="7" t="str">
        <f>INDEX(runners[[#All],[Column9]],MATCH('Master Sheet'!$D2093,runners[[#All],[Column2]],0))</f>
        <v>B</v>
      </c>
      <c r="G2093" s="4" t="str">
        <f>INDEX(runners[[#All],[Column22]],MATCH('Master Sheet'!$D2093,runners[[#All],[Column2]],0))</f>
        <v>66/1</v>
      </c>
      <c r="H2093" s="4">
        <f>INDEX(runners[[#All],[Column13]],MATCH('Master Sheet'!$D2093,runners[[#All],[Column2]],0))</f>
        <v>154</v>
      </c>
    </row>
    <row r="2094" spans="1:8" x14ac:dyDescent="0.25">
      <c r="A2094" s="6">
        <f t="shared" si="32"/>
        <v>3734</v>
      </c>
      <c r="B2094" s="7" t="str">
        <f>INDEX(races[[#All],[Column5]],MATCH('Master Sheet'!$D2094,races[[#All],[Column2]],0))</f>
        <v>Hurdle</v>
      </c>
      <c r="C2094" s="4" t="str">
        <f>INDEX(races[[#All],[Column9]],MATCH('Master Sheet'!$D2094,races[[#All],[Column2]],0))</f>
        <v>2m 4f 118y</v>
      </c>
      <c r="D2094" s="8">
        <v>3734</v>
      </c>
      <c r="E2094" s="7" t="str">
        <f>INDEX(runners[[#All],[Column5]],MATCH('Master Sheet'!$D2094,runners[[#All],[Column2]],0))</f>
        <v>Cangodemayo (GB)</v>
      </c>
      <c r="F2094" s="7" t="str">
        <f>INDEX(runners[[#All],[Column9]],MATCH('Master Sheet'!$D2094,runners[[#All],[Column2]],0))</f>
        <v>B</v>
      </c>
      <c r="G2094" s="4" t="str">
        <f>INDEX(runners[[#All],[Column22]],MATCH('Master Sheet'!$D2094,runners[[#All],[Column2]],0))</f>
        <v>66/1</v>
      </c>
      <c r="H2094" s="4">
        <f>INDEX(runners[[#All],[Column13]],MATCH('Master Sheet'!$D2094,runners[[#All],[Column2]],0))</f>
        <v>154</v>
      </c>
    </row>
    <row r="2095" spans="1:8" x14ac:dyDescent="0.25">
      <c r="A2095" s="6">
        <f t="shared" si="32"/>
        <v>3734</v>
      </c>
      <c r="B2095" s="7" t="str">
        <f>INDEX(races[[#All],[Column5]],MATCH('Master Sheet'!$D2095,races[[#All],[Column2]],0))</f>
        <v>Hurdle</v>
      </c>
      <c r="C2095" s="4" t="str">
        <f>INDEX(races[[#All],[Column9]],MATCH('Master Sheet'!$D2095,races[[#All],[Column2]],0))</f>
        <v>2m 4f 118y</v>
      </c>
      <c r="D2095" s="8">
        <v>3734</v>
      </c>
      <c r="E2095" s="7" t="str">
        <f>INDEX(runners[[#All],[Column5]],MATCH('Master Sheet'!$D2095,runners[[#All],[Column2]],0))</f>
        <v>Cangodemayo (GB)</v>
      </c>
      <c r="F2095" s="7" t="str">
        <f>INDEX(runners[[#All],[Column9]],MATCH('Master Sheet'!$D2095,runners[[#All],[Column2]],0))</f>
        <v>B</v>
      </c>
      <c r="G2095" s="4" t="str">
        <f>INDEX(runners[[#All],[Column22]],MATCH('Master Sheet'!$D2095,runners[[#All],[Column2]],0))</f>
        <v>66/1</v>
      </c>
      <c r="H2095" s="4">
        <f>INDEX(runners[[#All],[Column13]],MATCH('Master Sheet'!$D2095,runners[[#All],[Column2]],0))</f>
        <v>154</v>
      </c>
    </row>
    <row r="2096" spans="1:8" x14ac:dyDescent="0.25">
      <c r="A2096" s="6">
        <f t="shared" si="32"/>
        <v>3734</v>
      </c>
      <c r="B2096" s="7" t="str">
        <f>INDEX(races[[#All],[Column5]],MATCH('Master Sheet'!$D2096,races[[#All],[Column2]],0))</f>
        <v>Hurdle</v>
      </c>
      <c r="C2096" s="4" t="str">
        <f>INDEX(races[[#All],[Column9]],MATCH('Master Sheet'!$D2096,races[[#All],[Column2]],0))</f>
        <v>2m 4f 118y</v>
      </c>
      <c r="D2096" s="8">
        <v>3734</v>
      </c>
      <c r="E2096" s="7" t="str">
        <f>INDEX(runners[[#All],[Column5]],MATCH('Master Sheet'!$D2096,runners[[#All],[Column2]],0))</f>
        <v>Cangodemayo (GB)</v>
      </c>
      <c r="F2096" s="7" t="str">
        <f>INDEX(runners[[#All],[Column9]],MATCH('Master Sheet'!$D2096,runners[[#All],[Column2]],0))</f>
        <v>B</v>
      </c>
      <c r="G2096" s="4" t="str">
        <f>INDEX(runners[[#All],[Column22]],MATCH('Master Sheet'!$D2096,runners[[#All],[Column2]],0))</f>
        <v>66/1</v>
      </c>
      <c r="H2096" s="4">
        <f>INDEX(runners[[#All],[Column13]],MATCH('Master Sheet'!$D2096,runners[[#All],[Column2]],0))</f>
        <v>154</v>
      </c>
    </row>
    <row r="2097" spans="1:8" x14ac:dyDescent="0.25">
      <c r="A2097" s="6">
        <f t="shared" si="32"/>
        <v>3734</v>
      </c>
      <c r="B2097" s="7" t="str">
        <f>INDEX(races[[#All],[Column5]],MATCH('Master Sheet'!$D2097,races[[#All],[Column2]],0))</f>
        <v>Hurdle</v>
      </c>
      <c r="C2097" s="4" t="str">
        <f>INDEX(races[[#All],[Column9]],MATCH('Master Sheet'!$D2097,races[[#All],[Column2]],0))</f>
        <v>2m 4f 118y</v>
      </c>
      <c r="D2097" s="8">
        <v>3734</v>
      </c>
      <c r="E2097" s="7" t="str">
        <f>INDEX(runners[[#All],[Column5]],MATCH('Master Sheet'!$D2097,runners[[#All],[Column2]],0))</f>
        <v>Cangodemayo (GB)</v>
      </c>
      <c r="F2097" s="7" t="str">
        <f>INDEX(runners[[#All],[Column9]],MATCH('Master Sheet'!$D2097,runners[[#All],[Column2]],0))</f>
        <v>B</v>
      </c>
      <c r="G2097" s="4" t="str">
        <f>INDEX(runners[[#All],[Column22]],MATCH('Master Sheet'!$D2097,runners[[#All],[Column2]],0))</f>
        <v>66/1</v>
      </c>
      <c r="H2097" s="4">
        <f>INDEX(runners[[#All],[Column13]],MATCH('Master Sheet'!$D2097,runners[[#All],[Column2]],0))</f>
        <v>154</v>
      </c>
    </row>
    <row r="2098" spans="1:8" x14ac:dyDescent="0.25">
      <c r="A2098" s="6">
        <f t="shared" si="32"/>
        <v>3734</v>
      </c>
      <c r="B2098" s="7" t="str">
        <f>INDEX(races[[#All],[Column5]],MATCH('Master Sheet'!$D2098,races[[#All],[Column2]],0))</f>
        <v>Hurdle</v>
      </c>
      <c r="C2098" s="4" t="str">
        <f>INDEX(races[[#All],[Column9]],MATCH('Master Sheet'!$D2098,races[[#All],[Column2]],0))</f>
        <v>2m 4f 118y</v>
      </c>
      <c r="D2098" s="8">
        <v>3734</v>
      </c>
      <c r="E2098" s="7" t="str">
        <f>INDEX(runners[[#All],[Column5]],MATCH('Master Sheet'!$D2098,runners[[#All],[Column2]],0))</f>
        <v>Cangodemayo (GB)</v>
      </c>
      <c r="F2098" s="7" t="str">
        <f>INDEX(runners[[#All],[Column9]],MATCH('Master Sheet'!$D2098,runners[[#All],[Column2]],0))</f>
        <v>B</v>
      </c>
      <c r="G2098" s="4" t="str">
        <f>INDEX(runners[[#All],[Column22]],MATCH('Master Sheet'!$D2098,runners[[#All],[Column2]],0))</f>
        <v>66/1</v>
      </c>
      <c r="H2098" s="4">
        <f>INDEX(runners[[#All],[Column13]],MATCH('Master Sheet'!$D2098,runners[[#All],[Column2]],0))</f>
        <v>154</v>
      </c>
    </row>
    <row r="2099" spans="1:8" x14ac:dyDescent="0.25">
      <c r="A2099" s="6">
        <f t="shared" si="32"/>
        <v>3734</v>
      </c>
      <c r="B2099" s="7" t="str">
        <f>INDEX(races[[#All],[Column5]],MATCH('Master Sheet'!$D2099,races[[#All],[Column2]],0))</f>
        <v>Hurdle</v>
      </c>
      <c r="C2099" s="4" t="str">
        <f>INDEX(races[[#All],[Column9]],MATCH('Master Sheet'!$D2099,races[[#All],[Column2]],0))</f>
        <v>2m 4f 118y</v>
      </c>
      <c r="D2099" s="8">
        <v>3734</v>
      </c>
      <c r="E2099" s="7" t="str">
        <f>INDEX(runners[[#All],[Column5]],MATCH('Master Sheet'!$D2099,runners[[#All],[Column2]],0))</f>
        <v>Cangodemayo (GB)</v>
      </c>
      <c r="F2099" s="7" t="str">
        <f>INDEX(runners[[#All],[Column9]],MATCH('Master Sheet'!$D2099,runners[[#All],[Column2]],0))</f>
        <v>B</v>
      </c>
      <c r="G2099" s="4" t="str">
        <f>INDEX(runners[[#All],[Column22]],MATCH('Master Sheet'!$D2099,runners[[#All],[Column2]],0))</f>
        <v>66/1</v>
      </c>
      <c r="H2099" s="4">
        <f>INDEX(runners[[#All],[Column13]],MATCH('Master Sheet'!$D2099,runners[[#All],[Column2]],0))</f>
        <v>154</v>
      </c>
    </row>
    <row r="2100" spans="1:8" x14ac:dyDescent="0.25">
      <c r="A2100" s="6">
        <f t="shared" si="32"/>
        <v>3734</v>
      </c>
      <c r="B2100" s="7" t="str">
        <f>INDEX(races[[#All],[Column5]],MATCH('Master Sheet'!$D2100,races[[#All],[Column2]],0))</f>
        <v>Hurdle</v>
      </c>
      <c r="C2100" s="4" t="str">
        <f>INDEX(races[[#All],[Column9]],MATCH('Master Sheet'!$D2100,races[[#All],[Column2]],0))</f>
        <v>2m 4f 118y</v>
      </c>
      <c r="D2100" s="8">
        <v>3734</v>
      </c>
      <c r="E2100" s="7" t="str">
        <f>INDEX(runners[[#All],[Column5]],MATCH('Master Sheet'!$D2100,runners[[#All],[Column2]],0))</f>
        <v>Cangodemayo (GB)</v>
      </c>
      <c r="F2100" s="7" t="str">
        <f>INDEX(runners[[#All],[Column9]],MATCH('Master Sheet'!$D2100,runners[[#All],[Column2]],0))</f>
        <v>B</v>
      </c>
      <c r="G2100" s="4" t="str">
        <f>INDEX(runners[[#All],[Column22]],MATCH('Master Sheet'!$D2100,runners[[#All],[Column2]],0))</f>
        <v>66/1</v>
      </c>
      <c r="H2100" s="4">
        <f>INDEX(runners[[#All],[Column13]],MATCH('Master Sheet'!$D2100,runners[[#All],[Column2]],0))</f>
        <v>154</v>
      </c>
    </row>
    <row r="2101" spans="1:8" x14ac:dyDescent="0.25">
      <c r="A2101" s="6">
        <f t="shared" si="32"/>
        <v>3734</v>
      </c>
      <c r="B2101" s="7" t="str">
        <f>INDEX(races[[#All],[Column5]],MATCH('Master Sheet'!$D2101,races[[#All],[Column2]],0))</f>
        <v>Hurdle</v>
      </c>
      <c r="C2101" s="4" t="str">
        <f>INDEX(races[[#All],[Column9]],MATCH('Master Sheet'!$D2101,races[[#All],[Column2]],0))</f>
        <v>2m 4f 118y</v>
      </c>
      <c r="D2101" s="8">
        <v>3734</v>
      </c>
      <c r="E2101" s="7" t="str">
        <f>INDEX(runners[[#All],[Column5]],MATCH('Master Sheet'!$D2101,runners[[#All],[Column2]],0))</f>
        <v>Cangodemayo (GB)</v>
      </c>
      <c r="F2101" s="7" t="str">
        <f>INDEX(runners[[#All],[Column9]],MATCH('Master Sheet'!$D2101,runners[[#All],[Column2]],0))</f>
        <v>B</v>
      </c>
      <c r="G2101" s="4" t="str">
        <f>INDEX(runners[[#All],[Column22]],MATCH('Master Sheet'!$D2101,runners[[#All],[Column2]],0))</f>
        <v>66/1</v>
      </c>
      <c r="H2101" s="4">
        <f>INDEX(runners[[#All],[Column13]],MATCH('Master Sheet'!$D2101,runners[[#All],[Column2]],0))</f>
        <v>154</v>
      </c>
    </row>
    <row r="2102" spans="1:8" x14ac:dyDescent="0.25">
      <c r="A2102" s="6">
        <f t="shared" si="32"/>
        <v>3734</v>
      </c>
      <c r="B2102" s="7" t="str">
        <f>INDEX(races[[#All],[Column5]],MATCH('Master Sheet'!$D2102,races[[#All],[Column2]],0))</f>
        <v>Hurdle</v>
      </c>
      <c r="C2102" s="4" t="str">
        <f>INDEX(races[[#All],[Column9]],MATCH('Master Sheet'!$D2102,races[[#All],[Column2]],0))</f>
        <v>2m 4f 118y</v>
      </c>
      <c r="D2102" s="8">
        <v>3734</v>
      </c>
      <c r="E2102" s="7" t="str">
        <f>INDEX(runners[[#All],[Column5]],MATCH('Master Sheet'!$D2102,runners[[#All],[Column2]],0))</f>
        <v>Cangodemayo (GB)</v>
      </c>
      <c r="F2102" s="7" t="str">
        <f>INDEX(runners[[#All],[Column9]],MATCH('Master Sheet'!$D2102,runners[[#All],[Column2]],0))</f>
        <v>B</v>
      </c>
      <c r="G2102" s="4" t="str">
        <f>INDEX(runners[[#All],[Column22]],MATCH('Master Sheet'!$D2102,runners[[#All],[Column2]],0))</f>
        <v>66/1</v>
      </c>
      <c r="H2102" s="4">
        <f>INDEX(runners[[#All],[Column13]],MATCH('Master Sheet'!$D2102,runners[[#All],[Column2]],0))</f>
        <v>154</v>
      </c>
    </row>
    <row r="2103" spans="1:8" x14ac:dyDescent="0.25">
      <c r="A2103" s="6">
        <f t="shared" si="32"/>
        <v>3734</v>
      </c>
      <c r="B2103" s="7" t="str">
        <f>INDEX(races[[#All],[Column5]],MATCH('Master Sheet'!$D2103,races[[#All],[Column2]],0))</f>
        <v>Hurdle</v>
      </c>
      <c r="C2103" s="4" t="str">
        <f>INDEX(races[[#All],[Column9]],MATCH('Master Sheet'!$D2103,races[[#All],[Column2]],0))</f>
        <v>2m 4f 118y</v>
      </c>
      <c r="D2103" s="8">
        <v>3734</v>
      </c>
      <c r="E2103" s="7" t="str">
        <f>INDEX(runners[[#All],[Column5]],MATCH('Master Sheet'!$D2103,runners[[#All],[Column2]],0))</f>
        <v>Cangodemayo (GB)</v>
      </c>
      <c r="F2103" s="7" t="str">
        <f>INDEX(runners[[#All],[Column9]],MATCH('Master Sheet'!$D2103,runners[[#All],[Column2]],0))</f>
        <v>B</v>
      </c>
      <c r="G2103" s="4" t="str">
        <f>INDEX(runners[[#All],[Column22]],MATCH('Master Sheet'!$D2103,runners[[#All],[Column2]],0))</f>
        <v>66/1</v>
      </c>
      <c r="H2103" s="4">
        <f>INDEX(runners[[#All],[Column13]],MATCH('Master Sheet'!$D2103,runners[[#All],[Column2]],0))</f>
        <v>154</v>
      </c>
    </row>
    <row r="2104" spans="1:8" x14ac:dyDescent="0.25">
      <c r="A2104" s="6">
        <f t="shared" si="32"/>
        <v>3734</v>
      </c>
      <c r="B2104" s="7" t="str">
        <f>INDEX(races[[#All],[Column5]],MATCH('Master Sheet'!$D2104,races[[#All],[Column2]],0))</f>
        <v>Hurdle</v>
      </c>
      <c r="C2104" s="4" t="str">
        <f>INDEX(races[[#All],[Column9]],MATCH('Master Sheet'!$D2104,races[[#All],[Column2]],0))</f>
        <v>2m 4f 118y</v>
      </c>
      <c r="D2104" s="8">
        <v>3734</v>
      </c>
      <c r="E2104" s="7" t="str">
        <f>INDEX(runners[[#All],[Column5]],MATCH('Master Sheet'!$D2104,runners[[#All],[Column2]],0))</f>
        <v>Cangodemayo (GB)</v>
      </c>
      <c r="F2104" s="7" t="str">
        <f>INDEX(runners[[#All],[Column9]],MATCH('Master Sheet'!$D2104,runners[[#All],[Column2]],0))</f>
        <v>B</v>
      </c>
      <c r="G2104" s="4" t="str">
        <f>INDEX(runners[[#All],[Column22]],MATCH('Master Sheet'!$D2104,runners[[#All],[Column2]],0))</f>
        <v>66/1</v>
      </c>
      <c r="H2104" s="4">
        <f>INDEX(runners[[#All],[Column13]],MATCH('Master Sheet'!$D2104,runners[[#All],[Column2]],0))</f>
        <v>154</v>
      </c>
    </row>
    <row r="2105" spans="1:8" x14ac:dyDescent="0.25">
      <c r="A2105" s="6">
        <f t="shared" si="32"/>
        <v>3734</v>
      </c>
      <c r="B2105" s="7" t="str">
        <f>INDEX(races[[#All],[Column5]],MATCH('Master Sheet'!$D2105,races[[#All],[Column2]],0))</f>
        <v>Hurdle</v>
      </c>
      <c r="C2105" s="4" t="str">
        <f>INDEX(races[[#All],[Column9]],MATCH('Master Sheet'!$D2105,races[[#All],[Column2]],0))</f>
        <v>2m 4f 118y</v>
      </c>
      <c r="D2105" s="8">
        <v>3734</v>
      </c>
      <c r="E2105" s="7" t="str">
        <f>INDEX(runners[[#All],[Column5]],MATCH('Master Sheet'!$D2105,runners[[#All],[Column2]],0))</f>
        <v>Cangodemayo (GB)</v>
      </c>
      <c r="F2105" s="7" t="str">
        <f>INDEX(runners[[#All],[Column9]],MATCH('Master Sheet'!$D2105,runners[[#All],[Column2]],0))</f>
        <v>B</v>
      </c>
      <c r="G2105" s="4" t="str">
        <f>INDEX(runners[[#All],[Column22]],MATCH('Master Sheet'!$D2105,runners[[#All],[Column2]],0))</f>
        <v>66/1</v>
      </c>
      <c r="H2105" s="4">
        <f>INDEX(runners[[#All],[Column13]],MATCH('Master Sheet'!$D2105,runners[[#All],[Column2]],0))</f>
        <v>154</v>
      </c>
    </row>
    <row r="2106" spans="1:8" x14ac:dyDescent="0.25">
      <c r="A2106" s="6">
        <f t="shared" si="32"/>
        <v>3734</v>
      </c>
      <c r="B2106" s="7" t="str">
        <f>INDEX(races[[#All],[Column5]],MATCH('Master Sheet'!$D2106,races[[#All],[Column2]],0))</f>
        <v>Hurdle</v>
      </c>
      <c r="C2106" s="4" t="str">
        <f>INDEX(races[[#All],[Column9]],MATCH('Master Sheet'!$D2106,races[[#All],[Column2]],0))</f>
        <v>2m 4f 118y</v>
      </c>
      <c r="D2106" s="8">
        <v>3734</v>
      </c>
      <c r="E2106" s="7" t="str">
        <f>INDEX(runners[[#All],[Column5]],MATCH('Master Sheet'!$D2106,runners[[#All],[Column2]],0))</f>
        <v>Cangodemayo (GB)</v>
      </c>
      <c r="F2106" s="7" t="str">
        <f>INDEX(runners[[#All],[Column9]],MATCH('Master Sheet'!$D2106,runners[[#All],[Column2]],0))</f>
        <v>B</v>
      </c>
      <c r="G2106" s="4" t="str">
        <f>INDEX(runners[[#All],[Column22]],MATCH('Master Sheet'!$D2106,runners[[#All],[Column2]],0))</f>
        <v>66/1</v>
      </c>
      <c r="H2106" s="4">
        <f>INDEX(runners[[#All],[Column13]],MATCH('Master Sheet'!$D2106,runners[[#All],[Column2]],0))</f>
        <v>154</v>
      </c>
    </row>
    <row r="2107" spans="1:8" x14ac:dyDescent="0.25">
      <c r="A2107" s="6">
        <f t="shared" si="32"/>
        <v>3735</v>
      </c>
      <c r="B2107" s="7" t="str">
        <f>INDEX(races[[#All],[Column5]],MATCH('Master Sheet'!$D2107,races[[#All],[Column2]],0))</f>
        <v>NHF</v>
      </c>
      <c r="C2107" s="4" t="str">
        <f>INDEX(races[[#All],[Column9]],MATCH('Master Sheet'!$D2107,races[[#All],[Column2]],0))</f>
        <v>2m 69y</v>
      </c>
      <c r="D2107" s="8">
        <v>3735</v>
      </c>
      <c r="E2107" s="7" t="str">
        <f>INDEX(runners[[#All],[Column5]],MATCH('Master Sheet'!$D2107,runners[[#All],[Column2]],0))</f>
        <v>Morning Vicar (IRE)</v>
      </c>
      <c r="F2107" s="7" t="str">
        <f>INDEX(runners[[#All],[Column9]],MATCH('Master Sheet'!$D2107,runners[[#All],[Column2]],0))</f>
        <v>B</v>
      </c>
      <c r="G2107" s="4" t="str">
        <f>INDEX(runners[[#All],[Column22]],MATCH('Master Sheet'!$D2107,runners[[#All],[Column2]],0))</f>
        <v>5/1</v>
      </c>
      <c r="H2107" s="4">
        <f>INDEX(runners[[#All],[Column13]],MATCH('Master Sheet'!$D2107,runners[[#All],[Column2]],0))</f>
        <v>158</v>
      </c>
    </row>
    <row r="2108" spans="1:8" x14ac:dyDescent="0.25">
      <c r="A2108" s="6">
        <f t="shared" si="32"/>
        <v>3735</v>
      </c>
      <c r="B2108" s="7" t="str">
        <f>INDEX(races[[#All],[Column5]],MATCH('Master Sheet'!$D2108,races[[#All],[Column2]],0))</f>
        <v>NHF</v>
      </c>
      <c r="C2108" s="4" t="str">
        <f>INDEX(races[[#All],[Column9]],MATCH('Master Sheet'!$D2108,races[[#All],[Column2]],0))</f>
        <v>2m 69y</v>
      </c>
      <c r="D2108" s="8">
        <v>3735</v>
      </c>
      <c r="E2108" s="7" t="str">
        <f>INDEX(runners[[#All],[Column5]],MATCH('Master Sheet'!$D2108,runners[[#All],[Column2]],0))</f>
        <v>Morning Vicar (IRE)</v>
      </c>
      <c r="F2108" s="7" t="str">
        <f>INDEX(runners[[#All],[Column9]],MATCH('Master Sheet'!$D2108,runners[[#All],[Column2]],0))</f>
        <v>B</v>
      </c>
      <c r="G2108" s="4" t="str">
        <f>INDEX(runners[[#All],[Column22]],MATCH('Master Sheet'!$D2108,runners[[#All],[Column2]],0))</f>
        <v>5/1</v>
      </c>
      <c r="H2108" s="4">
        <f>INDEX(runners[[#All],[Column13]],MATCH('Master Sheet'!$D2108,runners[[#All],[Column2]],0))</f>
        <v>158</v>
      </c>
    </row>
    <row r="2109" spans="1:8" x14ac:dyDescent="0.25">
      <c r="A2109" s="6">
        <f t="shared" si="32"/>
        <v>3735</v>
      </c>
      <c r="B2109" s="7" t="str">
        <f>INDEX(races[[#All],[Column5]],MATCH('Master Sheet'!$D2109,races[[#All],[Column2]],0))</f>
        <v>NHF</v>
      </c>
      <c r="C2109" s="4" t="str">
        <f>INDEX(races[[#All],[Column9]],MATCH('Master Sheet'!$D2109,races[[#All],[Column2]],0))</f>
        <v>2m 69y</v>
      </c>
      <c r="D2109" s="8">
        <v>3735</v>
      </c>
      <c r="E2109" s="7" t="str">
        <f>INDEX(runners[[#All],[Column5]],MATCH('Master Sheet'!$D2109,runners[[#All],[Column2]],0))</f>
        <v>Morning Vicar (IRE)</v>
      </c>
      <c r="F2109" s="7" t="str">
        <f>INDEX(runners[[#All],[Column9]],MATCH('Master Sheet'!$D2109,runners[[#All],[Column2]],0))</f>
        <v>B</v>
      </c>
      <c r="G2109" s="4" t="str">
        <f>INDEX(runners[[#All],[Column22]],MATCH('Master Sheet'!$D2109,runners[[#All],[Column2]],0))</f>
        <v>5/1</v>
      </c>
      <c r="H2109" s="4">
        <f>INDEX(runners[[#All],[Column13]],MATCH('Master Sheet'!$D2109,runners[[#All],[Column2]],0))</f>
        <v>158</v>
      </c>
    </row>
    <row r="2110" spans="1:8" x14ac:dyDescent="0.25">
      <c r="A2110" s="6">
        <f t="shared" si="32"/>
        <v>3735</v>
      </c>
      <c r="B2110" s="7" t="str">
        <f>INDEX(races[[#All],[Column5]],MATCH('Master Sheet'!$D2110,races[[#All],[Column2]],0))</f>
        <v>NHF</v>
      </c>
      <c r="C2110" s="4" t="str">
        <f>INDEX(races[[#All],[Column9]],MATCH('Master Sheet'!$D2110,races[[#All],[Column2]],0))</f>
        <v>2m 69y</v>
      </c>
      <c r="D2110" s="8">
        <v>3735</v>
      </c>
      <c r="E2110" s="7" t="str">
        <f>INDEX(runners[[#All],[Column5]],MATCH('Master Sheet'!$D2110,runners[[#All],[Column2]],0))</f>
        <v>Morning Vicar (IRE)</v>
      </c>
      <c r="F2110" s="7" t="str">
        <f>INDEX(runners[[#All],[Column9]],MATCH('Master Sheet'!$D2110,runners[[#All],[Column2]],0))</f>
        <v>B</v>
      </c>
      <c r="G2110" s="4" t="str">
        <f>INDEX(runners[[#All],[Column22]],MATCH('Master Sheet'!$D2110,runners[[#All],[Column2]],0))</f>
        <v>5/1</v>
      </c>
      <c r="H2110" s="4">
        <f>INDEX(runners[[#All],[Column13]],MATCH('Master Sheet'!$D2110,runners[[#All],[Column2]],0))</f>
        <v>158</v>
      </c>
    </row>
    <row r="2111" spans="1:8" x14ac:dyDescent="0.25">
      <c r="A2111" s="6">
        <f t="shared" si="32"/>
        <v>3735</v>
      </c>
      <c r="B2111" s="7" t="str">
        <f>INDEX(races[[#All],[Column5]],MATCH('Master Sheet'!$D2111,races[[#All],[Column2]],0))</f>
        <v>NHF</v>
      </c>
      <c r="C2111" s="4" t="str">
        <f>INDEX(races[[#All],[Column9]],MATCH('Master Sheet'!$D2111,races[[#All],[Column2]],0))</f>
        <v>2m 69y</v>
      </c>
      <c r="D2111" s="8">
        <v>3735</v>
      </c>
      <c r="E2111" s="7" t="str">
        <f>INDEX(runners[[#All],[Column5]],MATCH('Master Sheet'!$D2111,runners[[#All],[Column2]],0))</f>
        <v>Morning Vicar (IRE)</v>
      </c>
      <c r="F2111" s="7" t="str">
        <f>INDEX(runners[[#All],[Column9]],MATCH('Master Sheet'!$D2111,runners[[#All],[Column2]],0))</f>
        <v>B</v>
      </c>
      <c r="G2111" s="4" t="str">
        <f>INDEX(runners[[#All],[Column22]],MATCH('Master Sheet'!$D2111,runners[[#All],[Column2]],0))</f>
        <v>5/1</v>
      </c>
      <c r="H2111" s="4">
        <f>INDEX(runners[[#All],[Column13]],MATCH('Master Sheet'!$D2111,runners[[#All],[Column2]],0))</f>
        <v>158</v>
      </c>
    </row>
    <row r="2112" spans="1:8" x14ac:dyDescent="0.25">
      <c r="A2112" s="6">
        <f t="shared" si="32"/>
        <v>3735</v>
      </c>
      <c r="B2112" s="7" t="str">
        <f>INDEX(races[[#All],[Column5]],MATCH('Master Sheet'!$D2112,races[[#All],[Column2]],0))</f>
        <v>NHF</v>
      </c>
      <c r="C2112" s="4" t="str">
        <f>INDEX(races[[#All],[Column9]],MATCH('Master Sheet'!$D2112,races[[#All],[Column2]],0))</f>
        <v>2m 69y</v>
      </c>
      <c r="D2112" s="8">
        <v>3735</v>
      </c>
      <c r="E2112" s="7" t="str">
        <f>INDEX(runners[[#All],[Column5]],MATCH('Master Sheet'!$D2112,runners[[#All],[Column2]],0))</f>
        <v>Morning Vicar (IRE)</v>
      </c>
      <c r="F2112" s="7" t="str">
        <f>INDEX(runners[[#All],[Column9]],MATCH('Master Sheet'!$D2112,runners[[#All],[Column2]],0))</f>
        <v>B</v>
      </c>
      <c r="G2112" s="4" t="str">
        <f>INDEX(runners[[#All],[Column22]],MATCH('Master Sheet'!$D2112,runners[[#All],[Column2]],0))</f>
        <v>5/1</v>
      </c>
      <c r="H2112" s="4">
        <f>INDEX(runners[[#All],[Column13]],MATCH('Master Sheet'!$D2112,runners[[#All],[Column2]],0))</f>
        <v>158</v>
      </c>
    </row>
    <row r="2113" spans="1:8" x14ac:dyDescent="0.25">
      <c r="A2113" s="6">
        <f t="shared" si="32"/>
        <v>3735</v>
      </c>
      <c r="B2113" s="7" t="str">
        <f>INDEX(races[[#All],[Column5]],MATCH('Master Sheet'!$D2113,races[[#All],[Column2]],0))</f>
        <v>NHF</v>
      </c>
      <c r="C2113" s="4" t="str">
        <f>INDEX(races[[#All],[Column9]],MATCH('Master Sheet'!$D2113,races[[#All],[Column2]],0))</f>
        <v>2m 69y</v>
      </c>
      <c r="D2113" s="8">
        <v>3735</v>
      </c>
      <c r="E2113" s="7" t="str">
        <f>INDEX(runners[[#All],[Column5]],MATCH('Master Sheet'!$D2113,runners[[#All],[Column2]],0))</f>
        <v>Morning Vicar (IRE)</v>
      </c>
      <c r="F2113" s="7" t="str">
        <f>INDEX(runners[[#All],[Column9]],MATCH('Master Sheet'!$D2113,runners[[#All],[Column2]],0))</f>
        <v>B</v>
      </c>
      <c r="G2113" s="4" t="str">
        <f>INDEX(runners[[#All],[Column22]],MATCH('Master Sheet'!$D2113,runners[[#All],[Column2]],0))</f>
        <v>5/1</v>
      </c>
      <c r="H2113" s="4">
        <f>INDEX(runners[[#All],[Column13]],MATCH('Master Sheet'!$D2113,runners[[#All],[Column2]],0))</f>
        <v>158</v>
      </c>
    </row>
    <row r="2114" spans="1:8" x14ac:dyDescent="0.25">
      <c r="A2114" s="6">
        <f t="shared" si="32"/>
        <v>3735</v>
      </c>
      <c r="B2114" s="7" t="str">
        <f>INDEX(races[[#All],[Column5]],MATCH('Master Sheet'!$D2114,races[[#All],[Column2]],0))</f>
        <v>NHF</v>
      </c>
      <c r="C2114" s="4" t="str">
        <f>INDEX(races[[#All],[Column9]],MATCH('Master Sheet'!$D2114,races[[#All],[Column2]],0))</f>
        <v>2m 69y</v>
      </c>
      <c r="D2114" s="8">
        <v>3735</v>
      </c>
      <c r="E2114" s="7" t="str">
        <f>INDEX(runners[[#All],[Column5]],MATCH('Master Sheet'!$D2114,runners[[#All],[Column2]],0))</f>
        <v>Morning Vicar (IRE)</v>
      </c>
      <c r="F2114" s="7" t="str">
        <f>INDEX(runners[[#All],[Column9]],MATCH('Master Sheet'!$D2114,runners[[#All],[Column2]],0))</f>
        <v>B</v>
      </c>
      <c r="G2114" s="4" t="str">
        <f>INDEX(runners[[#All],[Column22]],MATCH('Master Sheet'!$D2114,runners[[#All],[Column2]],0))</f>
        <v>5/1</v>
      </c>
      <c r="H2114" s="4">
        <f>INDEX(runners[[#All],[Column13]],MATCH('Master Sheet'!$D2114,runners[[#All],[Column2]],0))</f>
        <v>158</v>
      </c>
    </row>
    <row r="2115" spans="1:8" x14ac:dyDescent="0.25">
      <c r="A2115" s="6">
        <f t="shared" ref="A2115:A2178" si="33">D2115</f>
        <v>3735</v>
      </c>
      <c r="B2115" s="7" t="str">
        <f>INDEX(races[[#All],[Column5]],MATCH('Master Sheet'!$D2115,races[[#All],[Column2]],0))</f>
        <v>NHF</v>
      </c>
      <c r="C2115" s="4" t="str">
        <f>INDEX(races[[#All],[Column9]],MATCH('Master Sheet'!$D2115,races[[#All],[Column2]],0))</f>
        <v>2m 69y</v>
      </c>
      <c r="D2115" s="8">
        <v>3735</v>
      </c>
      <c r="E2115" s="7" t="str">
        <f>INDEX(runners[[#All],[Column5]],MATCH('Master Sheet'!$D2115,runners[[#All],[Column2]],0))</f>
        <v>Morning Vicar (IRE)</v>
      </c>
      <c r="F2115" s="7" t="str">
        <f>INDEX(runners[[#All],[Column9]],MATCH('Master Sheet'!$D2115,runners[[#All],[Column2]],0))</f>
        <v>B</v>
      </c>
      <c r="G2115" s="4" t="str">
        <f>INDEX(runners[[#All],[Column22]],MATCH('Master Sheet'!$D2115,runners[[#All],[Column2]],0))</f>
        <v>5/1</v>
      </c>
      <c r="H2115" s="4">
        <f>INDEX(runners[[#All],[Column13]],MATCH('Master Sheet'!$D2115,runners[[#All],[Column2]],0))</f>
        <v>158</v>
      </c>
    </row>
    <row r="2116" spans="1:8" x14ac:dyDescent="0.25">
      <c r="A2116" s="6">
        <f t="shared" si="33"/>
        <v>3735</v>
      </c>
      <c r="B2116" s="7" t="str">
        <f>INDEX(races[[#All],[Column5]],MATCH('Master Sheet'!$D2116,races[[#All],[Column2]],0))</f>
        <v>NHF</v>
      </c>
      <c r="C2116" s="4" t="str">
        <f>INDEX(races[[#All],[Column9]],MATCH('Master Sheet'!$D2116,races[[#All],[Column2]],0))</f>
        <v>2m 69y</v>
      </c>
      <c r="D2116" s="8">
        <v>3735</v>
      </c>
      <c r="E2116" s="7" t="str">
        <f>INDEX(runners[[#All],[Column5]],MATCH('Master Sheet'!$D2116,runners[[#All],[Column2]],0))</f>
        <v>Morning Vicar (IRE)</v>
      </c>
      <c r="F2116" s="7" t="str">
        <f>INDEX(runners[[#All],[Column9]],MATCH('Master Sheet'!$D2116,runners[[#All],[Column2]],0))</f>
        <v>B</v>
      </c>
      <c r="G2116" s="4" t="str">
        <f>INDEX(runners[[#All],[Column22]],MATCH('Master Sheet'!$D2116,runners[[#All],[Column2]],0))</f>
        <v>5/1</v>
      </c>
      <c r="H2116" s="4">
        <f>INDEX(runners[[#All],[Column13]],MATCH('Master Sheet'!$D2116,runners[[#All],[Column2]],0))</f>
        <v>158</v>
      </c>
    </row>
    <row r="2117" spans="1:8" x14ac:dyDescent="0.25">
      <c r="A2117" s="6">
        <f t="shared" si="33"/>
        <v>3735</v>
      </c>
      <c r="B2117" s="7" t="str">
        <f>INDEX(races[[#All],[Column5]],MATCH('Master Sheet'!$D2117,races[[#All],[Column2]],0))</f>
        <v>NHF</v>
      </c>
      <c r="C2117" s="4" t="str">
        <f>INDEX(races[[#All],[Column9]],MATCH('Master Sheet'!$D2117,races[[#All],[Column2]],0))</f>
        <v>2m 69y</v>
      </c>
      <c r="D2117" s="8">
        <v>3735</v>
      </c>
      <c r="E2117" s="7" t="str">
        <f>INDEX(runners[[#All],[Column5]],MATCH('Master Sheet'!$D2117,runners[[#All],[Column2]],0))</f>
        <v>Morning Vicar (IRE)</v>
      </c>
      <c r="F2117" s="7" t="str">
        <f>INDEX(runners[[#All],[Column9]],MATCH('Master Sheet'!$D2117,runners[[#All],[Column2]],0))</f>
        <v>B</v>
      </c>
      <c r="G2117" s="4" t="str">
        <f>INDEX(runners[[#All],[Column22]],MATCH('Master Sheet'!$D2117,runners[[#All],[Column2]],0))</f>
        <v>5/1</v>
      </c>
      <c r="H2117" s="4">
        <f>INDEX(runners[[#All],[Column13]],MATCH('Master Sheet'!$D2117,runners[[#All],[Column2]],0))</f>
        <v>158</v>
      </c>
    </row>
    <row r="2118" spans="1:8" x14ac:dyDescent="0.25">
      <c r="A2118" s="6">
        <f t="shared" si="33"/>
        <v>3736</v>
      </c>
      <c r="B2118" s="7" t="str">
        <f>INDEX(races[[#All],[Column5]],MATCH('Master Sheet'!$D2118,races[[#All],[Column2]],0))</f>
        <v>Hurdle</v>
      </c>
      <c r="C2118" s="4" t="str">
        <f>INDEX(races[[#All],[Column9]],MATCH('Master Sheet'!$D2118,races[[#All],[Column2]],0))</f>
        <v>1m 7f 169y</v>
      </c>
      <c r="D2118" s="8">
        <v>3736</v>
      </c>
      <c r="E2118" s="7" t="str">
        <f>INDEX(runners[[#All],[Column5]],MATCH('Master Sheet'!$D2118,runners[[#All],[Column2]],0))</f>
        <v>Rouergate (FR)</v>
      </c>
      <c r="F2118" s="7" t="str">
        <f>INDEX(runners[[#All],[Column9]],MATCH('Master Sheet'!$D2118,runners[[#All],[Column2]],0))</f>
        <v>B</v>
      </c>
      <c r="G2118" s="4" t="str">
        <f>INDEX(runners[[#All],[Column22]],MATCH('Master Sheet'!$D2118,runners[[#All],[Column2]],0))</f>
        <v>6/1</v>
      </c>
      <c r="H2118" s="4">
        <f>INDEX(runners[[#All],[Column13]],MATCH('Master Sheet'!$D2118,runners[[#All],[Column2]],0))</f>
        <v>154</v>
      </c>
    </row>
    <row r="2119" spans="1:8" x14ac:dyDescent="0.25">
      <c r="A2119" s="6">
        <f t="shared" si="33"/>
        <v>3736</v>
      </c>
      <c r="B2119" s="7" t="str">
        <f>INDEX(races[[#All],[Column5]],MATCH('Master Sheet'!$D2119,races[[#All],[Column2]],0))</f>
        <v>Hurdle</v>
      </c>
      <c r="C2119" s="4" t="str">
        <f>INDEX(races[[#All],[Column9]],MATCH('Master Sheet'!$D2119,races[[#All],[Column2]],0))</f>
        <v>1m 7f 169y</v>
      </c>
      <c r="D2119" s="8">
        <v>3736</v>
      </c>
      <c r="E2119" s="7" t="str">
        <f>INDEX(runners[[#All],[Column5]],MATCH('Master Sheet'!$D2119,runners[[#All],[Column2]],0))</f>
        <v>Rouergate (FR)</v>
      </c>
      <c r="F2119" s="7" t="str">
        <f>INDEX(runners[[#All],[Column9]],MATCH('Master Sheet'!$D2119,runners[[#All],[Column2]],0))</f>
        <v>B</v>
      </c>
      <c r="G2119" s="4" t="str">
        <f>INDEX(runners[[#All],[Column22]],MATCH('Master Sheet'!$D2119,runners[[#All],[Column2]],0))</f>
        <v>6/1</v>
      </c>
      <c r="H2119" s="4">
        <f>INDEX(runners[[#All],[Column13]],MATCH('Master Sheet'!$D2119,runners[[#All],[Column2]],0))</f>
        <v>154</v>
      </c>
    </row>
    <row r="2120" spans="1:8" x14ac:dyDescent="0.25">
      <c r="A2120" s="6">
        <f t="shared" si="33"/>
        <v>3736</v>
      </c>
      <c r="B2120" s="7" t="str">
        <f>INDEX(races[[#All],[Column5]],MATCH('Master Sheet'!$D2120,races[[#All],[Column2]],0))</f>
        <v>Hurdle</v>
      </c>
      <c r="C2120" s="4" t="str">
        <f>INDEX(races[[#All],[Column9]],MATCH('Master Sheet'!$D2120,races[[#All],[Column2]],0))</f>
        <v>1m 7f 169y</v>
      </c>
      <c r="D2120" s="8">
        <v>3736</v>
      </c>
      <c r="E2120" s="7" t="str">
        <f>INDEX(runners[[#All],[Column5]],MATCH('Master Sheet'!$D2120,runners[[#All],[Column2]],0))</f>
        <v>Rouergate (FR)</v>
      </c>
      <c r="F2120" s="7" t="str">
        <f>INDEX(runners[[#All],[Column9]],MATCH('Master Sheet'!$D2120,runners[[#All],[Column2]],0))</f>
        <v>B</v>
      </c>
      <c r="G2120" s="4" t="str">
        <f>INDEX(runners[[#All],[Column22]],MATCH('Master Sheet'!$D2120,runners[[#All],[Column2]],0))</f>
        <v>6/1</v>
      </c>
      <c r="H2120" s="4">
        <f>INDEX(runners[[#All],[Column13]],MATCH('Master Sheet'!$D2120,runners[[#All],[Column2]],0))</f>
        <v>154</v>
      </c>
    </row>
    <row r="2121" spans="1:8" x14ac:dyDescent="0.25">
      <c r="A2121" s="6">
        <f t="shared" si="33"/>
        <v>3736</v>
      </c>
      <c r="B2121" s="7" t="str">
        <f>INDEX(races[[#All],[Column5]],MATCH('Master Sheet'!$D2121,races[[#All],[Column2]],0))</f>
        <v>Hurdle</v>
      </c>
      <c r="C2121" s="4" t="str">
        <f>INDEX(races[[#All],[Column9]],MATCH('Master Sheet'!$D2121,races[[#All],[Column2]],0))</f>
        <v>1m 7f 169y</v>
      </c>
      <c r="D2121" s="8">
        <v>3736</v>
      </c>
      <c r="E2121" s="7" t="str">
        <f>INDEX(runners[[#All],[Column5]],MATCH('Master Sheet'!$D2121,runners[[#All],[Column2]],0))</f>
        <v>Rouergate (FR)</v>
      </c>
      <c r="F2121" s="7" t="str">
        <f>INDEX(runners[[#All],[Column9]],MATCH('Master Sheet'!$D2121,runners[[#All],[Column2]],0))</f>
        <v>B</v>
      </c>
      <c r="G2121" s="4" t="str">
        <f>INDEX(runners[[#All],[Column22]],MATCH('Master Sheet'!$D2121,runners[[#All],[Column2]],0))</f>
        <v>6/1</v>
      </c>
      <c r="H2121" s="4">
        <f>INDEX(runners[[#All],[Column13]],MATCH('Master Sheet'!$D2121,runners[[#All],[Column2]],0))</f>
        <v>154</v>
      </c>
    </row>
    <row r="2122" spans="1:8" x14ac:dyDescent="0.25">
      <c r="A2122" s="6">
        <f t="shared" si="33"/>
        <v>3736</v>
      </c>
      <c r="B2122" s="7" t="str">
        <f>INDEX(races[[#All],[Column5]],MATCH('Master Sheet'!$D2122,races[[#All],[Column2]],0))</f>
        <v>Hurdle</v>
      </c>
      <c r="C2122" s="4" t="str">
        <f>INDEX(races[[#All],[Column9]],MATCH('Master Sheet'!$D2122,races[[#All],[Column2]],0))</f>
        <v>1m 7f 169y</v>
      </c>
      <c r="D2122" s="8">
        <v>3736</v>
      </c>
      <c r="E2122" s="7" t="str">
        <f>INDEX(runners[[#All],[Column5]],MATCH('Master Sheet'!$D2122,runners[[#All],[Column2]],0))</f>
        <v>Rouergate (FR)</v>
      </c>
      <c r="F2122" s="7" t="str">
        <f>INDEX(runners[[#All],[Column9]],MATCH('Master Sheet'!$D2122,runners[[#All],[Column2]],0))</f>
        <v>B</v>
      </c>
      <c r="G2122" s="4" t="str">
        <f>INDEX(runners[[#All],[Column22]],MATCH('Master Sheet'!$D2122,runners[[#All],[Column2]],0))</f>
        <v>6/1</v>
      </c>
      <c r="H2122" s="4">
        <f>INDEX(runners[[#All],[Column13]],MATCH('Master Sheet'!$D2122,runners[[#All],[Column2]],0))</f>
        <v>154</v>
      </c>
    </row>
    <row r="2123" spans="1:8" x14ac:dyDescent="0.25">
      <c r="A2123" s="6">
        <f t="shared" si="33"/>
        <v>3736</v>
      </c>
      <c r="B2123" s="7" t="str">
        <f>INDEX(races[[#All],[Column5]],MATCH('Master Sheet'!$D2123,races[[#All],[Column2]],0))</f>
        <v>Hurdle</v>
      </c>
      <c r="C2123" s="4" t="str">
        <f>INDEX(races[[#All],[Column9]],MATCH('Master Sheet'!$D2123,races[[#All],[Column2]],0))</f>
        <v>1m 7f 169y</v>
      </c>
      <c r="D2123" s="8">
        <v>3736</v>
      </c>
      <c r="E2123" s="7" t="str">
        <f>INDEX(runners[[#All],[Column5]],MATCH('Master Sheet'!$D2123,runners[[#All],[Column2]],0))</f>
        <v>Rouergate (FR)</v>
      </c>
      <c r="F2123" s="7" t="str">
        <f>INDEX(runners[[#All],[Column9]],MATCH('Master Sheet'!$D2123,runners[[#All],[Column2]],0))</f>
        <v>B</v>
      </c>
      <c r="G2123" s="4" t="str">
        <f>INDEX(runners[[#All],[Column22]],MATCH('Master Sheet'!$D2123,runners[[#All],[Column2]],0))</f>
        <v>6/1</v>
      </c>
      <c r="H2123" s="4">
        <f>INDEX(runners[[#All],[Column13]],MATCH('Master Sheet'!$D2123,runners[[#All],[Column2]],0))</f>
        <v>154</v>
      </c>
    </row>
    <row r="2124" spans="1:8" x14ac:dyDescent="0.25">
      <c r="A2124" s="6">
        <f t="shared" si="33"/>
        <v>3736</v>
      </c>
      <c r="B2124" s="7" t="str">
        <f>INDEX(races[[#All],[Column5]],MATCH('Master Sheet'!$D2124,races[[#All],[Column2]],0))</f>
        <v>Hurdle</v>
      </c>
      <c r="C2124" s="4" t="str">
        <f>INDEX(races[[#All],[Column9]],MATCH('Master Sheet'!$D2124,races[[#All],[Column2]],0))</f>
        <v>1m 7f 169y</v>
      </c>
      <c r="D2124" s="8">
        <v>3736</v>
      </c>
      <c r="E2124" s="7" t="str">
        <f>INDEX(runners[[#All],[Column5]],MATCH('Master Sheet'!$D2124,runners[[#All],[Column2]],0))</f>
        <v>Rouergate (FR)</v>
      </c>
      <c r="F2124" s="7" t="str">
        <f>INDEX(runners[[#All],[Column9]],MATCH('Master Sheet'!$D2124,runners[[#All],[Column2]],0))</f>
        <v>B</v>
      </c>
      <c r="G2124" s="4" t="str">
        <f>INDEX(runners[[#All],[Column22]],MATCH('Master Sheet'!$D2124,runners[[#All],[Column2]],0))</f>
        <v>6/1</v>
      </c>
      <c r="H2124" s="4">
        <f>INDEX(runners[[#All],[Column13]],MATCH('Master Sheet'!$D2124,runners[[#All],[Column2]],0))</f>
        <v>154</v>
      </c>
    </row>
    <row r="2125" spans="1:8" x14ac:dyDescent="0.25">
      <c r="A2125" s="6">
        <f t="shared" si="33"/>
        <v>3736</v>
      </c>
      <c r="B2125" s="7" t="str">
        <f>INDEX(races[[#All],[Column5]],MATCH('Master Sheet'!$D2125,races[[#All],[Column2]],0))</f>
        <v>Hurdle</v>
      </c>
      <c r="C2125" s="4" t="str">
        <f>INDEX(races[[#All],[Column9]],MATCH('Master Sheet'!$D2125,races[[#All],[Column2]],0))</f>
        <v>1m 7f 169y</v>
      </c>
      <c r="D2125" s="8">
        <v>3736</v>
      </c>
      <c r="E2125" s="7" t="str">
        <f>INDEX(runners[[#All],[Column5]],MATCH('Master Sheet'!$D2125,runners[[#All],[Column2]],0))</f>
        <v>Rouergate (FR)</v>
      </c>
      <c r="F2125" s="7" t="str">
        <f>INDEX(runners[[#All],[Column9]],MATCH('Master Sheet'!$D2125,runners[[#All],[Column2]],0))</f>
        <v>B</v>
      </c>
      <c r="G2125" s="4" t="str">
        <f>INDEX(runners[[#All],[Column22]],MATCH('Master Sheet'!$D2125,runners[[#All],[Column2]],0))</f>
        <v>6/1</v>
      </c>
      <c r="H2125" s="4">
        <f>INDEX(runners[[#All],[Column13]],MATCH('Master Sheet'!$D2125,runners[[#All],[Column2]],0))</f>
        <v>154</v>
      </c>
    </row>
    <row r="2126" spans="1:8" x14ac:dyDescent="0.25">
      <c r="A2126" s="6">
        <f t="shared" si="33"/>
        <v>3736</v>
      </c>
      <c r="B2126" s="7" t="str">
        <f>INDEX(races[[#All],[Column5]],MATCH('Master Sheet'!$D2126,races[[#All],[Column2]],0))</f>
        <v>Hurdle</v>
      </c>
      <c r="C2126" s="4" t="str">
        <f>INDEX(races[[#All],[Column9]],MATCH('Master Sheet'!$D2126,races[[#All],[Column2]],0))</f>
        <v>1m 7f 169y</v>
      </c>
      <c r="D2126" s="8">
        <v>3736</v>
      </c>
      <c r="E2126" s="7" t="str">
        <f>INDEX(runners[[#All],[Column5]],MATCH('Master Sheet'!$D2126,runners[[#All],[Column2]],0))</f>
        <v>Rouergate (FR)</v>
      </c>
      <c r="F2126" s="7" t="str">
        <f>INDEX(runners[[#All],[Column9]],MATCH('Master Sheet'!$D2126,runners[[#All],[Column2]],0))</f>
        <v>B</v>
      </c>
      <c r="G2126" s="4" t="str">
        <f>INDEX(runners[[#All],[Column22]],MATCH('Master Sheet'!$D2126,runners[[#All],[Column2]],0))</f>
        <v>6/1</v>
      </c>
      <c r="H2126" s="4">
        <f>INDEX(runners[[#All],[Column13]],MATCH('Master Sheet'!$D2126,runners[[#All],[Column2]],0))</f>
        <v>154</v>
      </c>
    </row>
    <row r="2127" spans="1:8" x14ac:dyDescent="0.25">
      <c r="A2127" s="6">
        <f t="shared" si="33"/>
        <v>3736</v>
      </c>
      <c r="B2127" s="7" t="str">
        <f>INDEX(races[[#All],[Column5]],MATCH('Master Sheet'!$D2127,races[[#All],[Column2]],0))</f>
        <v>Hurdle</v>
      </c>
      <c r="C2127" s="4" t="str">
        <f>INDEX(races[[#All],[Column9]],MATCH('Master Sheet'!$D2127,races[[#All],[Column2]],0))</f>
        <v>1m 7f 169y</v>
      </c>
      <c r="D2127" s="8">
        <v>3736</v>
      </c>
      <c r="E2127" s="7" t="str">
        <f>INDEX(runners[[#All],[Column5]],MATCH('Master Sheet'!$D2127,runners[[#All],[Column2]],0))</f>
        <v>Rouergate (FR)</v>
      </c>
      <c r="F2127" s="7" t="str">
        <f>INDEX(runners[[#All],[Column9]],MATCH('Master Sheet'!$D2127,runners[[#All],[Column2]],0))</f>
        <v>B</v>
      </c>
      <c r="G2127" s="4" t="str">
        <f>INDEX(runners[[#All],[Column22]],MATCH('Master Sheet'!$D2127,runners[[#All],[Column2]],0))</f>
        <v>6/1</v>
      </c>
      <c r="H2127" s="4">
        <f>INDEX(runners[[#All],[Column13]],MATCH('Master Sheet'!$D2127,runners[[#All],[Column2]],0))</f>
        <v>154</v>
      </c>
    </row>
    <row r="2128" spans="1:8" x14ac:dyDescent="0.25">
      <c r="A2128" s="6">
        <f t="shared" si="33"/>
        <v>3736</v>
      </c>
      <c r="B2128" s="7" t="str">
        <f>INDEX(races[[#All],[Column5]],MATCH('Master Sheet'!$D2128,races[[#All],[Column2]],0))</f>
        <v>Hurdle</v>
      </c>
      <c r="C2128" s="4" t="str">
        <f>INDEX(races[[#All],[Column9]],MATCH('Master Sheet'!$D2128,races[[#All],[Column2]],0))</f>
        <v>1m 7f 169y</v>
      </c>
      <c r="D2128" s="8">
        <v>3736</v>
      </c>
      <c r="E2128" s="7" t="str">
        <f>INDEX(runners[[#All],[Column5]],MATCH('Master Sheet'!$D2128,runners[[#All],[Column2]],0))</f>
        <v>Rouergate (FR)</v>
      </c>
      <c r="F2128" s="7" t="str">
        <f>INDEX(runners[[#All],[Column9]],MATCH('Master Sheet'!$D2128,runners[[#All],[Column2]],0))</f>
        <v>B</v>
      </c>
      <c r="G2128" s="4" t="str">
        <f>INDEX(runners[[#All],[Column22]],MATCH('Master Sheet'!$D2128,runners[[#All],[Column2]],0))</f>
        <v>6/1</v>
      </c>
      <c r="H2128" s="4">
        <f>INDEX(runners[[#All],[Column13]],MATCH('Master Sheet'!$D2128,runners[[#All],[Column2]],0))</f>
        <v>154</v>
      </c>
    </row>
    <row r="2129" spans="1:8" x14ac:dyDescent="0.25">
      <c r="A2129" s="6">
        <f t="shared" si="33"/>
        <v>3736</v>
      </c>
      <c r="B2129" s="7" t="str">
        <f>INDEX(races[[#All],[Column5]],MATCH('Master Sheet'!$D2129,races[[#All],[Column2]],0))</f>
        <v>Hurdle</v>
      </c>
      <c r="C2129" s="4" t="str">
        <f>INDEX(races[[#All],[Column9]],MATCH('Master Sheet'!$D2129,races[[#All],[Column2]],0))</f>
        <v>1m 7f 169y</v>
      </c>
      <c r="D2129" s="8">
        <v>3736</v>
      </c>
      <c r="E2129" s="7" t="str">
        <f>INDEX(runners[[#All],[Column5]],MATCH('Master Sheet'!$D2129,runners[[#All],[Column2]],0))</f>
        <v>Rouergate (FR)</v>
      </c>
      <c r="F2129" s="7" t="str">
        <f>INDEX(runners[[#All],[Column9]],MATCH('Master Sheet'!$D2129,runners[[#All],[Column2]],0))</f>
        <v>B</v>
      </c>
      <c r="G2129" s="4" t="str">
        <f>INDEX(runners[[#All],[Column22]],MATCH('Master Sheet'!$D2129,runners[[#All],[Column2]],0))</f>
        <v>6/1</v>
      </c>
      <c r="H2129" s="4">
        <f>INDEX(runners[[#All],[Column13]],MATCH('Master Sheet'!$D2129,runners[[#All],[Column2]],0))</f>
        <v>154</v>
      </c>
    </row>
    <row r="2130" spans="1:8" x14ac:dyDescent="0.25">
      <c r="A2130" s="6">
        <f t="shared" si="33"/>
        <v>3736</v>
      </c>
      <c r="B2130" s="7" t="str">
        <f>INDEX(races[[#All],[Column5]],MATCH('Master Sheet'!$D2130,races[[#All],[Column2]],0))</f>
        <v>Hurdle</v>
      </c>
      <c r="C2130" s="4" t="str">
        <f>INDEX(races[[#All],[Column9]],MATCH('Master Sheet'!$D2130,races[[#All],[Column2]],0))</f>
        <v>1m 7f 169y</v>
      </c>
      <c r="D2130" s="8">
        <v>3736</v>
      </c>
      <c r="E2130" s="7" t="str">
        <f>INDEX(runners[[#All],[Column5]],MATCH('Master Sheet'!$D2130,runners[[#All],[Column2]],0))</f>
        <v>Rouergate (FR)</v>
      </c>
      <c r="F2130" s="7" t="str">
        <f>INDEX(runners[[#All],[Column9]],MATCH('Master Sheet'!$D2130,runners[[#All],[Column2]],0))</f>
        <v>B</v>
      </c>
      <c r="G2130" s="4" t="str">
        <f>INDEX(runners[[#All],[Column22]],MATCH('Master Sheet'!$D2130,runners[[#All],[Column2]],0))</f>
        <v>6/1</v>
      </c>
      <c r="H2130" s="4">
        <f>INDEX(runners[[#All],[Column13]],MATCH('Master Sheet'!$D2130,runners[[#All],[Column2]],0))</f>
        <v>154</v>
      </c>
    </row>
    <row r="2131" spans="1:8" x14ac:dyDescent="0.25">
      <c r="A2131" s="6">
        <f t="shared" si="33"/>
        <v>3736</v>
      </c>
      <c r="B2131" s="7" t="str">
        <f>INDEX(races[[#All],[Column5]],MATCH('Master Sheet'!$D2131,races[[#All],[Column2]],0))</f>
        <v>Hurdle</v>
      </c>
      <c r="C2131" s="4" t="str">
        <f>INDEX(races[[#All],[Column9]],MATCH('Master Sheet'!$D2131,races[[#All],[Column2]],0))</f>
        <v>1m 7f 169y</v>
      </c>
      <c r="D2131" s="8">
        <v>3736</v>
      </c>
      <c r="E2131" s="7" t="str">
        <f>INDEX(runners[[#All],[Column5]],MATCH('Master Sheet'!$D2131,runners[[#All],[Column2]],0))</f>
        <v>Rouergate (FR)</v>
      </c>
      <c r="F2131" s="7" t="str">
        <f>INDEX(runners[[#All],[Column9]],MATCH('Master Sheet'!$D2131,runners[[#All],[Column2]],0))</f>
        <v>B</v>
      </c>
      <c r="G2131" s="4" t="str">
        <f>INDEX(runners[[#All],[Column22]],MATCH('Master Sheet'!$D2131,runners[[#All],[Column2]],0))</f>
        <v>6/1</v>
      </c>
      <c r="H2131" s="4">
        <f>INDEX(runners[[#All],[Column13]],MATCH('Master Sheet'!$D2131,runners[[#All],[Column2]],0))</f>
        <v>154</v>
      </c>
    </row>
    <row r="2132" spans="1:8" x14ac:dyDescent="0.25">
      <c r="A2132" s="6">
        <f t="shared" si="33"/>
        <v>3736</v>
      </c>
      <c r="B2132" s="7" t="str">
        <f>INDEX(races[[#All],[Column5]],MATCH('Master Sheet'!$D2132,races[[#All],[Column2]],0))</f>
        <v>Hurdle</v>
      </c>
      <c r="C2132" s="4" t="str">
        <f>INDEX(races[[#All],[Column9]],MATCH('Master Sheet'!$D2132,races[[#All],[Column2]],0))</f>
        <v>1m 7f 169y</v>
      </c>
      <c r="D2132" s="8">
        <v>3736</v>
      </c>
      <c r="E2132" s="7" t="str">
        <f>INDEX(runners[[#All],[Column5]],MATCH('Master Sheet'!$D2132,runners[[#All],[Column2]],0))</f>
        <v>Rouergate (FR)</v>
      </c>
      <c r="F2132" s="7" t="str">
        <f>INDEX(runners[[#All],[Column9]],MATCH('Master Sheet'!$D2132,runners[[#All],[Column2]],0))</f>
        <v>B</v>
      </c>
      <c r="G2132" s="4" t="str">
        <f>INDEX(runners[[#All],[Column22]],MATCH('Master Sheet'!$D2132,runners[[#All],[Column2]],0))</f>
        <v>6/1</v>
      </c>
      <c r="H2132" s="4">
        <f>INDEX(runners[[#All],[Column13]],MATCH('Master Sheet'!$D2132,runners[[#All],[Column2]],0))</f>
        <v>154</v>
      </c>
    </row>
    <row r="2133" spans="1:8" x14ac:dyDescent="0.25">
      <c r="A2133" s="6">
        <f t="shared" si="33"/>
        <v>3737</v>
      </c>
      <c r="B2133" s="7" t="str">
        <f>INDEX(races[[#All],[Column5]],MATCH('Master Sheet'!$D2133,races[[#All],[Column2]],0))</f>
        <v>Chase</v>
      </c>
      <c r="C2133" s="4" t="str">
        <f>INDEX(races[[#All],[Column9]],MATCH('Master Sheet'!$D2133,races[[#All],[Column2]],0))</f>
        <v>2m 4f 11y</v>
      </c>
      <c r="D2133" s="8">
        <v>3737</v>
      </c>
      <c r="E2133" s="7" t="str">
        <f>INDEX(runners[[#All],[Column5]],MATCH('Master Sheet'!$D2133,runners[[#All],[Column2]],0))</f>
        <v>Copper Kay (GB)</v>
      </c>
      <c r="F2133" s="7" t="str">
        <f>INDEX(runners[[#All],[Column9]],MATCH('Master Sheet'!$D2133,runners[[#All],[Column2]],0))</f>
        <v>B</v>
      </c>
      <c r="G2133" s="4" t="str">
        <f>INDEX(runners[[#All],[Column22]],MATCH('Master Sheet'!$D2133,runners[[#All],[Column2]],0))</f>
        <v>7/2</v>
      </c>
      <c r="H2133" s="4">
        <f>INDEX(runners[[#All],[Column13]],MATCH('Master Sheet'!$D2133,runners[[#All],[Column2]],0))</f>
        <v>154</v>
      </c>
    </row>
    <row r="2134" spans="1:8" x14ac:dyDescent="0.25">
      <c r="A2134" s="6">
        <f t="shared" si="33"/>
        <v>3737</v>
      </c>
      <c r="B2134" s="7" t="str">
        <f>INDEX(races[[#All],[Column5]],MATCH('Master Sheet'!$D2134,races[[#All],[Column2]],0))</f>
        <v>Chase</v>
      </c>
      <c r="C2134" s="4" t="str">
        <f>INDEX(races[[#All],[Column9]],MATCH('Master Sheet'!$D2134,races[[#All],[Column2]],0))</f>
        <v>2m 4f 11y</v>
      </c>
      <c r="D2134" s="8">
        <v>3737</v>
      </c>
      <c r="E2134" s="7" t="str">
        <f>INDEX(runners[[#All],[Column5]],MATCH('Master Sheet'!$D2134,runners[[#All],[Column2]],0))</f>
        <v>Copper Kay (GB)</v>
      </c>
      <c r="F2134" s="7" t="str">
        <f>INDEX(runners[[#All],[Column9]],MATCH('Master Sheet'!$D2134,runners[[#All],[Column2]],0))</f>
        <v>B</v>
      </c>
      <c r="G2134" s="4" t="str">
        <f>INDEX(runners[[#All],[Column22]],MATCH('Master Sheet'!$D2134,runners[[#All],[Column2]],0))</f>
        <v>7/2</v>
      </c>
      <c r="H2134" s="4">
        <f>INDEX(runners[[#All],[Column13]],MATCH('Master Sheet'!$D2134,runners[[#All],[Column2]],0))</f>
        <v>154</v>
      </c>
    </row>
    <row r="2135" spans="1:8" x14ac:dyDescent="0.25">
      <c r="A2135" s="6">
        <f t="shared" si="33"/>
        <v>3737</v>
      </c>
      <c r="B2135" s="7" t="str">
        <f>INDEX(races[[#All],[Column5]],MATCH('Master Sheet'!$D2135,races[[#All],[Column2]],0))</f>
        <v>Chase</v>
      </c>
      <c r="C2135" s="4" t="str">
        <f>INDEX(races[[#All],[Column9]],MATCH('Master Sheet'!$D2135,races[[#All],[Column2]],0))</f>
        <v>2m 4f 11y</v>
      </c>
      <c r="D2135" s="8">
        <v>3737</v>
      </c>
      <c r="E2135" s="7" t="str">
        <f>INDEX(runners[[#All],[Column5]],MATCH('Master Sheet'!$D2135,runners[[#All],[Column2]],0))</f>
        <v>Copper Kay (GB)</v>
      </c>
      <c r="F2135" s="7" t="str">
        <f>INDEX(runners[[#All],[Column9]],MATCH('Master Sheet'!$D2135,runners[[#All],[Column2]],0))</f>
        <v>B</v>
      </c>
      <c r="G2135" s="4" t="str">
        <f>INDEX(runners[[#All],[Column22]],MATCH('Master Sheet'!$D2135,runners[[#All],[Column2]],0))</f>
        <v>7/2</v>
      </c>
      <c r="H2135" s="4">
        <f>INDEX(runners[[#All],[Column13]],MATCH('Master Sheet'!$D2135,runners[[#All],[Column2]],0))</f>
        <v>154</v>
      </c>
    </row>
    <row r="2136" spans="1:8" x14ac:dyDescent="0.25">
      <c r="A2136" s="6">
        <f t="shared" si="33"/>
        <v>3737</v>
      </c>
      <c r="B2136" s="7" t="str">
        <f>INDEX(races[[#All],[Column5]],MATCH('Master Sheet'!$D2136,races[[#All],[Column2]],0))</f>
        <v>Chase</v>
      </c>
      <c r="C2136" s="4" t="str">
        <f>INDEX(races[[#All],[Column9]],MATCH('Master Sheet'!$D2136,races[[#All],[Column2]],0))</f>
        <v>2m 4f 11y</v>
      </c>
      <c r="D2136" s="8">
        <v>3737</v>
      </c>
      <c r="E2136" s="7" t="str">
        <f>INDEX(runners[[#All],[Column5]],MATCH('Master Sheet'!$D2136,runners[[#All],[Column2]],0))</f>
        <v>Copper Kay (GB)</v>
      </c>
      <c r="F2136" s="7" t="str">
        <f>INDEX(runners[[#All],[Column9]],MATCH('Master Sheet'!$D2136,runners[[#All],[Column2]],0))</f>
        <v>B</v>
      </c>
      <c r="G2136" s="4" t="str">
        <f>INDEX(runners[[#All],[Column22]],MATCH('Master Sheet'!$D2136,runners[[#All],[Column2]],0))</f>
        <v>7/2</v>
      </c>
      <c r="H2136" s="4">
        <f>INDEX(runners[[#All],[Column13]],MATCH('Master Sheet'!$D2136,runners[[#All],[Column2]],0))</f>
        <v>154</v>
      </c>
    </row>
    <row r="2137" spans="1:8" x14ac:dyDescent="0.25">
      <c r="A2137" s="6">
        <f t="shared" si="33"/>
        <v>3738</v>
      </c>
      <c r="B2137" s="7" t="str">
        <f>INDEX(races[[#All],[Column5]],MATCH('Master Sheet'!$D2137,races[[#All],[Column2]],0))</f>
        <v>Chase</v>
      </c>
      <c r="C2137" s="4" t="str">
        <f>INDEX(races[[#All],[Column9]],MATCH('Master Sheet'!$D2137,races[[#All],[Column2]],0))</f>
        <v>2m 7f 171y</v>
      </c>
      <c r="D2137" s="8">
        <v>3738</v>
      </c>
      <c r="E2137" s="7" t="str">
        <f>INDEX(runners[[#All],[Column5]],MATCH('Master Sheet'!$D2137,runners[[#All],[Column2]],0))</f>
        <v>Champagne At Tara (GB)</v>
      </c>
      <c r="F2137" s="7" t="str">
        <f>INDEX(runners[[#All],[Column9]],MATCH('Master Sheet'!$D2137,runners[[#All],[Column2]],0))</f>
        <v>GR</v>
      </c>
      <c r="G2137" s="4" t="str">
        <f>INDEX(runners[[#All],[Column22]],MATCH('Master Sheet'!$D2137,runners[[#All],[Column2]],0))</f>
        <v>11/2</v>
      </c>
      <c r="H2137" s="4">
        <f>INDEX(runners[[#All],[Column13]],MATCH('Master Sheet'!$D2137,runners[[#All],[Column2]],0))</f>
        <v>152</v>
      </c>
    </row>
    <row r="2138" spans="1:8" x14ac:dyDescent="0.25">
      <c r="A2138" s="6">
        <f t="shared" si="33"/>
        <v>3738</v>
      </c>
      <c r="B2138" s="7" t="str">
        <f>INDEX(races[[#All],[Column5]],MATCH('Master Sheet'!$D2138,races[[#All],[Column2]],0))</f>
        <v>Chase</v>
      </c>
      <c r="C2138" s="4" t="str">
        <f>INDEX(races[[#All],[Column9]],MATCH('Master Sheet'!$D2138,races[[#All],[Column2]],0))</f>
        <v>2m 7f 171y</v>
      </c>
      <c r="D2138" s="8">
        <v>3738</v>
      </c>
      <c r="E2138" s="7" t="str">
        <f>INDEX(runners[[#All],[Column5]],MATCH('Master Sheet'!$D2138,runners[[#All],[Column2]],0))</f>
        <v>Champagne At Tara (GB)</v>
      </c>
      <c r="F2138" s="7" t="str">
        <f>INDEX(runners[[#All],[Column9]],MATCH('Master Sheet'!$D2138,runners[[#All],[Column2]],0))</f>
        <v>GR</v>
      </c>
      <c r="G2138" s="4" t="str">
        <f>INDEX(runners[[#All],[Column22]],MATCH('Master Sheet'!$D2138,runners[[#All],[Column2]],0))</f>
        <v>11/2</v>
      </c>
      <c r="H2138" s="4">
        <f>INDEX(runners[[#All],[Column13]],MATCH('Master Sheet'!$D2138,runners[[#All],[Column2]],0))</f>
        <v>152</v>
      </c>
    </row>
    <row r="2139" spans="1:8" x14ac:dyDescent="0.25">
      <c r="A2139" s="6">
        <f t="shared" si="33"/>
        <v>3738</v>
      </c>
      <c r="B2139" s="7" t="str">
        <f>INDEX(races[[#All],[Column5]],MATCH('Master Sheet'!$D2139,races[[#All],[Column2]],0))</f>
        <v>Chase</v>
      </c>
      <c r="C2139" s="4" t="str">
        <f>INDEX(races[[#All],[Column9]],MATCH('Master Sheet'!$D2139,races[[#All],[Column2]],0))</f>
        <v>2m 7f 171y</v>
      </c>
      <c r="D2139" s="8">
        <v>3738</v>
      </c>
      <c r="E2139" s="7" t="str">
        <f>INDEX(runners[[#All],[Column5]],MATCH('Master Sheet'!$D2139,runners[[#All],[Column2]],0))</f>
        <v>Champagne At Tara (GB)</v>
      </c>
      <c r="F2139" s="7" t="str">
        <f>INDEX(runners[[#All],[Column9]],MATCH('Master Sheet'!$D2139,runners[[#All],[Column2]],0))</f>
        <v>GR</v>
      </c>
      <c r="G2139" s="4" t="str">
        <f>INDEX(runners[[#All],[Column22]],MATCH('Master Sheet'!$D2139,runners[[#All],[Column2]],0))</f>
        <v>11/2</v>
      </c>
      <c r="H2139" s="4">
        <f>INDEX(runners[[#All],[Column13]],MATCH('Master Sheet'!$D2139,runners[[#All],[Column2]],0))</f>
        <v>152</v>
      </c>
    </row>
    <row r="2140" spans="1:8" x14ac:dyDescent="0.25">
      <c r="A2140" s="6">
        <f t="shared" si="33"/>
        <v>3738</v>
      </c>
      <c r="B2140" s="7" t="str">
        <f>INDEX(races[[#All],[Column5]],MATCH('Master Sheet'!$D2140,races[[#All],[Column2]],0))</f>
        <v>Chase</v>
      </c>
      <c r="C2140" s="4" t="str">
        <f>INDEX(races[[#All],[Column9]],MATCH('Master Sheet'!$D2140,races[[#All],[Column2]],0))</f>
        <v>2m 7f 171y</v>
      </c>
      <c r="D2140" s="8">
        <v>3738</v>
      </c>
      <c r="E2140" s="7" t="str">
        <f>INDEX(runners[[#All],[Column5]],MATCH('Master Sheet'!$D2140,runners[[#All],[Column2]],0))</f>
        <v>Champagne At Tara (GB)</v>
      </c>
      <c r="F2140" s="7" t="str">
        <f>INDEX(runners[[#All],[Column9]],MATCH('Master Sheet'!$D2140,runners[[#All],[Column2]],0))</f>
        <v>GR</v>
      </c>
      <c r="G2140" s="4" t="str">
        <f>INDEX(runners[[#All],[Column22]],MATCH('Master Sheet'!$D2140,runners[[#All],[Column2]],0))</f>
        <v>11/2</v>
      </c>
      <c r="H2140" s="4">
        <f>INDEX(runners[[#All],[Column13]],MATCH('Master Sheet'!$D2140,runners[[#All],[Column2]],0))</f>
        <v>152</v>
      </c>
    </row>
    <row r="2141" spans="1:8" x14ac:dyDescent="0.25">
      <c r="A2141" s="6">
        <f t="shared" si="33"/>
        <v>3738</v>
      </c>
      <c r="B2141" s="7" t="str">
        <f>INDEX(races[[#All],[Column5]],MATCH('Master Sheet'!$D2141,races[[#All],[Column2]],0))</f>
        <v>Chase</v>
      </c>
      <c r="C2141" s="4" t="str">
        <f>INDEX(races[[#All],[Column9]],MATCH('Master Sheet'!$D2141,races[[#All],[Column2]],0))</f>
        <v>2m 7f 171y</v>
      </c>
      <c r="D2141" s="8">
        <v>3738</v>
      </c>
      <c r="E2141" s="7" t="str">
        <f>INDEX(runners[[#All],[Column5]],MATCH('Master Sheet'!$D2141,runners[[#All],[Column2]],0))</f>
        <v>Champagne At Tara (GB)</v>
      </c>
      <c r="F2141" s="7" t="str">
        <f>INDEX(runners[[#All],[Column9]],MATCH('Master Sheet'!$D2141,runners[[#All],[Column2]],0))</f>
        <v>GR</v>
      </c>
      <c r="G2141" s="4" t="str">
        <f>INDEX(runners[[#All],[Column22]],MATCH('Master Sheet'!$D2141,runners[[#All],[Column2]],0))</f>
        <v>11/2</v>
      </c>
      <c r="H2141" s="4">
        <f>INDEX(runners[[#All],[Column13]],MATCH('Master Sheet'!$D2141,runners[[#All],[Column2]],0))</f>
        <v>152</v>
      </c>
    </row>
    <row r="2142" spans="1:8" x14ac:dyDescent="0.25">
      <c r="A2142" s="6">
        <f t="shared" si="33"/>
        <v>3738</v>
      </c>
      <c r="B2142" s="7" t="str">
        <f>INDEX(races[[#All],[Column5]],MATCH('Master Sheet'!$D2142,races[[#All],[Column2]],0))</f>
        <v>Chase</v>
      </c>
      <c r="C2142" s="4" t="str">
        <f>INDEX(races[[#All],[Column9]],MATCH('Master Sheet'!$D2142,races[[#All],[Column2]],0))</f>
        <v>2m 7f 171y</v>
      </c>
      <c r="D2142" s="8">
        <v>3738</v>
      </c>
      <c r="E2142" s="7" t="str">
        <f>INDEX(runners[[#All],[Column5]],MATCH('Master Sheet'!$D2142,runners[[#All],[Column2]],0))</f>
        <v>Champagne At Tara (GB)</v>
      </c>
      <c r="F2142" s="7" t="str">
        <f>INDEX(runners[[#All],[Column9]],MATCH('Master Sheet'!$D2142,runners[[#All],[Column2]],0))</f>
        <v>GR</v>
      </c>
      <c r="G2142" s="4" t="str">
        <f>INDEX(runners[[#All],[Column22]],MATCH('Master Sheet'!$D2142,runners[[#All],[Column2]],0))</f>
        <v>11/2</v>
      </c>
      <c r="H2142" s="4">
        <f>INDEX(runners[[#All],[Column13]],MATCH('Master Sheet'!$D2142,runners[[#All],[Column2]],0))</f>
        <v>152</v>
      </c>
    </row>
    <row r="2143" spans="1:8" x14ac:dyDescent="0.25">
      <c r="A2143" s="6">
        <f t="shared" si="33"/>
        <v>3738</v>
      </c>
      <c r="B2143" s="7" t="str">
        <f>INDEX(races[[#All],[Column5]],MATCH('Master Sheet'!$D2143,races[[#All],[Column2]],0))</f>
        <v>Chase</v>
      </c>
      <c r="C2143" s="4" t="str">
        <f>INDEX(races[[#All],[Column9]],MATCH('Master Sheet'!$D2143,races[[#All],[Column2]],0))</f>
        <v>2m 7f 171y</v>
      </c>
      <c r="D2143" s="8">
        <v>3738</v>
      </c>
      <c r="E2143" s="7" t="str">
        <f>INDEX(runners[[#All],[Column5]],MATCH('Master Sheet'!$D2143,runners[[#All],[Column2]],0))</f>
        <v>Champagne At Tara (GB)</v>
      </c>
      <c r="F2143" s="7" t="str">
        <f>INDEX(runners[[#All],[Column9]],MATCH('Master Sheet'!$D2143,runners[[#All],[Column2]],0))</f>
        <v>GR</v>
      </c>
      <c r="G2143" s="4" t="str">
        <f>INDEX(runners[[#All],[Column22]],MATCH('Master Sheet'!$D2143,runners[[#All],[Column2]],0))</f>
        <v>11/2</v>
      </c>
      <c r="H2143" s="4">
        <f>INDEX(runners[[#All],[Column13]],MATCH('Master Sheet'!$D2143,runners[[#All],[Column2]],0))</f>
        <v>152</v>
      </c>
    </row>
    <row r="2144" spans="1:8" x14ac:dyDescent="0.25">
      <c r="A2144" s="6">
        <f t="shared" si="33"/>
        <v>3739</v>
      </c>
      <c r="B2144" s="7" t="str">
        <f>INDEX(races[[#All],[Column5]],MATCH('Master Sheet'!$D2144,races[[#All],[Column2]],0))</f>
        <v>Hurdle</v>
      </c>
      <c r="C2144" s="4" t="str">
        <f>INDEX(races[[#All],[Column9]],MATCH('Master Sheet'!$D2144,races[[#All],[Column2]],0))</f>
        <v>2m 5f 55y</v>
      </c>
      <c r="D2144" s="8">
        <v>3739</v>
      </c>
      <c r="E2144" s="7" t="str">
        <f>INDEX(runners[[#All],[Column5]],MATCH('Master Sheet'!$D2144,runners[[#All],[Column2]],0))</f>
        <v>General Malarkey (IRE)</v>
      </c>
      <c r="F2144" s="7" t="str">
        <f>INDEX(runners[[#All],[Column9]],MATCH('Master Sheet'!$D2144,runners[[#All],[Column2]],0))</f>
        <v>B</v>
      </c>
      <c r="G2144" s="4" t="str">
        <f>INDEX(runners[[#All],[Column22]],MATCH('Master Sheet'!$D2144,runners[[#All],[Column2]],0))</f>
        <v>66/1</v>
      </c>
      <c r="H2144" s="4">
        <f>INDEX(runners[[#All],[Column13]],MATCH('Master Sheet'!$D2144,runners[[#All],[Column2]],0))</f>
        <v>156</v>
      </c>
    </row>
    <row r="2145" spans="1:8" x14ac:dyDescent="0.25">
      <c r="A2145" s="6">
        <f t="shared" si="33"/>
        <v>3739</v>
      </c>
      <c r="B2145" s="7" t="str">
        <f>INDEX(races[[#All],[Column5]],MATCH('Master Sheet'!$D2145,races[[#All],[Column2]],0))</f>
        <v>Hurdle</v>
      </c>
      <c r="C2145" s="4" t="str">
        <f>INDEX(races[[#All],[Column9]],MATCH('Master Sheet'!$D2145,races[[#All],[Column2]],0))</f>
        <v>2m 5f 55y</v>
      </c>
      <c r="D2145" s="8">
        <v>3739</v>
      </c>
      <c r="E2145" s="7" t="str">
        <f>INDEX(runners[[#All],[Column5]],MATCH('Master Sheet'!$D2145,runners[[#All],[Column2]],0))</f>
        <v>General Malarkey (IRE)</v>
      </c>
      <c r="F2145" s="7" t="str">
        <f>INDEX(runners[[#All],[Column9]],MATCH('Master Sheet'!$D2145,runners[[#All],[Column2]],0))</f>
        <v>B</v>
      </c>
      <c r="G2145" s="4" t="str">
        <f>INDEX(runners[[#All],[Column22]],MATCH('Master Sheet'!$D2145,runners[[#All],[Column2]],0))</f>
        <v>66/1</v>
      </c>
      <c r="H2145" s="4">
        <f>INDEX(runners[[#All],[Column13]],MATCH('Master Sheet'!$D2145,runners[[#All],[Column2]],0))</f>
        <v>156</v>
      </c>
    </row>
    <row r="2146" spans="1:8" x14ac:dyDescent="0.25">
      <c r="A2146" s="6">
        <f t="shared" si="33"/>
        <v>3739</v>
      </c>
      <c r="B2146" s="7" t="str">
        <f>INDEX(races[[#All],[Column5]],MATCH('Master Sheet'!$D2146,races[[#All],[Column2]],0))</f>
        <v>Hurdle</v>
      </c>
      <c r="C2146" s="4" t="str">
        <f>INDEX(races[[#All],[Column9]],MATCH('Master Sheet'!$D2146,races[[#All],[Column2]],0))</f>
        <v>2m 5f 55y</v>
      </c>
      <c r="D2146" s="8">
        <v>3739</v>
      </c>
      <c r="E2146" s="7" t="str">
        <f>INDEX(runners[[#All],[Column5]],MATCH('Master Sheet'!$D2146,runners[[#All],[Column2]],0))</f>
        <v>General Malarkey (IRE)</v>
      </c>
      <c r="F2146" s="7" t="str">
        <f>INDEX(runners[[#All],[Column9]],MATCH('Master Sheet'!$D2146,runners[[#All],[Column2]],0))</f>
        <v>B</v>
      </c>
      <c r="G2146" s="4" t="str">
        <f>INDEX(runners[[#All],[Column22]],MATCH('Master Sheet'!$D2146,runners[[#All],[Column2]],0))</f>
        <v>66/1</v>
      </c>
      <c r="H2146" s="4">
        <f>INDEX(runners[[#All],[Column13]],MATCH('Master Sheet'!$D2146,runners[[#All],[Column2]],0))</f>
        <v>156</v>
      </c>
    </row>
    <row r="2147" spans="1:8" x14ac:dyDescent="0.25">
      <c r="A2147" s="6">
        <f t="shared" si="33"/>
        <v>3739</v>
      </c>
      <c r="B2147" s="7" t="str">
        <f>INDEX(races[[#All],[Column5]],MATCH('Master Sheet'!$D2147,races[[#All],[Column2]],0))</f>
        <v>Hurdle</v>
      </c>
      <c r="C2147" s="4" t="str">
        <f>INDEX(races[[#All],[Column9]],MATCH('Master Sheet'!$D2147,races[[#All],[Column2]],0))</f>
        <v>2m 5f 55y</v>
      </c>
      <c r="D2147" s="8">
        <v>3739</v>
      </c>
      <c r="E2147" s="7" t="str">
        <f>INDEX(runners[[#All],[Column5]],MATCH('Master Sheet'!$D2147,runners[[#All],[Column2]],0))</f>
        <v>General Malarkey (IRE)</v>
      </c>
      <c r="F2147" s="7" t="str">
        <f>INDEX(runners[[#All],[Column9]],MATCH('Master Sheet'!$D2147,runners[[#All],[Column2]],0))</f>
        <v>B</v>
      </c>
      <c r="G2147" s="4" t="str">
        <f>INDEX(runners[[#All],[Column22]],MATCH('Master Sheet'!$D2147,runners[[#All],[Column2]],0))</f>
        <v>66/1</v>
      </c>
      <c r="H2147" s="4">
        <f>INDEX(runners[[#All],[Column13]],MATCH('Master Sheet'!$D2147,runners[[#All],[Column2]],0))</f>
        <v>156</v>
      </c>
    </row>
    <row r="2148" spans="1:8" x14ac:dyDescent="0.25">
      <c r="A2148" s="6">
        <f t="shared" si="33"/>
        <v>3739</v>
      </c>
      <c r="B2148" s="7" t="str">
        <f>INDEX(races[[#All],[Column5]],MATCH('Master Sheet'!$D2148,races[[#All],[Column2]],0))</f>
        <v>Hurdle</v>
      </c>
      <c r="C2148" s="4" t="str">
        <f>INDEX(races[[#All],[Column9]],MATCH('Master Sheet'!$D2148,races[[#All],[Column2]],0))</f>
        <v>2m 5f 55y</v>
      </c>
      <c r="D2148" s="8">
        <v>3739</v>
      </c>
      <c r="E2148" s="7" t="str">
        <f>INDEX(runners[[#All],[Column5]],MATCH('Master Sheet'!$D2148,runners[[#All],[Column2]],0))</f>
        <v>General Malarkey (IRE)</v>
      </c>
      <c r="F2148" s="7" t="str">
        <f>INDEX(runners[[#All],[Column9]],MATCH('Master Sheet'!$D2148,runners[[#All],[Column2]],0))</f>
        <v>B</v>
      </c>
      <c r="G2148" s="4" t="str">
        <f>INDEX(runners[[#All],[Column22]],MATCH('Master Sheet'!$D2148,runners[[#All],[Column2]],0))</f>
        <v>66/1</v>
      </c>
      <c r="H2148" s="4">
        <f>INDEX(runners[[#All],[Column13]],MATCH('Master Sheet'!$D2148,runners[[#All],[Column2]],0))</f>
        <v>156</v>
      </c>
    </row>
    <row r="2149" spans="1:8" x14ac:dyDescent="0.25">
      <c r="A2149" s="6">
        <f t="shared" si="33"/>
        <v>3739</v>
      </c>
      <c r="B2149" s="7" t="str">
        <f>INDEX(races[[#All],[Column5]],MATCH('Master Sheet'!$D2149,races[[#All],[Column2]],0))</f>
        <v>Hurdle</v>
      </c>
      <c r="C2149" s="4" t="str">
        <f>INDEX(races[[#All],[Column9]],MATCH('Master Sheet'!$D2149,races[[#All],[Column2]],0))</f>
        <v>2m 5f 55y</v>
      </c>
      <c r="D2149" s="8">
        <v>3739</v>
      </c>
      <c r="E2149" s="7" t="str">
        <f>INDEX(runners[[#All],[Column5]],MATCH('Master Sheet'!$D2149,runners[[#All],[Column2]],0))</f>
        <v>General Malarkey (IRE)</v>
      </c>
      <c r="F2149" s="7" t="str">
        <f>INDEX(runners[[#All],[Column9]],MATCH('Master Sheet'!$D2149,runners[[#All],[Column2]],0))</f>
        <v>B</v>
      </c>
      <c r="G2149" s="4" t="str">
        <f>INDEX(runners[[#All],[Column22]],MATCH('Master Sheet'!$D2149,runners[[#All],[Column2]],0))</f>
        <v>66/1</v>
      </c>
      <c r="H2149" s="4">
        <f>INDEX(runners[[#All],[Column13]],MATCH('Master Sheet'!$D2149,runners[[#All],[Column2]],0))</f>
        <v>156</v>
      </c>
    </row>
    <row r="2150" spans="1:8" x14ac:dyDescent="0.25">
      <c r="A2150" s="6">
        <f t="shared" si="33"/>
        <v>3739</v>
      </c>
      <c r="B2150" s="7" t="str">
        <f>INDEX(races[[#All],[Column5]],MATCH('Master Sheet'!$D2150,races[[#All],[Column2]],0))</f>
        <v>Hurdle</v>
      </c>
      <c r="C2150" s="4" t="str">
        <f>INDEX(races[[#All],[Column9]],MATCH('Master Sheet'!$D2150,races[[#All],[Column2]],0))</f>
        <v>2m 5f 55y</v>
      </c>
      <c r="D2150" s="8">
        <v>3739</v>
      </c>
      <c r="E2150" s="7" t="str">
        <f>INDEX(runners[[#All],[Column5]],MATCH('Master Sheet'!$D2150,runners[[#All],[Column2]],0))</f>
        <v>General Malarkey (IRE)</v>
      </c>
      <c r="F2150" s="7" t="str">
        <f>INDEX(runners[[#All],[Column9]],MATCH('Master Sheet'!$D2150,runners[[#All],[Column2]],0))</f>
        <v>B</v>
      </c>
      <c r="G2150" s="4" t="str">
        <f>INDEX(runners[[#All],[Column22]],MATCH('Master Sheet'!$D2150,runners[[#All],[Column2]],0))</f>
        <v>66/1</v>
      </c>
      <c r="H2150" s="4">
        <f>INDEX(runners[[#All],[Column13]],MATCH('Master Sheet'!$D2150,runners[[#All],[Column2]],0))</f>
        <v>156</v>
      </c>
    </row>
    <row r="2151" spans="1:8" x14ac:dyDescent="0.25">
      <c r="A2151" s="6">
        <f t="shared" si="33"/>
        <v>3739</v>
      </c>
      <c r="B2151" s="7" t="str">
        <f>INDEX(races[[#All],[Column5]],MATCH('Master Sheet'!$D2151,races[[#All],[Column2]],0))</f>
        <v>Hurdle</v>
      </c>
      <c r="C2151" s="4" t="str">
        <f>INDEX(races[[#All],[Column9]],MATCH('Master Sheet'!$D2151,races[[#All],[Column2]],0))</f>
        <v>2m 5f 55y</v>
      </c>
      <c r="D2151" s="8">
        <v>3739</v>
      </c>
      <c r="E2151" s="7" t="str">
        <f>INDEX(runners[[#All],[Column5]],MATCH('Master Sheet'!$D2151,runners[[#All],[Column2]],0))</f>
        <v>General Malarkey (IRE)</v>
      </c>
      <c r="F2151" s="7" t="str">
        <f>INDEX(runners[[#All],[Column9]],MATCH('Master Sheet'!$D2151,runners[[#All],[Column2]],0))</f>
        <v>B</v>
      </c>
      <c r="G2151" s="4" t="str">
        <f>INDEX(runners[[#All],[Column22]],MATCH('Master Sheet'!$D2151,runners[[#All],[Column2]],0))</f>
        <v>66/1</v>
      </c>
      <c r="H2151" s="4">
        <f>INDEX(runners[[#All],[Column13]],MATCH('Master Sheet'!$D2151,runners[[#All],[Column2]],0))</f>
        <v>156</v>
      </c>
    </row>
    <row r="2152" spans="1:8" x14ac:dyDescent="0.25">
      <c r="A2152" s="6">
        <f t="shared" si="33"/>
        <v>3739</v>
      </c>
      <c r="B2152" s="7" t="str">
        <f>INDEX(races[[#All],[Column5]],MATCH('Master Sheet'!$D2152,races[[#All],[Column2]],0))</f>
        <v>Hurdle</v>
      </c>
      <c r="C2152" s="4" t="str">
        <f>INDEX(races[[#All],[Column9]],MATCH('Master Sheet'!$D2152,races[[#All],[Column2]],0))</f>
        <v>2m 5f 55y</v>
      </c>
      <c r="D2152" s="8">
        <v>3739</v>
      </c>
      <c r="E2152" s="7" t="str">
        <f>INDEX(runners[[#All],[Column5]],MATCH('Master Sheet'!$D2152,runners[[#All],[Column2]],0))</f>
        <v>General Malarkey (IRE)</v>
      </c>
      <c r="F2152" s="7" t="str">
        <f>INDEX(runners[[#All],[Column9]],MATCH('Master Sheet'!$D2152,runners[[#All],[Column2]],0))</f>
        <v>B</v>
      </c>
      <c r="G2152" s="4" t="str">
        <f>INDEX(runners[[#All],[Column22]],MATCH('Master Sheet'!$D2152,runners[[#All],[Column2]],0))</f>
        <v>66/1</v>
      </c>
      <c r="H2152" s="4">
        <f>INDEX(runners[[#All],[Column13]],MATCH('Master Sheet'!$D2152,runners[[#All],[Column2]],0))</f>
        <v>156</v>
      </c>
    </row>
    <row r="2153" spans="1:8" x14ac:dyDescent="0.25">
      <c r="A2153" s="6">
        <f t="shared" si="33"/>
        <v>3739</v>
      </c>
      <c r="B2153" s="7" t="str">
        <f>INDEX(races[[#All],[Column5]],MATCH('Master Sheet'!$D2153,races[[#All],[Column2]],0))</f>
        <v>Hurdle</v>
      </c>
      <c r="C2153" s="4" t="str">
        <f>INDEX(races[[#All],[Column9]],MATCH('Master Sheet'!$D2153,races[[#All],[Column2]],0))</f>
        <v>2m 5f 55y</v>
      </c>
      <c r="D2153" s="8">
        <v>3739</v>
      </c>
      <c r="E2153" s="7" t="str">
        <f>INDEX(runners[[#All],[Column5]],MATCH('Master Sheet'!$D2153,runners[[#All],[Column2]],0))</f>
        <v>General Malarkey (IRE)</v>
      </c>
      <c r="F2153" s="7" t="str">
        <f>INDEX(runners[[#All],[Column9]],MATCH('Master Sheet'!$D2153,runners[[#All],[Column2]],0))</f>
        <v>B</v>
      </c>
      <c r="G2153" s="4" t="str">
        <f>INDEX(runners[[#All],[Column22]],MATCH('Master Sheet'!$D2153,runners[[#All],[Column2]],0))</f>
        <v>66/1</v>
      </c>
      <c r="H2153" s="4">
        <f>INDEX(runners[[#All],[Column13]],MATCH('Master Sheet'!$D2153,runners[[#All],[Column2]],0))</f>
        <v>156</v>
      </c>
    </row>
    <row r="2154" spans="1:8" x14ac:dyDescent="0.25">
      <c r="A2154" s="6">
        <f t="shared" si="33"/>
        <v>3739</v>
      </c>
      <c r="B2154" s="7" t="str">
        <f>INDEX(races[[#All],[Column5]],MATCH('Master Sheet'!$D2154,races[[#All],[Column2]],0))</f>
        <v>Hurdle</v>
      </c>
      <c r="C2154" s="4" t="str">
        <f>INDEX(races[[#All],[Column9]],MATCH('Master Sheet'!$D2154,races[[#All],[Column2]],0))</f>
        <v>2m 5f 55y</v>
      </c>
      <c r="D2154" s="8">
        <v>3739</v>
      </c>
      <c r="E2154" s="7" t="str">
        <f>INDEX(runners[[#All],[Column5]],MATCH('Master Sheet'!$D2154,runners[[#All],[Column2]],0))</f>
        <v>General Malarkey (IRE)</v>
      </c>
      <c r="F2154" s="7" t="str">
        <f>INDEX(runners[[#All],[Column9]],MATCH('Master Sheet'!$D2154,runners[[#All],[Column2]],0))</f>
        <v>B</v>
      </c>
      <c r="G2154" s="4" t="str">
        <f>INDEX(runners[[#All],[Column22]],MATCH('Master Sheet'!$D2154,runners[[#All],[Column2]],0))</f>
        <v>66/1</v>
      </c>
      <c r="H2154" s="4">
        <f>INDEX(runners[[#All],[Column13]],MATCH('Master Sheet'!$D2154,runners[[#All],[Column2]],0))</f>
        <v>156</v>
      </c>
    </row>
    <row r="2155" spans="1:8" x14ac:dyDescent="0.25">
      <c r="A2155" s="6">
        <f t="shared" si="33"/>
        <v>3739</v>
      </c>
      <c r="B2155" s="7" t="str">
        <f>INDEX(races[[#All],[Column5]],MATCH('Master Sheet'!$D2155,races[[#All],[Column2]],0))</f>
        <v>Hurdle</v>
      </c>
      <c r="C2155" s="4" t="str">
        <f>INDEX(races[[#All],[Column9]],MATCH('Master Sheet'!$D2155,races[[#All],[Column2]],0))</f>
        <v>2m 5f 55y</v>
      </c>
      <c r="D2155" s="8">
        <v>3739</v>
      </c>
      <c r="E2155" s="7" t="str">
        <f>INDEX(runners[[#All],[Column5]],MATCH('Master Sheet'!$D2155,runners[[#All],[Column2]],0))</f>
        <v>General Malarkey (IRE)</v>
      </c>
      <c r="F2155" s="7" t="str">
        <f>INDEX(runners[[#All],[Column9]],MATCH('Master Sheet'!$D2155,runners[[#All],[Column2]],0))</f>
        <v>B</v>
      </c>
      <c r="G2155" s="4" t="str">
        <f>INDEX(runners[[#All],[Column22]],MATCH('Master Sheet'!$D2155,runners[[#All],[Column2]],0))</f>
        <v>66/1</v>
      </c>
      <c r="H2155" s="4">
        <f>INDEX(runners[[#All],[Column13]],MATCH('Master Sheet'!$D2155,runners[[#All],[Column2]],0))</f>
        <v>156</v>
      </c>
    </row>
    <row r="2156" spans="1:8" x14ac:dyDescent="0.25">
      <c r="A2156" s="6">
        <f t="shared" si="33"/>
        <v>3739</v>
      </c>
      <c r="B2156" s="7" t="str">
        <f>INDEX(races[[#All],[Column5]],MATCH('Master Sheet'!$D2156,races[[#All],[Column2]],0))</f>
        <v>Hurdle</v>
      </c>
      <c r="C2156" s="4" t="str">
        <f>INDEX(races[[#All],[Column9]],MATCH('Master Sheet'!$D2156,races[[#All],[Column2]],0))</f>
        <v>2m 5f 55y</v>
      </c>
      <c r="D2156" s="8">
        <v>3739</v>
      </c>
      <c r="E2156" s="7" t="str">
        <f>INDEX(runners[[#All],[Column5]],MATCH('Master Sheet'!$D2156,runners[[#All],[Column2]],0))</f>
        <v>General Malarkey (IRE)</v>
      </c>
      <c r="F2156" s="7" t="str">
        <f>INDEX(runners[[#All],[Column9]],MATCH('Master Sheet'!$D2156,runners[[#All],[Column2]],0))</f>
        <v>B</v>
      </c>
      <c r="G2156" s="4" t="str">
        <f>INDEX(runners[[#All],[Column22]],MATCH('Master Sheet'!$D2156,runners[[#All],[Column2]],0))</f>
        <v>66/1</v>
      </c>
      <c r="H2156" s="4">
        <f>INDEX(runners[[#All],[Column13]],MATCH('Master Sheet'!$D2156,runners[[#All],[Column2]],0))</f>
        <v>156</v>
      </c>
    </row>
    <row r="2157" spans="1:8" x14ac:dyDescent="0.25">
      <c r="A2157" s="6">
        <f t="shared" si="33"/>
        <v>3739</v>
      </c>
      <c r="B2157" s="7" t="str">
        <f>INDEX(races[[#All],[Column5]],MATCH('Master Sheet'!$D2157,races[[#All],[Column2]],0))</f>
        <v>Hurdle</v>
      </c>
      <c r="C2157" s="4" t="str">
        <f>INDEX(races[[#All],[Column9]],MATCH('Master Sheet'!$D2157,races[[#All],[Column2]],0))</f>
        <v>2m 5f 55y</v>
      </c>
      <c r="D2157" s="8">
        <v>3739</v>
      </c>
      <c r="E2157" s="7" t="str">
        <f>INDEX(runners[[#All],[Column5]],MATCH('Master Sheet'!$D2157,runners[[#All],[Column2]],0))</f>
        <v>General Malarkey (IRE)</v>
      </c>
      <c r="F2157" s="7" t="str">
        <f>INDEX(runners[[#All],[Column9]],MATCH('Master Sheet'!$D2157,runners[[#All],[Column2]],0))</f>
        <v>B</v>
      </c>
      <c r="G2157" s="4" t="str">
        <f>INDEX(runners[[#All],[Column22]],MATCH('Master Sheet'!$D2157,runners[[#All],[Column2]],0))</f>
        <v>66/1</v>
      </c>
      <c r="H2157" s="4">
        <f>INDEX(runners[[#All],[Column13]],MATCH('Master Sheet'!$D2157,runners[[#All],[Column2]],0))</f>
        <v>156</v>
      </c>
    </row>
    <row r="2158" spans="1:8" x14ac:dyDescent="0.25">
      <c r="A2158" s="6">
        <f t="shared" si="33"/>
        <v>3739</v>
      </c>
      <c r="B2158" s="7" t="str">
        <f>INDEX(races[[#All],[Column5]],MATCH('Master Sheet'!$D2158,races[[#All],[Column2]],0))</f>
        <v>Hurdle</v>
      </c>
      <c r="C2158" s="4" t="str">
        <f>INDEX(races[[#All],[Column9]],MATCH('Master Sheet'!$D2158,races[[#All],[Column2]],0))</f>
        <v>2m 5f 55y</v>
      </c>
      <c r="D2158" s="8">
        <v>3739</v>
      </c>
      <c r="E2158" s="7" t="str">
        <f>INDEX(runners[[#All],[Column5]],MATCH('Master Sheet'!$D2158,runners[[#All],[Column2]],0))</f>
        <v>General Malarkey (IRE)</v>
      </c>
      <c r="F2158" s="7" t="str">
        <f>INDEX(runners[[#All],[Column9]],MATCH('Master Sheet'!$D2158,runners[[#All],[Column2]],0))</f>
        <v>B</v>
      </c>
      <c r="G2158" s="4" t="str">
        <f>INDEX(runners[[#All],[Column22]],MATCH('Master Sheet'!$D2158,runners[[#All],[Column2]],0))</f>
        <v>66/1</v>
      </c>
      <c r="H2158" s="4">
        <f>INDEX(runners[[#All],[Column13]],MATCH('Master Sheet'!$D2158,runners[[#All],[Column2]],0))</f>
        <v>156</v>
      </c>
    </row>
    <row r="2159" spans="1:8" x14ac:dyDescent="0.25">
      <c r="A2159" s="6">
        <f t="shared" si="33"/>
        <v>3740</v>
      </c>
      <c r="B2159" s="7" t="str">
        <f>INDEX(races[[#All],[Column5]],MATCH('Master Sheet'!$D2159,races[[#All],[Column2]],0))</f>
        <v>Chase</v>
      </c>
      <c r="C2159" s="4" t="str">
        <f>INDEX(races[[#All],[Column9]],MATCH('Master Sheet'!$D2159,races[[#All],[Column2]],0))</f>
        <v>2m 7f 171y</v>
      </c>
      <c r="D2159" s="8">
        <v>3740</v>
      </c>
      <c r="E2159" s="7" t="str">
        <f>INDEX(runners[[#All],[Column5]],MATCH('Master Sheet'!$D2159,runners[[#All],[Column2]],0))</f>
        <v>Lilbitluso (IRE)</v>
      </c>
      <c r="F2159" s="7" t="str">
        <f>INDEX(runners[[#All],[Column9]],MATCH('Master Sheet'!$D2159,runners[[#All],[Column2]],0))</f>
        <v>B</v>
      </c>
      <c r="G2159" s="4" t="str">
        <f>INDEX(runners[[#All],[Column22]],MATCH('Master Sheet'!$D2159,runners[[#All],[Column2]],0))</f>
        <v>16/1</v>
      </c>
      <c r="H2159" s="4">
        <f>INDEX(runners[[#All],[Column13]],MATCH('Master Sheet'!$D2159,runners[[#All],[Column2]],0))</f>
        <v>167</v>
      </c>
    </row>
    <row r="2160" spans="1:8" x14ac:dyDescent="0.25">
      <c r="A2160" s="6">
        <f t="shared" si="33"/>
        <v>3740</v>
      </c>
      <c r="B2160" s="7" t="str">
        <f>INDEX(races[[#All],[Column5]],MATCH('Master Sheet'!$D2160,races[[#All],[Column2]],0))</f>
        <v>Chase</v>
      </c>
      <c r="C2160" s="4" t="str">
        <f>INDEX(races[[#All],[Column9]],MATCH('Master Sheet'!$D2160,races[[#All],[Column2]],0))</f>
        <v>2m 7f 171y</v>
      </c>
      <c r="D2160" s="8">
        <v>3740</v>
      </c>
      <c r="E2160" s="7" t="str">
        <f>INDEX(runners[[#All],[Column5]],MATCH('Master Sheet'!$D2160,runners[[#All],[Column2]],0))</f>
        <v>Lilbitluso (IRE)</v>
      </c>
      <c r="F2160" s="7" t="str">
        <f>INDEX(runners[[#All],[Column9]],MATCH('Master Sheet'!$D2160,runners[[#All],[Column2]],0))</f>
        <v>B</v>
      </c>
      <c r="G2160" s="4" t="str">
        <f>INDEX(runners[[#All],[Column22]],MATCH('Master Sheet'!$D2160,runners[[#All],[Column2]],0))</f>
        <v>16/1</v>
      </c>
      <c r="H2160" s="4">
        <f>INDEX(runners[[#All],[Column13]],MATCH('Master Sheet'!$D2160,runners[[#All],[Column2]],0))</f>
        <v>167</v>
      </c>
    </row>
    <row r="2161" spans="1:8" x14ac:dyDescent="0.25">
      <c r="A2161" s="6">
        <f t="shared" si="33"/>
        <v>3740</v>
      </c>
      <c r="B2161" s="7" t="str">
        <f>INDEX(races[[#All],[Column5]],MATCH('Master Sheet'!$D2161,races[[#All],[Column2]],0))</f>
        <v>Chase</v>
      </c>
      <c r="C2161" s="4" t="str">
        <f>INDEX(races[[#All],[Column9]],MATCH('Master Sheet'!$D2161,races[[#All],[Column2]],0))</f>
        <v>2m 7f 171y</v>
      </c>
      <c r="D2161" s="8">
        <v>3740</v>
      </c>
      <c r="E2161" s="7" t="str">
        <f>INDEX(runners[[#All],[Column5]],MATCH('Master Sheet'!$D2161,runners[[#All],[Column2]],0))</f>
        <v>Lilbitluso (IRE)</v>
      </c>
      <c r="F2161" s="7" t="str">
        <f>INDEX(runners[[#All],[Column9]],MATCH('Master Sheet'!$D2161,runners[[#All],[Column2]],0))</f>
        <v>B</v>
      </c>
      <c r="G2161" s="4" t="str">
        <f>INDEX(runners[[#All],[Column22]],MATCH('Master Sheet'!$D2161,runners[[#All],[Column2]],0))</f>
        <v>16/1</v>
      </c>
      <c r="H2161" s="4">
        <f>INDEX(runners[[#All],[Column13]],MATCH('Master Sheet'!$D2161,runners[[#All],[Column2]],0))</f>
        <v>167</v>
      </c>
    </row>
    <row r="2162" spans="1:8" x14ac:dyDescent="0.25">
      <c r="A2162" s="6">
        <f t="shared" si="33"/>
        <v>3740</v>
      </c>
      <c r="B2162" s="7" t="str">
        <f>INDEX(races[[#All],[Column5]],MATCH('Master Sheet'!$D2162,races[[#All],[Column2]],0))</f>
        <v>Chase</v>
      </c>
      <c r="C2162" s="4" t="str">
        <f>INDEX(races[[#All],[Column9]],MATCH('Master Sheet'!$D2162,races[[#All],[Column2]],0))</f>
        <v>2m 7f 171y</v>
      </c>
      <c r="D2162" s="8">
        <v>3740</v>
      </c>
      <c r="E2162" s="7" t="str">
        <f>INDEX(runners[[#All],[Column5]],MATCH('Master Sheet'!$D2162,runners[[#All],[Column2]],0))</f>
        <v>Lilbitluso (IRE)</v>
      </c>
      <c r="F2162" s="7" t="str">
        <f>INDEX(runners[[#All],[Column9]],MATCH('Master Sheet'!$D2162,runners[[#All],[Column2]],0))</f>
        <v>B</v>
      </c>
      <c r="G2162" s="4" t="str">
        <f>INDEX(runners[[#All],[Column22]],MATCH('Master Sheet'!$D2162,runners[[#All],[Column2]],0))</f>
        <v>16/1</v>
      </c>
      <c r="H2162" s="4">
        <f>INDEX(runners[[#All],[Column13]],MATCH('Master Sheet'!$D2162,runners[[#All],[Column2]],0))</f>
        <v>167</v>
      </c>
    </row>
    <row r="2163" spans="1:8" x14ac:dyDescent="0.25">
      <c r="A2163" s="6">
        <f t="shared" si="33"/>
        <v>3740</v>
      </c>
      <c r="B2163" s="7" t="str">
        <f>INDEX(races[[#All],[Column5]],MATCH('Master Sheet'!$D2163,races[[#All],[Column2]],0))</f>
        <v>Chase</v>
      </c>
      <c r="C2163" s="4" t="str">
        <f>INDEX(races[[#All],[Column9]],MATCH('Master Sheet'!$D2163,races[[#All],[Column2]],0))</f>
        <v>2m 7f 171y</v>
      </c>
      <c r="D2163" s="8">
        <v>3740</v>
      </c>
      <c r="E2163" s="7" t="str">
        <f>INDEX(runners[[#All],[Column5]],MATCH('Master Sheet'!$D2163,runners[[#All],[Column2]],0))</f>
        <v>Lilbitluso (IRE)</v>
      </c>
      <c r="F2163" s="7" t="str">
        <f>INDEX(runners[[#All],[Column9]],MATCH('Master Sheet'!$D2163,runners[[#All],[Column2]],0))</f>
        <v>B</v>
      </c>
      <c r="G2163" s="4" t="str">
        <f>INDEX(runners[[#All],[Column22]],MATCH('Master Sheet'!$D2163,runners[[#All],[Column2]],0))</f>
        <v>16/1</v>
      </c>
      <c r="H2163" s="4">
        <f>INDEX(runners[[#All],[Column13]],MATCH('Master Sheet'!$D2163,runners[[#All],[Column2]],0))</f>
        <v>167</v>
      </c>
    </row>
    <row r="2164" spans="1:8" x14ac:dyDescent="0.25">
      <c r="A2164" s="6">
        <f t="shared" si="33"/>
        <v>3740</v>
      </c>
      <c r="B2164" s="7" t="str">
        <f>INDEX(races[[#All],[Column5]],MATCH('Master Sheet'!$D2164,races[[#All],[Column2]],0))</f>
        <v>Chase</v>
      </c>
      <c r="C2164" s="4" t="str">
        <f>INDEX(races[[#All],[Column9]],MATCH('Master Sheet'!$D2164,races[[#All],[Column2]],0))</f>
        <v>2m 7f 171y</v>
      </c>
      <c r="D2164" s="8">
        <v>3740</v>
      </c>
      <c r="E2164" s="7" t="str">
        <f>INDEX(runners[[#All],[Column5]],MATCH('Master Sheet'!$D2164,runners[[#All],[Column2]],0))</f>
        <v>Lilbitluso (IRE)</v>
      </c>
      <c r="F2164" s="7" t="str">
        <f>INDEX(runners[[#All],[Column9]],MATCH('Master Sheet'!$D2164,runners[[#All],[Column2]],0))</f>
        <v>B</v>
      </c>
      <c r="G2164" s="4" t="str">
        <f>INDEX(runners[[#All],[Column22]],MATCH('Master Sheet'!$D2164,runners[[#All],[Column2]],0))</f>
        <v>16/1</v>
      </c>
      <c r="H2164" s="4">
        <f>INDEX(runners[[#All],[Column13]],MATCH('Master Sheet'!$D2164,runners[[#All],[Column2]],0))</f>
        <v>167</v>
      </c>
    </row>
    <row r="2165" spans="1:8" x14ac:dyDescent="0.25">
      <c r="A2165" s="6">
        <f t="shared" si="33"/>
        <v>3741</v>
      </c>
      <c r="B2165" s="7" t="str">
        <f>INDEX(races[[#All],[Column5]],MATCH('Master Sheet'!$D2165,races[[#All],[Column2]],0))</f>
        <v>Hurdle</v>
      </c>
      <c r="C2165" s="4" t="str">
        <f>INDEX(races[[#All],[Column9]],MATCH('Master Sheet'!$D2165,races[[#All],[Column2]],0))</f>
        <v>2m 7f 174y</v>
      </c>
      <c r="D2165" s="8">
        <v>3741</v>
      </c>
      <c r="E2165" s="7" t="str">
        <f>INDEX(runners[[#All],[Column5]],MATCH('Master Sheet'!$D2165,runners[[#All],[Column2]],0))</f>
        <v>Deauville Crystal (FR)</v>
      </c>
      <c r="F2165" s="7" t="str">
        <f>INDEX(runners[[#All],[Column9]],MATCH('Master Sheet'!$D2165,runners[[#All],[Column2]],0))</f>
        <v>B</v>
      </c>
      <c r="G2165" s="4" t="str">
        <f>INDEX(runners[[#All],[Column22]],MATCH('Master Sheet'!$D2165,runners[[#All],[Column2]],0))</f>
        <v>20/1</v>
      </c>
      <c r="H2165" s="4">
        <f>INDEX(runners[[#All],[Column13]],MATCH('Master Sheet'!$D2165,runners[[#All],[Column2]],0))</f>
        <v>162</v>
      </c>
    </row>
    <row r="2166" spans="1:8" x14ac:dyDescent="0.25">
      <c r="A2166" s="6">
        <f t="shared" si="33"/>
        <v>3741</v>
      </c>
      <c r="B2166" s="7" t="str">
        <f>INDEX(races[[#All],[Column5]],MATCH('Master Sheet'!$D2166,races[[#All],[Column2]],0))</f>
        <v>Hurdle</v>
      </c>
      <c r="C2166" s="4" t="str">
        <f>INDEX(races[[#All],[Column9]],MATCH('Master Sheet'!$D2166,races[[#All],[Column2]],0))</f>
        <v>2m 7f 174y</v>
      </c>
      <c r="D2166" s="8">
        <v>3741</v>
      </c>
      <c r="E2166" s="7" t="str">
        <f>INDEX(runners[[#All],[Column5]],MATCH('Master Sheet'!$D2166,runners[[#All],[Column2]],0))</f>
        <v>Deauville Crystal (FR)</v>
      </c>
      <c r="F2166" s="7" t="str">
        <f>INDEX(runners[[#All],[Column9]],MATCH('Master Sheet'!$D2166,runners[[#All],[Column2]],0))</f>
        <v>B</v>
      </c>
      <c r="G2166" s="4" t="str">
        <f>INDEX(runners[[#All],[Column22]],MATCH('Master Sheet'!$D2166,runners[[#All],[Column2]],0))</f>
        <v>20/1</v>
      </c>
      <c r="H2166" s="4">
        <f>INDEX(runners[[#All],[Column13]],MATCH('Master Sheet'!$D2166,runners[[#All],[Column2]],0))</f>
        <v>162</v>
      </c>
    </row>
    <row r="2167" spans="1:8" x14ac:dyDescent="0.25">
      <c r="A2167" s="6">
        <f t="shared" si="33"/>
        <v>3741</v>
      </c>
      <c r="B2167" s="7" t="str">
        <f>INDEX(races[[#All],[Column5]],MATCH('Master Sheet'!$D2167,races[[#All],[Column2]],0))</f>
        <v>Hurdle</v>
      </c>
      <c r="C2167" s="4" t="str">
        <f>INDEX(races[[#All],[Column9]],MATCH('Master Sheet'!$D2167,races[[#All],[Column2]],0))</f>
        <v>2m 7f 174y</v>
      </c>
      <c r="D2167" s="8">
        <v>3741</v>
      </c>
      <c r="E2167" s="7" t="str">
        <f>INDEX(runners[[#All],[Column5]],MATCH('Master Sheet'!$D2167,runners[[#All],[Column2]],0))</f>
        <v>Deauville Crystal (FR)</v>
      </c>
      <c r="F2167" s="7" t="str">
        <f>INDEX(runners[[#All],[Column9]],MATCH('Master Sheet'!$D2167,runners[[#All],[Column2]],0))</f>
        <v>B</v>
      </c>
      <c r="G2167" s="4" t="str">
        <f>INDEX(runners[[#All],[Column22]],MATCH('Master Sheet'!$D2167,runners[[#All],[Column2]],0))</f>
        <v>20/1</v>
      </c>
      <c r="H2167" s="4">
        <f>INDEX(runners[[#All],[Column13]],MATCH('Master Sheet'!$D2167,runners[[#All],[Column2]],0))</f>
        <v>162</v>
      </c>
    </row>
    <row r="2168" spans="1:8" x14ac:dyDescent="0.25">
      <c r="A2168" s="6">
        <f t="shared" si="33"/>
        <v>3741</v>
      </c>
      <c r="B2168" s="7" t="str">
        <f>INDEX(races[[#All],[Column5]],MATCH('Master Sheet'!$D2168,races[[#All],[Column2]],0))</f>
        <v>Hurdle</v>
      </c>
      <c r="C2168" s="4" t="str">
        <f>INDEX(races[[#All],[Column9]],MATCH('Master Sheet'!$D2168,races[[#All],[Column2]],0))</f>
        <v>2m 7f 174y</v>
      </c>
      <c r="D2168" s="8">
        <v>3741</v>
      </c>
      <c r="E2168" s="7" t="str">
        <f>INDEX(runners[[#All],[Column5]],MATCH('Master Sheet'!$D2168,runners[[#All],[Column2]],0))</f>
        <v>Deauville Crystal (FR)</v>
      </c>
      <c r="F2168" s="7" t="str">
        <f>INDEX(runners[[#All],[Column9]],MATCH('Master Sheet'!$D2168,runners[[#All],[Column2]],0))</f>
        <v>B</v>
      </c>
      <c r="G2168" s="4" t="str">
        <f>INDEX(runners[[#All],[Column22]],MATCH('Master Sheet'!$D2168,runners[[#All],[Column2]],0))</f>
        <v>20/1</v>
      </c>
      <c r="H2168" s="4">
        <f>INDEX(runners[[#All],[Column13]],MATCH('Master Sheet'!$D2168,runners[[#All],[Column2]],0))</f>
        <v>162</v>
      </c>
    </row>
    <row r="2169" spans="1:8" x14ac:dyDescent="0.25">
      <c r="A2169" s="6">
        <f t="shared" si="33"/>
        <v>3741</v>
      </c>
      <c r="B2169" s="7" t="str">
        <f>INDEX(races[[#All],[Column5]],MATCH('Master Sheet'!$D2169,races[[#All],[Column2]],0))</f>
        <v>Hurdle</v>
      </c>
      <c r="C2169" s="4" t="str">
        <f>INDEX(races[[#All],[Column9]],MATCH('Master Sheet'!$D2169,races[[#All],[Column2]],0))</f>
        <v>2m 7f 174y</v>
      </c>
      <c r="D2169" s="8">
        <v>3741</v>
      </c>
      <c r="E2169" s="7" t="str">
        <f>INDEX(runners[[#All],[Column5]],MATCH('Master Sheet'!$D2169,runners[[#All],[Column2]],0))</f>
        <v>Deauville Crystal (FR)</v>
      </c>
      <c r="F2169" s="7" t="str">
        <f>INDEX(runners[[#All],[Column9]],MATCH('Master Sheet'!$D2169,runners[[#All],[Column2]],0))</f>
        <v>B</v>
      </c>
      <c r="G2169" s="4" t="str">
        <f>INDEX(runners[[#All],[Column22]],MATCH('Master Sheet'!$D2169,runners[[#All],[Column2]],0))</f>
        <v>20/1</v>
      </c>
      <c r="H2169" s="4">
        <f>INDEX(runners[[#All],[Column13]],MATCH('Master Sheet'!$D2169,runners[[#All],[Column2]],0))</f>
        <v>162</v>
      </c>
    </row>
    <row r="2170" spans="1:8" x14ac:dyDescent="0.25">
      <c r="A2170" s="6">
        <f t="shared" si="33"/>
        <v>3741</v>
      </c>
      <c r="B2170" s="7" t="str">
        <f>INDEX(races[[#All],[Column5]],MATCH('Master Sheet'!$D2170,races[[#All],[Column2]],0))</f>
        <v>Hurdle</v>
      </c>
      <c r="C2170" s="4" t="str">
        <f>INDEX(races[[#All],[Column9]],MATCH('Master Sheet'!$D2170,races[[#All],[Column2]],0))</f>
        <v>2m 7f 174y</v>
      </c>
      <c r="D2170" s="8">
        <v>3741</v>
      </c>
      <c r="E2170" s="7" t="str">
        <f>INDEX(runners[[#All],[Column5]],MATCH('Master Sheet'!$D2170,runners[[#All],[Column2]],0))</f>
        <v>Deauville Crystal (FR)</v>
      </c>
      <c r="F2170" s="7" t="str">
        <f>INDEX(runners[[#All],[Column9]],MATCH('Master Sheet'!$D2170,runners[[#All],[Column2]],0))</f>
        <v>B</v>
      </c>
      <c r="G2170" s="4" t="str">
        <f>INDEX(runners[[#All],[Column22]],MATCH('Master Sheet'!$D2170,runners[[#All],[Column2]],0))</f>
        <v>20/1</v>
      </c>
      <c r="H2170" s="4">
        <f>INDEX(runners[[#All],[Column13]],MATCH('Master Sheet'!$D2170,runners[[#All],[Column2]],0))</f>
        <v>162</v>
      </c>
    </row>
    <row r="2171" spans="1:8" x14ac:dyDescent="0.25">
      <c r="A2171" s="6">
        <f t="shared" si="33"/>
        <v>3741</v>
      </c>
      <c r="B2171" s="7" t="str">
        <f>INDEX(races[[#All],[Column5]],MATCH('Master Sheet'!$D2171,races[[#All],[Column2]],0))</f>
        <v>Hurdle</v>
      </c>
      <c r="C2171" s="4" t="str">
        <f>INDEX(races[[#All],[Column9]],MATCH('Master Sheet'!$D2171,races[[#All],[Column2]],0))</f>
        <v>2m 7f 174y</v>
      </c>
      <c r="D2171" s="8">
        <v>3741</v>
      </c>
      <c r="E2171" s="7" t="str">
        <f>INDEX(runners[[#All],[Column5]],MATCH('Master Sheet'!$D2171,runners[[#All],[Column2]],0))</f>
        <v>Deauville Crystal (FR)</v>
      </c>
      <c r="F2171" s="7" t="str">
        <f>INDEX(runners[[#All],[Column9]],MATCH('Master Sheet'!$D2171,runners[[#All],[Column2]],0))</f>
        <v>B</v>
      </c>
      <c r="G2171" s="4" t="str">
        <f>INDEX(runners[[#All],[Column22]],MATCH('Master Sheet'!$D2171,runners[[#All],[Column2]],0))</f>
        <v>20/1</v>
      </c>
      <c r="H2171" s="4">
        <f>INDEX(runners[[#All],[Column13]],MATCH('Master Sheet'!$D2171,runners[[#All],[Column2]],0))</f>
        <v>162</v>
      </c>
    </row>
    <row r="2172" spans="1:8" x14ac:dyDescent="0.25">
      <c r="A2172" s="6">
        <f t="shared" si="33"/>
        <v>3741</v>
      </c>
      <c r="B2172" s="7" t="str">
        <f>INDEX(races[[#All],[Column5]],MATCH('Master Sheet'!$D2172,races[[#All],[Column2]],0))</f>
        <v>Hurdle</v>
      </c>
      <c r="C2172" s="4" t="str">
        <f>INDEX(races[[#All],[Column9]],MATCH('Master Sheet'!$D2172,races[[#All],[Column2]],0))</f>
        <v>2m 7f 174y</v>
      </c>
      <c r="D2172" s="8">
        <v>3741</v>
      </c>
      <c r="E2172" s="7" t="str">
        <f>INDEX(runners[[#All],[Column5]],MATCH('Master Sheet'!$D2172,runners[[#All],[Column2]],0))</f>
        <v>Deauville Crystal (FR)</v>
      </c>
      <c r="F2172" s="7" t="str">
        <f>INDEX(runners[[#All],[Column9]],MATCH('Master Sheet'!$D2172,runners[[#All],[Column2]],0))</f>
        <v>B</v>
      </c>
      <c r="G2172" s="4" t="str">
        <f>INDEX(runners[[#All],[Column22]],MATCH('Master Sheet'!$D2172,runners[[#All],[Column2]],0))</f>
        <v>20/1</v>
      </c>
      <c r="H2172" s="4">
        <f>INDEX(runners[[#All],[Column13]],MATCH('Master Sheet'!$D2172,runners[[#All],[Column2]],0))</f>
        <v>162</v>
      </c>
    </row>
    <row r="2173" spans="1:8" x14ac:dyDescent="0.25">
      <c r="A2173" s="6">
        <f t="shared" si="33"/>
        <v>3741</v>
      </c>
      <c r="B2173" s="7" t="str">
        <f>INDEX(races[[#All],[Column5]],MATCH('Master Sheet'!$D2173,races[[#All],[Column2]],0))</f>
        <v>Hurdle</v>
      </c>
      <c r="C2173" s="4" t="str">
        <f>INDEX(races[[#All],[Column9]],MATCH('Master Sheet'!$D2173,races[[#All],[Column2]],0))</f>
        <v>2m 7f 174y</v>
      </c>
      <c r="D2173" s="8">
        <v>3741</v>
      </c>
      <c r="E2173" s="7" t="str">
        <f>INDEX(runners[[#All],[Column5]],MATCH('Master Sheet'!$D2173,runners[[#All],[Column2]],0))</f>
        <v>Deauville Crystal (FR)</v>
      </c>
      <c r="F2173" s="7" t="str">
        <f>INDEX(runners[[#All],[Column9]],MATCH('Master Sheet'!$D2173,runners[[#All],[Column2]],0))</f>
        <v>B</v>
      </c>
      <c r="G2173" s="4" t="str">
        <f>INDEX(runners[[#All],[Column22]],MATCH('Master Sheet'!$D2173,runners[[#All],[Column2]],0))</f>
        <v>20/1</v>
      </c>
      <c r="H2173" s="4">
        <f>INDEX(runners[[#All],[Column13]],MATCH('Master Sheet'!$D2173,runners[[#All],[Column2]],0))</f>
        <v>162</v>
      </c>
    </row>
    <row r="2174" spans="1:8" x14ac:dyDescent="0.25">
      <c r="A2174" s="6">
        <f t="shared" si="33"/>
        <v>3741</v>
      </c>
      <c r="B2174" s="7" t="str">
        <f>INDEX(races[[#All],[Column5]],MATCH('Master Sheet'!$D2174,races[[#All],[Column2]],0))</f>
        <v>Hurdle</v>
      </c>
      <c r="C2174" s="4" t="str">
        <f>INDEX(races[[#All],[Column9]],MATCH('Master Sheet'!$D2174,races[[#All],[Column2]],0))</f>
        <v>2m 7f 174y</v>
      </c>
      <c r="D2174" s="8">
        <v>3741</v>
      </c>
      <c r="E2174" s="7" t="str">
        <f>INDEX(runners[[#All],[Column5]],MATCH('Master Sheet'!$D2174,runners[[#All],[Column2]],0))</f>
        <v>Deauville Crystal (FR)</v>
      </c>
      <c r="F2174" s="7" t="str">
        <f>INDEX(runners[[#All],[Column9]],MATCH('Master Sheet'!$D2174,runners[[#All],[Column2]],0))</f>
        <v>B</v>
      </c>
      <c r="G2174" s="4" t="str">
        <f>INDEX(runners[[#All],[Column22]],MATCH('Master Sheet'!$D2174,runners[[#All],[Column2]],0))</f>
        <v>20/1</v>
      </c>
      <c r="H2174" s="4">
        <f>INDEX(runners[[#All],[Column13]],MATCH('Master Sheet'!$D2174,runners[[#All],[Column2]],0))</f>
        <v>162</v>
      </c>
    </row>
    <row r="2175" spans="1:8" x14ac:dyDescent="0.25">
      <c r="A2175" s="6">
        <f t="shared" si="33"/>
        <v>3741</v>
      </c>
      <c r="B2175" s="7" t="str">
        <f>INDEX(races[[#All],[Column5]],MATCH('Master Sheet'!$D2175,races[[#All],[Column2]],0))</f>
        <v>Hurdle</v>
      </c>
      <c r="C2175" s="4" t="str">
        <f>INDEX(races[[#All],[Column9]],MATCH('Master Sheet'!$D2175,races[[#All],[Column2]],0))</f>
        <v>2m 7f 174y</v>
      </c>
      <c r="D2175" s="8">
        <v>3741</v>
      </c>
      <c r="E2175" s="7" t="str">
        <f>INDEX(runners[[#All],[Column5]],MATCH('Master Sheet'!$D2175,runners[[#All],[Column2]],0))</f>
        <v>Deauville Crystal (FR)</v>
      </c>
      <c r="F2175" s="7" t="str">
        <f>INDEX(runners[[#All],[Column9]],MATCH('Master Sheet'!$D2175,runners[[#All],[Column2]],0))</f>
        <v>B</v>
      </c>
      <c r="G2175" s="4" t="str">
        <f>INDEX(runners[[#All],[Column22]],MATCH('Master Sheet'!$D2175,runners[[#All],[Column2]],0))</f>
        <v>20/1</v>
      </c>
      <c r="H2175" s="4">
        <f>INDEX(runners[[#All],[Column13]],MATCH('Master Sheet'!$D2175,runners[[#All],[Column2]],0))</f>
        <v>162</v>
      </c>
    </row>
    <row r="2176" spans="1:8" x14ac:dyDescent="0.25">
      <c r="A2176" s="6">
        <f t="shared" si="33"/>
        <v>3742</v>
      </c>
      <c r="B2176" s="7" t="str">
        <f>INDEX(races[[#All],[Column5]],MATCH('Master Sheet'!$D2176,races[[#All],[Column2]],0))</f>
        <v>NHF</v>
      </c>
      <c r="C2176" s="4" t="str">
        <f>INDEX(races[[#All],[Column9]],MATCH('Master Sheet'!$D2176,races[[#All],[Column2]],0))</f>
        <v>1m 6f 7y</v>
      </c>
      <c r="D2176" s="8">
        <v>3742</v>
      </c>
      <c r="E2176" s="7" t="str">
        <f>INDEX(runners[[#All],[Column5]],MATCH('Master Sheet'!$D2176,runners[[#All],[Column2]],0))</f>
        <v>Rebound (IRE)</v>
      </c>
      <c r="F2176" s="7" t="str">
        <f>INDEX(runners[[#All],[Column9]],MATCH('Master Sheet'!$D2176,runners[[#All],[Column2]],0))</f>
        <v>B</v>
      </c>
      <c r="G2176" s="4" t="str">
        <f>INDEX(runners[[#All],[Column22]],MATCH('Master Sheet'!$D2176,runners[[#All],[Column2]],0))</f>
        <v>11/2</v>
      </c>
      <c r="H2176" s="4">
        <f>INDEX(runners[[#All],[Column13]],MATCH('Master Sheet'!$D2176,runners[[#All],[Column2]],0))</f>
        <v>158</v>
      </c>
    </row>
    <row r="2177" spans="1:8" x14ac:dyDescent="0.25">
      <c r="A2177" s="6">
        <f t="shared" si="33"/>
        <v>3742</v>
      </c>
      <c r="B2177" s="7" t="str">
        <f>INDEX(races[[#All],[Column5]],MATCH('Master Sheet'!$D2177,races[[#All],[Column2]],0))</f>
        <v>NHF</v>
      </c>
      <c r="C2177" s="4" t="str">
        <f>INDEX(races[[#All],[Column9]],MATCH('Master Sheet'!$D2177,races[[#All],[Column2]],0))</f>
        <v>1m 6f 7y</v>
      </c>
      <c r="D2177" s="8">
        <v>3742</v>
      </c>
      <c r="E2177" s="7" t="str">
        <f>INDEX(runners[[#All],[Column5]],MATCH('Master Sheet'!$D2177,runners[[#All],[Column2]],0))</f>
        <v>Rebound (IRE)</v>
      </c>
      <c r="F2177" s="7" t="str">
        <f>INDEX(runners[[#All],[Column9]],MATCH('Master Sheet'!$D2177,runners[[#All],[Column2]],0))</f>
        <v>B</v>
      </c>
      <c r="G2177" s="4" t="str">
        <f>INDEX(runners[[#All],[Column22]],MATCH('Master Sheet'!$D2177,runners[[#All],[Column2]],0))</f>
        <v>11/2</v>
      </c>
      <c r="H2177" s="4">
        <f>INDEX(runners[[#All],[Column13]],MATCH('Master Sheet'!$D2177,runners[[#All],[Column2]],0))</f>
        <v>158</v>
      </c>
    </row>
    <row r="2178" spans="1:8" x14ac:dyDescent="0.25">
      <c r="A2178" s="6">
        <f t="shared" si="33"/>
        <v>3742</v>
      </c>
      <c r="B2178" s="7" t="str">
        <f>INDEX(races[[#All],[Column5]],MATCH('Master Sheet'!$D2178,races[[#All],[Column2]],0))</f>
        <v>NHF</v>
      </c>
      <c r="C2178" s="4" t="str">
        <f>INDEX(races[[#All],[Column9]],MATCH('Master Sheet'!$D2178,races[[#All],[Column2]],0))</f>
        <v>1m 6f 7y</v>
      </c>
      <c r="D2178" s="8">
        <v>3742</v>
      </c>
      <c r="E2178" s="7" t="str">
        <f>INDEX(runners[[#All],[Column5]],MATCH('Master Sheet'!$D2178,runners[[#All],[Column2]],0))</f>
        <v>Rebound (IRE)</v>
      </c>
      <c r="F2178" s="7" t="str">
        <f>INDEX(runners[[#All],[Column9]],MATCH('Master Sheet'!$D2178,runners[[#All],[Column2]],0))</f>
        <v>B</v>
      </c>
      <c r="G2178" s="4" t="str">
        <f>INDEX(runners[[#All],[Column22]],MATCH('Master Sheet'!$D2178,runners[[#All],[Column2]],0))</f>
        <v>11/2</v>
      </c>
      <c r="H2178" s="4">
        <f>INDEX(runners[[#All],[Column13]],MATCH('Master Sheet'!$D2178,runners[[#All],[Column2]],0))</f>
        <v>158</v>
      </c>
    </row>
    <row r="2179" spans="1:8" x14ac:dyDescent="0.25">
      <c r="A2179" s="6">
        <f t="shared" ref="A2179:A2242" si="34">D2179</f>
        <v>3742</v>
      </c>
      <c r="B2179" s="7" t="str">
        <f>INDEX(races[[#All],[Column5]],MATCH('Master Sheet'!$D2179,races[[#All],[Column2]],0))</f>
        <v>NHF</v>
      </c>
      <c r="C2179" s="4" t="str">
        <f>INDEX(races[[#All],[Column9]],MATCH('Master Sheet'!$D2179,races[[#All],[Column2]],0))</f>
        <v>1m 6f 7y</v>
      </c>
      <c r="D2179" s="8">
        <v>3742</v>
      </c>
      <c r="E2179" s="7" t="str">
        <f>INDEX(runners[[#All],[Column5]],MATCH('Master Sheet'!$D2179,runners[[#All],[Column2]],0))</f>
        <v>Rebound (IRE)</v>
      </c>
      <c r="F2179" s="7" t="str">
        <f>INDEX(runners[[#All],[Column9]],MATCH('Master Sheet'!$D2179,runners[[#All],[Column2]],0))</f>
        <v>B</v>
      </c>
      <c r="G2179" s="4" t="str">
        <f>INDEX(runners[[#All],[Column22]],MATCH('Master Sheet'!$D2179,runners[[#All],[Column2]],0))</f>
        <v>11/2</v>
      </c>
      <c r="H2179" s="4">
        <f>INDEX(runners[[#All],[Column13]],MATCH('Master Sheet'!$D2179,runners[[#All],[Column2]],0))</f>
        <v>158</v>
      </c>
    </row>
    <row r="2180" spans="1:8" x14ac:dyDescent="0.25">
      <c r="A2180" s="6">
        <f t="shared" si="34"/>
        <v>3742</v>
      </c>
      <c r="B2180" s="7" t="str">
        <f>INDEX(races[[#All],[Column5]],MATCH('Master Sheet'!$D2180,races[[#All],[Column2]],0))</f>
        <v>NHF</v>
      </c>
      <c r="C2180" s="4" t="str">
        <f>INDEX(races[[#All],[Column9]],MATCH('Master Sheet'!$D2180,races[[#All],[Column2]],0))</f>
        <v>1m 6f 7y</v>
      </c>
      <c r="D2180" s="8">
        <v>3742</v>
      </c>
      <c r="E2180" s="7" t="str">
        <f>INDEX(runners[[#All],[Column5]],MATCH('Master Sheet'!$D2180,runners[[#All],[Column2]],0))</f>
        <v>Rebound (IRE)</v>
      </c>
      <c r="F2180" s="7" t="str">
        <f>INDEX(runners[[#All],[Column9]],MATCH('Master Sheet'!$D2180,runners[[#All],[Column2]],0))</f>
        <v>B</v>
      </c>
      <c r="G2180" s="4" t="str">
        <f>INDEX(runners[[#All],[Column22]],MATCH('Master Sheet'!$D2180,runners[[#All],[Column2]],0))</f>
        <v>11/2</v>
      </c>
      <c r="H2180" s="4">
        <f>INDEX(runners[[#All],[Column13]],MATCH('Master Sheet'!$D2180,runners[[#All],[Column2]],0))</f>
        <v>158</v>
      </c>
    </row>
    <row r="2181" spans="1:8" x14ac:dyDescent="0.25">
      <c r="A2181" s="6">
        <f t="shared" si="34"/>
        <v>3742</v>
      </c>
      <c r="B2181" s="7" t="str">
        <f>INDEX(races[[#All],[Column5]],MATCH('Master Sheet'!$D2181,races[[#All],[Column2]],0))</f>
        <v>NHF</v>
      </c>
      <c r="C2181" s="4" t="str">
        <f>INDEX(races[[#All],[Column9]],MATCH('Master Sheet'!$D2181,races[[#All],[Column2]],0))</f>
        <v>1m 6f 7y</v>
      </c>
      <c r="D2181" s="8">
        <v>3742</v>
      </c>
      <c r="E2181" s="7" t="str">
        <f>INDEX(runners[[#All],[Column5]],MATCH('Master Sheet'!$D2181,runners[[#All],[Column2]],0))</f>
        <v>Rebound (IRE)</v>
      </c>
      <c r="F2181" s="7" t="str">
        <f>INDEX(runners[[#All],[Column9]],MATCH('Master Sheet'!$D2181,runners[[#All],[Column2]],0))</f>
        <v>B</v>
      </c>
      <c r="G2181" s="4" t="str">
        <f>INDEX(runners[[#All],[Column22]],MATCH('Master Sheet'!$D2181,runners[[#All],[Column2]],0))</f>
        <v>11/2</v>
      </c>
      <c r="H2181" s="4">
        <f>INDEX(runners[[#All],[Column13]],MATCH('Master Sheet'!$D2181,runners[[#All],[Column2]],0))</f>
        <v>158</v>
      </c>
    </row>
    <row r="2182" spans="1:8" x14ac:dyDescent="0.25">
      <c r="A2182" s="6">
        <f t="shared" si="34"/>
        <v>3742</v>
      </c>
      <c r="B2182" s="7" t="str">
        <f>INDEX(races[[#All],[Column5]],MATCH('Master Sheet'!$D2182,races[[#All],[Column2]],0))</f>
        <v>NHF</v>
      </c>
      <c r="C2182" s="4" t="str">
        <f>INDEX(races[[#All],[Column9]],MATCH('Master Sheet'!$D2182,races[[#All],[Column2]],0))</f>
        <v>1m 6f 7y</v>
      </c>
      <c r="D2182" s="8">
        <v>3742</v>
      </c>
      <c r="E2182" s="7" t="str">
        <f>INDEX(runners[[#All],[Column5]],MATCH('Master Sheet'!$D2182,runners[[#All],[Column2]],0))</f>
        <v>Rebound (IRE)</v>
      </c>
      <c r="F2182" s="7" t="str">
        <f>INDEX(runners[[#All],[Column9]],MATCH('Master Sheet'!$D2182,runners[[#All],[Column2]],0))</f>
        <v>B</v>
      </c>
      <c r="G2182" s="4" t="str">
        <f>INDEX(runners[[#All],[Column22]],MATCH('Master Sheet'!$D2182,runners[[#All],[Column2]],0))</f>
        <v>11/2</v>
      </c>
      <c r="H2182" s="4">
        <f>INDEX(runners[[#All],[Column13]],MATCH('Master Sheet'!$D2182,runners[[#All],[Column2]],0))</f>
        <v>158</v>
      </c>
    </row>
    <row r="2183" spans="1:8" x14ac:dyDescent="0.25">
      <c r="A2183" s="6">
        <f t="shared" si="34"/>
        <v>3742</v>
      </c>
      <c r="B2183" s="7" t="str">
        <f>INDEX(races[[#All],[Column5]],MATCH('Master Sheet'!$D2183,races[[#All],[Column2]],0))</f>
        <v>NHF</v>
      </c>
      <c r="C2183" s="4" t="str">
        <f>INDEX(races[[#All],[Column9]],MATCH('Master Sheet'!$D2183,races[[#All],[Column2]],0))</f>
        <v>1m 6f 7y</v>
      </c>
      <c r="D2183" s="8">
        <v>3742</v>
      </c>
      <c r="E2183" s="7" t="str">
        <f>INDEX(runners[[#All],[Column5]],MATCH('Master Sheet'!$D2183,runners[[#All],[Column2]],0))</f>
        <v>Rebound (IRE)</v>
      </c>
      <c r="F2183" s="7" t="str">
        <f>INDEX(runners[[#All],[Column9]],MATCH('Master Sheet'!$D2183,runners[[#All],[Column2]],0))</f>
        <v>B</v>
      </c>
      <c r="G2183" s="4" t="str">
        <f>INDEX(runners[[#All],[Column22]],MATCH('Master Sheet'!$D2183,runners[[#All],[Column2]],0))</f>
        <v>11/2</v>
      </c>
      <c r="H2183" s="4">
        <f>INDEX(runners[[#All],[Column13]],MATCH('Master Sheet'!$D2183,runners[[#All],[Column2]],0))</f>
        <v>158</v>
      </c>
    </row>
    <row r="2184" spans="1:8" x14ac:dyDescent="0.25">
      <c r="A2184" s="6">
        <f t="shared" si="34"/>
        <v>3742</v>
      </c>
      <c r="B2184" s="7" t="str">
        <f>INDEX(races[[#All],[Column5]],MATCH('Master Sheet'!$D2184,races[[#All],[Column2]],0))</f>
        <v>NHF</v>
      </c>
      <c r="C2184" s="4" t="str">
        <f>INDEX(races[[#All],[Column9]],MATCH('Master Sheet'!$D2184,races[[#All],[Column2]],0))</f>
        <v>1m 6f 7y</v>
      </c>
      <c r="D2184" s="8">
        <v>3742</v>
      </c>
      <c r="E2184" s="7" t="str">
        <f>INDEX(runners[[#All],[Column5]],MATCH('Master Sheet'!$D2184,runners[[#All],[Column2]],0))</f>
        <v>Rebound (IRE)</v>
      </c>
      <c r="F2184" s="7" t="str">
        <f>INDEX(runners[[#All],[Column9]],MATCH('Master Sheet'!$D2184,runners[[#All],[Column2]],0))</f>
        <v>B</v>
      </c>
      <c r="G2184" s="4" t="str">
        <f>INDEX(runners[[#All],[Column22]],MATCH('Master Sheet'!$D2184,runners[[#All],[Column2]],0))</f>
        <v>11/2</v>
      </c>
      <c r="H2184" s="4">
        <f>INDEX(runners[[#All],[Column13]],MATCH('Master Sheet'!$D2184,runners[[#All],[Column2]],0))</f>
        <v>158</v>
      </c>
    </row>
    <row r="2185" spans="1:8" x14ac:dyDescent="0.25">
      <c r="A2185" s="6">
        <f t="shared" si="34"/>
        <v>3742</v>
      </c>
      <c r="B2185" s="7" t="str">
        <f>INDEX(races[[#All],[Column5]],MATCH('Master Sheet'!$D2185,races[[#All],[Column2]],0))</f>
        <v>NHF</v>
      </c>
      <c r="C2185" s="4" t="str">
        <f>INDEX(races[[#All],[Column9]],MATCH('Master Sheet'!$D2185,races[[#All],[Column2]],0))</f>
        <v>1m 6f 7y</v>
      </c>
      <c r="D2185" s="8">
        <v>3742</v>
      </c>
      <c r="E2185" s="7" t="str">
        <f>INDEX(runners[[#All],[Column5]],MATCH('Master Sheet'!$D2185,runners[[#All],[Column2]],0))</f>
        <v>Rebound (IRE)</v>
      </c>
      <c r="F2185" s="7" t="str">
        <f>INDEX(runners[[#All],[Column9]],MATCH('Master Sheet'!$D2185,runners[[#All],[Column2]],0))</f>
        <v>B</v>
      </c>
      <c r="G2185" s="4" t="str">
        <f>INDEX(runners[[#All],[Column22]],MATCH('Master Sheet'!$D2185,runners[[#All],[Column2]],0))</f>
        <v>11/2</v>
      </c>
      <c r="H2185" s="4">
        <f>INDEX(runners[[#All],[Column13]],MATCH('Master Sheet'!$D2185,runners[[#All],[Column2]],0))</f>
        <v>158</v>
      </c>
    </row>
    <row r="2186" spans="1:8" x14ac:dyDescent="0.25">
      <c r="A2186" s="6">
        <f t="shared" si="34"/>
        <v>3742</v>
      </c>
      <c r="B2186" s="7" t="str">
        <f>INDEX(races[[#All],[Column5]],MATCH('Master Sheet'!$D2186,races[[#All],[Column2]],0))</f>
        <v>NHF</v>
      </c>
      <c r="C2186" s="4" t="str">
        <f>INDEX(races[[#All],[Column9]],MATCH('Master Sheet'!$D2186,races[[#All],[Column2]],0))</f>
        <v>1m 6f 7y</v>
      </c>
      <c r="D2186" s="8">
        <v>3742</v>
      </c>
      <c r="E2186" s="7" t="str">
        <f>INDEX(runners[[#All],[Column5]],MATCH('Master Sheet'!$D2186,runners[[#All],[Column2]],0))</f>
        <v>Rebound (IRE)</v>
      </c>
      <c r="F2186" s="7" t="str">
        <f>INDEX(runners[[#All],[Column9]],MATCH('Master Sheet'!$D2186,runners[[#All],[Column2]],0))</f>
        <v>B</v>
      </c>
      <c r="G2186" s="4" t="str">
        <f>INDEX(runners[[#All],[Column22]],MATCH('Master Sheet'!$D2186,runners[[#All],[Column2]],0))</f>
        <v>11/2</v>
      </c>
      <c r="H2186" s="4">
        <f>INDEX(runners[[#All],[Column13]],MATCH('Master Sheet'!$D2186,runners[[#All],[Column2]],0))</f>
        <v>158</v>
      </c>
    </row>
    <row r="2187" spans="1:8" x14ac:dyDescent="0.25">
      <c r="A2187" s="6">
        <f t="shared" si="34"/>
        <v>3742</v>
      </c>
      <c r="B2187" s="7" t="str">
        <f>INDEX(races[[#All],[Column5]],MATCH('Master Sheet'!$D2187,races[[#All],[Column2]],0))</f>
        <v>NHF</v>
      </c>
      <c r="C2187" s="4" t="str">
        <f>INDEX(races[[#All],[Column9]],MATCH('Master Sheet'!$D2187,races[[#All],[Column2]],0))</f>
        <v>1m 6f 7y</v>
      </c>
      <c r="D2187" s="8">
        <v>3742</v>
      </c>
      <c r="E2187" s="7" t="str">
        <f>INDEX(runners[[#All],[Column5]],MATCH('Master Sheet'!$D2187,runners[[#All],[Column2]],0))</f>
        <v>Rebound (IRE)</v>
      </c>
      <c r="F2187" s="7" t="str">
        <f>INDEX(runners[[#All],[Column9]],MATCH('Master Sheet'!$D2187,runners[[#All],[Column2]],0))</f>
        <v>B</v>
      </c>
      <c r="G2187" s="4" t="str">
        <f>INDEX(runners[[#All],[Column22]],MATCH('Master Sheet'!$D2187,runners[[#All],[Column2]],0))</f>
        <v>11/2</v>
      </c>
      <c r="H2187" s="4">
        <f>INDEX(runners[[#All],[Column13]],MATCH('Master Sheet'!$D2187,runners[[#All],[Column2]],0))</f>
        <v>158</v>
      </c>
    </row>
    <row r="2188" spans="1:8" x14ac:dyDescent="0.25">
      <c r="A2188" s="6">
        <f t="shared" si="34"/>
        <v>3743</v>
      </c>
      <c r="B2188" s="7" t="str">
        <f>INDEX(races[[#All],[Column5]],MATCH('Master Sheet'!$D2188,races[[#All],[Column2]],0))</f>
        <v>Chase</v>
      </c>
      <c r="C2188" s="4" t="str">
        <f>INDEX(races[[#All],[Column9]],MATCH('Master Sheet'!$D2188,races[[#All],[Column2]],0))</f>
        <v>2m 4f 35y</v>
      </c>
      <c r="D2188" s="8">
        <v>3743</v>
      </c>
      <c r="E2188" s="7" t="str">
        <f>INDEX(runners[[#All],[Column5]],MATCH('Master Sheet'!$D2188,runners[[#All],[Column2]],0))</f>
        <v>The Nipper (IRE)</v>
      </c>
      <c r="F2188" s="7" t="str">
        <f>INDEX(runners[[#All],[Column9]],MATCH('Master Sheet'!$D2188,runners[[#All],[Column2]],0))</f>
        <v>B</v>
      </c>
      <c r="G2188" s="4" t="str">
        <f>INDEX(runners[[#All],[Column22]],MATCH('Master Sheet'!$D2188,runners[[#All],[Column2]],0))</f>
        <v>6/4</v>
      </c>
      <c r="H2188" s="4">
        <f>INDEX(runners[[#All],[Column13]],MATCH('Master Sheet'!$D2188,runners[[#All],[Column2]],0))</f>
        <v>166</v>
      </c>
    </row>
    <row r="2189" spans="1:8" x14ac:dyDescent="0.25">
      <c r="A2189" s="6">
        <f t="shared" si="34"/>
        <v>3743</v>
      </c>
      <c r="B2189" s="7" t="str">
        <f>INDEX(races[[#All],[Column5]],MATCH('Master Sheet'!$D2189,races[[#All],[Column2]],0))</f>
        <v>Chase</v>
      </c>
      <c r="C2189" s="4" t="str">
        <f>INDEX(races[[#All],[Column9]],MATCH('Master Sheet'!$D2189,races[[#All],[Column2]],0))</f>
        <v>2m 4f 35y</v>
      </c>
      <c r="D2189" s="8">
        <v>3743</v>
      </c>
      <c r="E2189" s="7" t="str">
        <f>INDEX(runners[[#All],[Column5]],MATCH('Master Sheet'!$D2189,runners[[#All],[Column2]],0))</f>
        <v>The Nipper (IRE)</v>
      </c>
      <c r="F2189" s="7" t="str">
        <f>INDEX(runners[[#All],[Column9]],MATCH('Master Sheet'!$D2189,runners[[#All],[Column2]],0))</f>
        <v>B</v>
      </c>
      <c r="G2189" s="4" t="str">
        <f>INDEX(runners[[#All],[Column22]],MATCH('Master Sheet'!$D2189,runners[[#All],[Column2]],0))</f>
        <v>6/4</v>
      </c>
      <c r="H2189" s="4">
        <f>INDEX(runners[[#All],[Column13]],MATCH('Master Sheet'!$D2189,runners[[#All],[Column2]],0))</f>
        <v>166</v>
      </c>
    </row>
    <row r="2190" spans="1:8" x14ac:dyDescent="0.25">
      <c r="A2190" s="6">
        <f t="shared" si="34"/>
        <v>3744</v>
      </c>
      <c r="B2190" s="7" t="str">
        <f>INDEX(races[[#All],[Column5]],MATCH('Master Sheet'!$D2190,races[[#All],[Column2]],0))</f>
        <v>Hurdle</v>
      </c>
      <c r="C2190" s="4" t="str">
        <f>INDEX(races[[#All],[Column9]],MATCH('Master Sheet'!$D2190,races[[#All],[Column2]],0))</f>
        <v>2m 5f 82y</v>
      </c>
      <c r="D2190" s="8">
        <v>3744</v>
      </c>
      <c r="E2190" s="7" t="str">
        <f>INDEX(runners[[#All],[Column5]],MATCH('Master Sheet'!$D2190,runners[[#All],[Column2]],0))</f>
        <v>Black Anthem (IRE)</v>
      </c>
      <c r="F2190" s="7" t="str">
        <f>INDEX(runners[[#All],[Column9]],MATCH('Master Sheet'!$D2190,runners[[#All],[Column2]],0))</f>
        <v>B</v>
      </c>
      <c r="G2190" s="4" t="str">
        <f>INDEX(runners[[#All],[Column22]],MATCH('Master Sheet'!$D2190,runners[[#All],[Column2]],0))</f>
        <v>28/1</v>
      </c>
      <c r="H2190" s="4">
        <f>INDEX(runners[[#All],[Column13]],MATCH('Master Sheet'!$D2190,runners[[#All],[Column2]],0))</f>
        <v>147</v>
      </c>
    </row>
    <row r="2191" spans="1:8" x14ac:dyDescent="0.25">
      <c r="A2191" s="6">
        <f t="shared" si="34"/>
        <v>3744</v>
      </c>
      <c r="B2191" s="7" t="str">
        <f>INDEX(races[[#All],[Column5]],MATCH('Master Sheet'!$D2191,races[[#All],[Column2]],0))</f>
        <v>Hurdle</v>
      </c>
      <c r="C2191" s="4" t="str">
        <f>INDEX(races[[#All],[Column9]],MATCH('Master Sheet'!$D2191,races[[#All],[Column2]],0))</f>
        <v>2m 5f 82y</v>
      </c>
      <c r="D2191" s="8">
        <v>3744</v>
      </c>
      <c r="E2191" s="7" t="str">
        <f>INDEX(runners[[#All],[Column5]],MATCH('Master Sheet'!$D2191,runners[[#All],[Column2]],0))</f>
        <v>Black Anthem (IRE)</v>
      </c>
      <c r="F2191" s="7" t="str">
        <f>INDEX(runners[[#All],[Column9]],MATCH('Master Sheet'!$D2191,runners[[#All],[Column2]],0))</f>
        <v>B</v>
      </c>
      <c r="G2191" s="4" t="str">
        <f>INDEX(runners[[#All],[Column22]],MATCH('Master Sheet'!$D2191,runners[[#All],[Column2]],0))</f>
        <v>28/1</v>
      </c>
      <c r="H2191" s="4">
        <f>INDEX(runners[[#All],[Column13]],MATCH('Master Sheet'!$D2191,runners[[#All],[Column2]],0))</f>
        <v>147</v>
      </c>
    </row>
    <row r="2192" spans="1:8" x14ac:dyDescent="0.25">
      <c r="A2192" s="6">
        <f t="shared" si="34"/>
        <v>3744</v>
      </c>
      <c r="B2192" s="7" t="str">
        <f>INDEX(races[[#All],[Column5]],MATCH('Master Sheet'!$D2192,races[[#All],[Column2]],0))</f>
        <v>Hurdle</v>
      </c>
      <c r="C2192" s="4" t="str">
        <f>INDEX(races[[#All],[Column9]],MATCH('Master Sheet'!$D2192,races[[#All],[Column2]],0))</f>
        <v>2m 5f 82y</v>
      </c>
      <c r="D2192" s="8">
        <v>3744</v>
      </c>
      <c r="E2192" s="7" t="str">
        <f>INDEX(runners[[#All],[Column5]],MATCH('Master Sheet'!$D2192,runners[[#All],[Column2]],0))</f>
        <v>Black Anthem (IRE)</v>
      </c>
      <c r="F2192" s="7" t="str">
        <f>INDEX(runners[[#All],[Column9]],MATCH('Master Sheet'!$D2192,runners[[#All],[Column2]],0))</f>
        <v>B</v>
      </c>
      <c r="G2192" s="4" t="str">
        <f>INDEX(runners[[#All],[Column22]],MATCH('Master Sheet'!$D2192,runners[[#All],[Column2]],0))</f>
        <v>28/1</v>
      </c>
      <c r="H2192" s="4">
        <f>INDEX(runners[[#All],[Column13]],MATCH('Master Sheet'!$D2192,runners[[#All],[Column2]],0))</f>
        <v>147</v>
      </c>
    </row>
    <row r="2193" spans="1:8" x14ac:dyDescent="0.25">
      <c r="A2193" s="6">
        <f t="shared" si="34"/>
        <v>3744</v>
      </c>
      <c r="B2193" s="7" t="str">
        <f>INDEX(races[[#All],[Column5]],MATCH('Master Sheet'!$D2193,races[[#All],[Column2]],0))</f>
        <v>Hurdle</v>
      </c>
      <c r="C2193" s="4" t="str">
        <f>INDEX(races[[#All],[Column9]],MATCH('Master Sheet'!$D2193,races[[#All],[Column2]],0))</f>
        <v>2m 5f 82y</v>
      </c>
      <c r="D2193" s="8">
        <v>3744</v>
      </c>
      <c r="E2193" s="7" t="str">
        <f>INDEX(runners[[#All],[Column5]],MATCH('Master Sheet'!$D2193,runners[[#All],[Column2]],0))</f>
        <v>Black Anthem (IRE)</v>
      </c>
      <c r="F2193" s="7" t="str">
        <f>INDEX(runners[[#All],[Column9]],MATCH('Master Sheet'!$D2193,runners[[#All],[Column2]],0))</f>
        <v>B</v>
      </c>
      <c r="G2193" s="4" t="str">
        <f>INDEX(runners[[#All],[Column22]],MATCH('Master Sheet'!$D2193,runners[[#All],[Column2]],0))</f>
        <v>28/1</v>
      </c>
      <c r="H2193" s="4">
        <f>INDEX(runners[[#All],[Column13]],MATCH('Master Sheet'!$D2193,runners[[#All],[Column2]],0))</f>
        <v>147</v>
      </c>
    </row>
    <row r="2194" spans="1:8" x14ac:dyDescent="0.25">
      <c r="A2194" s="6">
        <f t="shared" si="34"/>
        <v>3744</v>
      </c>
      <c r="B2194" s="7" t="str">
        <f>INDEX(races[[#All],[Column5]],MATCH('Master Sheet'!$D2194,races[[#All],[Column2]],0))</f>
        <v>Hurdle</v>
      </c>
      <c r="C2194" s="4" t="str">
        <f>INDEX(races[[#All],[Column9]],MATCH('Master Sheet'!$D2194,races[[#All],[Column2]],0))</f>
        <v>2m 5f 82y</v>
      </c>
      <c r="D2194" s="8">
        <v>3744</v>
      </c>
      <c r="E2194" s="7" t="str">
        <f>INDEX(runners[[#All],[Column5]],MATCH('Master Sheet'!$D2194,runners[[#All],[Column2]],0))</f>
        <v>Black Anthem (IRE)</v>
      </c>
      <c r="F2194" s="7" t="str">
        <f>INDEX(runners[[#All],[Column9]],MATCH('Master Sheet'!$D2194,runners[[#All],[Column2]],0))</f>
        <v>B</v>
      </c>
      <c r="G2194" s="4" t="str">
        <f>INDEX(runners[[#All],[Column22]],MATCH('Master Sheet'!$D2194,runners[[#All],[Column2]],0))</f>
        <v>28/1</v>
      </c>
      <c r="H2194" s="4">
        <f>INDEX(runners[[#All],[Column13]],MATCH('Master Sheet'!$D2194,runners[[#All],[Column2]],0))</f>
        <v>147</v>
      </c>
    </row>
    <row r="2195" spans="1:8" x14ac:dyDescent="0.25">
      <c r="A2195" s="6">
        <f t="shared" si="34"/>
        <v>3744</v>
      </c>
      <c r="B2195" s="7" t="str">
        <f>INDEX(races[[#All],[Column5]],MATCH('Master Sheet'!$D2195,races[[#All],[Column2]],0))</f>
        <v>Hurdle</v>
      </c>
      <c r="C2195" s="4" t="str">
        <f>INDEX(races[[#All],[Column9]],MATCH('Master Sheet'!$D2195,races[[#All],[Column2]],0))</f>
        <v>2m 5f 82y</v>
      </c>
      <c r="D2195" s="8">
        <v>3744</v>
      </c>
      <c r="E2195" s="7" t="str">
        <f>INDEX(runners[[#All],[Column5]],MATCH('Master Sheet'!$D2195,runners[[#All],[Column2]],0))</f>
        <v>Black Anthem (IRE)</v>
      </c>
      <c r="F2195" s="7" t="str">
        <f>INDEX(runners[[#All],[Column9]],MATCH('Master Sheet'!$D2195,runners[[#All],[Column2]],0))</f>
        <v>B</v>
      </c>
      <c r="G2195" s="4" t="str">
        <f>INDEX(runners[[#All],[Column22]],MATCH('Master Sheet'!$D2195,runners[[#All],[Column2]],0))</f>
        <v>28/1</v>
      </c>
      <c r="H2195" s="4">
        <f>INDEX(runners[[#All],[Column13]],MATCH('Master Sheet'!$D2195,runners[[#All],[Column2]],0))</f>
        <v>147</v>
      </c>
    </row>
    <row r="2196" spans="1:8" x14ac:dyDescent="0.25">
      <c r="A2196" s="6">
        <f t="shared" si="34"/>
        <v>3744</v>
      </c>
      <c r="B2196" s="7" t="str">
        <f>INDEX(races[[#All],[Column5]],MATCH('Master Sheet'!$D2196,races[[#All],[Column2]],0))</f>
        <v>Hurdle</v>
      </c>
      <c r="C2196" s="4" t="str">
        <f>INDEX(races[[#All],[Column9]],MATCH('Master Sheet'!$D2196,races[[#All],[Column2]],0))</f>
        <v>2m 5f 82y</v>
      </c>
      <c r="D2196" s="8">
        <v>3744</v>
      </c>
      <c r="E2196" s="7" t="str">
        <f>INDEX(runners[[#All],[Column5]],MATCH('Master Sheet'!$D2196,runners[[#All],[Column2]],0))</f>
        <v>Black Anthem (IRE)</v>
      </c>
      <c r="F2196" s="7" t="str">
        <f>INDEX(runners[[#All],[Column9]],MATCH('Master Sheet'!$D2196,runners[[#All],[Column2]],0))</f>
        <v>B</v>
      </c>
      <c r="G2196" s="4" t="str">
        <f>INDEX(runners[[#All],[Column22]],MATCH('Master Sheet'!$D2196,runners[[#All],[Column2]],0))</f>
        <v>28/1</v>
      </c>
      <c r="H2196" s="4">
        <f>INDEX(runners[[#All],[Column13]],MATCH('Master Sheet'!$D2196,runners[[#All],[Column2]],0))</f>
        <v>147</v>
      </c>
    </row>
    <row r="2197" spans="1:8" x14ac:dyDescent="0.25">
      <c r="A2197" s="6">
        <f t="shared" si="34"/>
        <v>3744</v>
      </c>
      <c r="B2197" s="7" t="str">
        <f>INDEX(races[[#All],[Column5]],MATCH('Master Sheet'!$D2197,races[[#All],[Column2]],0))</f>
        <v>Hurdle</v>
      </c>
      <c r="C2197" s="4" t="str">
        <f>INDEX(races[[#All],[Column9]],MATCH('Master Sheet'!$D2197,races[[#All],[Column2]],0))</f>
        <v>2m 5f 82y</v>
      </c>
      <c r="D2197" s="8">
        <v>3744</v>
      </c>
      <c r="E2197" s="7" t="str">
        <f>INDEX(runners[[#All],[Column5]],MATCH('Master Sheet'!$D2197,runners[[#All],[Column2]],0))</f>
        <v>Black Anthem (IRE)</v>
      </c>
      <c r="F2197" s="7" t="str">
        <f>INDEX(runners[[#All],[Column9]],MATCH('Master Sheet'!$D2197,runners[[#All],[Column2]],0))</f>
        <v>B</v>
      </c>
      <c r="G2197" s="4" t="str">
        <f>INDEX(runners[[#All],[Column22]],MATCH('Master Sheet'!$D2197,runners[[#All],[Column2]],0))</f>
        <v>28/1</v>
      </c>
      <c r="H2197" s="4">
        <f>INDEX(runners[[#All],[Column13]],MATCH('Master Sheet'!$D2197,runners[[#All],[Column2]],0))</f>
        <v>147</v>
      </c>
    </row>
    <row r="2198" spans="1:8" x14ac:dyDescent="0.25">
      <c r="A2198" s="6">
        <f t="shared" si="34"/>
        <v>3744</v>
      </c>
      <c r="B2198" s="7" t="str">
        <f>INDEX(races[[#All],[Column5]],MATCH('Master Sheet'!$D2198,races[[#All],[Column2]],0))</f>
        <v>Hurdle</v>
      </c>
      <c r="C2198" s="4" t="str">
        <f>INDEX(races[[#All],[Column9]],MATCH('Master Sheet'!$D2198,races[[#All],[Column2]],0))</f>
        <v>2m 5f 82y</v>
      </c>
      <c r="D2198" s="8">
        <v>3744</v>
      </c>
      <c r="E2198" s="7" t="str">
        <f>INDEX(runners[[#All],[Column5]],MATCH('Master Sheet'!$D2198,runners[[#All],[Column2]],0))</f>
        <v>Black Anthem (IRE)</v>
      </c>
      <c r="F2198" s="7" t="str">
        <f>INDEX(runners[[#All],[Column9]],MATCH('Master Sheet'!$D2198,runners[[#All],[Column2]],0))</f>
        <v>B</v>
      </c>
      <c r="G2198" s="4" t="str">
        <f>INDEX(runners[[#All],[Column22]],MATCH('Master Sheet'!$D2198,runners[[#All],[Column2]],0))</f>
        <v>28/1</v>
      </c>
      <c r="H2198" s="4">
        <f>INDEX(runners[[#All],[Column13]],MATCH('Master Sheet'!$D2198,runners[[#All],[Column2]],0))</f>
        <v>147</v>
      </c>
    </row>
    <row r="2199" spans="1:8" x14ac:dyDescent="0.25">
      <c r="A2199" s="6">
        <f t="shared" si="34"/>
        <v>3744</v>
      </c>
      <c r="B2199" s="7" t="str">
        <f>INDEX(races[[#All],[Column5]],MATCH('Master Sheet'!$D2199,races[[#All],[Column2]],0))</f>
        <v>Hurdle</v>
      </c>
      <c r="C2199" s="4" t="str">
        <f>INDEX(races[[#All],[Column9]],MATCH('Master Sheet'!$D2199,races[[#All],[Column2]],0))</f>
        <v>2m 5f 82y</v>
      </c>
      <c r="D2199" s="8">
        <v>3744</v>
      </c>
      <c r="E2199" s="7" t="str">
        <f>INDEX(runners[[#All],[Column5]],MATCH('Master Sheet'!$D2199,runners[[#All],[Column2]],0))</f>
        <v>Black Anthem (IRE)</v>
      </c>
      <c r="F2199" s="7" t="str">
        <f>INDEX(runners[[#All],[Column9]],MATCH('Master Sheet'!$D2199,runners[[#All],[Column2]],0))</f>
        <v>B</v>
      </c>
      <c r="G2199" s="4" t="str">
        <f>INDEX(runners[[#All],[Column22]],MATCH('Master Sheet'!$D2199,runners[[#All],[Column2]],0))</f>
        <v>28/1</v>
      </c>
      <c r="H2199" s="4">
        <f>INDEX(runners[[#All],[Column13]],MATCH('Master Sheet'!$D2199,runners[[#All],[Column2]],0))</f>
        <v>147</v>
      </c>
    </row>
    <row r="2200" spans="1:8" x14ac:dyDescent="0.25">
      <c r="A2200" s="6">
        <f t="shared" si="34"/>
        <v>3744</v>
      </c>
      <c r="B2200" s="7" t="str">
        <f>INDEX(races[[#All],[Column5]],MATCH('Master Sheet'!$D2200,races[[#All],[Column2]],0))</f>
        <v>Hurdle</v>
      </c>
      <c r="C2200" s="4" t="str">
        <f>INDEX(races[[#All],[Column9]],MATCH('Master Sheet'!$D2200,races[[#All],[Column2]],0))</f>
        <v>2m 5f 82y</v>
      </c>
      <c r="D2200" s="8">
        <v>3744</v>
      </c>
      <c r="E2200" s="7" t="str">
        <f>INDEX(runners[[#All],[Column5]],MATCH('Master Sheet'!$D2200,runners[[#All],[Column2]],0))</f>
        <v>Black Anthem (IRE)</v>
      </c>
      <c r="F2200" s="7" t="str">
        <f>INDEX(runners[[#All],[Column9]],MATCH('Master Sheet'!$D2200,runners[[#All],[Column2]],0))</f>
        <v>B</v>
      </c>
      <c r="G2200" s="4" t="str">
        <f>INDEX(runners[[#All],[Column22]],MATCH('Master Sheet'!$D2200,runners[[#All],[Column2]],0))</f>
        <v>28/1</v>
      </c>
      <c r="H2200" s="4">
        <f>INDEX(runners[[#All],[Column13]],MATCH('Master Sheet'!$D2200,runners[[#All],[Column2]],0))</f>
        <v>147</v>
      </c>
    </row>
    <row r="2201" spans="1:8" x14ac:dyDescent="0.25">
      <c r="A2201" s="6">
        <f t="shared" si="34"/>
        <v>3744</v>
      </c>
      <c r="B2201" s="7" t="str">
        <f>INDEX(races[[#All],[Column5]],MATCH('Master Sheet'!$D2201,races[[#All],[Column2]],0))</f>
        <v>Hurdle</v>
      </c>
      <c r="C2201" s="4" t="str">
        <f>INDEX(races[[#All],[Column9]],MATCH('Master Sheet'!$D2201,races[[#All],[Column2]],0))</f>
        <v>2m 5f 82y</v>
      </c>
      <c r="D2201" s="8">
        <v>3744</v>
      </c>
      <c r="E2201" s="7" t="str">
        <f>INDEX(runners[[#All],[Column5]],MATCH('Master Sheet'!$D2201,runners[[#All],[Column2]],0))</f>
        <v>Black Anthem (IRE)</v>
      </c>
      <c r="F2201" s="7" t="str">
        <f>INDEX(runners[[#All],[Column9]],MATCH('Master Sheet'!$D2201,runners[[#All],[Column2]],0))</f>
        <v>B</v>
      </c>
      <c r="G2201" s="4" t="str">
        <f>INDEX(runners[[#All],[Column22]],MATCH('Master Sheet'!$D2201,runners[[#All],[Column2]],0))</f>
        <v>28/1</v>
      </c>
      <c r="H2201" s="4">
        <f>INDEX(runners[[#All],[Column13]],MATCH('Master Sheet'!$D2201,runners[[#All],[Column2]],0))</f>
        <v>147</v>
      </c>
    </row>
    <row r="2202" spans="1:8" x14ac:dyDescent="0.25">
      <c r="A2202" s="6">
        <f t="shared" si="34"/>
        <v>3744</v>
      </c>
      <c r="B2202" s="7" t="str">
        <f>INDEX(races[[#All],[Column5]],MATCH('Master Sheet'!$D2202,races[[#All],[Column2]],0))</f>
        <v>Hurdle</v>
      </c>
      <c r="C2202" s="4" t="str">
        <f>INDEX(races[[#All],[Column9]],MATCH('Master Sheet'!$D2202,races[[#All],[Column2]],0))</f>
        <v>2m 5f 82y</v>
      </c>
      <c r="D2202" s="8">
        <v>3744</v>
      </c>
      <c r="E2202" s="7" t="str">
        <f>INDEX(runners[[#All],[Column5]],MATCH('Master Sheet'!$D2202,runners[[#All],[Column2]],0))</f>
        <v>Black Anthem (IRE)</v>
      </c>
      <c r="F2202" s="7" t="str">
        <f>INDEX(runners[[#All],[Column9]],MATCH('Master Sheet'!$D2202,runners[[#All],[Column2]],0))</f>
        <v>B</v>
      </c>
      <c r="G2202" s="4" t="str">
        <f>INDEX(runners[[#All],[Column22]],MATCH('Master Sheet'!$D2202,runners[[#All],[Column2]],0))</f>
        <v>28/1</v>
      </c>
      <c r="H2202" s="4">
        <f>INDEX(runners[[#All],[Column13]],MATCH('Master Sheet'!$D2202,runners[[#All],[Column2]],0))</f>
        <v>147</v>
      </c>
    </row>
    <row r="2203" spans="1:8" x14ac:dyDescent="0.25">
      <c r="A2203" s="6">
        <f t="shared" si="34"/>
        <v>3744</v>
      </c>
      <c r="B2203" s="7" t="str">
        <f>INDEX(races[[#All],[Column5]],MATCH('Master Sheet'!$D2203,races[[#All],[Column2]],0))</f>
        <v>Hurdle</v>
      </c>
      <c r="C2203" s="4" t="str">
        <f>INDEX(races[[#All],[Column9]],MATCH('Master Sheet'!$D2203,races[[#All],[Column2]],0))</f>
        <v>2m 5f 82y</v>
      </c>
      <c r="D2203" s="8">
        <v>3744</v>
      </c>
      <c r="E2203" s="7" t="str">
        <f>INDEX(runners[[#All],[Column5]],MATCH('Master Sheet'!$D2203,runners[[#All],[Column2]],0))</f>
        <v>Black Anthem (IRE)</v>
      </c>
      <c r="F2203" s="7" t="str">
        <f>INDEX(runners[[#All],[Column9]],MATCH('Master Sheet'!$D2203,runners[[#All],[Column2]],0))</f>
        <v>B</v>
      </c>
      <c r="G2203" s="4" t="str">
        <f>INDEX(runners[[#All],[Column22]],MATCH('Master Sheet'!$D2203,runners[[#All],[Column2]],0))</f>
        <v>28/1</v>
      </c>
      <c r="H2203" s="4">
        <f>INDEX(runners[[#All],[Column13]],MATCH('Master Sheet'!$D2203,runners[[#All],[Column2]],0))</f>
        <v>147</v>
      </c>
    </row>
    <row r="2204" spans="1:8" x14ac:dyDescent="0.25">
      <c r="A2204" s="6">
        <f t="shared" si="34"/>
        <v>3745</v>
      </c>
      <c r="B2204" s="7" t="str">
        <f>INDEX(races[[#All],[Column5]],MATCH('Master Sheet'!$D2204,races[[#All],[Column2]],0))</f>
        <v>Chase</v>
      </c>
      <c r="C2204" s="4" t="str">
        <f>INDEX(races[[#All],[Column9]],MATCH('Master Sheet'!$D2204,races[[#All],[Column2]],0))</f>
        <v>3m 2f 162y</v>
      </c>
      <c r="D2204" s="8">
        <v>3745</v>
      </c>
      <c r="E2204" s="7" t="str">
        <f>INDEX(runners[[#All],[Column5]],MATCH('Master Sheet'!$D2204,runners[[#All],[Column2]],0))</f>
        <v>Rathlin Rose (IRE)</v>
      </c>
      <c r="F2204" s="7" t="str">
        <f>INDEX(runners[[#All],[Column9]],MATCH('Master Sheet'!$D2204,runners[[#All],[Column2]],0))</f>
        <v>B</v>
      </c>
      <c r="G2204" s="4" t="str">
        <f>INDEX(runners[[#All],[Column22]],MATCH('Master Sheet'!$D2204,runners[[#All],[Column2]],0))</f>
        <v>13/2</v>
      </c>
      <c r="H2204" s="4">
        <f>INDEX(runners[[#All],[Column13]],MATCH('Master Sheet'!$D2204,runners[[#All],[Column2]],0))</f>
        <v>166</v>
      </c>
    </row>
    <row r="2205" spans="1:8" x14ac:dyDescent="0.25">
      <c r="A2205" s="6">
        <f t="shared" si="34"/>
        <v>3745</v>
      </c>
      <c r="B2205" s="7" t="str">
        <f>INDEX(races[[#All],[Column5]],MATCH('Master Sheet'!$D2205,races[[#All],[Column2]],0))</f>
        <v>Chase</v>
      </c>
      <c r="C2205" s="4" t="str">
        <f>INDEX(races[[#All],[Column9]],MATCH('Master Sheet'!$D2205,races[[#All],[Column2]],0))</f>
        <v>3m 2f 162y</v>
      </c>
      <c r="D2205" s="8">
        <v>3745</v>
      </c>
      <c r="E2205" s="7" t="str">
        <f>INDEX(runners[[#All],[Column5]],MATCH('Master Sheet'!$D2205,runners[[#All],[Column2]],0))</f>
        <v>Rathlin Rose (IRE)</v>
      </c>
      <c r="F2205" s="7" t="str">
        <f>INDEX(runners[[#All],[Column9]],MATCH('Master Sheet'!$D2205,runners[[#All],[Column2]],0))</f>
        <v>B</v>
      </c>
      <c r="G2205" s="4" t="str">
        <f>INDEX(runners[[#All],[Column22]],MATCH('Master Sheet'!$D2205,runners[[#All],[Column2]],0))</f>
        <v>13/2</v>
      </c>
      <c r="H2205" s="4">
        <f>INDEX(runners[[#All],[Column13]],MATCH('Master Sheet'!$D2205,runners[[#All],[Column2]],0))</f>
        <v>166</v>
      </c>
    </row>
    <row r="2206" spans="1:8" x14ac:dyDescent="0.25">
      <c r="A2206" s="6">
        <f t="shared" si="34"/>
        <v>3745</v>
      </c>
      <c r="B2206" s="7" t="str">
        <f>INDEX(races[[#All],[Column5]],MATCH('Master Sheet'!$D2206,races[[#All],[Column2]],0))</f>
        <v>Chase</v>
      </c>
      <c r="C2206" s="4" t="str">
        <f>INDEX(races[[#All],[Column9]],MATCH('Master Sheet'!$D2206,races[[#All],[Column2]],0))</f>
        <v>3m 2f 162y</v>
      </c>
      <c r="D2206" s="8">
        <v>3745</v>
      </c>
      <c r="E2206" s="7" t="str">
        <f>INDEX(runners[[#All],[Column5]],MATCH('Master Sheet'!$D2206,runners[[#All],[Column2]],0))</f>
        <v>Rathlin Rose (IRE)</v>
      </c>
      <c r="F2206" s="7" t="str">
        <f>INDEX(runners[[#All],[Column9]],MATCH('Master Sheet'!$D2206,runners[[#All],[Column2]],0))</f>
        <v>B</v>
      </c>
      <c r="G2206" s="4" t="str">
        <f>INDEX(runners[[#All],[Column22]],MATCH('Master Sheet'!$D2206,runners[[#All],[Column2]],0))</f>
        <v>13/2</v>
      </c>
      <c r="H2206" s="4">
        <f>INDEX(runners[[#All],[Column13]],MATCH('Master Sheet'!$D2206,runners[[#All],[Column2]],0))</f>
        <v>166</v>
      </c>
    </row>
    <row r="2207" spans="1:8" x14ac:dyDescent="0.25">
      <c r="A2207" s="6">
        <f t="shared" si="34"/>
        <v>3745</v>
      </c>
      <c r="B2207" s="7" t="str">
        <f>INDEX(races[[#All],[Column5]],MATCH('Master Sheet'!$D2207,races[[#All],[Column2]],0))</f>
        <v>Chase</v>
      </c>
      <c r="C2207" s="4" t="str">
        <f>INDEX(races[[#All],[Column9]],MATCH('Master Sheet'!$D2207,races[[#All],[Column2]],0))</f>
        <v>3m 2f 162y</v>
      </c>
      <c r="D2207" s="8">
        <v>3745</v>
      </c>
      <c r="E2207" s="7" t="str">
        <f>INDEX(runners[[#All],[Column5]],MATCH('Master Sheet'!$D2207,runners[[#All],[Column2]],0))</f>
        <v>Rathlin Rose (IRE)</v>
      </c>
      <c r="F2207" s="7" t="str">
        <f>INDEX(runners[[#All],[Column9]],MATCH('Master Sheet'!$D2207,runners[[#All],[Column2]],0))</f>
        <v>B</v>
      </c>
      <c r="G2207" s="4" t="str">
        <f>INDEX(runners[[#All],[Column22]],MATCH('Master Sheet'!$D2207,runners[[#All],[Column2]],0))</f>
        <v>13/2</v>
      </c>
      <c r="H2207" s="4">
        <f>INDEX(runners[[#All],[Column13]],MATCH('Master Sheet'!$D2207,runners[[#All],[Column2]],0))</f>
        <v>166</v>
      </c>
    </row>
    <row r="2208" spans="1:8" x14ac:dyDescent="0.25">
      <c r="A2208" s="6">
        <f t="shared" si="34"/>
        <v>3745</v>
      </c>
      <c r="B2208" s="7" t="str">
        <f>INDEX(races[[#All],[Column5]],MATCH('Master Sheet'!$D2208,races[[#All],[Column2]],0))</f>
        <v>Chase</v>
      </c>
      <c r="C2208" s="4" t="str">
        <f>INDEX(races[[#All],[Column9]],MATCH('Master Sheet'!$D2208,races[[#All],[Column2]],0))</f>
        <v>3m 2f 162y</v>
      </c>
      <c r="D2208" s="8">
        <v>3745</v>
      </c>
      <c r="E2208" s="7" t="str">
        <f>INDEX(runners[[#All],[Column5]],MATCH('Master Sheet'!$D2208,runners[[#All],[Column2]],0))</f>
        <v>Rathlin Rose (IRE)</v>
      </c>
      <c r="F2208" s="7" t="str">
        <f>INDEX(runners[[#All],[Column9]],MATCH('Master Sheet'!$D2208,runners[[#All],[Column2]],0))</f>
        <v>B</v>
      </c>
      <c r="G2208" s="4" t="str">
        <f>INDEX(runners[[#All],[Column22]],MATCH('Master Sheet'!$D2208,runners[[#All],[Column2]],0))</f>
        <v>13/2</v>
      </c>
      <c r="H2208" s="4">
        <f>INDEX(runners[[#All],[Column13]],MATCH('Master Sheet'!$D2208,runners[[#All],[Column2]],0))</f>
        <v>166</v>
      </c>
    </row>
    <row r="2209" spans="1:8" x14ac:dyDescent="0.25">
      <c r="A2209" s="6">
        <f t="shared" si="34"/>
        <v>3745</v>
      </c>
      <c r="B2209" s="7" t="str">
        <f>INDEX(races[[#All],[Column5]],MATCH('Master Sheet'!$D2209,races[[#All],[Column2]],0))</f>
        <v>Chase</v>
      </c>
      <c r="C2209" s="4" t="str">
        <f>INDEX(races[[#All],[Column9]],MATCH('Master Sheet'!$D2209,races[[#All],[Column2]],0))</f>
        <v>3m 2f 162y</v>
      </c>
      <c r="D2209" s="8">
        <v>3745</v>
      </c>
      <c r="E2209" s="7" t="str">
        <f>INDEX(runners[[#All],[Column5]],MATCH('Master Sheet'!$D2209,runners[[#All],[Column2]],0))</f>
        <v>Rathlin Rose (IRE)</v>
      </c>
      <c r="F2209" s="7" t="str">
        <f>INDEX(runners[[#All],[Column9]],MATCH('Master Sheet'!$D2209,runners[[#All],[Column2]],0))</f>
        <v>B</v>
      </c>
      <c r="G2209" s="4" t="str">
        <f>INDEX(runners[[#All],[Column22]],MATCH('Master Sheet'!$D2209,runners[[#All],[Column2]],0))</f>
        <v>13/2</v>
      </c>
      <c r="H2209" s="4">
        <f>INDEX(runners[[#All],[Column13]],MATCH('Master Sheet'!$D2209,runners[[#All],[Column2]],0))</f>
        <v>166</v>
      </c>
    </row>
    <row r="2210" spans="1:8" x14ac:dyDescent="0.25">
      <c r="A2210" s="6">
        <f t="shared" si="34"/>
        <v>3745</v>
      </c>
      <c r="B2210" s="7" t="str">
        <f>INDEX(races[[#All],[Column5]],MATCH('Master Sheet'!$D2210,races[[#All],[Column2]],0))</f>
        <v>Chase</v>
      </c>
      <c r="C2210" s="4" t="str">
        <f>INDEX(races[[#All],[Column9]],MATCH('Master Sheet'!$D2210,races[[#All],[Column2]],0))</f>
        <v>3m 2f 162y</v>
      </c>
      <c r="D2210" s="8">
        <v>3745</v>
      </c>
      <c r="E2210" s="7" t="str">
        <f>INDEX(runners[[#All],[Column5]],MATCH('Master Sheet'!$D2210,runners[[#All],[Column2]],0))</f>
        <v>Rathlin Rose (IRE)</v>
      </c>
      <c r="F2210" s="7" t="str">
        <f>INDEX(runners[[#All],[Column9]],MATCH('Master Sheet'!$D2210,runners[[#All],[Column2]],0))</f>
        <v>B</v>
      </c>
      <c r="G2210" s="4" t="str">
        <f>INDEX(runners[[#All],[Column22]],MATCH('Master Sheet'!$D2210,runners[[#All],[Column2]],0))</f>
        <v>13/2</v>
      </c>
      <c r="H2210" s="4">
        <f>INDEX(runners[[#All],[Column13]],MATCH('Master Sheet'!$D2210,runners[[#All],[Column2]],0))</f>
        <v>166</v>
      </c>
    </row>
    <row r="2211" spans="1:8" x14ac:dyDescent="0.25">
      <c r="A2211" s="6">
        <f t="shared" si="34"/>
        <v>3745</v>
      </c>
      <c r="B2211" s="7" t="str">
        <f>INDEX(races[[#All],[Column5]],MATCH('Master Sheet'!$D2211,races[[#All],[Column2]],0))</f>
        <v>Chase</v>
      </c>
      <c r="C2211" s="4" t="str">
        <f>INDEX(races[[#All],[Column9]],MATCH('Master Sheet'!$D2211,races[[#All],[Column2]],0))</f>
        <v>3m 2f 162y</v>
      </c>
      <c r="D2211" s="8">
        <v>3745</v>
      </c>
      <c r="E2211" s="7" t="str">
        <f>INDEX(runners[[#All],[Column5]],MATCH('Master Sheet'!$D2211,runners[[#All],[Column2]],0))</f>
        <v>Rathlin Rose (IRE)</v>
      </c>
      <c r="F2211" s="7" t="str">
        <f>INDEX(runners[[#All],[Column9]],MATCH('Master Sheet'!$D2211,runners[[#All],[Column2]],0))</f>
        <v>B</v>
      </c>
      <c r="G2211" s="4" t="str">
        <f>INDEX(runners[[#All],[Column22]],MATCH('Master Sheet'!$D2211,runners[[#All],[Column2]],0))</f>
        <v>13/2</v>
      </c>
      <c r="H2211" s="4">
        <f>INDEX(runners[[#All],[Column13]],MATCH('Master Sheet'!$D2211,runners[[#All],[Column2]],0))</f>
        <v>166</v>
      </c>
    </row>
    <row r="2212" spans="1:8" x14ac:dyDescent="0.25">
      <c r="A2212" s="6">
        <f t="shared" si="34"/>
        <v>3745</v>
      </c>
      <c r="B2212" s="7" t="str">
        <f>INDEX(races[[#All],[Column5]],MATCH('Master Sheet'!$D2212,races[[#All],[Column2]],0))</f>
        <v>Chase</v>
      </c>
      <c r="C2212" s="4" t="str">
        <f>INDEX(races[[#All],[Column9]],MATCH('Master Sheet'!$D2212,races[[#All],[Column2]],0))</f>
        <v>3m 2f 162y</v>
      </c>
      <c r="D2212" s="8">
        <v>3745</v>
      </c>
      <c r="E2212" s="7" t="str">
        <f>INDEX(runners[[#All],[Column5]],MATCH('Master Sheet'!$D2212,runners[[#All],[Column2]],0))</f>
        <v>Rathlin Rose (IRE)</v>
      </c>
      <c r="F2212" s="7" t="str">
        <f>INDEX(runners[[#All],[Column9]],MATCH('Master Sheet'!$D2212,runners[[#All],[Column2]],0))</f>
        <v>B</v>
      </c>
      <c r="G2212" s="4" t="str">
        <f>INDEX(runners[[#All],[Column22]],MATCH('Master Sheet'!$D2212,runners[[#All],[Column2]],0))</f>
        <v>13/2</v>
      </c>
      <c r="H2212" s="4">
        <f>INDEX(runners[[#All],[Column13]],MATCH('Master Sheet'!$D2212,runners[[#All],[Column2]],0))</f>
        <v>166</v>
      </c>
    </row>
    <row r="2213" spans="1:8" x14ac:dyDescent="0.25">
      <c r="A2213" s="6">
        <f t="shared" si="34"/>
        <v>3746</v>
      </c>
      <c r="B2213" s="7" t="str">
        <f>INDEX(races[[#All],[Column5]],MATCH('Master Sheet'!$D2213,races[[#All],[Column2]],0))</f>
        <v>Chase</v>
      </c>
      <c r="C2213" s="4" t="str">
        <f>INDEX(races[[#All],[Column9]],MATCH('Master Sheet'!$D2213,races[[#All],[Column2]],0))</f>
        <v>2m 4f 35y</v>
      </c>
      <c r="D2213" s="8">
        <v>3746</v>
      </c>
      <c r="E2213" s="7" t="str">
        <f>INDEX(runners[[#All],[Column5]],MATCH('Master Sheet'!$D2213,runners[[#All],[Column2]],0))</f>
        <v>Speedalong (IRE)</v>
      </c>
      <c r="F2213" s="7" t="str">
        <f>INDEX(runners[[#All],[Column9]],MATCH('Master Sheet'!$D2213,runners[[#All],[Column2]],0))</f>
        <v>B</v>
      </c>
      <c r="G2213" s="4" t="str">
        <f>INDEX(runners[[#All],[Column22]],MATCH('Master Sheet'!$D2213,runners[[#All],[Column2]],0))</f>
        <v>9/1</v>
      </c>
      <c r="H2213" s="4">
        <f>INDEX(runners[[#All],[Column13]],MATCH('Master Sheet'!$D2213,runners[[#All],[Column2]],0))</f>
        <v>155</v>
      </c>
    </row>
    <row r="2214" spans="1:8" x14ac:dyDescent="0.25">
      <c r="A2214" s="6">
        <f t="shared" si="34"/>
        <v>3746</v>
      </c>
      <c r="B2214" s="7" t="str">
        <f>INDEX(races[[#All],[Column5]],MATCH('Master Sheet'!$D2214,races[[#All],[Column2]],0))</f>
        <v>Chase</v>
      </c>
      <c r="C2214" s="4" t="str">
        <f>INDEX(races[[#All],[Column9]],MATCH('Master Sheet'!$D2214,races[[#All],[Column2]],0))</f>
        <v>2m 4f 35y</v>
      </c>
      <c r="D2214" s="8">
        <v>3746</v>
      </c>
      <c r="E2214" s="7" t="str">
        <f>INDEX(runners[[#All],[Column5]],MATCH('Master Sheet'!$D2214,runners[[#All],[Column2]],0))</f>
        <v>Speedalong (IRE)</v>
      </c>
      <c r="F2214" s="7" t="str">
        <f>INDEX(runners[[#All],[Column9]],MATCH('Master Sheet'!$D2214,runners[[#All],[Column2]],0))</f>
        <v>B</v>
      </c>
      <c r="G2214" s="4" t="str">
        <f>INDEX(runners[[#All],[Column22]],MATCH('Master Sheet'!$D2214,runners[[#All],[Column2]],0))</f>
        <v>9/1</v>
      </c>
      <c r="H2214" s="4">
        <f>INDEX(runners[[#All],[Column13]],MATCH('Master Sheet'!$D2214,runners[[#All],[Column2]],0))</f>
        <v>155</v>
      </c>
    </row>
    <row r="2215" spans="1:8" x14ac:dyDescent="0.25">
      <c r="A2215" s="6">
        <f t="shared" si="34"/>
        <v>3746</v>
      </c>
      <c r="B2215" s="7" t="str">
        <f>INDEX(races[[#All],[Column5]],MATCH('Master Sheet'!$D2215,races[[#All],[Column2]],0))</f>
        <v>Chase</v>
      </c>
      <c r="C2215" s="4" t="str">
        <f>INDEX(races[[#All],[Column9]],MATCH('Master Sheet'!$D2215,races[[#All],[Column2]],0))</f>
        <v>2m 4f 35y</v>
      </c>
      <c r="D2215" s="8">
        <v>3746</v>
      </c>
      <c r="E2215" s="7" t="str">
        <f>INDEX(runners[[#All],[Column5]],MATCH('Master Sheet'!$D2215,runners[[#All],[Column2]],0))</f>
        <v>Speedalong (IRE)</v>
      </c>
      <c r="F2215" s="7" t="str">
        <f>INDEX(runners[[#All],[Column9]],MATCH('Master Sheet'!$D2215,runners[[#All],[Column2]],0))</f>
        <v>B</v>
      </c>
      <c r="G2215" s="4" t="str">
        <f>INDEX(runners[[#All],[Column22]],MATCH('Master Sheet'!$D2215,runners[[#All],[Column2]],0))</f>
        <v>9/1</v>
      </c>
      <c r="H2215" s="4">
        <f>INDEX(runners[[#All],[Column13]],MATCH('Master Sheet'!$D2215,runners[[#All],[Column2]],0))</f>
        <v>155</v>
      </c>
    </row>
    <row r="2216" spans="1:8" x14ac:dyDescent="0.25">
      <c r="A2216" s="6">
        <f t="shared" si="34"/>
        <v>3746</v>
      </c>
      <c r="B2216" s="7" t="str">
        <f>INDEX(races[[#All],[Column5]],MATCH('Master Sheet'!$D2216,races[[#All],[Column2]],0))</f>
        <v>Chase</v>
      </c>
      <c r="C2216" s="4" t="str">
        <f>INDEX(races[[#All],[Column9]],MATCH('Master Sheet'!$D2216,races[[#All],[Column2]],0))</f>
        <v>2m 4f 35y</v>
      </c>
      <c r="D2216" s="8">
        <v>3746</v>
      </c>
      <c r="E2216" s="7" t="str">
        <f>INDEX(runners[[#All],[Column5]],MATCH('Master Sheet'!$D2216,runners[[#All],[Column2]],0))</f>
        <v>Speedalong (IRE)</v>
      </c>
      <c r="F2216" s="7" t="str">
        <f>INDEX(runners[[#All],[Column9]],MATCH('Master Sheet'!$D2216,runners[[#All],[Column2]],0))</f>
        <v>B</v>
      </c>
      <c r="G2216" s="4" t="str">
        <f>INDEX(runners[[#All],[Column22]],MATCH('Master Sheet'!$D2216,runners[[#All],[Column2]],0))</f>
        <v>9/1</v>
      </c>
      <c r="H2216" s="4">
        <f>INDEX(runners[[#All],[Column13]],MATCH('Master Sheet'!$D2216,runners[[#All],[Column2]],0))</f>
        <v>155</v>
      </c>
    </row>
    <row r="2217" spans="1:8" x14ac:dyDescent="0.25">
      <c r="A2217" s="6">
        <f t="shared" si="34"/>
        <v>3747</v>
      </c>
      <c r="B2217" s="7" t="str">
        <f>INDEX(races[[#All],[Column5]],MATCH('Master Sheet'!$D2217,races[[#All],[Column2]],0))</f>
        <v>Hurdle</v>
      </c>
      <c r="C2217" s="4" t="str">
        <f>INDEX(races[[#All],[Column9]],MATCH('Master Sheet'!$D2217,races[[#All],[Column2]],0))</f>
        <v>1m 7f 65y</v>
      </c>
      <c r="D2217" s="8">
        <v>3747</v>
      </c>
      <c r="E2217" s="7" t="str">
        <f>INDEX(runners[[#All],[Column5]],MATCH('Master Sheet'!$D2217,runners[[#All],[Column2]],0))</f>
        <v>Sea Wall (FR)</v>
      </c>
      <c r="F2217" s="7" t="str">
        <f>INDEX(runners[[#All],[Column9]],MATCH('Master Sheet'!$D2217,runners[[#All],[Column2]],0))</f>
        <v>B</v>
      </c>
      <c r="G2217" s="4" t="str">
        <f>INDEX(runners[[#All],[Column22]],MATCH('Master Sheet'!$D2217,runners[[#All],[Column2]],0))</f>
        <v>10/1</v>
      </c>
      <c r="H2217" s="4">
        <f>INDEX(runners[[#All],[Column13]],MATCH('Master Sheet'!$D2217,runners[[#All],[Column2]],0))</f>
        <v>166</v>
      </c>
    </row>
    <row r="2218" spans="1:8" x14ac:dyDescent="0.25">
      <c r="A2218" s="6">
        <f t="shared" si="34"/>
        <v>3747</v>
      </c>
      <c r="B2218" s="7" t="str">
        <f>INDEX(races[[#All],[Column5]],MATCH('Master Sheet'!$D2218,races[[#All],[Column2]],0))</f>
        <v>Hurdle</v>
      </c>
      <c r="C2218" s="4" t="str">
        <f>INDEX(races[[#All],[Column9]],MATCH('Master Sheet'!$D2218,races[[#All],[Column2]],0))</f>
        <v>1m 7f 65y</v>
      </c>
      <c r="D2218" s="8">
        <v>3747</v>
      </c>
      <c r="E2218" s="7" t="str">
        <f>INDEX(runners[[#All],[Column5]],MATCH('Master Sheet'!$D2218,runners[[#All],[Column2]],0))</f>
        <v>Sea Wall (FR)</v>
      </c>
      <c r="F2218" s="7" t="str">
        <f>INDEX(runners[[#All],[Column9]],MATCH('Master Sheet'!$D2218,runners[[#All],[Column2]],0))</f>
        <v>B</v>
      </c>
      <c r="G2218" s="4" t="str">
        <f>INDEX(runners[[#All],[Column22]],MATCH('Master Sheet'!$D2218,runners[[#All],[Column2]],0))</f>
        <v>10/1</v>
      </c>
      <c r="H2218" s="4">
        <f>INDEX(runners[[#All],[Column13]],MATCH('Master Sheet'!$D2218,runners[[#All],[Column2]],0))</f>
        <v>166</v>
      </c>
    </row>
    <row r="2219" spans="1:8" x14ac:dyDescent="0.25">
      <c r="A2219" s="6">
        <f t="shared" si="34"/>
        <v>3747</v>
      </c>
      <c r="B2219" s="7" t="str">
        <f>INDEX(races[[#All],[Column5]],MATCH('Master Sheet'!$D2219,races[[#All],[Column2]],0))</f>
        <v>Hurdle</v>
      </c>
      <c r="C2219" s="4" t="str">
        <f>INDEX(races[[#All],[Column9]],MATCH('Master Sheet'!$D2219,races[[#All],[Column2]],0))</f>
        <v>1m 7f 65y</v>
      </c>
      <c r="D2219" s="8">
        <v>3747</v>
      </c>
      <c r="E2219" s="7" t="str">
        <f>INDEX(runners[[#All],[Column5]],MATCH('Master Sheet'!$D2219,runners[[#All],[Column2]],0))</f>
        <v>Sea Wall (FR)</v>
      </c>
      <c r="F2219" s="7" t="str">
        <f>INDEX(runners[[#All],[Column9]],MATCH('Master Sheet'!$D2219,runners[[#All],[Column2]],0))</f>
        <v>B</v>
      </c>
      <c r="G2219" s="4" t="str">
        <f>INDEX(runners[[#All],[Column22]],MATCH('Master Sheet'!$D2219,runners[[#All],[Column2]],0))</f>
        <v>10/1</v>
      </c>
      <c r="H2219" s="4">
        <f>INDEX(runners[[#All],[Column13]],MATCH('Master Sheet'!$D2219,runners[[#All],[Column2]],0))</f>
        <v>166</v>
      </c>
    </row>
    <row r="2220" spans="1:8" x14ac:dyDescent="0.25">
      <c r="A2220" s="6">
        <f t="shared" si="34"/>
        <v>3747</v>
      </c>
      <c r="B2220" s="7" t="str">
        <f>INDEX(races[[#All],[Column5]],MATCH('Master Sheet'!$D2220,races[[#All],[Column2]],0))</f>
        <v>Hurdle</v>
      </c>
      <c r="C2220" s="4" t="str">
        <f>INDEX(races[[#All],[Column9]],MATCH('Master Sheet'!$D2220,races[[#All],[Column2]],0))</f>
        <v>1m 7f 65y</v>
      </c>
      <c r="D2220" s="8">
        <v>3747</v>
      </c>
      <c r="E2220" s="7" t="str">
        <f>INDEX(runners[[#All],[Column5]],MATCH('Master Sheet'!$D2220,runners[[#All],[Column2]],0))</f>
        <v>Sea Wall (FR)</v>
      </c>
      <c r="F2220" s="7" t="str">
        <f>INDEX(runners[[#All],[Column9]],MATCH('Master Sheet'!$D2220,runners[[#All],[Column2]],0))</f>
        <v>B</v>
      </c>
      <c r="G2220" s="4" t="str">
        <f>INDEX(runners[[#All],[Column22]],MATCH('Master Sheet'!$D2220,runners[[#All],[Column2]],0))</f>
        <v>10/1</v>
      </c>
      <c r="H2220" s="4">
        <f>INDEX(runners[[#All],[Column13]],MATCH('Master Sheet'!$D2220,runners[[#All],[Column2]],0))</f>
        <v>166</v>
      </c>
    </row>
    <row r="2221" spans="1:8" x14ac:dyDescent="0.25">
      <c r="A2221" s="6">
        <f t="shared" si="34"/>
        <v>3747</v>
      </c>
      <c r="B2221" s="7" t="str">
        <f>INDEX(races[[#All],[Column5]],MATCH('Master Sheet'!$D2221,races[[#All],[Column2]],0))</f>
        <v>Hurdle</v>
      </c>
      <c r="C2221" s="4" t="str">
        <f>INDEX(races[[#All],[Column9]],MATCH('Master Sheet'!$D2221,races[[#All],[Column2]],0))</f>
        <v>1m 7f 65y</v>
      </c>
      <c r="D2221" s="8">
        <v>3747</v>
      </c>
      <c r="E2221" s="7" t="str">
        <f>INDEX(runners[[#All],[Column5]],MATCH('Master Sheet'!$D2221,runners[[#All],[Column2]],0))</f>
        <v>Sea Wall (FR)</v>
      </c>
      <c r="F2221" s="7" t="str">
        <f>INDEX(runners[[#All],[Column9]],MATCH('Master Sheet'!$D2221,runners[[#All],[Column2]],0))</f>
        <v>B</v>
      </c>
      <c r="G2221" s="4" t="str">
        <f>INDEX(runners[[#All],[Column22]],MATCH('Master Sheet'!$D2221,runners[[#All],[Column2]],0))</f>
        <v>10/1</v>
      </c>
      <c r="H2221" s="4">
        <f>INDEX(runners[[#All],[Column13]],MATCH('Master Sheet'!$D2221,runners[[#All],[Column2]],0))</f>
        <v>166</v>
      </c>
    </row>
    <row r="2222" spans="1:8" x14ac:dyDescent="0.25">
      <c r="A2222" s="6">
        <f t="shared" si="34"/>
        <v>3747</v>
      </c>
      <c r="B2222" s="7" t="str">
        <f>INDEX(races[[#All],[Column5]],MATCH('Master Sheet'!$D2222,races[[#All],[Column2]],0))</f>
        <v>Hurdle</v>
      </c>
      <c r="C2222" s="4" t="str">
        <f>INDEX(races[[#All],[Column9]],MATCH('Master Sheet'!$D2222,races[[#All],[Column2]],0))</f>
        <v>1m 7f 65y</v>
      </c>
      <c r="D2222" s="8">
        <v>3747</v>
      </c>
      <c r="E2222" s="7" t="str">
        <f>INDEX(runners[[#All],[Column5]],MATCH('Master Sheet'!$D2222,runners[[#All],[Column2]],0))</f>
        <v>Sea Wall (FR)</v>
      </c>
      <c r="F2222" s="7" t="str">
        <f>INDEX(runners[[#All],[Column9]],MATCH('Master Sheet'!$D2222,runners[[#All],[Column2]],0))</f>
        <v>B</v>
      </c>
      <c r="G2222" s="4" t="str">
        <f>INDEX(runners[[#All],[Column22]],MATCH('Master Sheet'!$D2222,runners[[#All],[Column2]],0))</f>
        <v>10/1</v>
      </c>
      <c r="H2222" s="4">
        <f>INDEX(runners[[#All],[Column13]],MATCH('Master Sheet'!$D2222,runners[[#All],[Column2]],0))</f>
        <v>166</v>
      </c>
    </row>
    <row r="2223" spans="1:8" x14ac:dyDescent="0.25">
      <c r="A2223" s="6">
        <f t="shared" si="34"/>
        <v>3747</v>
      </c>
      <c r="B2223" s="7" t="str">
        <f>INDEX(races[[#All],[Column5]],MATCH('Master Sheet'!$D2223,races[[#All],[Column2]],0))</f>
        <v>Hurdle</v>
      </c>
      <c r="C2223" s="4" t="str">
        <f>INDEX(races[[#All],[Column9]],MATCH('Master Sheet'!$D2223,races[[#All],[Column2]],0))</f>
        <v>1m 7f 65y</v>
      </c>
      <c r="D2223" s="8">
        <v>3747</v>
      </c>
      <c r="E2223" s="7" t="str">
        <f>INDEX(runners[[#All],[Column5]],MATCH('Master Sheet'!$D2223,runners[[#All],[Column2]],0))</f>
        <v>Sea Wall (FR)</v>
      </c>
      <c r="F2223" s="7" t="str">
        <f>INDEX(runners[[#All],[Column9]],MATCH('Master Sheet'!$D2223,runners[[#All],[Column2]],0))</f>
        <v>B</v>
      </c>
      <c r="G2223" s="4" t="str">
        <f>INDEX(runners[[#All],[Column22]],MATCH('Master Sheet'!$D2223,runners[[#All],[Column2]],0))</f>
        <v>10/1</v>
      </c>
      <c r="H2223" s="4">
        <f>INDEX(runners[[#All],[Column13]],MATCH('Master Sheet'!$D2223,runners[[#All],[Column2]],0))</f>
        <v>166</v>
      </c>
    </row>
    <row r="2224" spans="1:8" x14ac:dyDescent="0.25">
      <c r="A2224" s="6">
        <f t="shared" si="34"/>
        <v>3748</v>
      </c>
      <c r="B2224" s="7" t="str">
        <f>INDEX(races[[#All],[Column5]],MATCH('Master Sheet'!$D2224,races[[#All],[Column2]],0))</f>
        <v>Hurdle</v>
      </c>
      <c r="C2224" s="4" t="str">
        <f>INDEX(races[[#All],[Column9]],MATCH('Master Sheet'!$D2224,races[[#All],[Column2]],0))</f>
        <v>1m 7f 65y</v>
      </c>
      <c r="D2224" s="8">
        <v>3748</v>
      </c>
      <c r="E2224" s="7" t="str">
        <f>INDEX(runners[[#All],[Column5]],MATCH('Master Sheet'!$D2224,runners[[#All],[Column2]],0))</f>
        <v>Daylami Kirk (IRE)</v>
      </c>
      <c r="F2224" s="7" t="str">
        <f>INDEX(runners[[#All],[Column9]],MATCH('Master Sheet'!$D2224,runners[[#All],[Column2]],0))</f>
        <v>B</v>
      </c>
      <c r="G2224" s="4" t="str">
        <f>INDEX(runners[[#All],[Column22]],MATCH('Master Sheet'!$D2224,runners[[#All],[Column2]],0))</f>
        <v>18/1</v>
      </c>
      <c r="H2224" s="4">
        <f>INDEX(runners[[#All],[Column13]],MATCH('Master Sheet'!$D2224,runners[[#All],[Column2]],0))</f>
        <v>158</v>
      </c>
    </row>
    <row r="2225" spans="1:8" x14ac:dyDescent="0.25">
      <c r="A2225" s="6">
        <f t="shared" si="34"/>
        <v>3748</v>
      </c>
      <c r="B2225" s="7" t="str">
        <f>INDEX(races[[#All],[Column5]],MATCH('Master Sheet'!$D2225,races[[#All],[Column2]],0))</f>
        <v>Hurdle</v>
      </c>
      <c r="C2225" s="4" t="str">
        <f>INDEX(races[[#All],[Column9]],MATCH('Master Sheet'!$D2225,races[[#All],[Column2]],0))</f>
        <v>1m 7f 65y</v>
      </c>
      <c r="D2225" s="8">
        <v>3748</v>
      </c>
      <c r="E2225" s="7" t="str">
        <f>INDEX(runners[[#All],[Column5]],MATCH('Master Sheet'!$D2225,runners[[#All],[Column2]],0))</f>
        <v>Daylami Kirk (IRE)</v>
      </c>
      <c r="F2225" s="7" t="str">
        <f>INDEX(runners[[#All],[Column9]],MATCH('Master Sheet'!$D2225,runners[[#All],[Column2]],0))</f>
        <v>B</v>
      </c>
      <c r="G2225" s="4" t="str">
        <f>INDEX(runners[[#All],[Column22]],MATCH('Master Sheet'!$D2225,runners[[#All],[Column2]],0))</f>
        <v>18/1</v>
      </c>
      <c r="H2225" s="4">
        <f>INDEX(runners[[#All],[Column13]],MATCH('Master Sheet'!$D2225,runners[[#All],[Column2]],0))</f>
        <v>158</v>
      </c>
    </row>
    <row r="2226" spans="1:8" x14ac:dyDescent="0.25">
      <c r="A2226" s="6">
        <f t="shared" si="34"/>
        <v>3748</v>
      </c>
      <c r="B2226" s="7" t="str">
        <f>INDEX(races[[#All],[Column5]],MATCH('Master Sheet'!$D2226,races[[#All],[Column2]],0))</f>
        <v>Hurdle</v>
      </c>
      <c r="C2226" s="4" t="str">
        <f>INDEX(races[[#All],[Column9]],MATCH('Master Sheet'!$D2226,races[[#All],[Column2]],0))</f>
        <v>1m 7f 65y</v>
      </c>
      <c r="D2226" s="8">
        <v>3748</v>
      </c>
      <c r="E2226" s="7" t="str">
        <f>INDEX(runners[[#All],[Column5]],MATCH('Master Sheet'!$D2226,runners[[#All],[Column2]],0))</f>
        <v>Daylami Kirk (IRE)</v>
      </c>
      <c r="F2226" s="7" t="str">
        <f>INDEX(runners[[#All],[Column9]],MATCH('Master Sheet'!$D2226,runners[[#All],[Column2]],0))</f>
        <v>B</v>
      </c>
      <c r="G2226" s="4" t="str">
        <f>INDEX(runners[[#All],[Column22]],MATCH('Master Sheet'!$D2226,runners[[#All],[Column2]],0))</f>
        <v>18/1</v>
      </c>
      <c r="H2226" s="4">
        <f>INDEX(runners[[#All],[Column13]],MATCH('Master Sheet'!$D2226,runners[[#All],[Column2]],0))</f>
        <v>158</v>
      </c>
    </row>
    <row r="2227" spans="1:8" x14ac:dyDescent="0.25">
      <c r="A2227" s="6">
        <f t="shared" si="34"/>
        <v>3748</v>
      </c>
      <c r="B2227" s="7" t="str">
        <f>INDEX(races[[#All],[Column5]],MATCH('Master Sheet'!$D2227,races[[#All],[Column2]],0))</f>
        <v>Hurdle</v>
      </c>
      <c r="C2227" s="4" t="str">
        <f>INDEX(races[[#All],[Column9]],MATCH('Master Sheet'!$D2227,races[[#All],[Column2]],0))</f>
        <v>1m 7f 65y</v>
      </c>
      <c r="D2227" s="8">
        <v>3748</v>
      </c>
      <c r="E2227" s="7" t="str">
        <f>INDEX(runners[[#All],[Column5]],MATCH('Master Sheet'!$D2227,runners[[#All],[Column2]],0))</f>
        <v>Daylami Kirk (IRE)</v>
      </c>
      <c r="F2227" s="7" t="str">
        <f>INDEX(runners[[#All],[Column9]],MATCH('Master Sheet'!$D2227,runners[[#All],[Column2]],0))</f>
        <v>B</v>
      </c>
      <c r="G2227" s="4" t="str">
        <f>INDEX(runners[[#All],[Column22]],MATCH('Master Sheet'!$D2227,runners[[#All],[Column2]],0))</f>
        <v>18/1</v>
      </c>
      <c r="H2227" s="4">
        <f>INDEX(runners[[#All],[Column13]],MATCH('Master Sheet'!$D2227,runners[[#All],[Column2]],0))</f>
        <v>158</v>
      </c>
    </row>
    <row r="2228" spans="1:8" x14ac:dyDescent="0.25">
      <c r="A2228" s="6">
        <f t="shared" si="34"/>
        <v>3748</v>
      </c>
      <c r="B2228" s="7" t="str">
        <f>INDEX(races[[#All],[Column5]],MATCH('Master Sheet'!$D2228,races[[#All],[Column2]],0))</f>
        <v>Hurdle</v>
      </c>
      <c r="C2228" s="4" t="str">
        <f>INDEX(races[[#All],[Column9]],MATCH('Master Sheet'!$D2228,races[[#All],[Column2]],0))</f>
        <v>1m 7f 65y</v>
      </c>
      <c r="D2228" s="8">
        <v>3748</v>
      </c>
      <c r="E2228" s="7" t="str">
        <f>INDEX(runners[[#All],[Column5]],MATCH('Master Sheet'!$D2228,runners[[#All],[Column2]],0))</f>
        <v>Daylami Kirk (IRE)</v>
      </c>
      <c r="F2228" s="7" t="str">
        <f>INDEX(runners[[#All],[Column9]],MATCH('Master Sheet'!$D2228,runners[[#All],[Column2]],0))</f>
        <v>B</v>
      </c>
      <c r="G2228" s="4" t="str">
        <f>INDEX(runners[[#All],[Column22]],MATCH('Master Sheet'!$D2228,runners[[#All],[Column2]],0))</f>
        <v>18/1</v>
      </c>
      <c r="H2228" s="4">
        <f>INDEX(runners[[#All],[Column13]],MATCH('Master Sheet'!$D2228,runners[[#All],[Column2]],0))</f>
        <v>158</v>
      </c>
    </row>
    <row r="2229" spans="1:8" x14ac:dyDescent="0.25">
      <c r="A2229" s="6">
        <f t="shared" si="34"/>
        <v>3748</v>
      </c>
      <c r="B2229" s="7" t="str">
        <f>INDEX(races[[#All],[Column5]],MATCH('Master Sheet'!$D2229,races[[#All],[Column2]],0))</f>
        <v>Hurdle</v>
      </c>
      <c r="C2229" s="4" t="str">
        <f>INDEX(races[[#All],[Column9]],MATCH('Master Sheet'!$D2229,races[[#All],[Column2]],0))</f>
        <v>1m 7f 65y</v>
      </c>
      <c r="D2229" s="8">
        <v>3748</v>
      </c>
      <c r="E2229" s="7" t="str">
        <f>INDEX(runners[[#All],[Column5]],MATCH('Master Sheet'!$D2229,runners[[#All],[Column2]],0))</f>
        <v>Daylami Kirk (IRE)</v>
      </c>
      <c r="F2229" s="7" t="str">
        <f>INDEX(runners[[#All],[Column9]],MATCH('Master Sheet'!$D2229,runners[[#All],[Column2]],0))</f>
        <v>B</v>
      </c>
      <c r="G2229" s="4" t="str">
        <f>INDEX(runners[[#All],[Column22]],MATCH('Master Sheet'!$D2229,runners[[#All],[Column2]],0))</f>
        <v>18/1</v>
      </c>
      <c r="H2229" s="4">
        <f>INDEX(runners[[#All],[Column13]],MATCH('Master Sheet'!$D2229,runners[[#All],[Column2]],0))</f>
        <v>158</v>
      </c>
    </row>
    <row r="2230" spans="1:8" x14ac:dyDescent="0.25">
      <c r="A2230" s="6">
        <f t="shared" si="34"/>
        <v>3748</v>
      </c>
      <c r="B2230" s="7" t="str">
        <f>INDEX(races[[#All],[Column5]],MATCH('Master Sheet'!$D2230,races[[#All],[Column2]],0))</f>
        <v>Hurdle</v>
      </c>
      <c r="C2230" s="4" t="str">
        <f>INDEX(races[[#All],[Column9]],MATCH('Master Sheet'!$D2230,races[[#All],[Column2]],0))</f>
        <v>1m 7f 65y</v>
      </c>
      <c r="D2230" s="8">
        <v>3748</v>
      </c>
      <c r="E2230" s="7" t="str">
        <f>INDEX(runners[[#All],[Column5]],MATCH('Master Sheet'!$D2230,runners[[#All],[Column2]],0))</f>
        <v>Daylami Kirk (IRE)</v>
      </c>
      <c r="F2230" s="7" t="str">
        <f>INDEX(runners[[#All],[Column9]],MATCH('Master Sheet'!$D2230,runners[[#All],[Column2]],0))</f>
        <v>B</v>
      </c>
      <c r="G2230" s="4" t="str">
        <f>INDEX(runners[[#All],[Column22]],MATCH('Master Sheet'!$D2230,runners[[#All],[Column2]],0))</f>
        <v>18/1</v>
      </c>
      <c r="H2230" s="4">
        <f>INDEX(runners[[#All],[Column13]],MATCH('Master Sheet'!$D2230,runners[[#All],[Column2]],0))</f>
        <v>158</v>
      </c>
    </row>
    <row r="2231" spans="1:8" x14ac:dyDescent="0.25">
      <c r="A2231" s="6">
        <f t="shared" si="34"/>
        <v>3748</v>
      </c>
      <c r="B2231" s="7" t="str">
        <f>INDEX(races[[#All],[Column5]],MATCH('Master Sheet'!$D2231,races[[#All],[Column2]],0))</f>
        <v>Hurdle</v>
      </c>
      <c r="C2231" s="4" t="str">
        <f>INDEX(races[[#All],[Column9]],MATCH('Master Sheet'!$D2231,races[[#All],[Column2]],0))</f>
        <v>1m 7f 65y</v>
      </c>
      <c r="D2231" s="8">
        <v>3748</v>
      </c>
      <c r="E2231" s="7" t="str">
        <f>INDEX(runners[[#All],[Column5]],MATCH('Master Sheet'!$D2231,runners[[#All],[Column2]],0))</f>
        <v>Daylami Kirk (IRE)</v>
      </c>
      <c r="F2231" s="7" t="str">
        <f>INDEX(runners[[#All],[Column9]],MATCH('Master Sheet'!$D2231,runners[[#All],[Column2]],0))</f>
        <v>B</v>
      </c>
      <c r="G2231" s="4" t="str">
        <f>INDEX(runners[[#All],[Column22]],MATCH('Master Sheet'!$D2231,runners[[#All],[Column2]],0))</f>
        <v>18/1</v>
      </c>
      <c r="H2231" s="4">
        <f>INDEX(runners[[#All],[Column13]],MATCH('Master Sheet'!$D2231,runners[[#All],[Column2]],0))</f>
        <v>158</v>
      </c>
    </row>
    <row r="2232" spans="1:8" x14ac:dyDescent="0.25">
      <c r="A2232" s="6">
        <f t="shared" si="34"/>
        <v>3748</v>
      </c>
      <c r="B2232" s="7" t="str">
        <f>INDEX(races[[#All],[Column5]],MATCH('Master Sheet'!$D2232,races[[#All],[Column2]],0))</f>
        <v>Hurdle</v>
      </c>
      <c r="C2232" s="4" t="str">
        <f>INDEX(races[[#All],[Column9]],MATCH('Master Sheet'!$D2232,races[[#All],[Column2]],0))</f>
        <v>1m 7f 65y</v>
      </c>
      <c r="D2232" s="8">
        <v>3748</v>
      </c>
      <c r="E2232" s="7" t="str">
        <f>INDEX(runners[[#All],[Column5]],MATCH('Master Sheet'!$D2232,runners[[#All],[Column2]],0))</f>
        <v>Daylami Kirk (IRE)</v>
      </c>
      <c r="F2232" s="7" t="str">
        <f>INDEX(runners[[#All],[Column9]],MATCH('Master Sheet'!$D2232,runners[[#All],[Column2]],0))</f>
        <v>B</v>
      </c>
      <c r="G2232" s="4" t="str">
        <f>INDEX(runners[[#All],[Column22]],MATCH('Master Sheet'!$D2232,runners[[#All],[Column2]],0))</f>
        <v>18/1</v>
      </c>
      <c r="H2232" s="4">
        <f>INDEX(runners[[#All],[Column13]],MATCH('Master Sheet'!$D2232,runners[[#All],[Column2]],0))</f>
        <v>158</v>
      </c>
    </row>
    <row r="2233" spans="1:8" x14ac:dyDescent="0.25">
      <c r="A2233" s="6">
        <f t="shared" si="34"/>
        <v>3748</v>
      </c>
      <c r="B2233" s="7" t="str">
        <f>INDEX(races[[#All],[Column5]],MATCH('Master Sheet'!$D2233,races[[#All],[Column2]],0))</f>
        <v>Hurdle</v>
      </c>
      <c r="C2233" s="4" t="str">
        <f>INDEX(races[[#All],[Column9]],MATCH('Master Sheet'!$D2233,races[[#All],[Column2]],0))</f>
        <v>1m 7f 65y</v>
      </c>
      <c r="D2233" s="8">
        <v>3748</v>
      </c>
      <c r="E2233" s="7" t="str">
        <f>INDEX(runners[[#All],[Column5]],MATCH('Master Sheet'!$D2233,runners[[#All],[Column2]],0))</f>
        <v>Daylami Kirk (IRE)</v>
      </c>
      <c r="F2233" s="7" t="str">
        <f>INDEX(runners[[#All],[Column9]],MATCH('Master Sheet'!$D2233,runners[[#All],[Column2]],0))</f>
        <v>B</v>
      </c>
      <c r="G2233" s="4" t="str">
        <f>INDEX(runners[[#All],[Column22]],MATCH('Master Sheet'!$D2233,runners[[#All],[Column2]],0))</f>
        <v>18/1</v>
      </c>
      <c r="H2233" s="4">
        <f>INDEX(runners[[#All],[Column13]],MATCH('Master Sheet'!$D2233,runners[[#All],[Column2]],0))</f>
        <v>158</v>
      </c>
    </row>
    <row r="2234" spans="1:8" x14ac:dyDescent="0.25">
      <c r="A2234" s="6">
        <f t="shared" si="34"/>
        <v>3748</v>
      </c>
      <c r="B2234" s="7" t="str">
        <f>INDEX(races[[#All],[Column5]],MATCH('Master Sheet'!$D2234,races[[#All],[Column2]],0))</f>
        <v>Hurdle</v>
      </c>
      <c r="C2234" s="4" t="str">
        <f>INDEX(races[[#All],[Column9]],MATCH('Master Sheet'!$D2234,races[[#All],[Column2]],0))</f>
        <v>1m 7f 65y</v>
      </c>
      <c r="D2234" s="8">
        <v>3748</v>
      </c>
      <c r="E2234" s="7" t="str">
        <f>INDEX(runners[[#All],[Column5]],MATCH('Master Sheet'!$D2234,runners[[#All],[Column2]],0))</f>
        <v>Daylami Kirk (IRE)</v>
      </c>
      <c r="F2234" s="7" t="str">
        <f>INDEX(runners[[#All],[Column9]],MATCH('Master Sheet'!$D2234,runners[[#All],[Column2]],0))</f>
        <v>B</v>
      </c>
      <c r="G2234" s="4" t="str">
        <f>INDEX(runners[[#All],[Column22]],MATCH('Master Sheet'!$D2234,runners[[#All],[Column2]],0))</f>
        <v>18/1</v>
      </c>
      <c r="H2234" s="4">
        <f>INDEX(runners[[#All],[Column13]],MATCH('Master Sheet'!$D2234,runners[[#All],[Column2]],0))</f>
        <v>158</v>
      </c>
    </row>
    <row r="2235" spans="1:8" x14ac:dyDescent="0.25">
      <c r="A2235" s="6">
        <f t="shared" si="34"/>
        <v>3748</v>
      </c>
      <c r="B2235" s="7" t="str">
        <f>INDEX(races[[#All],[Column5]],MATCH('Master Sheet'!$D2235,races[[#All],[Column2]],0))</f>
        <v>Hurdle</v>
      </c>
      <c r="C2235" s="4" t="str">
        <f>INDEX(races[[#All],[Column9]],MATCH('Master Sheet'!$D2235,races[[#All],[Column2]],0))</f>
        <v>1m 7f 65y</v>
      </c>
      <c r="D2235" s="8">
        <v>3748</v>
      </c>
      <c r="E2235" s="7" t="str">
        <f>INDEX(runners[[#All],[Column5]],MATCH('Master Sheet'!$D2235,runners[[#All],[Column2]],0))</f>
        <v>Daylami Kirk (IRE)</v>
      </c>
      <c r="F2235" s="7" t="str">
        <f>INDEX(runners[[#All],[Column9]],MATCH('Master Sheet'!$D2235,runners[[#All],[Column2]],0))</f>
        <v>B</v>
      </c>
      <c r="G2235" s="4" t="str">
        <f>INDEX(runners[[#All],[Column22]],MATCH('Master Sheet'!$D2235,runners[[#All],[Column2]],0))</f>
        <v>18/1</v>
      </c>
      <c r="H2235" s="4">
        <f>INDEX(runners[[#All],[Column13]],MATCH('Master Sheet'!$D2235,runners[[#All],[Column2]],0))</f>
        <v>158</v>
      </c>
    </row>
    <row r="2236" spans="1:8" x14ac:dyDescent="0.25">
      <c r="A2236" s="6">
        <f t="shared" si="34"/>
        <v>3749</v>
      </c>
      <c r="B2236" s="7" t="str">
        <f>INDEX(races[[#All],[Column5]],MATCH('Master Sheet'!$D2236,races[[#All],[Column2]],0))</f>
        <v>Hurdle</v>
      </c>
      <c r="C2236" s="4" t="str">
        <f>INDEX(races[[#All],[Column9]],MATCH('Master Sheet'!$D2236,races[[#All],[Column2]],0))</f>
        <v>2m 3f 100y</v>
      </c>
      <c r="D2236" s="8">
        <v>3749</v>
      </c>
      <c r="E2236" s="7" t="str">
        <f>INDEX(runners[[#All],[Column5]],MATCH('Master Sheet'!$D2236,runners[[#All],[Column2]],0))</f>
        <v>Dr Wells (GB)</v>
      </c>
      <c r="F2236" s="7" t="str">
        <f>INDEX(runners[[#All],[Column9]],MATCH('Master Sheet'!$D2236,runners[[#All],[Column2]],0))</f>
        <v>B</v>
      </c>
      <c r="G2236" s="4" t="str">
        <f>INDEX(runners[[#All],[Column22]],MATCH('Master Sheet'!$D2236,runners[[#All],[Column2]],0))</f>
        <v>16/1</v>
      </c>
      <c r="H2236" s="4">
        <f>INDEX(runners[[#All],[Column13]],MATCH('Master Sheet'!$D2236,runners[[#All],[Column2]],0))</f>
        <v>156</v>
      </c>
    </row>
    <row r="2237" spans="1:8" x14ac:dyDescent="0.25">
      <c r="A2237" s="6">
        <f t="shared" si="34"/>
        <v>3749</v>
      </c>
      <c r="B2237" s="7" t="str">
        <f>INDEX(races[[#All],[Column5]],MATCH('Master Sheet'!$D2237,races[[#All],[Column2]],0))</f>
        <v>Hurdle</v>
      </c>
      <c r="C2237" s="4" t="str">
        <f>INDEX(races[[#All],[Column9]],MATCH('Master Sheet'!$D2237,races[[#All],[Column2]],0))</f>
        <v>2m 3f 100y</v>
      </c>
      <c r="D2237" s="8">
        <v>3749</v>
      </c>
      <c r="E2237" s="7" t="str">
        <f>INDEX(runners[[#All],[Column5]],MATCH('Master Sheet'!$D2237,runners[[#All],[Column2]],0))</f>
        <v>Dr Wells (GB)</v>
      </c>
      <c r="F2237" s="7" t="str">
        <f>INDEX(runners[[#All],[Column9]],MATCH('Master Sheet'!$D2237,runners[[#All],[Column2]],0))</f>
        <v>B</v>
      </c>
      <c r="G2237" s="4" t="str">
        <f>INDEX(runners[[#All],[Column22]],MATCH('Master Sheet'!$D2237,runners[[#All],[Column2]],0))</f>
        <v>16/1</v>
      </c>
      <c r="H2237" s="4">
        <f>INDEX(runners[[#All],[Column13]],MATCH('Master Sheet'!$D2237,runners[[#All],[Column2]],0))</f>
        <v>156</v>
      </c>
    </row>
    <row r="2238" spans="1:8" x14ac:dyDescent="0.25">
      <c r="A2238" s="6">
        <f t="shared" si="34"/>
        <v>3749</v>
      </c>
      <c r="B2238" s="7" t="str">
        <f>INDEX(races[[#All],[Column5]],MATCH('Master Sheet'!$D2238,races[[#All],[Column2]],0))</f>
        <v>Hurdle</v>
      </c>
      <c r="C2238" s="4" t="str">
        <f>INDEX(races[[#All],[Column9]],MATCH('Master Sheet'!$D2238,races[[#All],[Column2]],0))</f>
        <v>2m 3f 100y</v>
      </c>
      <c r="D2238" s="8">
        <v>3749</v>
      </c>
      <c r="E2238" s="7" t="str">
        <f>INDEX(runners[[#All],[Column5]],MATCH('Master Sheet'!$D2238,runners[[#All],[Column2]],0))</f>
        <v>Dr Wells (GB)</v>
      </c>
      <c r="F2238" s="7" t="str">
        <f>INDEX(runners[[#All],[Column9]],MATCH('Master Sheet'!$D2238,runners[[#All],[Column2]],0))</f>
        <v>B</v>
      </c>
      <c r="G2238" s="4" t="str">
        <f>INDEX(runners[[#All],[Column22]],MATCH('Master Sheet'!$D2238,runners[[#All],[Column2]],0))</f>
        <v>16/1</v>
      </c>
      <c r="H2238" s="4">
        <f>INDEX(runners[[#All],[Column13]],MATCH('Master Sheet'!$D2238,runners[[#All],[Column2]],0))</f>
        <v>156</v>
      </c>
    </row>
    <row r="2239" spans="1:8" x14ac:dyDescent="0.25">
      <c r="A2239" s="6">
        <f t="shared" si="34"/>
        <v>3749</v>
      </c>
      <c r="B2239" s="7" t="str">
        <f>INDEX(races[[#All],[Column5]],MATCH('Master Sheet'!$D2239,races[[#All],[Column2]],0))</f>
        <v>Hurdle</v>
      </c>
      <c r="C2239" s="4" t="str">
        <f>INDEX(races[[#All],[Column9]],MATCH('Master Sheet'!$D2239,races[[#All],[Column2]],0))</f>
        <v>2m 3f 100y</v>
      </c>
      <c r="D2239" s="8">
        <v>3749</v>
      </c>
      <c r="E2239" s="7" t="str">
        <f>INDEX(runners[[#All],[Column5]],MATCH('Master Sheet'!$D2239,runners[[#All],[Column2]],0))</f>
        <v>Dr Wells (GB)</v>
      </c>
      <c r="F2239" s="7" t="str">
        <f>INDEX(runners[[#All],[Column9]],MATCH('Master Sheet'!$D2239,runners[[#All],[Column2]],0))</f>
        <v>B</v>
      </c>
      <c r="G2239" s="4" t="str">
        <f>INDEX(runners[[#All],[Column22]],MATCH('Master Sheet'!$D2239,runners[[#All],[Column2]],0))</f>
        <v>16/1</v>
      </c>
      <c r="H2239" s="4">
        <f>INDEX(runners[[#All],[Column13]],MATCH('Master Sheet'!$D2239,runners[[#All],[Column2]],0))</f>
        <v>156</v>
      </c>
    </row>
    <row r="2240" spans="1:8" x14ac:dyDescent="0.25">
      <c r="A2240" s="6">
        <f t="shared" si="34"/>
        <v>3749</v>
      </c>
      <c r="B2240" s="7" t="str">
        <f>INDEX(races[[#All],[Column5]],MATCH('Master Sheet'!$D2240,races[[#All],[Column2]],0))</f>
        <v>Hurdle</v>
      </c>
      <c r="C2240" s="4" t="str">
        <f>INDEX(races[[#All],[Column9]],MATCH('Master Sheet'!$D2240,races[[#All],[Column2]],0))</f>
        <v>2m 3f 100y</v>
      </c>
      <c r="D2240" s="8">
        <v>3749</v>
      </c>
      <c r="E2240" s="7" t="str">
        <f>INDEX(runners[[#All],[Column5]],MATCH('Master Sheet'!$D2240,runners[[#All],[Column2]],0))</f>
        <v>Dr Wells (GB)</v>
      </c>
      <c r="F2240" s="7" t="str">
        <f>INDEX(runners[[#All],[Column9]],MATCH('Master Sheet'!$D2240,runners[[#All],[Column2]],0))</f>
        <v>B</v>
      </c>
      <c r="G2240" s="4" t="str">
        <f>INDEX(runners[[#All],[Column22]],MATCH('Master Sheet'!$D2240,runners[[#All],[Column2]],0))</f>
        <v>16/1</v>
      </c>
      <c r="H2240" s="4">
        <f>INDEX(runners[[#All],[Column13]],MATCH('Master Sheet'!$D2240,runners[[#All],[Column2]],0))</f>
        <v>156</v>
      </c>
    </row>
    <row r="2241" spans="1:8" x14ac:dyDescent="0.25">
      <c r="A2241" s="6">
        <f t="shared" si="34"/>
        <v>3749</v>
      </c>
      <c r="B2241" s="7" t="str">
        <f>INDEX(races[[#All],[Column5]],MATCH('Master Sheet'!$D2241,races[[#All],[Column2]],0))</f>
        <v>Hurdle</v>
      </c>
      <c r="C2241" s="4" t="str">
        <f>INDEX(races[[#All],[Column9]],MATCH('Master Sheet'!$D2241,races[[#All],[Column2]],0))</f>
        <v>2m 3f 100y</v>
      </c>
      <c r="D2241" s="8">
        <v>3749</v>
      </c>
      <c r="E2241" s="7" t="str">
        <f>INDEX(runners[[#All],[Column5]],MATCH('Master Sheet'!$D2241,runners[[#All],[Column2]],0))</f>
        <v>Dr Wells (GB)</v>
      </c>
      <c r="F2241" s="7" t="str">
        <f>INDEX(runners[[#All],[Column9]],MATCH('Master Sheet'!$D2241,runners[[#All],[Column2]],0))</f>
        <v>B</v>
      </c>
      <c r="G2241" s="4" t="str">
        <f>INDEX(runners[[#All],[Column22]],MATCH('Master Sheet'!$D2241,runners[[#All],[Column2]],0))</f>
        <v>16/1</v>
      </c>
      <c r="H2241" s="4">
        <f>INDEX(runners[[#All],[Column13]],MATCH('Master Sheet'!$D2241,runners[[#All],[Column2]],0))</f>
        <v>156</v>
      </c>
    </row>
    <row r="2242" spans="1:8" x14ac:dyDescent="0.25">
      <c r="A2242" s="6">
        <f t="shared" si="34"/>
        <v>3749</v>
      </c>
      <c r="B2242" s="7" t="str">
        <f>INDEX(races[[#All],[Column5]],MATCH('Master Sheet'!$D2242,races[[#All],[Column2]],0))</f>
        <v>Hurdle</v>
      </c>
      <c r="C2242" s="4" t="str">
        <f>INDEX(races[[#All],[Column9]],MATCH('Master Sheet'!$D2242,races[[#All],[Column2]],0))</f>
        <v>2m 3f 100y</v>
      </c>
      <c r="D2242" s="8">
        <v>3749</v>
      </c>
      <c r="E2242" s="7" t="str">
        <f>INDEX(runners[[#All],[Column5]],MATCH('Master Sheet'!$D2242,runners[[#All],[Column2]],0))</f>
        <v>Dr Wells (GB)</v>
      </c>
      <c r="F2242" s="7" t="str">
        <f>INDEX(runners[[#All],[Column9]],MATCH('Master Sheet'!$D2242,runners[[#All],[Column2]],0))</f>
        <v>B</v>
      </c>
      <c r="G2242" s="4" t="str">
        <f>INDEX(runners[[#All],[Column22]],MATCH('Master Sheet'!$D2242,runners[[#All],[Column2]],0))</f>
        <v>16/1</v>
      </c>
      <c r="H2242" s="4">
        <f>INDEX(runners[[#All],[Column13]],MATCH('Master Sheet'!$D2242,runners[[#All],[Column2]],0))</f>
        <v>156</v>
      </c>
    </row>
    <row r="2243" spans="1:8" x14ac:dyDescent="0.25">
      <c r="A2243" s="6">
        <f t="shared" ref="A2243:A2306" si="35">D2243</f>
        <v>3749</v>
      </c>
      <c r="B2243" s="7" t="str">
        <f>INDEX(races[[#All],[Column5]],MATCH('Master Sheet'!$D2243,races[[#All],[Column2]],0))</f>
        <v>Hurdle</v>
      </c>
      <c r="C2243" s="4" t="str">
        <f>INDEX(races[[#All],[Column9]],MATCH('Master Sheet'!$D2243,races[[#All],[Column2]],0))</f>
        <v>2m 3f 100y</v>
      </c>
      <c r="D2243" s="8">
        <v>3749</v>
      </c>
      <c r="E2243" s="7" t="str">
        <f>INDEX(runners[[#All],[Column5]],MATCH('Master Sheet'!$D2243,runners[[#All],[Column2]],0))</f>
        <v>Dr Wells (GB)</v>
      </c>
      <c r="F2243" s="7" t="str">
        <f>INDEX(runners[[#All],[Column9]],MATCH('Master Sheet'!$D2243,runners[[#All],[Column2]],0))</f>
        <v>B</v>
      </c>
      <c r="G2243" s="4" t="str">
        <f>INDEX(runners[[#All],[Column22]],MATCH('Master Sheet'!$D2243,runners[[#All],[Column2]],0))</f>
        <v>16/1</v>
      </c>
      <c r="H2243" s="4">
        <f>INDEX(runners[[#All],[Column13]],MATCH('Master Sheet'!$D2243,runners[[#All],[Column2]],0))</f>
        <v>156</v>
      </c>
    </row>
    <row r="2244" spans="1:8" x14ac:dyDescent="0.25">
      <c r="A2244" s="6">
        <f t="shared" si="35"/>
        <v>3750</v>
      </c>
      <c r="B2244" s="7" t="str">
        <f>INDEX(races[[#All],[Column5]],MATCH('Master Sheet'!$D2244,races[[#All],[Column2]],0))</f>
        <v>Hurdle</v>
      </c>
      <c r="C2244" s="4" t="str">
        <f>INDEX(races[[#All],[Column9]],MATCH('Master Sheet'!$D2244,races[[#All],[Column2]],0))</f>
        <v>2m 7f 131y</v>
      </c>
      <c r="D2244" s="8">
        <v>3750</v>
      </c>
      <c r="E2244" s="7" t="str">
        <f>INDEX(runners[[#All],[Column5]],MATCH('Master Sheet'!$D2244,runners[[#All],[Column2]],0))</f>
        <v>Mahler's First (IRE)</v>
      </c>
      <c r="F2244" s="7" t="str">
        <f>INDEX(runners[[#All],[Column9]],MATCH('Master Sheet'!$D2244,runners[[#All],[Column2]],0))</f>
        <v>B</v>
      </c>
      <c r="G2244" s="4" t="str">
        <f>INDEX(runners[[#All],[Column22]],MATCH('Master Sheet'!$D2244,runners[[#All],[Column2]],0))</f>
        <v>20/1</v>
      </c>
      <c r="H2244" s="4">
        <f>INDEX(runners[[#All],[Column13]],MATCH('Master Sheet'!$D2244,runners[[#All],[Column2]],0))</f>
        <v>160</v>
      </c>
    </row>
    <row r="2245" spans="1:8" x14ac:dyDescent="0.25">
      <c r="A2245" s="6">
        <f t="shared" si="35"/>
        <v>3750</v>
      </c>
      <c r="B2245" s="7" t="str">
        <f>INDEX(races[[#All],[Column5]],MATCH('Master Sheet'!$D2245,races[[#All],[Column2]],0))</f>
        <v>Hurdle</v>
      </c>
      <c r="C2245" s="4" t="str">
        <f>INDEX(races[[#All],[Column9]],MATCH('Master Sheet'!$D2245,races[[#All],[Column2]],0))</f>
        <v>2m 7f 131y</v>
      </c>
      <c r="D2245" s="8">
        <v>3750</v>
      </c>
      <c r="E2245" s="7" t="str">
        <f>INDEX(runners[[#All],[Column5]],MATCH('Master Sheet'!$D2245,runners[[#All],[Column2]],0))</f>
        <v>Mahler's First (IRE)</v>
      </c>
      <c r="F2245" s="7" t="str">
        <f>INDEX(runners[[#All],[Column9]],MATCH('Master Sheet'!$D2245,runners[[#All],[Column2]],0))</f>
        <v>B</v>
      </c>
      <c r="G2245" s="4" t="str">
        <f>INDEX(runners[[#All],[Column22]],MATCH('Master Sheet'!$D2245,runners[[#All],[Column2]],0))</f>
        <v>20/1</v>
      </c>
      <c r="H2245" s="4">
        <f>INDEX(runners[[#All],[Column13]],MATCH('Master Sheet'!$D2245,runners[[#All],[Column2]],0))</f>
        <v>160</v>
      </c>
    </row>
    <row r="2246" spans="1:8" x14ac:dyDescent="0.25">
      <c r="A2246" s="6">
        <f t="shared" si="35"/>
        <v>3750</v>
      </c>
      <c r="B2246" s="7" t="str">
        <f>INDEX(races[[#All],[Column5]],MATCH('Master Sheet'!$D2246,races[[#All],[Column2]],0))</f>
        <v>Hurdle</v>
      </c>
      <c r="C2246" s="4" t="str">
        <f>INDEX(races[[#All],[Column9]],MATCH('Master Sheet'!$D2246,races[[#All],[Column2]],0))</f>
        <v>2m 7f 131y</v>
      </c>
      <c r="D2246" s="8">
        <v>3750</v>
      </c>
      <c r="E2246" s="7" t="str">
        <f>INDEX(runners[[#All],[Column5]],MATCH('Master Sheet'!$D2246,runners[[#All],[Column2]],0))</f>
        <v>Mahler's First (IRE)</v>
      </c>
      <c r="F2246" s="7" t="str">
        <f>INDEX(runners[[#All],[Column9]],MATCH('Master Sheet'!$D2246,runners[[#All],[Column2]],0))</f>
        <v>B</v>
      </c>
      <c r="G2246" s="4" t="str">
        <f>INDEX(runners[[#All],[Column22]],MATCH('Master Sheet'!$D2246,runners[[#All],[Column2]],0))</f>
        <v>20/1</v>
      </c>
      <c r="H2246" s="4">
        <f>INDEX(runners[[#All],[Column13]],MATCH('Master Sheet'!$D2246,runners[[#All],[Column2]],0))</f>
        <v>160</v>
      </c>
    </row>
    <row r="2247" spans="1:8" x14ac:dyDescent="0.25">
      <c r="A2247" s="6">
        <f t="shared" si="35"/>
        <v>3750</v>
      </c>
      <c r="B2247" s="7" t="str">
        <f>INDEX(races[[#All],[Column5]],MATCH('Master Sheet'!$D2247,races[[#All],[Column2]],0))</f>
        <v>Hurdle</v>
      </c>
      <c r="C2247" s="4" t="str">
        <f>INDEX(races[[#All],[Column9]],MATCH('Master Sheet'!$D2247,races[[#All],[Column2]],0))</f>
        <v>2m 7f 131y</v>
      </c>
      <c r="D2247" s="8">
        <v>3750</v>
      </c>
      <c r="E2247" s="7" t="str">
        <f>INDEX(runners[[#All],[Column5]],MATCH('Master Sheet'!$D2247,runners[[#All],[Column2]],0))</f>
        <v>Mahler's First (IRE)</v>
      </c>
      <c r="F2247" s="7" t="str">
        <f>INDEX(runners[[#All],[Column9]],MATCH('Master Sheet'!$D2247,runners[[#All],[Column2]],0))</f>
        <v>B</v>
      </c>
      <c r="G2247" s="4" t="str">
        <f>INDEX(runners[[#All],[Column22]],MATCH('Master Sheet'!$D2247,runners[[#All],[Column2]],0))</f>
        <v>20/1</v>
      </c>
      <c r="H2247" s="4">
        <f>INDEX(runners[[#All],[Column13]],MATCH('Master Sheet'!$D2247,runners[[#All],[Column2]],0))</f>
        <v>160</v>
      </c>
    </row>
    <row r="2248" spans="1:8" x14ac:dyDescent="0.25">
      <c r="A2248" s="6">
        <f t="shared" si="35"/>
        <v>3750</v>
      </c>
      <c r="B2248" s="7" t="str">
        <f>INDEX(races[[#All],[Column5]],MATCH('Master Sheet'!$D2248,races[[#All],[Column2]],0))</f>
        <v>Hurdle</v>
      </c>
      <c r="C2248" s="4" t="str">
        <f>INDEX(races[[#All],[Column9]],MATCH('Master Sheet'!$D2248,races[[#All],[Column2]],0))</f>
        <v>2m 7f 131y</v>
      </c>
      <c r="D2248" s="8">
        <v>3750</v>
      </c>
      <c r="E2248" s="7" t="str">
        <f>INDEX(runners[[#All],[Column5]],MATCH('Master Sheet'!$D2248,runners[[#All],[Column2]],0))</f>
        <v>Mahler's First (IRE)</v>
      </c>
      <c r="F2248" s="7" t="str">
        <f>INDEX(runners[[#All],[Column9]],MATCH('Master Sheet'!$D2248,runners[[#All],[Column2]],0))</f>
        <v>B</v>
      </c>
      <c r="G2248" s="4" t="str">
        <f>INDEX(runners[[#All],[Column22]],MATCH('Master Sheet'!$D2248,runners[[#All],[Column2]],0))</f>
        <v>20/1</v>
      </c>
      <c r="H2248" s="4">
        <f>INDEX(runners[[#All],[Column13]],MATCH('Master Sheet'!$D2248,runners[[#All],[Column2]],0))</f>
        <v>160</v>
      </c>
    </row>
    <row r="2249" spans="1:8" x14ac:dyDescent="0.25">
      <c r="A2249" s="6">
        <f t="shared" si="35"/>
        <v>3750</v>
      </c>
      <c r="B2249" s="7" t="str">
        <f>INDEX(races[[#All],[Column5]],MATCH('Master Sheet'!$D2249,races[[#All],[Column2]],0))</f>
        <v>Hurdle</v>
      </c>
      <c r="C2249" s="4" t="str">
        <f>INDEX(races[[#All],[Column9]],MATCH('Master Sheet'!$D2249,races[[#All],[Column2]],0))</f>
        <v>2m 7f 131y</v>
      </c>
      <c r="D2249" s="8">
        <v>3750</v>
      </c>
      <c r="E2249" s="7" t="str">
        <f>INDEX(runners[[#All],[Column5]],MATCH('Master Sheet'!$D2249,runners[[#All],[Column2]],0))</f>
        <v>Mahler's First (IRE)</v>
      </c>
      <c r="F2249" s="7" t="str">
        <f>INDEX(runners[[#All],[Column9]],MATCH('Master Sheet'!$D2249,runners[[#All],[Column2]],0))</f>
        <v>B</v>
      </c>
      <c r="G2249" s="4" t="str">
        <f>INDEX(runners[[#All],[Column22]],MATCH('Master Sheet'!$D2249,runners[[#All],[Column2]],0))</f>
        <v>20/1</v>
      </c>
      <c r="H2249" s="4">
        <f>INDEX(runners[[#All],[Column13]],MATCH('Master Sheet'!$D2249,runners[[#All],[Column2]],0))</f>
        <v>160</v>
      </c>
    </row>
    <row r="2250" spans="1:8" x14ac:dyDescent="0.25">
      <c r="A2250" s="6">
        <f t="shared" si="35"/>
        <v>3751</v>
      </c>
      <c r="B2250" s="7" t="str">
        <f>INDEX(races[[#All],[Column5]],MATCH('Master Sheet'!$D2250,races[[#All],[Column2]],0))</f>
        <v>Chase</v>
      </c>
      <c r="C2250" s="4" t="str">
        <f>INDEX(races[[#All],[Column9]],MATCH('Master Sheet'!$D2250,races[[#All],[Column2]],0))</f>
        <v>2m 7f 131y</v>
      </c>
      <c r="D2250" s="8">
        <v>3751</v>
      </c>
      <c r="E2250" s="7" t="str">
        <f>INDEX(runners[[#All],[Column5]],MATCH('Master Sheet'!$D2250,runners[[#All],[Column2]],0))</f>
        <v>Ramses De Teillee (FR)</v>
      </c>
      <c r="F2250" s="7" t="str">
        <f>INDEX(runners[[#All],[Column9]],MATCH('Master Sheet'!$D2250,runners[[#All],[Column2]],0))</f>
        <v>GR</v>
      </c>
      <c r="G2250" s="4" t="str">
        <f>INDEX(runners[[#All],[Column22]],MATCH('Master Sheet'!$D2250,runners[[#All],[Column2]],0))</f>
        <v>11/8F</v>
      </c>
      <c r="H2250" s="4">
        <f>INDEX(runners[[#All],[Column13]],MATCH('Master Sheet'!$D2250,runners[[#All],[Column2]],0))</f>
        <v>158</v>
      </c>
    </row>
    <row r="2251" spans="1:8" x14ac:dyDescent="0.25">
      <c r="A2251" s="6">
        <f t="shared" si="35"/>
        <v>3751</v>
      </c>
      <c r="B2251" s="7" t="str">
        <f>INDEX(races[[#All],[Column5]],MATCH('Master Sheet'!$D2251,races[[#All],[Column2]],0))</f>
        <v>Chase</v>
      </c>
      <c r="C2251" s="4" t="str">
        <f>INDEX(races[[#All],[Column9]],MATCH('Master Sheet'!$D2251,races[[#All],[Column2]],0))</f>
        <v>2m 7f 131y</v>
      </c>
      <c r="D2251" s="8">
        <v>3751</v>
      </c>
      <c r="E2251" s="7" t="str">
        <f>INDEX(runners[[#All],[Column5]],MATCH('Master Sheet'!$D2251,runners[[#All],[Column2]],0))</f>
        <v>Ramses De Teillee (FR)</v>
      </c>
      <c r="F2251" s="7" t="str">
        <f>INDEX(runners[[#All],[Column9]],MATCH('Master Sheet'!$D2251,runners[[#All],[Column2]],0))</f>
        <v>GR</v>
      </c>
      <c r="G2251" s="4" t="str">
        <f>INDEX(runners[[#All],[Column22]],MATCH('Master Sheet'!$D2251,runners[[#All],[Column2]],0))</f>
        <v>11/8F</v>
      </c>
      <c r="H2251" s="4">
        <f>INDEX(runners[[#All],[Column13]],MATCH('Master Sheet'!$D2251,runners[[#All],[Column2]],0))</f>
        <v>158</v>
      </c>
    </row>
    <row r="2252" spans="1:8" x14ac:dyDescent="0.25">
      <c r="A2252" s="6">
        <f t="shared" si="35"/>
        <v>3751</v>
      </c>
      <c r="B2252" s="7" t="str">
        <f>INDEX(races[[#All],[Column5]],MATCH('Master Sheet'!$D2252,races[[#All],[Column2]],0))</f>
        <v>Chase</v>
      </c>
      <c r="C2252" s="4" t="str">
        <f>INDEX(races[[#All],[Column9]],MATCH('Master Sheet'!$D2252,races[[#All],[Column2]],0))</f>
        <v>2m 7f 131y</v>
      </c>
      <c r="D2252" s="8">
        <v>3751</v>
      </c>
      <c r="E2252" s="7" t="str">
        <f>INDEX(runners[[#All],[Column5]],MATCH('Master Sheet'!$D2252,runners[[#All],[Column2]],0))</f>
        <v>Ramses De Teillee (FR)</v>
      </c>
      <c r="F2252" s="7" t="str">
        <f>INDEX(runners[[#All],[Column9]],MATCH('Master Sheet'!$D2252,runners[[#All],[Column2]],0))</f>
        <v>GR</v>
      </c>
      <c r="G2252" s="4" t="str">
        <f>INDEX(runners[[#All],[Column22]],MATCH('Master Sheet'!$D2252,runners[[#All],[Column2]],0))</f>
        <v>11/8F</v>
      </c>
      <c r="H2252" s="4">
        <f>INDEX(runners[[#All],[Column13]],MATCH('Master Sheet'!$D2252,runners[[#All],[Column2]],0))</f>
        <v>158</v>
      </c>
    </row>
    <row r="2253" spans="1:8" x14ac:dyDescent="0.25">
      <c r="A2253" s="6">
        <f t="shared" si="35"/>
        <v>3751</v>
      </c>
      <c r="B2253" s="7" t="str">
        <f>INDEX(races[[#All],[Column5]],MATCH('Master Sheet'!$D2253,races[[#All],[Column2]],0))</f>
        <v>Chase</v>
      </c>
      <c r="C2253" s="4" t="str">
        <f>INDEX(races[[#All],[Column9]],MATCH('Master Sheet'!$D2253,races[[#All],[Column2]],0))</f>
        <v>2m 7f 131y</v>
      </c>
      <c r="D2253" s="8">
        <v>3751</v>
      </c>
      <c r="E2253" s="7" t="str">
        <f>INDEX(runners[[#All],[Column5]],MATCH('Master Sheet'!$D2253,runners[[#All],[Column2]],0))</f>
        <v>Ramses De Teillee (FR)</v>
      </c>
      <c r="F2253" s="7" t="str">
        <f>INDEX(runners[[#All],[Column9]],MATCH('Master Sheet'!$D2253,runners[[#All],[Column2]],0))</f>
        <v>GR</v>
      </c>
      <c r="G2253" s="4" t="str">
        <f>INDEX(runners[[#All],[Column22]],MATCH('Master Sheet'!$D2253,runners[[#All],[Column2]],0))</f>
        <v>11/8F</v>
      </c>
      <c r="H2253" s="4">
        <f>INDEX(runners[[#All],[Column13]],MATCH('Master Sheet'!$D2253,runners[[#All],[Column2]],0))</f>
        <v>158</v>
      </c>
    </row>
    <row r="2254" spans="1:8" x14ac:dyDescent="0.25">
      <c r="A2254" s="6">
        <f t="shared" si="35"/>
        <v>3752</v>
      </c>
      <c r="B2254" s="7" t="str">
        <f>INDEX(races[[#All],[Column5]],MATCH('Master Sheet'!$D2254,races[[#All],[Column2]],0))</f>
        <v>Hurdle</v>
      </c>
      <c r="C2254" s="4" t="str">
        <f>INDEX(races[[#All],[Column9]],MATCH('Master Sheet'!$D2254,races[[#All],[Column2]],0))</f>
        <v>2m 3f 100y</v>
      </c>
      <c r="D2254" s="8">
        <v>3752</v>
      </c>
      <c r="E2254" s="7" t="str">
        <f>INDEX(runners[[#All],[Column5]],MATCH('Master Sheet'!$D2254,runners[[#All],[Column2]],0))</f>
        <v>Naranja (GB)</v>
      </c>
      <c r="F2254" s="7" t="str">
        <f>INDEX(runners[[#All],[Column9]],MATCH('Master Sheet'!$D2254,runners[[#All],[Column2]],0))</f>
        <v>CH</v>
      </c>
      <c r="G2254" s="4" t="str">
        <f>INDEX(runners[[#All],[Column22]],MATCH('Master Sheet'!$D2254,runners[[#All],[Column2]],0))</f>
        <v>13/8F</v>
      </c>
      <c r="H2254" s="4">
        <f>INDEX(runners[[#All],[Column13]],MATCH('Master Sheet'!$D2254,runners[[#All],[Column2]],0))</f>
        <v>154</v>
      </c>
    </row>
    <row r="2255" spans="1:8" x14ac:dyDescent="0.25">
      <c r="A2255" s="6">
        <f t="shared" si="35"/>
        <v>3752</v>
      </c>
      <c r="B2255" s="7" t="str">
        <f>INDEX(races[[#All],[Column5]],MATCH('Master Sheet'!$D2255,races[[#All],[Column2]],0))</f>
        <v>Hurdle</v>
      </c>
      <c r="C2255" s="4" t="str">
        <f>INDEX(races[[#All],[Column9]],MATCH('Master Sheet'!$D2255,races[[#All],[Column2]],0))</f>
        <v>2m 3f 100y</v>
      </c>
      <c r="D2255" s="8">
        <v>3752</v>
      </c>
      <c r="E2255" s="7" t="str">
        <f>INDEX(runners[[#All],[Column5]],MATCH('Master Sheet'!$D2255,runners[[#All],[Column2]],0))</f>
        <v>Naranja (GB)</v>
      </c>
      <c r="F2255" s="7" t="str">
        <f>INDEX(runners[[#All],[Column9]],MATCH('Master Sheet'!$D2255,runners[[#All],[Column2]],0))</f>
        <v>CH</v>
      </c>
      <c r="G2255" s="4" t="str">
        <f>INDEX(runners[[#All],[Column22]],MATCH('Master Sheet'!$D2255,runners[[#All],[Column2]],0))</f>
        <v>13/8F</v>
      </c>
      <c r="H2255" s="4">
        <f>INDEX(runners[[#All],[Column13]],MATCH('Master Sheet'!$D2255,runners[[#All],[Column2]],0))</f>
        <v>154</v>
      </c>
    </row>
    <row r="2256" spans="1:8" x14ac:dyDescent="0.25">
      <c r="A2256" s="6">
        <f t="shared" si="35"/>
        <v>3752</v>
      </c>
      <c r="B2256" s="7" t="str">
        <f>INDEX(races[[#All],[Column5]],MATCH('Master Sheet'!$D2256,races[[#All],[Column2]],0))</f>
        <v>Hurdle</v>
      </c>
      <c r="C2256" s="4" t="str">
        <f>INDEX(races[[#All],[Column9]],MATCH('Master Sheet'!$D2256,races[[#All],[Column2]],0))</f>
        <v>2m 3f 100y</v>
      </c>
      <c r="D2256" s="8">
        <v>3752</v>
      </c>
      <c r="E2256" s="7" t="str">
        <f>INDEX(runners[[#All],[Column5]],MATCH('Master Sheet'!$D2256,runners[[#All],[Column2]],0))</f>
        <v>Naranja (GB)</v>
      </c>
      <c r="F2256" s="7" t="str">
        <f>INDEX(runners[[#All],[Column9]],MATCH('Master Sheet'!$D2256,runners[[#All],[Column2]],0))</f>
        <v>CH</v>
      </c>
      <c r="G2256" s="4" t="str">
        <f>INDEX(runners[[#All],[Column22]],MATCH('Master Sheet'!$D2256,runners[[#All],[Column2]],0))</f>
        <v>13/8F</v>
      </c>
      <c r="H2256" s="4">
        <f>INDEX(runners[[#All],[Column13]],MATCH('Master Sheet'!$D2256,runners[[#All],[Column2]],0))</f>
        <v>154</v>
      </c>
    </row>
    <row r="2257" spans="1:8" x14ac:dyDescent="0.25">
      <c r="A2257" s="6">
        <f t="shared" si="35"/>
        <v>3752</v>
      </c>
      <c r="B2257" s="7" t="str">
        <f>INDEX(races[[#All],[Column5]],MATCH('Master Sheet'!$D2257,races[[#All],[Column2]],0))</f>
        <v>Hurdle</v>
      </c>
      <c r="C2257" s="4" t="str">
        <f>INDEX(races[[#All],[Column9]],MATCH('Master Sheet'!$D2257,races[[#All],[Column2]],0))</f>
        <v>2m 3f 100y</v>
      </c>
      <c r="D2257" s="8">
        <v>3752</v>
      </c>
      <c r="E2257" s="7" t="str">
        <f>INDEX(runners[[#All],[Column5]],MATCH('Master Sheet'!$D2257,runners[[#All],[Column2]],0))</f>
        <v>Naranja (GB)</v>
      </c>
      <c r="F2257" s="7" t="str">
        <f>INDEX(runners[[#All],[Column9]],MATCH('Master Sheet'!$D2257,runners[[#All],[Column2]],0))</f>
        <v>CH</v>
      </c>
      <c r="G2257" s="4" t="str">
        <f>INDEX(runners[[#All],[Column22]],MATCH('Master Sheet'!$D2257,runners[[#All],[Column2]],0))</f>
        <v>13/8F</v>
      </c>
      <c r="H2257" s="4">
        <f>INDEX(runners[[#All],[Column13]],MATCH('Master Sheet'!$D2257,runners[[#All],[Column2]],0))</f>
        <v>154</v>
      </c>
    </row>
    <row r="2258" spans="1:8" x14ac:dyDescent="0.25">
      <c r="A2258" s="6">
        <f t="shared" si="35"/>
        <v>3752</v>
      </c>
      <c r="B2258" s="7" t="str">
        <f>INDEX(races[[#All],[Column5]],MATCH('Master Sheet'!$D2258,races[[#All],[Column2]],0))</f>
        <v>Hurdle</v>
      </c>
      <c r="C2258" s="4" t="str">
        <f>INDEX(races[[#All],[Column9]],MATCH('Master Sheet'!$D2258,races[[#All],[Column2]],0))</f>
        <v>2m 3f 100y</v>
      </c>
      <c r="D2258" s="8">
        <v>3752</v>
      </c>
      <c r="E2258" s="7" t="str">
        <f>INDEX(runners[[#All],[Column5]],MATCH('Master Sheet'!$D2258,runners[[#All],[Column2]],0))</f>
        <v>Naranja (GB)</v>
      </c>
      <c r="F2258" s="7" t="str">
        <f>INDEX(runners[[#All],[Column9]],MATCH('Master Sheet'!$D2258,runners[[#All],[Column2]],0))</f>
        <v>CH</v>
      </c>
      <c r="G2258" s="4" t="str">
        <f>INDEX(runners[[#All],[Column22]],MATCH('Master Sheet'!$D2258,runners[[#All],[Column2]],0))</f>
        <v>13/8F</v>
      </c>
      <c r="H2258" s="4">
        <f>INDEX(runners[[#All],[Column13]],MATCH('Master Sheet'!$D2258,runners[[#All],[Column2]],0))</f>
        <v>154</v>
      </c>
    </row>
    <row r="2259" spans="1:8" x14ac:dyDescent="0.25">
      <c r="A2259" s="6">
        <f t="shared" si="35"/>
        <v>3752</v>
      </c>
      <c r="B2259" s="7" t="str">
        <f>INDEX(races[[#All],[Column5]],MATCH('Master Sheet'!$D2259,races[[#All],[Column2]],0))</f>
        <v>Hurdle</v>
      </c>
      <c r="C2259" s="4" t="str">
        <f>INDEX(races[[#All],[Column9]],MATCH('Master Sheet'!$D2259,races[[#All],[Column2]],0))</f>
        <v>2m 3f 100y</v>
      </c>
      <c r="D2259" s="8">
        <v>3752</v>
      </c>
      <c r="E2259" s="7" t="str">
        <f>INDEX(runners[[#All],[Column5]],MATCH('Master Sheet'!$D2259,runners[[#All],[Column2]],0))</f>
        <v>Naranja (GB)</v>
      </c>
      <c r="F2259" s="7" t="str">
        <f>INDEX(runners[[#All],[Column9]],MATCH('Master Sheet'!$D2259,runners[[#All],[Column2]],0))</f>
        <v>CH</v>
      </c>
      <c r="G2259" s="4" t="str">
        <f>INDEX(runners[[#All],[Column22]],MATCH('Master Sheet'!$D2259,runners[[#All],[Column2]],0))</f>
        <v>13/8F</v>
      </c>
      <c r="H2259" s="4">
        <f>INDEX(runners[[#All],[Column13]],MATCH('Master Sheet'!$D2259,runners[[#All],[Column2]],0))</f>
        <v>154</v>
      </c>
    </row>
    <row r="2260" spans="1:8" x14ac:dyDescent="0.25">
      <c r="A2260" s="6">
        <f t="shared" si="35"/>
        <v>3753</v>
      </c>
      <c r="B2260" s="7" t="str">
        <f>INDEX(races[[#All],[Column5]],MATCH('Master Sheet'!$D2260,races[[#All],[Column2]],0))</f>
        <v>Chase</v>
      </c>
      <c r="C2260" s="4" t="str">
        <f>INDEX(races[[#All],[Column9]],MATCH('Master Sheet'!$D2260,races[[#All],[Column2]],0))</f>
        <v>2m 7f 131y</v>
      </c>
      <c r="D2260" s="8">
        <v>3753</v>
      </c>
      <c r="E2260" s="7" t="str">
        <f>INDEX(runners[[#All],[Column5]],MATCH('Master Sheet'!$D2260,runners[[#All],[Column2]],0))</f>
        <v>Alberobello (IRE)</v>
      </c>
      <c r="F2260" s="7" t="str">
        <f>INDEX(runners[[#All],[Column9]],MATCH('Master Sheet'!$D2260,runners[[#All],[Column2]],0))</f>
        <v>B</v>
      </c>
      <c r="G2260" s="4" t="str">
        <f>INDEX(runners[[#All],[Column22]],MATCH('Master Sheet'!$D2260,runners[[#All],[Column2]],0))</f>
        <v>7/1</v>
      </c>
      <c r="H2260" s="4">
        <f>INDEX(runners[[#All],[Column13]],MATCH('Master Sheet'!$D2260,runners[[#All],[Column2]],0))</f>
        <v>162</v>
      </c>
    </row>
    <row r="2261" spans="1:8" x14ac:dyDescent="0.25">
      <c r="A2261" s="6">
        <f t="shared" si="35"/>
        <v>3753</v>
      </c>
      <c r="B2261" s="7" t="str">
        <f>INDEX(races[[#All],[Column5]],MATCH('Master Sheet'!$D2261,races[[#All],[Column2]],0))</f>
        <v>Chase</v>
      </c>
      <c r="C2261" s="4" t="str">
        <f>INDEX(races[[#All],[Column9]],MATCH('Master Sheet'!$D2261,races[[#All],[Column2]],0))</f>
        <v>2m 7f 131y</v>
      </c>
      <c r="D2261" s="8">
        <v>3753</v>
      </c>
      <c r="E2261" s="7" t="str">
        <f>INDEX(runners[[#All],[Column5]],MATCH('Master Sheet'!$D2261,runners[[#All],[Column2]],0))</f>
        <v>Alberobello (IRE)</v>
      </c>
      <c r="F2261" s="7" t="str">
        <f>INDEX(runners[[#All],[Column9]],MATCH('Master Sheet'!$D2261,runners[[#All],[Column2]],0))</f>
        <v>B</v>
      </c>
      <c r="G2261" s="4" t="str">
        <f>INDEX(runners[[#All],[Column22]],MATCH('Master Sheet'!$D2261,runners[[#All],[Column2]],0))</f>
        <v>7/1</v>
      </c>
      <c r="H2261" s="4">
        <f>INDEX(runners[[#All],[Column13]],MATCH('Master Sheet'!$D2261,runners[[#All],[Column2]],0))</f>
        <v>162</v>
      </c>
    </row>
    <row r="2262" spans="1:8" x14ac:dyDescent="0.25">
      <c r="A2262" s="6">
        <f t="shared" si="35"/>
        <v>3753</v>
      </c>
      <c r="B2262" s="7" t="str">
        <f>INDEX(races[[#All],[Column5]],MATCH('Master Sheet'!$D2262,races[[#All],[Column2]],0))</f>
        <v>Chase</v>
      </c>
      <c r="C2262" s="4" t="str">
        <f>INDEX(races[[#All],[Column9]],MATCH('Master Sheet'!$D2262,races[[#All],[Column2]],0))</f>
        <v>2m 7f 131y</v>
      </c>
      <c r="D2262" s="8">
        <v>3753</v>
      </c>
      <c r="E2262" s="7" t="str">
        <f>INDEX(runners[[#All],[Column5]],MATCH('Master Sheet'!$D2262,runners[[#All],[Column2]],0))</f>
        <v>Alberobello (IRE)</v>
      </c>
      <c r="F2262" s="7" t="str">
        <f>INDEX(runners[[#All],[Column9]],MATCH('Master Sheet'!$D2262,runners[[#All],[Column2]],0))</f>
        <v>B</v>
      </c>
      <c r="G2262" s="4" t="str">
        <f>INDEX(runners[[#All],[Column22]],MATCH('Master Sheet'!$D2262,runners[[#All],[Column2]],0))</f>
        <v>7/1</v>
      </c>
      <c r="H2262" s="4">
        <f>INDEX(runners[[#All],[Column13]],MATCH('Master Sheet'!$D2262,runners[[#All],[Column2]],0))</f>
        <v>162</v>
      </c>
    </row>
    <row r="2263" spans="1:8" x14ac:dyDescent="0.25">
      <c r="A2263" s="6">
        <f t="shared" si="35"/>
        <v>3753</v>
      </c>
      <c r="B2263" s="7" t="str">
        <f>INDEX(races[[#All],[Column5]],MATCH('Master Sheet'!$D2263,races[[#All],[Column2]],0))</f>
        <v>Chase</v>
      </c>
      <c r="C2263" s="4" t="str">
        <f>INDEX(races[[#All],[Column9]],MATCH('Master Sheet'!$D2263,races[[#All],[Column2]],0))</f>
        <v>2m 7f 131y</v>
      </c>
      <c r="D2263" s="8">
        <v>3753</v>
      </c>
      <c r="E2263" s="7" t="str">
        <f>INDEX(runners[[#All],[Column5]],MATCH('Master Sheet'!$D2263,runners[[#All],[Column2]],0))</f>
        <v>Alberobello (IRE)</v>
      </c>
      <c r="F2263" s="7" t="str">
        <f>INDEX(runners[[#All],[Column9]],MATCH('Master Sheet'!$D2263,runners[[#All],[Column2]],0))</f>
        <v>B</v>
      </c>
      <c r="G2263" s="4" t="str">
        <f>INDEX(runners[[#All],[Column22]],MATCH('Master Sheet'!$D2263,runners[[#All],[Column2]],0))</f>
        <v>7/1</v>
      </c>
      <c r="H2263" s="4">
        <f>INDEX(runners[[#All],[Column13]],MATCH('Master Sheet'!$D2263,runners[[#All],[Column2]],0))</f>
        <v>162</v>
      </c>
    </row>
    <row r="2264" spans="1:8" x14ac:dyDescent="0.25">
      <c r="A2264" s="6">
        <f t="shared" si="35"/>
        <v>3753</v>
      </c>
      <c r="B2264" s="7" t="str">
        <f>INDEX(races[[#All],[Column5]],MATCH('Master Sheet'!$D2264,races[[#All],[Column2]],0))</f>
        <v>Chase</v>
      </c>
      <c r="C2264" s="4" t="str">
        <f>INDEX(races[[#All],[Column9]],MATCH('Master Sheet'!$D2264,races[[#All],[Column2]],0))</f>
        <v>2m 7f 131y</v>
      </c>
      <c r="D2264" s="8">
        <v>3753</v>
      </c>
      <c r="E2264" s="7" t="str">
        <f>INDEX(runners[[#All],[Column5]],MATCH('Master Sheet'!$D2264,runners[[#All],[Column2]],0))</f>
        <v>Alberobello (IRE)</v>
      </c>
      <c r="F2264" s="7" t="str">
        <f>INDEX(runners[[#All],[Column9]],MATCH('Master Sheet'!$D2264,runners[[#All],[Column2]],0))</f>
        <v>B</v>
      </c>
      <c r="G2264" s="4" t="str">
        <f>INDEX(runners[[#All],[Column22]],MATCH('Master Sheet'!$D2264,runners[[#All],[Column2]],0))</f>
        <v>7/1</v>
      </c>
      <c r="H2264" s="4">
        <f>INDEX(runners[[#All],[Column13]],MATCH('Master Sheet'!$D2264,runners[[#All],[Column2]],0))</f>
        <v>162</v>
      </c>
    </row>
    <row r="2265" spans="1:8" x14ac:dyDescent="0.25">
      <c r="A2265" s="6">
        <f t="shared" si="35"/>
        <v>3753</v>
      </c>
      <c r="B2265" s="7" t="str">
        <f>INDEX(races[[#All],[Column5]],MATCH('Master Sheet'!$D2265,races[[#All],[Column2]],0))</f>
        <v>Chase</v>
      </c>
      <c r="C2265" s="4" t="str">
        <f>INDEX(races[[#All],[Column9]],MATCH('Master Sheet'!$D2265,races[[#All],[Column2]],0))</f>
        <v>2m 7f 131y</v>
      </c>
      <c r="D2265" s="8">
        <v>3753</v>
      </c>
      <c r="E2265" s="7" t="str">
        <f>INDEX(runners[[#All],[Column5]],MATCH('Master Sheet'!$D2265,runners[[#All],[Column2]],0))</f>
        <v>Alberobello (IRE)</v>
      </c>
      <c r="F2265" s="7" t="str">
        <f>INDEX(runners[[#All],[Column9]],MATCH('Master Sheet'!$D2265,runners[[#All],[Column2]],0))</f>
        <v>B</v>
      </c>
      <c r="G2265" s="4" t="str">
        <f>INDEX(runners[[#All],[Column22]],MATCH('Master Sheet'!$D2265,runners[[#All],[Column2]],0))</f>
        <v>7/1</v>
      </c>
      <c r="H2265" s="4">
        <f>INDEX(runners[[#All],[Column13]],MATCH('Master Sheet'!$D2265,runners[[#All],[Column2]],0))</f>
        <v>162</v>
      </c>
    </row>
    <row r="2266" spans="1:8" x14ac:dyDescent="0.25">
      <c r="A2266" s="6">
        <f t="shared" si="35"/>
        <v>3753</v>
      </c>
      <c r="B2266" s="7" t="str">
        <f>INDEX(races[[#All],[Column5]],MATCH('Master Sheet'!$D2266,races[[#All],[Column2]],0))</f>
        <v>Chase</v>
      </c>
      <c r="C2266" s="4" t="str">
        <f>INDEX(races[[#All],[Column9]],MATCH('Master Sheet'!$D2266,races[[#All],[Column2]],0))</f>
        <v>2m 7f 131y</v>
      </c>
      <c r="D2266" s="8">
        <v>3753</v>
      </c>
      <c r="E2266" s="7" t="str">
        <f>INDEX(runners[[#All],[Column5]],MATCH('Master Sheet'!$D2266,runners[[#All],[Column2]],0))</f>
        <v>Alberobello (IRE)</v>
      </c>
      <c r="F2266" s="7" t="str">
        <f>INDEX(runners[[#All],[Column9]],MATCH('Master Sheet'!$D2266,runners[[#All],[Column2]],0))</f>
        <v>B</v>
      </c>
      <c r="G2266" s="4" t="str">
        <f>INDEX(runners[[#All],[Column22]],MATCH('Master Sheet'!$D2266,runners[[#All],[Column2]],0))</f>
        <v>7/1</v>
      </c>
      <c r="H2266" s="4">
        <f>INDEX(runners[[#All],[Column13]],MATCH('Master Sheet'!$D2266,runners[[#All],[Column2]],0))</f>
        <v>162</v>
      </c>
    </row>
    <row r="2267" spans="1:8" x14ac:dyDescent="0.25">
      <c r="A2267" s="6">
        <f t="shared" si="35"/>
        <v>3753</v>
      </c>
      <c r="B2267" s="7" t="str">
        <f>INDEX(races[[#All],[Column5]],MATCH('Master Sheet'!$D2267,races[[#All],[Column2]],0))</f>
        <v>Chase</v>
      </c>
      <c r="C2267" s="4" t="str">
        <f>INDEX(races[[#All],[Column9]],MATCH('Master Sheet'!$D2267,races[[#All],[Column2]],0))</f>
        <v>2m 7f 131y</v>
      </c>
      <c r="D2267" s="8">
        <v>3753</v>
      </c>
      <c r="E2267" s="7" t="str">
        <f>INDEX(runners[[#All],[Column5]],MATCH('Master Sheet'!$D2267,runners[[#All],[Column2]],0))</f>
        <v>Alberobello (IRE)</v>
      </c>
      <c r="F2267" s="7" t="str">
        <f>INDEX(runners[[#All],[Column9]],MATCH('Master Sheet'!$D2267,runners[[#All],[Column2]],0))</f>
        <v>B</v>
      </c>
      <c r="G2267" s="4" t="str">
        <f>INDEX(runners[[#All],[Column22]],MATCH('Master Sheet'!$D2267,runners[[#All],[Column2]],0))</f>
        <v>7/1</v>
      </c>
      <c r="H2267" s="4">
        <f>INDEX(runners[[#All],[Column13]],MATCH('Master Sheet'!$D2267,runners[[#All],[Column2]],0))</f>
        <v>162</v>
      </c>
    </row>
    <row r="2268" spans="1:8" x14ac:dyDescent="0.25">
      <c r="A2268" s="6">
        <f t="shared" si="35"/>
        <v>3753</v>
      </c>
      <c r="B2268" s="7" t="str">
        <f>INDEX(races[[#All],[Column5]],MATCH('Master Sheet'!$D2268,races[[#All],[Column2]],0))</f>
        <v>Chase</v>
      </c>
      <c r="C2268" s="4" t="str">
        <f>INDEX(races[[#All],[Column9]],MATCH('Master Sheet'!$D2268,races[[#All],[Column2]],0))</f>
        <v>2m 7f 131y</v>
      </c>
      <c r="D2268" s="8">
        <v>3753</v>
      </c>
      <c r="E2268" s="7" t="str">
        <f>INDEX(runners[[#All],[Column5]],MATCH('Master Sheet'!$D2268,runners[[#All],[Column2]],0))</f>
        <v>Alberobello (IRE)</v>
      </c>
      <c r="F2268" s="7" t="str">
        <f>INDEX(runners[[#All],[Column9]],MATCH('Master Sheet'!$D2268,runners[[#All],[Column2]],0))</f>
        <v>B</v>
      </c>
      <c r="G2268" s="4" t="str">
        <f>INDEX(runners[[#All],[Column22]],MATCH('Master Sheet'!$D2268,runners[[#All],[Column2]],0))</f>
        <v>7/1</v>
      </c>
      <c r="H2268" s="4">
        <f>INDEX(runners[[#All],[Column13]],MATCH('Master Sheet'!$D2268,runners[[#All],[Column2]],0))</f>
        <v>162</v>
      </c>
    </row>
    <row r="2269" spans="1:8" x14ac:dyDescent="0.25">
      <c r="A2269" s="6">
        <f t="shared" si="35"/>
        <v>3753</v>
      </c>
      <c r="B2269" s="7" t="str">
        <f>INDEX(races[[#All],[Column5]],MATCH('Master Sheet'!$D2269,races[[#All],[Column2]],0))</f>
        <v>Chase</v>
      </c>
      <c r="C2269" s="4" t="str">
        <f>INDEX(races[[#All],[Column9]],MATCH('Master Sheet'!$D2269,races[[#All],[Column2]],0))</f>
        <v>2m 7f 131y</v>
      </c>
      <c r="D2269" s="8">
        <v>3753</v>
      </c>
      <c r="E2269" s="7" t="str">
        <f>INDEX(runners[[#All],[Column5]],MATCH('Master Sheet'!$D2269,runners[[#All],[Column2]],0))</f>
        <v>Alberobello (IRE)</v>
      </c>
      <c r="F2269" s="7" t="str">
        <f>INDEX(runners[[#All],[Column9]],MATCH('Master Sheet'!$D2269,runners[[#All],[Column2]],0))</f>
        <v>B</v>
      </c>
      <c r="G2269" s="4" t="str">
        <f>INDEX(runners[[#All],[Column22]],MATCH('Master Sheet'!$D2269,runners[[#All],[Column2]],0))</f>
        <v>7/1</v>
      </c>
      <c r="H2269" s="4">
        <f>INDEX(runners[[#All],[Column13]],MATCH('Master Sheet'!$D2269,runners[[#All],[Column2]],0))</f>
        <v>162</v>
      </c>
    </row>
    <row r="2270" spans="1:8" x14ac:dyDescent="0.25">
      <c r="A2270" s="6">
        <f t="shared" si="35"/>
        <v>3754</v>
      </c>
      <c r="B2270" s="7" t="str">
        <f>INDEX(races[[#All],[Column5]],MATCH('Master Sheet'!$D2270,races[[#All],[Column2]],0))</f>
        <v>Chase</v>
      </c>
      <c r="C2270" s="4" t="str">
        <f>INDEX(races[[#All],[Column9]],MATCH('Master Sheet'!$D2270,races[[#All],[Column2]],0))</f>
        <v>2m 3f 98y</v>
      </c>
      <c r="D2270" s="8">
        <v>3754</v>
      </c>
      <c r="E2270" s="7" t="str">
        <f>INDEX(runners[[#All],[Column5]],MATCH('Master Sheet'!$D2270,runners[[#All],[Column2]],0))</f>
        <v>Mountain Of Angels (GB)</v>
      </c>
      <c r="F2270" s="7" t="str">
        <f>INDEX(runners[[#All],[Column9]],MATCH('Master Sheet'!$D2270,runners[[#All],[Column2]],0))</f>
        <v>B</v>
      </c>
      <c r="G2270" s="4" t="str">
        <f>INDEX(runners[[#All],[Column22]],MATCH('Master Sheet'!$D2270,runners[[#All],[Column2]],0))</f>
        <v>20/1</v>
      </c>
      <c r="H2270" s="4">
        <f>INDEX(runners[[#All],[Column13]],MATCH('Master Sheet'!$D2270,runners[[#All],[Column2]],0))</f>
        <v>140</v>
      </c>
    </row>
    <row r="2271" spans="1:8" x14ac:dyDescent="0.25">
      <c r="A2271" s="6">
        <f t="shared" si="35"/>
        <v>3754</v>
      </c>
      <c r="B2271" s="7" t="str">
        <f>INDEX(races[[#All],[Column5]],MATCH('Master Sheet'!$D2271,races[[#All],[Column2]],0))</f>
        <v>Chase</v>
      </c>
      <c r="C2271" s="4" t="str">
        <f>INDEX(races[[#All],[Column9]],MATCH('Master Sheet'!$D2271,races[[#All],[Column2]],0))</f>
        <v>2m 3f 98y</v>
      </c>
      <c r="D2271" s="8">
        <v>3754</v>
      </c>
      <c r="E2271" s="7" t="str">
        <f>INDEX(runners[[#All],[Column5]],MATCH('Master Sheet'!$D2271,runners[[#All],[Column2]],0))</f>
        <v>Mountain Of Angels (GB)</v>
      </c>
      <c r="F2271" s="7" t="str">
        <f>INDEX(runners[[#All],[Column9]],MATCH('Master Sheet'!$D2271,runners[[#All],[Column2]],0))</f>
        <v>B</v>
      </c>
      <c r="G2271" s="4" t="str">
        <f>INDEX(runners[[#All],[Column22]],MATCH('Master Sheet'!$D2271,runners[[#All],[Column2]],0))</f>
        <v>20/1</v>
      </c>
      <c r="H2271" s="4">
        <f>INDEX(runners[[#All],[Column13]],MATCH('Master Sheet'!$D2271,runners[[#All],[Column2]],0))</f>
        <v>140</v>
      </c>
    </row>
    <row r="2272" spans="1:8" x14ac:dyDescent="0.25">
      <c r="A2272" s="6">
        <f t="shared" si="35"/>
        <v>3754</v>
      </c>
      <c r="B2272" s="7" t="str">
        <f>INDEX(races[[#All],[Column5]],MATCH('Master Sheet'!$D2272,races[[#All],[Column2]],0))</f>
        <v>Chase</v>
      </c>
      <c r="C2272" s="4" t="str">
        <f>INDEX(races[[#All],[Column9]],MATCH('Master Sheet'!$D2272,races[[#All],[Column2]],0))</f>
        <v>2m 3f 98y</v>
      </c>
      <c r="D2272" s="8">
        <v>3754</v>
      </c>
      <c r="E2272" s="7" t="str">
        <f>INDEX(runners[[#All],[Column5]],MATCH('Master Sheet'!$D2272,runners[[#All],[Column2]],0))</f>
        <v>Mountain Of Angels (GB)</v>
      </c>
      <c r="F2272" s="7" t="str">
        <f>INDEX(runners[[#All],[Column9]],MATCH('Master Sheet'!$D2272,runners[[#All],[Column2]],0))</f>
        <v>B</v>
      </c>
      <c r="G2272" s="4" t="str">
        <f>INDEX(runners[[#All],[Column22]],MATCH('Master Sheet'!$D2272,runners[[#All],[Column2]],0))</f>
        <v>20/1</v>
      </c>
      <c r="H2272" s="4">
        <f>INDEX(runners[[#All],[Column13]],MATCH('Master Sheet'!$D2272,runners[[#All],[Column2]],0))</f>
        <v>140</v>
      </c>
    </row>
    <row r="2273" spans="1:8" x14ac:dyDescent="0.25">
      <c r="A2273" s="6">
        <f t="shared" si="35"/>
        <v>3754</v>
      </c>
      <c r="B2273" s="7" t="str">
        <f>INDEX(races[[#All],[Column5]],MATCH('Master Sheet'!$D2273,races[[#All],[Column2]],0))</f>
        <v>Chase</v>
      </c>
      <c r="C2273" s="4" t="str">
        <f>INDEX(races[[#All],[Column9]],MATCH('Master Sheet'!$D2273,races[[#All],[Column2]],0))</f>
        <v>2m 3f 98y</v>
      </c>
      <c r="D2273" s="8">
        <v>3754</v>
      </c>
      <c r="E2273" s="7" t="str">
        <f>INDEX(runners[[#All],[Column5]],MATCH('Master Sheet'!$D2273,runners[[#All],[Column2]],0))</f>
        <v>Mountain Of Angels (GB)</v>
      </c>
      <c r="F2273" s="7" t="str">
        <f>INDEX(runners[[#All],[Column9]],MATCH('Master Sheet'!$D2273,runners[[#All],[Column2]],0))</f>
        <v>B</v>
      </c>
      <c r="G2273" s="4" t="str">
        <f>INDEX(runners[[#All],[Column22]],MATCH('Master Sheet'!$D2273,runners[[#All],[Column2]],0))</f>
        <v>20/1</v>
      </c>
      <c r="H2273" s="4">
        <f>INDEX(runners[[#All],[Column13]],MATCH('Master Sheet'!$D2273,runners[[#All],[Column2]],0))</f>
        <v>140</v>
      </c>
    </row>
    <row r="2274" spans="1:8" x14ac:dyDescent="0.25">
      <c r="A2274" s="6">
        <f t="shared" si="35"/>
        <v>3754</v>
      </c>
      <c r="B2274" s="7" t="str">
        <f>INDEX(races[[#All],[Column5]],MATCH('Master Sheet'!$D2274,races[[#All],[Column2]],0))</f>
        <v>Chase</v>
      </c>
      <c r="C2274" s="4" t="str">
        <f>INDEX(races[[#All],[Column9]],MATCH('Master Sheet'!$D2274,races[[#All],[Column2]],0))</f>
        <v>2m 3f 98y</v>
      </c>
      <c r="D2274" s="8">
        <v>3754</v>
      </c>
      <c r="E2274" s="7" t="str">
        <f>INDEX(runners[[#All],[Column5]],MATCH('Master Sheet'!$D2274,runners[[#All],[Column2]],0))</f>
        <v>Mountain Of Angels (GB)</v>
      </c>
      <c r="F2274" s="7" t="str">
        <f>INDEX(runners[[#All],[Column9]],MATCH('Master Sheet'!$D2274,runners[[#All],[Column2]],0))</f>
        <v>B</v>
      </c>
      <c r="G2274" s="4" t="str">
        <f>INDEX(runners[[#All],[Column22]],MATCH('Master Sheet'!$D2274,runners[[#All],[Column2]],0))</f>
        <v>20/1</v>
      </c>
      <c r="H2274" s="4">
        <f>INDEX(runners[[#All],[Column13]],MATCH('Master Sheet'!$D2274,runners[[#All],[Column2]],0))</f>
        <v>140</v>
      </c>
    </row>
    <row r="2275" spans="1:8" x14ac:dyDescent="0.25">
      <c r="A2275" s="6">
        <f t="shared" si="35"/>
        <v>3754</v>
      </c>
      <c r="B2275" s="7" t="str">
        <f>INDEX(races[[#All],[Column5]],MATCH('Master Sheet'!$D2275,races[[#All],[Column2]],0))</f>
        <v>Chase</v>
      </c>
      <c r="C2275" s="4" t="str">
        <f>INDEX(races[[#All],[Column9]],MATCH('Master Sheet'!$D2275,races[[#All],[Column2]],0))</f>
        <v>2m 3f 98y</v>
      </c>
      <c r="D2275" s="8">
        <v>3754</v>
      </c>
      <c r="E2275" s="7" t="str">
        <f>INDEX(runners[[#All],[Column5]],MATCH('Master Sheet'!$D2275,runners[[#All],[Column2]],0))</f>
        <v>Mountain Of Angels (GB)</v>
      </c>
      <c r="F2275" s="7" t="str">
        <f>INDEX(runners[[#All],[Column9]],MATCH('Master Sheet'!$D2275,runners[[#All],[Column2]],0))</f>
        <v>B</v>
      </c>
      <c r="G2275" s="4" t="str">
        <f>INDEX(runners[[#All],[Column22]],MATCH('Master Sheet'!$D2275,runners[[#All],[Column2]],0))</f>
        <v>20/1</v>
      </c>
      <c r="H2275" s="4">
        <f>INDEX(runners[[#All],[Column13]],MATCH('Master Sheet'!$D2275,runners[[#All],[Column2]],0))</f>
        <v>140</v>
      </c>
    </row>
    <row r="2276" spans="1:8" x14ac:dyDescent="0.25">
      <c r="A2276" s="6">
        <f t="shared" si="35"/>
        <v>3754</v>
      </c>
      <c r="B2276" s="7" t="str">
        <f>INDEX(races[[#All],[Column5]],MATCH('Master Sheet'!$D2276,races[[#All],[Column2]],0))</f>
        <v>Chase</v>
      </c>
      <c r="C2276" s="4" t="str">
        <f>INDEX(races[[#All],[Column9]],MATCH('Master Sheet'!$D2276,races[[#All],[Column2]],0))</f>
        <v>2m 3f 98y</v>
      </c>
      <c r="D2276" s="8">
        <v>3754</v>
      </c>
      <c r="E2276" s="7" t="str">
        <f>INDEX(runners[[#All],[Column5]],MATCH('Master Sheet'!$D2276,runners[[#All],[Column2]],0))</f>
        <v>Mountain Of Angels (GB)</v>
      </c>
      <c r="F2276" s="7" t="str">
        <f>INDEX(runners[[#All],[Column9]],MATCH('Master Sheet'!$D2276,runners[[#All],[Column2]],0))</f>
        <v>B</v>
      </c>
      <c r="G2276" s="4" t="str">
        <f>INDEX(runners[[#All],[Column22]],MATCH('Master Sheet'!$D2276,runners[[#All],[Column2]],0))</f>
        <v>20/1</v>
      </c>
      <c r="H2276" s="4">
        <f>INDEX(runners[[#All],[Column13]],MATCH('Master Sheet'!$D2276,runners[[#All],[Column2]],0))</f>
        <v>140</v>
      </c>
    </row>
    <row r="2277" spans="1:8" x14ac:dyDescent="0.25">
      <c r="A2277" s="6">
        <f t="shared" si="35"/>
        <v>3754</v>
      </c>
      <c r="B2277" s="7" t="str">
        <f>INDEX(races[[#All],[Column5]],MATCH('Master Sheet'!$D2277,races[[#All],[Column2]],0))</f>
        <v>Chase</v>
      </c>
      <c r="C2277" s="4" t="str">
        <f>INDEX(races[[#All],[Column9]],MATCH('Master Sheet'!$D2277,races[[#All],[Column2]],0))</f>
        <v>2m 3f 98y</v>
      </c>
      <c r="D2277" s="8">
        <v>3754</v>
      </c>
      <c r="E2277" s="7" t="str">
        <f>INDEX(runners[[#All],[Column5]],MATCH('Master Sheet'!$D2277,runners[[#All],[Column2]],0))</f>
        <v>Mountain Of Angels (GB)</v>
      </c>
      <c r="F2277" s="7" t="str">
        <f>INDEX(runners[[#All],[Column9]],MATCH('Master Sheet'!$D2277,runners[[#All],[Column2]],0))</f>
        <v>B</v>
      </c>
      <c r="G2277" s="4" t="str">
        <f>INDEX(runners[[#All],[Column22]],MATCH('Master Sheet'!$D2277,runners[[#All],[Column2]],0))</f>
        <v>20/1</v>
      </c>
      <c r="H2277" s="4">
        <f>INDEX(runners[[#All],[Column13]],MATCH('Master Sheet'!$D2277,runners[[#All],[Column2]],0))</f>
        <v>140</v>
      </c>
    </row>
    <row r="2278" spans="1:8" x14ac:dyDescent="0.25">
      <c r="A2278" s="6">
        <f t="shared" si="35"/>
        <v>3754</v>
      </c>
      <c r="B2278" s="7" t="str">
        <f>INDEX(races[[#All],[Column5]],MATCH('Master Sheet'!$D2278,races[[#All],[Column2]],0))</f>
        <v>Chase</v>
      </c>
      <c r="C2278" s="4" t="str">
        <f>INDEX(races[[#All],[Column9]],MATCH('Master Sheet'!$D2278,races[[#All],[Column2]],0))</f>
        <v>2m 3f 98y</v>
      </c>
      <c r="D2278" s="8">
        <v>3754</v>
      </c>
      <c r="E2278" s="7" t="str">
        <f>INDEX(runners[[#All],[Column5]],MATCH('Master Sheet'!$D2278,runners[[#All],[Column2]],0))</f>
        <v>Mountain Of Angels (GB)</v>
      </c>
      <c r="F2278" s="7" t="str">
        <f>INDEX(runners[[#All],[Column9]],MATCH('Master Sheet'!$D2278,runners[[#All],[Column2]],0))</f>
        <v>B</v>
      </c>
      <c r="G2278" s="4" t="str">
        <f>INDEX(runners[[#All],[Column22]],MATCH('Master Sheet'!$D2278,runners[[#All],[Column2]],0))</f>
        <v>20/1</v>
      </c>
      <c r="H2278" s="4">
        <f>INDEX(runners[[#All],[Column13]],MATCH('Master Sheet'!$D2278,runners[[#All],[Column2]],0))</f>
        <v>140</v>
      </c>
    </row>
    <row r="2279" spans="1:8" x14ac:dyDescent="0.25">
      <c r="A2279" s="6">
        <f t="shared" si="35"/>
        <v>3754</v>
      </c>
      <c r="B2279" s="7" t="str">
        <f>INDEX(races[[#All],[Column5]],MATCH('Master Sheet'!$D2279,races[[#All],[Column2]],0))</f>
        <v>Chase</v>
      </c>
      <c r="C2279" s="4" t="str">
        <f>INDEX(races[[#All],[Column9]],MATCH('Master Sheet'!$D2279,races[[#All],[Column2]],0))</f>
        <v>2m 3f 98y</v>
      </c>
      <c r="D2279" s="8">
        <v>3754</v>
      </c>
      <c r="E2279" s="7" t="str">
        <f>INDEX(runners[[#All],[Column5]],MATCH('Master Sheet'!$D2279,runners[[#All],[Column2]],0))</f>
        <v>Mountain Of Angels (GB)</v>
      </c>
      <c r="F2279" s="7" t="str">
        <f>INDEX(runners[[#All],[Column9]],MATCH('Master Sheet'!$D2279,runners[[#All],[Column2]],0))</f>
        <v>B</v>
      </c>
      <c r="G2279" s="4" t="str">
        <f>INDEX(runners[[#All],[Column22]],MATCH('Master Sheet'!$D2279,runners[[#All],[Column2]],0))</f>
        <v>20/1</v>
      </c>
      <c r="H2279" s="4">
        <f>INDEX(runners[[#All],[Column13]],MATCH('Master Sheet'!$D2279,runners[[#All],[Column2]],0))</f>
        <v>140</v>
      </c>
    </row>
    <row r="2280" spans="1:8" x14ac:dyDescent="0.25">
      <c r="A2280" s="6">
        <f t="shared" si="35"/>
        <v>3754</v>
      </c>
      <c r="B2280" s="7" t="str">
        <f>INDEX(races[[#All],[Column5]],MATCH('Master Sheet'!$D2280,races[[#All],[Column2]],0))</f>
        <v>Chase</v>
      </c>
      <c r="C2280" s="4" t="str">
        <f>INDEX(races[[#All],[Column9]],MATCH('Master Sheet'!$D2280,races[[#All],[Column2]],0))</f>
        <v>2m 3f 98y</v>
      </c>
      <c r="D2280" s="8">
        <v>3754</v>
      </c>
      <c r="E2280" s="7" t="str">
        <f>INDEX(runners[[#All],[Column5]],MATCH('Master Sheet'!$D2280,runners[[#All],[Column2]],0))</f>
        <v>Mountain Of Angels (GB)</v>
      </c>
      <c r="F2280" s="7" t="str">
        <f>INDEX(runners[[#All],[Column9]],MATCH('Master Sheet'!$D2280,runners[[#All],[Column2]],0))</f>
        <v>B</v>
      </c>
      <c r="G2280" s="4" t="str">
        <f>INDEX(runners[[#All],[Column22]],MATCH('Master Sheet'!$D2280,runners[[#All],[Column2]],0))</f>
        <v>20/1</v>
      </c>
      <c r="H2280" s="4">
        <f>INDEX(runners[[#All],[Column13]],MATCH('Master Sheet'!$D2280,runners[[#All],[Column2]],0))</f>
        <v>140</v>
      </c>
    </row>
    <row r="2281" spans="1:8" x14ac:dyDescent="0.25">
      <c r="A2281" s="6">
        <f t="shared" si="35"/>
        <v>3754</v>
      </c>
      <c r="B2281" s="7" t="str">
        <f>INDEX(races[[#All],[Column5]],MATCH('Master Sheet'!$D2281,races[[#All],[Column2]],0))</f>
        <v>Chase</v>
      </c>
      <c r="C2281" s="4" t="str">
        <f>INDEX(races[[#All],[Column9]],MATCH('Master Sheet'!$D2281,races[[#All],[Column2]],0))</f>
        <v>2m 3f 98y</v>
      </c>
      <c r="D2281" s="8">
        <v>3754</v>
      </c>
      <c r="E2281" s="7" t="str">
        <f>INDEX(runners[[#All],[Column5]],MATCH('Master Sheet'!$D2281,runners[[#All],[Column2]],0))</f>
        <v>Mountain Of Angels (GB)</v>
      </c>
      <c r="F2281" s="7" t="str">
        <f>INDEX(runners[[#All],[Column9]],MATCH('Master Sheet'!$D2281,runners[[#All],[Column2]],0))</f>
        <v>B</v>
      </c>
      <c r="G2281" s="4" t="str">
        <f>INDEX(runners[[#All],[Column22]],MATCH('Master Sheet'!$D2281,runners[[#All],[Column2]],0))</f>
        <v>20/1</v>
      </c>
      <c r="H2281" s="4">
        <f>INDEX(runners[[#All],[Column13]],MATCH('Master Sheet'!$D2281,runners[[#All],[Column2]],0))</f>
        <v>140</v>
      </c>
    </row>
    <row r="2282" spans="1:8" x14ac:dyDescent="0.25">
      <c r="A2282" s="6">
        <f t="shared" si="35"/>
        <v>3754</v>
      </c>
      <c r="B2282" s="7" t="str">
        <f>INDEX(races[[#All],[Column5]],MATCH('Master Sheet'!$D2282,races[[#All],[Column2]],0))</f>
        <v>Chase</v>
      </c>
      <c r="C2282" s="4" t="str">
        <f>INDEX(races[[#All],[Column9]],MATCH('Master Sheet'!$D2282,races[[#All],[Column2]],0))</f>
        <v>2m 3f 98y</v>
      </c>
      <c r="D2282" s="8">
        <v>3754</v>
      </c>
      <c r="E2282" s="7" t="str">
        <f>INDEX(runners[[#All],[Column5]],MATCH('Master Sheet'!$D2282,runners[[#All],[Column2]],0))</f>
        <v>Mountain Of Angels (GB)</v>
      </c>
      <c r="F2282" s="7" t="str">
        <f>INDEX(runners[[#All],[Column9]],MATCH('Master Sheet'!$D2282,runners[[#All],[Column2]],0))</f>
        <v>B</v>
      </c>
      <c r="G2282" s="4" t="str">
        <f>INDEX(runners[[#All],[Column22]],MATCH('Master Sheet'!$D2282,runners[[#All],[Column2]],0))</f>
        <v>20/1</v>
      </c>
      <c r="H2282" s="4">
        <f>INDEX(runners[[#All],[Column13]],MATCH('Master Sheet'!$D2282,runners[[#All],[Column2]],0))</f>
        <v>140</v>
      </c>
    </row>
    <row r="2283" spans="1:8" x14ac:dyDescent="0.25">
      <c r="A2283" s="6">
        <f t="shared" si="35"/>
        <v>3755</v>
      </c>
      <c r="B2283" s="7" t="str">
        <f>INDEX(races[[#All],[Column5]],MATCH('Master Sheet'!$D2283,races[[#All],[Column2]],0))</f>
        <v>Hurdle</v>
      </c>
      <c r="C2283" s="4" t="str">
        <f>INDEX(races[[#All],[Column9]],MATCH('Master Sheet'!$D2283,races[[#All],[Column2]],0))</f>
        <v>2m 3f 81y</v>
      </c>
      <c r="D2283" s="8">
        <v>3755</v>
      </c>
      <c r="E2283" s="7" t="str">
        <f>INDEX(runners[[#All],[Column5]],MATCH('Master Sheet'!$D2283,runners[[#All],[Column2]],0))</f>
        <v>Spectator (GB)</v>
      </c>
      <c r="F2283" s="7" t="str">
        <f>INDEX(runners[[#All],[Column9]],MATCH('Master Sheet'!$D2283,runners[[#All],[Column2]],0))</f>
        <v>BR</v>
      </c>
      <c r="G2283" s="4" t="str">
        <f>INDEX(runners[[#All],[Column22]],MATCH('Master Sheet'!$D2283,runners[[#All],[Column2]],0))</f>
        <v>9/2</v>
      </c>
      <c r="H2283" s="4">
        <f>INDEX(runners[[#All],[Column13]],MATCH('Master Sheet'!$D2283,runners[[#All],[Column2]],0))</f>
        <v>166</v>
      </c>
    </row>
    <row r="2284" spans="1:8" x14ac:dyDescent="0.25">
      <c r="A2284" s="6">
        <f t="shared" si="35"/>
        <v>3755</v>
      </c>
      <c r="B2284" s="7" t="str">
        <f>INDEX(races[[#All],[Column5]],MATCH('Master Sheet'!$D2284,races[[#All],[Column2]],0))</f>
        <v>Hurdle</v>
      </c>
      <c r="C2284" s="4" t="str">
        <f>INDEX(races[[#All],[Column9]],MATCH('Master Sheet'!$D2284,races[[#All],[Column2]],0))</f>
        <v>2m 3f 81y</v>
      </c>
      <c r="D2284" s="8">
        <v>3755</v>
      </c>
      <c r="E2284" s="7" t="str">
        <f>INDEX(runners[[#All],[Column5]],MATCH('Master Sheet'!$D2284,runners[[#All],[Column2]],0))</f>
        <v>Spectator (GB)</v>
      </c>
      <c r="F2284" s="7" t="str">
        <f>INDEX(runners[[#All],[Column9]],MATCH('Master Sheet'!$D2284,runners[[#All],[Column2]],0))</f>
        <v>BR</v>
      </c>
      <c r="G2284" s="4" t="str">
        <f>INDEX(runners[[#All],[Column22]],MATCH('Master Sheet'!$D2284,runners[[#All],[Column2]],0))</f>
        <v>9/2</v>
      </c>
      <c r="H2284" s="4">
        <f>INDEX(runners[[#All],[Column13]],MATCH('Master Sheet'!$D2284,runners[[#All],[Column2]],0))</f>
        <v>166</v>
      </c>
    </row>
    <row r="2285" spans="1:8" x14ac:dyDescent="0.25">
      <c r="A2285" s="6">
        <f t="shared" si="35"/>
        <v>3755</v>
      </c>
      <c r="B2285" s="7" t="str">
        <f>INDEX(races[[#All],[Column5]],MATCH('Master Sheet'!$D2285,races[[#All],[Column2]],0))</f>
        <v>Hurdle</v>
      </c>
      <c r="C2285" s="4" t="str">
        <f>INDEX(races[[#All],[Column9]],MATCH('Master Sheet'!$D2285,races[[#All],[Column2]],0))</f>
        <v>2m 3f 81y</v>
      </c>
      <c r="D2285" s="8">
        <v>3755</v>
      </c>
      <c r="E2285" s="7" t="str">
        <f>INDEX(runners[[#All],[Column5]],MATCH('Master Sheet'!$D2285,runners[[#All],[Column2]],0))</f>
        <v>Spectator (GB)</v>
      </c>
      <c r="F2285" s="7" t="str">
        <f>INDEX(runners[[#All],[Column9]],MATCH('Master Sheet'!$D2285,runners[[#All],[Column2]],0))</f>
        <v>BR</v>
      </c>
      <c r="G2285" s="4" t="str">
        <f>INDEX(runners[[#All],[Column22]],MATCH('Master Sheet'!$D2285,runners[[#All],[Column2]],0))</f>
        <v>9/2</v>
      </c>
      <c r="H2285" s="4">
        <f>INDEX(runners[[#All],[Column13]],MATCH('Master Sheet'!$D2285,runners[[#All],[Column2]],0))</f>
        <v>166</v>
      </c>
    </row>
    <row r="2286" spans="1:8" x14ac:dyDescent="0.25">
      <c r="A2286" s="6">
        <f t="shared" si="35"/>
        <v>3755</v>
      </c>
      <c r="B2286" s="7" t="str">
        <f>INDEX(races[[#All],[Column5]],MATCH('Master Sheet'!$D2286,races[[#All],[Column2]],0))</f>
        <v>Hurdle</v>
      </c>
      <c r="C2286" s="4" t="str">
        <f>INDEX(races[[#All],[Column9]],MATCH('Master Sheet'!$D2286,races[[#All],[Column2]],0))</f>
        <v>2m 3f 81y</v>
      </c>
      <c r="D2286" s="8">
        <v>3755</v>
      </c>
      <c r="E2286" s="7" t="str">
        <f>INDEX(runners[[#All],[Column5]],MATCH('Master Sheet'!$D2286,runners[[#All],[Column2]],0))</f>
        <v>Spectator (GB)</v>
      </c>
      <c r="F2286" s="7" t="str">
        <f>INDEX(runners[[#All],[Column9]],MATCH('Master Sheet'!$D2286,runners[[#All],[Column2]],0))</f>
        <v>BR</v>
      </c>
      <c r="G2286" s="4" t="str">
        <f>INDEX(runners[[#All],[Column22]],MATCH('Master Sheet'!$D2286,runners[[#All],[Column2]],0))</f>
        <v>9/2</v>
      </c>
      <c r="H2286" s="4">
        <f>INDEX(runners[[#All],[Column13]],MATCH('Master Sheet'!$D2286,runners[[#All],[Column2]],0))</f>
        <v>166</v>
      </c>
    </row>
    <row r="2287" spans="1:8" x14ac:dyDescent="0.25">
      <c r="A2287" s="6">
        <f t="shared" si="35"/>
        <v>3755</v>
      </c>
      <c r="B2287" s="7" t="str">
        <f>INDEX(races[[#All],[Column5]],MATCH('Master Sheet'!$D2287,races[[#All],[Column2]],0))</f>
        <v>Hurdle</v>
      </c>
      <c r="C2287" s="4" t="str">
        <f>INDEX(races[[#All],[Column9]],MATCH('Master Sheet'!$D2287,races[[#All],[Column2]],0))</f>
        <v>2m 3f 81y</v>
      </c>
      <c r="D2287" s="8">
        <v>3755</v>
      </c>
      <c r="E2287" s="7" t="str">
        <f>INDEX(runners[[#All],[Column5]],MATCH('Master Sheet'!$D2287,runners[[#All],[Column2]],0))</f>
        <v>Spectator (GB)</v>
      </c>
      <c r="F2287" s="7" t="str">
        <f>INDEX(runners[[#All],[Column9]],MATCH('Master Sheet'!$D2287,runners[[#All],[Column2]],0))</f>
        <v>BR</v>
      </c>
      <c r="G2287" s="4" t="str">
        <f>INDEX(runners[[#All],[Column22]],MATCH('Master Sheet'!$D2287,runners[[#All],[Column2]],0))</f>
        <v>9/2</v>
      </c>
      <c r="H2287" s="4">
        <f>INDEX(runners[[#All],[Column13]],MATCH('Master Sheet'!$D2287,runners[[#All],[Column2]],0))</f>
        <v>166</v>
      </c>
    </row>
    <row r="2288" spans="1:8" x14ac:dyDescent="0.25">
      <c r="A2288" s="6">
        <f t="shared" si="35"/>
        <v>3755</v>
      </c>
      <c r="B2288" s="7" t="str">
        <f>INDEX(races[[#All],[Column5]],MATCH('Master Sheet'!$D2288,races[[#All],[Column2]],0))</f>
        <v>Hurdle</v>
      </c>
      <c r="C2288" s="4" t="str">
        <f>INDEX(races[[#All],[Column9]],MATCH('Master Sheet'!$D2288,races[[#All],[Column2]],0))</f>
        <v>2m 3f 81y</v>
      </c>
      <c r="D2288" s="8">
        <v>3755</v>
      </c>
      <c r="E2288" s="7" t="str">
        <f>INDEX(runners[[#All],[Column5]],MATCH('Master Sheet'!$D2288,runners[[#All],[Column2]],0))</f>
        <v>Spectator (GB)</v>
      </c>
      <c r="F2288" s="7" t="str">
        <f>INDEX(runners[[#All],[Column9]],MATCH('Master Sheet'!$D2288,runners[[#All],[Column2]],0))</f>
        <v>BR</v>
      </c>
      <c r="G2288" s="4" t="str">
        <f>INDEX(runners[[#All],[Column22]],MATCH('Master Sheet'!$D2288,runners[[#All],[Column2]],0))</f>
        <v>9/2</v>
      </c>
      <c r="H2288" s="4">
        <f>INDEX(runners[[#All],[Column13]],MATCH('Master Sheet'!$D2288,runners[[#All],[Column2]],0))</f>
        <v>166</v>
      </c>
    </row>
    <row r="2289" spans="1:8" x14ac:dyDescent="0.25">
      <c r="A2289" s="6">
        <f t="shared" si="35"/>
        <v>3755</v>
      </c>
      <c r="B2289" s="7" t="str">
        <f>INDEX(races[[#All],[Column5]],MATCH('Master Sheet'!$D2289,races[[#All],[Column2]],0))</f>
        <v>Hurdle</v>
      </c>
      <c r="C2289" s="4" t="str">
        <f>INDEX(races[[#All],[Column9]],MATCH('Master Sheet'!$D2289,races[[#All],[Column2]],0))</f>
        <v>2m 3f 81y</v>
      </c>
      <c r="D2289" s="8">
        <v>3755</v>
      </c>
      <c r="E2289" s="7" t="str">
        <f>INDEX(runners[[#All],[Column5]],MATCH('Master Sheet'!$D2289,runners[[#All],[Column2]],0))</f>
        <v>Spectator (GB)</v>
      </c>
      <c r="F2289" s="7" t="str">
        <f>INDEX(runners[[#All],[Column9]],MATCH('Master Sheet'!$D2289,runners[[#All],[Column2]],0))</f>
        <v>BR</v>
      </c>
      <c r="G2289" s="4" t="str">
        <f>INDEX(runners[[#All],[Column22]],MATCH('Master Sheet'!$D2289,runners[[#All],[Column2]],0))</f>
        <v>9/2</v>
      </c>
      <c r="H2289" s="4">
        <f>INDEX(runners[[#All],[Column13]],MATCH('Master Sheet'!$D2289,runners[[#All],[Column2]],0))</f>
        <v>166</v>
      </c>
    </row>
    <row r="2290" spans="1:8" x14ac:dyDescent="0.25">
      <c r="A2290" s="6">
        <f t="shared" si="35"/>
        <v>3756</v>
      </c>
      <c r="B2290" s="7" t="str">
        <f>INDEX(races[[#All],[Column5]],MATCH('Master Sheet'!$D2290,races[[#All],[Column2]],0))</f>
        <v>Chase</v>
      </c>
      <c r="C2290" s="4" t="str">
        <f>INDEX(races[[#All],[Column9]],MATCH('Master Sheet'!$D2290,races[[#All],[Column2]],0))</f>
        <v>2m 7f 170y</v>
      </c>
      <c r="D2290" s="8">
        <v>3756</v>
      </c>
      <c r="E2290" s="7" t="str">
        <f>INDEX(runners[[#All],[Column5]],MATCH('Master Sheet'!$D2290,runners[[#All],[Column2]],0))</f>
        <v>Havana Jack (IRE)</v>
      </c>
      <c r="F2290" s="7" t="str">
        <f>INDEX(runners[[#All],[Column9]],MATCH('Master Sheet'!$D2290,runners[[#All],[Column2]],0))</f>
        <v>B</v>
      </c>
      <c r="G2290" s="4" t="str">
        <f>INDEX(runners[[#All],[Column22]],MATCH('Master Sheet'!$D2290,runners[[#All],[Column2]],0))</f>
        <v>7/2F</v>
      </c>
      <c r="H2290" s="4">
        <f>INDEX(runners[[#All],[Column13]],MATCH('Master Sheet'!$D2290,runners[[#All],[Column2]],0))</f>
        <v>160</v>
      </c>
    </row>
    <row r="2291" spans="1:8" x14ac:dyDescent="0.25">
      <c r="A2291" s="6">
        <f t="shared" si="35"/>
        <v>3756</v>
      </c>
      <c r="B2291" s="7" t="str">
        <f>INDEX(races[[#All],[Column5]],MATCH('Master Sheet'!$D2291,races[[#All],[Column2]],0))</f>
        <v>Chase</v>
      </c>
      <c r="C2291" s="4" t="str">
        <f>INDEX(races[[#All],[Column9]],MATCH('Master Sheet'!$D2291,races[[#All],[Column2]],0))</f>
        <v>2m 7f 170y</v>
      </c>
      <c r="D2291" s="8">
        <v>3756</v>
      </c>
      <c r="E2291" s="7" t="str">
        <f>INDEX(runners[[#All],[Column5]],MATCH('Master Sheet'!$D2291,runners[[#All],[Column2]],0))</f>
        <v>Havana Jack (IRE)</v>
      </c>
      <c r="F2291" s="7" t="str">
        <f>INDEX(runners[[#All],[Column9]],MATCH('Master Sheet'!$D2291,runners[[#All],[Column2]],0))</f>
        <v>B</v>
      </c>
      <c r="G2291" s="4" t="str">
        <f>INDEX(runners[[#All],[Column22]],MATCH('Master Sheet'!$D2291,runners[[#All],[Column2]],0))</f>
        <v>7/2F</v>
      </c>
      <c r="H2291" s="4">
        <f>INDEX(runners[[#All],[Column13]],MATCH('Master Sheet'!$D2291,runners[[#All],[Column2]],0))</f>
        <v>160</v>
      </c>
    </row>
    <row r="2292" spans="1:8" x14ac:dyDescent="0.25">
      <c r="A2292" s="6">
        <f t="shared" si="35"/>
        <v>3756</v>
      </c>
      <c r="B2292" s="7" t="str">
        <f>INDEX(races[[#All],[Column5]],MATCH('Master Sheet'!$D2292,races[[#All],[Column2]],0))</f>
        <v>Chase</v>
      </c>
      <c r="C2292" s="4" t="str">
        <f>INDEX(races[[#All],[Column9]],MATCH('Master Sheet'!$D2292,races[[#All],[Column2]],0))</f>
        <v>2m 7f 170y</v>
      </c>
      <c r="D2292" s="8">
        <v>3756</v>
      </c>
      <c r="E2292" s="7" t="str">
        <f>INDEX(runners[[#All],[Column5]],MATCH('Master Sheet'!$D2292,runners[[#All],[Column2]],0))</f>
        <v>Havana Jack (IRE)</v>
      </c>
      <c r="F2292" s="7" t="str">
        <f>INDEX(runners[[#All],[Column9]],MATCH('Master Sheet'!$D2292,runners[[#All],[Column2]],0))</f>
        <v>B</v>
      </c>
      <c r="G2292" s="4" t="str">
        <f>INDEX(runners[[#All],[Column22]],MATCH('Master Sheet'!$D2292,runners[[#All],[Column2]],0))</f>
        <v>7/2F</v>
      </c>
      <c r="H2292" s="4">
        <f>INDEX(runners[[#All],[Column13]],MATCH('Master Sheet'!$D2292,runners[[#All],[Column2]],0))</f>
        <v>160</v>
      </c>
    </row>
    <row r="2293" spans="1:8" x14ac:dyDescent="0.25">
      <c r="A2293" s="6">
        <f t="shared" si="35"/>
        <v>3756</v>
      </c>
      <c r="B2293" s="7" t="str">
        <f>INDEX(races[[#All],[Column5]],MATCH('Master Sheet'!$D2293,races[[#All],[Column2]],0))</f>
        <v>Chase</v>
      </c>
      <c r="C2293" s="4" t="str">
        <f>INDEX(races[[#All],[Column9]],MATCH('Master Sheet'!$D2293,races[[#All],[Column2]],0))</f>
        <v>2m 7f 170y</v>
      </c>
      <c r="D2293" s="8">
        <v>3756</v>
      </c>
      <c r="E2293" s="7" t="str">
        <f>INDEX(runners[[#All],[Column5]],MATCH('Master Sheet'!$D2293,runners[[#All],[Column2]],0))</f>
        <v>Havana Jack (IRE)</v>
      </c>
      <c r="F2293" s="7" t="str">
        <f>INDEX(runners[[#All],[Column9]],MATCH('Master Sheet'!$D2293,runners[[#All],[Column2]],0))</f>
        <v>B</v>
      </c>
      <c r="G2293" s="4" t="str">
        <f>INDEX(runners[[#All],[Column22]],MATCH('Master Sheet'!$D2293,runners[[#All],[Column2]],0))</f>
        <v>7/2F</v>
      </c>
      <c r="H2293" s="4">
        <f>INDEX(runners[[#All],[Column13]],MATCH('Master Sheet'!$D2293,runners[[#All],[Column2]],0))</f>
        <v>160</v>
      </c>
    </row>
    <row r="2294" spans="1:8" x14ac:dyDescent="0.25">
      <c r="A2294" s="6">
        <f t="shared" si="35"/>
        <v>3756</v>
      </c>
      <c r="B2294" s="7" t="str">
        <f>INDEX(races[[#All],[Column5]],MATCH('Master Sheet'!$D2294,races[[#All],[Column2]],0))</f>
        <v>Chase</v>
      </c>
      <c r="C2294" s="4" t="str">
        <f>INDEX(races[[#All],[Column9]],MATCH('Master Sheet'!$D2294,races[[#All],[Column2]],0))</f>
        <v>2m 7f 170y</v>
      </c>
      <c r="D2294" s="8">
        <v>3756</v>
      </c>
      <c r="E2294" s="7" t="str">
        <f>INDEX(runners[[#All],[Column5]],MATCH('Master Sheet'!$D2294,runners[[#All],[Column2]],0))</f>
        <v>Havana Jack (IRE)</v>
      </c>
      <c r="F2294" s="7" t="str">
        <f>INDEX(runners[[#All],[Column9]],MATCH('Master Sheet'!$D2294,runners[[#All],[Column2]],0))</f>
        <v>B</v>
      </c>
      <c r="G2294" s="4" t="str">
        <f>INDEX(runners[[#All],[Column22]],MATCH('Master Sheet'!$D2294,runners[[#All],[Column2]],0))</f>
        <v>7/2F</v>
      </c>
      <c r="H2294" s="4">
        <f>INDEX(runners[[#All],[Column13]],MATCH('Master Sheet'!$D2294,runners[[#All],[Column2]],0))</f>
        <v>160</v>
      </c>
    </row>
    <row r="2295" spans="1:8" x14ac:dyDescent="0.25">
      <c r="A2295" s="6">
        <f t="shared" si="35"/>
        <v>3756</v>
      </c>
      <c r="B2295" s="7" t="str">
        <f>INDEX(races[[#All],[Column5]],MATCH('Master Sheet'!$D2295,races[[#All],[Column2]],0))</f>
        <v>Chase</v>
      </c>
      <c r="C2295" s="4" t="str">
        <f>INDEX(races[[#All],[Column9]],MATCH('Master Sheet'!$D2295,races[[#All],[Column2]],0))</f>
        <v>2m 7f 170y</v>
      </c>
      <c r="D2295" s="8">
        <v>3756</v>
      </c>
      <c r="E2295" s="7" t="str">
        <f>INDEX(runners[[#All],[Column5]],MATCH('Master Sheet'!$D2295,runners[[#All],[Column2]],0))</f>
        <v>Havana Jack (IRE)</v>
      </c>
      <c r="F2295" s="7" t="str">
        <f>INDEX(runners[[#All],[Column9]],MATCH('Master Sheet'!$D2295,runners[[#All],[Column2]],0))</f>
        <v>B</v>
      </c>
      <c r="G2295" s="4" t="str">
        <f>INDEX(runners[[#All],[Column22]],MATCH('Master Sheet'!$D2295,runners[[#All],[Column2]],0))</f>
        <v>7/2F</v>
      </c>
      <c r="H2295" s="4">
        <f>INDEX(runners[[#All],[Column13]],MATCH('Master Sheet'!$D2295,runners[[#All],[Column2]],0))</f>
        <v>160</v>
      </c>
    </row>
    <row r="2296" spans="1:8" x14ac:dyDescent="0.25">
      <c r="A2296" s="6">
        <f t="shared" si="35"/>
        <v>3756</v>
      </c>
      <c r="B2296" s="7" t="str">
        <f>INDEX(races[[#All],[Column5]],MATCH('Master Sheet'!$D2296,races[[#All],[Column2]],0))</f>
        <v>Chase</v>
      </c>
      <c r="C2296" s="4" t="str">
        <f>INDEX(races[[#All],[Column9]],MATCH('Master Sheet'!$D2296,races[[#All],[Column2]],0))</f>
        <v>2m 7f 170y</v>
      </c>
      <c r="D2296" s="8">
        <v>3756</v>
      </c>
      <c r="E2296" s="7" t="str">
        <f>INDEX(runners[[#All],[Column5]],MATCH('Master Sheet'!$D2296,runners[[#All],[Column2]],0))</f>
        <v>Havana Jack (IRE)</v>
      </c>
      <c r="F2296" s="7" t="str">
        <f>INDEX(runners[[#All],[Column9]],MATCH('Master Sheet'!$D2296,runners[[#All],[Column2]],0))</f>
        <v>B</v>
      </c>
      <c r="G2296" s="4" t="str">
        <f>INDEX(runners[[#All],[Column22]],MATCH('Master Sheet'!$D2296,runners[[#All],[Column2]],0))</f>
        <v>7/2F</v>
      </c>
      <c r="H2296" s="4">
        <f>INDEX(runners[[#All],[Column13]],MATCH('Master Sheet'!$D2296,runners[[#All],[Column2]],0))</f>
        <v>160</v>
      </c>
    </row>
    <row r="2297" spans="1:8" x14ac:dyDescent="0.25">
      <c r="A2297" s="6">
        <f t="shared" si="35"/>
        <v>3756</v>
      </c>
      <c r="B2297" s="7" t="str">
        <f>INDEX(races[[#All],[Column5]],MATCH('Master Sheet'!$D2297,races[[#All],[Column2]],0))</f>
        <v>Chase</v>
      </c>
      <c r="C2297" s="4" t="str">
        <f>INDEX(races[[#All],[Column9]],MATCH('Master Sheet'!$D2297,races[[#All],[Column2]],0))</f>
        <v>2m 7f 170y</v>
      </c>
      <c r="D2297" s="8">
        <v>3756</v>
      </c>
      <c r="E2297" s="7" t="str">
        <f>INDEX(runners[[#All],[Column5]],MATCH('Master Sheet'!$D2297,runners[[#All],[Column2]],0))</f>
        <v>Havana Jack (IRE)</v>
      </c>
      <c r="F2297" s="7" t="str">
        <f>INDEX(runners[[#All],[Column9]],MATCH('Master Sheet'!$D2297,runners[[#All],[Column2]],0))</f>
        <v>B</v>
      </c>
      <c r="G2297" s="4" t="str">
        <f>INDEX(runners[[#All],[Column22]],MATCH('Master Sheet'!$D2297,runners[[#All],[Column2]],0))</f>
        <v>7/2F</v>
      </c>
      <c r="H2297" s="4">
        <f>INDEX(runners[[#All],[Column13]],MATCH('Master Sheet'!$D2297,runners[[#All],[Column2]],0))</f>
        <v>160</v>
      </c>
    </row>
    <row r="2298" spans="1:8" x14ac:dyDescent="0.25">
      <c r="A2298" s="6">
        <f t="shared" si="35"/>
        <v>3756</v>
      </c>
      <c r="B2298" s="7" t="str">
        <f>INDEX(races[[#All],[Column5]],MATCH('Master Sheet'!$D2298,races[[#All],[Column2]],0))</f>
        <v>Chase</v>
      </c>
      <c r="C2298" s="4" t="str">
        <f>INDEX(races[[#All],[Column9]],MATCH('Master Sheet'!$D2298,races[[#All],[Column2]],0))</f>
        <v>2m 7f 170y</v>
      </c>
      <c r="D2298" s="8">
        <v>3756</v>
      </c>
      <c r="E2298" s="7" t="str">
        <f>INDEX(runners[[#All],[Column5]],MATCH('Master Sheet'!$D2298,runners[[#All],[Column2]],0))</f>
        <v>Havana Jack (IRE)</v>
      </c>
      <c r="F2298" s="7" t="str">
        <f>INDEX(runners[[#All],[Column9]],MATCH('Master Sheet'!$D2298,runners[[#All],[Column2]],0))</f>
        <v>B</v>
      </c>
      <c r="G2298" s="4" t="str">
        <f>INDEX(runners[[#All],[Column22]],MATCH('Master Sheet'!$D2298,runners[[#All],[Column2]],0))</f>
        <v>7/2F</v>
      </c>
      <c r="H2298" s="4">
        <f>INDEX(runners[[#All],[Column13]],MATCH('Master Sheet'!$D2298,runners[[#All],[Column2]],0))</f>
        <v>160</v>
      </c>
    </row>
    <row r="2299" spans="1:8" x14ac:dyDescent="0.25">
      <c r="A2299" s="6">
        <f t="shared" si="35"/>
        <v>3756</v>
      </c>
      <c r="B2299" s="7" t="str">
        <f>INDEX(races[[#All],[Column5]],MATCH('Master Sheet'!$D2299,races[[#All],[Column2]],0))</f>
        <v>Chase</v>
      </c>
      <c r="C2299" s="4" t="str">
        <f>INDEX(races[[#All],[Column9]],MATCH('Master Sheet'!$D2299,races[[#All],[Column2]],0))</f>
        <v>2m 7f 170y</v>
      </c>
      <c r="D2299" s="8">
        <v>3756</v>
      </c>
      <c r="E2299" s="7" t="str">
        <f>INDEX(runners[[#All],[Column5]],MATCH('Master Sheet'!$D2299,runners[[#All],[Column2]],0))</f>
        <v>Havana Jack (IRE)</v>
      </c>
      <c r="F2299" s="7" t="str">
        <f>INDEX(runners[[#All],[Column9]],MATCH('Master Sheet'!$D2299,runners[[#All],[Column2]],0))</f>
        <v>B</v>
      </c>
      <c r="G2299" s="4" t="str">
        <f>INDEX(runners[[#All],[Column22]],MATCH('Master Sheet'!$D2299,runners[[#All],[Column2]],0))</f>
        <v>7/2F</v>
      </c>
      <c r="H2299" s="4">
        <f>INDEX(runners[[#All],[Column13]],MATCH('Master Sheet'!$D2299,runners[[#All],[Column2]],0))</f>
        <v>160</v>
      </c>
    </row>
    <row r="2300" spans="1:8" x14ac:dyDescent="0.25">
      <c r="A2300" s="6">
        <f t="shared" si="35"/>
        <v>3756</v>
      </c>
      <c r="B2300" s="7" t="str">
        <f>INDEX(races[[#All],[Column5]],MATCH('Master Sheet'!$D2300,races[[#All],[Column2]],0))</f>
        <v>Chase</v>
      </c>
      <c r="C2300" s="4" t="str">
        <f>INDEX(races[[#All],[Column9]],MATCH('Master Sheet'!$D2300,races[[#All],[Column2]],0))</f>
        <v>2m 7f 170y</v>
      </c>
      <c r="D2300" s="8">
        <v>3756</v>
      </c>
      <c r="E2300" s="7" t="str">
        <f>INDEX(runners[[#All],[Column5]],MATCH('Master Sheet'!$D2300,runners[[#All],[Column2]],0))</f>
        <v>Havana Jack (IRE)</v>
      </c>
      <c r="F2300" s="7" t="str">
        <f>INDEX(runners[[#All],[Column9]],MATCH('Master Sheet'!$D2300,runners[[#All],[Column2]],0))</f>
        <v>B</v>
      </c>
      <c r="G2300" s="4" t="str">
        <f>INDEX(runners[[#All],[Column22]],MATCH('Master Sheet'!$D2300,runners[[#All],[Column2]],0))</f>
        <v>7/2F</v>
      </c>
      <c r="H2300" s="4">
        <f>INDEX(runners[[#All],[Column13]],MATCH('Master Sheet'!$D2300,runners[[#All],[Column2]],0))</f>
        <v>160</v>
      </c>
    </row>
    <row r="2301" spans="1:8" x14ac:dyDescent="0.25">
      <c r="A2301" s="6">
        <f t="shared" si="35"/>
        <v>3757</v>
      </c>
      <c r="B2301" s="7" t="str">
        <f>INDEX(races[[#All],[Column5]],MATCH('Master Sheet'!$D2301,races[[#All],[Column2]],0))</f>
        <v>Hurdle</v>
      </c>
      <c r="C2301" s="4" t="str">
        <f>INDEX(races[[#All],[Column9]],MATCH('Master Sheet'!$D2301,races[[#All],[Column2]],0))</f>
        <v>1m 7f 124y</v>
      </c>
      <c r="D2301" s="8">
        <v>3757</v>
      </c>
      <c r="E2301" s="7" t="str">
        <f>INDEX(runners[[#All],[Column5]],MATCH('Master Sheet'!$D2301,runners[[#All],[Column2]],0))</f>
        <v>Simone (IRE)</v>
      </c>
      <c r="F2301" s="7" t="str">
        <f>INDEX(runners[[#All],[Column9]],MATCH('Master Sheet'!$D2301,runners[[#All],[Column2]],0))</f>
        <v>B</v>
      </c>
      <c r="G2301" s="4" t="str">
        <f>INDEX(runners[[#All],[Column22]],MATCH('Master Sheet'!$D2301,runners[[#All],[Column2]],0))</f>
        <v>5/4F</v>
      </c>
      <c r="H2301" s="4">
        <f>INDEX(runners[[#All],[Column13]],MATCH('Master Sheet'!$D2301,runners[[#All],[Column2]],0))</f>
        <v>154</v>
      </c>
    </row>
    <row r="2302" spans="1:8" x14ac:dyDescent="0.25">
      <c r="A2302" s="6">
        <f t="shared" si="35"/>
        <v>3757</v>
      </c>
      <c r="B2302" s="7" t="str">
        <f>INDEX(races[[#All],[Column5]],MATCH('Master Sheet'!$D2302,races[[#All],[Column2]],0))</f>
        <v>Hurdle</v>
      </c>
      <c r="C2302" s="4" t="str">
        <f>INDEX(races[[#All],[Column9]],MATCH('Master Sheet'!$D2302,races[[#All],[Column2]],0))</f>
        <v>1m 7f 124y</v>
      </c>
      <c r="D2302" s="8">
        <v>3757</v>
      </c>
      <c r="E2302" s="7" t="str">
        <f>INDEX(runners[[#All],[Column5]],MATCH('Master Sheet'!$D2302,runners[[#All],[Column2]],0))</f>
        <v>Simone (IRE)</v>
      </c>
      <c r="F2302" s="7" t="str">
        <f>INDEX(runners[[#All],[Column9]],MATCH('Master Sheet'!$D2302,runners[[#All],[Column2]],0))</f>
        <v>B</v>
      </c>
      <c r="G2302" s="4" t="str">
        <f>INDEX(runners[[#All],[Column22]],MATCH('Master Sheet'!$D2302,runners[[#All],[Column2]],0))</f>
        <v>5/4F</v>
      </c>
      <c r="H2302" s="4">
        <f>INDEX(runners[[#All],[Column13]],MATCH('Master Sheet'!$D2302,runners[[#All],[Column2]],0))</f>
        <v>154</v>
      </c>
    </row>
    <row r="2303" spans="1:8" x14ac:dyDescent="0.25">
      <c r="A2303" s="6">
        <f t="shared" si="35"/>
        <v>3757</v>
      </c>
      <c r="B2303" s="7" t="str">
        <f>INDEX(races[[#All],[Column5]],MATCH('Master Sheet'!$D2303,races[[#All],[Column2]],0))</f>
        <v>Hurdle</v>
      </c>
      <c r="C2303" s="4" t="str">
        <f>INDEX(races[[#All],[Column9]],MATCH('Master Sheet'!$D2303,races[[#All],[Column2]],0))</f>
        <v>1m 7f 124y</v>
      </c>
      <c r="D2303" s="8">
        <v>3757</v>
      </c>
      <c r="E2303" s="7" t="str">
        <f>INDEX(runners[[#All],[Column5]],MATCH('Master Sheet'!$D2303,runners[[#All],[Column2]],0))</f>
        <v>Simone (IRE)</v>
      </c>
      <c r="F2303" s="7" t="str">
        <f>INDEX(runners[[#All],[Column9]],MATCH('Master Sheet'!$D2303,runners[[#All],[Column2]],0))</f>
        <v>B</v>
      </c>
      <c r="G2303" s="4" t="str">
        <f>INDEX(runners[[#All],[Column22]],MATCH('Master Sheet'!$D2303,runners[[#All],[Column2]],0))</f>
        <v>5/4F</v>
      </c>
      <c r="H2303" s="4">
        <f>INDEX(runners[[#All],[Column13]],MATCH('Master Sheet'!$D2303,runners[[#All],[Column2]],0))</f>
        <v>154</v>
      </c>
    </row>
    <row r="2304" spans="1:8" x14ac:dyDescent="0.25">
      <c r="A2304" s="6">
        <f t="shared" si="35"/>
        <v>3757</v>
      </c>
      <c r="B2304" s="7" t="str">
        <f>INDEX(races[[#All],[Column5]],MATCH('Master Sheet'!$D2304,races[[#All],[Column2]],0))</f>
        <v>Hurdle</v>
      </c>
      <c r="C2304" s="4" t="str">
        <f>INDEX(races[[#All],[Column9]],MATCH('Master Sheet'!$D2304,races[[#All],[Column2]],0))</f>
        <v>1m 7f 124y</v>
      </c>
      <c r="D2304" s="8">
        <v>3757</v>
      </c>
      <c r="E2304" s="7" t="str">
        <f>INDEX(runners[[#All],[Column5]],MATCH('Master Sheet'!$D2304,runners[[#All],[Column2]],0))</f>
        <v>Simone (IRE)</v>
      </c>
      <c r="F2304" s="7" t="str">
        <f>INDEX(runners[[#All],[Column9]],MATCH('Master Sheet'!$D2304,runners[[#All],[Column2]],0))</f>
        <v>B</v>
      </c>
      <c r="G2304" s="4" t="str">
        <f>INDEX(runners[[#All],[Column22]],MATCH('Master Sheet'!$D2304,runners[[#All],[Column2]],0))</f>
        <v>5/4F</v>
      </c>
      <c r="H2304" s="4">
        <f>INDEX(runners[[#All],[Column13]],MATCH('Master Sheet'!$D2304,runners[[#All],[Column2]],0))</f>
        <v>154</v>
      </c>
    </row>
    <row r="2305" spans="1:8" x14ac:dyDescent="0.25">
      <c r="A2305" s="6">
        <f t="shared" si="35"/>
        <v>3757</v>
      </c>
      <c r="B2305" s="7" t="str">
        <f>INDEX(races[[#All],[Column5]],MATCH('Master Sheet'!$D2305,races[[#All],[Column2]],0))</f>
        <v>Hurdle</v>
      </c>
      <c r="C2305" s="4" t="str">
        <f>INDEX(races[[#All],[Column9]],MATCH('Master Sheet'!$D2305,races[[#All],[Column2]],0))</f>
        <v>1m 7f 124y</v>
      </c>
      <c r="D2305" s="8">
        <v>3757</v>
      </c>
      <c r="E2305" s="7" t="str">
        <f>INDEX(runners[[#All],[Column5]],MATCH('Master Sheet'!$D2305,runners[[#All],[Column2]],0))</f>
        <v>Simone (IRE)</v>
      </c>
      <c r="F2305" s="7" t="str">
        <f>INDEX(runners[[#All],[Column9]],MATCH('Master Sheet'!$D2305,runners[[#All],[Column2]],0))</f>
        <v>B</v>
      </c>
      <c r="G2305" s="4" t="str">
        <f>INDEX(runners[[#All],[Column22]],MATCH('Master Sheet'!$D2305,runners[[#All],[Column2]],0))</f>
        <v>5/4F</v>
      </c>
      <c r="H2305" s="4">
        <f>INDEX(runners[[#All],[Column13]],MATCH('Master Sheet'!$D2305,runners[[#All],[Column2]],0))</f>
        <v>154</v>
      </c>
    </row>
    <row r="2306" spans="1:8" x14ac:dyDescent="0.25">
      <c r="A2306" s="6">
        <f t="shared" si="35"/>
        <v>3757</v>
      </c>
      <c r="B2306" s="7" t="str">
        <f>INDEX(races[[#All],[Column5]],MATCH('Master Sheet'!$D2306,races[[#All],[Column2]],0))</f>
        <v>Hurdle</v>
      </c>
      <c r="C2306" s="4" t="str">
        <f>INDEX(races[[#All],[Column9]],MATCH('Master Sheet'!$D2306,races[[#All],[Column2]],0))</f>
        <v>1m 7f 124y</v>
      </c>
      <c r="D2306" s="8">
        <v>3757</v>
      </c>
      <c r="E2306" s="7" t="str">
        <f>INDEX(runners[[#All],[Column5]],MATCH('Master Sheet'!$D2306,runners[[#All],[Column2]],0))</f>
        <v>Simone (IRE)</v>
      </c>
      <c r="F2306" s="7" t="str">
        <f>INDEX(runners[[#All],[Column9]],MATCH('Master Sheet'!$D2306,runners[[#All],[Column2]],0))</f>
        <v>B</v>
      </c>
      <c r="G2306" s="4" t="str">
        <f>INDEX(runners[[#All],[Column22]],MATCH('Master Sheet'!$D2306,runners[[#All],[Column2]],0))</f>
        <v>5/4F</v>
      </c>
      <c r="H2306" s="4">
        <f>INDEX(runners[[#All],[Column13]],MATCH('Master Sheet'!$D2306,runners[[#All],[Column2]],0))</f>
        <v>154</v>
      </c>
    </row>
    <row r="2307" spans="1:8" x14ac:dyDescent="0.25">
      <c r="A2307" s="6">
        <f t="shared" ref="A2307:A2370" si="36">D2307</f>
        <v>3757</v>
      </c>
      <c r="B2307" s="7" t="str">
        <f>INDEX(races[[#All],[Column5]],MATCH('Master Sheet'!$D2307,races[[#All],[Column2]],0))</f>
        <v>Hurdle</v>
      </c>
      <c r="C2307" s="4" t="str">
        <f>INDEX(races[[#All],[Column9]],MATCH('Master Sheet'!$D2307,races[[#All],[Column2]],0))</f>
        <v>1m 7f 124y</v>
      </c>
      <c r="D2307" s="8">
        <v>3757</v>
      </c>
      <c r="E2307" s="7" t="str">
        <f>INDEX(runners[[#All],[Column5]],MATCH('Master Sheet'!$D2307,runners[[#All],[Column2]],0))</f>
        <v>Simone (IRE)</v>
      </c>
      <c r="F2307" s="7" t="str">
        <f>INDEX(runners[[#All],[Column9]],MATCH('Master Sheet'!$D2307,runners[[#All],[Column2]],0))</f>
        <v>B</v>
      </c>
      <c r="G2307" s="4" t="str">
        <f>INDEX(runners[[#All],[Column22]],MATCH('Master Sheet'!$D2307,runners[[#All],[Column2]],0))</f>
        <v>5/4F</v>
      </c>
      <c r="H2307" s="4">
        <f>INDEX(runners[[#All],[Column13]],MATCH('Master Sheet'!$D2307,runners[[#All],[Column2]],0))</f>
        <v>154</v>
      </c>
    </row>
    <row r="2308" spans="1:8" x14ac:dyDescent="0.25">
      <c r="A2308" s="6">
        <f t="shared" si="36"/>
        <v>3758</v>
      </c>
      <c r="B2308" s="7" t="str">
        <f>INDEX(races[[#All],[Column5]],MATCH('Master Sheet'!$D2308,races[[#All],[Column2]],0))</f>
        <v>Hurdle</v>
      </c>
      <c r="C2308" s="4" t="str">
        <f>INDEX(races[[#All],[Column9]],MATCH('Master Sheet'!$D2308,races[[#All],[Column2]],0))</f>
        <v>1m 7f 124y</v>
      </c>
      <c r="D2308" s="8">
        <v>3758</v>
      </c>
      <c r="E2308" s="7" t="str">
        <f>INDEX(runners[[#All],[Column5]],MATCH('Master Sheet'!$D2308,runners[[#All],[Column2]],0))</f>
        <v>Treshnish (FR)</v>
      </c>
      <c r="F2308" s="7" t="str">
        <f>INDEX(runners[[#All],[Column9]],MATCH('Master Sheet'!$D2308,runners[[#All],[Column2]],0))</f>
        <v>CH</v>
      </c>
      <c r="G2308" s="4" t="str">
        <f>INDEX(runners[[#All],[Column22]],MATCH('Master Sheet'!$D2308,runners[[#All],[Column2]],0))</f>
        <v>3/1</v>
      </c>
      <c r="H2308" s="4">
        <f>INDEX(runners[[#All],[Column13]],MATCH('Master Sheet'!$D2308,runners[[#All],[Column2]],0))</f>
        <v>163</v>
      </c>
    </row>
    <row r="2309" spans="1:8" x14ac:dyDescent="0.25">
      <c r="A2309" s="6">
        <f t="shared" si="36"/>
        <v>3758</v>
      </c>
      <c r="B2309" s="7" t="str">
        <f>INDEX(races[[#All],[Column5]],MATCH('Master Sheet'!$D2309,races[[#All],[Column2]],0))</f>
        <v>Hurdle</v>
      </c>
      <c r="C2309" s="4" t="str">
        <f>INDEX(races[[#All],[Column9]],MATCH('Master Sheet'!$D2309,races[[#All],[Column2]],0))</f>
        <v>1m 7f 124y</v>
      </c>
      <c r="D2309" s="8">
        <v>3758</v>
      </c>
      <c r="E2309" s="7" t="str">
        <f>INDEX(runners[[#All],[Column5]],MATCH('Master Sheet'!$D2309,runners[[#All],[Column2]],0))</f>
        <v>Treshnish (FR)</v>
      </c>
      <c r="F2309" s="7" t="str">
        <f>INDEX(runners[[#All],[Column9]],MATCH('Master Sheet'!$D2309,runners[[#All],[Column2]],0))</f>
        <v>CH</v>
      </c>
      <c r="G2309" s="4" t="str">
        <f>INDEX(runners[[#All],[Column22]],MATCH('Master Sheet'!$D2309,runners[[#All],[Column2]],0))</f>
        <v>3/1</v>
      </c>
      <c r="H2309" s="4">
        <f>INDEX(runners[[#All],[Column13]],MATCH('Master Sheet'!$D2309,runners[[#All],[Column2]],0))</f>
        <v>163</v>
      </c>
    </row>
    <row r="2310" spans="1:8" x14ac:dyDescent="0.25">
      <c r="A2310" s="6">
        <f t="shared" si="36"/>
        <v>3758</v>
      </c>
      <c r="B2310" s="7" t="str">
        <f>INDEX(races[[#All],[Column5]],MATCH('Master Sheet'!$D2310,races[[#All],[Column2]],0))</f>
        <v>Hurdle</v>
      </c>
      <c r="C2310" s="4" t="str">
        <f>INDEX(races[[#All],[Column9]],MATCH('Master Sheet'!$D2310,races[[#All],[Column2]],0))</f>
        <v>1m 7f 124y</v>
      </c>
      <c r="D2310" s="8">
        <v>3758</v>
      </c>
      <c r="E2310" s="7" t="str">
        <f>INDEX(runners[[#All],[Column5]],MATCH('Master Sheet'!$D2310,runners[[#All],[Column2]],0))</f>
        <v>Treshnish (FR)</v>
      </c>
      <c r="F2310" s="7" t="str">
        <f>INDEX(runners[[#All],[Column9]],MATCH('Master Sheet'!$D2310,runners[[#All],[Column2]],0))</f>
        <v>CH</v>
      </c>
      <c r="G2310" s="4" t="str">
        <f>INDEX(runners[[#All],[Column22]],MATCH('Master Sheet'!$D2310,runners[[#All],[Column2]],0))</f>
        <v>3/1</v>
      </c>
      <c r="H2310" s="4">
        <f>INDEX(runners[[#All],[Column13]],MATCH('Master Sheet'!$D2310,runners[[#All],[Column2]],0))</f>
        <v>163</v>
      </c>
    </row>
    <row r="2311" spans="1:8" x14ac:dyDescent="0.25">
      <c r="A2311" s="6">
        <f t="shared" si="36"/>
        <v>3758</v>
      </c>
      <c r="B2311" s="7" t="str">
        <f>INDEX(races[[#All],[Column5]],MATCH('Master Sheet'!$D2311,races[[#All],[Column2]],0))</f>
        <v>Hurdle</v>
      </c>
      <c r="C2311" s="4" t="str">
        <f>INDEX(races[[#All],[Column9]],MATCH('Master Sheet'!$D2311,races[[#All],[Column2]],0))</f>
        <v>1m 7f 124y</v>
      </c>
      <c r="D2311" s="8">
        <v>3758</v>
      </c>
      <c r="E2311" s="7" t="str">
        <f>INDEX(runners[[#All],[Column5]],MATCH('Master Sheet'!$D2311,runners[[#All],[Column2]],0))</f>
        <v>Treshnish (FR)</v>
      </c>
      <c r="F2311" s="7" t="str">
        <f>INDEX(runners[[#All],[Column9]],MATCH('Master Sheet'!$D2311,runners[[#All],[Column2]],0))</f>
        <v>CH</v>
      </c>
      <c r="G2311" s="4" t="str">
        <f>INDEX(runners[[#All],[Column22]],MATCH('Master Sheet'!$D2311,runners[[#All],[Column2]],0))</f>
        <v>3/1</v>
      </c>
      <c r="H2311" s="4">
        <f>INDEX(runners[[#All],[Column13]],MATCH('Master Sheet'!$D2311,runners[[#All],[Column2]],0))</f>
        <v>163</v>
      </c>
    </row>
    <row r="2312" spans="1:8" x14ac:dyDescent="0.25">
      <c r="A2312" s="6">
        <f t="shared" si="36"/>
        <v>3758</v>
      </c>
      <c r="B2312" s="7" t="str">
        <f>INDEX(races[[#All],[Column5]],MATCH('Master Sheet'!$D2312,races[[#All],[Column2]],0))</f>
        <v>Hurdle</v>
      </c>
      <c r="C2312" s="4" t="str">
        <f>INDEX(races[[#All],[Column9]],MATCH('Master Sheet'!$D2312,races[[#All],[Column2]],0))</f>
        <v>1m 7f 124y</v>
      </c>
      <c r="D2312" s="8">
        <v>3758</v>
      </c>
      <c r="E2312" s="7" t="str">
        <f>INDEX(runners[[#All],[Column5]],MATCH('Master Sheet'!$D2312,runners[[#All],[Column2]],0))</f>
        <v>Treshnish (FR)</v>
      </c>
      <c r="F2312" s="7" t="str">
        <f>INDEX(runners[[#All],[Column9]],MATCH('Master Sheet'!$D2312,runners[[#All],[Column2]],0))</f>
        <v>CH</v>
      </c>
      <c r="G2312" s="4" t="str">
        <f>INDEX(runners[[#All],[Column22]],MATCH('Master Sheet'!$D2312,runners[[#All],[Column2]],0))</f>
        <v>3/1</v>
      </c>
      <c r="H2312" s="4">
        <f>INDEX(runners[[#All],[Column13]],MATCH('Master Sheet'!$D2312,runners[[#All],[Column2]],0))</f>
        <v>163</v>
      </c>
    </row>
    <row r="2313" spans="1:8" x14ac:dyDescent="0.25">
      <c r="A2313" s="6">
        <f t="shared" si="36"/>
        <v>3758</v>
      </c>
      <c r="B2313" s="7" t="str">
        <f>INDEX(races[[#All],[Column5]],MATCH('Master Sheet'!$D2313,races[[#All],[Column2]],0))</f>
        <v>Hurdle</v>
      </c>
      <c r="C2313" s="4" t="str">
        <f>INDEX(races[[#All],[Column9]],MATCH('Master Sheet'!$D2313,races[[#All],[Column2]],0))</f>
        <v>1m 7f 124y</v>
      </c>
      <c r="D2313" s="8">
        <v>3758</v>
      </c>
      <c r="E2313" s="7" t="str">
        <f>INDEX(runners[[#All],[Column5]],MATCH('Master Sheet'!$D2313,runners[[#All],[Column2]],0))</f>
        <v>Treshnish (FR)</v>
      </c>
      <c r="F2313" s="7" t="str">
        <f>INDEX(runners[[#All],[Column9]],MATCH('Master Sheet'!$D2313,runners[[#All],[Column2]],0))</f>
        <v>CH</v>
      </c>
      <c r="G2313" s="4" t="str">
        <f>INDEX(runners[[#All],[Column22]],MATCH('Master Sheet'!$D2313,runners[[#All],[Column2]],0))</f>
        <v>3/1</v>
      </c>
      <c r="H2313" s="4">
        <f>INDEX(runners[[#All],[Column13]],MATCH('Master Sheet'!$D2313,runners[[#All],[Column2]],0))</f>
        <v>163</v>
      </c>
    </row>
    <row r="2314" spans="1:8" x14ac:dyDescent="0.25">
      <c r="A2314" s="6">
        <f t="shared" si="36"/>
        <v>3758</v>
      </c>
      <c r="B2314" s="7" t="str">
        <f>INDEX(races[[#All],[Column5]],MATCH('Master Sheet'!$D2314,races[[#All],[Column2]],0))</f>
        <v>Hurdle</v>
      </c>
      <c r="C2314" s="4" t="str">
        <f>INDEX(races[[#All],[Column9]],MATCH('Master Sheet'!$D2314,races[[#All],[Column2]],0))</f>
        <v>1m 7f 124y</v>
      </c>
      <c r="D2314" s="8">
        <v>3758</v>
      </c>
      <c r="E2314" s="7" t="str">
        <f>INDEX(runners[[#All],[Column5]],MATCH('Master Sheet'!$D2314,runners[[#All],[Column2]],0))</f>
        <v>Treshnish (FR)</v>
      </c>
      <c r="F2314" s="7" t="str">
        <f>INDEX(runners[[#All],[Column9]],MATCH('Master Sheet'!$D2314,runners[[#All],[Column2]],0))</f>
        <v>CH</v>
      </c>
      <c r="G2314" s="4" t="str">
        <f>INDEX(runners[[#All],[Column22]],MATCH('Master Sheet'!$D2314,runners[[#All],[Column2]],0))</f>
        <v>3/1</v>
      </c>
      <c r="H2314" s="4">
        <f>INDEX(runners[[#All],[Column13]],MATCH('Master Sheet'!$D2314,runners[[#All],[Column2]],0))</f>
        <v>163</v>
      </c>
    </row>
    <row r="2315" spans="1:8" x14ac:dyDescent="0.25">
      <c r="A2315" s="6">
        <f t="shared" si="36"/>
        <v>3759</v>
      </c>
      <c r="B2315" s="7" t="str">
        <f>INDEX(races[[#All],[Column5]],MATCH('Master Sheet'!$D2315,races[[#All],[Column2]],0))</f>
        <v>Chase</v>
      </c>
      <c r="C2315" s="4" t="str">
        <f>INDEX(races[[#All],[Column9]],MATCH('Master Sheet'!$D2315,races[[#All],[Column2]],0))</f>
        <v>2m 3f 193y</v>
      </c>
      <c r="D2315" s="8">
        <v>3759</v>
      </c>
      <c r="E2315" s="7" t="str">
        <f>INDEX(runners[[#All],[Column5]],MATCH('Master Sheet'!$D2315,runners[[#All],[Column2]],0))</f>
        <v>Nefyn Bay (GB)</v>
      </c>
      <c r="F2315" s="7" t="str">
        <f>INDEX(runners[[#All],[Column9]],MATCH('Master Sheet'!$D2315,runners[[#All],[Column2]],0))</f>
        <v>B</v>
      </c>
      <c r="G2315" s="4" t="str">
        <f>INDEX(runners[[#All],[Column22]],MATCH('Master Sheet'!$D2315,runners[[#All],[Column2]],0))</f>
        <v>9/4</v>
      </c>
      <c r="H2315" s="4">
        <f>INDEX(runners[[#All],[Column13]],MATCH('Master Sheet'!$D2315,runners[[#All],[Column2]],0))</f>
        <v>165</v>
      </c>
    </row>
    <row r="2316" spans="1:8" x14ac:dyDescent="0.25">
      <c r="A2316" s="6">
        <f t="shared" si="36"/>
        <v>3759</v>
      </c>
      <c r="B2316" s="7" t="str">
        <f>INDEX(races[[#All],[Column5]],MATCH('Master Sheet'!$D2316,races[[#All],[Column2]],0))</f>
        <v>Chase</v>
      </c>
      <c r="C2316" s="4" t="str">
        <f>INDEX(races[[#All],[Column9]],MATCH('Master Sheet'!$D2316,races[[#All],[Column2]],0))</f>
        <v>2m 3f 193y</v>
      </c>
      <c r="D2316" s="8">
        <v>3759</v>
      </c>
      <c r="E2316" s="7" t="str">
        <f>INDEX(runners[[#All],[Column5]],MATCH('Master Sheet'!$D2316,runners[[#All],[Column2]],0))</f>
        <v>Nefyn Bay (GB)</v>
      </c>
      <c r="F2316" s="7" t="str">
        <f>INDEX(runners[[#All],[Column9]],MATCH('Master Sheet'!$D2316,runners[[#All],[Column2]],0))</f>
        <v>B</v>
      </c>
      <c r="G2316" s="4" t="str">
        <f>INDEX(runners[[#All],[Column22]],MATCH('Master Sheet'!$D2316,runners[[#All],[Column2]],0))</f>
        <v>9/4</v>
      </c>
      <c r="H2316" s="4">
        <f>INDEX(runners[[#All],[Column13]],MATCH('Master Sheet'!$D2316,runners[[#All],[Column2]],0))</f>
        <v>165</v>
      </c>
    </row>
    <row r="2317" spans="1:8" x14ac:dyDescent="0.25">
      <c r="A2317" s="6">
        <f t="shared" si="36"/>
        <v>3759</v>
      </c>
      <c r="B2317" s="7" t="str">
        <f>INDEX(races[[#All],[Column5]],MATCH('Master Sheet'!$D2317,races[[#All],[Column2]],0))</f>
        <v>Chase</v>
      </c>
      <c r="C2317" s="4" t="str">
        <f>INDEX(races[[#All],[Column9]],MATCH('Master Sheet'!$D2317,races[[#All],[Column2]],0))</f>
        <v>2m 3f 193y</v>
      </c>
      <c r="D2317" s="8">
        <v>3759</v>
      </c>
      <c r="E2317" s="7" t="str">
        <f>INDEX(runners[[#All],[Column5]],MATCH('Master Sheet'!$D2317,runners[[#All],[Column2]],0))</f>
        <v>Nefyn Bay (GB)</v>
      </c>
      <c r="F2317" s="7" t="str">
        <f>INDEX(runners[[#All],[Column9]],MATCH('Master Sheet'!$D2317,runners[[#All],[Column2]],0))</f>
        <v>B</v>
      </c>
      <c r="G2317" s="4" t="str">
        <f>INDEX(runners[[#All],[Column22]],MATCH('Master Sheet'!$D2317,runners[[#All],[Column2]],0))</f>
        <v>9/4</v>
      </c>
      <c r="H2317" s="4">
        <f>INDEX(runners[[#All],[Column13]],MATCH('Master Sheet'!$D2317,runners[[#All],[Column2]],0))</f>
        <v>165</v>
      </c>
    </row>
    <row r="2318" spans="1:8" x14ac:dyDescent="0.25">
      <c r="A2318" s="6">
        <f t="shared" si="36"/>
        <v>3759</v>
      </c>
      <c r="B2318" s="7" t="str">
        <f>INDEX(races[[#All],[Column5]],MATCH('Master Sheet'!$D2318,races[[#All],[Column2]],0))</f>
        <v>Chase</v>
      </c>
      <c r="C2318" s="4" t="str">
        <f>INDEX(races[[#All],[Column9]],MATCH('Master Sheet'!$D2318,races[[#All],[Column2]],0))</f>
        <v>2m 3f 193y</v>
      </c>
      <c r="D2318" s="8">
        <v>3759</v>
      </c>
      <c r="E2318" s="7" t="str">
        <f>INDEX(runners[[#All],[Column5]],MATCH('Master Sheet'!$D2318,runners[[#All],[Column2]],0))</f>
        <v>Nefyn Bay (GB)</v>
      </c>
      <c r="F2318" s="7" t="str">
        <f>INDEX(runners[[#All],[Column9]],MATCH('Master Sheet'!$D2318,runners[[#All],[Column2]],0))</f>
        <v>B</v>
      </c>
      <c r="G2318" s="4" t="str">
        <f>INDEX(runners[[#All],[Column22]],MATCH('Master Sheet'!$D2318,runners[[#All],[Column2]],0))</f>
        <v>9/4</v>
      </c>
      <c r="H2318" s="4">
        <f>INDEX(runners[[#All],[Column13]],MATCH('Master Sheet'!$D2318,runners[[#All],[Column2]],0))</f>
        <v>165</v>
      </c>
    </row>
    <row r="2319" spans="1:8" x14ac:dyDescent="0.25">
      <c r="A2319" s="6">
        <f t="shared" si="36"/>
        <v>3759</v>
      </c>
      <c r="B2319" s="7" t="str">
        <f>INDEX(races[[#All],[Column5]],MATCH('Master Sheet'!$D2319,races[[#All],[Column2]],0))</f>
        <v>Chase</v>
      </c>
      <c r="C2319" s="4" t="str">
        <f>INDEX(races[[#All],[Column9]],MATCH('Master Sheet'!$D2319,races[[#All],[Column2]],0))</f>
        <v>2m 3f 193y</v>
      </c>
      <c r="D2319" s="8">
        <v>3759</v>
      </c>
      <c r="E2319" s="7" t="str">
        <f>INDEX(runners[[#All],[Column5]],MATCH('Master Sheet'!$D2319,runners[[#All],[Column2]],0))</f>
        <v>Nefyn Bay (GB)</v>
      </c>
      <c r="F2319" s="7" t="str">
        <f>INDEX(runners[[#All],[Column9]],MATCH('Master Sheet'!$D2319,runners[[#All],[Column2]],0))</f>
        <v>B</v>
      </c>
      <c r="G2319" s="4" t="str">
        <f>INDEX(runners[[#All],[Column22]],MATCH('Master Sheet'!$D2319,runners[[#All],[Column2]],0))</f>
        <v>9/4</v>
      </c>
      <c r="H2319" s="4">
        <f>INDEX(runners[[#All],[Column13]],MATCH('Master Sheet'!$D2319,runners[[#All],[Column2]],0))</f>
        <v>165</v>
      </c>
    </row>
    <row r="2320" spans="1:8" x14ac:dyDescent="0.25">
      <c r="A2320" s="6">
        <f t="shared" si="36"/>
        <v>3759</v>
      </c>
      <c r="B2320" s="7" t="str">
        <f>INDEX(races[[#All],[Column5]],MATCH('Master Sheet'!$D2320,races[[#All],[Column2]],0))</f>
        <v>Chase</v>
      </c>
      <c r="C2320" s="4" t="str">
        <f>INDEX(races[[#All],[Column9]],MATCH('Master Sheet'!$D2320,races[[#All],[Column2]],0))</f>
        <v>2m 3f 193y</v>
      </c>
      <c r="D2320" s="8">
        <v>3759</v>
      </c>
      <c r="E2320" s="7" t="str">
        <f>INDEX(runners[[#All],[Column5]],MATCH('Master Sheet'!$D2320,runners[[#All],[Column2]],0))</f>
        <v>Nefyn Bay (GB)</v>
      </c>
      <c r="F2320" s="7" t="str">
        <f>INDEX(runners[[#All],[Column9]],MATCH('Master Sheet'!$D2320,runners[[#All],[Column2]],0))</f>
        <v>B</v>
      </c>
      <c r="G2320" s="4" t="str">
        <f>INDEX(runners[[#All],[Column22]],MATCH('Master Sheet'!$D2320,runners[[#All],[Column2]],0))</f>
        <v>9/4</v>
      </c>
      <c r="H2320" s="4">
        <f>INDEX(runners[[#All],[Column13]],MATCH('Master Sheet'!$D2320,runners[[#All],[Column2]],0))</f>
        <v>165</v>
      </c>
    </row>
    <row r="2321" spans="1:8" x14ac:dyDescent="0.25">
      <c r="A2321" s="6">
        <f t="shared" si="36"/>
        <v>3760</v>
      </c>
      <c r="B2321" s="7" t="str">
        <f>INDEX(races[[#All],[Column5]],MATCH('Master Sheet'!$D2321,races[[#All],[Column2]],0))</f>
        <v>Hurdle</v>
      </c>
      <c r="C2321" s="4" t="str">
        <f>INDEX(races[[#All],[Column9]],MATCH('Master Sheet'!$D2321,races[[#All],[Column2]],0))</f>
        <v>2m 7f 180y</v>
      </c>
      <c r="D2321" s="8">
        <v>3760</v>
      </c>
      <c r="E2321" s="7" t="str">
        <f>INDEX(runners[[#All],[Column5]],MATCH('Master Sheet'!$D2321,runners[[#All],[Column2]],0))</f>
        <v>Night Comes In (IRE)</v>
      </c>
      <c r="F2321" s="7" t="str">
        <f>INDEX(runners[[#All],[Column9]],MATCH('Master Sheet'!$D2321,runners[[#All],[Column2]],0))</f>
        <v>B</v>
      </c>
      <c r="G2321" s="4" t="str">
        <f>INDEX(runners[[#All],[Column22]],MATCH('Master Sheet'!$D2321,runners[[#All],[Column2]],0))</f>
        <v>12/1</v>
      </c>
      <c r="H2321" s="4">
        <f>INDEX(runners[[#All],[Column13]],MATCH('Master Sheet'!$D2321,runners[[#All],[Column2]],0))</f>
        <v>155</v>
      </c>
    </row>
    <row r="2322" spans="1:8" x14ac:dyDescent="0.25">
      <c r="A2322" s="6">
        <f t="shared" si="36"/>
        <v>3760</v>
      </c>
      <c r="B2322" s="7" t="str">
        <f>INDEX(races[[#All],[Column5]],MATCH('Master Sheet'!$D2322,races[[#All],[Column2]],0))</f>
        <v>Hurdle</v>
      </c>
      <c r="C2322" s="4" t="str">
        <f>INDEX(races[[#All],[Column9]],MATCH('Master Sheet'!$D2322,races[[#All],[Column2]],0))</f>
        <v>2m 7f 180y</v>
      </c>
      <c r="D2322" s="8">
        <v>3760</v>
      </c>
      <c r="E2322" s="7" t="str">
        <f>INDEX(runners[[#All],[Column5]],MATCH('Master Sheet'!$D2322,runners[[#All],[Column2]],0))</f>
        <v>Night Comes In (IRE)</v>
      </c>
      <c r="F2322" s="7" t="str">
        <f>INDEX(runners[[#All],[Column9]],MATCH('Master Sheet'!$D2322,runners[[#All],[Column2]],0))</f>
        <v>B</v>
      </c>
      <c r="G2322" s="4" t="str">
        <f>INDEX(runners[[#All],[Column22]],MATCH('Master Sheet'!$D2322,runners[[#All],[Column2]],0))</f>
        <v>12/1</v>
      </c>
      <c r="H2322" s="4">
        <f>INDEX(runners[[#All],[Column13]],MATCH('Master Sheet'!$D2322,runners[[#All],[Column2]],0))</f>
        <v>155</v>
      </c>
    </row>
    <row r="2323" spans="1:8" x14ac:dyDescent="0.25">
      <c r="A2323" s="6">
        <f t="shared" si="36"/>
        <v>3760</v>
      </c>
      <c r="B2323" s="7" t="str">
        <f>INDEX(races[[#All],[Column5]],MATCH('Master Sheet'!$D2323,races[[#All],[Column2]],0))</f>
        <v>Hurdle</v>
      </c>
      <c r="C2323" s="4" t="str">
        <f>INDEX(races[[#All],[Column9]],MATCH('Master Sheet'!$D2323,races[[#All],[Column2]],0))</f>
        <v>2m 7f 180y</v>
      </c>
      <c r="D2323" s="8">
        <v>3760</v>
      </c>
      <c r="E2323" s="7" t="str">
        <f>INDEX(runners[[#All],[Column5]],MATCH('Master Sheet'!$D2323,runners[[#All],[Column2]],0))</f>
        <v>Night Comes In (IRE)</v>
      </c>
      <c r="F2323" s="7" t="str">
        <f>INDEX(runners[[#All],[Column9]],MATCH('Master Sheet'!$D2323,runners[[#All],[Column2]],0))</f>
        <v>B</v>
      </c>
      <c r="G2323" s="4" t="str">
        <f>INDEX(runners[[#All],[Column22]],MATCH('Master Sheet'!$D2323,runners[[#All],[Column2]],0))</f>
        <v>12/1</v>
      </c>
      <c r="H2323" s="4">
        <f>INDEX(runners[[#All],[Column13]],MATCH('Master Sheet'!$D2323,runners[[#All],[Column2]],0))</f>
        <v>155</v>
      </c>
    </row>
    <row r="2324" spans="1:8" x14ac:dyDescent="0.25">
      <c r="A2324" s="6">
        <f t="shared" si="36"/>
        <v>3760</v>
      </c>
      <c r="B2324" s="7" t="str">
        <f>INDEX(races[[#All],[Column5]],MATCH('Master Sheet'!$D2324,races[[#All],[Column2]],0))</f>
        <v>Hurdle</v>
      </c>
      <c r="C2324" s="4" t="str">
        <f>INDEX(races[[#All],[Column9]],MATCH('Master Sheet'!$D2324,races[[#All],[Column2]],0))</f>
        <v>2m 7f 180y</v>
      </c>
      <c r="D2324" s="8">
        <v>3760</v>
      </c>
      <c r="E2324" s="7" t="str">
        <f>INDEX(runners[[#All],[Column5]],MATCH('Master Sheet'!$D2324,runners[[#All],[Column2]],0))</f>
        <v>Night Comes In (IRE)</v>
      </c>
      <c r="F2324" s="7" t="str">
        <f>INDEX(runners[[#All],[Column9]],MATCH('Master Sheet'!$D2324,runners[[#All],[Column2]],0))</f>
        <v>B</v>
      </c>
      <c r="G2324" s="4" t="str">
        <f>INDEX(runners[[#All],[Column22]],MATCH('Master Sheet'!$D2324,runners[[#All],[Column2]],0))</f>
        <v>12/1</v>
      </c>
      <c r="H2324" s="4">
        <f>INDEX(runners[[#All],[Column13]],MATCH('Master Sheet'!$D2324,runners[[#All],[Column2]],0))</f>
        <v>155</v>
      </c>
    </row>
    <row r="2325" spans="1:8" x14ac:dyDescent="0.25">
      <c r="A2325" s="6">
        <f t="shared" si="36"/>
        <v>3760</v>
      </c>
      <c r="B2325" s="7" t="str">
        <f>INDEX(races[[#All],[Column5]],MATCH('Master Sheet'!$D2325,races[[#All],[Column2]],0))</f>
        <v>Hurdle</v>
      </c>
      <c r="C2325" s="4" t="str">
        <f>INDEX(races[[#All],[Column9]],MATCH('Master Sheet'!$D2325,races[[#All],[Column2]],0))</f>
        <v>2m 7f 180y</v>
      </c>
      <c r="D2325" s="8">
        <v>3760</v>
      </c>
      <c r="E2325" s="7" t="str">
        <f>INDEX(runners[[#All],[Column5]],MATCH('Master Sheet'!$D2325,runners[[#All],[Column2]],0))</f>
        <v>Night Comes In (IRE)</v>
      </c>
      <c r="F2325" s="7" t="str">
        <f>INDEX(runners[[#All],[Column9]],MATCH('Master Sheet'!$D2325,runners[[#All],[Column2]],0))</f>
        <v>B</v>
      </c>
      <c r="G2325" s="4" t="str">
        <f>INDEX(runners[[#All],[Column22]],MATCH('Master Sheet'!$D2325,runners[[#All],[Column2]],0))</f>
        <v>12/1</v>
      </c>
      <c r="H2325" s="4">
        <f>INDEX(runners[[#All],[Column13]],MATCH('Master Sheet'!$D2325,runners[[#All],[Column2]],0))</f>
        <v>155</v>
      </c>
    </row>
    <row r="2326" spans="1:8" x14ac:dyDescent="0.25">
      <c r="A2326" s="6">
        <f t="shared" si="36"/>
        <v>3760</v>
      </c>
      <c r="B2326" s="7" t="str">
        <f>INDEX(races[[#All],[Column5]],MATCH('Master Sheet'!$D2326,races[[#All],[Column2]],0))</f>
        <v>Hurdle</v>
      </c>
      <c r="C2326" s="4" t="str">
        <f>INDEX(races[[#All],[Column9]],MATCH('Master Sheet'!$D2326,races[[#All],[Column2]],0))</f>
        <v>2m 7f 180y</v>
      </c>
      <c r="D2326" s="8">
        <v>3760</v>
      </c>
      <c r="E2326" s="7" t="str">
        <f>INDEX(runners[[#All],[Column5]],MATCH('Master Sheet'!$D2326,runners[[#All],[Column2]],0))</f>
        <v>Night Comes In (IRE)</v>
      </c>
      <c r="F2326" s="7" t="str">
        <f>INDEX(runners[[#All],[Column9]],MATCH('Master Sheet'!$D2326,runners[[#All],[Column2]],0))</f>
        <v>B</v>
      </c>
      <c r="G2326" s="4" t="str">
        <f>INDEX(runners[[#All],[Column22]],MATCH('Master Sheet'!$D2326,runners[[#All],[Column2]],0))</f>
        <v>12/1</v>
      </c>
      <c r="H2326" s="4">
        <f>INDEX(runners[[#All],[Column13]],MATCH('Master Sheet'!$D2326,runners[[#All],[Column2]],0))</f>
        <v>155</v>
      </c>
    </row>
    <row r="2327" spans="1:8" x14ac:dyDescent="0.25">
      <c r="A2327" s="6">
        <f t="shared" si="36"/>
        <v>3761</v>
      </c>
      <c r="B2327" s="7" t="str">
        <f>INDEX(races[[#All],[Column5]],MATCH('Master Sheet'!$D2327,races[[#All],[Column2]],0))</f>
        <v>NHF</v>
      </c>
      <c r="C2327" s="4" t="str">
        <f>INDEX(races[[#All],[Column9]],MATCH('Master Sheet'!$D2327,races[[#All],[Column2]],0))</f>
        <v>1m 7f 124y</v>
      </c>
      <c r="D2327" s="8">
        <v>3761</v>
      </c>
      <c r="E2327" s="7" t="str">
        <f>INDEX(runners[[#All],[Column5]],MATCH('Master Sheet'!$D2327,runners[[#All],[Column2]],0))</f>
        <v>I'm To Blame (IRE)</v>
      </c>
      <c r="F2327" s="7" t="str">
        <f>INDEX(runners[[#All],[Column9]],MATCH('Master Sheet'!$D2327,runners[[#All],[Column2]],0))</f>
        <v>B</v>
      </c>
      <c r="G2327" s="4" t="str">
        <f>INDEX(runners[[#All],[Column22]],MATCH('Master Sheet'!$D2327,runners[[#All],[Column2]],0))</f>
        <v>EvensF</v>
      </c>
      <c r="H2327" s="4">
        <f>INDEX(runners[[#All],[Column13]],MATCH('Master Sheet'!$D2327,runners[[#All],[Column2]],0))</f>
        <v>165</v>
      </c>
    </row>
    <row r="2328" spans="1:8" x14ac:dyDescent="0.25">
      <c r="A2328" s="6">
        <f t="shared" si="36"/>
        <v>3761</v>
      </c>
      <c r="B2328" s="7" t="str">
        <f>INDEX(races[[#All],[Column5]],MATCH('Master Sheet'!$D2328,races[[#All],[Column2]],0))</f>
        <v>NHF</v>
      </c>
      <c r="C2328" s="4" t="str">
        <f>INDEX(races[[#All],[Column9]],MATCH('Master Sheet'!$D2328,races[[#All],[Column2]],0))</f>
        <v>1m 7f 124y</v>
      </c>
      <c r="D2328" s="8">
        <v>3761</v>
      </c>
      <c r="E2328" s="7" t="str">
        <f>INDEX(runners[[#All],[Column5]],MATCH('Master Sheet'!$D2328,runners[[#All],[Column2]],0))</f>
        <v>I'm To Blame (IRE)</v>
      </c>
      <c r="F2328" s="7" t="str">
        <f>INDEX(runners[[#All],[Column9]],MATCH('Master Sheet'!$D2328,runners[[#All],[Column2]],0))</f>
        <v>B</v>
      </c>
      <c r="G2328" s="4" t="str">
        <f>INDEX(runners[[#All],[Column22]],MATCH('Master Sheet'!$D2328,runners[[#All],[Column2]],0))</f>
        <v>EvensF</v>
      </c>
      <c r="H2328" s="4">
        <f>INDEX(runners[[#All],[Column13]],MATCH('Master Sheet'!$D2328,runners[[#All],[Column2]],0))</f>
        <v>165</v>
      </c>
    </row>
    <row r="2329" spans="1:8" x14ac:dyDescent="0.25">
      <c r="A2329" s="6">
        <f t="shared" si="36"/>
        <v>3761</v>
      </c>
      <c r="B2329" s="7" t="str">
        <f>INDEX(races[[#All],[Column5]],MATCH('Master Sheet'!$D2329,races[[#All],[Column2]],0))</f>
        <v>NHF</v>
      </c>
      <c r="C2329" s="4" t="str">
        <f>INDEX(races[[#All],[Column9]],MATCH('Master Sheet'!$D2329,races[[#All],[Column2]],0))</f>
        <v>1m 7f 124y</v>
      </c>
      <c r="D2329" s="8">
        <v>3761</v>
      </c>
      <c r="E2329" s="7" t="str">
        <f>INDEX(runners[[#All],[Column5]],MATCH('Master Sheet'!$D2329,runners[[#All],[Column2]],0))</f>
        <v>I'm To Blame (IRE)</v>
      </c>
      <c r="F2329" s="7" t="str">
        <f>INDEX(runners[[#All],[Column9]],MATCH('Master Sheet'!$D2329,runners[[#All],[Column2]],0))</f>
        <v>B</v>
      </c>
      <c r="G2329" s="4" t="str">
        <f>INDEX(runners[[#All],[Column22]],MATCH('Master Sheet'!$D2329,runners[[#All],[Column2]],0))</f>
        <v>EvensF</v>
      </c>
      <c r="H2329" s="4">
        <f>INDEX(runners[[#All],[Column13]],MATCH('Master Sheet'!$D2329,runners[[#All],[Column2]],0))</f>
        <v>165</v>
      </c>
    </row>
    <row r="2330" spans="1:8" x14ac:dyDescent="0.25">
      <c r="A2330" s="6">
        <f t="shared" si="36"/>
        <v>3761</v>
      </c>
      <c r="B2330" s="7" t="str">
        <f>INDEX(races[[#All],[Column5]],MATCH('Master Sheet'!$D2330,races[[#All],[Column2]],0))</f>
        <v>NHF</v>
      </c>
      <c r="C2330" s="4" t="str">
        <f>INDEX(races[[#All],[Column9]],MATCH('Master Sheet'!$D2330,races[[#All],[Column2]],0))</f>
        <v>1m 7f 124y</v>
      </c>
      <c r="D2330" s="8">
        <v>3761</v>
      </c>
      <c r="E2330" s="7" t="str">
        <f>INDEX(runners[[#All],[Column5]],MATCH('Master Sheet'!$D2330,runners[[#All],[Column2]],0))</f>
        <v>I'm To Blame (IRE)</v>
      </c>
      <c r="F2330" s="7" t="str">
        <f>INDEX(runners[[#All],[Column9]],MATCH('Master Sheet'!$D2330,runners[[#All],[Column2]],0))</f>
        <v>B</v>
      </c>
      <c r="G2330" s="4" t="str">
        <f>INDEX(runners[[#All],[Column22]],MATCH('Master Sheet'!$D2330,runners[[#All],[Column2]],0))</f>
        <v>EvensF</v>
      </c>
      <c r="H2330" s="4">
        <f>INDEX(runners[[#All],[Column13]],MATCH('Master Sheet'!$D2330,runners[[#All],[Column2]],0))</f>
        <v>165</v>
      </c>
    </row>
    <row r="2331" spans="1:8" x14ac:dyDescent="0.25">
      <c r="A2331" s="6">
        <f t="shared" si="36"/>
        <v>3761</v>
      </c>
      <c r="B2331" s="7" t="str">
        <f>INDEX(races[[#All],[Column5]],MATCH('Master Sheet'!$D2331,races[[#All],[Column2]],0))</f>
        <v>NHF</v>
      </c>
      <c r="C2331" s="4" t="str">
        <f>INDEX(races[[#All],[Column9]],MATCH('Master Sheet'!$D2331,races[[#All],[Column2]],0))</f>
        <v>1m 7f 124y</v>
      </c>
      <c r="D2331" s="8">
        <v>3761</v>
      </c>
      <c r="E2331" s="7" t="str">
        <f>INDEX(runners[[#All],[Column5]],MATCH('Master Sheet'!$D2331,runners[[#All],[Column2]],0))</f>
        <v>I'm To Blame (IRE)</v>
      </c>
      <c r="F2331" s="7" t="str">
        <f>INDEX(runners[[#All],[Column9]],MATCH('Master Sheet'!$D2331,runners[[#All],[Column2]],0))</f>
        <v>B</v>
      </c>
      <c r="G2331" s="4" t="str">
        <f>INDEX(runners[[#All],[Column22]],MATCH('Master Sheet'!$D2331,runners[[#All],[Column2]],0))</f>
        <v>EvensF</v>
      </c>
      <c r="H2331" s="4">
        <f>INDEX(runners[[#All],[Column13]],MATCH('Master Sheet'!$D2331,runners[[#All],[Column2]],0))</f>
        <v>165</v>
      </c>
    </row>
    <row r="2332" spans="1:8" x14ac:dyDescent="0.25">
      <c r="A2332" s="6">
        <f t="shared" si="36"/>
        <v>3761</v>
      </c>
      <c r="B2332" s="7" t="str">
        <f>INDEX(races[[#All],[Column5]],MATCH('Master Sheet'!$D2332,races[[#All],[Column2]],0))</f>
        <v>NHF</v>
      </c>
      <c r="C2332" s="4" t="str">
        <f>INDEX(races[[#All],[Column9]],MATCH('Master Sheet'!$D2332,races[[#All],[Column2]],0))</f>
        <v>1m 7f 124y</v>
      </c>
      <c r="D2332" s="8">
        <v>3761</v>
      </c>
      <c r="E2332" s="7" t="str">
        <f>INDEX(runners[[#All],[Column5]],MATCH('Master Sheet'!$D2332,runners[[#All],[Column2]],0))</f>
        <v>I'm To Blame (IRE)</v>
      </c>
      <c r="F2332" s="7" t="str">
        <f>INDEX(runners[[#All],[Column9]],MATCH('Master Sheet'!$D2332,runners[[#All],[Column2]],0))</f>
        <v>B</v>
      </c>
      <c r="G2332" s="4" t="str">
        <f>INDEX(runners[[#All],[Column22]],MATCH('Master Sheet'!$D2332,runners[[#All],[Column2]],0))</f>
        <v>EvensF</v>
      </c>
      <c r="H2332" s="4">
        <f>INDEX(runners[[#All],[Column13]],MATCH('Master Sheet'!$D2332,runners[[#All],[Column2]],0))</f>
        <v>165</v>
      </c>
    </row>
    <row r="2333" spans="1:8" x14ac:dyDescent="0.25">
      <c r="A2333" s="6">
        <f t="shared" si="36"/>
        <v>3761</v>
      </c>
      <c r="B2333" s="7" t="str">
        <f>INDEX(races[[#All],[Column5]],MATCH('Master Sheet'!$D2333,races[[#All],[Column2]],0))</f>
        <v>NHF</v>
      </c>
      <c r="C2333" s="4" t="str">
        <f>INDEX(races[[#All],[Column9]],MATCH('Master Sheet'!$D2333,races[[#All],[Column2]],0))</f>
        <v>1m 7f 124y</v>
      </c>
      <c r="D2333" s="8">
        <v>3761</v>
      </c>
      <c r="E2333" s="7" t="str">
        <f>INDEX(runners[[#All],[Column5]],MATCH('Master Sheet'!$D2333,runners[[#All],[Column2]],0))</f>
        <v>I'm To Blame (IRE)</v>
      </c>
      <c r="F2333" s="7" t="str">
        <f>INDEX(runners[[#All],[Column9]],MATCH('Master Sheet'!$D2333,runners[[#All],[Column2]],0))</f>
        <v>B</v>
      </c>
      <c r="G2333" s="4" t="str">
        <f>INDEX(runners[[#All],[Column22]],MATCH('Master Sheet'!$D2333,runners[[#All],[Column2]],0))</f>
        <v>EvensF</v>
      </c>
      <c r="H2333" s="4">
        <f>INDEX(runners[[#All],[Column13]],MATCH('Master Sheet'!$D2333,runners[[#All],[Column2]],0))</f>
        <v>165</v>
      </c>
    </row>
    <row r="2334" spans="1:8" x14ac:dyDescent="0.25">
      <c r="A2334" s="6">
        <f t="shared" si="36"/>
        <v>3761</v>
      </c>
      <c r="B2334" s="7" t="str">
        <f>INDEX(races[[#All],[Column5]],MATCH('Master Sheet'!$D2334,races[[#All],[Column2]],0))</f>
        <v>NHF</v>
      </c>
      <c r="C2334" s="4" t="str">
        <f>INDEX(races[[#All],[Column9]],MATCH('Master Sheet'!$D2334,races[[#All],[Column2]],0))</f>
        <v>1m 7f 124y</v>
      </c>
      <c r="D2334" s="8">
        <v>3761</v>
      </c>
      <c r="E2334" s="7" t="str">
        <f>INDEX(runners[[#All],[Column5]],MATCH('Master Sheet'!$D2334,runners[[#All],[Column2]],0))</f>
        <v>I'm To Blame (IRE)</v>
      </c>
      <c r="F2334" s="7" t="str">
        <f>INDEX(runners[[#All],[Column9]],MATCH('Master Sheet'!$D2334,runners[[#All],[Column2]],0))</f>
        <v>B</v>
      </c>
      <c r="G2334" s="4" t="str">
        <f>INDEX(runners[[#All],[Column22]],MATCH('Master Sheet'!$D2334,runners[[#All],[Column2]],0))</f>
        <v>EvensF</v>
      </c>
      <c r="H2334" s="4">
        <f>INDEX(runners[[#All],[Column13]],MATCH('Master Sheet'!$D2334,runners[[#All],[Column2]],0))</f>
        <v>165</v>
      </c>
    </row>
    <row r="2335" spans="1:8" x14ac:dyDescent="0.25">
      <c r="A2335" s="6">
        <f t="shared" si="36"/>
        <v>3762</v>
      </c>
      <c r="B2335" s="7" t="str">
        <f>INDEX(races[[#All],[Column5]],MATCH('Master Sheet'!$D2335,races[[#All],[Column2]],0))</f>
        <v>Hurdle</v>
      </c>
      <c r="C2335" s="4" t="str">
        <f>INDEX(races[[#All],[Column9]],MATCH('Master Sheet'!$D2335,races[[#All],[Column2]],0))</f>
        <v>1m 7f 152y</v>
      </c>
      <c r="D2335" s="8">
        <v>3762</v>
      </c>
      <c r="E2335" s="7" t="str">
        <f>INDEX(runners[[#All],[Column5]],MATCH('Master Sheet'!$D2335,runners[[#All],[Column2]],0))</f>
        <v>Et Moi Alors (FR)</v>
      </c>
      <c r="F2335" s="7" t="str">
        <f>INDEX(runners[[#All],[Column9]],MATCH('Master Sheet'!$D2335,runners[[#All],[Column2]],0))</f>
        <v>B</v>
      </c>
      <c r="G2335" s="4" t="str">
        <f>INDEX(runners[[#All],[Column22]],MATCH('Master Sheet'!$D2335,runners[[#All],[Column2]],0))</f>
        <v>3/1</v>
      </c>
      <c r="H2335" s="4">
        <f>INDEX(runners[[#All],[Column13]],MATCH('Master Sheet'!$D2335,runners[[#All],[Column2]],0))</f>
        <v>152</v>
      </c>
    </row>
    <row r="2336" spans="1:8" x14ac:dyDescent="0.25">
      <c r="A2336" s="6">
        <f t="shared" si="36"/>
        <v>3762</v>
      </c>
      <c r="B2336" s="7" t="str">
        <f>INDEX(races[[#All],[Column5]],MATCH('Master Sheet'!$D2336,races[[#All],[Column2]],0))</f>
        <v>Hurdle</v>
      </c>
      <c r="C2336" s="4" t="str">
        <f>INDEX(races[[#All],[Column9]],MATCH('Master Sheet'!$D2336,races[[#All],[Column2]],0))</f>
        <v>1m 7f 152y</v>
      </c>
      <c r="D2336" s="8">
        <v>3762</v>
      </c>
      <c r="E2336" s="7" t="str">
        <f>INDEX(runners[[#All],[Column5]],MATCH('Master Sheet'!$D2336,runners[[#All],[Column2]],0))</f>
        <v>Et Moi Alors (FR)</v>
      </c>
      <c r="F2336" s="7" t="str">
        <f>INDEX(runners[[#All],[Column9]],MATCH('Master Sheet'!$D2336,runners[[#All],[Column2]],0))</f>
        <v>B</v>
      </c>
      <c r="G2336" s="4" t="str">
        <f>INDEX(runners[[#All],[Column22]],MATCH('Master Sheet'!$D2336,runners[[#All],[Column2]],0))</f>
        <v>3/1</v>
      </c>
      <c r="H2336" s="4">
        <f>INDEX(runners[[#All],[Column13]],MATCH('Master Sheet'!$D2336,runners[[#All],[Column2]],0))</f>
        <v>152</v>
      </c>
    </row>
    <row r="2337" spans="1:8" x14ac:dyDescent="0.25">
      <c r="A2337" s="6">
        <f t="shared" si="36"/>
        <v>3762</v>
      </c>
      <c r="B2337" s="7" t="str">
        <f>INDEX(races[[#All],[Column5]],MATCH('Master Sheet'!$D2337,races[[#All],[Column2]],0))</f>
        <v>Hurdle</v>
      </c>
      <c r="C2337" s="4" t="str">
        <f>INDEX(races[[#All],[Column9]],MATCH('Master Sheet'!$D2337,races[[#All],[Column2]],0))</f>
        <v>1m 7f 152y</v>
      </c>
      <c r="D2337" s="8">
        <v>3762</v>
      </c>
      <c r="E2337" s="7" t="str">
        <f>INDEX(runners[[#All],[Column5]],MATCH('Master Sheet'!$D2337,runners[[#All],[Column2]],0))</f>
        <v>Et Moi Alors (FR)</v>
      </c>
      <c r="F2337" s="7" t="str">
        <f>INDEX(runners[[#All],[Column9]],MATCH('Master Sheet'!$D2337,runners[[#All],[Column2]],0))</f>
        <v>B</v>
      </c>
      <c r="G2337" s="4" t="str">
        <f>INDEX(runners[[#All],[Column22]],MATCH('Master Sheet'!$D2337,runners[[#All],[Column2]],0))</f>
        <v>3/1</v>
      </c>
      <c r="H2337" s="4">
        <f>INDEX(runners[[#All],[Column13]],MATCH('Master Sheet'!$D2337,runners[[#All],[Column2]],0))</f>
        <v>152</v>
      </c>
    </row>
    <row r="2338" spans="1:8" x14ac:dyDescent="0.25">
      <c r="A2338" s="6">
        <f t="shared" si="36"/>
        <v>3762</v>
      </c>
      <c r="B2338" s="7" t="str">
        <f>INDEX(races[[#All],[Column5]],MATCH('Master Sheet'!$D2338,races[[#All],[Column2]],0))</f>
        <v>Hurdle</v>
      </c>
      <c r="C2338" s="4" t="str">
        <f>INDEX(races[[#All],[Column9]],MATCH('Master Sheet'!$D2338,races[[#All],[Column2]],0))</f>
        <v>1m 7f 152y</v>
      </c>
      <c r="D2338" s="8">
        <v>3762</v>
      </c>
      <c r="E2338" s="7" t="str">
        <f>INDEX(runners[[#All],[Column5]],MATCH('Master Sheet'!$D2338,runners[[#All],[Column2]],0))</f>
        <v>Et Moi Alors (FR)</v>
      </c>
      <c r="F2338" s="7" t="str">
        <f>INDEX(runners[[#All],[Column9]],MATCH('Master Sheet'!$D2338,runners[[#All],[Column2]],0))</f>
        <v>B</v>
      </c>
      <c r="G2338" s="4" t="str">
        <f>INDEX(runners[[#All],[Column22]],MATCH('Master Sheet'!$D2338,runners[[#All],[Column2]],0))</f>
        <v>3/1</v>
      </c>
      <c r="H2338" s="4">
        <f>INDEX(runners[[#All],[Column13]],MATCH('Master Sheet'!$D2338,runners[[#All],[Column2]],0))</f>
        <v>152</v>
      </c>
    </row>
    <row r="2339" spans="1:8" x14ac:dyDescent="0.25">
      <c r="A2339" s="6">
        <f t="shared" si="36"/>
        <v>3762</v>
      </c>
      <c r="B2339" s="7" t="str">
        <f>INDEX(races[[#All],[Column5]],MATCH('Master Sheet'!$D2339,races[[#All],[Column2]],0))</f>
        <v>Hurdle</v>
      </c>
      <c r="C2339" s="4" t="str">
        <f>INDEX(races[[#All],[Column9]],MATCH('Master Sheet'!$D2339,races[[#All],[Column2]],0))</f>
        <v>1m 7f 152y</v>
      </c>
      <c r="D2339" s="8">
        <v>3762</v>
      </c>
      <c r="E2339" s="7" t="str">
        <f>INDEX(runners[[#All],[Column5]],MATCH('Master Sheet'!$D2339,runners[[#All],[Column2]],0))</f>
        <v>Et Moi Alors (FR)</v>
      </c>
      <c r="F2339" s="7" t="str">
        <f>INDEX(runners[[#All],[Column9]],MATCH('Master Sheet'!$D2339,runners[[#All],[Column2]],0))</f>
        <v>B</v>
      </c>
      <c r="G2339" s="4" t="str">
        <f>INDEX(runners[[#All],[Column22]],MATCH('Master Sheet'!$D2339,runners[[#All],[Column2]],0))</f>
        <v>3/1</v>
      </c>
      <c r="H2339" s="4">
        <f>INDEX(runners[[#All],[Column13]],MATCH('Master Sheet'!$D2339,runners[[#All],[Column2]],0))</f>
        <v>152</v>
      </c>
    </row>
    <row r="2340" spans="1:8" x14ac:dyDescent="0.25">
      <c r="A2340" s="6">
        <f t="shared" si="36"/>
        <v>3762</v>
      </c>
      <c r="B2340" s="7" t="str">
        <f>INDEX(races[[#All],[Column5]],MATCH('Master Sheet'!$D2340,races[[#All],[Column2]],0))</f>
        <v>Hurdle</v>
      </c>
      <c r="C2340" s="4" t="str">
        <f>INDEX(races[[#All],[Column9]],MATCH('Master Sheet'!$D2340,races[[#All],[Column2]],0))</f>
        <v>1m 7f 152y</v>
      </c>
      <c r="D2340" s="8">
        <v>3762</v>
      </c>
      <c r="E2340" s="7" t="str">
        <f>INDEX(runners[[#All],[Column5]],MATCH('Master Sheet'!$D2340,runners[[#All],[Column2]],0))</f>
        <v>Et Moi Alors (FR)</v>
      </c>
      <c r="F2340" s="7" t="str">
        <f>INDEX(runners[[#All],[Column9]],MATCH('Master Sheet'!$D2340,runners[[#All],[Column2]],0))</f>
        <v>B</v>
      </c>
      <c r="G2340" s="4" t="str">
        <f>INDEX(runners[[#All],[Column22]],MATCH('Master Sheet'!$D2340,runners[[#All],[Column2]],0))</f>
        <v>3/1</v>
      </c>
      <c r="H2340" s="4">
        <f>INDEX(runners[[#All],[Column13]],MATCH('Master Sheet'!$D2340,runners[[#All],[Column2]],0))</f>
        <v>152</v>
      </c>
    </row>
    <row r="2341" spans="1:8" x14ac:dyDescent="0.25">
      <c r="A2341" s="6">
        <f t="shared" si="36"/>
        <v>3763</v>
      </c>
      <c r="B2341" s="7" t="str">
        <f>INDEX(races[[#All],[Column5]],MATCH('Master Sheet'!$D2341,races[[#All],[Column2]],0))</f>
        <v>Chase</v>
      </c>
      <c r="C2341" s="4" t="str">
        <f>INDEX(races[[#All],[Column9]],MATCH('Master Sheet'!$D2341,races[[#All],[Column2]],0))</f>
        <v>2m 2f 175y</v>
      </c>
      <c r="D2341" s="8">
        <v>3763</v>
      </c>
      <c r="E2341" s="7" t="str">
        <f>INDEX(runners[[#All],[Column5]],MATCH('Master Sheet'!$D2341,runners[[#All],[Column2]],0))</f>
        <v>Drumcliff (IRE)</v>
      </c>
      <c r="F2341" s="7" t="str">
        <f>INDEX(runners[[#All],[Column9]],MATCH('Master Sheet'!$D2341,runners[[#All],[Column2]],0))</f>
        <v>B</v>
      </c>
      <c r="G2341" s="4" t="str">
        <f>INDEX(runners[[#All],[Column22]],MATCH('Master Sheet'!$D2341,runners[[#All],[Column2]],0))</f>
        <v>11/4</v>
      </c>
      <c r="H2341" s="4">
        <f>INDEX(runners[[#All],[Column13]],MATCH('Master Sheet'!$D2341,runners[[#All],[Column2]],0))</f>
        <v>159</v>
      </c>
    </row>
    <row r="2342" spans="1:8" x14ac:dyDescent="0.25">
      <c r="A2342" s="6">
        <f t="shared" si="36"/>
        <v>3763</v>
      </c>
      <c r="B2342" s="7" t="str">
        <f>INDEX(races[[#All],[Column5]],MATCH('Master Sheet'!$D2342,races[[#All],[Column2]],0))</f>
        <v>Chase</v>
      </c>
      <c r="C2342" s="4" t="str">
        <f>INDEX(races[[#All],[Column9]],MATCH('Master Sheet'!$D2342,races[[#All],[Column2]],0))</f>
        <v>2m 2f 175y</v>
      </c>
      <c r="D2342" s="8">
        <v>3763</v>
      </c>
      <c r="E2342" s="7" t="str">
        <f>INDEX(runners[[#All],[Column5]],MATCH('Master Sheet'!$D2342,runners[[#All],[Column2]],0))</f>
        <v>Drumcliff (IRE)</v>
      </c>
      <c r="F2342" s="7" t="str">
        <f>INDEX(runners[[#All],[Column9]],MATCH('Master Sheet'!$D2342,runners[[#All],[Column2]],0))</f>
        <v>B</v>
      </c>
      <c r="G2342" s="4" t="str">
        <f>INDEX(runners[[#All],[Column22]],MATCH('Master Sheet'!$D2342,runners[[#All],[Column2]],0))</f>
        <v>11/4</v>
      </c>
      <c r="H2342" s="4">
        <f>INDEX(runners[[#All],[Column13]],MATCH('Master Sheet'!$D2342,runners[[#All],[Column2]],0))</f>
        <v>159</v>
      </c>
    </row>
    <row r="2343" spans="1:8" x14ac:dyDescent="0.25">
      <c r="A2343" s="6">
        <f t="shared" si="36"/>
        <v>3763</v>
      </c>
      <c r="B2343" s="7" t="str">
        <f>INDEX(races[[#All],[Column5]],MATCH('Master Sheet'!$D2343,races[[#All],[Column2]],0))</f>
        <v>Chase</v>
      </c>
      <c r="C2343" s="4" t="str">
        <f>INDEX(races[[#All],[Column9]],MATCH('Master Sheet'!$D2343,races[[#All],[Column2]],0))</f>
        <v>2m 2f 175y</v>
      </c>
      <c r="D2343" s="8">
        <v>3763</v>
      </c>
      <c r="E2343" s="7" t="str">
        <f>INDEX(runners[[#All],[Column5]],MATCH('Master Sheet'!$D2343,runners[[#All],[Column2]],0))</f>
        <v>Drumcliff (IRE)</v>
      </c>
      <c r="F2343" s="7" t="str">
        <f>INDEX(runners[[#All],[Column9]],MATCH('Master Sheet'!$D2343,runners[[#All],[Column2]],0))</f>
        <v>B</v>
      </c>
      <c r="G2343" s="4" t="str">
        <f>INDEX(runners[[#All],[Column22]],MATCH('Master Sheet'!$D2343,runners[[#All],[Column2]],0))</f>
        <v>11/4</v>
      </c>
      <c r="H2343" s="4">
        <f>INDEX(runners[[#All],[Column13]],MATCH('Master Sheet'!$D2343,runners[[#All],[Column2]],0))</f>
        <v>159</v>
      </c>
    </row>
    <row r="2344" spans="1:8" x14ac:dyDescent="0.25">
      <c r="A2344" s="6">
        <f t="shared" si="36"/>
        <v>3763</v>
      </c>
      <c r="B2344" s="7" t="str">
        <f>INDEX(races[[#All],[Column5]],MATCH('Master Sheet'!$D2344,races[[#All],[Column2]],0))</f>
        <v>Chase</v>
      </c>
      <c r="C2344" s="4" t="str">
        <f>INDEX(races[[#All],[Column9]],MATCH('Master Sheet'!$D2344,races[[#All],[Column2]],0))</f>
        <v>2m 2f 175y</v>
      </c>
      <c r="D2344" s="8">
        <v>3763</v>
      </c>
      <c r="E2344" s="7" t="str">
        <f>INDEX(runners[[#All],[Column5]],MATCH('Master Sheet'!$D2344,runners[[#All],[Column2]],0))</f>
        <v>Drumcliff (IRE)</v>
      </c>
      <c r="F2344" s="7" t="str">
        <f>INDEX(runners[[#All],[Column9]],MATCH('Master Sheet'!$D2344,runners[[#All],[Column2]],0))</f>
        <v>B</v>
      </c>
      <c r="G2344" s="4" t="str">
        <f>INDEX(runners[[#All],[Column22]],MATCH('Master Sheet'!$D2344,runners[[#All],[Column2]],0))</f>
        <v>11/4</v>
      </c>
      <c r="H2344" s="4">
        <f>INDEX(runners[[#All],[Column13]],MATCH('Master Sheet'!$D2344,runners[[#All],[Column2]],0))</f>
        <v>159</v>
      </c>
    </row>
    <row r="2345" spans="1:8" x14ac:dyDescent="0.25">
      <c r="A2345" s="6">
        <f t="shared" si="36"/>
        <v>3763</v>
      </c>
      <c r="B2345" s="7" t="str">
        <f>INDEX(races[[#All],[Column5]],MATCH('Master Sheet'!$D2345,races[[#All],[Column2]],0))</f>
        <v>Chase</v>
      </c>
      <c r="C2345" s="4" t="str">
        <f>INDEX(races[[#All],[Column9]],MATCH('Master Sheet'!$D2345,races[[#All],[Column2]],0))</f>
        <v>2m 2f 175y</v>
      </c>
      <c r="D2345" s="8">
        <v>3763</v>
      </c>
      <c r="E2345" s="7" t="str">
        <f>INDEX(runners[[#All],[Column5]],MATCH('Master Sheet'!$D2345,runners[[#All],[Column2]],0))</f>
        <v>Drumcliff (IRE)</v>
      </c>
      <c r="F2345" s="7" t="str">
        <f>INDEX(runners[[#All],[Column9]],MATCH('Master Sheet'!$D2345,runners[[#All],[Column2]],0))</f>
        <v>B</v>
      </c>
      <c r="G2345" s="4" t="str">
        <f>INDEX(runners[[#All],[Column22]],MATCH('Master Sheet'!$D2345,runners[[#All],[Column2]],0))</f>
        <v>11/4</v>
      </c>
      <c r="H2345" s="4">
        <f>INDEX(runners[[#All],[Column13]],MATCH('Master Sheet'!$D2345,runners[[#All],[Column2]],0))</f>
        <v>159</v>
      </c>
    </row>
    <row r="2346" spans="1:8" x14ac:dyDescent="0.25">
      <c r="A2346" s="6">
        <f t="shared" si="36"/>
        <v>3763</v>
      </c>
      <c r="B2346" s="7" t="str">
        <f>INDEX(races[[#All],[Column5]],MATCH('Master Sheet'!$D2346,races[[#All],[Column2]],0))</f>
        <v>Chase</v>
      </c>
      <c r="C2346" s="4" t="str">
        <f>INDEX(races[[#All],[Column9]],MATCH('Master Sheet'!$D2346,races[[#All],[Column2]],0))</f>
        <v>2m 2f 175y</v>
      </c>
      <c r="D2346" s="8">
        <v>3763</v>
      </c>
      <c r="E2346" s="7" t="str">
        <f>INDEX(runners[[#All],[Column5]],MATCH('Master Sheet'!$D2346,runners[[#All],[Column2]],0))</f>
        <v>Drumcliff (IRE)</v>
      </c>
      <c r="F2346" s="7" t="str">
        <f>INDEX(runners[[#All],[Column9]],MATCH('Master Sheet'!$D2346,runners[[#All],[Column2]],0))</f>
        <v>B</v>
      </c>
      <c r="G2346" s="4" t="str">
        <f>INDEX(runners[[#All],[Column22]],MATCH('Master Sheet'!$D2346,runners[[#All],[Column2]],0))</f>
        <v>11/4</v>
      </c>
      <c r="H2346" s="4">
        <f>INDEX(runners[[#All],[Column13]],MATCH('Master Sheet'!$D2346,runners[[#All],[Column2]],0))</f>
        <v>159</v>
      </c>
    </row>
    <row r="2347" spans="1:8" x14ac:dyDescent="0.25">
      <c r="A2347" s="6">
        <f t="shared" si="36"/>
        <v>3763</v>
      </c>
      <c r="B2347" s="7" t="str">
        <f>INDEX(races[[#All],[Column5]],MATCH('Master Sheet'!$D2347,races[[#All],[Column2]],0))</f>
        <v>Chase</v>
      </c>
      <c r="C2347" s="4" t="str">
        <f>INDEX(races[[#All],[Column9]],MATCH('Master Sheet'!$D2347,races[[#All],[Column2]],0))</f>
        <v>2m 2f 175y</v>
      </c>
      <c r="D2347" s="8">
        <v>3763</v>
      </c>
      <c r="E2347" s="7" t="str">
        <f>INDEX(runners[[#All],[Column5]],MATCH('Master Sheet'!$D2347,runners[[#All],[Column2]],0))</f>
        <v>Drumcliff (IRE)</v>
      </c>
      <c r="F2347" s="7" t="str">
        <f>INDEX(runners[[#All],[Column9]],MATCH('Master Sheet'!$D2347,runners[[#All],[Column2]],0))</f>
        <v>B</v>
      </c>
      <c r="G2347" s="4" t="str">
        <f>INDEX(runners[[#All],[Column22]],MATCH('Master Sheet'!$D2347,runners[[#All],[Column2]],0))</f>
        <v>11/4</v>
      </c>
      <c r="H2347" s="4">
        <f>INDEX(runners[[#All],[Column13]],MATCH('Master Sheet'!$D2347,runners[[#All],[Column2]],0))</f>
        <v>159</v>
      </c>
    </row>
    <row r="2348" spans="1:8" x14ac:dyDescent="0.25">
      <c r="A2348" s="6">
        <f t="shared" si="36"/>
        <v>3764</v>
      </c>
      <c r="B2348" s="7" t="str">
        <f>INDEX(races[[#All],[Column5]],MATCH('Master Sheet'!$D2348,races[[#All],[Column2]],0))</f>
        <v>Hurdle</v>
      </c>
      <c r="C2348" s="4" t="str">
        <f>INDEX(races[[#All],[Column9]],MATCH('Master Sheet'!$D2348,races[[#All],[Column2]],0))</f>
        <v>2m 7f 118y</v>
      </c>
      <c r="D2348" s="8">
        <v>3764</v>
      </c>
      <c r="E2348" s="7" t="str">
        <f>INDEX(runners[[#All],[Column5]],MATCH('Master Sheet'!$D2348,runners[[#All],[Column2]],0))</f>
        <v>Hitherjacques Lady (IRE)</v>
      </c>
      <c r="F2348" s="7" t="str">
        <f>INDEX(runners[[#All],[Column9]],MATCH('Master Sheet'!$D2348,runners[[#All],[Column2]],0))</f>
        <v>BR</v>
      </c>
      <c r="G2348" s="4" t="str">
        <f>INDEX(runners[[#All],[Column22]],MATCH('Master Sheet'!$D2348,runners[[#All],[Column2]],0))</f>
        <v>20/1</v>
      </c>
      <c r="H2348" s="4">
        <f>INDEX(runners[[#All],[Column13]],MATCH('Master Sheet'!$D2348,runners[[#All],[Column2]],0))</f>
        <v>154</v>
      </c>
    </row>
    <row r="2349" spans="1:8" x14ac:dyDescent="0.25">
      <c r="A2349" s="6">
        <f t="shared" si="36"/>
        <v>3764</v>
      </c>
      <c r="B2349" s="7" t="str">
        <f>INDEX(races[[#All],[Column5]],MATCH('Master Sheet'!$D2349,races[[#All],[Column2]],0))</f>
        <v>Hurdle</v>
      </c>
      <c r="C2349" s="4" t="str">
        <f>INDEX(races[[#All],[Column9]],MATCH('Master Sheet'!$D2349,races[[#All],[Column2]],0))</f>
        <v>2m 7f 118y</v>
      </c>
      <c r="D2349" s="8">
        <v>3764</v>
      </c>
      <c r="E2349" s="7" t="str">
        <f>INDEX(runners[[#All],[Column5]],MATCH('Master Sheet'!$D2349,runners[[#All],[Column2]],0))</f>
        <v>Hitherjacques Lady (IRE)</v>
      </c>
      <c r="F2349" s="7" t="str">
        <f>INDEX(runners[[#All],[Column9]],MATCH('Master Sheet'!$D2349,runners[[#All],[Column2]],0))</f>
        <v>BR</v>
      </c>
      <c r="G2349" s="4" t="str">
        <f>INDEX(runners[[#All],[Column22]],MATCH('Master Sheet'!$D2349,runners[[#All],[Column2]],0))</f>
        <v>20/1</v>
      </c>
      <c r="H2349" s="4">
        <f>INDEX(runners[[#All],[Column13]],MATCH('Master Sheet'!$D2349,runners[[#All],[Column2]],0))</f>
        <v>154</v>
      </c>
    </row>
    <row r="2350" spans="1:8" x14ac:dyDescent="0.25">
      <c r="A2350" s="6">
        <f t="shared" si="36"/>
        <v>3764</v>
      </c>
      <c r="B2350" s="7" t="str">
        <f>INDEX(races[[#All],[Column5]],MATCH('Master Sheet'!$D2350,races[[#All],[Column2]],0))</f>
        <v>Hurdle</v>
      </c>
      <c r="C2350" s="4" t="str">
        <f>INDEX(races[[#All],[Column9]],MATCH('Master Sheet'!$D2350,races[[#All],[Column2]],0))</f>
        <v>2m 7f 118y</v>
      </c>
      <c r="D2350" s="8">
        <v>3764</v>
      </c>
      <c r="E2350" s="7" t="str">
        <f>INDEX(runners[[#All],[Column5]],MATCH('Master Sheet'!$D2350,runners[[#All],[Column2]],0))</f>
        <v>Hitherjacques Lady (IRE)</v>
      </c>
      <c r="F2350" s="7" t="str">
        <f>INDEX(runners[[#All],[Column9]],MATCH('Master Sheet'!$D2350,runners[[#All],[Column2]],0))</f>
        <v>BR</v>
      </c>
      <c r="G2350" s="4" t="str">
        <f>INDEX(runners[[#All],[Column22]],MATCH('Master Sheet'!$D2350,runners[[#All],[Column2]],0))</f>
        <v>20/1</v>
      </c>
      <c r="H2350" s="4">
        <f>INDEX(runners[[#All],[Column13]],MATCH('Master Sheet'!$D2350,runners[[#All],[Column2]],0))</f>
        <v>154</v>
      </c>
    </row>
    <row r="2351" spans="1:8" x14ac:dyDescent="0.25">
      <c r="A2351" s="6">
        <f t="shared" si="36"/>
        <v>3764</v>
      </c>
      <c r="B2351" s="7" t="str">
        <f>INDEX(races[[#All],[Column5]],MATCH('Master Sheet'!$D2351,races[[#All],[Column2]],0))</f>
        <v>Hurdle</v>
      </c>
      <c r="C2351" s="4" t="str">
        <f>INDEX(races[[#All],[Column9]],MATCH('Master Sheet'!$D2351,races[[#All],[Column2]],0))</f>
        <v>2m 7f 118y</v>
      </c>
      <c r="D2351" s="8">
        <v>3764</v>
      </c>
      <c r="E2351" s="7" t="str">
        <f>INDEX(runners[[#All],[Column5]],MATCH('Master Sheet'!$D2351,runners[[#All],[Column2]],0))</f>
        <v>Hitherjacques Lady (IRE)</v>
      </c>
      <c r="F2351" s="7" t="str">
        <f>INDEX(runners[[#All],[Column9]],MATCH('Master Sheet'!$D2351,runners[[#All],[Column2]],0))</f>
        <v>BR</v>
      </c>
      <c r="G2351" s="4" t="str">
        <f>INDEX(runners[[#All],[Column22]],MATCH('Master Sheet'!$D2351,runners[[#All],[Column2]],0))</f>
        <v>20/1</v>
      </c>
      <c r="H2351" s="4">
        <f>INDEX(runners[[#All],[Column13]],MATCH('Master Sheet'!$D2351,runners[[#All],[Column2]],0))</f>
        <v>154</v>
      </c>
    </row>
    <row r="2352" spans="1:8" x14ac:dyDescent="0.25">
      <c r="A2352" s="6">
        <f t="shared" si="36"/>
        <v>3764</v>
      </c>
      <c r="B2352" s="7" t="str">
        <f>INDEX(races[[#All],[Column5]],MATCH('Master Sheet'!$D2352,races[[#All],[Column2]],0))</f>
        <v>Hurdle</v>
      </c>
      <c r="C2352" s="4" t="str">
        <f>INDEX(races[[#All],[Column9]],MATCH('Master Sheet'!$D2352,races[[#All],[Column2]],0))</f>
        <v>2m 7f 118y</v>
      </c>
      <c r="D2352" s="8">
        <v>3764</v>
      </c>
      <c r="E2352" s="7" t="str">
        <f>INDEX(runners[[#All],[Column5]],MATCH('Master Sheet'!$D2352,runners[[#All],[Column2]],0))</f>
        <v>Hitherjacques Lady (IRE)</v>
      </c>
      <c r="F2352" s="7" t="str">
        <f>INDEX(runners[[#All],[Column9]],MATCH('Master Sheet'!$D2352,runners[[#All],[Column2]],0))</f>
        <v>BR</v>
      </c>
      <c r="G2352" s="4" t="str">
        <f>INDEX(runners[[#All],[Column22]],MATCH('Master Sheet'!$D2352,runners[[#All],[Column2]],0))</f>
        <v>20/1</v>
      </c>
      <c r="H2352" s="4">
        <f>INDEX(runners[[#All],[Column13]],MATCH('Master Sheet'!$D2352,runners[[#All],[Column2]],0))</f>
        <v>154</v>
      </c>
    </row>
    <row r="2353" spans="1:8" x14ac:dyDescent="0.25">
      <c r="A2353" s="6">
        <f t="shared" si="36"/>
        <v>3765</v>
      </c>
      <c r="B2353" s="7" t="str">
        <f>INDEX(races[[#All],[Column5]],MATCH('Master Sheet'!$D2353,races[[#All],[Column2]],0))</f>
        <v>Hurdle</v>
      </c>
      <c r="C2353" s="4" t="str">
        <f>INDEX(races[[#All],[Column9]],MATCH('Master Sheet'!$D2353,races[[#All],[Column2]],0))</f>
        <v>2m 3f 58y</v>
      </c>
      <c r="D2353" s="8">
        <v>3765</v>
      </c>
      <c r="E2353" s="7" t="str">
        <f>INDEX(runners[[#All],[Column5]],MATCH('Master Sheet'!$D2353,runners[[#All],[Column2]],0))</f>
        <v>Caid du Lin (FR)</v>
      </c>
      <c r="F2353" s="7" t="str">
        <f>INDEX(runners[[#All],[Column9]],MATCH('Master Sheet'!$D2353,runners[[#All],[Column2]],0))</f>
        <v>GR</v>
      </c>
      <c r="G2353" s="4" t="str">
        <f>INDEX(runners[[#All],[Column22]],MATCH('Master Sheet'!$D2353,runners[[#All],[Column2]],0))</f>
        <v>20/1</v>
      </c>
      <c r="H2353" s="4">
        <f>INDEX(runners[[#All],[Column13]],MATCH('Master Sheet'!$D2353,runners[[#All],[Column2]],0))</f>
        <v>147</v>
      </c>
    </row>
    <row r="2354" spans="1:8" x14ac:dyDescent="0.25">
      <c r="A2354" s="6">
        <f t="shared" si="36"/>
        <v>3765</v>
      </c>
      <c r="B2354" s="7" t="str">
        <f>INDEX(races[[#All],[Column5]],MATCH('Master Sheet'!$D2354,races[[#All],[Column2]],0))</f>
        <v>Hurdle</v>
      </c>
      <c r="C2354" s="4" t="str">
        <f>INDEX(races[[#All],[Column9]],MATCH('Master Sheet'!$D2354,races[[#All],[Column2]],0))</f>
        <v>2m 3f 58y</v>
      </c>
      <c r="D2354" s="8">
        <v>3765</v>
      </c>
      <c r="E2354" s="7" t="str">
        <f>INDEX(runners[[#All],[Column5]],MATCH('Master Sheet'!$D2354,runners[[#All],[Column2]],0))</f>
        <v>Caid du Lin (FR)</v>
      </c>
      <c r="F2354" s="7" t="str">
        <f>INDEX(runners[[#All],[Column9]],MATCH('Master Sheet'!$D2354,runners[[#All],[Column2]],0))</f>
        <v>GR</v>
      </c>
      <c r="G2354" s="4" t="str">
        <f>INDEX(runners[[#All],[Column22]],MATCH('Master Sheet'!$D2354,runners[[#All],[Column2]],0))</f>
        <v>20/1</v>
      </c>
      <c r="H2354" s="4">
        <f>INDEX(runners[[#All],[Column13]],MATCH('Master Sheet'!$D2354,runners[[#All],[Column2]],0))</f>
        <v>147</v>
      </c>
    </row>
    <row r="2355" spans="1:8" x14ac:dyDescent="0.25">
      <c r="A2355" s="6">
        <f t="shared" si="36"/>
        <v>3765</v>
      </c>
      <c r="B2355" s="7" t="str">
        <f>INDEX(races[[#All],[Column5]],MATCH('Master Sheet'!$D2355,races[[#All],[Column2]],0))</f>
        <v>Hurdle</v>
      </c>
      <c r="C2355" s="4" t="str">
        <f>INDEX(races[[#All],[Column9]],MATCH('Master Sheet'!$D2355,races[[#All],[Column2]],0))</f>
        <v>2m 3f 58y</v>
      </c>
      <c r="D2355" s="8">
        <v>3765</v>
      </c>
      <c r="E2355" s="7" t="str">
        <f>INDEX(runners[[#All],[Column5]],MATCH('Master Sheet'!$D2355,runners[[#All],[Column2]],0))</f>
        <v>Caid du Lin (FR)</v>
      </c>
      <c r="F2355" s="7" t="str">
        <f>INDEX(runners[[#All],[Column9]],MATCH('Master Sheet'!$D2355,runners[[#All],[Column2]],0))</f>
        <v>GR</v>
      </c>
      <c r="G2355" s="4" t="str">
        <f>INDEX(runners[[#All],[Column22]],MATCH('Master Sheet'!$D2355,runners[[#All],[Column2]],0))</f>
        <v>20/1</v>
      </c>
      <c r="H2355" s="4">
        <f>INDEX(runners[[#All],[Column13]],MATCH('Master Sheet'!$D2355,runners[[#All],[Column2]],0))</f>
        <v>147</v>
      </c>
    </row>
    <row r="2356" spans="1:8" x14ac:dyDescent="0.25">
      <c r="A2356" s="6">
        <f t="shared" si="36"/>
        <v>3765</v>
      </c>
      <c r="B2356" s="7" t="str">
        <f>INDEX(races[[#All],[Column5]],MATCH('Master Sheet'!$D2356,races[[#All],[Column2]],0))</f>
        <v>Hurdle</v>
      </c>
      <c r="C2356" s="4" t="str">
        <f>INDEX(races[[#All],[Column9]],MATCH('Master Sheet'!$D2356,races[[#All],[Column2]],0))</f>
        <v>2m 3f 58y</v>
      </c>
      <c r="D2356" s="8">
        <v>3765</v>
      </c>
      <c r="E2356" s="7" t="str">
        <f>INDEX(runners[[#All],[Column5]],MATCH('Master Sheet'!$D2356,runners[[#All],[Column2]],0))</f>
        <v>Caid du Lin (FR)</v>
      </c>
      <c r="F2356" s="7" t="str">
        <f>INDEX(runners[[#All],[Column9]],MATCH('Master Sheet'!$D2356,runners[[#All],[Column2]],0))</f>
        <v>GR</v>
      </c>
      <c r="G2356" s="4" t="str">
        <f>INDEX(runners[[#All],[Column22]],MATCH('Master Sheet'!$D2356,runners[[#All],[Column2]],0))</f>
        <v>20/1</v>
      </c>
      <c r="H2356" s="4">
        <f>INDEX(runners[[#All],[Column13]],MATCH('Master Sheet'!$D2356,runners[[#All],[Column2]],0))</f>
        <v>147</v>
      </c>
    </row>
    <row r="2357" spans="1:8" x14ac:dyDescent="0.25">
      <c r="A2357" s="6">
        <f t="shared" si="36"/>
        <v>3765</v>
      </c>
      <c r="B2357" s="7" t="str">
        <f>INDEX(races[[#All],[Column5]],MATCH('Master Sheet'!$D2357,races[[#All],[Column2]],0))</f>
        <v>Hurdle</v>
      </c>
      <c r="C2357" s="4" t="str">
        <f>INDEX(races[[#All],[Column9]],MATCH('Master Sheet'!$D2357,races[[#All],[Column2]],0))</f>
        <v>2m 3f 58y</v>
      </c>
      <c r="D2357" s="8">
        <v>3765</v>
      </c>
      <c r="E2357" s="7" t="str">
        <f>INDEX(runners[[#All],[Column5]],MATCH('Master Sheet'!$D2357,runners[[#All],[Column2]],0))</f>
        <v>Caid du Lin (FR)</v>
      </c>
      <c r="F2357" s="7" t="str">
        <f>INDEX(runners[[#All],[Column9]],MATCH('Master Sheet'!$D2357,runners[[#All],[Column2]],0))</f>
        <v>GR</v>
      </c>
      <c r="G2357" s="4" t="str">
        <f>INDEX(runners[[#All],[Column22]],MATCH('Master Sheet'!$D2357,runners[[#All],[Column2]],0))</f>
        <v>20/1</v>
      </c>
      <c r="H2357" s="4">
        <f>INDEX(runners[[#All],[Column13]],MATCH('Master Sheet'!$D2357,runners[[#All],[Column2]],0))</f>
        <v>147</v>
      </c>
    </row>
    <row r="2358" spans="1:8" x14ac:dyDescent="0.25">
      <c r="A2358" s="6">
        <f t="shared" si="36"/>
        <v>3765</v>
      </c>
      <c r="B2358" s="7" t="str">
        <f>INDEX(races[[#All],[Column5]],MATCH('Master Sheet'!$D2358,races[[#All],[Column2]],0))</f>
        <v>Hurdle</v>
      </c>
      <c r="C2358" s="4" t="str">
        <f>INDEX(races[[#All],[Column9]],MATCH('Master Sheet'!$D2358,races[[#All],[Column2]],0))</f>
        <v>2m 3f 58y</v>
      </c>
      <c r="D2358" s="8">
        <v>3765</v>
      </c>
      <c r="E2358" s="7" t="str">
        <f>INDEX(runners[[#All],[Column5]],MATCH('Master Sheet'!$D2358,runners[[#All],[Column2]],0))</f>
        <v>Caid du Lin (FR)</v>
      </c>
      <c r="F2358" s="7" t="str">
        <f>INDEX(runners[[#All],[Column9]],MATCH('Master Sheet'!$D2358,runners[[#All],[Column2]],0))</f>
        <v>GR</v>
      </c>
      <c r="G2358" s="4" t="str">
        <f>INDEX(runners[[#All],[Column22]],MATCH('Master Sheet'!$D2358,runners[[#All],[Column2]],0))</f>
        <v>20/1</v>
      </c>
      <c r="H2358" s="4">
        <f>INDEX(runners[[#All],[Column13]],MATCH('Master Sheet'!$D2358,runners[[#All],[Column2]],0))</f>
        <v>147</v>
      </c>
    </row>
    <row r="2359" spans="1:8" x14ac:dyDescent="0.25">
      <c r="A2359" s="6">
        <f t="shared" si="36"/>
        <v>3765</v>
      </c>
      <c r="B2359" s="7" t="str">
        <f>INDEX(races[[#All],[Column5]],MATCH('Master Sheet'!$D2359,races[[#All],[Column2]],0))</f>
        <v>Hurdle</v>
      </c>
      <c r="C2359" s="4" t="str">
        <f>INDEX(races[[#All],[Column9]],MATCH('Master Sheet'!$D2359,races[[#All],[Column2]],0))</f>
        <v>2m 3f 58y</v>
      </c>
      <c r="D2359" s="8">
        <v>3765</v>
      </c>
      <c r="E2359" s="7" t="str">
        <f>INDEX(runners[[#All],[Column5]],MATCH('Master Sheet'!$D2359,runners[[#All],[Column2]],0))</f>
        <v>Caid du Lin (FR)</v>
      </c>
      <c r="F2359" s="7" t="str">
        <f>INDEX(runners[[#All],[Column9]],MATCH('Master Sheet'!$D2359,runners[[#All],[Column2]],0))</f>
        <v>GR</v>
      </c>
      <c r="G2359" s="4" t="str">
        <f>INDEX(runners[[#All],[Column22]],MATCH('Master Sheet'!$D2359,runners[[#All],[Column2]],0))</f>
        <v>20/1</v>
      </c>
      <c r="H2359" s="4">
        <f>INDEX(runners[[#All],[Column13]],MATCH('Master Sheet'!$D2359,runners[[#All],[Column2]],0))</f>
        <v>147</v>
      </c>
    </row>
    <row r="2360" spans="1:8" x14ac:dyDescent="0.25">
      <c r="A2360" s="6">
        <f t="shared" si="36"/>
        <v>3765</v>
      </c>
      <c r="B2360" s="7" t="str">
        <f>INDEX(races[[#All],[Column5]],MATCH('Master Sheet'!$D2360,races[[#All],[Column2]],0))</f>
        <v>Hurdle</v>
      </c>
      <c r="C2360" s="4" t="str">
        <f>INDEX(races[[#All],[Column9]],MATCH('Master Sheet'!$D2360,races[[#All],[Column2]],0))</f>
        <v>2m 3f 58y</v>
      </c>
      <c r="D2360" s="8">
        <v>3765</v>
      </c>
      <c r="E2360" s="7" t="str">
        <f>INDEX(runners[[#All],[Column5]],MATCH('Master Sheet'!$D2360,runners[[#All],[Column2]],0))</f>
        <v>Caid du Lin (FR)</v>
      </c>
      <c r="F2360" s="7" t="str">
        <f>INDEX(runners[[#All],[Column9]],MATCH('Master Sheet'!$D2360,runners[[#All],[Column2]],0))</f>
        <v>GR</v>
      </c>
      <c r="G2360" s="4" t="str">
        <f>INDEX(runners[[#All],[Column22]],MATCH('Master Sheet'!$D2360,runners[[#All],[Column2]],0))</f>
        <v>20/1</v>
      </c>
      <c r="H2360" s="4">
        <f>INDEX(runners[[#All],[Column13]],MATCH('Master Sheet'!$D2360,runners[[#All],[Column2]],0))</f>
        <v>147</v>
      </c>
    </row>
    <row r="2361" spans="1:8" x14ac:dyDescent="0.25">
      <c r="A2361" s="6">
        <f t="shared" si="36"/>
        <v>3765</v>
      </c>
      <c r="B2361" s="7" t="str">
        <f>INDEX(races[[#All],[Column5]],MATCH('Master Sheet'!$D2361,races[[#All],[Column2]],0))</f>
        <v>Hurdle</v>
      </c>
      <c r="C2361" s="4" t="str">
        <f>INDEX(races[[#All],[Column9]],MATCH('Master Sheet'!$D2361,races[[#All],[Column2]],0))</f>
        <v>2m 3f 58y</v>
      </c>
      <c r="D2361" s="8">
        <v>3765</v>
      </c>
      <c r="E2361" s="7" t="str">
        <f>INDEX(runners[[#All],[Column5]],MATCH('Master Sheet'!$D2361,runners[[#All],[Column2]],0))</f>
        <v>Caid du Lin (FR)</v>
      </c>
      <c r="F2361" s="7" t="str">
        <f>INDEX(runners[[#All],[Column9]],MATCH('Master Sheet'!$D2361,runners[[#All],[Column2]],0))</f>
        <v>GR</v>
      </c>
      <c r="G2361" s="4" t="str">
        <f>INDEX(runners[[#All],[Column22]],MATCH('Master Sheet'!$D2361,runners[[#All],[Column2]],0))</f>
        <v>20/1</v>
      </c>
      <c r="H2361" s="4">
        <f>INDEX(runners[[#All],[Column13]],MATCH('Master Sheet'!$D2361,runners[[#All],[Column2]],0))</f>
        <v>147</v>
      </c>
    </row>
    <row r="2362" spans="1:8" x14ac:dyDescent="0.25">
      <c r="A2362" s="6">
        <f t="shared" si="36"/>
        <v>3765</v>
      </c>
      <c r="B2362" s="7" t="str">
        <f>INDEX(races[[#All],[Column5]],MATCH('Master Sheet'!$D2362,races[[#All],[Column2]],0))</f>
        <v>Hurdle</v>
      </c>
      <c r="C2362" s="4" t="str">
        <f>INDEX(races[[#All],[Column9]],MATCH('Master Sheet'!$D2362,races[[#All],[Column2]],0))</f>
        <v>2m 3f 58y</v>
      </c>
      <c r="D2362" s="8">
        <v>3765</v>
      </c>
      <c r="E2362" s="7" t="str">
        <f>INDEX(runners[[#All],[Column5]],MATCH('Master Sheet'!$D2362,runners[[#All],[Column2]],0))</f>
        <v>Caid du Lin (FR)</v>
      </c>
      <c r="F2362" s="7" t="str">
        <f>INDEX(runners[[#All],[Column9]],MATCH('Master Sheet'!$D2362,runners[[#All],[Column2]],0))</f>
        <v>GR</v>
      </c>
      <c r="G2362" s="4" t="str">
        <f>INDEX(runners[[#All],[Column22]],MATCH('Master Sheet'!$D2362,runners[[#All],[Column2]],0))</f>
        <v>20/1</v>
      </c>
      <c r="H2362" s="4">
        <f>INDEX(runners[[#All],[Column13]],MATCH('Master Sheet'!$D2362,runners[[#All],[Column2]],0))</f>
        <v>147</v>
      </c>
    </row>
    <row r="2363" spans="1:8" x14ac:dyDescent="0.25">
      <c r="A2363" s="6">
        <f t="shared" si="36"/>
        <v>3765</v>
      </c>
      <c r="B2363" s="7" t="str">
        <f>INDEX(races[[#All],[Column5]],MATCH('Master Sheet'!$D2363,races[[#All],[Column2]],0))</f>
        <v>Hurdle</v>
      </c>
      <c r="C2363" s="4" t="str">
        <f>INDEX(races[[#All],[Column9]],MATCH('Master Sheet'!$D2363,races[[#All],[Column2]],0))</f>
        <v>2m 3f 58y</v>
      </c>
      <c r="D2363" s="8">
        <v>3765</v>
      </c>
      <c r="E2363" s="7" t="str">
        <f>INDEX(runners[[#All],[Column5]],MATCH('Master Sheet'!$D2363,runners[[#All],[Column2]],0))</f>
        <v>Caid du Lin (FR)</v>
      </c>
      <c r="F2363" s="7" t="str">
        <f>INDEX(runners[[#All],[Column9]],MATCH('Master Sheet'!$D2363,runners[[#All],[Column2]],0))</f>
        <v>GR</v>
      </c>
      <c r="G2363" s="4" t="str">
        <f>INDEX(runners[[#All],[Column22]],MATCH('Master Sheet'!$D2363,runners[[#All],[Column2]],0))</f>
        <v>20/1</v>
      </c>
      <c r="H2363" s="4">
        <f>INDEX(runners[[#All],[Column13]],MATCH('Master Sheet'!$D2363,runners[[#All],[Column2]],0))</f>
        <v>147</v>
      </c>
    </row>
    <row r="2364" spans="1:8" x14ac:dyDescent="0.25">
      <c r="A2364" s="6">
        <f t="shared" si="36"/>
        <v>3765</v>
      </c>
      <c r="B2364" s="7" t="str">
        <f>INDEX(races[[#All],[Column5]],MATCH('Master Sheet'!$D2364,races[[#All],[Column2]],0))</f>
        <v>Hurdle</v>
      </c>
      <c r="C2364" s="4" t="str">
        <f>INDEX(races[[#All],[Column9]],MATCH('Master Sheet'!$D2364,races[[#All],[Column2]],0))</f>
        <v>2m 3f 58y</v>
      </c>
      <c r="D2364" s="8">
        <v>3765</v>
      </c>
      <c r="E2364" s="7" t="str">
        <f>INDEX(runners[[#All],[Column5]],MATCH('Master Sheet'!$D2364,runners[[#All],[Column2]],0))</f>
        <v>Caid du Lin (FR)</v>
      </c>
      <c r="F2364" s="7" t="str">
        <f>INDEX(runners[[#All],[Column9]],MATCH('Master Sheet'!$D2364,runners[[#All],[Column2]],0))</f>
        <v>GR</v>
      </c>
      <c r="G2364" s="4" t="str">
        <f>INDEX(runners[[#All],[Column22]],MATCH('Master Sheet'!$D2364,runners[[#All],[Column2]],0))</f>
        <v>20/1</v>
      </c>
      <c r="H2364" s="4">
        <f>INDEX(runners[[#All],[Column13]],MATCH('Master Sheet'!$D2364,runners[[#All],[Column2]],0))</f>
        <v>147</v>
      </c>
    </row>
    <row r="2365" spans="1:8" x14ac:dyDescent="0.25">
      <c r="A2365" s="6">
        <f t="shared" si="36"/>
        <v>3765</v>
      </c>
      <c r="B2365" s="7" t="str">
        <f>INDEX(races[[#All],[Column5]],MATCH('Master Sheet'!$D2365,races[[#All],[Column2]],0))</f>
        <v>Hurdle</v>
      </c>
      <c r="C2365" s="4" t="str">
        <f>INDEX(races[[#All],[Column9]],MATCH('Master Sheet'!$D2365,races[[#All],[Column2]],0))</f>
        <v>2m 3f 58y</v>
      </c>
      <c r="D2365" s="8">
        <v>3765</v>
      </c>
      <c r="E2365" s="7" t="str">
        <f>INDEX(runners[[#All],[Column5]],MATCH('Master Sheet'!$D2365,runners[[#All],[Column2]],0))</f>
        <v>Caid du Lin (FR)</v>
      </c>
      <c r="F2365" s="7" t="str">
        <f>INDEX(runners[[#All],[Column9]],MATCH('Master Sheet'!$D2365,runners[[#All],[Column2]],0))</f>
        <v>GR</v>
      </c>
      <c r="G2365" s="4" t="str">
        <f>INDEX(runners[[#All],[Column22]],MATCH('Master Sheet'!$D2365,runners[[#All],[Column2]],0))</f>
        <v>20/1</v>
      </c>
      <c r="H2365" s="4">
        <f>INDEX(runners[[#All],[Column13]],MATCH('Master Sheet'!$D2365,runners[[#All],[Column2]],0))</f>
        <v>147</v>
      </c>
    </row>
    <row r="2366" spans="1:8" x14ac:dyDescent="0.25">
      <c r="A2366" s="6">
        <f t="shared" si="36"/>
        <v>3766</v>
      </c>
      <c r="B2366" s="7" t="str">
        <f>INDEX(races[[#All],[Column5]],MATCH('Master Sheet'!$D2366,races[[#All],[Column2]],0))</f>
        <v>Chase</v>
      </c>
      <c r="C2366" s="4" t="str">
        <f>INDEX(races[[#All],[Column9]],MATCH('Master Sheet'!$D2366,races[[#All],[Column2]],0))</f>
        <v>2m 5f 8y</v>
      </c>
      <c r="D2366" s="8">
        <v>3766</v>
      </c>
      <c r="E2366" s="7" t="str">
        <f>INDEX(runners[[#All],[Column5]],MATCH('Master Sheet'!$D2366,runners[[#All],[Column2]],0))</f>
        <v>Guitar Pete (IRE)</v>
      </c>
      <c r="F2366" s="7" t="str">
        <f>INDEX(runners[[#All],[Column9]],MATCH('Master Sheet'!$D2366,runners[[#All],[Column2]],0))</f>
        <v>GR</v>
      </c>
      <c r="G2366" s="4" t="str">
        <f>INDEX(runners[[#All],[Column22]],MATCH('Master Sheet'!$D2366,runners[[#All],[Column2]],0))</f>
        <v>4/1</v>
      </c>
      <c r="H2366" s="4">
        <f>INDEX(runners[[#All],[Column13]],MATCH('Master Sheet'!$D2366,runners[[#All],[Column2]],0))</f>
        <v>145</v>
      </c>
    </row>
    <row r="2367" spans="1:8" x14ac:dyDescent="0.25">
      <c r="A2367" s="6">
        <f t="shared" si="36"/>
        <v>3766</v>
      </c>
      <c r="B2367" s="7" t="str">
        <f>INDEX(races[[#All],[Column5]],MATCH('Master Sheet'!$D2367,races[[#All],[Column2]],0))</f>
        <v>Chase</v>
      </c>
      <c r="C2367" s="4" t="str">
        <f>INDEX(races[[#All],[Column9]],MATCH('Master Sheet'!$D2367,races[[#All],[Column2]],0))</f>
        <v>2m 5f 8y</v>
      </c>
      <c r="D2367" s="8">
        <v>3766</v>
      </c>
      <c r="E2367" s="7" t="str">
        <f>INDEX(runners[[#All],[Column5]],MATCH('Master Sheet'!$D2367,runners[[#All],[Column2]],0))</f>
        <v>Guitar Pete (IRE)</v>
      </c>
      <c r="F2367" s="7" t="str">
        <f>INDEX(runners[[#All],[Column9]],MATCH('Master Sheet'!$D2367,runners[[#All],[Column2]],0))</f>
        <v>GR</v>
      </c>
      <c r="G2367" s="4" t="str">
        <f>INDEX(runners[[#All],[Column22]],MATCH('Master Sheet'!$D2367,runners[[#All],[Column2]],0))</f>
        <v>4/1</v>
      </c>
      <c r="H2367" s="4">
        <f>INDEX(runners[[#All],[Column13]],MATCH('Master Sheet'!$D2367,runners[[#All],[Column2]],0))</f>
        <v>145</v>
      </c>
    </row>
    <row r="2368" spans="1:8" x14ac:dyDescent="0.25">
      <c r="A2368" s="6">
        <f t="shared" si="36"/>
        <v>3766</v>
      </c>
      <c r="B2368" s="7" t="str">
        <f>INDEX(races[[#All],[Column5]],MATCH('Master Sheet'!$D2368,races[[#All],[Column2]],0))</f>
        <v>Chase</v>
      </c>
      <c r="C2368" s="4" t="str">
        <f>INDEX(races[[#All],[Column9]],MATCH('Master Sheet'!$D2368,races[[#All],[Column2]],0))</f>
        <v>2m 5f 8y</v>
      </c>
      <c r="D2368" s="8">
        <v>3766</v>
      </c>
      <c r="E2368" s="7" t="str">
        <f>INDEX(runners[[#All],[Column5]],MATCH('Master Sheet'!$D2368,runners[[#All],[Column2]],0))</f>
        <v>Guitar Pete (IRE)</v>
      </c>
      <c r="F2368" s="7" t="str">
        <f>INDEX(runners[[#All],[Column9]],MATCH('Master Sheet'!$D2368,runners[[#All],[Column2]],0))</f>
        <v>GR</v>
      </c>
      <c r="G2368" s="4" t="str">
        <f>INDEX(runners[[#All],[Column22]],MATCH('Master Sheet'!$D2368,runners[[#All],[Column2]],0))</f>
        <v>4/1</v>
      </c>
      <c r="H2368" s="4">
        <f>INDEX(runners[[#All],[Column13]],MATCH('Master Sheet'!$D2368,runners[[#All],[Column2]],0))</f>
        <v>145</v>
      </c>
    </row>
    <row r="2369" spans="1:8" x14ac:dyDescent="0.25">
      <c r="A2369" s="6">
        <f t="shared" si="36"/>
        <v>3766</v>
      </c>
      <c r="B2369" s="7" t="str">
        <f>INDEX(races[[#All],[Column5]],MATCH('Master Sheet'!$D2369,races[[#All],[Column2]],0))</f>
        <v>Chase</v>
      </c>
      <c r="C2369" s="4" t="str">
        <f>INDEX(races[[#All],[Column9]],MATCH('Master Sheet'!$D2369,races[[#All],[Column2]],0))</f>
        <v>2m 5f 8y</v>
      </c>
      <c r="D2369" s="8">
        <v>3766</v>
      </c>
      <c r="E2369" s="7" t="str">
        <f>INDEX(runners[[#All],[Column5]],MATCH('Master Sheet'!$D2369,runners[[#All],[Column2]],0))</f>
        <v>Guitar Pete (IRE)</v>
      </c>
      <c r="F2369" s="7" t="str">
        <f>INDEX(runners[[#All],[Column9]],MATCH('Master Sheet'!$D2369,runners[[#All],[Column2]],0))</f>
        <v>GR</v>
      </c>
      <c r="G2369" s="4" t="str">
        <f>INDEX(runners[[#All],[Column22]],MATCH('Master Sheet'!$D2369,runners[[#All],[Column2]],0))</f>
        <v>4/1</v>
      </c>
      <c r="H2369" s="4">
        <f>INDEX(runners[[#All],[Column13]],MATCH('Master Sheet'!$D2369,runners[[#All],[Column2]],0))</f>
        <v>145</v>
      </c>
    </row>
    <row r="2370" spans="1:8" x14ac:dyDescent="0.25">
      <c r="A2370" s="6">
        <f t="shared" si="36"/>
        <v>3766</v>
      </c>
      <c r="B2370" s="7" t="str">
        <f>INDEX(races[[#All],[Column5]],MATCH('Master Sheet'!$D2370,races[[#All],[Column2]],0))</f>
        <v>Chase</v>
      </c>
      <c r="C2370" s="4" t="str">
        <f>INDEX(races[[#All],[Column9]],MATCH('Master Sheet'!$D2370,races[[#All],[Column2]],0))</f>
        <v>2m 5f 8y</v>
      </c>
      <c r="D2370" s="8">
        <v>3766</v>
      </c>
      <c r="E2370" s="7" t="str">
        <f>INDEX(runners[[#All],[Column5]],MATCH('Master Sheet'!$D2370,runners[[#All],[Column2]],0))</f>
        <v>Guitar Pete (IRE)</v>
      </c>
      <c r="F2370" s="7" t="str">
        <f>INDEX(runners[[#All],[Column9]],MATCH('Master Sheet'!$D2370,runners[[#All],[Column2]],0))</f>
        <v>GR</v>
      </c>
      <c r="G2370" s="4" t="str">
        <f>INDEX(runners[[#All],[Column22]],MATCH('Master Sheet'!$D2370,runners[[#All],[Column2]],0))</f>
        <v>4/1</v>
      </c>
      <c r="H2370" s="4">
        <f>INDEX(runners[[#All],[Column13]],MATCH('Master Sheet'!$D2370,runners[[#All],[Column2]],0))</f>
        <v>145</v>
      </c>
    </row>
    <row r="2371" spans="1:8" x14ac:dyDescent="0.25">
      <c r="A2371" s="6">
        <f t="shared" ref="A2371:A2434" si="37">D2371</f>
        <v>3766</v>
      </c>
      <c r="B2371" s="7" t="str">
        <f>INDEX(races[[#All],[Column5]],MATCH('Master Sheet'!$D2371,races[[#All],[Column2]],0))</f>
        <v>Chase</v>
      </c>
      <c r="C2371" s="4" t="str">
        <f>INDEX(races[[#All],[Column9]],MATCH('Master Sheet'!$D2371,races[[#All],[Column2]],0))</f>
        <v>2m 5f 8y</v>
      </c>
      <c r="D2371" s="8">
        <v>3766</v>
      </c>
      <c r="E2371" s="7" t="str">
        <f>INDEX(runners[[#All],[Column5]],MATCH('Master Sheet'!$D2371,runners[[#All],[Column2]],0))</f>
        <v>Guitar Pete (IRE)</v>
      </c>
      <c r="F2371" s="7" t="str">
        <f>INDEX(runners[[#All],[Column9]],MATCH('Master Sheet'!$D2371,runners[[#All],[Column2]],0))</f>
        <v>GR</v>
      </c>
      <c r="G2371" s="4" t="str">
        <f>INDEX(runners[[#All],[Column22]],MATCH('Master Sheet'!$D2371,runners[[#All],[Column2]],0))</f>
        <v>4/1</v>
      </c>
      <c r="H2371" s="4">
        <f>INDEX(runners[[#All],[Column13]],MATCH('Master Sheet'!$D2371,runners[[#All],[Column2]],0))</f>
        <v>145</v>
      </c>
    </row>
    <row r="2372" spans="1:8" x14ac:dyDescent="0.25">
      <c r="A2372" s="6">
        <f t="shared" si="37"/>
        <v>3767</v>
      </c>
      <c r="B2372" s="7" t="str">
        <f>INDEX(races[[#All],[Column5]],MATCH('Master Sheet'!$D2372,races[[#All],[Column2]],0))</f>
        <v>Chase</v>
      </c>
      <c r="C2372" s="4" t="str">
        <f>INDEX(races[[#All],[Column9]],MATCH('Master Sheet'!$D2372,races[[#All],[Column2]],0))</f>
        <v>2m 167y</v>
      </c>
      <c r="D2372" s="8">
        <v>3767</v>
      </c>
      <c r="E2372" s="7" t="str">
        <f>INDEX(runners[[#All],[Column5]],MATCH('Master Sheet'!$D2372,runners[[#All],[Column2]],0))</f>
        <v>Brain Power (IRE)</v>
      </c>
      <c r="F2372" s="7" t="str">
        <f>INDEX(runners[[#All],[Column9]],MATCH('Master Sheet'!$D2372,runners[[#All],[Column2]],0))</f>
        <v>B</v>
      </c>
      <c r="G2372" s="4" t="str">
        <f>INDEX(runners[[#All],[Column22]],MATCH('Master Sheet'!$D2372,runners[[#All],[Column2]],0))</f>
        <v>7/2</v>
      </c>
      <c r="H2372" s="4">
        <f>INDEX(runners[[#All],[Column13]],MATCH('Master Sheet'!$D2372,runners[[#All],[Column2]],0))</f>
        <v>161</v>
      </c>
    </row>
    <row r="2373" spans="1:8" x14ac:dyDescent="0.25">
      <c r="A2373" s="6">
        <f t="shared" si="37"/>
        <v>3767</v>
      </c>
      <c r="B2373" s="7" t="str">
        <f>INDEX(races[[#All],[Column5]],MATCH('Master Sheet'!$D2373,races[[#All],[Column2]],0))</f>
        <v>Chase</v>
      </c>
      <c r="C2373" s="4" t="str">
        <f>INDEX(races[[#All],[Column9]],MATCH('Master Sheet'!$D2373,races[[#All],[Column2]],0))</f>
        <v>2m 167y</v>
      </c>
      <c r="D2373" s="8">
        <v>3767</v>
      </c>
      <c r="E2373" s="7" t="str">
        <f>INDEX(runners[[#All],[Column5]],MATCH('Master Sheet'!$D2373,runners[[#All],[Column2]],0))</f>
        <v>Brain Power (IRE)</v>
      </c>
      <c r="F2373" s="7" t="str">
        <f>INDEX(runners[[#All],[Column9]],MATCH('Master Sheet'!$D2373,runners[[#All],[Column2]],0))</f>
        <v>B</v>
      </c>
      <c r="G2373" s="4" t="str">
        <f>INDEX(runners[[#All],[Column22]],MATCH('Master Sheet'!$D2373,runners[[#All],[Column2]],0))</f>
        <v>7/2</v>
      </c>
      <c r="H2373" s="4">
        <f>INDEX(runners[[#All],[Column13]],MATCH('Master Sheet'!$D2373,runners[[#All],[Column2]],0))</f>
        <v>161</v>
      </c>
    </row>
    <row r="2374" spans="1:8" x14ac:dyDescent="0.25">
      <c r="A2374" s="6">
        <f t="shared" si="37"/>
        <v>3767</v>
      </c>
      <c r="B2374" s="7" t="str">
        <f>INDEX(races[[#All],[Column5]],MATCH('Master Sheet'!$D2374,races[[#All],[Column2]],0))</f>
        <v>Chase</v>
      </c>
      <c r="C2374" s="4" t="str">
        <f>INDEX(races[[#All],[Column9]],MATCH('Master Sheet'!$D2374,races[[#All],[Column2]],0))</f>
        <v>2m 167y</v>
      </c>
      <c r="D2374" s="8">
        <v>3767</v>
      </c>
      <c r="E2374" s="7" t="str">
        <f>INDEX(runners[[#All],[Column5]],MATCH('Master Sheet'!$D2374,runners[[#All],[Column2]],0))</f>
        <v>Brain Power (IRE)</v>
      </c>
      <c r="F2374" s="7" t="str">
        <f>INDEX(runners[[#All],[Column9]],MATCH('Master Sheet'!$D2374,runners[[#All],[Column2]],0))</f>
        <v>B</v>
      </c>
      <c r="G2374" s="4" t="str">
        <f>INDEX(runners[[#All],[Column22]],MATCH('Master Sheet'!$D2374,runners[[#All],[Column2]],0))</f>
        <v>7/2</v>
      </c>
      <c r="H2374" s="4">
        <f>INDEX(runners[[#All],[Column13]],MATCH('Master Sheet'!$D2374,runners[[#All],[Column2]],0))</f>
        <v>161</v>
      </c>
    </row>
    <row r="2375" spans="1:8" x14ac:dyDescent="0.25">
      <c r="A2375" s="6">
        <f t="shared" si="37"/>
        <v>3767</v>
      </c>
      <c r="B2375" s="7" t="str">
        <f>INDEX(races[[#All],[Column5]],MATCH('Master Sheet'!$D2375,races[[#All],[Column2]],0))</f>
        <v>Chase</v>
      </c>
      <c r="C2375" s="4" t="str">
        <f>INDEX(races[[#All],[Column9]],MATCH('Master Sheet'!$D2375,races[[#All],[Column2]],0))</f>
        <v>2m 167y</v>
      </c>
      <c r="D2375" s="8">
        <v>3767</v>
      </c>
      <c r="E2375" s="7" t="str">
        <f>INDEX(runners[[#All],[Column5]],MATCH('Master Sheet'!$D2375,runners[[#All],[Column2]],0))</f>
        <v>Brain Power (IRE)</v>
      </c>
      <c r="F2375" s="7" t="str">
        <f>INDEX(runners[[#All],[Column9]],MATCH('Master Sheet'!$D2375,runners[[#All],[Column2]],0))</f>
        <v>B</v>
      </c>
      <c r="G2375" s="4" t="str">
        <f>INDEX(runners[[#All],[Column22]],MATCH('Master Sheet'!$D2375,runners[[#All],[Column2]],0))</f>
        <v>7/2</v>
      </c>
      <c r="H2375" s="4">
        <f>INDEX(runners[[#All],[Column13]],MATCH('Master Sheet'!$D2375,runners[[#All],[Column2]],0))</f>
        <v>161</v>
      </c>
    </row>
    <row r="2376" spans="1:8" x14ac:dyDescent="0.25">
      <c r="A2376" s="6">
        <f t="shared" si="37"/>
        <v>3767</v>
      </c>
      <c r="B2376" s="7" t="str">
        <f>INDEX(races[[#All],[Column5]],MATCH('Master Sheet'!$D2376,races[[#All],[Column2]],0))</f>
        <v>Chase</v>
      </c>
      <c r="C2376" s="4" t="str">
        <f>INDEX(races[[#All],[Column9]],MATCH('Master Sheet'!$D2376,races[[#All],[Column2]],0))</f>
        <v>2m 167y</v>
      </c>
      <c r="D2376" s="8">
        <v>3767</v>
      </c>
      <c r="E2376" s="7" t="str">
        <f>INDEX(runners[[#All],[Column5]],MATCH('Master Sheet'!$D2376,runners[[#All],[Column2]],0))</f>
        <v>Brain Power (IRE)</v>
      </c>
      <c r="F2376" s="7" t="str">
        <f>INDEX(runners[[#All],[Column9]],MATCH('Master Sheet'!$D2376,runners[[#All],[Column2]],0))</f>
        <v>B</v>
      </c>
      <c r="G2376" s="4" t="str">
        <f>INDEX(runners[[#All],[Column22]],MATCH('Master Sheet'!$D2376,runners[[#All],[Column2]],0))</f>
        <v>7/2</v>
      </c>
      <c r="H2376" s="4">
        <f>INDEX(runners[[#All],[Column13]],MATCH('Master Sheet'!$D2376,runners[[#All],[Column2]],0))</f>
        <v>161</v>
      </c>
    </row>
    <row r="2377" spans="1:8" x14ac:dyDescent="0.25">
      <c r="A2377" s="6">
        <f t="shared" si="37"/>
        <v>3768</v>
      </c>
      <c r="B2377" s="7" t="str">
        <f>INDEX(races[[#All],[Column5]],MATCH('Master Sheet'!$D2377,races[[#All],[Column2]],0))</f>
        <v>Hurdle</v>
      </c>
      <c r="C2377" s="4" t="str">
        <f>INDEX(races[[#All],[Column9]],MATCH('Master Sheet'!$D2377,races[[#All],[Column2]],0))</f>
        <v>2m 5f 141y</v>
      </c>
      <c r="D2377" s="8">
        <v>3768</v>
      </c>
      <c r="E2377" s="7" t="str">
        <f>INDEX(runners[[#All],[Column5]],MATCH('Master Sheet'!$D2377,runners[[#All],[Column2]],0))</f>
        <v>Vinndication (IRE)</v>
      </c>
      <c r="F2377" s="7" t="str">
        <f>INDEX(runners[[#All],[Column9]],MATCH('Master Sheet'!$D2377,runners[[#All],[Column2]],0))</f>
        <v>B</v>
      </c>
      <c r="G2377" s="4" t="str">
        <f>INDEX(runners[[#All],[Column22]],MATCH('Master Sheet'!$D2377,runners[[#All],[Column2]],0))</f>
        <v>2/1C</v>
      </c>
      <c r="H2377" s="4">
        <f>INDEX(runners[[#All],[Column13]],MATCH('Master Sheet'!$D2377,runners[[#All],[Column2]],0))</f>
        <v>162</v>
      </c>
    </row>
    <row r="2378" spans="1:8" x14ac:dyDescent="0.25">
      <c r="A2378" s="6">
        <f t="shared" si="37"/>
        <v>3768</v>
      </c>
      <c r="B2378" s="7" t="str">
        <f>INDEX(races[[#All],[Column5]],MATCH('Master Sheet'!$D2378,races[[#All],[Column2]],0))</f>
        <v>Hurdle</v>
      </c>
      <c r="C2378" s="4" t="str">
        <f>INDEX(races[[#All],[Column9]],MATCH('Master Sheet'!$D2378,races[[#All],[Column2]],0))</f>
        <v>2m 5f 141y</v>
      </c>
      <c r="D2378" s="8">
        <v>3768</v>
      </c>
      <c r="E2378" s="7" t="str">
        <f>INDEX(runners[[#All],[Column5]],MATCH('Master Sheet'!$D2378,runners[[#All],[Column2]],0))</f>
        <v>Vinndication (IRE)</v>
      </c>
      <c r="F2378" s="7" t="str">
        <f>INDEX(runners[[#All],[Column9]],MATCH('Master Sheet'!$D2378,runners[[#All],[Column2]],0))</f>
        <v>B</v>
      </c>
      <c r="G2378" s="4" t="str">
        <f>INDEX(runners[[#All],[Column22]],MATCH('Master Sheet'!$D2378,runners[[#All],[Column2]],0))</f>
        <v>2/1C</v>
      </c>
      <c r="H2378" s="4">
        <f>INDEX(runners[[#All],[Column13]],MATCH('Master Sheet'!$D2378,runners[[#All],[Column2]],0))</f>
        <v>162</v>
      </c>
    </row>
    <row r="2379" spans="1:8" x14ac:dyDescent="0.25">
      <c r="A2379" s="6">
        <f t="shared" si="37"/>
        <v>3768</v>
      </c>
      <c r="B2379" s="7" t="str">
        <f>INDEX(races[[#All],[Column5]],MATCH('Master Sheet'!$D2379,races[[#All],[Column2]],0))</f>
        <v>Hurdle</v>
      </c>
      <c r="C2379" s="4" t="str">
        <f>INDEX(races[[#All],[Column9]],MATCH('Master Sheet'!$D2379,races[[#All],[Column2]],0))</f>
        <v>2m 5f 141y</v>
      </c>
      <c r="D2379" s="8">
        <v>3768</v>
      </c>
      <c r="E2379" s="7" t="str">
        <f>INDEX(runners[[#All],[Column5]],MATCH('Master Sheet'!$D2379,runners[[#All],[Column2]],0))</f>
        <v>Vinndication (IRE)</v>
      </c>
      <c r="F2379" s="7" t="str">
        <f>INDEX(runners[[#All],[Column9]],MATCH('Master Sheet'!$D2379,runners[[#All],[Column2]],0))</f>
        <v>B</v>
      </c>
      <c r="G2379" s="4" t="str">
        <f>INDEX(runners[[#All],[Column22]],MATCH('Master Sheet'!$D2379,runners[[#All],[Column2]],0))</f>
        <v>2/1C</v>
      </c>
      <c r="H2379" s="4">
        <f>INDEX(runners[[#All],[Column13]],MATCH('Master Sheet'!$D2379,runners[[#All],[Column2]],0))</f>
        <v>162</v>
      </c>
    </row>
    <row r="2380" spans="1:8" x14ac:dyDescent="0.25">
      <c r="A2380" s="6">
        <f t="shared" si="37"/>
        <v>3768</v>
      </c>
      <c r="B2380" s="7" t="str">
        <f>INDEX(races[[#All],[Column5]],MATCH('Master Sheet'!$D2380,races[[#All],[Column2]],0))</f>
        <v>Hurdle</v>
      </c>
      <c r="C2380" s="4" t="str">
        <f>INDEX(races[[#All],[Column9]],MATCH('Master Sheet'!$D2380,races[[#All],[Column2]],0))</f>
        <v>2m 5f 141y</v>
      </c>
      <c r="D2380" s="8">
        <v>3768</v>
      </c>
      <c r="E2380" s="7" t="str">
        <f>INDEX(runners[[#All],[Column5]],MATCH('Master Sheet'!$D2380,runners[[#All],[Column2]],0))</f>
        <v>Vinndication (IRE)</v>
      </c>
      <c r="F2380" s="7" t="str">
        <f>INDEX(runners[[#All],[Column9]],MATCH('Master Sheet'!$D2380,runners[[#All],[Column2]],0))</f>
        <v>B</v>
      </c>
      <c r="G2380" s="4" t="str">
        <f>INDEX(runners[[#All],[Column22]],MATCH('Master Sheet'!$D2380,runners[[#All],[Column2]],0))</f>
        <v>2/1C</v>
      </c>
      <c r="H2380" s="4">
        <f>INDEX(runners[[#All],[Column13]],MATCH('Master Sheet'!$D2380,runners[[#All],[Column2]],0))</f>
        <v>162</v>
      </c>
    </row>
    <row r="2381" spans="1:8" x14ac:dyDescent="0.25">
      <c r="A2381" s="6">
        <f t="shared" si="37"/>
        <v>3768</v>
      </c>
      <c r="B2381" s="7" t="str">
        <f>INDEX(races[[#All],[Column5]],MATCH('Master Sheet'!$D2381,races[[#All],[Column2]],0))</f>
        <v>Hurdle</v>
      </c>
      <c r="C2381" s="4" t="str">
        <f>INDEX(races[[#All],[Column9]],MATCH('Master Sheet'!$D2381,races[[#All],[Column2]],0))</f>
        <v>2m 5f 141y</v>
      </c>
      <c r="D2381" s="8">
        <v>3768</v>
      </c>
      <c r="E2381" s="7" t="str">
        <f>INDEX(runners[[#All],[Column5]],MATCH('Master Sheet'!$D2381,runners[[#All],[Column2]],0))</f>
        <v>Vinndication (IRE)</v>
      </c>
      <c r="F2381" s="7" t="str">
        <f>INDEX(runners[[#All],[Column9]],MATCH('Master Sheet'!$D2381,runners[[#All],[Column2]],0))</f>
        <v>B</v>
      </c>
      <c r="G2381" s="4" t="str">
        <f>INDEX(runners[[#All],[Column22]],MATCH('Master Sheet'!$D2381,runners[[#All],[Column2]],0))</f>
        <v>2/1C</v>
      </c>
      <c r="H2381" s="4">
        <f>INDEX(runners[[#All],[Column13]],MATCH('Master Sheet'!$D2381,runners[[#All],[Column2]],0))</f>
        <v>162</v>
      </c>
    </row>
    <row r="2382" spans="1:8" x14ac:dyDescent="0.25">
      <c r="A2382" s="6">
        <f t="shared" si="37"/>
        <v>3768</v>
      </c>
      <c r="B2382" s="7" t="str">
        <f>INDEX(races[[#All],[Column5]],MATCH('Master Sheet'!$D2382,races[[#All],[Column2]],0))</f>
        <v>Hurdle</v>
      </c>
      <c r="C2382" s="4" t="str">
        <f>INDEX(races[[#All],[Column9]],MATCH('Master Sheet'!$D2382,races[[#All],[Column2]],0))</f>
        <v>2m 5f 141y</v>
      </c>
      <c r="D2382" s="8">
        <v>3768</v>
      </c>
      <c r="E2382" s="7" t="str">
        <f>INDEX(runners[[#All],[Column5]],MATCH('Master Sheet'!$D2382,runners[[#All],[Column2]],0))</f>
        <v>Vinndication (IRE)</v>
      </c>
      <c r="F2382" s="7" t="str">
        <f>INDEX(runners[[#All],[Column9]],MATCH('Master Sheet'!$D2382,runners[[#All],[Column2]],0))</f>
        <v>B</v>
      </c>
      <c r="G2382" s="4" t="str">
        <f>INDEX(runners[[#All],[Column22]],MATCH('Master Sheet'!$D2382,runners[[#All],[Column2]],0))</f>
        <v>2/1C</v>
      </c>
      <c r="H2382" s="4">
        <f>INDEX(runners[[#All],[Column13]],MATCH('Master Sheet'!$D2382,runners[[#All],[Column2]],0))</f>
        <v>162</v>
      </c>
    </row>
    <row r="2383" spans="1:8" x14ac:dyDescent="0.25">
      <c r="A2383" s="6">
        <f t="shared" si="37"/>
        <v>3769</v>
      </c>
      <c r="B2383" s="7" t="str">
        <f>INDEX(races[[#All],[Column5]],MATCH('Master Sheet'!$D2383,races[[#All],[Column2]],0))</f>
        <v>Hurdle</v>
      </c>
      <c r="C2383" s="4" t="str">
        <f>INDEX(races[[#All],[Column9]],MATCH('Master Sheet'!$D2383,races[[#All],[Column2]],0))</f>
        <v>1m 7f 144y</v>
      </c>
      <c r="D2383" s="8">
        <v>3769</v>
      </c>
      <c r="E2383" s="7" t="str">
        <f>INDEX(runners[[#All],[Column5]],MATCH('Master Sheet'!$D2383,runners[[#All],[Column2]],0))</f>
        <v>Joke Dancer (GB)</v>
      </c>
      <c r="F2383" s="7" t="str">
        <f>INDEX(runners[[#All],[Column9]],MATCH('Master Sheet'!$D2383,runners[[#All],[Column2]],0))</f>
        <v>CH</v>
      </c>
      <c r="G2383" s="4" t="str">
        <f>INDEX(runners[[#All],[Column22]],MATCH('Master Sheet'!$D2383,runners[[#All],[Column2]],0))</f>
        <v>4/1J</v>
      </c>
      <c r="H2383" s="4">
        <f>INDEX(runners[[#All],[Column13]],MATCH('Master Sheet'!$D2383,runners[[#All],[Column2]],0))</f>
        <v>166</v>
      </c>
    </row>
    <row r="2384" spans="1:8" x14ac:dyDescent="0.25">
      <c r="A2384" s="6">
        <f t="shared" si="37"/>
        <v>3769</v>
      </c>
      <c r="B2384" s="7" t="str">
        <f>INDEX(races[[#All],[Column5]],MATCH('Master Sheet'!$D2384,races[[#All],[Column2]],0))</f>
        <v>Hurdle</v>
      </c>
      <c r="C2384" s="4" t="str">
        <f>INDEX(races[[#All],[Column9]],MATCH('Master Sheet'!$D2384,races[[#All],[Column2]],0))</f>
        <v>1m 7f 144y</v>
      </c>
      <c r="D2384" s="8">
        <v>3769</v>
      </c>
      <c r="E2384" s="7" t="str">
        <f>INDEX(runners[[#All],[Column5]],MATCH('Master Sheet'!$D2384,runners[[#All],[Column2]],0))</f>
        <v>Joke Dancer (GB)</v>
      </c>
      <c r="F2384" s="7" t="str">
        <f>INDEX(runners[[#All],[Column9]],MATCH('Master Sheet'!$D2384,runners[[#All],[Column2]],0))</f>
        <v>CH</v>
      </c>
      <c r="G2384" s="4" t="str">
        <f>INDEX(runners[[#All],[Column22]],MATCH('Master Sheet'!$D2384,runners[[#All],[Column2]],0))</f>
        <v>4/1J</v>
      </c>
      <c r="H2384" s="4">
        <f>INDEX(runners[[#All],[Column13]],MATCH('Master Sheet'!$D2384,runners[[#All],[Column2]],0))</f>
        <v>166</v>
      </c>
    </row>
    <row r="2385" spans="1:8" x14ac:dyDescent="0.25">
      <c r="A2385" s="6">
        <f t="shared" si="37"/>
        <v>3769</v>
      </c>
      <c r="B2385" s="7" t="str">
        <f>INDEX(races[[#All],[Column5]],MATCH('Master Sheet'!$D2385,races[[#All],[Column2]],0))</f>
        <v>Hurdle</v>
      </c>
      <c r="C2385" s="4" t="str">
        <f>INDEX(races[[#All],[Column9]],MATCH('Master Sheet'!$D2385,races[[#All],[Column2]],0))</f>
        <v>1m 7f 144y</v>
      </c>
      <c r="D2385" s="8">
        <v>3769</v>
      </c>
      <c r="E2385" s="7" t="str">
        <f>INDEX(runners[[#All],[Column5]],MATCH('Master Sheet'!$D2385,runners[[#All],[Column2]],0))</f>
        <v>Joke Dancer (GB)</v>
      </c>
      <c r="F2385" s="7" t="str">
        <f>INDEX(runners[[#All],[Column9]],MATCH('Master Sheet'!$D2385,runners[[#All],[Column2]],0))</f>
        <v>CH</v>
      </c>
      <c r="G2385" s="4" t="str">
        <f>INDEX(runners[[#All],[Column22]],MATCH('Master Sheet'!$D2385,runners[[#All],[Column2]],0))</f>
        <v>4/1J</v>
      </c>
      <c r="H2385" s="4">
        <f>INDEX(runners[[#All],[Column13]],MATCH('Master Sheet'!$D2385,runners[[#All],[Column2]],0))</f>
        <v>166</v>
      </c>
    </row>
    <row r="2386" spans="1:8" x14ac:dyDescent="0.25">
      <c r="A2386" s="6">
        <f t="shared" si="37"/>
        <v>3769</v>
      </c>
      <c r="B2386" s="7" t="str">
        <f>INDEX(races[[#All],[Column5]],MATCH('Master Sheet'!$D2386,races[[#All],[Column2]],0))</f>
        <v>Hurdle</v>
      </c>
      <c r="C2386" s="4" t="str">
        <f>INDEX(races[[#All],[Column9]],MATCH('Master Sheet'!$D2386,races[[#All],[Column2]],0))</f>
        <v>1m 7f 144y</v>
      </c>
      <c r="D2386" s="8">
        <v>3769</v>
      </c>
      <c r="E2386" s="7" t="str">
        <f>INDEX(runners[[#All],[Column5]],MATCH('Master Sheet'!$D2386,runners[[#All],[Column2]],0))</f>
        <v>Joke Dancer (GB)</v>
      </c>
      <c r="F2386" s="7" t="str">
        <f>INDEX(runners[[#All],[Column9]],MATCH('Master Sheet'!$D2386,runners[[#All],[Column2]],0))</f>
        <v>CH</v>
      </c>
      <c r="G2386" s="4" t="str">
        <f>INDEX(runners[[#All],[Column22]],MATCH('Master Sheet'!$D2386,runners[[#All],[Column2]],0))</f>
        <v>4/1J</v>
      </c>
      <c r="H2386" s="4">
        <f>INDEX(runners[[#All],[Column13]],MATCH('Master Sheet'!$D2386,runners[[#All],[Column2]],0))</f>
        <v>166</v>
      </c>
    </row>
    <row r="2387" spans="1:8" x14ac:dyDescent="0.25">
      <c r="A2387" s="6">
        <f t="shared" si="37"/>
        <v>3769</v>
      </c>
      <c r="B2387" s="7" t="str">
        <f>INDEX(races[[#All],[Column5]],MATCH('Master Sheet'!$D2387,races[[#All],[Column2]],0))</f>
        <v>Hurdle</v>
      </c>
      <c r="C2387" s="4" t="str">
        <f>INDEX(races[[#All],[Column9]],MATCH('Master Sheet'!$D2387,races[[#All],[Column2]],0))</f>
        <v>1m 7f 144y</v>
      </c>
      <c r="D2387" s="8">
        <v>3769</v>
      </c>
      <c r="E2387" s="7" t="str">
        <f>INDEX(runners[[#All],[Column5]],MATCH('Master Sheet'!$D2387,runners[[#All],[Column2]],0))</f>
        <v>Joke Dancer (GB)</v>
      </c>
      <c r="F2387" s="7" t="str">
        <f>INDEX(runners[[#All],[Column9]],MATCH('Master Sheet'!$D2387,runners[[#All],[Column2]],0))</f>
        <v>CH</v>
      </c>
      <c r="G2387" s="4" t="str">
        <f>INDEX(runners[[#All],[Column22]],MATCH('Master Sheet'!$D2387,runners[[#All],[Column2]],0))</f>
        <v>4/1J</v>
      </c>
      <c r="H2387" s="4">
        <f>INDEX(runners[[#All],[Column13]],MATCH('Master Sheet'!$D2387,runners[[#All],[Column2]],0))</f>
        <v>166</v>
      </c>
    </row>
    <row r="2388" spans="1:8" x14ac:dyDescent="0.25">
      <c r="A2388" s="6">
        <f t="shared" si="37"/>
        <v>3769</v>
      </c>
      <c r="B2388" s="7" t="str">
        <f>INDEX(races[[#All],[Column5]],MATCH('Master Sheet'!$D2388,races[[#All],[Column2]],0))</f>
        <v>Hurdle</v>
      </c>
      <c r="C2388" s="4" t="str">
        <f>INDEX(races[[#All],[Column9]],MATCH('Master Sheet'!$D2388,races[[#All],[Column2]],0))</f>
        <v>1m 7f 144y</v>
      </c>
      <c r="D2388" s="8">
        <v>3769</v>
      </c>
      <c r="E2388" s="7" t="str">
        <f>INDEX(runners[[#All],[Column5]],MATCH('Master Sheet'!$D2388,runners[[#All],[Column2]],0))</f>
        <v>Joke Dancer (GB)</v>
      </c>
      <c r="F2388" s="7" t="str">
        <f>INDEX(runners[[#All],[Column9]],MATCH('Master Sheet'!$D2388,runners[[#All],[Column2]],0))</f>
        <v>CH</v>
      </c>
      <c r="G2388" s="4" t="str">
        <f>INDEX(runners[[#All],[Column22]],MATCH('Master Sheet'!$D2388,runners[[#All],[Column2]],0))</f>
        <v>4/1J</v>
      </c>
      <c r="H2388" s="4">
        <f>INDEX(runners[[#All],[Column13]],MATCH('Master Sheet'!$D2388,runners[[#All],[Column2]],0))</f>
        <v>166</v>
      </c>
    </row>
    <row r="2389" spans="1:8" x14ac:dyDescent="0.25">
      <c r="A2389" s="6">
        <f t="shared" si="37"/>
        <v>3769</v>
      </c>
      <c r="B2389" s="7" t="str">
        <f>INDEX(races[[#All],[Column5]],MATCH('Master Sheet'!$D2389,races[[#All],[Column2]],0))</f>
        <v>Hurdle</v>
      </c>
      <c r="C2389" s="4" t="str">
        <f>INDEX(races[[#All],[Column9]],MATCH('Master Sheet'!$D2389,races[[#All],[Column2]],0))</f>
        <v>1m 7f 144y</v>
      </c>
      <c r="D2389" s="8">
        <v>3769</v>
      </c>
      <c r="E2389" s="7" t="str">
        <f>INDEX(runners[[#All],[Column5]],MATCH('Master Sheet'!$D2389,runners[[#All],[Column2]],0))</f>
        <v>Joke Dancer (GB)</v>
      </c>
      <c r="F2389" s="7" t="str">
        <f>INDEX(runners[[#All],[Column9]],MATCH('Master Sheet'!$D2389,runners[[#All],[Column2]],0))</f>
        <v>CH</v>
      </c>
      <c r="G2389" s="4" t="str">
        <f>INDEX(runners[[#All],[Column22]],MATCH('Master Sheet'!$D2389,runners[[#All],[Column2]],0))</f>
        <v>4/1J</v>
      </c>
      <c r="H2389" s="4">
        <f>INDEX(runners[[#All],[Column13]],MATCH('Master Sheet'!$D2389,runners[[#All],[Column2]],0))</f>
        <v>166</v>
      </c>
    </row>
    <row r="2390" spans="1:8" x14ac:dyDescent="0.25">
      <c r="A2390" s="6">
        <f t="shared" si="37"/>
        <v>3769</v>
      </c>
      <c r="B2390" s="7" t="str">
        <f>INDEX(races[[#All],[Column5]],MATCH('Master Sheet'!$D2390,races[[#All],[Column2]],0))</f>
        <v>Hurdle</v>
      </c>
      <c r="C2390" s="4" t="str">
        <f>INDEX(races[[#All],[Column9]],MATCH('Master Sheet'!$D2390,races[[#All],[Column2]],0))</f>
        <v>1m 7f 144y</v>
      </c>
      <c r="D2390" s="8">
        <v>3769</v>
      </c>
      <c r="E2390" s="7" t="str">
        <f>INDEX(runners[[#All],[Column5]],MATCH('Master Sheet'!$D2390,runners[[#All],[Column2]],0))</f>
        <v>Joke Dancer (GB)</v>
      </c>
      <c r="F2390" s="7" t="str">
        <f>INDEX(runners[[#All],[Column9]],MATCH('Master Sheet'!$D2390,runners[[#All],[Column2]],0))</f>
        <v>CH</v>
      </c>
      <c r="G2390" s="4" t="str">
        <f>INDEX(runners[[#All],[Column22]],MATCH('Master Sheet'!$D2390,runners[[#All],[Column2]],0))</f>
        <v>4/1J</v>
      </c>
      <c r="H2390" s="4">
        <f>INDEX(runners[[#All],[Column13]],MATCH('Master Sheet'!$D2390,runners[[#All],[Column2]],0))</f>
        <v>166</v>
      </c>
    </row>
    <row r="2391" spans="1:8" x14ac:dyDescent="0.25">
      <c r="A2391" s="6">
        <f t="shared" si="37"/>
        <v>3769</v>
      </c>
      <c r="B2391" s="7" t="str">
        <f>INDEX(races[[#All],[Column5]],MATCH('Master Sheet'!$D2391,races[[#All],[Column2]],0))</f>
        <v>Hurdle</v>
      </c>
      <c r="C2391" s="4" t="str">
        <f>INDEX(races[[#All],[Column9]],MATCH('Master Sheet'!$D2391,races[[#All],[Column2]],0))</f>
        <v>1m 7f 144y</v>
      </c>
      <c r="D2391" s="8">
        <v>3769</v>
      </c>
      <c r="E2391" s="7" t="str">
        <f>INDEX(runners[[#All],[Column5]],MATCH('Master Sheet'!$D2391,runners[[#All],[Column2]],0))</f>
        <v>Joke Dancer (GB)</v>
      </c>
      <c r="F2391" s="7" t="str">
        <f>INDEX(runners[[#All],[Column9]],MATCH('Master Sheet'!$D2391,runners[[#All],[Column2]],0))</f>
        <v>CH</v>
      </c>
      <c r="G2391" s="4" t="str">
        <f>INDEX(runners[[#All],[Column22]],MATCH('Master Sheet'!$D2391,runners[[#All],[Column2]],0))</f>
        <v>4/1J</v>
      </c>
      <c r="H2391" s="4">
        <f>INDEX(runners[[#All],[Column13]],MATCH('Master Sheet'!$D2391,runners[[#All],[Column2]],0))</f>
        <v>166</v>
      </c>
    </row>
    <row r="2392" spans="1:8" x14ac:dyDescent="0.25">
      <c r="A2392" s="6">
        <f t="shared" si="37"/>
        <v>3769</v>
      </c>
      <c r="B2392" s="7" t="str">
        <f>INDEX(races[[#All],[Column5]],MATCH('Master Sheet'!$D2392,races[[#All],[Column2]],0))</f>
        <v>Hurdle</v>
      </c>
      <c r="C2392" s="4" t="str">
        <f>INDEX(races[[#All],[Column9]],MATCH('Master Sheet'!$D2392,races[[#All],[Column2]],0))</f>
        <v>1m 7f 144y</v>
      </c>
      <c r="D2392" s="8">
        <v>3769</v>
      </c>
      <c r="E2392" s="7" t="str">
        <f>INDEX(runners[[#All],[Column5]],MATCH('Master Sheet'!$D2392,runners[[#All],[Column2]],0))</f>
        <v>Joke Dancer (GB)</v>
      </c>
      <c r="F2392" s="7" t="str">
        <f>INDEX(runners[[#All],[Column9]],MATCH('Master Sheet'!$D2392,runners[[#All],[Column2]],0))</f>
        <v>CH</v>
      </c>
      <c r="G2392" s="4" t="str">
        <f>INDEX(runners[[#All],[Column22]],MATCH('Master Sheet'!$D2392,runners[[#All],[Column2]],0))</f>
        <v>4/1J</v>
      </c>
      <c r="H2392" s="4">
        <f>INDEX(runners[[#All],[Column13]],MATCH('Master Sheet'!$D2392,runners[[#All],[Column2]],0))</f>
        <v>166</v>
      </c>
    </row>
    <row r="2393" spans="1:8" x14ac:dyDescent="0.25">
      <c r="A2393" s="6">
        <f t="shared" si="37"/>
        <v>3769</v>
      </c>
      <c r="B2393" s="7" t="str">
        <f>INDEX(races[[#All],[Column5]],MATCH('Master Sheet'!$D2393,races[[#All],[Column2]],0))</f>
        <v>Hurdle</v>
      </c>
      <c r="C2393" s="4" t="str">
        <f>INDEX(races[[#All],[Column9]],MATCH('Master Sheet'!$D2393,races[[#All],[Column2]],0))</f>
        <v>1m 7f 144y</v>
      </c>
      <c r="D2393" s="8">
        <v>3769</v>
      </c>
      <c r="E2393" s="7" t="str">
        <f>INDEX(runners[[#All],[Column5]],MATCH('Master Sheet'!$D2393,runners[[#All],[Column2]],0))</f>
        <v>Joke Dancer (GB)</v>
      </c>
      <c r="F2393" s="7" t="str">
        <f>INDEX(runners[[#All],[Column9]],MATCH('Master Sheet'!$D2393,runners[[#All],[Column2]],0))</f>
        <v>CH</v>
      </c>
      <c r="G2393" s="4" t="str">
        <f>INDEX(runners[[#All],[Column22]],MATCH('Master Sheet'!$D2393,runners[[#All],[Column2]],0))</f>
        <v>4/1J</v>
      </c>
      <c r="H2393" s="4">
        <f>INDEX(runners[[#All],[Column13]],MATCH('Master Sheet'!$D2393,runners[[#All],[Column2]],0))</f>
        <v>166</v>
      </c>
    </row>
    <row r="2394" spans="1:8" x14ac:dyDescent="0.25">
      <c r="A2394" s="6">
        <f t="shared" si="37"/>
        <v>3769</v>
      </c>
      <c r="B2394" s="7" t="str">
        <f>INDEX(races[[#All],[Column5]],MATCH('Master Sheet'!$D2394,races[[#All],[Column2]],0))</f>
        <v>Hurdle</v>
      </c>
      <c r="C2394" s="4" t="str">
        <f>INDEX(races[[#All],[Column9]],MATCH('Master Sheet'!$D2394,races[[#All],[Column2]],0))</f>
        <v>1m 7f 144y</v>
      </c>
      <c r="D2394" s="8">
        <v>3769</v>
      </c>
      <c r="E2394" s="7" t="str">
        <f>INDEX(runners[[#All],[Column5]],MATCH('Master Sheet'!$D2394,runners[[#All],[Column2]],0))</f>
        <v>Joke Dancer (GB)</v>
      </c>
      <c r="F2394" s="7" t="str">
        <f>INDEX(runners[[#All],[Column9]],MATCH('Master Sheet'!$D2394,runners[[#All],[Column2]],0))</f>
        <v>CH</v>
      </c>
      <c r="G2394" s="4" t="str">
        <f>INDEX(runners[[#All],[Column22]],MATCH('Master Sheet'!$D2394,runners[[#All],[Column2]],0))</f>
        <v>4/1J</v>
      </c>
      <c r="H2394" s="4">
        <f>INDEX(runners[[#All],[Column13]],MATCH('Master Sheet'!$D2394,runners[[#All],[Column2]],0))</f>
        <v>166</v>
      </c>
    </row>
    <row r="2395" spans="1:8" x14ac:dyDescent="0.25">
      <c r="A2395" s="6">
        <f t="shared" si="37"/>
        <v>3770</v>
      </c>
      <c r="B2395" s="7" t="str">
        <f>INDEX(races[[#All],[Column5]],MATCH('Master Sheet'!$D2395,races[[#All],[Column2]],0))</f>
        <v>Chase</v>
      </c>
      <c r="C2395" s="4" t="str">
        <f>INDEX(races[[#All],[Column9]],MATCH('Master Sheet'!$D2395,races[[#All],[Column2]],0))</f>
        <v>2m 3f 203y</v>
      </c>
      <c r="D2395" s="8">
        <v>3770</v>
      </c>
      <c r="E2395" s="7" t="str">
        <f>INDEX(runners[[#All],[Column5]],MATCH('Master Sheet'!$D2395,runners[[#All],[Column2]],0))</f>
        <v>Positively Dylan (GB)</v>
      </c>
      <c r="F2395" s="7" t="str">
        <f>INDEX(runners[[#All],[Column9]],MATCH('Master Sheet'!$D2395,runners[[#All],[Column2]],0))</f>
        <v>B</v>
      </c>
      <c r="G2395" s="4" t="str">
        <f>INDEX(runners[[#All],[Column22]],MATCH('Master Sheet'!$D2395,runners[[#All],[Column2]],0))</f>
        <v>3/1</v>
      </c>
      <c r="H2395" s="4">
        <f>INDEX(runners[[#All],[Column13]],MATCH('Master Sheet'!$D2395,runners[[#All],[Column2]],0))</f>
        <v>154</v>
      </c>
    </row>
    <row r="2396" spans="1:8" x14ac:dyDescent="0.25">
      <c r="A2396" s="6">
        <f t="shared" si="37"/>
        <v>3770</v>
      </c>
      <c r="B2396" s="7" t="str">
        <f>INDEX(races[[#All],[Column5]],MATCH('Master Sheet'!$D2396,races[[#All],[Column2]],0))</f>
        <v>Chase</v>
      </c>
      <c r="C2396" s="4" t="str">
        <f>INDEX(races[[#All],[Column9]],MATCH('Master Sheet'!$D2396,races[[#All],[Column2]],0))</f>
        <v>2m 3f 203y</v>
      </c>
      <c r="D2396" s="8">
        <v>3770</v>
      </c>
      <c r="E2396" s="7" t="str">
        <f>INDEX(runners[[#All],[Column5]],MATCH('Master Sheet'!$D2396,runners[[#All],[Column2]],0))</f>
        <v>Positively Dylan (GB)</v>
      </c>
      <c r="F2396" s="7" t="str">
        <f>INDEX(runners[[#All],[Column9]],MATCH('Master Sheet'!$D2396,runners[[#All],[Column2]],0))</f>
        <v>B</v>
      </c>
      <c r="G2396" s="4" t="str">
        <f>INDEX(runners[[#All],[Column22]],MATCH('Master Sheet'!$D2396,runners[[#All],[Column2]],0))</f>
        <v>3/1</v>
      </c>
      <c r="H2396" s="4">
        <f>INDEX(runners[[#All],[Column13]],MATCH('Master Sheet'!$D2396,runners[[#All],[Column2]],0))</f>
        <v>154</v>
      </c>
    </row>
    <row r="2397" spans="1:8" x14ac:dyDescent="0.25">
      <c r="A2397" s="6">
        <f t="shared" si="37"/>
        <v>3770</v>
      </c>
      <c r="B2397" s="7" t="str">
        <f>INDEX(races[[#All],[Column5]],MATCH('Master Sheet'!$D2397,races[[#All],[Column2]],0))</f>
        <v>Chase</v>
      </c>
      <c r="C2397" s="4" t="str">
        <f>INDEX(races[[#All],[Column9]],MATCH('Master Sheet'!$D2397,races[[#All],[Column2]],0))</f>
        <v>2m 3f 203y</v>
      </c>
      <c r="D2397" s="8">
        <v>3770</v>
      </c>
      <c r="E2397" s="7" t="str">
        <f>INDEX(runners[[#All],[Column5]],MATCH('Master Sheet'!$D2397,runners[[#All],[Column2]],0))</f>
        <v>Positively Dylan (GB)</v>
      </c>
      <c r="F2397" s="7" t="str">
        <f>INDEX(runners[[#All],[Column9]],MATCH('Master Sheet'!$D2397,runners[[#All],[Column2]],0))</f>
        <v>B</v>
      </c>
      <c r="G2397" s="4" t="str">
        <f>INDEX(runners[[#All],[Column22]],MATCH('Master Sheet'!$D2397,runners[[#All],[Column2]],0))</f>
        <v>3/1</v>
      </c>
      <c r="H2397" s="4">
        <f>INDEX(runners[[#All],[Column13]],MATCH('Master Sheet'!$D2397,runners[[#All],[Column2]],0))</f>
        <v>154</v>
      </c>
    </row>
    <row r="2398" spans="1:8" x14ac:dyDescent="0.25">
      <c r="A2398" s="6">
        <f t="shared" si="37"/>
        <v>3771</v>
      </c>
      <c r="B2398" s="7" t="str">
        <f>INDEX(races[[#All],[Column5]],MATCH('Master Sheet'!$D2398,races[[#All],[Column2]],0))</f>
        <v>Hurdle</v>
      </c>
      <c r="C2398" s="4" t="str">
        <f>INDEX(races[[#All],[Column9]],MATCH('Master Sheet'!$D2398,races[[#All],[Column2]],0))</f>
        <v>1m 7f 144y</v>
      </c>
      <c r="D2398" s="8">
        <v>3771</v>
      </c>
      <c r="E2398" s="7" t="str">
        <f>INDEX(runners[[#All],[Column5]],MATCH('Master Sheet'!$D2398,runners[[#All],[Column2]],0))</f>
        <v>First Flow (IRE)</v>
      </c>
      <c r="F2398" s="7" t="str">
        <f>INDEX(runners[[#All],[Column9]],MATCH('Master Sheet'!$D2398,runners[[#All],[Column2]],0))</f>
        <v>B</v>
      </c>
      <c r="G2398" s="4" t="str">
        <f>INDEX(runners[[#All],[Column22]],MATCH('Master Sheet'!$D2398,runners[[#All],[Column2]],0))</f>
        <v>9/4F</v>
      </c>
      <c r="H2398" s="4">
        <f>INDEX(runners[[#All],[Column13]],MATCH('Master Sheet'!$D2398,runners[[#All],[Column2]],0))</f>
        <v>158</v>
      </c>
    </row>
    <row r="2399" spans="1:8" x14ac:dyDescent="0.25">
      <c r="A2399" s="6">
        <f t="shared" si="37"/>
        <v>3771</v>
      </c>
      <c r="B2399" s="7" t="str">
        <f>INDEX(races[[#All],[Column5]],MATCH('Master Sheet'!$D2399,races[[#All],[Column2]],0))</f>
        <v>Hurdle</v>
      </c>
      <c r="C2399" s="4" t="str">
        <f>INDEX(races[[#All],[Column9]],MATCH('Master Sheet'!$D2399,races[[#All],[Column2]],0))</f>
        <v>1m 7f 144y</v>
      </c>
      <c r="D2399" s="8">
        <v>3771</v>
      </c>
      <c r="E2399" s="7" t="str">
        <f>INDEX(runners[[#All],[Column5]],MATCH('Master Sheet'!$D2399,runners[[#All],[Column2]],0))</f>
        <v>First Flow (IRE)</v>
      </c>
      <c r="F2399" s="7" t="str">
        <f>INDEX(runners[[#All],[Column9]],MATCH('Master Sheet'!$D2399,runners[[#All],[Column2]],0))</f>
        <v>B</v>
      </c>
      <c r="G2399" s="4" t="str">
        <f>INDEX(runners[[#All],[Column22]],MATCH('Master Sheet'!$D2399,runners[[#All],[Column2]],0))</f>
        <v>9/4F</v>
      </c>
      <c r="H2399" s="4">
        <f>INDEX(runners[[#All],[Column13]],MATCH('Master Sheet'!$D2399,runners[[#All],[Column2]],0))</f>
        <v>158</v>
      </c>
    </row>
    <row r="2400" spans="1:8" x14ac:dyDescent="0.25">
      <c r="A2400" s="6">
        <f t="shared" si="37"/>
        <v>3771</v>
      </c>
      <c r="B2400" s="7" t="str">
        <f>INDEX(races[[#All],[Column5]],MATCH('Master Sheet'!$D2400,races[[#All],[Column2]],0))</f>
        <v>Hurdle</v>
      </c>
      <c r="C2400" s="4" t="str">
        <f>INDEX(races[[#All],[Column9]],MATCH('Master Sheet'!$D2400,races[[#All],[Column2]],0))</f>
        <v>1m 7f 144y</v>
      </c>
      <c r="D2400" s="8">
        <v>3771</v>
      </c>
      <c r="E2400" s="7" t="str">
        <f>INDEX(runners[[#All],[Column5]],MATCH('Master Sheet'!$D2400,runners[[#All],[Column2]],0))</f>
        <v>First Flow (IRE)</v>
      </c>
      <c r="F2400" s="7" t="str">
        <f>INDEX(runners[[#All],[Column9]],MATCH('Master Sheet'!$D2400,runners[[#All],[Column2]],0))</f>
        <v>B</v>
      </c>
      <c r="G2400" s="4" t="str">
        <f>INDEX(runners[[#All],[Column22]],MATCH('Master Sheet'!$D2400,runners[[#All],[Column2]],0))</f>
        <v>9/4F</v>
      </c>
      <c r="H2400" s="4">
        <f>INDEX(runners[[#All],[Column13]],MATCH('Master Sheet'!$D2400,runners[[#All],[Column2]],0))</f>
        <v>158</v>
      </c>
    </row>
    <row r="2401" spans="1:8" x14ac:dyDescent="0.25">
      <c r="A2401" s="6">
        <f t="shared" si="37"/>
        <v>3771</v>
      </c>
      <c r="B2401" s="7" t="str">
        <f>INDEX(races[[#All],[Column5]],MATCH('Master Sheet'!$D2401,races[[#All],[Column2]],0))</f>
        <v>Hurdle</v>
      </c>
      <c r="C2401" s="4" t="str">
        <f>INDEX(races[[#All],[Column9]],MATCH('Master Sheet'!$D2401,races[[#All],[Column2]],0))</f>
        <v>1m 7f 144y</v>
      </c>
      <c r="D2401" s="8">
        <v>3771</v>
      </c>
      <c r="E2401" s="7" t="str">
        <f>INDEX(runners[[#All],[Column5]],MATCH('Master Sheet'!$D2401,runners[[#All],[Column2]],0))</f>
        <v>First Flow (IRE)</v>
      </c>
      <c r="F2401" s="7" t="str">
        <f>INDEX(runners[[#All],[Column9]],MATCH('Master Sheet'!$D2401,runners[[#All],[Column2]],0))</f>
        <v>B</v>
      </c>
      <c r="G2401" s="4" t="str">
        <f>INDEX(runners[[#All],[Column22]],MATCH('Master Sheet'!$D2401,runners[[#All],[Column2]],0))</f>
        <v>9/4F</v>
      </c>
      <c r="H2401" s="4">
        <f>INDEX(runners[[#All],[Column13]],MATCH('Master Sheet'!$D2401,runners[[#All],[Column2]],0))</f>
        <v>158</v>
      </c>
    </row>
    <row r="2402" spans="1:8" x14ac:dyDescent="0.25">
      <c r="A2402" s="6">
        <f t="shared" si="37"/>
        <v>3771</v>
      </c>
      <c r="B2402" s="7" t="str">
        <f>INDEX(races[[#All],[Column5]],MATCH('Master Sheet'!$D2402,races[[#All],[Column2]],0))</f>
        <v>Hurdle</v>
      </c>
      <c r="C2402" s="4" t="str">
        <f>INDEX(races[[#All],[Column9]],MATCH('Master Sheet'!$D2402,races[[#All],[Column2]],0))</f>
        <v>1m 7f 144y</v>
      </c>
      <c r="D2402" s="8">
        <v>3771</v>
      </c>
      <c r="E2402" s="7" t="str">
        <f>INDEX(runners[[#All],[Column5]],MATCH('Master Sheet'!$D2402,runners[[#All],[Column2]],0))</f>
        <v>First Flow (IRE)</v>
      </c>
      <c r="F2402" s="7" t="str">
        <f>INDEX(runners[[#All],[Column9]],MATCH('Master Sheet'!$D2402,runners[[#All],[Column2]],0))</f>
        <v>B</v>
      </c>
      <c r="G2402" s="4" t="str">
        <f>INDEX(runners[[#All],[Column22]],MATCH('Master Sheet'!$D2402,runners[[#All],[Column2]],0))</f>
        <v>9/4F</v>
      </c>
      <c r="H2402" s="4">
        <f>INDEX(runners[[#All],[Column13]],MATCH('Master Sheet'!$D2402,runners[[#All],[Column2]],0))</f>
        <v>158</v>
      </c>
    </row>
    <row r="2403" spans="1:8" x14ac:dyDescent="0.25">
      <c r="A2403" s="6">
        <f t="shared" si="37"/>
        <v>3771</v>
      </c>
      <c r="B2403" s="7" t="str">
        <f>INDEX(races[[#All],[Column5]],MATCH('Master Sheet'!$D2403,races[[#All],[Column2]],0))</f>
        <v>Hurdle</v>
      </c>
      <c r="C2403" s="4" t="str">
        <f>INDEX(races[[#All],[Column9]],MATCH('Master Sheet'!$D2403,races[[#All],[Column2]],0))</f>
        <v>1m 7f 144y</v>
      </c>
      <c r="D2403" s="8">
        <v>3771</v>
      </c>
      <c r="E2403" s="7" t="str">
        <f>INDEX(runners[[#All],[Column5]],MATCH('Master Sheet'!$D2403,runners[[#All],[Column2]],0))</f>
        <v>First Flow (IRE)</v>
      </c>
      <c r="F2403" s="7" t="str">
        <f>INDEX(runners[[#All],[Column9]],MATCH('Master Sheet'!$D2403,runners[[#All],[Column2]],0))</f>
        <v>B</v>
      </c>
      <c r="G2403" s="4" t="str">
        <f>INDEX(runners[[#All],[Column22]],MATCH('Master Sheet'!$D2403,runners[[#All],[Column2]],0))</f>
        <v>9/4F</v>
      </c>
      <c r="H2403" s="4">
        <f>INDEX(runners[[#All],[Column13]],MATCH('Master Sheet'!$D2403,runners[[#All],[Column2]],0))</f>
        <v>158</v>
      </c>
    </row>
    <row r="2404" spans="1:8" x14ac:dyDescent="0.25">
      <c r="A2404" s="6">
        <f t="shared" si="37"/>
        <v>3772</v>
      </c>
      <c r="B2404" s="7" t="str">
        <f>INDEX(races[[#All],[Column5]],MATCH('Master Sheet'!$D2404,races[[#All],[Column2]],0))</f>
        <v>Hurdle</v>
      </c>
      <c r="C2404" s="4" t="str">
        <f>INDEX(races[[#All],[Column9]],MATCH('Master Sheet'!$D2404,races[[#All],[Column2]],0))</f>
        <v>1m 7f 144y</v>
      </c>
      <c r="D2404" s="8">
        <v>3772</v>
      </c>
      <c r="E2404" s="7" t="str">
        <f>INDEX(runners[[#All],[Column5]],MATCH('Master Sheet'!$D2404,runners[[#All],[Column2]],0))</f>
        <v>The New One (IRE)</v>
      </c>
      <c r="F2404" s="7" t="str">
        <f>INDEX(runners[[#All],[Column9]],MATCH('Master Sheet'!$D2404,runners[[#All],[Column2]],0))</f>
        <v>B</v>
      </c>
      <c r="G2404" s="4" t="str">
        <f>INDEX(runners[[#All],[Column22]],MATCH('Master Sheet'!$D2404,runners[[#All],[Column2]],0))</f>
        <v>EvensF</v>
      </c>
      <c r="H2404" s="4">
        <f>INDEX(runners[[#All],[Column13]],MATCH('Master Sheet'!$D2404,runners[[#All],[Column2]],0))</f>
        <v>164</v>
      </c>
    </row>
    <row r="2405" spans="1:8" x14ac:dyDescent="0.25">
      <c r="A2405" s="6">
        <f t="shared" si="37"/>
        <v>3772</v>
      </c>
      <c r="B2405" s="7" t="str">
        <f>INDEX(races[[#All],[Column5]],MATCH('Master Sheet'!$D2405,races[[#All],[Column2]],0))</f>
        <v>Hurdle</v>
      </c>
      <c r="C2405" s="4" t="str">
        <f>INDEX(races[[#All],[Column9]],MATCH('Master Sheet'!$D2405,races[[#All],[Column2]],0))</f>
        <v>1m 7f 144y</v>
      </c>
      <c r="D2405" s="8">
        <v>3772</v>
      </c>
      <c r="E2405" s="7" t="str">
        <f>INDEX(runners[[#All],[Column5]],MATCH('Master Sheet'!$D2405,runners[[#All],[Column2]],0))</f>
        <v>The New One (IRE)</v>
      </c>
      <c r="F2405" s="7" t="str">
        <f>INDEX(runners[[#All],[Column9]],MATCH('Master Sheet'!$D2405,runners[[#All],[Column2]],0))</f>
        <v>B</v>
      </c>
      <c r="G2405" s="4" t="str">
        <f>INDEX(runners[[#All],[Column22]],MATCH('Master Sheet'!$D2405,runners[[#All],[Column2]],0))</f>
        <v>EvensF</v>
      </c>
      <c r="H2405" s="4">
        <f>INDEX(runners[[#All],[Column13]],MATCH('Master Sheet'!$D2405,runners[[#All],[Column2]],0))</f>
        <v>164</v>
      </c>
    </row>
    <row r="2406" spans="1:8" x14ac:dyDescent="0.25">
      <c r="A2406" s="6">
        <f t="shared" si="37"/>
        <v>3772</v>
      </c>
      <c r="B2406" s="7" t="str">
        <f>INDEX(races[[#All],[Column5]],MATCH('Master Sheet'!$D2406,races[[#All],[Column2]],0))</f>
        <v>Hurdle</v>
      </c>
      <c r="C2406" s="4" t="str">
        <f>INDEX(races[[#All],[Column9]],MATCH('Master Sheet'!$D2406,races[[#All],[Column2]],0))</f>
        <v>1m 7f 144y</v>
      </c>
      <c r="D2406" s="8">
        <v>3772</v>
      </c>
      <c r="E2406" s="7" t="str">
        <f>INDEX(runners[[#All],[Column5]],MATCH('Master Sheet'!$D2406,runners[[#All],[Column2]],0))</f>
        <v>The New One (IRE)</v>
      </c>
      <c r="F2406" s="7" t="str">
        <f>INDEX(runners[[#All],[Column9]],MATCH('Master Sheet'!$D2406,runners[[#All],[Column2]],0))</f>
        <v>B</v>
      </c>
      <c r="G2406" s="4" t="str">
        <f>INDEX(runners[[#All],[Column22]],MATCH('Master Sheet'!$D2406,runners[[#All],[Column2]],0))</f>
        <v>EvensF</v>
      </c>
      <c r="H2406" s="4">
        <f>INDEX(runners[[#All],[Column13]],MATCH('Master Sheet'!$D2406,runners[[#All],[Column2]],0))</f>
        <v>164</v>
      </c>
    </row>
    <row r="2407" spans="1:8" x14ac:dyDescent="0.25">
      <c r="A2407" s="6">
        <f t="shared" si="37"/>
        <v>3772</v>
      </c>
      <c r="B2407" s="7" t="str">
        <f>INDEX(races[[#All],[Column5]],MATCH('Master Sheet'!$D2407,races[[#All],[Column2]],0))</f>
        <v>Hurdle</v>
      </c>
      <c r="C2407" s="4" t="str">
        <f>INDEX(races[[#All],[Column9]],MATCH('Master Sheet'!$D2407,races[[#All],[Column2]],0))</f>
        <v>1m 7f 144y</v>
      </c>
      <c r="D2407" s="8">
        <v>3772</v>
      </c>
      <c r="E2407" s="7" t="str">
        <f>INDEX(runners[[#All],[Column5]],MATCH('Master Sheet'!$D2407,runners[[#All],[Column2]],0))</f>
        <v>The New One (IRE)</v>
      </c>
      <c r="F2407" s="7" t="str">
        <f>INDEX(runners[[#All],[Column9]],MATCH('Master Sheet'!$D2407,runners[[#All],[Column2]],0))</f>
        <v>B</v>
      </c>
      <c r="G2407" s="4" t="str">
        <f>INDEX(runners[[#All],[Column22]],MATCH('Master Sheet'!$D2407,runners[[#All],[Column2]],0))</f>
        <v>EvensF</v>
      </c>
      <c r="H2407" s="4">
        <f>INDEX(runners[[#All],[Column13]],MATCH('Master Sheet'!$D2407,runners[[#All],[Column2]],0))</f>
        <v>164</v>
      </c>
    </row>
    <row r="2408" spans="1:8" x14ac:dyDescent="0.25">
      <c r="A2408" s="6">
        <f t="shared" si="37"/>
        <v>3773</v>
      </c>
      <c r="B2408" s="7" t="str">
        <f>INDEX(races[[#All],[Column5]],MATCH('Master Sheet'!$D2408,races[[#All],[Column2]],0))</f>
        <v>Chase</v>
      </c>
      <c r="C2408" s="4" t="str">
        <f>INDEX(races[[#All],[Column9]],MATCH('Master Sheet'!$D2408,races[[#All],[Column2]],0))</f>
        <v>3m 1f 125y</v>
      </c>
      <c r="D2408" s="8">
        <v>3773</v>
      </c>
      <c r="E2408" s="7" t="str">
        <f>INDEX(runners[[#All],[Column5]],MATCH('Master Sheet'!$D2408,runners[[#All],[Column2]],0))</f>
        <v>Ptit Zig (FR)</v>
      </c>
      <c r="F2408" s="7" t="str">
        <f>INDEX(runners[[#All],[Column9]],MATCH('Master Sheet'!$D2408,runners[[#All],[Column2]],0))</f>
        <v>B</v>
      </c>
      <c r="G2408" s="4" t="str">
        <f>INDEX(runners[[#All],[Column22]],MATCH('Master Sheet'!$D2408,runners[[#All],[Column2]],0))</f>
        <v>33/1</v>
      </c>
      <c r="H2408" s="4">
        <f>INDEX(runners[[#All],[Column13]],MATCH('Master Sheet'!$D2408,runners[[#All],[Column2]],0))</f>
        <v>164</v>
      </c>
    </row>
    <row r="2409" spans="1:8" x14ac:dyDescent="0.25">
      <c r="A2409" s="6">
        <f t="shared" si="37"/>
        <v>3773</v>
      </c>
      <c r="B2409" s="7" t="str">
        <f>INDEX(races[[#All],[Column5]],MATCH('Master Sheet'!$D2409,races[[#All],[Column2]],0))</f>
        <v>Chase</v>
      </c>
      <c r="C2409" s="4" t="str">
        <f>INDEX(races[[#All],[Column9]],MATCH('Master Sheet'!$D2409,races[[#All],[Column2]],0))</f>
        <v>3m 1f 125y</v>
      </c>
      <c r="D2409" s="8">
        <v>3773</v>
      </c>
      <c r="E2409" s="7" t="str">
        <f>INDEX(runners[[#All],[Column5]],MATCH('Master Sheet'!$D2409,runners[[#All],[Column2]],0))</f>
        <v>Ptit Zig (FR)</v>
      </c>
      <c r="F2409" s="7" t="str">
        <f>INDEX(runners[[#All],[Column9]],MATCH('Master Sheet'!$D2409,runners[[#All],[Column2]],0))</f>
        <v>B</v>
      </c>
      <c r="G2409" s="4" t="str">
        <f>INDEX(runners[[#All],[Column22]],MATCH('Master Sheet'!$D2409,runners[[#All],[Column2]],0))</f>
        <v>33/1</v>
      </c>
      <c r="H2409" s="4">
        <f>INDEX(runners[[#All],[Column13]],MATCH('Master Sheet'!$D2409,runners[[#All],[Column2]],0))</f>
        <v>164</v>
      </c>
    </row>
    <row r="2410" spans="1:8" x14ac:dyDescent="0.25">
      <c r="A2410" s="6">
        <f t="shared" si="37"/>
        <v>3773</v>
      </c>
      <c r="B2410" s="7" t="str">
        <f>INDEX(races[[#All],[Column5]],MATCH('Master Sheet'!$D2410,races[[#All],[Column2]],0))</f>
        <v>Chase</v>
      </c>
      <c r="C2410" s="4" t="str">
        <f>INDEX(races[[#All],[Column9]],MATCH('Master Sheet'!$D2410,races[[#All],[Column2]],0))</f>
        <v>3m 1f 125y</v>
      </c>
      <c r="D2410" s="8">
        <v>3773</v>
      </c>
      <c r="E2410" s="7" t="str">
        <f>INDEX(runners[[#All],[Column5]],MATCH('Master Sheet'!$D2410,runners[[#All],[Column2]],0))</f>
        <v>Ptit Zig (FR)</v>
      </c>
      <c r="F2410" s="7" t="str">
        <f>INDEX(runners[[#All],[Column9]],MATCH('Master Sheet'!$D2410,runners[[#All],[Column2]],0))</f>
        <v>B</v>
      </c>
      <c r="G2410" s="4" t="str">
        <f>INDEX(runners[[#All],[Column22]],MATCH('Master Sheet'!$D2410,runners[[#All],[Column2]],0))</f>
        <v>33/1</v>
      </c>
      <c r="H2410" s="4">
        <f>INDEX(runners[[#All],[Column13]],MATCH('Master Sheet'!$D2410,runners[[#All],[Column2]],0))</f>
        <v>164</v>
      </c>
    </row>
    <row r="2411" spans="1:8" x14ac:dyDescent="0.25">
      <c r="A2411" s="6">
        <f t="shared" si="37"/>
        <v>3773</v>
      </c>
      <c r="B2411" s="7" t="str">
        <f>INDEX(races[[#All],[Column5]],MATCH('Master Sheet'!$D2411,races[[#All],[Column2]],0))</f>
        <v>Chase</v>
      </c>
      <c r="C2411" s="4" t="str">
        <f>INDEX(races[[#All],[Column9]],MATCH('Master Sheet'!$D2411,races[[#All],[Column2]],0))</f>
        <v>3m 1f 125y</v>
      </c>
      <c r="D2411" s="8">
        <v>3773</v>
      </c>
      <c r="E2411" s="7" t="str">
        <f>INDEX(runners[[#All],[Column5]],MATCH('Master Sheet'!$D2411,runners[[#All],[Column2]],0))</f>
        <v>Ptit Zig (FR)</v>
      </c>
      <c r="F2411" s="7" t="str">
        <f>INDEX(runners[[#All],[Column9]],MATCH('Master Sheet'!$D2411,runners[[#All],[Column2]],0))</f>
        <v>B</v>
      </c>
      <c r="G2411" s="4" t="str">
        <f>INDEX(runners[[#All],[Column22]],MATCH('Master Sheet'!$D2411,runners[[#All],[Column2]],0))</f>
        <v>33/1</v>
      </c>
      <c r="H2411" s="4">
        <f>INDEX(runners[[#All],[Column13]],MATCH('Master Sheet'!$D2411,runners[[#All],[Column2]],0))</f>
        <v>164</v>
      </c>
    </row>
    <row r="2412" spans="1:8" x14ac:dyDescent="0.25">
      <c r="A2412" s="6">
        <f t="shared" si="37"/>
        <v>3773</v>
      </c>
      <c r="B2412" s="7" t="str">
        <f>INDEX(races[[#All],[Column5]],MATCH('Master Sheet'!$D2412,races[[#All],[Column2]],0))</f>
        <v>Chase</v>
      </c>
      <c r="C2412" s="4" t="str">
        <f>INDEX(races[[#All],[Column9]],MATCH('Master Sheet'!$D2412,races[[#All],[Column2]],0))</f>
        <v>3m 1f 125y</v>
      </c>
      <c r="D2412" s="8">
        <v>3773</v>
      </c>
      <c r="E2412" s="7" t="str">
        <f>INDEX(runners[[#All],[Column5]],MATCH('Master Sheet'!$D2412,runners[[#All],[Column2]],0))</f>
        <v>Ptit Zig (FR)</v>
      </c>
      <c r="F2412" s="7" t="str">
        <f>INDEX(runners[[#All],[Column9]],MATCH('Master Sheet'!$D2412,runners[[#All],[Column2]],0))</f>
        <v>B</v>
      </c>
      <c r="G2412" s="4" t="str">
        <f>INDEX(runners[[#All],[Column22]],MATCH('Master Sheet'!$D2412,runners[[#All],[Column2]],0))</f>
        <v>33/1</v>
      </c>
      <c r="H2412" s="4">
        <f>INDEX(runners[[#All],[Column13]],MATCH('Master Sheet'!$D2412,runners[[#All],[Column2]],0))</f>
        <v>164</v>
      </c>
    </row>
    <row r="2413" spans="1:8" x14ac:dyDescent="0.25">
      <c r="A2413" s="6">
        <f t="shared" si="37"/>
        <v>3773</v>
      </c>
      <c r="B2413" s="7" t="str">
        <f>INDEX(races[[#All],[Column5]],MATCH('Master Sheet'!$D2413,races[[#All],[Column2]],0))</f>
        <v>Chase</v>
      </c>
      <c r="C2413" s="4" t="str">
        <f>INDEX(races[[#All],[Column9]],MATCH('Master Sheet'!$D2413,races[[#All],[Column2]],0))</f>
        <v>3m 1f 125y</v>
      </c>
      <c r="D2413" s="8">
        <v>3773</v>
      </c>
      <c r="E2413" s="7" t="str">
        <f>INDEX(runners[[#All],[Column5]],MATCH('Master Sheet'!$D2413,runners[[#All],[Column2]],0))</f>
        <v>Ptit Zig (FR)</v>
      </c>
      <c r="F2413" s="7" t="str">
        <f>INDEX(runners[[#All],[Column9]],MATCH('Master Sheet'!$D2413,runners[[#All],[Column2]],0))</f>
        <v>B</v>
      </c>
      <c r="G2413" s="4" t="str">
        <f>INDEX(runners[[#All],[Column22]],MATCH('Master Sheet'!$D2413,runners[[#All],[Column2]],0))</f>
        <v>33/1</v>
      </c>
      <c r="H2413" s="4">
        <f>INDEX(runners[[#All],[Column13]],MATCH('Master Sheet'!$D2413,runners[[#All],[Column2]],0))</f>
        <v>164</v>
      </c>
    </row>
    <row r="2414" spans="1:8" x14ac:dyDescent="0.25">
      <c r="A2414" s="6">
        <f t="shared" si="37"/>
        <v>3773</v>
      </c>
      <c r="B2414" s="7" t="str">
        <f>INDEX(races[[#All],[Column5]],MATCH('Master Sheet'!$D2414,races[[#All],[Column2]],0))</f>
        <v>Chase</v>
      </c>
      <c r="C2414" s="4" t="str">
        <f>INDEX(races[[#All],[Column9]],MATCH('Master Sheet'!$D2414,races[[#All],[Column2]],0))</f>
        <v>3m 1f 125y</v>
      </c>
      <c r="D2414" s="8">
        <v>3773</v>
      </c>
      <c r="E2414" s="7" t="str">
        <f>INDEX(runners[[#All],[Column5]],MATCH('Master Sheet'!$D2414,runners[[#All],[Column2]],0))</f>
        <v>Ptit Zig (FR)</v>
      </c>
      <c r="F2414" s="7" t="str">
        <f>INDEX(runners[[#All],[Column9]],MATCH('Master Sheet'!$D2414,runners[[#All],[Column2]],0))</f>
        <v>B</v>
      </c>
      <c r="G2414" s="4" t="str">
        <f>INDEX(runners[[#All],[Column22]],MATCH('Master Sheet'!$D2414,runners[[#All],[Column2]],0))</f>
        <v>33/1</v>
      </c>
      <c r="H2414" s="4">
        <f>INDEX(runners[[#All],[Column13]],MATCH('Master Sheet'!$D2414,runners[[#All],[Column2]],0))</f>
        <v>164</v>
      </c>
    </row>
    <row r="2415" spans="1:8" x14ac:dyDescent="0.25">
      <c r="A2415" s="6">
        <f t="shared" si="37"/>
        <v>3773</v>
      </c>
      <c r="B2415" s="7" t="str">
        <f>INDEX(races[[#All],[Column5]],MATCH('Master Sheet'!$D2415,races[[#All],[Column2]],0))</f>
        <v>Chase</v>
      </c>
      <c r="C2415" s="4" t="str">
        <f>INDEX(races[[#All],[Column9]],MATCH('Master Sheet'!$D2415,races[[#All],[Column2]],0))</f>
        <v>3m 1f 125y</v>
      </c>
      <c r="D2415" s="8">
        <v>3773</v>
      </c>
      <c r="E2415" s="7" t="str">
        <f>INDEX(runners[[#All],[Column5]],MATCH('Master Sheet'!$D2415,runners[[#All],[Column2]],0))</f>
        <v>Ptit Zig (FR)</v>
      </c>
      <c r="F2415" s="7" t="str">
        <f>INDEX(runners[[#All],[Column9]],MATCH('Master Sheet'!$D2415,runners[[#All],[Column2]],0))</f>
        <v>B</v>
      </c>
      <c r="G2415" s="4" t="str">
        <f>INDEX(runners[[#All],[Column22]],MATCH('Master Sheet'!$D2415,runners[[#All],[Column2]],0))</f>
        <v>33/1</v>
      </c>
      <c r="H2415" s="4">
        <f>INDEX(runners[[#All],[Column13]],MATCH('Master Sheet'!$D2415,runners[[#All],[Column2]],0))</f>
        <v>164</v>
      </c>
    </row>
    <row r="2416" spans="1:8" x14ac:dyDescent="0.25">
      <c r="A2416" s="6">
        <f t="shared" si="37"/>
        <v>3773</v>
      </c>
      <c r="B2416" s="7" t="str">
        <f>INDEX(races[[#All],[Column5]],MATCH('Master Sheet'!$D2416,races[[#All],[Column2]],0))</f>
        <v>Chase</v>
      </c>
      <c r="C2416" s="4" t="str">
        <f>INDEX(races[[#All],[Column9]],MATCH('Master Sheet'!$D2416,races[[#All],[Column2]],0))</f>
        <v>3m 1f 125y</v>
      </c>
      <c r="D2416" s="8">
        <v>3773</v>
      </c>
      <c r="E2416" s="7" t="str">
        <f>INDEX(runners[[#All],[Column5]],MATCH('Master Sheet'!$D2416,runners[[#All],[Column2]],0))</f>
        <v>Ptit Zig (FR)</v>
      </c>
      <c r="F2416" s="7" t="str">
        <f>INDEX(runners[[#All],[Column9]],MATCH('Master Sheet'!$D2416,runners[[#All],[Column2]],0))</f>
        <v>B</v>
      </c>
      <c r="G2416" s="4" t="str">
        <f>INDEX(runners[[#All],[Column22]],MATCH('Master Sheet'!$D2416,runners[[#All],[Column2]],0))</f>
        <v>33/1</v>
      </c>
      <c r="H2416" s="4">
        <f>INDEX(runners[[#All],[Column13]],MATCH('Master Sheet'!$D2416,runners[[#All],[Column2]],0))</f>
        <v>164</v>
      </c>
    </row>
    <row r="2417" spans="1:8" x14ac:dyDescent="0.25">
      <c r="A2417" s="6">
        <f t="shared" si="37"/>
        <v>3773</v>
      </c>
      <c r="B2417" s="7" t="str">
        <f>INDEX(races[[#All],[Column5]],MATCH('Master Sheet'!$D2417,races[[#All],[Column2]],0))</f>
        <v>Chase</v>
      </c>
      <c r="C2417" s="4" t="str">
        <f>INDEX(races[[#All],[Column9]],MATCH('Master Sheet'!$D2417,races[[#All],[Column2]],0))</f>
        <v>3m 1f 125y</v>
      </c>
      <c r="D2417" s="8">
        <v>3773</v>
      </c>
      <c r="E2417" s="7" t="str">
        <f>INDEX(runners[[#All],[Column5]],MATCH('Master Sheet'!$D2417,runners[[#All],[Column2]],0))</f>
        <v>Ptit Zig (FR)</v>
      </c>
      <c r="F2417" s="7" t="str">
        <f>INDEX(runners[[#All],[Column9]],MATCH('Master Sheet'!$D2417,runners[[#All],[Column2]],0))</f>
        <v>B</v>
      </c>
      <c r="G2417" s="4" t="str">
        <f>INDEX(runners[[#All],[Column22]],MATCH('Master Sheet'!$D2417,runners[[#All],[Column2]],0))</f>
        <v>33/1</v>
      </c>
      <c r="H2417" s="4">
        <f>INDEX(runners[[#All],[Column13]],MATCH('Master Sheet'!$D2417,runners[[#All],[Column2]],0))</f>
        <v>164</v>
      </c>
    </row>
    <row r="2418" spans="1:8" x14ac:dyDescent="0.25">
      <c r="A2418" s="6">
        <f t="shared" si="37"/>
        <v>3773</v>
      </c>
      <c r="B2418" s="7" t="str">
        <f>INDEX(races[[#All],[Column5]],MATCH('Master Sheet'!$D2418,races[[#All],[Column2]],0))</f>
        <v>Chase</v>
      </c>
      <c r="C2418" s="4" t="str">
        <f>INDEX(races[[#All],[Column9]],MATCH('Master Sheet'!$D2418,races[[#All],[Column2]],0))</f>
        <v>3m 1f 125y</v>
      </c>
      <c r="D2418" s="8">
        <v>3773</v>
      </c>
      <c r="E2418" s="7" t="str">
        <f>INDEX(runners[[#All],[Column5]],MATCH('Master Sheet'!$D2418,runners[[#All],[Column2]],0))</f>
        <v>Ptit Zig (FR)</v>
      </c>
      <c r="F2418" s="7" t="str">
        <f>INDEX(runners[[#All],[Column9]],MATCH('Master Sheet'!$D2418,runners[[#All],[Column2]],0))</f>
        <v>B</v>
      </c>
      <c r="G2418" s="4" t="str">
        <f>INDEX(runners[[#All],[Column22]],MATCH('Master Sheet'!$D2418,runners[[#All],[Column2]],0))</f>
        <v>33/1</v>
      </c>
      <c r="H2418" s="4">
        <f>INDEX(runners[[#All],[Column13]],MATCH('Master Sheet'!$D2418,runners[[#All],[Column2]],0))</f>
        <v>164</v>
      </c>
    </row>
    <row r="2419" spans="1:8" x14ac:dyDescent="0.25">
      <c r="A2419" s="6">
        <f t="shared" si="37"/>
        <v>3773</v>
      </c>
      <c r="B2419" s="7" t="str">
        <f>INDEX(races[[#All],[Column5]],MATCH('Master Sheet'!$D2419,races[[#All],[Column2]],0))</f>
        <v>Chase</v>
      </c>
      <c r="C2419" s="4" t="str">
        <f>INDEX(races[[#All],[Column9]],MATCH('Master Sheet'!$D2419,races[[#All],[Column2]],0))</f>
        <v>3m 1f 125y</v>
      </c>
      <c r="D2419" s="8">
        <v>3773</v>
      </c>
      <c r="E2419" s="7" t="str">
        <f>INDEX(runners[[#All],[Column5]],MATCH('Master Sheet'!$D2419,runners[[#All],[Column2]],0))</f>
        <v>Ptit Zig (FR)</v>
      </c>
      <c r="F2419" s="7" t="str">
        <f>INDEX(runners[[#All],[Column9]],MATCH('Master Sheet'!$D2419,runners[[#All],[Column2]],0))</f>
        <v>B</v>
      </c>
      <c r="G2419" s="4" t="str">
        <f>INDEX(runners[[#All],[Column22]],MATCH('Master Sheet'!$D2419,runners[[#All],[Column2]],0))</f>
        <v>33/1</v>
      </c>
      <c r="H2419" s="4">
        <f>INDEX(runners[[#All],[Column13]],MATCH('Master Sheet'!$D2419,runners[[#All],[Column2]],0))</f>
        <v>164</v>
      </c>
    </row>
    <row r="2420" spans="1:8" x14ac:dyDescent="0.25">
      <c r="A2420" s="6">
        <f t="shared" si="37"/>
        <v>3773</v>
      </c>
      <c r="B2420" s="7" t="str">
        <f>INDEX(races[[#All],[Column5]],MATCH('Master Sheet'!$D2420,races[[#All],[Column2]],0))</f>
        <v>Chase</v>
      </c>
      <c r="C2420" s="4" t="str">
        <f>INDEX(races[[#All],[Column9]],MATCH('Master Sheet'!$D2420,races[[#All],[Column2]],0))</f>
        <v>3m 1f 125y</v>
      </c>
      <c r="D2420" s="8">
        <v>3773</v>
      </c>
      <c r="E2420" s="7" t="str">
        <f>INDEX(runners[[#All],[Column5]],MATCH('Master Sheet'!$D2420,runners[[#All],[Column2]],0))</f>
        <v>Ptit Zig (FR)</v>
      </c>
      <c r="F2420" s="7" t="str">
        <f>INDEX(runners[[#All],[Column9]],MATCH('Master Sheet'!$D2420,runners[[#All],[Column2]],0))</f>
        <v>B</v>
      </c>
      <c r="G2420" s="4" t="str">
        <f>INDEX(runners[[#All],[Column22]],MATCH('Master Sheet'!$D2420,runners[[#All],[Column2]],0))</f>
        <v>33/1</v>
      </c>
      <c r="H2420" s="4">
        <f>INDEX(runners[[#All],[Column13]],MATCH('Master Sheet'!$D2420,runners[[#All],[Column2]],0))</f>
        <v>164</v>
      </c>
    </row>
    <row r="2421" spans="1:8" x14ac:dyDescent="0.25">
      <c r="A2421" s="6">
        <f t="shared" si="37"/>
        <v>3774</v>
      </c>
      <c r="B2421" s="7" t="str">
        <f>INDEX(races[[#All],[Column5]],MATCH('Master Sheet'!$D2421,races[[#All],[Column2]],0))</f>
        <v>Chase</v>
      </c>
      <c r="C2421" s="4" t="str">
        <f>INDEX(races[[#All],[Column9]],MATCH('Master Sheet'!$D2421,races[[#All],[Column2]],0))</f>
        <v>2m 67y</v>
      </c>
      <c r="D2421" s="8">
        <v>3774</v>
      </c>
      <c r="E2421" s="7" t="str">
        <f>INDEX(runners[[#All],[Column5]],MATCH('Master Sheet'!$D2421,runners[[#All],[Column2]],0))</f>
        <v>Halcyon Days (GB)</v>
      </c>
      <c r="F2421" s="7" t="str">
        <f>INDEX(runners[[#All],[Column9]],MATCH('Master Sheet'!$D2421,runners[[#All],[Column2]],0))</f>
        <v>B</v>
      </c>
      <c r="G2421" s="4" t="str">
        <f>INDEX(runners[[#All],[Column22]],MATCH('Master Sheet'!$D2421,runners[[#All],[Column2]],0))</f>
        <v>11/1</v>
      </c>
      <c r="H2421" s="4">
        <f>INDEX(runners[[#All],[Column13]],MATCH('Master Sheet'!$D2421,runners[[#All],[Column2]],0))</f>
        <v>153</v>
      </c>
    </row>
    <row r="2422" spans="1:8" x14ac:dyDescent="0.25">
      <c r="A2422" s="6">
        <f t="shared" si="37"/>
        <v>3774</v>
      </c>
      <c r="B2422" s="7" t="str">
        <f>INDEX(races[[#All],[Column5]],MATCH('Master Sheet'!$D2422,races[[#All],[Column2]],0))</f>
        <v>Chase</v>
      </c>
      <c r="C2422" s="4" t="str">
        <f>INDEX(races[[#All],[Column9]],MATCH('Master Sheet'!$D2422,races[[#All],[Column2]],0))</f>
        <v>2m 67y</v>
      </c>
      <c r="D2422" s="8">
        <v>3774</v>
      </c>
      <c r="E2422" s="7" t="str">
        <f>INDEX(runners[[#All],[Column5]],MATCH('Master Sheet'!$D2422,runners[[#All],[Column2]],0))</f>
        <v>Halcyon Days (GB)</v>
      </c>
      <c r="F2422" s="7" t="str">
        <f>INDEX(runners[[#All],[Column9]],MATCH('Master Sheet'!$D2422,runners[[#All],[Column2]],0))</f>
        <v>B</v>
      </c>
      <c r="G2422" s="4" t="str">
        <f>INDEX(runners[[#All],[Column22]],MATCH('Master Sheet'!$D2422,runners[[#All],[Column2]],0))</f>
        <v>11/1</v>
      </c>
      <c r="H2422" s="4">
        <f>INDEX(runners[[#All],[Column13]],MATCH('Master Sheet'!$D2422,runners[[#All],[Column2]],0))</f>
        <v>153</v>
      </c>
    </row>
    <row r="2423" spans="1:8" x14ac:dyDescent="0.25">
      <c r="A2423" s="6">
        <f t="shared" si="37"/>
        <v>3774</v>
      </c>
      <c r="B2423" s="7" t="str">
        <f>INDEX(races[[#All],[Column5]],MATCH('Master Sheet'!$D2423,races[[#All],[Column2]],0))</f>
        <v>Chase</v>
      </c>
      <c r="C2423" s="4" t="str">
        <f>INDEX(races[[#All],[Column9]],MATCH('Master Sheet'!$D2423,races[[#All],[Column2]],0))</f>
        <v>2m 67y</v>
      </c>
      <c r="D2423" s="8">
        <v>3774</v>
      </c>
      <c r="E2423" s="7" t="str">
        <f>INDEX(runners[[#All],[Column5]],MATCH('Master Sheet'!$D2423,runners[[#All],[Column2]],0))</f>
        <v>Halcyon Days (GB)</v>
      </c>
      <c r="F2423" s="7" t="str">
        <f>INDEX(runners[[#All],[Column9]],MATCH('Master Sheet'!$D2423,runners[[#All],[Column2]],0))</f>
        <v>B</v>
      </c>
      <c r="G2423" s="4" t="str">
        <f>INDEX(runners[[#All],[Column22]],MATCH('Master Sheet'!$D2423,runners[[#All],[Column2]],0))</f>
        <v>11/1</v>
      </c>
      <c r="H2423" s="4">
        <f>INDEX(runners[[#All],[Column13]],MATCH('Master Sheet'!$D2423,runners[[#All],[Column2]],0))</f>
        <v>153</v>
      </c>
    </row>
    <row r="2424" spans="1:8" x14ac:dyDescent="0.25">
      <c r="A2424" s="6">
        <f t="shared" si="37"/>
        <v>3774</v>
      </c>
      <c r="B2424" s="7" t="str">
        <f>INDEX(races[[#All],[Column5]],MATCH('Master Sheet'!$D2424,races[[#All],[Column2]],0))</f>
        <v>Chase</v>
      </c>
      <c r="C2424" s="4" t="str">
        <f>INDEX(races[[#All],[Column9]],MATCH('Master Sheet'!$D2424,races[[#All],[Column2]],0))</f>
        <v>2m 67y</v>
      </c>
      <c r="D2424" s="8">
        <v>3774</v>
      </c>
      <c r="E2424" s="7" t="str">
        <f>INDEX(runners[[#All],[Column5]],MATCH('Master Sheet'!$D2424,runners[[#All],[Column2]],0))</f>
        <v>Halcyon Days (GB)</v>
      </c>
      <c r="F2424" s="7" t="str">
        <f>INDEX(runners[[#All],[Column9]],MATCH('Master Sheet'!$D2424,runners[[#All],[Column2]],0))</f>
        <v>B</v>
      </c>
      <c r="G2424" s="4" t="str">
        <f>INDEX(runners[[#All],[Column22]],MATCH('Master Sheet'!$D2424,runners[[#All],[Column2]],0))</f>
        <v>11/1</v>
      </c>
      <c r="H2424" s="4">
        <f>INDEX(runners[[#All],[Column13]],MATCH('Master Sheet'!$D2424,runners[[#All],[Column2]],0))</f>
        <v>153</v>
      </c>
    </row>
    <row r="2425" spans="1:8" x14ac:dyDescent="0.25">
      <c r="A2425" s="6">
        <f t="shared" si="37"/>
        <v>3774</v>
      </c>
      <c r="B2425" s="7" t="str">
        <f>INDEX(races[[#All],[Column5]],MATCH('Master Sheet'!$D2425,races[[#All],[Column2]],0))</f>
        <v>Chase</v>
      </c>
      <c r="C2425" s="4" t="str">
        <f>INDEX(races[[#All],[Column9]],MATCH('Master Sheet'!$D2425,races[[#All],[Column2]],0))</f>
        <v>2m 67y</v>
      </c>
      <c r="D2425" s="8">
        <v>3774</v>
      </c>
      <c r="E2425" s="7" t="str">
        <f>INDEX(runners[[#All],[Column5]],MATCH('Master Sheet'!$D2425,runners[[#All],[Column2]],0))</f>
        <v>Halcyon Days (GB)</v>
      </c>
      <c r="F2425" s="7" t="str">
        <f>INDEX(runners[[#All],[Column9]],MATCH('Master Sheet'!$D2425,runners[[#All],[Column2]],0))</f>
        <v>B</v>
      </c>
      <c r="G2425" s="4" t="str">
        <f>INDEX(runners[[#All],[Column22]],MATCH('Master Sheet'!$D2425,runners[[#All],[Column2]],0))</f>
        <v>11/1</v>
      </c>
      <c r="H2425" s="4">
        <f>INDEX(runners[[#All],[Column13]],MATCH('Master Sheet'!$D2425,runners[[#All],[Column2]],0))</f>
        <v>153</v>
      </c>
    </row>
    <row r="2426" spans="1:8" x14ac:dyDescent="0.25">
      <c r="A2426" s="6">
        <f t="shared" si="37"/>
        <v>3775</v>
      </c>
      <c r="B2426" s="7" t="str">
        <f>INDEX(races[[#All],[Column5]],MATCH('Master Sheet'!$D2426,races[[#All],[Column2]],0))</f>
        <v>Hurdle</v>
      </c>
      <c r="C2426" s="4" t="str">
        <f>INDEX(races[[#All],[Column9]],MATCH('Master Sheet'!$D2426,races[[#All],[Column2]],0))</f>
        <v>2m 6f 177y</v>
      </c>
      <c r="D2426" s="8">
        <v>3775</v>
      </c>
      <c r="E2426" s="7" t="str">
        <f>INDEX(runners[[#All],[Column5]],MATCH('Master Sheet'!$D2426,runners[[#All],[Column2]],0))</f>
        <v>Donna's Diamond (IRE)</v>
      </c>
      <c r="F2426" s="7" t="str">
        <f>INDEX(runners[[#All],[Column9]],MATCH('Master Sheet'!$D2426,runners[[#All],[Column2]],0))</f>
        <v>GR</v>
      </c>
      <c r="G2426" s="4" t="str">
        <f>INDEX(runners[[#All],[Column22]],MATCH('Master Sheet'!$D2426,runners[[#All],[Column2]],0))</f>
        <v>20/1</v>
      </c>
      <c r="H2426" s="4">
        <f>INDEX(runners[[#All],[Column13]],MATCH('Master Sheet'!$D2426,runners[[#All],[Column2]],0))</f>
        <v>152</v>
      </c>
    </row>
    <row r="2427" spans="1:8" x14ac:dyDescent="0.25">
      <c r="A2427" s="6">
        <f t="shared" si="37"/>
        <v>3775</v>
      </c>
      <c r="B2427" s="7" t="str">
        <f>INDEX(races[[#All],[Column5]],MATCH('Master Sheet'!$D2427,races[[#All],[Column2]],0))</f>
        <v>Hurdle</v>
      </c>
      <c r="C2427" s="4" t="str">
        <f>INDEX(races[[#All],[Column9]],MATCH('Master Sheet'!$D2427,races[[#All],[Column2]],0))</f>
        <v>2m 6f 177y</v>
      </c>
      <c r="D2427" s="8">
        <v>3775</v>
      </c>
      <c r="E2427" s="7" t="str">
        <f>INDEX(runners[[#All],[Column5]],MATCH('Master Sheet'!$D2427,runners[[#All],[Column2]],0))</f>
        <v>Donna's Diamond (IRE)</v>
      </c>
      <c r="F2427" s="7" t="str">
        <f>INDEX(runners[[#All],[Column9]],MATCH('Master Sheet'!$D2427,runners[[#All],[Column2]],0))</f>
        <v>GR</v>
      </c>
      <c r="G2427" s="4" t="str">
        <f>INDEX(runners[[#All],[Column22]],MATCH('Master Sheet'!$D2427,runners[[#All],[Column2]],0))</f>
        <v>20/1</v>
      </c>
      <c r="H2427" s="4">
        <f>INDEX(runners[[#All],[Column13]],MATCH('Master Sheet'!$D2427,runners[[#All],[Column2]],0))</f>
        <v>152</v>
      </c>
    </row>
    <row r="2428" spans="1:8" x14ac:dyDescent="0.25">
      <c r="A2428" s="6">
        <f t="shared" si="37"/>
        <v>3775</v>
      </c>
      <c r="B2428" s="7" t="str">
        <f>INDEX(races[[#All],[Column5]],MATCH('Master Sheet'!$D2428,races[[#All],[Column2]],0))</f>
        <v>Hurdle</v>
      </c>
      <c r="C2428" s="4" t="str">
        <f>INDEX(races[[#All],[Column9]],MATCH('Master Sheet'!$D2428,races[[#All],[Column2]],0))</f>
        <v>2m 6f 177y</v>
      </c>
      <c r="D2428" s="8">
        <v>3775</v>
      </c>
      <c r="E2428" s="7" t="str">
        <f>INDEX(runners[[#All],[Column5]],MATCH('Master Sheet'!$D2428,runners[[#All],[Column2]],0))</f>
        <v>Donna's Diamond (IRE)</v>
      </c>
      <c r="F2428" s="7" t="str">
        <f>INDEX(runners[[#All],[Column9]],MATCH('Master Sheet'!$D2428,runners[[#All],[Column2]],0))</f>
        <v>GR</v>
      </c>
      <c r="G2428" s="4" t="str">
        <f>INDEX(runners[[#All],[Column22]],MATCH('Master Sheet'!$D2428,runners[[#All],[Column2]],0))</f>
        <v>20/1</v>
      </c>
      <c r="H2428" s="4">
        <f>INDEX(runners[[#All],[Column13]],MATCH('Master Sheet'!$D2428,runners[[#All],[Column2]],0))</f>
        <v>152</v>
      </c>
    </row>
    <row r="2429" spans="1:8" x14ac:dyDescent="0.25">
      <c r="A2429" s="6">
        <f t="shared" si="37"/>
        <v>3775</v>
      </c>
      <c r="B2429" s="7" t="str">
        <f>INDEX(races[[#All],[Column5]],MATCH('Master Sheet'!$D2429,races[[#All],[Column2]],0))</f>
        <v>Hurdle</v>
      </c>
      <c r="C2429" s="4" t="str">
        <f>INDEX(races[[#All],[Column9]],MATCH('Master Sheet'!$D2429,races[[#All],[Column2]],0))</f>
        <v>2m 6f 177y</v>
      </c>
      <c r="D2429" s="8">
        <v>3775</v>
      </c>
      <c r="E2429" s="7" t="str">
        <f>INDEX(runners[[#All],[Column5]],MATCH('Master Sheet'!$D2429,runners[[#All],[Column2]],0))</f>
        <v>Donna's Diamond (IRE)</v>
      </c>
      <c r="F2429" s="7" t="str">
        <f>INDEX(runners[[#All],[Column9]],MATCH('Master Sheet'!$D2429,runners[[#All],[Column2]],0))</f>
        <v>GR</v>
      </c>
      <c r="G2429" s="4" t="str">
        <f>INDEX(runners[[#All],[Column22]],MATCH('Master Sheet'!$D2429,runners[[#All],[Column2]],0))</f>
        <v>20/1</v>
      </c>
      <c r="H2429" s="4">
        <f>INDEX(runners[[#All],[Column13]],MATCH('Master Sheet'!$D2429,runners[[#All],[Column2]],0))</f>
        <v>152</v>
      </c>
    </row>
    <row r="2430" spans="1:8" x14ac:dyDescent="0.25">
      <c r="A2430" s="6">
        <f t="shared" si="37"/>
        <v>3775</v>
      </c>
      <c r="B2430" s="7" t="str">
        <f>INDEX(races[[#All],[Column5]],MATCH('Master Sheet'!$D2430,races[[#All],[Column2]],0))</f>
        <v>Hurdle</v>
      </c>
      <c r="C2430" s="4" t="str">
        <f>INDEX(races[[#All],[Column9]],MATCH('Master Sheet'!$D2430,races[[#All],[Column2]],0))</f>
        <v>2m 6f 177y</v>
      </c>
      <c r="D2430" s="8">
        <v>3775</v>
      </c>
      <c r="E2430" s="7" t="str">
        <f>INDEX(runners[[#All],[Column5]],MATCH('Master Sheet'!$D2430,runners[[#All],[Column2]],0))</f>
        <v>Donna's Diamond (IRE)</v>
      </c>
      <c r="F2430" s="7" t="str">
        <f>INDEX(runners[[#All],[Column9]],MATCH('Master Sheet'!$D2430,runners[[#All],[Column2]],0))</f>
        <v>GR</v>
      </c>
      <c r="G2430" s="4" t="str">
        <f>INDEX(runners[[#All],[Column22]],MATCH('Master Sheet'!$D2430,runners[[#All],[Column2]],0))</f>
        <v>20/1</v>
      </c>
      <c r="H2430" s="4">
        <f>INDEX(runners[[#All],[Column13]],MATCH('Master Sheet'!$D2430,runners[[#All],[Column2]],0))</f>
        <v>152</v>
      </c>
    </row>
    <row r="2431" spans="1:8" x14ac:dyDescent="0.25">
      <c r="A2431" s="6">
        <f t="shared" si="37"/>
        <v>3775</v>
      </c>
      <c r="B2431" s="7" t="str">
        <f>INDEX(races[[#All],[Column5]],MATCH('Master Sheet'!$D2431,races[[#All],[Column2]],0))</f>
        <v>Hurdle</v>
      </c>
      <c r="C2431" s="4" t="str">
        <f>INDEX(races[[#All],[Column9]],MATCH('Master Sheet'!$D2431,races[[#All],[Column2]],0))</f>
        <v>2m 6f 177y</v>
      </c>
      <c r="D2431" s="8">
        <v>3775</v>
      </c>
      <c r="E2431" s="7" t="str">
        <f>INDEX(runners[[#All],[Column5]],MATCH('Master Sheet'!$D2431,runners[[#All],[Column2]],0))</f>
        <v>Donna's Diamond (IRE)</v>
      </c>
      <c r="F2431" s="7" t="str">
        <f>INDEX(runners[[#All],[Column9]],MATCH('Master Sheet'!$D2431,runners[[#All],[Column2]],0))</f>
        <v>GR</v>
      </c>
      <c r="G2431" s="4" t="str">
        <f>INDEX(runners[[#All],[Column22]],MATCH('Master Sheet'!$D2431,runners[[#All],[Column2]],0))</f>
        <v>20/1</v>
      </c>
      <c r="H2431" s="4">
        <f>INDEX(runners[[#All],[Column13]],MATCH('Master Sheet'!$D2431,runners[[#All],[Column2]],0))</f>
        <v>152</v>
      </c>
    </row>
    <row r="2432" spans="1:8" x14ac:dyDescent="0.25">
      <c r="A2432" s="6">
        <f t="shared" si="37"/>
        <v>3775</v>
      </c>
      <c r="B2432" s="7" t="str">
        <f>INDEX(races[[#All],[Column5]],MATCH('Master Sheet'!$D2432,races[[#All],[Column2]],0))</f>
        <v>Hurdle</v>
      </c>
      <c r="C2432" s="4" t="str">
        <f>INDEX(races[[#All],[Column9]],MATCH('Master Sheet'!$D2432,races[[#All],[Column2]],0))</f>
        <v>2m 6f 177y</v>
      </c>
      <c r="D2432" s="8">
        <v>3775</v>
      </c>
      <c r="E2432" s="7" t="str">
        <f>INDEX(runners[[#All],[Column5]],MATCH('Master Sheet'!$D2432,runners[[#All],[Column2]],0))</f>
        <v>Donna's Diamond (IRE)</v>
      </c>
      <c r="F2432" s="7" t="str">
        <f>INDEX(runners[[#All],[Column9]],MATCH('Master Sheet'!$D2432,runners[[#All],[Column2]],0))</f>
        <v>GR</v>
      </c>
      <c r="G2432" s="4" t="str">
        <f>INDEX(runners[[#All],[Column22]],MATCH('Master Sheet'!$D2432,runners[[#All],[Column2]],0))</f>
        <v>20/1</v>
      </c>
      <c r="H2432" s="4">
        <f>INDEX(runners[[#All],[Column13]],MATCH('Master Sheet'!$D2432,runners[[#All],[Column2]],0))</f>
        <v>152</v>
      </c>
    </row>
    <row r="2433" spans="1:8" x14ac:dyDescent="0.25">
      <c r="A2433" s="6">
        <f t="shared" si="37"/>
        <v>3775</v>
      </c>
      <c r="B2433" s="7" t="str">
        <f>INDEX(races[[#All],[Column5]],MATCH('Master Sheet'!$D2433,races[[#All],[Column2]],0))</f>
        <v>Hurdle</v>
      </c>
      <c r="C2433" s="4" t="str">
        <f>INDEX(races[[#All],[Column9]],MATCH('Master Sheet'!$D2433,races[[#All],[Column2]],0))</f>
        <v>2m 6f 177y</v>
      </c>
      <c r="D2433" s="8">
        <v>3775</v>
      </c>
      <c r="E2433" s="7" t="str">
        <f>INDEX(runners[[#All],[Column5]],MATCH('Master Sheet'!$D2433,runners[[#All],[Column2]],0))</f>
        <v>Donna's Diamond (IRE)</v>
      </c>
      <c r="F2433" s="7" t="str">
        <f>INDEX(runners[[#All],[Column9]],MATCH('Master Sheet'!$D2433,runners[[#All],[Column2]],0))</f>
        <v>GR</v>
      </c>
      <c r="G2433" s="4" t="str">
        <f>INDEX(runners[[#All],[Column22]],MATCH('Master Sheet'!$D2433,runners[[#All],[Column2]],0))</f>
        <v>20/1</v>
      </c>
      <c r="H2433" s="4">
        <f>INDEX(runners[[#All],[Column13]],MATCH('Master Sheet'!$D2433,runners[[#All],[Column2]],0))</f>
        <v>152</v>
      </c>
    </row>
    <row r="2434" spans="1:8" x14ac:dyDescent="0.25">
      <c r="A2434" s="6">
        <f t="shared" si="37"/>
        <v>3776</v>
      </c>
      <c r="B2434" s="7" t="str">
        <f>INDEX(races[[#All],[Column5]],MATCH('Master Sheet'!$D2434,races[[#All],[Column2]],0))</f>
        <v>Hurdle</v>
      </c>
      <c r="C2434" s="4" t="str">
        <f>INDEX(races[[#All],[Column9]],MATCH('Master Sheet'!$D2434,races[[#All],[Column2]],0))</f>
        <v>2m 3f 1y</v>
      </c>
      <c r="D2434" s="8">
        <v>3776</v>
      </c>
      <c r="E2434" s="7" t="str">
        <f>INDEX(runners[[#All],[Column5]],MATCH('Master Sheet'!$D2434,runners[[#All],[Column2]],0))</f>
        <v>Dan McGrue (IRE)</v>
      </c>
      <c r="F2434" s="7" t="str">
        <f>INDEX(runners[[#All],[Column9]],MATCH('Master Sheet'!$D2434,runners[[#All],[Column2]],0))</f>
        <v>B</v>
      </c>
      <c r="G2434" s="4" t="str">
        <f>INDEX(runners[[#All],[Column22]],MATCH('Master Sheet'!$D2434,runners[[#All],[Column2]],0))</f>
        <v>5/6F</v>
      </c>
      <c r="H2434" s="4">
        <f>INDEX(runners[[#All],[Column13]],MATCH('Master Sheet'!$D2434,runners[[#All],[Column2]],0))</f>
        <v>157</v>
      </c>
    </row>
    <row r="2435" spans="1:8" x14ac:dyDescent="0.25">
      <c r="A2435" s="6">
        <f t="shared" ref="A2435:A2498" si="38">D2435</f>
        <v>3776</v>
      </c>
      <c r="B2435" s="7" t="str">
        <f>INDEX(races[[#All],[Column5]],MATCH('Master Sheet'!$D2435,races[[#All],[Column2]],0))</f>
        <v>Hurdle</v>
      </c>
      <c r="C2435" s="4" t="str">
        <f>INDEX(races[[#All],[Column9]],MATCH('Master Sheet'!$D2435,races[[#All],[Column2]],0))</f>
        <v>2m 3f 1y</v>
      </c>
      <c r="D2435" s="8">
        <v>3776</v>
      </c>
      <c r="E2435" s="7" t="str">
        <f>INDEX(runners[[#All],[Column5]],MATCH('Master Sheet'!$D2435,runners[[#All],[Column2]],0))</f>
        <v>Dan McGrue (IRE)</v>
      </c>
      <c r="F2435" s="7" t="str">
        <f>INDEX(runners[[#All],[Column9]],MATCH('Master Sheet'!$D2435,runners[[#All],[Column2]],0))</f>
        <v>B</v>
      </c>
      <c r="G2435" s="4" t="str">
        <f>INDEX(runners[[#All],[Column22]],MATCH('Master Sheet'!$D2435,runners[[#All],[Column2]],0))</f>
        <v>5/6F</v>
      </c>
      <c r="H2435" s="4">
        <f>INDEX(runners[[#All],[Column13]],MATCH('Master Sheet'!$D2435,runners[[#All],[Column2]],0))</f>
        <v>157</v>
      </c>
    </row>
    <row r="2436" spans="1:8" x14ac:dyDescent="0.25">
      <c r="A2436" s="6">
        <f t="shared" si="38"/>
        <v>3776</v>
      </c>
      <c r="B2436" s="7" t="str">
        <f>INDEX(races[[#All],[Column5]],MATCH('Master Sheet'!$D2436,races[[#All],[Column2]],0))</f>
        <v>Hurdle</v>
      </c>
      <c r="C2436" s="4" t="str">
        <f>INDEX(races[[#All],[Column9]],MATCH('Master Sheet'!$D2436,races[[#All],[Column2]],0))</f>
        <v>2m 3f 1y</v>
      </c>
      <c r="D2436" s="8">
        <v>3776</v>
      </c>
      <c r="E2436" s="7" t="str">
        <f>INDEX(runners[[#All],[Column5]],MATCH('Master Sheet'!$D2436,runners[[#All],[Column2]],0))</f>
        <v>Dan McGrue (IRE)</v>
      </c>
      <c r="F2436" s="7" t="str">
        <f>INDEX(runners[[#All],[Column9]],MATCH('Master Sheet'!$D2436,runners[[#All],[Column2]],0))</f>
        <v>B</v>
      </c>
      <c r="G2436" s="4" t="str">
        <f>INDEX(runners[[#All],[Column22]],MATCH('Master Sheet'!$D2436,runners[[#All],[Column2]],0))</f>
        <v>5/6F</v>
      </c>
      <c r="H2436" s="4">
        <f>INDEX(runners[[#All],[Column13]],MATCH('Master Sheet'!$D2436,runners[[#All],[Column2]],0))</f>
        <v>157</v>
      </c>
    </row>
    <row r="2437" spans="1:8" x14ac:dyDescent="0.25">
      <c r="A2437" s="6">
        <f t="shared" si="38"/>
        <v>3776</v>
      </c>
      <c r="B2437" s="7" t="str">
        <f>INDEX(races[[#All],[Column5]],MATCH('Master Sheet'!$D2437,races[[#All],[Column2]],0))</f>
        <v>Hurdle</v>
      </c>
      <c r="C2437" s="4" t="str">
        <f>INDEX(races[[#All],[Column9]],MATCH('Master Sheet'!$D2437,races[[#All],[Column2]],0))</f>
        <v>2m 3f 1y</v>
      </c>
      <c r="D2437" s="8">
        <v>3776</v>
      </c>
      <c r="E2437" s="7" t="str">
        <f>INDEX(runners[[#All],[Column5]],MATCH('Master Sheet'!$D2437,runners[[#All],[Column2]],0))</f>
        <v>Dan McGrue (IRE)</v>
      </c>
      <c r="F2437" s="7" t="str">
        <f>INDEX(runners[[#All],[Column9]],MATCH('Master Sheet'!$D2437,runners[[#All],[Column2]],0))</f>
        <v>B</v>
      </c>
      <c r="G2437" s="4" t="str">
        <f>INDEX(runners[[#All],[Column22]],MATCH('Master Sheet'!$D2437,runners[[#All],[Column2]],0))</f>
        <v>5/6F</v>
      </c>
      <c r="H2437" s="4">
        <f>INDEX(runners[[#All],[Column13]],MATCH('Master Sheet'!$D2437,runners[[#All],[Column2]],0))</f>
        <v>157</v>
      </c>
    </row>
    <row r="2438" spans="1:8" x14ac:dyDescent="0.25">
      <c r="A2438" s="6">
        <f t="shared" si="38"/>
        <v>3776</v>
      </c>
      <c r="B2438" s="7" t="str">
        <f>INDEX(races[[#All],[Column5]],MATCH('Master Sheet'!$D2438,races[[#All],[Column2]],0))</f>
        <v>Hurdle</v>
      </c>
      <c r="C2438" s="4" t="str">
        <f>INDEX(races[[#All],[Column9]],MATCH('Master Sheet'!$D2438,races[[#All],[Column2]],0))</f>
        <v>2m 3f 1y</v>
      </c>
      <c r="D2438" s="8">
        <v>3776</v>
      </c>
      <c r="E2438" s="7" t="str">
        <f>INDEX(runners[[#All],[Column5]],MATCH('Master Sheet'!$D2438,runners[[#All],[Column2]],0))</f>
        <v>Dan McGrue (IRE)</v>
      </c>
      <c r="F2438" s="7" t="str">
        <f>INDEX(runners[[#All],[Column9]],MATCH('Master Sheet'!$D2438,runners[[#All],[Column2]],0))</f>
        <v>B</v>
      </c>
      <c r="G2438" s="4" t="str">
        <f>INDEX(runners[[#All],[Column22]],MATCH('Master Sheet'!$D2438,runners[[#All],[Column2]],0))</f>
        <v>5/6F</v>
      </c>
      <c r="H2438" s="4">
        <f>INDEX(runners[[#All],[Column13]],MATCH('Master Sheet'!$D2438,runners[[#All],[Column2]],0))</f>
        <v>157</v>
      </c>
    </row>
    <row r="2439" spans="1:8" x14ac:dyDescent="0.25">
      <c r="A2439" s="6">
        <f t="shared" si="38"/>
        <v>3776</v>
      </c>
      <c r="B2439" s="7" t="str">
        <f>INDEX(races[[#All],[Column5]],MATCH('Master Sheet'!$D2439,races[[#All],[Column2]],0))</f>
        <v>Hurdle</v>
      </c>
      <c r="C2439" s="4" t="str">
        <f>INDEX(races[[#All],[Column9]],MATCH('Master Sheet'!$D2439,races[[#All],[Column2]],0))</f>
        <v>2m 3f 1y</v>
      </c>
      <c r="D2439" s="8">
        <v>3776</v>
      </c>
      <c r="E2439" s="7" t="str">
        <f>INDEX(runners[[#All],[Column5]],MATCH('Master Sheet'!$D2439,runners[[#All],[Column2]],0))</f>
        <v>Dan McGrue (IRE)</v>
      </c>
      <c r="F2439" s="7" t="str">
        <f>INDEX(runners[[#All],[Column9]],MATCH('Master Sheet'!$D2439,runners[[#All],[Column2]],0))</f>
        <v>B</v>
      </c>
      <c r="G2439" s="4" t="str">
        <f>INDEX(runners[[#All],[Column22]],MATCH('Master Sheet'!$D2439,runners[[#All],[Column2]],0))</f>
        <v>5/6F</v>
      </c>
      <c r="H2439" s="4">
        <f>INDEX(runners[[#All],[Column13]],MATCH('Master Sheet'!$D2439,runners[[#All],[Column2]],0))</f>
        <v>157</v>
      </c>
    </row>
    <row r="2440" spans="1:8" x14ac:dyDescent="0.25">
      <c r="A2440" s="6">
        <f t="shared" si="38"/>
        <v>3777</v>
      </c>
      <c r="B2440" s="7" t="str">
        <f>INDEX(races[[#All],[Column5]],MATCH('Master Sheet'!$D2440,races[[#All],[Column2]],0))</f>
        <v>Chase</v>
      </c>
      <c r="C2440" s="4" t="str">
        <f>INDEX(races[[#All],[Column9]],MATCH('Master Sheet'!$D2440,races[[#All],[Column2]],0))</f>
        <v>2m 12y</v>
      </c>
      <c r="D2440" s="8">
        <v>3777</v>
      </c>
      <c r="E2440" s="7" t="str">
        <f>INDEX(runners[[#All],[Column5]],MATCH('Master Sheet'!$D2440,runners[[#All],[Column2]],0))</f>
        <v>Master Of Verse (IRE)</v>
      </c>
      <c r="F2440" s="7" t="str">
        <f>INDEX(runners[[#All],[Column9]],MATCH('Master Sheet'!$D2440,runners[[#All],[Column2]],0))</f>
        <v>B</v>
      </c>
      <c r="G2440" s="4" t="str">
        <f>INDEX(runners[[#All],[Column22]],MATCH('Master Sheet'!$D2440,runners[[#All],[Column2]],0))</f>
        <v>17/2</v>
      </c>
      <c r="H2440" s="4">
        <f>INDEX(runners[[#All],[Column13]],MATCH('Master Sheet'!$D2440,runners[[#All],[Column2]],0))</f>
        <v>162</v>
      </c>
    </row>
    <row r="2441" spans="1:8" x14ac:dyDescent="0.25">
      <c r="A2441" s="6">
        <f t="shared" si="38"/>
        <v>3777</v>
      </c>
      <c r="B2441" s="7" t="str">
        <f>INDEX(races[[#All],[Column5]],MATCH('Master Sheet'!$D2441,races[[#All],[Column2]],0))</f>
        <v>Chase</v>
      </c>
      <c r="C2441" s="4" t="str">
        <f>INDEX(races[[#All],[Column9]],MATCH('Master Sheet'!$D2441,races[[#All],[Column2]],0))</f>
        <v>2m 12y</v>
      </c>
      <c r="D2441" s="8">
        <v>3777</v>
      </c>
      <c r="E2441" s="7" t="str">
        <f>INDEX(runners[[#All],[Column5]],MATCH('Master Sheet'!$D2441,runners[[#All],[Column2]],0))</f>
        <v>Master Of Verse (IRE)</v>
      </c>
      <c r="F2441" s="7" t="str">
        <f>INDEX(runners[[#All],[Column9]],MATCH('Master Sheet'!$D2441,runners[[#All],[Column2]],0))</f>
        <v>B</v>
      </c>
      <c r="G2441" s="4" t="str">
        <f>INDEX(runners[[#All],[Column22]],MATCH('Master Sheet'!$D2441,runners[[#All],[Column2]],0))</f>
        <v>17/2</v>
      </c>
      <c r="H2441" s="4">
        <f>INDEX(runners[[#All],[Column13]],MATCH('Master Sheet'!$D2441,runners[[#All],[Column2]],0))</f>
        <v>162</v>
      </c>
    </row>
    <row r="2442" spans="1:8" x14ac:dyDescent="0.25">
      <c r="A2442" s="6">
        <f t="shared" si="38"/>
        <v>3777</v>
      </c>
      <c r="B2442" s="7" t="str">
        <f>INDEX(races[[#All],[Column5]],MATCH('Master Sheet'!$D2442,races[[#All],[Column2]],0))</f>
        <v>Chase</v>
      </c>
      <c r="C2442" s="4" t="str">
        <f>INDEX(races[[#All],[Column9]],MATCH('Master Sheet'!$D2442,races[[#All],[Column2]],0))</f>
        <v>2m 12y</v>
      </c>
      <c r="D2442" s="8">
        <v>3777</v>
      </c>
      <c r="E2442" s="7" t="str">
        <f>INDEX(runners[[#All],[Column5]],MATCH('Master Sheet'!$D2442,runners[[#All],[Column2]],0))</f>
        <v>Master Of Verse (IRE)</v>
      </c>
      <c r="F2442" s="7" t="str">
        <f>INDEX(runners[[#All],[Column9]],MATCH('Master Sheet'!$D2442,runners[[#All],[Column2]],0))</f>
        <v>B</v>
      </c>
      <c r="G2442" s="4" t="str">
        <f>INDEX(runners[[#All],[Column22]],MATCH('Master Sheet'!$D2442,runners[[#All],[Column2]],0))</f>
        <v>17/2</v>
      </c>
      <c r="H2442" s="4">
        <f>INDEX(runners[[#All],[Column13]],MATCH('Master Sheet'!$D2442,runners[[#All],[Column2]],0))</f>
        <v>162</v>
      </c>
    </row>
    <row r="2443" spans="1:8" x14ac:dyDescent="0.25">
      <c r="A2443" s="6">
        <f t="shared" si="38"/>
        <v>3777</v>
      </c>
      <c r="B2443" s="7" t="str">
        <f>INDEX(races[[#All],[Column5]],MATCH('Master Sheet'!$D2443,races[[#All],[Column2]],0))</f>
        <v>Chase</v>
      </c>
      <c r="C2443" s="4" t="str">
        <f>INDEX(races[[#All],[Column9]],MATCH('Master Sheet'!$D2443,races[[#All],[Column2]],0))</f>
        <v>2m 12y</v>
      </c>
      <c r="D2443" s="8">
        <v>3777</v>
      </c>
      <c r="E2443" s="7" t="str">
        <f>INDEX(runners[[#All],[Column5]],MATCH('Master Sheet'!$D2443,runners[[#All],[Column2]],0))</f>
        <v>Master Of Verse (IRE)</v>
      </c>
      <c r="F2443" s="7" t="str">
        <f>INDEX(runners[[#All],[Column9]],MATCH('Master Sheet'!$D2443,runners[[#All],[Column2]],0))</f>
        <v>B</v>
      </c>
      <c r="G2443" s="4" t="str">
        <f>INDEX(runners[[#All],[Column22]],MATCH('Master Sheet'!$D2443,runners[[#All],[Column2]],0))</f>
        <v>17/2</v>
      </c>
      <c r="H2443" s="4">
        <f>INDEX(runners[[#All],[Column13]],MATCH('Master Sheet'!$D2443,runners[[#All],[Column2]],0))</f>
        <v>162</v>
      </c>
    </row>
    <row r="2444" spans="1:8" x14ac:dyDescent="0.25">
      <c r="A2444" s="6">
        <f t="shared" si="38"/>
        <v>3778</v>
      </c>
      <c r="B2444" s="7" t="str">
        <f>INDEX(races[[#All],[Column5]],MATCH('Master Sheet'!$D2444,races[[#All],[Column2]],0))</f>
        <v>Hurdle</v>
      </c>
      <c r="C2444" s="4" t="str">
        <f>INDEX(races[[#All],[Column9]],MATCH('Master Sheet'!$D2444,races[[#All],[Column2]],0))</f>
        <v>2m 3f 1y</v>
      </c>
      <c r="D2444" s="8">
        <v>3778</v>
      </c>
      <c r="E2444" s="7" t="str">
        <f>INDEX(runners[[#All],[Column5]],MATCH('Master Sheet'!$D2444,runners[[#All],[Column2]],0))</f>
        <v>Boite (IRE)</v>
      </c>
      <c r="F2444" s="7" t="str">
        <f>INDEX(runners[[#All],[Column9]],MATCH('Master Sheet'!$D2444,runners[[#All],[Column2]],0))</f>
        <v>B</v>
      </c>
      <c r="G2444" s="4" t="str">
        <f>INDEX(runners[[#All],[Column22]],MATCH('Master Sheet'!$D2444,runners[[#All],[Column2]],0))</f>
        <v>7/4F</v>
      </c>
      <c r="H2444" s="4">
        <f>INDEX(runners[[#All],[Column13]],MATCH('Master Sheet'!$D2444,runners[[#All],[Column2]],0))</f>
        <v>156</v>
      </c>
    </row>
    <row r="2445" spans="1:8" x14ac:dyDescent="0.25">
      <c r="A2445" s="6">
        <f t="shared" si="38"/>
        <v>3778</v>
      </c>
      <c r="B2445" s="7" t="str">
        <f>INDEX(races[[#All],[Column5]],MATCH('Master Sheet'!$D2445,races[[#All],[Column2]],0))</f>
        <v>Hurdle</v>
      </c>
      <c r="C2445" s="4" t="str">
        <f>INDEX(races[[#All],[Column9]],MATCH('Master Sheet'!$D2445,races[[#All],[Column2]],0))</f>
        <v>2m 3f 1y</v>
      </c>
      <c r="D2445" s="8">
        <v>3778</v>
      </c>
      <c r="E2445" s="7" t="str">
        <f>INDEX(runners[[#All],[Column5]],MATCH('Master Sheet'!$D2445,runners[[#All],[Column2]],0))</f>
        <v>Boite (IRE)</v>
      </c>
      <c r="F2445" s="7" t="str">
        <f>INDEX(runners[[#All],[Column9]],MATCH('Master Sheet'!$D2445,runners[[#All],[Column2]],0))</f>
        <v>B</v>
      </c>
      <c r="G2445" s="4" t="str">
        <f>INDEX(runners[[#All],[Column22]],MATCH('Master Sheet'!$D2445,runners[[#All],[Column2]],0))</f>
        <v>7/4F</v>
      </c>
      <c r="H2445" s="4">
        <f>INDEX(runners[[#All],[Column13]],MATCH('Master Sheet'!$D2445,runners[[#All],[Column2]],0))</f>
        <v>156</v>
      </c>
    </row>
    <row r="2446" spans="1:8" x14ac:dyDescent="0.25">
      <c r="A2446" s="6">
        <f t="shared" si="38"/>
        <v>3778</v>
      </c>
      <c r="B2446" s="7" t="str">
        <f>INDEX(races[[#All],[Column5]],MATCH('Master Sheet'!$D2446,races[[#All],[Column2]],0))</f>
        <v>Hurdle</v>
      </c>
      <c r="C2446" s="4" t="str">
        <f>INDEX(races[[#All],[Column9]],MATCH('Master Sheet'!$D2446,races[[#All],[Column2]],0))</f>
        <v>2m 3f 1y</v>
      </c>
      <c r="D2446" s="8">
        <v>3778</v>
      </c>
      <c r="E2446" s="7" t="str">
        <f>INDEX(runners[[#All],[Column5]],MATCH('Master Sheet'!$D2446,runners[[#All],[Column2]],0))</f>
        <v>Boite (IRE)</v>
      </c>
      <c r="F2446" s="7" t="str">
        <f>INDEX(runners[[#All],[Column9]],MATCH('Master Sheet'!$D2446,runners[[#All],[Column2]],0))</f>
        <v>B</v>
      </c>
      <c r="G2446" s="4" t="str">
        <f>INDEX(runners[[#All],[Column22]],MATCH('Master Sheet'!$D2446,runners[[#All],[Column2]],0))</f>
        <v>7/4F</v>
      </c>
      <c r="H2446" s="4">
        <f>INDEX(runners[[#All],[Column13]],MATCH('Master Sheet'!$D2446,runners[[#All],[Column2]],0))</f>
        <v>156</v>
      </c>
    </row>
    <row r="2447" spans="1:8" x14ac:dyDescent="0.25">
      <c r="A2447" s="6">
        <f t="shared" si="38"/>
        <v>3778</v>
      </c>
      <c r="B2447" s="7" t="str">
        <f>INDEX(races[[#All],[Column5]],MATCH('Master Sheet'!$D2447,races[[#All],[Column2]],0))</f>
        <v>Hurdle</v>
      </c>
      <c r="C2447" s="4" t="str">
        <f>INDEX(races[[#All],[Column9]],MATCH('Master Sheet'!$D2447,races[[#All],[Column2]],0))</f>
        <v>2m 3f 1y</v>
      </c>
      <c r="D2447" s="8">
        <v>3778</v>
      </c>
      <c r="E2447" s="7" t="str">
        <f>INDEX(runners[[#All],[Column5]],MATCH('Master Sheet'!$D2447,runners[[#All],[Column2]],0))</f>
        <v>Boite (IRE)</v>
      </c>
      <c r="F2447" s="7" t="str">
        <f>INDEX(runners[[#All],[Column9]],MATCH('Master Sheet'!$D2447,runners[[#All],[Column2]],0))</f>
        <v>B</v>
      </c>
      <c r="G2447" s="4" t="str">
        <f>INDEX(runners[[#All],[Column22]],MATCH('Master Sheet'!$D2447,runners[[#All],[Column2]],0))</f>
        <v>7/4F</v>
      </c>
      <c r="H2447" s="4">
        <f>INDEX(runners[[#All],[Column13]],MATCH('Master Sheet'!$D2447,runners[[#All],[Column2]],0))</f>
        <v>156</v>
      </c>
    </row>
    <row r="2448" spans="1:8" x14ac:dyDescent="0.25">
      <c r="A2448" s="6">
        <f t="shared" si="38"/>
        <v>3778</v>
      </c>
      <c r="B2448" s="7" t="str">
        <f>INDEX(races[[#All],[Column5]],MATCH('Master Sheet'!$D2448,races[[#All],[Column2]],0))</f>
        <v>Hurdle</v>
      </c>
      <c r="C2448" s="4" t="str">
        <f>INDEX(races[[#All],[Column9]],MATCH('Master Sheet'!$D2448,races[[#All],[Column2]],0))</f>
        <v>2m 3f 1y</v>
      </c>
      <c r="D2448" s="8">
        <v>3778</v>
      </c>
      <c r="E2448" s="7" t="str">
        <f>INDEX(runners[[#All],[Column5]],MATCH('Master Sheet'!$D2448,runners[[#All],[Column2]],0))</f>
        <v>Boite (IRE)</v>
      </c>
      <c r="F2448" s="7" t="str">
        <f>INDEX(runners[[#All],[Column9]],MATCH('Master Sheet'!$D2448,runners[[#All],[Column2]],0))</f>
        <v>B</v>
      </c>
      <c r="G2448" s="4" t="str">
        <f>INDEX(runners[[#All],[Column22]],MATCH('Master Sheet'!$D2448,runners[[#All],[Column2]],0))</f>
        <v>7/4F</v>
      </c>
      <c r="H2448" s="4">
        <f>INDEX(runners[[#All],[Column13]],MATCH('Master Sheet'!$D2448,runners[[#All],[Column2]],0))</f>
        <v>156</v>
      </c>
    </row>
    <row r="2449" spans="1:8" x14ac:dyDescent="0.25">
      <c r="A2449" s="6">
        <f t="shared" si="38"/>
        <v>3778</v>
      </c>
      <c r="B2449" s="7" t="str">
        <f>INDEX(races[[#All],[Column5]],MATCH('Master Sheet'!$D2449,races[[#All],[Column2]],0))</f>
        <v>Hurdle</v>
      </c>
      <c r="C2449" s="4" t="str">
        <f>INDEX(races[[#All],[Column9]],MATCH('Master Sheet'!$D2449,races[[#All],[Column2]],0))</f>
        <v>2m 3f 1y</v>
      </c>
      <c r="D2449" s="8">
        <v>3778</v>
      </c>
      <c r="E2449" s="7" t="str">
        <f>INDEX(runners[[#All],[Column5]],MATCH('Master Sheet'!$D2449,runners[[#All],[Column2]],0))</f>
        <v>Boite (IRE)</v>
      </c>
      <c r="F2449" s="7" t="str">
        <f>INDEX(runners[[#All],[Column9]],MATCH('Master Sheet'!$D2449,runners[[#All],[Column2]],0))</f>
        <v>B</v>
      </c>
      <c r="G2449" s="4" t="str">
        <f>INDEX(runners[[#All],[Column22]],MATCH('Master Sheet'!$D2449,runners[[#All],[Column2]],0))</f>
        <v>7/4F</v>
      </c>
      <c r="H2449" s="4">
        <f>INDEX(runners[[#All],[Column13]],MATCH('Master Sheet'!$D2449,runners[[#All],[Column2]],0))</f>
        <v>156</v>
      </c>
    </row>
    <row r="2450" spans="1:8" x14ac:dyDescent="0.25">
      <c r="A2450" s="6">
        <f t="shared" si="38"/>
        <v>3779</v>
      </c>
      <c r="B2450" s="7" t="str">
        <f>INDEX(races[[#All],[Column5]],MATCH('Master Sheet'!$D2450,races[[#All],[Column2]],0))</f>
        <v>Chase</v>
      </c>
      <c r="C2450" s="4" t="str">
        <f>INDEX(races[[#All],[Column9]],MATCH('Master Sheet'!$D2450,races[[#All],[Column2]],0))</f>
        <v>2m 7f 3y</v>
      </c>
      <c r="D2450" s="8">
        <v>3779</v>
      </c>
      <c r="E2450" s="7" t="str">
        <f>INDEX(runners[[#All],[Column5]],MATCH('Master Sheet'!$D2450,runners[[#All],[Column2]],0))</f>
        <v>Dadsintrouble (IRE)</v>
      </c>
      <c r="F2450" s="7" t="str">
        <f>INDEX(runners[[#All],[Column9]],MATCH('Master Sheet'!$D2450,runners[[#All],[Column2]],0))</f>
        <v>B</v>
      </c>
      <c r="G2450" s="4" t="str">
        <f>INDEX(runners[[#All],[Column22]],MATCH('Master Sheet'!$D2450,runners[[#All],[Column2]],0))</f>
        <v>100/30</v>
      </c>
      <c r="H2450" s="4">
        <f>INDEX(runners[[#All],[Column13]],MATCH('Master Sheet'!$D2450,runners[[#All],[Column2]],0))</f>
        <v>160</v>
      </c>
    </row>
    <row r="2451" spans="1:8" x14ac:dyDescent="0.25">
      <c r="A2451" s="6">
        <f t="shared" si="38"/>
        <v>3779</v>
      </c>
      <c r="B2451" s="7" t="str">
        <f>INDEX(races[[#All],[Column5]],MATCH('Master Sheet'!$D2451,races[[#All],[Column2]],0))</f>
        <v>Chase</v>
      </c>
      <c r="C2451" s="4" t="str">
        <f>INDEX(races[[#All],[Column9]],MATCH('Master Sheet'!$D2451,races[[#All],[Column2]],0))</f>
        <v>2m 7f 3y</v>
      </c>
      <c r="D2451" s="8">
        <v>3779</v>
      </c>
      <c r="E2451" s="7" t="str">
        <f>INDEX(runners[[#All],[Column5]],MATCH('Master Sheet'!$D2451,runners[[#All],[Column2]],0))</f>
        <v>Dadsintrouble (IRE)</v>
      </c>
      <c r="F2451" s="7" t="str">
        <f>INDEX(runners[[#All],[Column9]],MATCH('Master Sheet'!$D2451,runners[[#All],[Column2]],0))</f>
        <v>B</v>
      </c>
      <c r="G2451" s="4" t="str">
        <f>INDEX(runners[[#All],[Column22]],MATCH('Master Sheet'!$D2451,runners[[#All],[Column2]],0))</f>
        <v>100/30</v>
      </c>
      <c r="H2451" s="4">
        <f>INDEX(runners[[#All],[Column13]],MATCH('Master Sheet'!$D2451,runners[[#All],[Column2]],0))</f>
        <v>160</v>
      </c>
    </row>
    <row r="2452" spans="1:8" x14ac:dyDescent="0.25">
      <c r="A2452" s="6">
        <f t="shared" si="38"/>
        <v>3779</v>
      </c>
      <c r="B2452" s="7" t="str">
        <f>INDEX(races[[#All],[Column5]],MATCH('Master Sheet'!$D2452,races[[#All],[Column2]],0))</f>
        <v>Chase</v>
      </c>
      <c r="C2452" s="4" t="str">
        <f>INDEX(races[[#All],[Column9]],MATCH('Master Sheet'!$D2452,races[[#All],[Column2]],0))</f>
        <v>2m 7f 3y</v>
      </c>
      <c r="D2452" s="8">
        <v>3779</v>
      </c>
      <c r="E2452" s="7" t="str">
        <f>INDEX(runners[[#All],[Column5]],MATCH('Master Sheet'!$D2452,runners[[#All],[Column2]],0))</f>
        <v>Dadsintrouble (IRE)</v>
      </c>
      <c r="F2452" s="7" t="str">
        <f>INDEX(runners[[#All],[Column9]],MATCH('Master Sheet'!$D2452,runners[[#All],[Column2]],0))</f>
        <v>B</v>
      </c>
      <c r="G2452" s="4" t="str">
        <f>INDEX(runners[[#All],[Column22]],MATCH('Master Sheet'!$D2452,runners[[#All],[Column2]],0))</f>
        <v>100/30</v>
      </c>
      <c r="H2452" s="4">
        <f>INDEX(runners[[#All],[Column13]],MATCH('Master Sheet'!$D2452,runners[[#All],[Column2]],0))</f>
        <v>160</v>
      </c>
    </row>
    <row r="2453" spans="1:8" x14ac:dyDescent="0.25">
      <c r="A2453" s="6">
        <f t="shared" si="38"/>
        <v>3779</v>
      </c>
      <c r="B2453" s="7" t="str">
        <f>INDEX(races[[#All],[Column5]],MATCH('Master Sheet'!$D2453,races[[#All],[Column2]],0))</f>
        <v>Chase</v>
      </c>
      <c r="C2453" s="4" t="str">
        <f>INDEX(races[[#All],[Column9]],MATCH('Master Sheet'!$D2453,races[[#All],[Column2]],0))</f>
        <v>2m 7f 3y</v>
      </c>
      <c r="D2453" s="8">
        <v>3779</v>
      </c>
      <c r="E2453" s="7" t="str">
        <f>INDEX(runners[[#All],[Column5]],MATCH('Master Sheet'!$D2453,runners[[#All],[Column2]],0))</f>
        <v>Dadsintrouble (IRE)</v>
      </c>
      <c r="F2453" s="7" t="str">
        <f>INDEX(runners[[#All],[Column9]],MATCH('Master Sheet'!$D2453,runners[[#All],[Column2]],0))</f>
        <v>B</v>
      </c>
      <c r="G2453" s="4" t="str">
        <f>INDEX(runners[[#All],[Column22]],MATCH('Master Sheet'!$D2453,runners[[#All],[Column2]],0))</f>
        <v>100/30</v>
      </c>
      <c r="H2453" s="4">
        <f>INDEX(runners[[#All],[Column13]],MATCH('Master Sheet'!$D2453,runners[[#All],[Column2]],0))</f>
        <v>160</v>
      </c>
    </row>
    <row r="2454" spans="1:8" x14ac:dyDescent="0.25">
      <c r="A2454" s="6">
        <f t="shared" si="38"/>
        <v>3780</v>
      </c>
      <c r="B2454" s="7" t="str">
        <f>INDEX(races[[#All],[Column5]],MATCH('Master Sheet'!$D2454,races[[#All],[Column2]],0))</f>
        <v>Hurdle</v>
      </c>
      <c r="C2454" s="4" t="str">
        <f>INDEX(races[[#All],[Column9]],MATCH('Master Sheet'!$D2454,races[[#All],[Column2]],0))</f>
        <v>2m 104y</v>
      </c>
      <c r="D2454" s="8">
        <v>3780</v>
      </c>
      <c r="E2454" s="7" t="str">
        <f>INDEX(runners[[#All],[Column5]],MATCH('Master Sheet'!$D2454,runners[[#All],[Column2]],0))</f>
        <v>Ey Up Rocky (GB)</v>
      </c>
      <c r="F2454" s="7" t="str">
        <f>INDEX(runners[[#All],[Column9]],MATCH('Master Sheet'!$D2454,runners[[#All],[Column2]],0))</f>
        <v>B</v>
      </c>
      <c r="G2454" s="4" t="str">
        <f>INDEX(runners[[#All],[Column22]],MATCH('Master Sheet'!$D2454,runners[[#All],[Column2]],0))</f>
        <v>9/2</v>
      </c>
      <c r="H2454" s="4">
        <f>INDEX(runners[[#All],[Column13]],MATCH('Master Sheet'!$D2454,runners[[#All],[Column2]],0))</f>
        <v>156</v>
      </c>
    </row>
    <row r="2455" spans="1:8" x14ac:dyDescent="0.25">
      <c r="A2455" s="6">
        <f t="shared" si="38"/>
        <v>3780</v>
      </c>
      <c r="B2455" s="7" t="str">
        <f>INDEX(races[[#All],[Column5]],MATCH('Master Sheet'!$D2455,races[[#All],[Column2]],0))</f>
        <v>Hurdle</v>
      </c>
      <c r="C2455" s="4" t="str">
        <f>INDEX(races[[#All],[Column9]],MATCH('Master Sheet'!$D2455,races[[#All],[Column2]],0))</f>
        <v>2m 104y</v>
      </c>
      <c r="D2455" s="8">
        <v>3780</v>
      </c>
      <c r="E2455" s="7" t="str">
        <f>INDEX(runners[[#All],[Column5]],MATCH('Master Sheet'!$D2455,runners[[#All],[Column2]],0))</f>
        <v>Ey Up Rocky (GB)</v>
      </c>
      <c r="F2455" s="7" t="str">
        <f>INDEX(runners[[#All],[Column9]],MATCH('Master Sheet'!$D2455,runners[[#All],[Column2]],0))</f>
        <v>B</v>
      </c>
      <c r="G2455" s="4" t="str">
        <f>INDEX(runners[[#All],[Column22]],MATCH('Master Sheet'!$D2455,runners[[#All],[Column2]],0))</f>
        <v>9/2</v>
      </c>
      <c r="H2455" s="4">
        <f>INDEX(runners[[#All],[Column13]],MATCH('Master Sheet'!$D2455,runners[[#All],[Column2]],0))</f>
        <v>156</v>
      </c>
    </row>
    <row r="2456" spans="1:8" x14ac:dyDescent="0.25">
      <c r="A2456" s="6">
        <f t="shared" si="38"/>
        <v>3780</v>
      </c>
      <c r="B2456" s="7" t="str">
        <f>INDEX(races[[#All],[Column5]],MATCH('Master Sheet'!$D2456,races[[#All],[Column2]],0))</f>
        <v>Hurdle</v>
      </c>
      <c r="C2456" s="4" t="str">
        <f>INDEX(races[[#All],[Column9]],MATCH('Master Sheet'!$D2456,races[[#All],[Column2]],0))</f>
        <v>2m 104y</v>
      </c>
      <c r="D2456" s="8">
        <v>3780</v>
      </c>
      <c r="E2456" s="7" t="str">
        <f>INDEX(runners[[#All],[Column5]],MATCH('Master Sheet'!$D2456,runners[[#All],[Column2]],0))</f>
        <v>Ey Up Rocky (GB)</v>
      </c>
      <c r="F2456" s="7" t="str">
        <f>INDEX(runners[[#All],[Column9]],MATCH('Master Sheet'!$D2456,runners[[#All],[Column2]],0))</f>
        <v>B</v>
      </c>
      <c r="G2456" s="4" t="str">
        <f>INDEX(runners[[#All],[Column22]],MATCH('Master Sheet'!$D2456,runners[[#All],[Column2]],0))</f>
        <v>9/2</v>
      </c>
      <c r="H2456" s="4">
        <f>INDEX(runners[[#All],[Column13]],MATCH('Master Sheet'!$D2456,runners[[#All],[Column2]],0))</f>
        <v>156</v>
      </c>
    </row>
    <row r="2457" spans="1:8" x14ac:dyDescent="0.25">
      <c r="A2457" s="6">
        <f t="shared" si="38"/>
        <v>3780</v>
      </c>
      <c r="B2457" s="7" t="str">
        <f>INDEX(races[[#All],[Column5]],MATCH('Master Sheet'!$D2457,races[[#All],[Column2]],0))</f>
        <v>Hurdle</v>
      </c>
      <c r="C2457" s="4" t="str">
        <f>INDEX(races[[#All],[Column9]],MATCH('Master Sheet'!$D2457,races[[#All],[Column2]],0))</f>
        <v>2m 104y</v>
      </c>
      <c r="D2457" s="8">
        <v>3780</v>
      </c>
      <c r="E2457" s="7" t="str">
        <f>INDEX(runners[[#All],[Column5]],MATCH('Master Sheet'!$D2457,runners[[#All],[Column2]],0))</f>
        <v>Ey Up Rocky (GB)</v>
      </c>
      <c r="F2457" s="7" t="str">
        <f>INDEX(runners[[#All],[Column9]],MATCH('Master Sheet'!$D2457,runners[[#All],[Column2]],0))</f>
        <v>B</v>
      </c>
      <c r="G2457" s="4" t="str">
        <f>INDEX(runners[[#All],[Column22]],MATCH('Master Sheet'!$D2457,runners[[#All],[Column2]],0))</f>
        <v>9/2</v>
      </c>
      <c r="H2457" s="4">
        <f>INDEX(runners[[#All],[Column13]],MATCH('Master Sheet'!$D2457,runners[[#All],[Column2]],0))</f>
        <v>156</v>
      </c>
    </row>
    <row r="2458" spans="1:8" x14ac:dyDescent="0.25">
      <c r="A2458" s="6">
        <f t="shared" si="38"/>
        <v>3780</v>
      </c>
      <c r="B2458" s="7" t="str">
        <f>INDEX(races[[#All],[Column5]],MATCH('Master Sheet'!$D2458,races[[#All],[Column2]],0))</f>
        <v>Hurdle</v>
      </c>
      <c r="C2458" s="4" t="str">
        <f>INDEX(races[[#All],[Column9]],MATCH('Master Sheet'!$D2458,races[[#All],[Column2]],0))</f>
        <v>2m 104y</v>
      </c>
      <c r="D2458" s="8">
        <v>3780</v>
      </c>
      <c r="E2458" s="7" t="str">
        <f>INDEX(runners[[#All],[Column5]],MATCH('Master Sheet'!$D2458,runners[[#All],[Column2]],0))</f>
        <v>Ey Up Rocky (GB)</v>
      </c>
      <c r="F2458" s="7" t="str">
        <f>INDEX(runners[[#All],[Column9]],MATCH('Master Sheet'!$D2458,runners[[#All],[Column2]],0))</f>
        <v>B</v>
      </c>
      <c r="G2458" s="4" t="str">
        <f>INDEX(runners[[#All],[Column22]],MATCH('Master Sheet'!$D2458,runners[[#All],[Column2]],0))</f>
        <v>9/2</v>
      </c>
      <c r="H2458" s="4">
        <f>INDEX(runners[[#All],[Column13]],MATCH('Master Sheet'!$D2458,runners[[#All],[Column2]],0))</f>
        <v>156</v>
      </c>
    </row>
    <row r="2459" spans="1:8" x14ac:dyDescent="0.25">
      <c r="A2459" s="6">
        <f t="shared" si="38"/>
        <v>3780</v>
      </c>
      <c r="B2459" s="7" t="str">
        <f>INDEX(races[[#All],[Column5]],MATCH('Master Sheet'!$D2459,races[[#All],[Column2]],0))</f>
        <v>Hurdle</v>
      </c>
      <c r="C2459" s="4" t="str">
        <f>INDEX(races[[#All],[Column9]],MATCH('Master Sheet'!$D2459,races[[#All],[Column2]],0))</f>
        <v>2m 104y</v>
      </c>
      <c r="D2459" s="8">
        <v>3780</v>
      </c>
      <c r="E2459" s="7" t="str">
        <f>INDEX(runners[[#All],[Column5]],MATCH('Master Sheet'!$D2459,runners[[#All],[Column2]],0))</f>
        <v>Ey Up Rocky (GB)</v>
      </c>
      <c r="F2459" s="7" t="str">
        <f>INDEX(runners[[#All],[Column9]],MATCH('Master Sheet'!$D2459,runners[[#All],[Column2]],0))</f>
        <v>B</v>
      </c>
      <c r="G2459" s="4" t="str">
        <f>INDEX(runners[[#All],[Column22]],MATCH('Master Sheet'!$D2459,runners[[#All],[Column2]],0))</f>
        <v>9/2</v>
      </c>
      <c r="H2459" s="4">
        <f>INDEX(runners[[#All],[Column13]],MATCH('Master Sheet'!$D2459,runners[[#All],[Column2]],0))</f>
        <v>156</v>
      </c>
    </row>
    <row r="2460" spans="1:8" x14ac:dyDescent="0.25">
      <c r="A2460" s="6">
        <f t="shared" si="38"/>
        <v>3780</v>
      </c>
      <c r="B2460" s="7" t="str">
        <f>INDEX(races[[#All],[Column5]],MATCH('Master Sheet'!$D2460,races[[#All],[Column2]],0))</f>
        <v>Hurdle</v>
      </c>
      <c r="C2460" s="4" t="str">
        <f>INDEX(races[[#All],[Column9]],MATCH('Master Sheet'!$D2460,races[[#All],[Column2]],0))</f>
        <v>2m 104y</v>
      </c>
      <c r="D2460" s="8">
        <v>3780</v>
      </c>
      <c r="E2460" s="7" t="str">
        <f>INDEX(runners[[#All],[Column5]],MATCH('Master Sheet'!$D2460,runners[[#All],[Column2]],0))</f>
        <v>Ey Up Rocky (GB)</v>
      </c>
      <c r="F2460" s="7" t="str">
        <f>INDEX(runners[[#All],[Column9]],MATCH('Master Sheet'!$D2460,runners[[#All],[Column2]],0))</f>
        <v>B</v>
      </c>
      <c r="G2460" s="4" t="str">
        <f>INDEX(runners[[#All],[Column22]],MATCH('Master Sheet'!$D2460,runners[[#All],[Column2]],0))</f>
        <v>9/2</v>
      </c>
      <c r="H2460" s="4">
        <f>INDEX(runners[[#All],[Column13]],MATCH('Master Sheet'!$D2460,runners[[#All],[Column2]],0))</f>
        <v>156</v>
      </c>
    </row>
    <row r="2461" spans="1:8" x14ac:dyDescent="0.25">
      <c r="A2461" s="6">
        <f t="shared" si="38"/>
        <v>3780</v>
      </c>
      <c r="B2461" s="7" t="str">
        <f>INDEX(races[[#All],[Column5]],MATCH('Master Sheet'!$D2461,races[[#All],[Column2]],0))</f>
        <v>Hurdle</v>
      </c>
      <c r="C2461" s="4" t="str">
        <f>INDEX(races[[#All],[Column9]],MATCH('Master Sheet'!$D2461,races[[#All],[Column2]],0))</f>
        <v>2m 104y</v>
      </c>
      <c r="D2461" s="8">
        <v>3780</v>
      </c>
      <c r="E2461" s="7" t="str">
        <f>INDEX(runners[[#All],[Column5]],MATCH('Master Sheet'!$D2461,runners[[#All],[Column2]],0))</f>
        <v>Ey Up Rocky (GB)</v>
      </c>
      <c r="F2461" s="7" t="str">
        <f>INDEX(runners[[#All],[Column9]],MATCH('Master Sheet'!$D2461,runners[[#All],[Column2]],0))</f>
        <v>B</v>
      </c>
      <c r="G2461" s="4" t="str">
        <f>INDEX(runners[[#All],[Column22]],MATCH('Master Sheet'!$D2461,runners[[#All],[Column2]],0))</f>
        <v>9/2</v>
      </c>
      <c r="H2461" s="4">
        <f>INDEX(runners[[#All],[Column13]],MATCH('Master Sheet'!$D2461,runners[[#All],[Column2]],0))</f>
        <v>156</v>
      </c>
    </row>
    <row r="2462" spans="1:8" x14ac:dyDescent="0.25">
      <c r="A2462" s="6">
        <f t="shared" si="38"/>
        <v>3780</v>
      </c>
      <c r="B2462" s="7" t="str">
        <f>INDEX(races[[#All],[Column5]],MATCH('Master Sheet'!$D2462,races[[#All],[Column2]],0))</f>
        <v>Hurdle</v>
      </c>
      <c r="C2462" s="4" t="str">
        <f>INDEX(races[[#All],[Column9]],MATCH('Master Sheet'!$D2462,races[[#All],[Column2]],0))</f>
        <v>2m 104y</v>
      </c>
      <c r="D2462" s="8">
        <v>3780</v>
      </c>
      <c r="E2462" s="7" t="str">
        <f>INDEX(runners[[#All],[Column5]],MATCH('Master Sheet'!$D2462,runners[[#All],[Column2]],0))</f>
        <v>Ey Up Rocky (GB)</v>
      </c>
      <c r="F2462" s="7" t="str">
        <f>INDEX(runners[[#All],[Column9]],MATCH('Master Sheet'!$D2462,runners[[#All],[Column2]],0))</f>
        <v>B</v>
      </c>
      <c r="G2462" s="4" t="str">
        <f>INDEX(runners[[#All],[Column22]],MATCH('Master Sheet'!$D2462,runners[[#All],[Column2]],0))</f>
        <v>9/2</v>
      </c>
      <c r="H2462" s="4">
        <f>INDEX(runners[[#All],[Column13]],MATCH('Master Sheet'!$D2462,runners[[#All],[Column2]],0))</f>
        <v>156</v>
      </c>
    </row>
    <row r="2463" spans="1:8" x14ac:dyDescent="0.25">
      <c r="A2463" s="6">
        <f t="shared" si="38"/>
        <v>3780</v>
      </c>
      <c r="B2463" s="7" t="str">
        <f>INDEX(races[[#All],[Column5]],MATCH('Master Sheet'!$D2463,races[[#All],[Column2]],0))</f>
        <v>Hurdle</v>
      </c>
      <c r="C2463" s="4" t="str">
        <f>INDEX(races[[#All],[Column9]],MATCH('Master Sheet'!$D2463,races[[#All],[Column2]],0))</f>
        <v>2m 104y</v>
      </c>
      <c r="D2463" s="8">
        <v>3780</v>
      </c>
      <c r="E2463" s="7" t="str">
        <f>INDEX(runners[[#All],[Column5]],MATCH('Master Sheet'!$D2463,runners[[#All],[Column2]],0))</f>
        <v>Ey Up Rocky (GB)</v>
      </c>
      <c r="F2463" s="7" t="str">
        <f>INDEX(runners[[#All],[Column9]],MATCH('Master Sheet'!$D2463,runners[[#All],[Column2]],0))</f>
        <v>B</v>
      </c>
      <c r="G2463" s="4" t="str">
        <f>INDEX(runners[[#All],[Column22]],MATCH('Master Sheet'!$D2463,runners[[#All],[Column2]],0))</f>
        <v>9/2</v>
      </c>
      <c r="H2463" s="4">
        <f>INDEX(runners[[#All],[Column13]],MATCH('Master Sheet'!$D2463,runners[[#All],[Column2]],0))</f>
        <v>156</v>
      </c>
    </row>
    <row r="2464" spans="1:8" x14ac:dyDescent="0.25">
      <c r="A2464" s="6">
        <f t="shared" si="38"/>
        <v>3781</v>
      </c>
      <c r="B2464" s="7" t="str">
        <f>INDEX(races[[#All],[Column5]],MATCH('Master Sheet'!$D2464,races[[#All],[Column2]],0))</f>
        <v>Chase</v>
      </c>
      <c r="C2464" s="4" t="str">
        <f>INDEX(races[[#All],[Column9]],MATCH('Master Sheet'!$D2464,races[[#All],[Column2]],0))</f>
        <v>2m 12y</v>
      </c>
      <c r="D2464" s="8">
        <v>3781</v>
      </c>
      <c r="E2464" s="7" t="str">
        <f>INDEX(runners[[#All],[Column5]],MATCH('Master Sheet'!$D2464,runners[[#All],[Column2]],0))</f>
        <v>Mr Fitzroy (IRE)</v>
      </c>
      <c r="F2464" s="7" t="str">
        <f>INDEX(runners[[#All],[Column9]],MATCH('Master Sheet'!$D2464,runners[[#All],[Column2]],0))</f>
        <v>CH</v>
      </c>
      <c r="G2464" s="4" t="str">
        <f>INDEX(runners[[#All],[Column22]],MATCH('Master Sheet'!$D2464,runners[[#All],[Column2]],0))</f>
        <v>14/1</v>
      </c>
      <c r="H2464" s="4">
        <f>INDEX(runners[[#All],[Column13]],MATCH('Master Sheet'!$D2464,runners[[#All],[Column2]],0))</f>
        <v>147</v>
      </c>
    </row>
    <row r="2465" spans="1:8" x14ac:dyDescent="0.25">
      <c r="A2465" s="6">
        <f t="shared" si="38"/>
        <v>3781</v>
      </c>
      <c r="B2465" s="7" t="str">
        <f>INDEX(races[[#All],[Column5]],MATCH('Master Sheet'!$D2465,races[[#All],[Column2]],0))</f>
        <v>Chase</v>
      </c>
      <c r="C2465" s="4" t="str">
        <f>INDEX(races[[#All],[Column9]],MATCH('Master Sheet'!$D2465,races[[#All],[Column2]],0))</f>
        <v>2m 12y</v>
      </c>
      <c r="D2465" s="8">
        <v>3781</v>
      </c>
      <c r="E2465" s="7" t="str">
        <f>INDEX(runners[[#All],[Column5]],MATCH('Master Sheet'!$D2465,runners[[#All],[Column2]],0))</f>
        <v>Mr Fitzroy (IRE)</v>
      </c>
      <c r="F2465" s="7" t="str">
        <f>INDEX(runners[[#All],[Column9]],MATCH('Master Sheet'!$D2465,runners[[#All],[Column2]],0))</f>
        <v>CH</v>
      </c>
      <c r="G2465" s="4" t="str">
        <f>INDEX(runners[[#All],[Column22]],MATCH('Master Sheet'!$D2465,runners[[#All],[Column2]],0))</f>
        <v>14/1</v>
      </c>
      <c r="H2465" s="4">
        <f>INDEX(runners[[#All],[Column13]],MATCH('Master Sheet'!$D2465,runners[[#All],[Column2]],0))</f>
        <v>147</v>
      </c>
    </row>
    <row r="2466" spans="1:8" x14ac:dyDescent="0.25">
      <c r="A2466" s="6">
        <f t="shared" si="38"/>
        <v>3781</v>
      </c>
      <c r="B2466" s="7" t="str">
        <f>INDEX(races[[#All],[Column5]],MATCH('Master Sheet'!$D2466,races[[#All],[Column2]],0))</f>
        <v>Chase</v>
      </c>
      <c r="C2466" s="4" t="str">
        <f>INDEX(races[[#All],[Column9]],MATCH('Master Sheet'!$D2466,races[[#All],[Column2]],0))</f>
        <v>2m 12y</v>
      </c>
      <c r="D2466" s="8">
        <v>3781</v>
      </c>
      <c r="E2466" s="7" t="str">
        <f>INDEX(runners[[#All],[Column5]],MATCH('Master Sheet'!$D2466,runners[[#All],[Column2]],0))</f>
        <v>Mr Fitzroy (IRE)</v>
      </c>
      <c r="F2466" s="7" t="str">
        <f>INDEX(runners[[#All],[Column9]],MATCH('Master Sheet'!$D2466,runners[[#All],[Column2]],0))</f>
        <v>CH</v>
      </c>
      <c r="G2466" s="4" t="str">
        <f>INDEX(runners[[#All],[Column22]],MATCH('Master Sheet'!$D2466,runners[[#All],[Column2]],0))</f>
        <v>14/1</v>
      </c>
      <c r="H2466" s="4">
        <f>INDEX(runners[[#All],[Column13]],MATCH('Master Sheet'!$D2466,runners[[#All],[Column2]],0))</f>
        <v>147</v>
      </c>
    </row>
    <row r="2467" spans="1:8" x14ac:dyDescent="0.25">
      <c r="A2467" s="6">
        <f t="shared" si="38"/>
        <v>3781</v>
      </c>
      <c r="B2467" s="7" t="str">
        <f>INDEX(races[[#All],[Column5]],MATCH('Master Sheet'!$D2467,races[[#All],[Column2]],0))</f>
        <v>Chase</v>
      </c>
      <c r="C2467" s="4" t="str">
        <f>INDEX(races[[#All],[Column9]],MATCH('Master Sheet'!$D2467,races[[#All],[Column2]],0))</f>
        <v>2m 12y</v>
      </c>
      <c r="D2467" s="8">
        <v>3781</v>
      </c>
      <c r="E2467" s="7" t="str">
        <f>INDEX(runners[[#All],[Column5]],MATCH('Master Sheet'!$D2467,runners[[#All],[Column2]],0))</f>
        <v>Mr Fitzroy (IRE)</v>
      </c>
      <c r="F2467" s="7" t="str">
        <f>INDEX(runners[[#All],[Column9]],MATCH('Master Sheet'!$D2467,runners[[#All],[Column2]],0))</f>
        <v>CH</v>
      </c>
      <c r="G2467" s="4" t="str">
        <f>INDEX(runners[[#All],[Column22]],MATCH('Master Sheet'!$D2467,runners[[#All],[Column2]],0))</f>
        <v>14/1</v>
      </c>
      <c r="H2467" s="4">
        <f>INDEX(runners[[#All],[Column13]],MATCH('Master Sheet'!$D2467,runners[[#All],[Column2]],0))</f>
        <v>147</v>
      </c>
    </row>
    <row r="2468" spans="1:8" x14ac:dyDescent="0.25">
      <c r="A2468" s="6">
        <f t="shared" si="38"/>
        <v>3781</v>
      </c>
      <c r="B2468" s="7" t="str">
        <f>INDEX(races[[#All],[Column5]],MATCH('Master Sheet'!$D2468,races[[#All],[Column2]],0))</f>
        <v>Chase</v>
      </c>
      <c r="C2468" s="4" t="str">
        <f>INDEX(races[[#All],[Column9]],MATCH('Master Sheet'!$D2468,races[[#All],[Column2]],0))</f>
        <v>2m 12y</v>
      </c>
      <c r="D2468" s="8">
        <v>3781</v>
      </c>
      <c r="E2468" s="7" t="str">
        <f>INDEX(runners[[#All],[Column5]],MATCH('Master Sheet'!$D2468,runners[[#All],[Column2]],0))</f>
        <v>Mr Fitzroy (IRE)</v>
      </c>
      <c r="F2468" s="7" t="str">
        <f>INDEX(runners[[#All],[Column9]],MATCH('Master Sheet'!$D2468,runners[[#All],[Column2]],0))</f>
        <v>CH</v>
      </c>
      <c r="G2468" s="4" t="str">
        <f>INDEX(runners[[#All],[Column22]],MATCH('Master Sheet'!$D2468,runners[[#All],[Column2]],0))</f>
        <v>14/1</v>
      </c>
      <c r="H2468" s="4">
        <f>INDEX(runners[[#All],[Column13]],MATCH('Master Sheet'!$D2468,runners[[#All],[Column2]],0))</f>
        <v>147</v>
      </c>
    </row>
    <row r="2469" spans="1:8" x14ac:dyDescent="0.25">
      <c r="A2469" s="6">
        <f t="shared" si="38"/>
        <v>0</v>
      </c>
      <c r="B2469" s="7" t="e">
        <f>INDEX(races[[#All],[Column5]],MATCH('Master Sheet'!$D2469,races[[#All],[Column2]],0))</f>
        <v>#N/A</v>
      </c>
      <c r="C2469" s="4" t="e">
        <f>INDEX(races[[#All],[Column9]],MATCH('Master Sheet'!$D2469,races[[#All],[Column2]],0))</f>
        <v>#N/A</v>
      </c>
      <c r="D2469" s="8"/>
      <c r="E2469" s="7" t="e">
        <f>INDEX(runners[[#All],[Column5]],MATCH('Master Sheet'!$D2469,runners[[#All],[Column2]],0))</f>
        <v>#N/A</v>
      </c>
      <c r="F2469" s="7" t="e">
        <f>INDEX(runners[[#All],[Column9]],MATCH('Master Sheet'!$D2469,runners[[#All],[Column2]],0))</f>
        <v>#N/A</v>
      </c>
      <c r="G2469" s="4" t="e">
        <f>INDEX(runners[[#All],[Column22]],MATCH('Master Sheet'!$D2469,runners[[#All],[Column2]],0))</f>
        <v>#N/A</v>
      </c>
      <c r="H2469" s="4" t="e">
        <f>INDEX(runners[[#All],[Column13]],MATCH('Master Sheet'!$D2469,runners[[#All],[Column2]],0))</f>
        <v>#N/A</v>
      </c>
    </row>
    <row r="2470" spans="1:8" x14ac:dyDescent="0.25">
      <c r="A2470" s="6">
        <f t="shared" si="38"/>
        <v>0</v>
      </c>
      <c r="B2470" s="7" t="e">
        <f>INDEX(races[[#All],[Column5]],MATCH('Master Sheet'!$D2470,races[[#All],[Column2]],0))</f>
        <v>#N/A</v>
      </c>
      <c r="C2470" s="4" t="e">
        <f>INDEX(races[[#All],[Column9]],MATCH('Master Sheet'!$D2470,races[[#All],[Column2]],0))</f>
        <v>#N/A</v>
      </c>
      <c r="D2470" s="8"/>
      <c r="E2470" s="7" t="e">
        <f>INDEX(runners[[#All],[Column5]],MATCH('Master Sheet'!$D2470,runners[[#All],[Column2]],0))</f>
        <v>#N/A</v>
      </c>
      <c r="F2470" s="7" t="e">
        <f>INDEX(runners[[#All],[Column9]],MATCH('Master Sheet'!$D2470,runners[[#All],[Column2]],0))</f>
        <v>#N/A</v>
      </c>
      <c r="G2470" s="4" t="e">
        <f>INDEX(runners[[#All],[Column22]],MATCH('Master Sheet'!$D2470,runners[[#All],[Column2]],0))</f>
        <v>#N/A</v>
      </c>
      <c r="H2470" s="4" t="e">
        <f>INDEX(runners[[#All],[Column13]],MATCH('Master Sheet'!$D2470,runners[[#All],[Column2]],0))</f>
        <v>#N/A</v>
      </c>
    </row>
    <row r="2471" spans="1:8" x14ac:dyDescent="0.25">
      <c r="A2471" s="6">
        <f t="shared" si="38"/>
        <v>0</v>
      </c>
      <c r="B2471" s="7" t="e">
        <f>INDEX(races[[#All],[Column5]],MATCH('Master Sheet'!$D2471,races[[#All],[Column2]],0))</f>
        <v>#N/A</v>
      </c>
      <c r="C2471" s="4" t="e">
        <f>INDEX(races[[#All],[Column9]],MATCH('Master Sheet'!$D2471,races[[#All],[Column2]],0))</f>
        <v>#N/A</v>
      </c>
      <c r="D2471" s="8"/>
      <c r="E2471" s="7" t="e">
        <f>INDEX(runners[[#All],[Column5]],MATCH('Master Sheet'!$D2471,runners[[#All],[Column2]],0))</f>
        <v>#N/A</v>
      </c>
      <c r="F2471" s="7" t="e">
        <f>INDEX(runners[[#All],[Column9]],MATCH('Master Sheet'!$D2471,runners[[#All],[Column2]],0))</f>
        <v>#N/A</v>
      </c>
      <c r="G2471" s="4" t="e">
        <f>INDEX(runners[[#All],[Column22]],MATCH('Master Sheet'!$D2471,runners[[#All],[Column2]],0))</f>
        <v>#N/A</v>
      </c>
      <c r="H2471" s="4" t="e">
        <f>INDEX(runners[[#All],[Column13]],MATCH('Master Sheet'!$D2471,runners[[#All],[Column2]],0))</f>
        <v>#N/A</v>
      </c>
    </row>
    <row r="2472" spans="1:8" x14ac:dyDescent="0.25">
      <c r="A2472" s="6">
        <f t="shared" si="38"/>
        <v>0</v>
      </c>
      <c r="B2472" s="7" t="e">
        <f>INDEX(races[[#All],[Column5]],MATCH('Master Sheet'!$D2472,races[[#All],[Column2]],0))</f>
        <v>#N/A</v>
      </c>
      <c r="C2472" s="4" t="e">
        <f>INDEX(races[[#All],[Column9]],MATCH('Master Sheet'!$D2472,races[[#All],[Column2]],0))</f>
        <v>#N/A</v>
      </c>
      <c r="D2472" s="8"/>
      <c r="E2472" s="7" t="e">
        <f>INDEX(runners[[#All],[Column5]],MATCH('Master Sheet'!$D2472,runners[[#All],[Column2]],0))</f>
        <v>#N/A</v>
      </c>
      <c r="F2472" s="7" t="e">
        <f>INDEX(runners[[#All],[Column9]],MATCH('Master Sheet'!$D2472,runners[[#All],[Column2]],0))</f>
        <v>#N/A</v>
      </c>
      <c r="G2472" s="4" t="e">
        <f>INDEX(runners[[#All],[Column22]],MATCH('Master Sheet'!$D2472,runners[[#All],[Column2]],0))</f>
        <v>#N/A</v>
      </c>
      <c r="H2472" s="4" t="e">
        <f>INDEX(runners[[#All],[Column13]],MATCH('Master Sheet'!$D2472,runners[[#All],[Column2]],0))</f>
        <v>#N/A</v>
      </c>
    </row>
    <row r="2473" spans="1:8" x14ac:dyDescent="0.25">
      <c r="A2473" s="6">
        <f t="shared" si="38"/>
        <v>0</v>
      </c>
      <c r="B2473" s="7" t="e">
        <f>INDEX(races[[#All],[Column5]],MATCH('Master Sheet'!$D2473,races[[#All],[Column2]],0))</f>
        <v>#N/A</v>
      </c>
      <c r="C2473" s="4" t="e">
        <f>INDEX(races[[#All],[Column9]],MATCH('Master Sheet'!$D2473,races[[#All],[Column2]],0))</f>
        <v>#N/A</v>
      </c>
      <c r="D2473" s="8"/>
      <c r="E2473" s="7" t="e">
        <f>INDEX(runners[[#All],[Column5]],MATCH('Master Sheet'!$D2473,runners[[#All],[Column2]],0))</f>
        <v>#N/A</v>
      </c>
      <c r="F2473" s="7" t="e">
        <f>INDEX(runners[[#All],[Column9]],MATCH('Master Sheet'!$D2473,runners[[#All],[Column2]],0))</f>
        <v>#N/A</v>
      </c>
      <c r="G2473" s="4" t="e">
        <f>INDEX(runners[[#All],[Column22]],MATCH('Master Sheet'!$D2473,runners[[#All],[Column2]],0))</f>
        <v>#N/A</v>
      </c>
      <c r="H2473" s="4" t="e">
        <f>INDEX(runners[[#All],[Column13]],MATCH('Master Sheet'!$D2473,runners[[#All],[Column2]],0))</f>
        <v>#N/A</v>
      </c>
    </row>
    <row r="2474" spans="1:8" x14ac:dyDescent="0.25">
      <c r="A2474" s="6">
        <f t="shared" si="38"/>
        <v>0</v>
      </c>
      <c r="B2474" s="7" t="e">
        <f>INDEX(races[[#All],[Column5]],MATCH('Master Sheet'!$D2474,races[[#All],[Column2]],0))</f>
        <v>#N/A</v>
      </c>
      <c r="C2474" s="4" t="e">
        <f>INDEX(races[[#All],[Column9]],MATCH('Master Sheet'!$D2474,races[[#All],[Column2]],0))</f>
        <v>#N/A</v>
      </c>
      <c r="D2474" s="8"/>
      <c r="E2474" s="7" t="e">
        <f>INDEX(runners[[#All],[Column5]],MATCH('Master Sheet'!$D2474,runners[[#All],[Column2]],0))</f>
        <v>#N/A</v>
      </c>
      <c r="F2474" s="7" t="e">
        <f>INDEX(runners[[#All],[Column9]],MATCH('Master Sheet'!$D2474,runners[[#All],[Column2]],0))</f>
        <v>#N/A</v>
      </c>
      <c r="G2474" s="4" t="e">
        <f>INDEX(runners[[#All],[Column22]],MATCH('Master Sheet'!$D2474,runners[[#All],[Column2]],0))</f>
        <v>#N/A</v>
      </c>
      <c r="H2474" s="4" t="e">
        <f>INDEX(runners[[#All],[Column13]],MATCH('Master Sheet'!$D2474,runners[[#All],[Column2]],0))</f>
        <v>#N/A</v>
      </c>
    </row>
    <row r="2475" spans="1:8" x14ac:dyDescent="0.25">
      <c r="A2475" s="6">
        <f t="shared" si="38"/>
        <v>0</v>
      </c>
      <c r="B2475" s="7" t="e">
        <f>INDEX(races[[#All],[Column5]],MATCH('Master Sheet'!$D2475,races[[#All],[Column2]],0))</f>
        <v>#N/A</v>
      </c>
      <c r="C2475" s="4" t="e">
        <f>INDEX(races[[#All],[Column9]],MATCH('Master Sheet'!$D2475,races[[#All],[Column2]],0))</f>
        <v>#N/A</v>
      </c>
      <c r="D2475" s="8"/>
      <c r="E2475" s="7" t="e">
        <f>INDEX(runners[[#All],[Column5]],MATCH('Master Sheet'!$D2475,runners[[#All],[Column2]],0))</f>
        <v>#N/A</v>
      </c>
      <c r="F2475" s="7" t="e">
        <f>INDEX(runners[[#All],[Column9]],MATCH('Master Sheet'!$D2475,runners[[#All],[Column2]],0))</f>
        <v>#N/A</v>
      </c>
      <c r="G2475" s="4" t="e">
        <f>INDEX(runners[[#All],[Column22]],MATCH('Master Sheet'!$D2475,runners[[#All],[Column2]],0))</f>
        <v>#N/A</v>
      </c>
      <c r="H2475" s="4" t="e">
        <f>INDEX(runners[[#All],[Column13]],MATCH('Master Sheet'!$D2475,runners[[#All],[Column2]],0))</f>
        <v>#N/A</v>
      </c>
    </row>
    <row r="2476" spans="1:8" x14ac:dyDescent="0.25">
      <c r="A2476" s="6">
        <f t="shared" si="38"/>
        <v>0</v>
      </c>
      <c r="B2476" s="7" t="e">
        <f>INDEX(races[[#All],[Column5]],MATCH('Master Sheet'!$D2476,races[[#All],[Column2]],0))</f>
        <v>#N/A</v>
      </c>
      <c r="C2476" s="4" t="e">
        <f>INDEX(races[[#All],[Column9]],MATCH('Master Sheet'!$D2476,races[[#All],[Column2]],0))</f>
        <v>#N/A</v>
      </c>
      <c r="D2476" s="8"/>
      <c r="E2476" s="7" t="e">
        <f>INDEX(runners[[#All],[Column5]],MATCH('Master Sheet'!$D2476,runners[[#All],[Column2]],0))</f>
        <v>#N/A</v>
      </c>
      <c r="F2476" s="7" t="e">
        <f>INDEX(runners[[#All],[Column9]],MATCH('Master Sheet'!$D2476,runners[[#All],[Column2]],0))</f>
        <v>#N/A</v>
      </c>
      <c r="G2476" s="4" t="e">
        <f>INDEX(runners[[#All],[Column22]],MATCH('Master Sheet'!$D2476,runners[[#All],[Column2]],0))</f>
        <v>#N/A</v>
      </c>
      <c r="H2476" s="4" t="e">
        <f>INDEX(runners[[#All],[Column13]],MATCH('Master Sheet'!$D2476,runners[[#All],[Column2]],0))</f>
        <v>#N/A</v>
      </c>
    </row>
    <row r="2477" spans="1:8" x14ac:dyDescent="0.25">
      <c r="A2477" s="6">
        <f t="shared" si="38"/>
        <v>0</v>
      </c>
      <c r="B2477" s="7" t="e">
        <f>INDEX(races[[#All],[Column5]],MATCH('Master Sheet'!$D2477,races[[#All],[Column2]],0))</f>
        <v>#N/A</v>
      </c>
      <c r="C2477" s="4" t="e">
        <f>INDEX(races[[#All],[Column9]],MATCH('Master Sheet'!$D2477,races[[#All],[Column2]],0))</f>
        <v>#N/A</v>
      </c>
      <c r="D2477" s="8"/>
      <c r="E2477" s="7" t="e">
        <f>INDEX(runners[[#All],[Column5]],MATCH('Master Sheet'!$D2477,runners[[#All],[Column2]],0))</f>
        <v>#N/A</v>
      </c>
      <c r="F2477" s="7" t="e">
        <f>INDEX(runners[[#All],[Column9]],MATCH('Master Sheet'!$D2477,runners[[#All],[Column2]],0))</f>
        <v>#N/A</v>
      </c>
      <c r="G2477" s="4" t="e">
        <f>INDEX(runners[[#All],[Column22]],MATCH('Master Sheet'!$D2477,runners[[#All],[Column2]],0))</f>
        <v>#N/A</v>
      </c>
      <c r="H2477" s="4" t="e">
        <f>INDEX(runners[[#All],[Column13]],MATCH('Master Sheet'!$D2477,runners[[#All],[Column2]],0))</f>
        <v>#N/A</v>
      </c>
    </row>
    <row r="2478" spans="1:8" x14ac:dyDescent="0.25">
      <c r="A2478" s="6">
        <f t="shared" si="38"/>
        <v>0</v>
      </c>
      <c r="B2478" s="7" t="e">
        <f>INDEX(races[[#All],[Column5]],MATCH('Master Sheet'!$D2478,races[[#All],[Column2]],0))</f>
        <v>#N/A</v>
      </c>
      <c r="C2478" s="4" t="e">
        <f>INDEX(races[[#All],[Column9]],MATCH('Master Sheet'!$D2478,races[[#All],[Column2]],0))</f>
        <v>#N/A</v>
      </c>
      <c r="D2478" s="8"/>
      <c r="E2478" s="7" t="e">
        <f>INDEX(runners[[#All],[Column5]],MATCH('Master Sheet'!$D2478,runners[[#All],[Column2]],0))</f>
        <v>#N/A</v>
      </c>
      <c r="F2478" s="7" t="e">
        <f>INDEX(runners[[#All],[Column9]],MATCH('Master Sheet'!$D2478,runners[[#All],[Column2]],0))</f>
        <v>#N/A</v>
      </c>
      <c r="G2478" s="4" t="e">
        <f>INDEX(runners[[#All],[Column22]],MATCH('Master Sheet'!$D2478,runners[[#All],[Column2]],0))</f>
        <v>#N/A</v>
      </c>
      <c r="H2478" s="4" t="e">
        <f>INDEX(runners[[#All],[Column13]],MATCH('Master Sheet'!$D2478,runners[[#All],[Column2]],0))</f>
        <v>#N/A</v>
      </c>
    </row>
    <row r="2479" spans="1:8" x14ac:dyDescent="0.25">
      <c r="A2479" s="6">
        <f t="shared" si="38"/>
        <v>0</v>
      </c>
      <c r="B2479" s="7" t="e">
        <f>INDEX(races[[#All],[Column5]],MATCH('Master Sheet'!$D2479,races[[#All],[Column2]],0))</f>
        <v>#N/A</v>
      </c>
      <c r="C2479" s="4" t="e">
        <f>INDEX(races[[#All],[Column9]],MATCH('Master Sheet'!$D2479,races[[#All],[Column2]],0))</f>
        <v>#N/A</v>
      </c>
      <c r="D2479" s="8"/>
      <c r="E2479" s="7" t="e">
        <f>INDEX(runners[[#All],[Column5]],MATCH('Master Sheet'!$D2479,runners[[#All],[Column2]],0))</f>
        <v>#N/A</v>
      </c>
      <c r="F2479" s="7" t="e">
        <f>INDEX(runners[[#All],[Column9]],MATCH('Master Sheet'!$D2479,runners[[#All],[Column2]],0))</f>
        <v>#N/A</v>
      </c>
      <c r="G2479" s="4" t="e">
        <f>INDEX(runners[[#All],[Column22]],MATCH('Master Sheet'!$D2479,runners[[#All],[Column2]],0))</f>
        <v>#N/A</v>
      </c>
      <c r="H2479" s="4" t="e">
        <f>INDEX(runners[[#All],[Column13]],MATCH('Master Sheet'!$D2479,runners[[#All],[Column2]],0))</f>
        <v>#N/A</v>
      </c>
    </row>
    <row r="2480" spans="1:8" x14ac:dyDescent="0.25">
      <c r="A2480" s="6">
        <f t="shared" si="38"/>
        <v>0</v>
      </c>
      <c r="B2480" s="7" t="e">
        <f>INDEX(races[[#All],[Column5]],MATCH('Master Sheet'!$D2480,races[[#All],[Column2]],0))</f>
        <v>#N/A</v>
      </c>
      <c r="C2480" s="4" t="e">
        <f>INDEX(races[[#All],[Column9]],MATCH('Master Sheet'!$D2480,races[[#All],[Column2]],0))</f>
        <v>#N/A</v>
      </c>
      <c r="D2480" s="8"/>
      <c r="E2480" s="7" t="e">
        <f>INDEX(runners[[#All],[Column5]],MATCH('Master Sheet'!$D2480,runners[[#All],[Column2]],0))</f>
        <v>#N/A</v>
      </c>
      <c r="F2480" s="7" t="e">
        <f>INDEX(runners[[#All],[Column9]],MATCH('Master Sheet'!$D2480,runners[[#All],[Column2]],0))</f>
        <v>#N/A</v>
      </c>
      <c r="G2480" s="4" t="e">
        <f>INDEX(runners[[#All],[Column22]],MATCH('Master Sheet'!$D2480,runners[[#All],[Column2]],0))</f>
        <v>#N/A</v>
      </c>
      <c r="H2480" s="4" t="e">
        <f>INDEX(runners[[#All],[Column13]],MATCH('Master Sheet'!$D2480,runners[[#All],[Column2]],0))</f>
        <v>#N/A</v>
      </c>
    </row>
    <row r="2481" spans="1:8" x14ac:dyDescent="0.25">
      <c r="A2481" s="6">
        <f t="shared" si="38"/>
        <v>0</v>
      </c>
      <c r="B2481" s="7" t="e">
        <f>INDEX(races[[#All],[Column5]],MATCH('Master Sheet'!$D2481,races[[#All],[Column2]],0))</f>
        <v>#N/A</v>
      </c>
      <c r="C2481" s="4" t="e">
        <f>INDEX(races[[#All],[Column9]],MATCH('Master Sheet'!$D2481,races[[#All],[Column2]],0))</f>
        <v>#N/A</v>
      </c>
      <c r="D2481" s="8"/>
      <c r="E2481" s="7" t="e">
        <f>INDEX(runners[[#All],[Column5]],MATCH('Master Sheet'!$D2481,runners[[#All],[Column2]],0))</f>
        <v>#N/A</v>
      </c>
      <c r="F2481" s="7" t="e">
        <f>INDEX(runners[[#All],[Column9]],MATCH('Master Sheet'!$D2481,runners[[#All],[Column2]],0))</f>
        <v>#N/A</v>
      </c>
      <c r="G2481" s="4" t="e">
        <f>INDEX(runners[[#All],[Column22]],MATCH('Master Sheet'!$D2481,runners[[#All],[Column2]],0))</f>
        <v>#N/A</v>
      </c>
      <c r="H2481" s="4" t="e">
        <f>INDEX(runners[[#All],[Column13]],MATCH('Master Sheet'!$D2481,runners[[#All],[Column2]],0))</f>
        <v>#N/A</v>
      </c>
    </row>
    <row r="2482" spans="1:8" x14ac:dyDescent="0.25">
      <c r="A2482" s="6">
        <f t="shared" si="38"/>
        <v>0</v>
      </c>
      <c r="B2482" s="7" t="e">
        <f>INDEX(races[[#All],[Column5]],MATCH('Master Sheet'!$D2482,races[[#All],[Column2]],0))</f>
        <v>#N/A</v>
      </c>
      <c r="C2482" s="4" t="e">
        <f>INDEX(races[[#All],[Column9]],MATCH('Master Sheet'!$D2482,races[[#All],[Column2]],0))</f>
        <v>#N/A</v>
      </c>
      <c r="D2482" s="8"/>
      <c r="E2482" s="7" t="e">
        <f>INDEX(runners[[#All],[Column5]],MATCH('Master Sheet'!$D2482,runners[[#All],[Column2]],0))</f>
        <v>#N/A</v>
      </c>
      <c r="F2482" s="7" t="e">
        <f>INDEX(runners[[#All],[Column9]],MATCH('Master Sheet'!$D2482,runners[[#All],[Column2]],0))</f>
        <v>#N/A</v>
      </c>
      <c r="G2482" s="4" t="e">
        <f>INDEX(runners[[#All],[Column22]],MATCH('Master Sheet'!$D2482,runners[[#All],[Column2]],0))</f>
        <v>#N/A</v>
      </c>
      <c r="H2482" s="4" t="e">
        <f>INDEX(runners[[#All],[Column13]],MATCH('Master Sheet'!$D2482,runners[[#All],[Column2]],0))</f>
        <v>#N/A</v>
      </c>
    </row>
    <row r="2483" spans="1:8" x14ac:dyDescent="0.25">
      <c r="A2483" s="6">
        <f t="shared" si="38"/>
        <v>0</v>
      </c>
      <c r="B2483" s="7" t="e">
        <f>INDEX(races[[#All],[Column5]],MATCH('Master Sheet'!$D2483,races[[#All],[Column2]],0))</f>
        <v>#N/A</v>
      </c>
      <c r="C2483" s="4" t="e">
        <f>INDEX(races[[#All],[Column9]],MATCH('Master Sheet'!$D2483,races[[#All],[Column2]],0))</f>
        <v>#N/A</v>
      </c>
      <c r="D2483" s="8"/>
      <c r="E2483" s="7" t="e">
        <f>INDEX(runners[[#All],[Column5]],MATCH('Master Sheet'!$D2483,runners[[#All],[Column2]],0))</f>
        <v>#N/A</v>
      </c>
      <c r="F2483" s="7" t="e">
        <f>INDEX(runners[[#All],[Column9]],MATCH('Master Sheet'!$D2483,runners[[#All],[Column2]],0))</f>
        <v>#N/A</v>
      </c>
      <c r="G2483" s="4" t="e">
        <f>INDEX(runners[[#All],[Column22]],MATCH('Master Sheet'!$D2483,runners[[#All],[Column2]],0))</f>
        <v>#N/A</v>
      </c>
      <c r="H2483" s="4" t="e">
        <f>INDEX(runners[[#All],[Column13]],MATCH('Master Sheet'!$D2483,runners[[#All],[Column2]],0))</f>
        <v>#N/A</v>
      </c>
    </row>
    <row r="2484" spans="1:8" x14ac:dyDescent="0.25">
      <c r="A2484" s="6">
        <f t="shared" si="38"/>
        <v>0</v>
      </c>
      <c r="B2484" s="7" t="e">
        <f>INDEX(races[[#All],[Column5]],MATCH('Master Sheet'!$D2484,races[[#All],[Column2]],0))</f>
        <v>#N/A</v>
      </c>
      <c r="C2484" s="4" t="e">
        <f>INDEX(races[[#All],[Column9]],MATCH('Master Sheet'!$D2484,races[[#All],[Column2]],0))</f>
        <v>#N/A</v>
      </c>
      <c r="D2484" s="8"/>
      <c r="E2484" s="7" t="e">
        <f>INDEX(runners[[#All],[Column5]],MATCH('Master Sheet'!$D2484,runners[[#All],[Column2]],0))</f>
        <v>#N/A</v>
      </c>
      <c r="F2484" s="7" t="e">
        <f>INDEX(runners[[#All],[Column9]],MATCH('Master Sheet'!$D2484,runners[[#All],[Column2]],0))</f>
        <v>#N/A</v>
      </c>
      <c r="G2484" s="4" t="e">
        <f>INDEX(runners[[#All],[Column22]],MATCH('Master Sheet'!$D2484,runners[[#All],[Column2]],0))</f>
        <v>#N/A</v>
      </c>
      <c r="H2484" s="4" t="e">
        <f>INDEX(runners[[#All],[Column13]],MATCH('Master Sheet'!$D2484,runners[[#All],[Column2]],0))</f>
        <v>#N/A</v>
      </c>
    </row>
    <row r="2485" spans="1:8" x14ac:dyDescent="0.25">
      <c r="A2485" s="6">
        <f t="shared" si="38"/>
        <v>0</v>
      </c>
      <c r="B2485" s="7" t="e">
        <f>INDEX(races[[#All],[Column5]],MATCH('Master Sheet'!$D2485,races[[#All],[Column2]],0))</f>
        <v>#N/A</v>
      </c>
      <c r="C2485" s="4" t="e">
        <f>INDEX(races[[#All],[Column9]],MATCH('Master Sheet'!$D2485,races[[#All],[Column2]],0))</f>
        <v>#N/A</v>
      </c>
      <c r="D2485" s="8"/>
      <c r="E2485" s="7" t="e">
        <f>INDEX(runners[[#All],[Column5]],MATCH('Master Sheet'!$D2485,runners[[#All],[Column2]],0))</f>
        <v>#N/A</v>
      </c>
      <c r="F2485" s="7" t="e">
        <f>INDEX(runners[[#All],[Column9]],MATCH('Master Sheet'!$D2485,runners[[#All],[Column2]],0))</f>
        <v>#N/A</v>
      </c>
      <c r="G2485" s="4" t="e">
        <f>INDEX(runners[[#All],[Column22]],MATCH('Master Sheet'!$D2485,runners[[#All],[Column2]],0))</f>
        <v>#N/A</v>
      </c>
      <c r="H2485" s="4" t="e">
        <f>INDEX(runners[[#All],[Column13]],MATCH('Master Sheet'!$D2485,runners[[#All],[Column2]],0))</f>
        <v>#N/A</v>
      </c>
    </row>
    <row r="2486" spans="1:8" x14ac:dyDescent="0.25">
      <c r="A2486" s="6">
        <f t="shared" si="38"/>
        <v>0</v>
      </c>
      <c r="B2486" s="7" t="e">
        <f>INDEX(races[[#All],[Column5]],MATCH('Master Sheet'!$D2486,races[[#All],[Column2]],0))</f>
        <v>#N/A</v>
      </c>
      <c r="C2486" s="4" t="e">
        <f>INDEX(races[[#All],[Column9]],MATCH('Master Sheet'!$D2486,races[[#All],[Column2]],0))</f>
        <v>#N/A</v>
      </c>
      <c r="D2486" s="8"/>
      <c r="E2486" s="7" t="e">
        <f>INDEX(runners[[#All],[Column5]],MATCH('Master Sheet'!$D2486,runners[[#All],[Column2]],0))</f>
        <v>#N/A</v>
      </c>
      <c r="F2486" s="7" t="e">
        <f>INDEX(runners[[#All],[Column9]],MATCH('Master Sheet'!$D2486,runners[[#All],[Column2]],0))</f>
        <v>#N/A</v>
      </c>
      <c r="G2486" s="4" t="e">
        <f>INDEX(runners[[#All],[Column22]],MATCH('Master Sheet'!$D2486,runners[[#All],[Column2]],0))</f>
        <v>#N/A</v>
      </c>
      <c r="H2486" s="4" t="e">
        <f>INDEX(runners[[#All],[Column13]],MATCH('Master Sheet'!$D2486,runners[[#All],[Column2]],0))</f>
        <v>#N/A</v>
      </c>
    </row>
    <row r="2487" spans="1:8" x14ac:dyDescent="0.25">
      <c r="A2487" s="6">
        <f t="shared" si="38"/>
        <v>0</v>
      </c>
      <c r="B2487" s="7" t="e">
        <f>INDEX(races[[#All],[Column5]],MATCH('Master Sheet'!$D2487,races[[#All],[Column2]],0))</f>
        <v>#N/A</v>
      </c>
      <c r="C2487" s="4" t="e">
        <f>INDEX(races[[#All],[Column9]],MATCH('Master Sheet'!$D2487,races[[#All],[Column2]],0))</f>
        <v>#N/A</v>
      </c>
      <c r="D2487" s="8"/>
      <c r="E2487" s="7" t="e">
        <f>INDEX(runners[[#All],[Column5]],MATCH('Master Sheet'!$D2487,runners[[#All],[Column2]],0))</f>
        <v>#N/A</v>
      </c>
      <c r="F2487" s="7" t="e">
        <f>INDEX(runners[[#All],[Column9]],MATCH('Master Sheet'!$D2487,runners[[#All],[Column2]],0))</f>
        <v>#N/A</v>
      </c>
      <c r="G2487" s="4" t="e">
        <f>INDEX(runners[[#All],[Column22]],MATCH('Master Sheet'!$D2487,runners[[#All],[Column2]],0))</f>
        <v>#N/A</v>
      </c>
      <c r="H2487" s="4" t="e">
        <f>INDEX(runners[[#All],[Column13]],MATCH('Master Sheet'!$D2487,runners[[#All],[Column2]],0))</f>
        <v>#N/A</v>
      </c>
    </row>
    <row r="2488" spans="1:8" x14ac:dyDescent="0.25">
      <c r="A2488" s="6">
        <f t="shared" si="38"/>
        <v>0</v>
      </c>
      <c r="B2488" s="7" t="e">
        <f>INDEX(races[[#All],[Column5]],MATCH('Master Sheet'!$D2488,races[[#All],[Column2]],0))</f>
        <v>#N/A</v>
      </c>
      <c r="C2488" s="4" t="e">
        <f>INDEX(races[[#All],[Column9]],MATCH('Master Sheet'!$D2488,races[[#All],[Column2]],0))</f>
        <v>#N/A</v>
      </c>
      <c r="D2488" s="8"/>
      <c r="E2488" s="7" t="e">
        <f>INDEX(runners[[#All],[Column5]],MATCH('Master Sheet'!$D2488,runners[[#All],[Column2]],0))</f>
        <v>#N/A</v>
      </c>
      <c r="F2488" s="7" t="e">
        <f>INDEX(runners[[#All],[Column9]],MATCH('Master Sheet'!$D2488,runners[[#All],[Column2]],0))</f>
        <v>#N/A</v>
      </c>
      <c r="G2488" s="4" t="e">
        <f>INDEX(runners[[#All],[Column22]],MATCH('Master Sheet'!$D2488,runners[[#All],[Column2]],0))</f>
        <v>#N/A</v>
      </c>
      <c r="H2488" s="4" t="e">
        <f>INDEX(runners[[#All],[Column13]],MATCH('Master Sheet'!$D2488,runners[[#All],[Column2]],0))</f>
        <v>#N/A</v>
      </c>
    </row>
    <row r="2489" spans="1:8" x14ac:dyDescent="0.25">
      <c r="A2489" s="6">
        <f t="shared" si="38"/>
        <v>0</v>
      </c>
      <c r="B2489" s="7" t="e">
        <f>INDEX(races[[#All],[Column5]],MATCH('Master Sheet'!$D2489,races[[#All],[Column2]],0))</f>
        <v>#N/A</v>
      </c>
      <c r="C2489" s="4" t="e">
        <f>INDEX(races[[#All],[Column9]],MATCH('Master Sheet'!$D2489,races[[#All],[Column2]],0))</f>
        <v>#N/A</v>
      </c>
      <c r="D2489" s="8"/>
      <c r="E2489" s="7" t="e">
        <f>INDEX(runners[[#All],[Column5]],MATCH('Master Sheet'!$D2489,runners[[#All],[Column2]],0))</f>
        <v>#N/A</v>
      </c>
      <c r="F2489" s="7" t="e">
        <f>INDEX(runners[[#All],[Column9]],MATCH('Master Sheet'!$D2489,runners[[#All],[Column2]],0))</f>
        <v>#N/A</v>
      </c>
      <c r="G2489" s="4" t="e">
        <f>INDEX(runners[[#All],[Column22]],MATCH('Master Sheet'!$D2489,runners[[#All],[Column2]],0))</f>
        <v>#N/A</v>
      </c>
      <c r="H2489" s="4" t="e">
        <f>INDEX(runners[[#All],[Column13]],MATCH('Master Sheet'!$D2489,runners[[#All],[Column2]],0))</f>
        <v>#N/A</v>
      </c>
    </row>
    <row r="2490" spans="1:8" x14ac:dyDescent="0.25">
      <c r="A2490" s="6">
        <f t="shared" si="38"/>
        <v>0</v>
      </c>
      <c r="B2490" s="7" t="e">
        <f>INDEX(races[[#All],[Column5]],MATCH('Master Sheet'!$D2490,races[[#All],[Column2]],0))</f>
        <v>#N/A</v>
      </c>
      <c r="C2490" s="4" t="e">
        <f>INDEX(races[[#All],[Column9]],MATCH('Master Sheet'!$D2490,races[[#All],[Column2]],0))</f>
        <v>#N/A</v>
      </c>
      <c r="D2490" s="8"/>
      <c r="E2490" s="7" t="e">
        <f>INDEX(runners[[#All],[Column5]],MATCH('Master Sheet'!$D2490,runners[[#All],[Column2]],0))</f>
        <v>#N/A</v>
      </c>
      <c r="F2490" s="7" t="e">
        <f>INDEX(runners[[#All],[Column9]],MATCH('Master Sheet'!$D2490,runners[[#All],[Column2]],0))</f>
        <v>#N/A</v>
      </c>
      <c r="G2490" s="4" t="e">
        <f>INDEX(runners[[#All],[Column22]],MATCH('Master Sheet'!$D2490,runners[[#All],[Column2]],0))</f>
        <v>#N/A</v>
      </c>
      <c r="H2490" s="4" t="e">
        <f>INDEX(runners[[#All],[Column13]],MATCH('Master Sheet'!$D2490,runners[[#All],[Column2]],0))</f>
        <v>#N/A</v>
      </c>
    </row>
    <row r="2491" spans="1:8" x14ac:dyDescent="0.25">
      <c r="A2491" s="6">
        <f t="shared" si="38"/>
        <v>0</v>
      </c>
      <c r="B2491" s="7" t="e">
        <f>INDEX(races[[#All],[Column5]],MATCH('Master Sheet'!$D2491,races[[#All],[Column2]],0))</f>
        <v>#N/A</v>
      </c>
      <c r="C2491" s="4" t="e">
        <f>INDEX(races[[#All],[Column9]],MATCH('Master Sheet'!$D2491,races[[#All],[Column2]],0))</f>
        <v>#N/A</v>
      </c>
      <c r="D2491" s="8"/>
      <c r="E2491" s="7" t="e">
        <f>INDEX(runners[[#All],[Column5]],MATCH('Master Sheet'!$D2491,runners[[#All],[Column2]],0))</f>
        <v>#N/A</v>
      </c>
      <c r="F2491" s="7" t="e">
        <f>INDEX(runners[[#All],[Column9]],MATCH('Master Sheet'!$D2491,runners[[#All],[Column2]],0))</f>
        <v>#N/A</v>
      </c>
      <c r="G2491" s="4" t="e">
        <f>INDEX(runners[[#All],[Column22]],MATCH('Master Sheet'!$D2491,runners[[#All],[Column2]],0))</f>
        <v>#N/A</v>
      </c>
      <c r="H2491" s="4" t="e">
        <f>INDEX(runners[[#All],[Column13]],MATCH('Master Sheet'!$D2491,runners[[#All],[Column2]],0))</f>
        <v>#N/A</v>
      </c>
    </row>
    <row r="2492" spans="1:8" x14ac:dyDescent="0.25">
      <c r="A2492" s="6">
        <f t="shared" si="38"/>
        <v>0</v>
      </c>
      <c r="B2492" s="7" t="e">
        <f>INDEX(races[[#All],[Column5]],MATCH('Master Sheet'!$D2492,races[[#All],[Column2]],0))</f>
        <v>#N/A</v>
      </c>
      <c r="C2492" s="4" t="e">
        <f>INDEX(races[[#All],[Column9]],MATCH('Master Sheet'!$D2492,races[[#All],[Column2]],0))</f>
        <v>#N/A</v>
      </c>
      <c r="D2492" s="8"/>
      <c r="E2492" s="7" t="e">
        <f>INDEX(runners[[#All],[Column5]],MATCH('Master Sheet'!$D2492,runners[[#All],[Column2]],0))</f>
        <v>#N/A</v>
      </c>
      <c r="F2492" s="7" t="e">
        <f>INDEX(runners[[#All],[Column9]],MATCH('Master Sheet'!$D2492,runners[[#All],[Column2]],0))</f>
        <v>#N/A</v>
      </c>
      <c r="G2492" s="4" t="e">
        <f>INDEX(runners[[#All],[Column22]],MATCH('Master Sheet'!$D2492,runners[[#All],[Column2]],0))</f>
        <v>#N/A</v>
      </c>
      <c r="H2492" s="4" t="e">
        <f>INDEX(runners[[#All],[Column13]],MATCH('Master Sheet'!$D2492,runners[[#All],[Column2]],0))</f>
        <v>#N/A</v>
      </c>
    </row>
    <row r="2493" spans="1:8" x14ac:dyDescent="0.25">
      <c r="A2493" s="6">
        <f t="shared" si="38"/>
        <v>0</v>
      </c>
      <c r="B2493" s="7" t="e">
        <f>INDEX(races[[#All],[Column5]],MATCH('Master Sheet'!$D2493,races[[#All],[Column2]],0))</f>
        <v>#N/A</v>
      </c>
      <c r="C2493" s="4" t="e">
        <f>INDEX(races[[#All],[Column9]],MATCH('Master Sheet'!$D2493,races[[#All],[Column2]],0))</f>
        <v>#N/A</v>
      </c>
      <c r="D2493" s="8"/>
      <c r="E2493" s="7" t="e">
        <f>INDEX(runners[[#All],[Column5]],MATCH('Master Sheet'!$D2493,runners[[#All],[Column2]],0))</f>
        <v>#N/A</v>
      </c>
      <c r="F2493" s="7" t="e">
        <f>INDEX(runners[[#All],[Column9]],MATCH('Master Sheet'!$D2493,runners[[#All],[Column2]],0))</f>
        <v>#N/A</v>
      </c>
      <c r="G2493" s="4" t="e">
        <f>INDEX(runners[[#All],[Column22]],MATCH('Master Sheet'!$D2493,runners[[#All],[Column2]],0))</f>
        <v>#N/A</v>
      </c>
      <c r="H2493" s="4" t="e">
        <f>INDEX(runners[[#All],[Column13]],MATCH('Master Sheet'!$D2493,runners[[#All],[Column2]],0))</f>
        <v>#N/A</v>
      </c>
    </row>
    <row r="2494" spans="1:8" x14ac:dyDescent="0.25">
      <c r="A2494" s="6">
        <f t="shared" si="38"/>
        <v>0</v>
      </c>
      <c r="B2494" s="7" t="e">
        <f>INDEX(races[[#All],[Column5]],MATCH('Master Sheet'!$D2494,races[[#All],[Column2]],0))</f>
        <v>#N/A</v>
      </c>
      <c r="C2494" s="4" t="e">
        <f>INDEX(races[[#All],[Column9]],MATCH('Master Sheet'!$D2494,races[[#All],[Column2]],0))</f>
        <v>#N/A</v>
      </c>
      <c r="D2494" s="8"/>
      <c r="E2494" s="7" t="e">
        <f>INDEX(runners[[#All],[Column5]],MATCH('Master Sheet'!$D2494,runners[[#All],[Column2]],0))</f>
        <v>#N/A</v>
      </c>
      <c r="F2494" s="7" t="e">
        <f>INDEX(runners[[#All],[Column9]],MATCH('Master Sheet'!$D2494,runners[[#All],[Column2]],0))</f>
        <v>#N/A</v>
      </c>
      <c r="G2494" s="4" t="e">
        <f>INDEX(runners[[#All],[Column22]],MATCH('Master Sheet'!$D2494,runners[[#All],[Column2]],0))</f>
        <v>#N/A</v>
      </c>
      <c r="H2494" s="4" t="e">
        <f>INDEX(runners[[#All],[Column13]],MATCH('Master Sheet'!$D2494,runners[[#All],[Column2]],0))</f>
        <v>#N/A</v>
      </c>
    </row>
    <row r="2495" spans="1:8" x14ac:dyDescent="0.25">
      <c r="A2495" s="6">
        <f t="shared" si="38"/>
        <v>0</v>
      </c>
      <c r="B2495" s="7" t="e">
        <f>INDEX(races[[#All],[Column5]],MATCH('Master Sheet'!$D2495,races[[#All],[Column2]],0))</f>
        <v>#N/A</v>
      </c>
      <c r="C2495" s="4" t="e">
        <f>INDEX(races[[#All],[Column9]],MATCH('Master Sheet'!$D2495,races[[#All],[Column2]],0))</f>
        <v>#N/A</v>
      </c>
      <c r="D2495" s="8"/>
      <c r="E2495" s="7" t="e">
        <f>INDEX(runners[[#All],[Column5]],MATCH('Master Sheet'!$D2495,runners[[#All],[Column2]],0))</f>
        <v>#N/A</v>
      </c>
      <c r="F2495" s="7" t="e">
        <f>INDEX(runners[[#All],[Column9]],MATCH('Master Sheet'!$D2495,runners[[#All],[Column2]],0))</f>
        <v>#N/A</v>
      </c>
      <c r="G2495" s="4" t="e">
        <f>INDEX(runners[[#All],[Column22]],MATCH('Master Sheet'!$D2495,runners[[#All],[Column2]],0))</f>
        <v>#N/A</v>
      </c>
      <c r="H2495" s="4" t="e">
        <f>INDEX(runners[[#All],[Column13]],MATCH('Master Sheet'!$D2495,runners[[#All],[Column2]],0))</f>
        <v>#N/A</v>
      </c>
    </row>
    <row r="2496" spans="1:8" x14ac:dyDescent="0.25">
      <c r="A2496" s="6">
        <f t="shared" si="38"/>
        <v>0</v>
      </c>
      <c r="B2496" s="7" t="e">
        <f>INDEX(races[[#All],[Column5]],MATCH('Master Sheet'!$D2496,races[[#All],[Column2]],0))</f>
        <v>#N/A</v>
      </c>
      <c r="C2496" s="4" t="e">
        <f>INDEX(races[[#All],[Column9]],MATCH('Master Sheet'!$D2496,races[[#All],[Column2]],0))</f>
        <v>#N/A</v>
      </c>
      <c r="D2496" s="8"/>
      <c r="E2496" s="7" t="e">
        <f>INDEX(runners[[#All],[Column5]],MATCH('Master Sheet'!$D2496,runners[[#All],[Column2]],0))</f>
        <v>#N/A</v>
      </c>
      <c r="F2496" s="7" t="e">
        <f>INDEX(runners[[#All],[Column9]],MATCH('Master Sheet'!$D2496,runners[[#All],[Column2]],0))</f>
        <v>#N/A</v>
      </c>
      <c r="G2496" s="4" t="e">
        <f>INDEX(runners[[#All],[Column22]],MATCH('Master Sheet'!$D2496,runners[[#All],[Column2]],0))</f>
        <v>#N/A</v>
      </c>
      <c r="H2496" s="4" t="e">
        <f>INDEX(runners[[#All],[Column13]],MATCH('Master Sheet'!$D2496,runners[[#All],[Column2]],0))</f>
        <v>#N/A</v>
      </c>
    </row>
    <row r="2497" spans="1:8" x14ac:dyDescent="0.25">
      <c r="A2497" s="6">
        <f t="shared" si="38"/>
        <v>0</v>
      </c>
      <c r="B2497" s="7" t="e">
        <f>INDEX(races[[#All],[Column5]],MATCH('Master Sheet'!$D2497,races[[#All],[Column2]],0))</f>
        <v>#N/A</v>
      </c>
      <c r="C2497" s="4" t="e">
        <f>INDEX(races[[#All],[Column9]],MATCH('Master Sheet'!$D2497,races[[#All],[Column2]],0))</f>
        <v>#N/A</v>
      </c>
      <c r="D2497" s="8"/>
      <c r="E2497" s="7" t="e">
        <f>INDEX(runners[[#All],[Column5]],MATCH('Master Sheet'!$D2497,runners[[#All],[Column2]],0))</f>
        <v>#N/A</v>
      </c>
      <c r="F2497" s="7" t="e">
        <f>INDEX(runners[[#All],[Column9]],MATCH('Master Sheet'!$D2497,runners[[#All],[Column2]],0))</f>
        <v>#N/A</v>
      </c>
      <c r="G2497" s="4" t="e">
        <f>INDEX(runners[[#All],[Column22]],MATCH('Master Sheet'!$D2497,runners[[#All],[Column2]],0))</f>
        <v>#N/A</v>
      </c>
      <c r="H2497" s="4" t="e">
        <f>INDEX(runners[[#All],[Column13]],MATCH('Master Sheet'!$D2497,runners[[#All],[Column2]],0))</f>
        <v>#N/A</v>
      </c>
    </row>
    <row r="2498" spans="1:8" x14ac:dyDescent="0.25">
      <c r="A2498" s="6">
        <f t="shared" si="38"/>
        <v>0</v>
      </c>
      <c r="B2498" s="7" t="e">
        <f>INDEX(races[[#All],[Column5]],MATCH('Master Sheet'!$D2498,races[[#All],[Column2]],0))</f>
        <v>#N/A</v>
      </c>
      <c r="C2498" s="4" t="e">
        <f>INDEX(races[[#All],[Column9]],MATCH('Master Sheet'!$D2498,races[[#All],[Column2]],0))</f>
        <v>#N/A</v>
      </c>
      <c r="D2498" s="8"/>
      <c r="E2498" s="7" t="e">
        <f>INDEX(runners[[#All],[Column5]],MATCH('Master Sheet'!$D2498,runners[[#All],[Column2]],0))</f>
        <v>#N/A</v>
      </c>
      <c r="F2498" s="7" t="e">
        <f>INDEX(runners[[#All],[Column9]],MATCH('Master Sheet'!$D2498,runners[[#All],[Column2]],0))</f>
        <v>#N/A</v>
      </c>
      <c r="G2498" s="4" t="e">
        <f>INDEX(runners[[#All],[Column22]],MATCH('Master Sheet'!$D2498,runners[[#All],[Column2]],0))</f>
        <v>#N/A</v>
      </c>
      <c r="H2498" s="4" t="e">
        <f>INDEX(runners[[#All],[Column13]],MATCH('Master Sheet'!$D2498,runners[[#All],[Column2]],0))</f>
        <v>#N/A</v>
      </c>
    </row>
    <row r="2499" spans="1:8" x14ac:dyDescent="0.25">
      <c r="A2499" s="6">
        <f t="shared" ref="A2499:A2562" si="39">D2499</f>
        <v>0</v>
      </c>
      <c r="B2499" s="7" t="e">
        <f>INDEX(races[[#All],[Column5]],MATCH('Master Sheet'!$D2499,races[[#All],[Column2]],0))</f>
        <v>#N/A</v>
      </c>
      <c r="C2499" s="4" t="e">
        <f>INDEX(races[[#All],[Column9]],MATCH('Master Sheet'!$D2499,races[[#All],[Column2]],0))</f>
        <v>#N/A</v>
      </c>
      <c r="D2499" s="8"/>
      <c r="E2499" s="7" t="e">
        <f>INDEX(runners[[#All],[Column5]],MATCH('Master Sheet'!$D2499,runners[[#All],[Column2]],0))</f>
        <v>#N/A</v>
      </c>
      <c r="F2499" s="7" t="e">
        <f>INDEX(runners[[#All],[Column9]],MATCH('Master Sheet'!$D2499,runners[[#All],[Column2]],0))</f>
        <v>#N/A</v>
      </c>
      <c r="G2499" s="4" t="e">
        <f>INDEX(runners[[#All],[Column22]],MATCH('Master Sheet'!$D2499,runners[[#All],[Column2]],0))</f>
        <v>#N/A</v>
      </c>
      <c r="H2499" s="4" t="e">
        <f>INDEX(runners[[#All],[Column13]],MATCH('Master Sheet'!$D2499,runners[[#All],[Column2]],0))</f>
        <v>#N/A</v>
      </c>
    </row>
    <row r="2500" spans="1:8" x14ac:dyDescent="0.25">
      <c r="A2500" s="6">
        <f t="shared" si="39"/>
        <v>0</v>
      </c>
      <c r="B2500" s="7" t="e">
        <f>INDEX(races[[#All],[Column5]],MATCH('Master Sheet'!$D2500,races[[#All],[Column2]],0))</f>
        <v>#N/A</v>
      </c>
      <c r="C2500" s="4" t="e">
        <f>INDEX(races[[#All],[Column9]],MATCH('Master Sheet'!$D2500,races[[#All],[Column2]],0))</f>
        <v>#N/A</v>
      </c>
      <c r="D2500" s="8"/>
      <c r="E2500" s="7" t="e">
        <f>INDEX(runners[[#All],[Column5]],MATCH('Master Sheet'!$D2500,runners[[#All],[Column2]],0))</f>
        <v>#N/A</v>
      </c>
      <c r="F2500" s="7" t="e">
        <f>INDEX(runners[[#All],[Column9]],MATCH('Master Sheet'!$D2500,runners[[#All],[Column2]],0))</f>
        <v>#N/A</v>
      </c>
      <c r="G2500" s="4" t="e">
        <f>INDEX(runners[[#All],[Column22]],MATCH('Master Sheet'!$D2500,runners[[#All],[Column2]],0))</f>
        <v>#N/A</v>
      </c>
      <c r="H2500" s="4" t="e">
        <f>INDEX(runners[[#All],[Column13]],MATCH('Master Sheet'!$D2500,runners[[#All],[Column2]],0))</f>
        <v>#N/A</v>
      </c>
    </row>
    <row r="2501" spans="1:8" x14ac:dyDescent="0.25">
      <c r="A2501" s="6">
        <f t="shared" si="39"/>
        <v>0</v>
      </c>
      <c r="B2501" s="7" t="e">
        <f>INDEX(races[[#All],[Column5]],MATCH('Master Sheet'!$D2501,races[[#All],[Column2]],0))</f>
        <v>#N/A</v>
      </c>
      <c r="C2501" s="4" t="e">
        <f>INDEX(races[[#All],[Column9]],MATCH('Master Sheet'!$D2501,races[[#All],[Column2]],0))</f>
        <v>#N/A</v>
      </c>
      <c r="D2501" s="8"/>
      <c r="E2501" s="7" t="e">
        <f>INDEX(runners[[#All],[Column5]],MATCH('Master Sheet'!$D2501,runners[[#All],[Column2]],0))</f>
        <v>#N/A</v>
      </c>
      <c r="F2501" s="7" t="e">
        <f>INDEX(runners[[#All],[Column9]],MATCH('Master Sheet'!$D2501,runners[[#All],[Column2]],0))</f>
        <v>#N/A</v>
      </c>
      <c r="G2501" s="4" t="e">
        <f>INDEX(runners[[#All],[Column22]],MATCH('Master Sheet'!$D2501,runners[[#All],[Column2]],0))</f>
        <v>#N/A</v>
      </c>
      <c r="H2501" s="4" t="e">
        <f>INDEX(runners[[#All],[Column13]],MATCH('Master Sheet'!$D2501,runners[[#All],[Column2]],0))</f>
        <v>#N/A</v>
      </c>
    </row>
    <row r="2502" spans="1:8" x14ac:dyDescent="0.25">
      <c r="A2502" s="6">
        <f t="shared" si="39"/>
        <v>0</v>
      </c>
      <c r="B2502" s="7" t="e">
        <f>INDEX(races[[#All],[Column5]],MATCH('Master Sheet'!$D2502,races[[#All],[Column2]],0))</f>
        <v>#N/A</v>
      </c>
      <c r="C2502" s="4" t="e">
        <f>INDEX(races[[#All],[Column9]],MATCH('Master Sheet'!$D2502,races[[#All],[Column2]],0))</f>
        <v>#N/A</v>
      </c>
      <c r="D2502" s="8"/>
      <c r="E2502" s="7" t="e">
        <f>INDEX(runners[[#All],[Column5]],MATCH('Master Sheet'!$D2502,runners[[#All],[Column2]],0))</f>
        <v>#N/A</v>
      </c>
      <c r="F2502" s="7" t="e">
        <f>INDEX(runners[[#All],[Column9]],MATCH('Master Sheet'!$D2502,runners[[#All],[Column2]],0))</f>
        <v>#N/A</v>
      </c>
      <c r="G2502" s="4" t="e">
        <f>INDEX(runners[[#All],[Column22]],MATCH('Master Sheet'!$D2502,runners[[#All],[Column2]],0))</f>
        <v>#N/A</v>
      </c>
      <c r="H2502" s="4" t="e">
        <f>INDEX(runners[[#All],[Column13]],MATCH('Master Sheet'!$D2502,runners[[#All],[Column2]],0))</f>
        <v>#N/A</v>
      </c>
    </row>
    <row r="2503" spans="1:8" x14ac:dyDescent="0.25">
      <c r="A2503" s="6">
        <f t="shared" si="39"/>
        <v>0</v>
      </c>
      <c r="B2503" s="7" t="e">
        <f>INDEX(races[[#All],[Column5]],MATCH('Master Sheet'!$D2503,races[[#All],[Column2]],0))</f>
        <v>#N/A</v>
      </c>
      <c r="C2503" s="4" t="e">
        <f>INDEX(races[[#All],[Column9]],MATCH('Master Sheet'!$D2503,races[[#All],[Column2]],0))</f>
        <v>#N/A</v>
      </c>
      <c r="D2503" s="8"/>
      <c r="E2503" s="7" t="e">
        <f>INDEX(runners[[#All],[Column5]],MATCH('Master Sheet'!$D2503,runners[[#All],[Column2]],0))</f>
        <v>#N/A</v>
      </c>
      <c r="F2503" s="7" t="e">
        <f>INDEX(runners[[#All],[Column9]],MATCH('Master Sheet'!$D2503,runners[[#All],[Column2]],0))</f>
        <v>#N/A</v>
      </c>
      <c r="G2503" s="4" t="e">
        <f>INDEX(runners[[#All],[Column22]],MATCH('Master Sheet'!$D2503,runners[[#All],[Column2]],0))</f>
        <v>#N/A</v>
      </c>
      <c r="H2503" s="4" t="e">
        <f>INDEX(runners[[#All],[Column13]],MATCH('Master Sheet'!$D2503,runners[[#All],[Column2]],0))</f>
        <v>#N/A</v>
      </c>
    </row>
    <row r="2504" spans="1:8" x14ac:dyDescent="0.25">
      <c r="A2504" s="6">
        <f t="shared" si="39"/>
        <v>0</v>
      </c>
      <c r="B2504" s="7" t="e">
        <f>INDEX(races[[#All],[Column5]],MATCH('Master Sheet'!$D2504,races[[#All],[Column2]],0))</f>
        <v>#N/A</v>
      </c>
      <c r="C2504" s="4" t="e">
        <f>INDEX(races[[#All],[Column9]],MATCH('Master Sheet'!$D2504,races[[#All],[Column2]],0))</f>
        <v>#N/A</v>
      </c>
      <c r="D2504" s="8"/>
      <c r="E2504" s="7" t="e">
        <f>INDEX(runners[[#All],[Column5]],MATCH('Master Sheet'!$D2504,runners[[#All],[Column2]],0))</f>
        <v>#N/A</v>
      </c>
      <c r="F2504" s="7" t="e">
        <f>INDEX(runners[[#All],[Column9]],MATCH('Master Sheet'!$D2504,runners[[#All],[Column2]],0))</f>
        <v>#N/A</v>
      </c>
      <c r="G2504" s="4" t="e">
        <f>INDEX(runners[[#All],[Column22]],MATCH('Master Sheet'!$D2504,runners[[#All],[Column2]],0))</f>
        <v>#N/A</v>
      </c>
      <c r="H2504" s="4" t="e">
        <f>INDEX(runners[[#All],[Column13]],MATCH('Master Sheet'!$D2504,runners[[#All],[Column2]],0))</f>
        <v>#N/A</v>
      </c>
    </row>
    <row r="2505" spans="1:8" x14ac:dyDescent="0.25">
      <c r="A2505" s="6">
        <f t="shared" si="39"/>
        <v>0</v>
      </c>
      <c r="B2505" s="7" t="e">
        <f>INDEX(races[[#All],[Column5]],MATCH('Master Sheet'!$D2505,races[[#All],[Column2]],0))</f>
        <v>#N/A</v>
      </c>
      <c r="C2505" s="4" t="e">
        <f>INDEX(races[[#All],[Column9]],MATCH('Master Sheet'!$D2505,races[[#All],[Column2]],0))</f>
        <v>#N/A</v>
      </c>
      <c r="D2505" s="8"/>
      <c r="E2505" s="7" t="e">
        <f>INDEX(runners[[#All],[Column5]],MATCH('Master Sheet'!$D2505,runners[[#All],[Column2]],0))</f>
        <v>#N/A</v>
      </c>
      <c r="F2505" s="7" t="e">
        <f>INDEX(runners[[#All],[Column9]],MATCH('Master Sheet'!$D2505,runners[[#All],[Column2]],0))</f>
        <v>#N/A</v>
      </c>
      <c r="G2505" s="4" t="e">
        <f>INDEX(runners[[#All],[Column22]],MATCH('Master Sheet'!$D2505,runners[[#All],[Column2]],0))</f>
        <v>#N/A</v>
      </c>
      <c r="H2505" s="4" t="e">
        <f>INDEX(runners[[#All],[Column13]],MATCH('Master Sheet'!$D2505,runners[[#All],[Column2]],0))</f>
        <v>#N/A</v>
      </c>
    </row>
    <row r="2506" spans="1:8" x14ac:dyDescent="0.25">
      <c r="A2506" s="6">
        <f t="shared" si="39"/>
        <v>0</v>
      </c>
      <c r="B2506" s="7" t="e">
        <f>INDEX(races[[#All],[Column5]],MATCH('Master Sheet'!$D2506,races[[#All],[Column2]],0))</f>
        <v>#N/A</v>
      </c>
      <c r="C2506" s="4" t="e">
        <f>INDEX(races[[#All],[Column9]],MATCH('Master Sheet'!$D2506,races[[#All],[Column2]],0))</f>
        <v>#N/A</v>
      </c>
      <c r="D2506" s="8"/>
      <c r="E2506" s="7" t="e">
        <f>INDEX(runners[[#All],[Column5]],MATCH('Master Sheet'!$D2506,runners[[#All],[Column2]],0))</f>
        <v>#N/A</v>
      </c>
      <c r="F2506" s="7" t="e">
        <f>INDEX(runners[[#All],[Column9]],MATCH('Master Sheet'!$D2506,runners[[#All],[Column2]],0))</f>
        <v>#N/A</v>
      </c>
      <c r="G2506" s="4" t="e">
        <f>INDEX(runners[[#All],[Column22]],MATCH('Master Sheet'!$D2506,runners[[#All],[Column2]],0))</f>
        <v>#N/A</v>
      </c>
      <c r="H2506" s="4" t="e">
        <f>INDEX(runners[[#All],[Column13]],MATCH('Master Sheet'!$D2506,runners[[#All],[Column2]],0))</f>
        <v>#N/A</v>
      </c>
    </row>
    <row r="2507" spans="1:8" x14ac:dyDescent="0.25">
      <c r="A2507" s="6">
        <f t="shared" si="39"/>
        <v>0</v>
      </c>
      <c r="B2507" s="7" t="e">
        <f>INDEX(races[[#All],[Column5]],MATCH('Master Sheet'!$D2507,races[[#All],[Column2]],0))</f>
        <v>#N/A</v>
      </c>
      <c r="C2507" s="4" t="e">
        <f>INDEX(races[[#All],[Column9]],MATCH('Master Sheet'!$D2507,races[[#All],[Column2]],0))</f>
        <v>#N/A</v>
      </c>
      <c r="D2507" s="8"/>
      <c r="E2507" s="7" t="e">
        <f>INDEX(runners[[#All],[Column5]],MATCH('Master Sheet'!$D2507,runners[[#All],[Column2]],0))</f>
        <v>#N/A</v>
      </c>
      <c r="F2507" s="7" t="e">
        <f>INDEX(runners[[#All],[Column9]],MATCH('Master Sheet'!$D2507,runners[[#All],[Column2]],0))</f>
        <v>#N/A</v>
      </c>
      <c r="G2507" s="4" t="e">
        <f>INDEX(runners[[#All],[Column22]],MATCH('Master Sheet'!$D2507,runners[[#All],[Column2]],0))</f>
        <v>#N/A</v>
      </c>
      <c r="H2507" s="4" t="e">
        <f>INDEX(runners[[#All],[Column13]],MATCH('Master Sheet'!$D2507,runners[[#All],[Column2]],0))</f>
        <v>#N/A</v>
      </c>
    </row>
    <row r="2508" spans="1:8" x14ac:dyDescent="0.25">
      <c r="A2508" s="6">
        <f t="shared" si="39"/>
        <v>0</v>
      </c>
      <c r="B2508" s="7" t="e">
        <f>INDEX(races[[#All],[Column5]],MATCH('Master Sheet'!$D2508,races[[#All],[Column2]],0))</f>
        <v>#N/A</v>
      </c>
      <c r="C2508" s="4" t="e">
        <f>INDEX(races[[#All],[Column9]],MATCH('Master Sheet'!$D2508,races[[#All],[Column2]],0))</f>
        <v>#N/A</v>
      </c>
      <c r="D2508" s="8"/>
      <c r="E2508" s="7" t="e">
        <f>INDEX(runners[[#All],[Column5]],MATCH('Master Sheet'!$D2508,runners[[#All],[Column2]],0))</f>
        <v>#N/A</v>
      </c>
      <c r="F2508" s="7" t="e">
        <f>INDEX(runners[[#All],[Column9]],MATCH('Master Sheet'!$D2508,runners[[#All],[Column2]],0))</f>
        <v>#N/A</v>
      </c>
      <c r="G2508" s="4" t="e">
        <f>INDEX(runners[[#All],[Column22]],MATCH('Master Sheet'!$D2508,runners[[#All],[Column2]],0))</f>
        <v>#N/A</v>
      </c>
      <c r="H2508" s="4" t="e">
        <f>INDEX(runners[[#All],[Column13]],MATCH('Master Sheet'!$D2508,runners[[#All],[Column2]],0))</f>
        <v>#N/A</v>
      </c>
    </row>
    <row r="2509" spans="1:8" x14ac:dyDescent="0.25">
      <c r="A2509" s="6">
        <f t="shared" si="39"/>
        <v>0</v>
      </c>
      <c r="B2509" s="7" t="e">
        <f>INDEX(races[[#All],[Column5]],MATCH('Master Sheet'!$D2509,races[[#All],[Column2]],0))</f>
        <v>#N/A</v>
      </c>
      <c r="C2509" s="4" t="e">
        <f>INDEX(races[[#All],[Column9]],MATCH('Master Sheet'!$D2509,races[[#All],[Column2]],0))</f>
        <v>#N/A</v>
      </c>
      <c r="D2509" s="8"/>
      <c r="E2509" s="7" t="e">
        <f>INDEX(runners[[#All],[Column5]],MATCH('Master Sheet'!$D2509,runners[[#All],[Column2]],0))</f>
        <v>#N/A</v>
      </c>
      <c r="F2509" s="7" t="e">
        <f>INDEX(runners[[#All],[Column9]],MATCH('Master Sheet'!$D2509,runners[[#All],[Column2]],0))</f>
        <v>#N/A</v>
      </c>
      <c r="G2509" s="4" t="e">
        <f>INDEX(runners[[#All],[Column22]],MATCH('Master Sheet'!$D2509,runners[[#All],[Column2]],0))</f>
        <v>#N/A</v>
      </c>
      <c r="H2509" s="4" t="e">
        <f>INDEX(runners[[#All],[Column13]],MATCH('Master Sheet'!$D2509,runners[[#All],[Column2]],0))</f>
        <v>#N/A</v>
      </c>
    </row>
    <row r="2510" spans="1:8" x14ac:dyDescent="0.25">
      <c r="A2510" s="6">
        <f t="shared" si="39"/>
        <v>0</v>
      </c>
      <c r="B2510" s="7" t="e">
        <f>INDEX(races[[#All],[Column5]],MATCH('Master Sheet'!$D2510,races[[#All],[Column2]],0))</f>
        <v>#N/A</v>
      </c>
      <c r="C2510" s="4" t="e">
        <f>INDEX(races[[#All],[Column9]],MATCH('Master Sheet'!$D2510,races[[#All],[Column2]],0))</f>
        <v>#N/A</v>
      </c>
      <c r="D2510" s="8"/>
      <c r="E2510" s="7" t="e">
        <f>INDEX(runners[[#All],[Column5]],MATCH('Master Sheet'!$D2510,runners[[#All],[Column2]],0))</f>
        <v>#N/A</v>
      </c>
      <c r="F2510" s="7" t="e">
        <f>INDEX(runners[[#All],[Column9]],MATCH('Master Sheet'!$D2510,runners[[#All],[Column2]],0))</f>
        <v>#N/A</v>
      </c>
      <c r="G2510" s="4" t="e">
        <f>INDEX(runners[[#All],[Column22]],MATCH('Master Sheet'!$D2510,runners[[#All],[Column2]],0))</f>
        <v>#N/A</v>
      </c>
      <c r="H2510" s="4" t="e">
        <f>INDEX(runners[[#All],[Column13]],MATCH('Master Sheet'!$D2510,runners[[#All],[Column2]],0))</f>
        <v>#N/A</v>
      </c>
    </row>
    <row r="2511" spans="1:8" x14ac:dyDescent="0.25">
      <c r="A2511" s="6">
        <f t="shared" si="39"/>
        <v>0</v>
      </c>
      <c r="B2511" s="7" t="e">
        <f>INDEX(races[[#All],[Column5]],MATCH('Master Sheet'!$D2511,races[[#All],[Column2]],0))</f>
        <v>#N/A</v>
      </c>
      <c r="C2511" s="4" t="e">
        <f>INDEX(races[[#All],[Column9]],MATCH('Master Sheet'!$D2511,races[[#All],[Column2]],0))</f>
        <v>#N/A</v>
      </c>
      <c r="D2511" s="8"/>
      <c r="E2511" s="7" t="e">
        <f>INDEX(runners[[#All],[Column5]],MATCH('Master Sheet'!$D2511,runners[[#All],[Column2]],0))</f>
        <v>#N/A</v>
      </c>
      <c r="F2511" s="7" t="e">
        <f>INDEX(runners[[#All],[Column9]],MATCH('Master Sheet'!$D2511,runners[[#All],[Column2]],0))</f>
        <v>#N/A</v>
      </c>
      <c r="G2511" s="4" t="e">
        <f>INDEX(runners[[#All],[Column22]],MATCH('Master Sheet'!$D2511,runners[[#All],[Column2]],0))</f>
        <v>#N/A</v>
      </c>
      <c r="H2511" s="4" t="e">
        <f>INDEX(runners[[#All],[Column13]],MATCH('Master Sheet'!$D2511,runners[[#All],[Column2]],0))</f>
        <v>#N/A</v>
      </c>
    </row>
    <row r="2512" spans="1:8" x14ac:dyDescent="0.25">
      <c r="A2512" s="6">
        <f t="shared" si="39"/>
        <v>0</v>
      </c>
      <c r="B2512" s="7" t="e">
        <f>INDEX(races[[#All],[Column5]],MATCH('Master Sheet'!$D2512,races[[#All],[Column2]],0))</f>
        <v>#N/A</v>
      </c>
      <c r="C2512" s="4" t="e">
        <f>INDEX(races[[#All],[Column9]],MATCH('Master Sheet'!$D2512,races[[#All],[Column2]],0))</f>
        <v>#N/A</v>
      </c>
      <c r="D2512" s="8"/>
      <c r="E2512" s="7" t="e">
        <f>INDEX(runners[[#All],[Column5]],MATCH('Master Sheet'!$D2512,runners[[#All],[Column2]],0))</f>
        <v>#N/A</v>
      </c>
      <c r="F2512" s="7" t="e">
        <f>INDEX(runners[[#All],[Column9]],MATCH('Master Sheet'!$D2512,runners[[#All],[Column2]],0))</f>
        <v>#N/A</v>
      </c>
      <c r="G2512" s="4" t="e">
        <f>INDEX(runners[[#All],[Column22]],MATCH('Master Sheet'!$D2512,runners[[#All],[Column2]],0))</f>
        <v>#N/A</v>
      </c>
      <c r="H2512" s="4" t="e">
        <f>INDEX(runners[[#All],[Column13]],MATCH('Master Sheet'!$D2512,runners[[#All],[Column2]],0))</f>
        <v>#N/A</v>
      </c>
    </row>
    <row r="2513" spans="1:8" x14ac:dyDescent="0.25">
      <c r="A2513" s="6">
        <f t="shared" si="39"/>
        <v>0</v>
      </c>
      <c r="B2513" s="7" t="e">
        <f>INDEX(races[[#All],[Column5]],MATCH('Master Sheet'!$D2513,races[[#All],[Column2]],0))</f>
        <v>#N/A</v>
      </c>
      <c r="C2513" s="4" t="e">
        <f>INDEX(races[[#All],[Column9]],MATCH('Master Sheet'!$D2513,races[[#All],[Column2]],0))</f>
        <v>#N/A</v>
      </c>
      <c r="D2513" s="8"/>
      <c r="E2513" s="7" t="e">
        <f>INDEX(runners[[#All],[Column5]],MATCH('Master Sheet'!$D2513,runners[[#All],[Column2]],0))</f>
        <v>#N/A</v>
      </c>
      <c r="F2513" s="7" t="e">
        <f>INDEX(runners[[#All],[Column9]],MATCH('Master Sheet'!$D2513,runners[[#All],[Column2]],0))</f>
        <v>#N/A</v>
      </c>
      <c r="G2513" s="4" t="e">
        <f>INDEX(runners[[#All],[Column22]],MATCH('Master Sheet'!$D2513,runners[[#All],[Column2]],0))</f>
        <v>#N/A</v>
      </c>
      <c r="H2513" s="4" t="e">
        <f>INDEX(runners[[#All],[Column13]],MATCH('Master Sheet'!$D2513,runners[[#All],[Column2]],0))</f>
        <v>#N/A</v>
      </c>
    </row>
    <row r="2514" spans="1:8" x14ac:dyDescent="0.25">
      <c r="A2514" s="6">
        <f t="shared" si="39"/>
        <v>0</v>
      </c>
      <c r="B2514" s="7" t="e">
        <f>INDEX(races[[#All],[Column5]],MATCH('Master Sheet'!$D2514,races[[#All],[Column2]],0))</f>
        <v>#N/A</v>
      </c>
      <c r="C2514" s="4" t="e">
        <f>INDEX(races[[#All],[Column9]],MATCH('Master Sheet'!$D2514,races[[#All],[Column2]],0))</f>
        <v>#N/A</v>
      </c>
      <c r="D2514" s="8"/>
      <c r="E2514" s="7" t="e">
        <f>INDEX(runners[[#All],[Column5]],MATCH('Master Sheet'!$D2514,runners[[#All],[Column2]],0))</f>
        <v>#N/A</v>
      </c>
      <c r="F2514" s="7" t="e">
        <f>INDEX(runners[[#All],[Column9]],MATCH('Master Sheet'!$D2514,runners[[#All],[Column2]],0))</f>
        <v>#N/A</v>
      </c>
      <c r="G2514" s="4" t="e">
        <f>INDEX(runners[[#All],[Column22]],MATCH('Master Sheet'!$D2514,runners[[#All],[Column2]],0))</f>
        <v>#N/A</v>
      </c>
      <c r="H2514" s="4" t="e">
        <f>INDEX(runners[[#All],[Column13]],MATCH('Master Sheet'!$D2514,runners[[#All],[Column2]],0))</f>
        <v>#N/A</v>
      </c>
    </row>
    <row r="2515" spans="1:8" x14ac:dyDescent="0.25">
      <c r="A2515" s="6">
        <f t="shared" si="39"/>
        <v>0</v>
      </c>
      <c r="B2515" s="7" t="e">
        <f>INDEX(races[[#All],[Column5]],MATCH('Master Sheet'!$D2515,races[[#All],[Column2]],0))</f>
        <v>#N/A</v>
      </c>
      <c r="C2515" s="4" t="e">
        <f>INDEX(races[[#All],[Column9]],MATCH('Master Sheet'!$D2515,races[[#All],[Column2]],0))</f>
        <v>#N/A</v>
      </c>
      <c r="D2515" s="8"/>
      <c r="E2515" s="7" t="e">
        <f>INDEX(runners[[#All],[Column5]],MATCH('Master Sheet'!$D2515,runners[[#All],[Column2]],0))</f>
        <v>#N/A</v>
      </c>
      <c r="F2515" s="7" t="e">
        <f>INDEX(runners[[#All],[Column9]],MATCH('Master Sheet'!$D2515,runners[[#All],[Column2]],0))</f>
        <v>#N/A</v>
      </c>
      <c r="G2515" s="4" t="e">
        <f>INDEX(runners[[#All],[Column22]],MATCH('Master Sheet'!$D2515,runners[[#All],[Column2]],0))</f>
        <v>#N/A</v>
      </c>
      <c r="H2515" s="4" t="e">
        <f>INDEX(runners[[#All],[Column13]],MATCH('Master Sheet'!$D2515,runners[[#All],[Column2]],0))</f>
        <v>#N/A</v>
      </c>
    </row>
    <row r="2516" spans="1:8" x14ac:dyDescent="0.25">
      <c r="A2516" s="6">
        <f t="shared" si="39"/>
        <v>0</v>
      </c>
      <c r="B2516" s="7" t="e">
        <f>INDEX(races[[#All],[Column5]],MATCH('Master Sheet'!$D2516,races[[#All],[Column2]],0))</f>
        <v>#N/A</v>
      </c>
      <c r="C2516" s="4" t="e">
        <f>INDEX(races[[#All],[Column9]],MATCH('Master Sheet'!$D2516,races[[#All],[Column2]],0))</f>
        <v>#N/A</v>
      </c>
      <c r="D2516" s="8"/>
      <c r="E2516" s="7" t="e">
        <f>INDEX(runners[[#All],[Column5]],MATCH('Master Sheet'!$D2516,runners[[#All],[Column2]],0))</f>
        <v>#N/A</v>
      </c>
      <c r="F2516" s="7" t="e">
        <f>INDEX(runners[[#All],[Column9]],MATCH('Master Sheet'!$D2516,runners[[#All],[Column2]],0))</f>
        <v>#N/A</v>
      </c>
      <c r="G2516" s="4" t="e">
        <f>INDEX(runners[[#All],[Column22]],MATCH('Master Sheet'!$D2516,runners[[#All],[Column2]],0))</f>
        <v>#N/A</v>
      </c>
      <c r="H2516" s="4" t="e">
        <f>INDEX(runners[[#All],[Column13]],MATCH('Master Sheet'!$D2516,runners[[#All],[Column2]],0))</f>
        <v>#N/A</v>
      </c>
    </row>
    <row r="2517" spans="1:8" x14ac:dyDescent="0.25">
      <c r="A2517" s="6">
        <f t="shared" si="39"/>
        <v>0</v>
      </c>
      <c r="B2517" s="7" t="e">
        <f>INDEX(races[[#All],[Column5]],MATCH('Master Sheet'!$D2517,races[[#All],[Column2]],0))</f>
        <v>#N/A</v>
      </c>
      <c r="C2517" s="4" t="e">
        <f>INDEX(races[[#All],[Column9]],MATCH('Master Sheet'!$D2517,races[[#All],[Column2]],0))</f>
        <v>#N/A</v>
      </c>
      <c r="D2517" s="8"/>
      <c r="E2517" s="7" t="e">
        <f>INDEX(runners[[#All],[Column5]],MATCH('Master Sheet'!$D2517,runners[[#All],[Column2]],0))</f>
        <v>#N/A</v>
      </c>
      <c r="F2517" s="7" t="e">
        <f>INDEX(runners[[#All],[Column9]],MATCH('Master Sheet'!$D2517,runners[[#All],[Column2]],0))</f>
        <v>#N/A</v>
      </c>
      <c r="G2517" s="4" t="e">
        <f>INDEX(runners[[#All],[Column22]],MATCH('Master Sheet'!$D2517,runners[[#All],[Column2]],0))</f>
        <v>#N/A</v>
      </c>
      <c r="H2517" s="4" t="e">
        <f>INDEX(runners[[#All],[Column13]],MATCH('Master Sheet'!$D2517,runners[[#All],[Column2]],0))</f>
        <v>#N/A</v>
      </c>
    </row>
    <row r="2518" spans="1:8" x14ac:dyDescent="0.25">
      <c r="A2518" s="6">
        <f t="shared" si="39"/>
        <v>0</v>
      </c>
      <c r="B2518" s="7" t="e">
        <f>INDEX(races[[#All],[Column5]],MATCH('Master Sheet'!$D2518,races[[#All],[Column2]],0))</f>
        <v>#N/A</v>
      </c>
      <c r="C2518" s="4" t="e">
        <f>INDEX(races[[#All],[Column9]],MATCH('Master Sheet'!$D2518,races[[#All],[Column2]],0))</f>
        <v>#N/A</v>
      </c>
      <c r="D2518" s="8"/>
      <c r="E2518" s="7" t="e">
        <f>INDEX(runners[[#All],[Column5]],MATCH('Master Sheet'!$D2518,runners[[#All],[Column2]],0))</f>
        <v>#N/A</v>
      </c>
      <c r="F2518" s="7" t="e">
        <f>INDEX(runners[[#All],[Column9]],MATCH('Master Sheet'!$D2518,runners[[#All],[Column2]],0))</f>
        <v>#N/A</v>
      </c>
      <c r="G2518" s="4" t="e">
        <f>INDEX(runners[[#All],[Column22]],MATCH('Master Sheet'!$D2518,runners[[#All],[Column2]],0))</f>
        <v>#N/A</v>
      </c>
      <c r="H2518" s="4" t="e">
        <f>INDEX(runners[[#All],[Column13]],MATCH('Master Sheet'!$D2518,runners[[#All],[Column2]],0))</f>
        <v>#N/A</v>
      </c>
    </row>
    <row r="2519" spans="1:8" x14ac:dyDescent="0.25">
      <c r="A2519" s="6">
        <f t="shared" si="39"/>
        <v>0</v>
      </c>
      <c r="B2519" s="7" t="e">
        <f>INDEX(races[[#All],[Column5]],MATCH('Master Sheet'!$D2519,races[[#All],[Column2]],0))</f>
        <v>#N/A</v>
      </c>
      <c r="C2519" s="4" t="e">
        <f>INDEX(races[[#All],[Column9]],MATCH('Master Sheet'!$D2519,races[[#All],[Column2]],0))</f>
        <v>#N/A</v>
      </c>
      <c r="D2519" s="8"/>
      <c r="E2519" s="7" t="e">
        <f>INDEX(runners[[#All],[Column5]],MATCH('Master Sheet'!$D2519,runners[[#All],[Column2]],0))</f>
        <v>#N/A</v>
      </c>
      <c r="F2519" s="7" t="e">
        <f>INDEX(runners[[#All],[Column9]],MATCH('Master Sheet'!$D2519,runners[[#All],[Column2]],0))</f>
        <v>#N/A</v>
      </c>
      <c r="G2519" s="4" t="e">
        <f>INDEX(runners[[#All],[Column22]],MATCH('Master Sheet'!$D2519,runners[[#All],[Column2]],0))</f>
        <v>#N/A</v>
      </c>
      <c r="H2519" s="4" t="e">
        <f>INDEX(runners[[#All],[Column13]],MATCH('Master Sheet'!$D2519,runners[[#All],[Column2]],0))</f>
        <v>#N/A</v>
      </c>
    </row>
    <row r="2520" spans="1:8" x14ac:dyDescent="0.25">
      <c r="A2520" s="6">
        <f t="shared" si="39"/>
        <v>0</v>
      </c>
      <c r="B2520" s="7" t="e">
        <f>INDEX(races[[#All],[Column5]],MATCH('Master Sheet'!$D2520,races[[#All],[Column2]],0))</f>
        <v>#N/A</v>
      </c>
      <c r="C2520" s="4" t="e">
        <f>INDEX(races[[#All],[Column9]],MATCH('Master Sheet'!$D2520,races[[#All],[Column2]],0))</f>
        <v>#N/A</v>
      </c>
      <c r="D2520" s="8"/>
      <c r="E2520" s="7" t="e">
        <f>INDEX(runners[[#All],[Column5]],MATCH('Master Sheet'!$D2520,runners[[#All],[Column2]],0))</f>
        <v>#N/A</v>
      </c>
      <c r="F2520" s="7" t="e">
        <f>INDEX(runners[[#All],[Column9]],MATCH('Master Sheet'!$D2520,runners[[#All],[Column2]],0))</f>
        <v>#N/A</v>
      </c>
      <c r="G2520" s="4" t="e">
        <f>INDEX(runners[[#All],[Column22]],MATCH('Master Sheet'!$D2520,runners[[#All],[Column2]],0))</f>
        <v>#N/A</v>
      </c>
      <c r="H2520" s="4" t="e">
        <f>INDEX(runners[[#All],[Column13]],MATCH('Master Sheet'!$D2520,runners[[#All],[Column2]],0))</f>
        <v>#N/A</v>
      </c>
    </row>
    <row r="2521" spans="1:8" x14ac:dyDescent="0.25">
      <c r="A2521" s="6">
        <f t="shared" si="39"/>
        <v>0</v>
      </c>
      <c r="B2521" s="7" t="e">
        <f>INDEX(races[[#All],[Column5]],MATCH('Master Sheet'!$D2521,races[[#All],[Column2]],0))</f>
        <v>#N/A</v>
      </c>
      <c r="C2521" s="4" t="e">
        <f>INDEX(races[[#All],[Column9]],MATCH('Master Sheet'!$D2521,races[[#All],[Column2]],0))</f>
        <v>#N/A</v>
      </c>
      <c r="D2521" s="8"/>
      <c r="E2521" s="7" t="e">
        <f>INDEX(runners[[#All],[Column5]],MATCH('Master Sheet'!$D2521,runners[[#All],[Column2]],0))</f>
        <v>#N/A</v>
      </c>
      <c r="F2521" s="7" t="e">
        <f>INDEX(runners[[#All],[Column9]],MATCH('Master Sheet'!$D2521,runners[[#All],[Column2]],0))</f>
        <v>#N/A</v>
      </c>
      <c r="G2521" s="4" t="e">
        <f>INDEX(runners[[#All],[Column22]],MATCH('Master Sheet'!$D2521,runners[[#All],[Column2]],0))</f>
        <v>#N/A</v>
      </c>
      <c r="H2521" s="4" t="e">
        <f>INDEX(runners[[#All],[Column13]],MATCH('Master Sheet'!$D2521,runners[[#All],[Column2]],0))</f>
        <v>#N/A</v>
      </c>
    </row>
    <row r="2522" spans="1:8" x14ac:dyDescent="0.25">
      <c r="A2522" s="6">
        <f t="shared" si="39"/>
        <v>0</v>
      </c>
      <c r="B2522" s="7" t="e">
        <f>INDEX(races[[#All],[Column5]],MATCH('Master Sheet'!$D2522,races[[#All],[Column2]],0))</f>
        <v>#N/A</v>
      </c>
      <c r="C2522" s="4" t="e">
        <f>INDEX(races[[#All],[Column9]],MATCH('Master Sheet'!$D2522,races[[#All],[Column2]],0))</f>
        <v>#N/A</v>
      </c>
      <c r="D2522" s="8"/>
      <c r="E2522" s="7" t="e">
        <f>INDEX(runners[[#All],[Column5]],MATCH('Master Sheet'!$D2522,runners[[#All],[Column2]],0))</f>
        <v>#N/A</v>
      </c>
      <c r="F2522" s="7" t="e">
        <f>INDEX(runners[[#All],[Column9]],MATCH('Master Sheet'!$D2522,runners[[#All],[Column2]],0))</f>
        <v>#N/A</v>
      </c>
      <c r="G2522" s="4" t="e">
        <f>INDEX(runners[[#All],[Column22]],MATCH('Master Sheet'!$D2522,runners[[#All],[Column2]],0))</f>
        <v>#N/A</v>
      </c>
      <c r="H2522" s="4" t="e">
        <f>INDEX(runners[[#All],[Column13]],MATCH('Master Sheet'!$D2522,runners[[#All],[Column2]],0))</f>
        <v>#N/A</v>
      </c>
    </row>
    <row r="2523" spans="1:8" x14ac:dyDescent="0.25">
      <c r="A2523" s="6">
        <f t="shared" si="39"/>
        <v>0</v>
      </c>
      <c r="B2523" s="7" t="e">
        <f>INDEX(races[[#All],[Column5]],MATCH('Master Sheet'!$D2523,races[[#All],[Column2]],0))</f>
        <v>#N/A</v>
      </c>
      <c r="C2523" s="4" t="e">
        <f>INDEX(races[[#All],[Column9]],MATCH('Master Sheet'!$D2523,races[[#All],[Column2]],0))</f>
        <v>#N/A</v>
      </c>
      <c r="D2523" s="8"/>
      <c r="E2523" s="7" t="e">
        <f>INDEX(runners[[#All],[Column5]],MATCH('Master Sheet'!$D2523,runners[[#All],[Column2]],0))</f>
        <v>#N/A</v>
      </c>
      <c r="F2523" s="7" t="e">
        <f>INDEX(runners[[#All],[Column9]],MATCH('Master Sheet'!$D2523,runners[[#All],[Column2]],0))</f>
        <v>#N/A</v>
      </c>
      <c r="G2523" s="4" t="e">
        <f>INDEX(runners[[#All],[Column22]],MATCH('Master Sheet'!$D2523,runners[[#All],[Column2]],0))</f>
        <v>#N/A</v>
      </c>
      <c r="H2523" s="4" t="e">
        <f>INDEX(runners[[#All],[Column13]],MATCH('Master Sheet'!$D2523,runners[[#All],[Column2]],0))</f>
        <v>#N/A</v>
      </c>
    </row>
    <row r="2524" spans="1:8" x14ac:dyDescent="0.25">
      <c r="A2524" s="6">
        <f t="shared" si="39"/>
        <v>0</v>
      </c>
      <c r="B2524" s="7" t="e">
        <f>INDEX(races[[#All],[Column5]],MATCH('Master Sheet'!$D2524,races[[#All],[Column2]],0))</f>
        <v>#N/A</v>
      </c>
      <c r="C2524" s="4" t="e">
        <f>INDEX(races[[#All],[Column9]],MATCH('Master Sheet'!$D2524,races[[#All],[Column2]],0))</f>
        <v>#N/A</v>
      </c>
      <c r="D2524" s="8"/>
      <c r="E2524" s="7" t="e">
        <f>INDEX(runners[[#All],[Column5]],MATCH('Master Sheet'!$D2524,runners[[#All],[Column2]],0))</f>
        <v>#N/A</v>
      </c>
      <c r="F2524" s="7" t="e">
        <f>INDEX(runners[[#All],[Column9]],MATCH('Master Sheet'!$D2524,runners[[#All],[Column2]],0))</f>
        <v>#N/A</v>
      </c>
      <c r="G2524" s="4" t="e">
        <f>INDEX(runners[[#All],[Column22]],MATCH('Master Sheet'!$D2524,runners[[#All],[Column2]],0))</f>
        <v>#N/A</v>
      </c>
      <c r="H2524" s="4" t="e">
        <f>INDEX(runners[[#All],[Column13]],MATCH('Master Sheet'!$D2524,runners[[#All],[Column2]],0))</f>
        <v>#N/A</v>
      </c>
    </row>
    <row r="2525" spans="1:8" x14ac:dyDescent="0.25">
      <c r="A2525" s="6">
        <f t="shared" si="39"/>
        <v>0</v>
      </c>
      <c r="B2525" s="7" t="e">
        <f>INDEX(races[[#All],[Column5]],MATCH('Master Sheet'!$D2525,races[[#All],[Column2]],0))</f>
        <v>#N/A</v>
      </c>
      <c r="C2525" s="4" t="e">
        <f>INDEX(races[[#All],[Column9]],MATCH('Master Sheet'!$D2525,races[[#All],[Column2]],0))</f>
        <v>#N/A</v>
      </c>
      <c r="D2525" s="8"/>
      <c r="E2525" s="7" t="e">
        <f>INDEX(runners[[#All],[Column5]],MATCH('Master Sheet'!$D2525,runners[[#All],[Column2]],0))</f>
        <v>#N/A</v>
      </c>
      <c r="F2525" s="7" t="e">
        <f>INDEX(runners[[#All],[Column9]],MATCH('Master Sheet'!$D2525,runners[[#All],[Column2]],0))</f>
        <v>#N/A</v>
      </c>
      <c r="G2525" s="4" t="e">
        <f>INDEX(runners[[#All],[Column22]],MATCH('Master Sheet'!$D2525,runners[[#All],[Column2]],0))</f>
        <v>#N/A</v>
      </c>
      <c r="H2525" s="4" t="e">
        <f>INDEX(runners[[#All],[Column13]],MATCH('Master Sheet'!$D2525,runners[[#All],[Column2]],0))</f>
        <v>#N/A</v>
      </c>
    </row>
    <row r="2526" spans="1:8" x14ac:dyDescent="0.25">
      <c r="A2526" s="6">
        <f t="shared" si="39"/>
        <v>0</v>
      </c>
      <c r="B2526" s="7" t="e">
        <f>INDEX(races[[#All],[Column5]],MATCH('Master Sheet'!$D2526,races[[#All],[Column2]],0))</f>
        <v>#N/A</v>
      </c>
      <c r="C2526" s="4" t="e">
        <f>INDEX(races[[#All],[Column9]],MATCH('Master Sheet'!$D2526,races[[#All],[Column2]],0))</f>
        <v>#N/A</v>
      </c>
      <c r="D2526" s="8"/>
      <c r="E2526" s="7" t="e">
        <f>INDEX(runners[[#All],[Column5]],MATCH('Master Sheet'!$D2526,runners[[#All],[Column2]],0))</f>
        <v>#N/A</v>
      </c>
      <c r="F2526" s="7" t="e">
        <f>INDEX(runners[[#All],[Column9]],MATCH('Master Sheet'!$D2526,runners[[#All],[Column2]],0))</f>
        <v>#N/A</v>
      </c>
      <c r="G2526" s="4" t="e">
        <f>INDEX(runners[[#All],[Column22]],MATCH('Master Sheet'!$D2526,runners[[#All],[Column2]],0))</f>
        <v>#N/A</v>
      </c>
      <c r="H2526" s="4" t="e">
        <f>INDEX(runners[[#All],[Column13]],MATCH('Master Sheet'!$D2526,runners[[#All],[Column2]],0))</f>
        <v>#N/A</v>
      </c>
    </row>
    <row r="2527" spans="1:8" x14ac:dyDescent="0.25">
      <c r="A2527" s="6">
        <f t="shared" si="39"/>
        <v>0</v>
      </c>
      <c r="B2527" s="7" t="e">
        <f>INDEX(races[[#All],[Column5]],MATCH('Master Sheet'!$D2527,races[[#All],[Column2]],0))</f>
        <v>#N/A</v>
      </c>
      <c r="C2527" s="4" t="e">
        <f>INDEX(races[[#All],[Column9]],MATCH('Master Sheet'!$D2527,races[[#All],[Column2]],0))</f>
        <v>#N/A</v>
      </c>
      <c r="D2527" s="8"/>
      <c r="E2527" s="7" t="e">
        <f>INDEX(runners[[#All],[Column5]],MATCH('Master Sheet'!$D2527,runners[[#All],[Column2]],0))</f>
        <v>#N/A</v>
      </c>
      <c r="F2527" s="7" t="e">
        <f>INDEX(runners[[#All],[Column9]],MATCH('Master Sheet'!$D2527,runners[[#All],[Column2]],0))</f>
        <v>#N/A</v>
      </c>
      <c r="G2527" s="4" t="e">
        <f>INDEX(runners[[#All],[Column22]],MATCH('Master Sheet'!$D2527,runners[[#All],[Column2]],0))</f>
        <v>#N/A</v>
      </c>
      <c r="H2527" s="4" t="e">
        <f>INDEX(runners[[#All],[Column13]],MATCH('Master Sheet'!$D2527,runners[[#All],[Column2]],0))</f>
        <v>#N/A</v>
      </c>
    </row>
    <row r="2528" spans="1:8" x14ac:dyDescent="0.25">
      <c r="A2528" s="6">
        <f t="shared" si="39"/>
        <v>0</v>
      </c>
      <c r="B2528" s="7" t="e">
        <f>INDEX(races[[#All],[Column5]],MATCH('Master Sheet'!$D2528,races[[#All],[Column2]],0))</f>
        <v>#N/A</v>
      </c>
      <c r="C2528" s="4" t="e">
        <f>INDEX(races[[#All],[Column9]],MATCH('Master Sheet'!$D2528,races[[#All],[Column2]],0))</f>
        <v>#N/A</v>
      </c>
      <c r="D2528" s="8"/>
      <c r="E2528" s="7" t="e">
        <f>INDEX(runners[[#All],[Column5]],MATCH('Master Sheet'!$D2528,runners[[#All],[Column2]],0))</f>
        <v>#N/A</v>
      </c>
      <c r="F2528" s="7" t="e">
        <f>INDEX(runners[[#All],[Column9]],MATCH('Master Sheet'!$D2528,runners[[#All],[Column2]],0))</f>
        <v>#N/A</v>
      </c>
      <c r="G2528" s="4" t="e">
        <f>INDEX(runners[[#All],[Column22]],MATCH('Master Sheet'!$D2528,runners[[#All],[Column2]],0))</f>
        <v>#N/A</v>
      </c>
      <c r="H2528" s="4" t="e">
        <f>INDEX(runners[[#All],[Column13]],MATCH('Master Sheet'!$D2528,runners[[#All],[Column2]],0))</f>
        <v>#N/A</v>
      </c>
    </row>
    <row r="2529" spans="1:8" x14ac:dyDescent="0.25">
      <c r="A2529" s="6">
        <f t="shared" si="39"/>
        <v>0</v>
      </c>
      <c r="B2529" s="7" t="e">
        <f>INDEX(races[[#All],[Column5]],MATCH('Master Sheet'!$D2529,races[[#All],[Column2]],0))</f>
        <v>#N/A</v>
      </c>
      <c r="C2529" s="4" t="e">
        <f>INDEX(races[[#All],[Column9]],MATCH('Master Sheet'!$D2529,races[[#All],[Column2]],0))</f>
        <v>#N/A</v>
      </c>
      <c r="D2529" s="8"/>
      <c r="E2529" s="7" t="e">
        <f>INDEX(runners[[#All],[Column5]],MATCH('Master Sheet'!$D2529,runners[[#All],[Column2]],0))</f>
        <v>#N/A</v>
      </c>
      <c r="F2529" s="7" t="e">
        <f>INDEX(runners[[#All],[Column9]],MATCH('Master Sheet'!$D2529,runners[[#All],[Column2]],0))</f>
        <v>#N/A</v>
      </c>
      <c r="G2529" s="4" t="e">
        <f>INDEX(runners[[#All],[Column22]],MATCH('Master Sheet'!$D2529,runners[[#All],[Column2]],0))</f>
        <v>#N/A</v>
      </c>
      <c r="H2529" s="4" t="e">
        <f>INDEX(runners[[#All],[Column13]],MATCH('Master Sheet'!$D2529,runners[[#All],[Column2]],0))</f>
        <v>#N/A</v>
      </c>
    </row>
    <row r="2530" spans="1:8" x14ac:dyDescent="0.25">
      <c r="A2530" s="6">
        <f t="shared" si="39"/>
        <v>0</v>
      </c>
      <c r="B2530" s="7" t="e">
        <f>INDEX(races[[#All],[Column5]],MATCH('Master Sheet'!$D2530,races[[#All],[Column2]],0))</f>
        <v>#N/A</v>
      </c>
      <c r="C2530" s="4" t="e">
        <f>INDEX(races[[#All],[Column9]],MATCH('Master Sheet'!$D2530,races[[#All],[Column2]],0))</f>
        <v>#N/A</v>
      </c>
      <c r="D2530" s="8"/>
      <c r="E2530" s="7" t="e">
        <f>INDEX(runners[[#All],[Column5]],MATCH('Master Sheet'!$D2530,runners[[#All],[Column2]],0))</f>
        <v>#N/A</v>
      </c>
      <c r="F2530" s="7" t="e">
        <f>INDEX(runners[[#All],[Column9]],MATCH('Master Sheet'!$D2530,runners[[#All],[Column2]],0))</f>
        <v>#N/A</v>
      </c>
      <c r="G2530" s="4" t="e">
        <f>INDEX(runners[[#All],[Column22]],MATCH('Master Sheet'!$D2530,runners[[#All],[Column2]],0))</f>
        <v>#N/A</v>
      </c>
      <c r="H2530" s="4" t="e">
        <f>INDEX(runners[[#All],[Column13]],MATCH('Master Sheet'!$D2530,runners[[#All],[Column2]],0))</f>
        <v>#N/A</v>
      </c>
    </row>
    <row r="2531" spans="1:8" x14ac:dyDescent="0.25">
      <c r="A2531" s="6">
        <f t="shared" si="39"/>
        <v>0</v>
      </c>
      <c r="B2531" s="7" t="e">
        <f>INDEX(races[[#All],[Column5]],MATCH('Master Sheet'!$D2531,races[[#All],[Column2]],0))</f>
        <v>#N/A</v>
      </c>
      <c r="C2531" s="4" t="e">
        <f>INDEX(races[[#All],[Column9]],MATCH('Master Sheet'!$D2531,races[[#All],[Column2]],0))</f>
        <v>#N/A</v>
      </c>
      <c r="D2531" s="8"/>
      <c r="E2531" s="7" t="e">
        <f>INDEX(runners[[#All],[Column5]],MATCH('Master Sheet'!$D2531,runners[[#All],[Column2]],0))</f>
        <v>#N/A</v>
      </c>
      <c r="F2531" s="7" t="e">
        <f>INDEX(runners[[#All],[Column9]],MATCH('Master Sheet'!$D2531,runners[[#All],[Column2]],0))</f>
        <v>#N/A</v>
      </c>
      <c r="G2531" s="4" t="e">
        <f>INDEX(runners[[#All],[Column22]],MATCH('Master Sheet'!$D2531,runners[[#All],[Column2]],0))</f>
        <v>#N/A</v>
      </c>
      <c r="H2531" s="4" t="e">
        <f>INDEX(runners[[#All],[Column13]],MATCH('Master Sheet'!$D2531,runners[[#All],[Column2]],0))</f>
        <v>#N/A</v>
      </c>
    </row>
    <row r="2532" spans="1:8" x14ac:dyDescent="0.25">
      <c r="A2532" s="6">
        <f t="shared" si="39"/>
        <v>0</v>
      </c>
      <c r="B2532" s="7" t="e">
        <f>INDEX(races[[#All],[Column5]],MATCH('Master Sheet'!$D2532,races[[#All],[Column2]],0))</f>
        <v>#N/A</v>
      </c>
      <c r="C2532" s="4" t="e">
        <f>INDEX(races[[#All],[Column9]],MATCH('Master Sheet'!$D2532,races[[#All],[Column2]],0))</f>
        <v>#N/A</v>
      </c>
      <c r="D2532" s="8"/>
      <c r="E2532" s="7" t="e">
        <f>INDEX(runners[[#All],[Column5]],MATCH('Master Sheet'!$D2532,runners[[#All],[Column2]],0))</f>
        <v>#N/A</v>
      </c>
      <c r="F2532" s="7" t="e">
        <f>INDEX(runners[[#All],[Column9]],MATCH('Master Sheet'!$D2532,runners[[#All],[Column2]],0))</f>
        <v>#N/A</v>
      </c>
      <c r="G2532" s="4" t="e">
        <f>INDEX(runners[[#All],[Column22]],MATCH('Master Sheet'!$D2532,runners[[#All],[Column2]],0))</f>
        <v>#N/A</v>
      </c>
      <c r="H2532" s="4" t="e">
        <f>INDEX(runners[[#All],[Column13]],MATCH('Master Sheet'!$D2532,runners[[#All],[Column2]],0))</f>
        <v>#N/A</v>
      </c>
    </row>
    <row r="2533" spans="1:8" x14ac:dyDescent="0.25">
      <c r="A2533" s="6">
        <f t="shared" si="39"/>
        <v>0</v>
      </c>
      <c r="B2533" s="7" t="e">
        <f>INDEX(races[[#All],[Column5]],MATCH('Master Sheet'!$D2533,races[[#All],[Column2]],0))</f>
        <v>#N/A</v>
      </c>
      <c r="C2533" s="4" t="e">
        <f>INDEX(races[[#All],[Column9]],MATCH('Master Sheet'!$D2533,races[[#All],[Column2]],0))</f>
        <v>#N/A</v>
      </c>
      <c r="D2533" s="8"/>
      <c r="E2533" s="7" t="e">
        <f>INDEX(runners[[#All],[Column5]],MATCH('Master Sheet'!$D2533,runners[[#All],[Column2]],0))</f>
        <v>#N/A</v>
      </c>
      <c r="F2533" s="7" t="e">
        <f>INDEX(runners[[#All],[Column9]],MATCH('Master Sheet'!$D2533,runners[[#All],[Column2]],0))</f>
        <v>#N/A</v>
      </c>
      <c r="G2533" s="4" t="e">
        <f>INDEX(runners[[#All],[Column22]],MATCH('Master Sheet'!$D2533,runners[[#All],[Column2]],0))</f>
        <v>#N/A</v>
      </c>
      <c r="H2533" s="4" t="e">
        <f>INDEX(runners[[#All],[Column13]],MATCH('Master Sheet'!$D2533,runners[[#All],[Column2]],0))</f>
        <v>#N/A</v>
      </c>
    </row>
    <row r="2534" spans="1:8" x14ac:dyDescent="0.25">
      <c r="A2534" s="6">
        <f t="shared" si="39"/>
        <v>0</v>
      </c>
      <c r="B2534" s="7" t="e">
        <f>INDEX(races[[#All],[Column5]],MATCH('Master Sheet'!$D2534,races[[#All],[Column2]],0))</f>
        <v>#N/A</v>
      </c>
      <c r="C2534" s="4" t="e">
        <f>INDEX(races[[#All],[Column9]],MATCH('Master Sheet'!$D2534,races[[#All],[Column2]],0))</f>
        <v>#N/A</v>
      </c>
      <c r="D2534" s="8"/>
      <c r="E2534" s="7" t="e">
        <f>INDEX(runners[[#All],[Column5]],MATCH('Master Sheet'!$D2534,runners[[#All],[Column2]],0))</f>
        <v>#N/A</v>
      </c>
      <c r="F2534" s="7" t="e">
        <f>INDEX(runners[[#All],[Column9]],MATCH('Master Sheet'!$D2534,runners[[#All],[Column2]],0))</f>
        <v>#N/A</v>
      </c>
      <c r="G2534" s="4" t="e">
        <f>INDEX(runners[[#All],[Column22]],MATCH('Master Sheet'!$D2534,runners[[#All],[Column2]],0))</f>
        <v>#N/A</v>
      </c>
      <c r="H2534" s="4" t="e">
        <f>INDEX(runners[[#All],[Column13]],MATCH('Master Sheet'!$D2534,runners[[#All],[Column2]],0))</f>
        <v>#N/A</v>
      </c>
    </row>
    <row r="2535" spans="1:8" x14ac:dyDescent="0.25">
      <c r="A2535" s="6">
        <f t="shared" si="39"/>
        <v>0</v>
      </c>
      <c r="B2535" s="7" t="e">
        <f>INDEX(races[[#All],[Column5]],MATCH('Master Sheet'!$D2535,races[[#All],[Column2]],0))</f>
        <v>#N/A</v>
      </c>
      <c r="C2535" s="4" t="e">
        <f>INDEX(races[[#All],[Column9]],MATCH('Master Sheet'!$D2535,races[[#All],[Column2]],0))</f>
        <v>#N/A</v>
      </c>
      <c r="D2535" s="8"/>
      <c r="E2535" s="7" t="e">
        <f>INDEX(runners[[#All],[Column5]],MATCH('Master Sheet'!$D2535,runners[[#All],[Column2]],0))</f>
        <v>#N/A</v>
      </c>
      <c r="F2535" s="7" t="e">
        <f>INDEX(runners[[#All],[Column9]],MATCH('Master Sheet'!$D2535,runners[[#All],[Column2]],0))</f>
        <v>#N/A</v>
      </c>
      <c r="G2535" s="4" t="e">
        <f>INDEX(runners[[#All],[Column22]],MATCH('Master Sheet'!$D2535,runners[[#All],[Column2]],0))</f>
        <v>#N/A</v>
      </c>
      <c r="H2535" s="4" t="e">
        <f>INDEX(runners[[#All],[Column13]],MATCH('Master Sheet'!$D2535,runners[[#All],[Column2]],0))</f>
        <v>#N/A</v>
      </c>
    </row>
    <row r="2536" spans="1:8" x14ac:dyDescent="0.25">
      <c r="A2536" s="6">
        <f t="shared" si="39"/>
        <v>0</v>
      </c>
      <c r="B2536" s="7" t="e">
        <f>INDEX(races[[#All],[Column5]],MATCH('Master Sheet'!$D2536,races[[#All],[Column2]],0))</f>
        <v>#N/A</v>
      </c>
      <c r="C2536" s="4" t="e">
        <f>INDEX(races[[#All],[Column9]],MATCH('Master Sheet'!$D2536,races[[#All],[Column2]],0))</f>
        <v>#N/A</v>
      </c>
      <c r="D2536" s="8"/>
      <c r="E2536" s="7" t="e">
        <f>INDEX(runners[[#All],[Column5]],MATCH('Master Sheet'!$D2536,runners[[#All],[Column2]],0))</f>
        <v>#N/A</v>
      </c>
      <c r="F2536" s="7" t="e">
        <f>INDEX(runners[[#All],[Column9]],MATCH('Master Sheet'!$D2536,runners[[#All],[Column2]],0))</f>
        <v>#N/A</v>
      </c>
      <c r="G2536" s="4" t="e">
        <f>INDEX(runners[[#All],[Column22]],MATCH('Master Sheet'!$D2536,runners[[#All],[Column2]],0))</f>
        <v>#N/A</v>
      </c>
      <c r="H2536" s="4" t="e">
        <f>INDEX(runners[[#All],[Column13]],MATCH('Master Sheet'!$D2536,runners[[#All],[Column2]],0))</f>
        <v>#N/A</v>
      </c>
    </row>
    <row r="2537" spans="1:8" x14ac:dyDescent="0.25">
      <c r="A2537" s="6">
        <f t="shared" si="39"/>
        <v>0</v>
      </c>
      <c r="B2537" s="7" t="e">
        <f>INDEX(races[[#All],[Column5]],MATCH('Master Sheet'!$D2537,races[[#All],[Column2]],0))</f>
        <v>#N/A</v>
      </c>
      <c r="C2537" s="4" t="e">
        <f>INDEX(races[[#All],[Column9]],MATCH('Master Sheet'!$D2537,races[[#All],[Column2]],0))</f>
        <v>#N/A</v>
      </c>
      <c r="D2537" s="8"/>
      <c r="E2537" s="7" t="e">
        <f>INDEX(runners[[#All],[Column5]],MATCH('Master Sheet'!$D2537,runners[[#All],[Column2]],0))</f>
        <v>#N/A</v>
      </c>
      <c r="F2537" s="7" t="e">
        <f>INDEX(runners[[#All],[Column9]],MATCH('Master Sheet'!$D2537,runners[[#All],[Column2]],0))</f>
        <v>#N/A</v>
      </c>
      <c r="G2537" s="4" t="e">
        <f>INDEX(runners[[#All],[Column22]],MATCH('Master Sheet'!$D2537,runners[[#All],[Column2]],0))</f>
        <v>#N/A</v>
      </c>
      <c r="H2537" s="4" t="e">
        <f>INDEX(runners[[#All],[Column13]],MATCH('Master Sheet'!$D2537,runners[[#All],[Column2]],0))</f>
        <v>#N/A</v>
      </c>
    </row>
    <row r="2538" spans="1:8" x14ac:dyDescent="0.25">
      <c r="A2538" s="6">
        <f t="shared" si="39"/>
        <v>0</v>
      </c>
      <c r="B2538" s="7" t="e">
        <f>INDEX(races[[#All],[Column5]],MATCH('Master Sheet'!$D2538,races[[#All],[Column2]],0))</f>
        <v>#N/A</v>
      </c>
      <c r="C2538" s="4" t="e">
        <f>INDEX(races[[#All],[Column9]],MATCH('Master Sheet'!$D2538,races[[#All],[Column2]],0))</f>
        <v>#N/A</v>
      </c>
      <c r="D2538" s="8"/>
      <c r="E2538" s="7" t="e">
        <f>INDEX(runners[[#All],[Column5]],MATCH('Master Sheet'!$D2538,runners[[#All],[Column2]],0))</f>
        <v>#N/A</v>
      </c>
      <c r="F2538" s="7" t="e">
        <f>INDEX(runners[[#All],[Column9]],MATCH('Master Sheet'!$D2538,runners[[#All],[Column2]],0))</f>
        <v>#N/A</v>
      </c>
      <c r="G2538" s="4" t="e">
        <f>INDEX(runners[[#All],[Column22]],MATCH('Master Sheet'!$D2538,runners[[#All],[Column2]],0))</f>
        <v>#N/A</v>
      </c>
      <c r="H2538" s="4" t="e">
        <f>INDEX(runners[[#All],[Column13]],MATCH('Master Sheet'!$D2538,runners[[#All],[Column2]],0))</f>
        <v>#N/A</v>
      </c>
    </row>
    <row r="2539" spans="1:8" x14ac:dyDescent="0.25">
      <c r="A2539" s="6">
        <f t="shared" si="39"/>
        <v>0</v>
      </c>
      <c r="B2539" s="7" t="e">
        <f>INDEX(races[[#All],[Column5]],MATCH('Master Sheet'!$D2539,races[[#All],[Column2]],0))</f>
        <v>#N/A</v>
      </c>
      <c r="C2539" s="4" t="e">
        <f>INDEX(races[[#All],[Column9]],MATCH('Master Sheet'!$D2539,races[[#All],[Column2]],0))</f>
        <v>#N/A</v>
      </c>
      <c r="D2539" s="8"/>
      <c r="E2539" s="7" t="e">
        <f>INDEX(runners[[#All],[Column5]],MATCH('Master Sheet'!$D2539,runners[[#All],[Column2]],0))</f>
        <v>#N/A</v>
      </c>
      <c r="F2539" s="7" t="e">
        <f>INDEX(runners[[#All],[Column9]],MATCH('Master Sheet'!$D2539,runners[[#All],[Column2]],0))</f>
        <v>#N/A</v>
      </c>
      <c r="G2539" s="4" t="e">
        <f>INDEX(runners[[#All],[Column22]],MATCH('Master Sheet'!$D2539,runners[[#All],[Column2]],0))</f>
        <v>#N/A</v>
      </c>
      <c r="H2539" s="4" t="e">
        <f>INDEX(runners[[#All],[Column13]],MATCH('Master Sheet'!$D2539,runners[[#All],[Column2]],0))</f>
        <v>#N/A</v>
      </c>
    </row>
    <row r="2540" spans="1:8" x14ac:dyDescent="0.25">
      <c r="A2540" s="6">
        <f t="shared" si="39"/>
        <v>0</v>
      </c>
      <c r="B2540" s="7" t="e">
        <f>INDEX(races[[#All],[Column5]],MATCH('Master Sheet'!$D2540,races[[#All],[Column2]],0))</f>
        <v>#N/A</v>
      </c>
      <c r="C2540" s="4" t="e">
        <f>INDEX(races[[#All],[Column9]],MATCH('Master Sheet'!$D2540,races[[#All],[Column2]],0))</f>
        <v>#N/A</v>
      </c>
      <c r="D2540" s="8"/>
      <c r="E2540" s="7" t="e">
        <f>INDEX(runners[[#All],[Column5]],MATCH('Master Sheet'!$D2540,runners[[#All],[Column2]],0))</f>
        <v>#N/A</v>
      </c>
      <c r="F2540" s="7" t="e">
        <f>INDEX(runners[[#All],[Column9]],MATCH('Master Sheet'!$D2540,runners[[#All],[Column2]],0))</f>
        <v>#N/A</v>
      </c>
      <c r="G2540" s="4" t="e">
        <f>INDEX(runners[[#All],[Column22]],MATCH('Master Sheet'!$D2540,runners[[#All],[Column2]],0))</f>
        <v>#N/A</v>
      </c>
      <c r="H2540" s="4" t="e">
        <f>INDEX(runners[[#All],[Column13]],MATCH('Master Sheet'!$D2540,runners[[#All],[Column2]],0))</f>
        <v>#N/A</v>
      </c>
    </row>
    <row r="2541" spans="1:8" x14ac:dyDescent="0.25">
      <c r="A2541" s="6">
        <f t="shared" si="39"/>
        <v>0</v>
      </c>
      <c r="B2541" s="7" t="e">
        <f>INDEX(races[[#All],[Column5]],MATCH('Master Sheet'!$D2541,races[[#All],[Column2]],0))</f>
        <v>#N/A</v>
      </c>
      <c r="C2541" s="4" t="e">
        <f>INDEX(races[[#All],[Column9]],MATCH('Master Sheet'!$D2541,races[[#All],[Column2]],0))</f>
        <v>#N/A</v>
      </c>
      <c r="D2541" s="8"/>
      <c r="E2541" s="7" t="e">
        <f>INDEX(runners[[#All],[Column5]],MATCH('Master Sheet'!$D2541,runners[[#All],[Column2]],0))</f>
        <v>#N/A</v>
      </c>
      <c r="F2541" s="7" t="e">
        <f>INDEX(runners[[#All],[Column9]],MATCH('Master Sheet'!$D2541,runners[[#All],[Column2]],0))</f>
        <v>#N/A</v>
      </c>
      <c r="G2541" s="4" t="e">
        <f>INDEX(runners[[#All],[Column22]],MATCH('Master Sheet'!$D2541,runners[[#All],[Column2]],0))</f>
        <v>#N/A</v>
      </c>
      <c r="H2541" s="4" t="e">
        <f>INDEX(runners[[#All],[Column13]],MATCH('Master Sheet'!$D2541,runners[[#All],[Column2]],0))</f>
        <v>#N/A</v>
      </c>
    </row>
    <row r="2542" spans="1:8" x14ac:dyDescent="0.25">
      <c r="A2542" s="6">
        <f t="shared" si="39"/>
        <v>0</v>
      </c>
      <c r="B2542" s="7" t="e">
        <f>INDEX(races[[#All],[Column5]],MATCH('Master Sheet'!$D2542,races[[#All],[Column2]],0))</f>
        <v>#N/A</v>
      </c>
      <c r="C2542" s="4" t="e">
        <f>INDEX(races[[#All],[Column9]],MATCH('Master Sheet'!$D2542,races[[#All],[Column2]],0))</f>
        <v>#N/A</v>
      </c>
      <c r="D2542" s="8"/>
      <c r="E2542" s="7" t="e">
        <f>INDEX(runners[[#All],[Column5]],MATCH('Master Sheet'!$D2542,runners[[#All],[Column2]],0))</f>
        <v>#N/A</v>
      </c>
      <c r="F2542" s="7" t="e">
        <f>INDEX(runners[[#All],[Column9]],MATCH('Master Sheet'!$D2542,runners[[#All],[Column2]],0))</f>
        <v>#N/A</v>
      </c>
      <c r="G2542" s="4" t="e">
        <f>INDEX(runners[[#All],[Column22]],MATCH('Master Sheet'!$D2542,runners[[#All],[Column2]],0))</f>
        <v>#N/A</v>
      </c>
      <c r="H2542" s="4" t="e">
        <f>INDEX(runners[[#All],[Column13]],MATCH('Master Sheet'!$D2542,runners[[#All],[Column2]],0))</f>
        <v>#N/A</v>
      </c>
    </row>
    <row r="2543" spans="1:8" x14ac:dyDescent="0.25">
      <c r="A2543" s="6">
        <f t="shared" si="39"/>
        <v>3789</v>
      </c>
      <c r="B2543" s="7" t="str">
        <f>INDEX(races[[#All],[Column5]],MATCH('Master Sheet'!$D2543,races[[#All],[Column2]],0))</f>
        <v>Hurdle</v>
      </c>
      <c r="C2543" s="4" t="str">
        <f>INDEX(races[[#All],[Column9]],MATCH('Master Sheet'!$D2543,races[[#All],[Column2]],0))</f>
        <v>2m 1f 162y</v>
      </c>
      <c r="D2543" s="8">
        <v>3789</v>
      </c>
      <c r="E2543" s="7" t="str">
        <f>INDEX(runners[[#All],[Column5]],MATCH('Master Sheet'!$D2543,runners[[#All],[Column2]],0))</f>
        <v>Mr Jack (IRE)</v>
      </c>
      <c r="F2543" s="7" t="str">
        <f>INDEX(runners[[#All],[Column9]],MATCH('Master Sheet'!$D2543,runners[[#All],[Column2]],0))</f>
        <v>CH</v>
      </c>
      <c r="G2543" s="4" t="str">
        <f>INDEX(runners[[#All],[Column22]],MATCH('Master Sheet'!$D2543,runners[[#All],[Column2]],0))</f>
        <v>100/1</v>
      </c>
      <c r="H2543" s="4">
        <f>INDEX(runners[[#All],[Column13]],MATCH('Master Sheet'!$D2543,runners[[#All],[Column2]],0))</f>
        <v>158</v>
      </c>
    </row>
    <row r="2544" spans="1:8" x14ac:dyDescent="0.25">
      <c r="A2544" s="6">
        <f t="shared" si="39"/>
        <v>3789</v>
      </c>
      <c r="B2544" s="7" t="str">
        <f>INDEX(races[[#All],[Column5]],MATCH('Master Sheet'!$D2544,races[[#All],[Column2]],0))</f>
        <v>Hurdle</v>
      </c>
      <c r="C2544" s="4" t="str">
        <f>INDEX(races[[#All],[Column9]],MATCH('Master Sheet'!$D2544,races[[#All],[Column2]],0))</f>
        <v>2m 1f 162y</v>
      </c>
      <c r="D2544" s="8">
        <v>3789</v>
      </c>
      <c r="E2544" s="7" t="str">
        <f>INDEX(runners[[#All],[Column5]],MATCH('Master Sheet'!$D2544,runners[[#All],[Column2]],0))</f>
        <v>Mr Jack (IRE)</v>
      </c>
      <c r="F2544" s="7" t="str">
        <f>INDEX(runners[[#All],[Column9]],MATCH('Master Sheet'!$D2544,runners[[#All],[Column2]],0))</f>
        <v>CH</v>
      </c>
      <c r="G2544" s="4" t="str">
        <f>INDEX(runners[[#All],[Column22]],MATCH('Master Sheet'!$D2544,runners[[#All],[Column2]],0))</f>
        <v>100/1</v>
      </c>
      <c r="H2544" s="4">
        <f>INDEX(runners[[#All],[Column13]],MATCH('Master Sheet'!$D2544,runners[[#All],[Column2]],0))</f>
        <v>158</v>
      </c>
    </row>
    <row r="2545" spans="1:8" x14ac:dyDescent="0.25">
      <c r="A2545" s="6">
        <f t="shared" si="39"/>
        <v>3789</v>
      </c>
      <c r="B2545" s="7" t="str">
        <f>INDEX(races[[#All],[Column5]],MATCH('Master Sheet'!$D2545,races[[#All],[Column2]],0))</f>
        <v>Hurdle</v>
      </c>
      <c r="C2545" s="4" t="str">
        <f>INDEX(races[[#All],[Column9]],MATCH('Master Sheet'!$D2545,races[[#All],[Column2]],0))</f>
        <v>2m 1f 162y</v>
      </c>
      <c r="D2545" s="8">
        <v>3789</v>
      </c>
      <c r="E2545" s="7" t="str">
        <f>INDEX(runners[[#All],[Column5]],MATCH('Master Sheet'!$D2545,runners[[#All],[Column2]],0))</f>
        <v>Mr Jack (IRE)</v>
      </c>
      <c r="F2545" s="7" t="str">
        <f>INDEX(runners[[#All],[Column9]],MATCH('Master Sheet'!$D2545,runners[[#All],[Column2]],0))</f>
        <v>CH</v>
      </c>
      <c r="G2545" s="4" t="str">
        <f>INDEX(runners[[#All],[Column22]],MATCH('Master Sheet'!$D2545,runners[[#All],[Column2]],0))</f>
        <v>100/1</v>
      </c>
      <c r="H2545" s="4">
        <f>INDEX(runners[[#All],[Column13]],MATCH('Master Sheet'!$D2545,runners[[#All],[Column2]],0))</f>
        <v>158</v>
      </c>
    </row>
    <row r="2546" spans="1:8" x14ac:dyDescent="0.25">
      <c r="A2546" s="6">
        <f t="shared" si="39"/>
        <v>3789</v>
      </c>
      <c r="B2546" s="7" t="str">
        <f>INDEX(races[[#All],[Column5]],MATCH('Master Sheet'!$D2546,races[[#All],[Column2]],0))</f>
        <v>Hurdle</v>
      </c>
      <c r="C2546" s="4" t="str">
        <f>INDEX(races[[#All],[Column9]],MATCH('Master Sheet'!$D2546,races[[#All],[Column2]],0))</f>
        <v>2m 1f 162y</v>
      </c>
      <c r="D2546" s="8">
        <v>3789</v>
      </c>
      <c r="E2546" s="7" t="str">
        <f>INDEX(runners[[#All],[Column5]],MATCH('Master Sheet'!$D2546,runners[[#All],[Column2]],0))</f>
        <v>Mr Jack (IRE)</v>
      </c>
      <c r="F2546" s="7" t="str">
        <f>INDEX(runners[[#All],[Column9]],MATCH('Master Sheet'!$D2546,runners[[#All],[Column2]],0))</f>
        <v>CH</v>
      </c>
      <c r="G2546" s="4" t="str">
        <f>INDEX(runners[[#All],[Column22]],MATCH('Master Sheet'!$D2546,runners[[#All],[Column2]],0))</f>
        <v>100/1</v>
      </c>
      <c r="H2546" s="4">
        <f>INDEX(runners[[#All],[Column13]],MATCH('Master Sheet'!$D2546,runners[[#All],[Column2]],0))</f>
        <v>158</v>
      </c>
    </row>
    <row r="2547" spans="1:8" x14ac:dyDescent="0.25">
      <c r="A2547" s="6">
        <f t="shared" si="39"/>
        <v>3789</v>
      </c>
      <c r="B2547" s="7" t="str">
        <f>INDEX(races[[#All],[Column5]],MATCH('Master Sheet'!$D2547,races[[#All],[Column2]],0))</f>
        <v>Hurdle</v>
      </c>
      <c r="C2547" s="4" t="str">
        <f>INDEX(races[[#All],[Column9]],MATCH('Master Sheet'!$D2547,races[[#All],[Column2]],0))</f>
        <v>2m 1f 162y</v>
      </c>
      <c r="D2547" s="8">
        <v>3789</v>
      </c>
      <c r="E2547" s="7" t="str">
        <f>INDEX(runners[[#All],[Column5]],MATCH('Master Sheet'!$D2547,runners[[#All],[Column2]],0))</f>
        <v>Mr Jack (IRE)</v>
      </c>
      <c r="F2547" s="7" t="str">
        <f>INDEX(runners[[#All],[Column9]],MATCH('Master Sheet'!$D2547,runners[[#All],[Column2]],0))</f>
        <v>CH</v>
      </c>
      <c r="G2547" s="4" t="str">
        <f>INDEX(runners[[#All],[Column22]],MATCH('Master Sheet'!$D2547,runners[[#All],[Column2]],0))</f>
        <v>100/1</v>
      </c>
      <c r="H2547" s="4">
        <f>INDEX(runners[[#All],[Column13]],MATCH('Master Sheet'!$D2547,runners[[#All],[Column2]],0))</f>
        <v>158</v>
      </c>
    </row>
    <row r="2548" spans="1:8" x14ac:dyDescent="0.25">
      <c r="A2548" s="6">
        <f t="shared" si="39"/>
        <v>3789</v>
      </c>
      <c r="B2548" s="7" t="str">
        <f>INDEX(races[[#All],[Column5]],MATCH('Master Sheet'!$D2548,races[[#All],[Column2]],0))</f>
        <v>Hurdle</v>
      </c>
      <c r="C2548" s="4" t="str">
        <f>INDEX(races[[#All],[Column9]],MATCH('Master Sheet'!$D2548,races[[#All],[Column2]],0))</f>
        <v>2m 1f 162y</v>
      </c>
      <c r="D2548" s="8">
        <v>3789</v>
      </c>
      <c r="E2548" s="7" t="str">
        <f>INDEX(runners[[#All],[Column5]],MATCH('Master Sheet'!$D2548,runners[[#All],[Column2]],0))</f>
        <v>Mr Jack (IRE)</v>
      </c>
      <c r="F2548" s="7" t="str">
        <f>INDEX(runners[[#All],[Column9]],MATCH('Master Sheet'!$D2548,runners[[#All],[Column2]],0))</f>
        <v>CH</v>
      </c>
      <c r="G2548" s="4" t="str">
        <f>INDEX(runners[[#All],[Column22]],MATCH('Master Sheet'!$D2548,runners[[#All],[Column2]],0))</f>
        <v>100/1</v>
      </c>
      <c r="H2548" s="4">
        <f>INDEX(runners[[#All],[Column13]],MATCH('Master Sheet'!$D2548,runners[[#All],[Column2]],0))</f>
        <v>158</v>
      </c>
    </row>
    <row r="2549" spans="1:8" x14ac:dyDescent="0.25">
      <c r="A2549" s="6">
        <f t="shared" si="39"/>
        <v>3789</v>
      </c>
      <c r="B2549" s="7" t="str">
        <f>INDEX(races[[#All],[Column5]],MATCH('Master Sheet'!$D2549,races[[#All],[Column2]],0))</f>
        <v>Hurdle</v>
      </c>
      <c r="C2549" s="4" t="str">
        <f>INDEX(races[[#All],[Column9]],MATCH('Master Sheet'!$D2549,races[[#All],[Column2]],0))</f>
        <v>2m 1f 162y</v>
      </c>
      <c r="D2549" s="8">
        <v>3789</v>
      </c>
      <c r="E2549" s="7" t="str">
        <f>INDEX(runners[[#All],[Column5]],MATCH('Master Sheet'!$D2549,runners[[#All],[Column2]],0))</f>
        <v>Mr Jack (IRE)</v>
      </c>
      <c r="F2549" s="7" t="str">
        <f>INDEX(runners[[#All],[Column9]],MATCH('Master Sheet'!$D2549,runners[[#All],[Column2]],0))</f>
        <v>CH</v>
      </c>
      <c r="G2549" s="4" t="str">
        <f>INDEX(runners[[#All],[Column22]],MATCH('Master Sheet'!$D2549,runners[[#All],[Column2]],0))</f>
        <v>100/1</v>
      </c>
      <c r="H2549" s="4">
        <f>INDEX(runners[[#All],[Column13]],MATCH('Master Sheet'!$D2549,runners[[#All],[Column2]],0))</f>
        <v>158</v>
      </c>
    </row>
    <row r="2550" spans="1:8" x14ac:dyDescent="0.25">
      <c r="A2550" s="6">
        <f t="shared" si="39"/>
        <v>3790</v>
      </c>
      <c r="B2550" s="7" t="str">
        <f>INDEX(races[[#All],[Column5]],MATCH('Master Sheet'!$D2550,races[[#All],[Column2]],0))</f>
        <v>Chase</v>
      </c>
      <c r="C2550" s="4" t="str">
        <f>INDEX(races[[#All],[Column9]],MATCH('Master Sheet'!$D2550,races[[#All],[Column2]],0))</f>
        <v>2m 3f 104y</v>
      </c>
      <c r="D2550" s="8">
        <v>3790</v>
      </c>
      <c r="E2550" s="7" t="str">
        <f>INDEX(runners[[#All],[Column5]],MATCH('Master Sheet'!$D2550,runners[[#All],[Column2]],0))</f>
        <v>Native Robin (IRE)</v>
      </c>
      <c r="F2550" s="7" t="str">
        <f>INDEX(runners[[#All],[Column9]],MATCH('Master Sheet'!$D2550,runners[[#All],[Column2]],0))</f>
        <v>BR</v>
      </c>
      <c r="G2550" s="4" t="str">
        <f>INDEX(runners[[#All],[Column22]],MATCH('Master Sheet'!$D2550,runners[[#All],[Column2]],0))</f>
        <v>2/1F</v>
      </c>
      <c r="H2550" s="4">
        <f>INDEX(runners[[#All],[Column13]],MATCH('Master Sheet'!$D2550,runners[[#All],[Column2]],0))</f>
        <v>156</v>
      </c>
    </row>
    <row r="2551" spans="1:8" x14ac:dyDescent="0.25">
      <c r="A2551" s="6">
        <f t="shared" si="39"/>
        <v>3790</v>
      </c>
      <c r="B2551" s="7" t="str">
        <f>INDEX(races[[#All],[Column5]],MATCH('Master Sheet'!$D2551,races[[#All],[Column2]],0))</f>
        <v>Chase</v>
      </c>
      <c r="C2551" s="4" t="str">
        <f>INDEX(races[[#All],[Column9]],MATCH('Master Sheet'!$D2551,races[[#All],[Column2]],0))</f>
        <v>2m 3f 104y</v>
      </c>
      <c r="D2551" s="8">
        <v>3790</v>
      </c>
      <c r="E2551" s="7" t="str">
        <f>INDEX(runners[[#All],[Column5]],MATCH('Master Sheet'!$D2551,runners[[#All],[Column2]],0))</f>
        <v>Native Robin (IRE)</v>
      </c>
      <c r="F2551" s="7" t="str">
        <f>INDEX(runners[[#All],[Column9]],MATCH('Master Sheet'!$D2551,runners[[#All],[Column2]],0))</f>
        <v>BR</v>
      </c>
      <c r="G2551" s="4" t="str">
        <f>INDEX(runners[[#All],[Column22]],MATCH('Master Sheet'!$D2551,runners[[#All],[Column2]],0))</f>
        <v>2/1F</v>
      </c>
      <c r="H2551" s="4">
        <f>INDEX(runners[[#All],[Column13]],MATCH('Master Sheet'!$D2551,runners[[#All],[Column2]],0))</f>
        <v>156</v>
      </c>
    </row>
    <row r="2552" spans="1:8" x14ac:dyDescent="0.25">
      <c r="A2552" s="6">
        <f t="shared" si="39"/>
        <v>3790</v>
      </c>
      <c r="B2552" s="7" t="str">
        <f>INDEX(races[[#All],[Column5]],MATCH('Master Sheet'!$D2552,races[[#All],[Column2]],0))</f>
        <v>Chase</v>
      </c>
      <c r="C2552" s="4" t="str">
        <f>INDEX(races[[#All],[Column9]],MATCH('Master Sheet'!$D2552,races[[#All],[Column2]],0))</f>
        <v>2m 3f 104y</v>
      </c>
      <c r="D2552" s="8">
        <v>3790</v>
      </c>
      <c r="E2552" s="7" t="str">
        <f>INDEX(runners[[#All],[Column5]],MATCH('Master Sheet'!$D2552,runners[[#All],[Column2]],0))</f>
        <v>Native Robin (IRE)</v>
      </c>
      <c r="F2552" s="7" t="str">
        <f>INDEX(runners[[#All],[Column9]],MATCH('Master Sheet'!$D2552,runners[[#All],[Column2]],0))</f>
        <v>BR</v>
      </c>
      <c r="G2552" s="4" t="str">
        <f>INDEX(runners[[#All],[Column22]],MATCH('Master Sheet'!$D2552,runners[[#All],[Column2]],0))</f>
        <v>2/1F</v>
      </c>
      <c r="H2552" s="4">
        <f>INDEX(runners[[#All],[Column13]],MATCH('Master Sheet'!$D2552,runners[[#All],[Column2]],0))</f>
        <v>156</v>
      </c>
    </row>
    <row r="2553" spans="1:8" x14ac:dyDescent="0.25">
      <c r="A2553" s="6">
        <f t="shared" si="39"/>
        <v>3790</v>
      </c>
      <c r="B2553" s="7" t="str">
        <f>INDEX(races[[#All],[Column5]],MATCH('Master Sheet'!$D2553,races[[#All],[Column2]],0))</f>
        <v>Chase</v>
      </c>
      <c r="C2553" s="4" t="str">
        <f>INDEX(races[[#All],[Column9]],MATCH('Master Sheet'!$D2553,races[[#All],[Column2]],0))</f>
        <v>2m 3f 104y</v>
      </c>
      <c r="D2553" s="8">
        <v>3790</v>
      </c>
      <c r="E2553" s="7" t="str">
        <f>INDEX(runners[[#All],[Column5]],MATCH('Master Sheet'!$D2553,runners[[#All],[Column2]],0))</f>
        <v>Native Robin (IRE)</v>
      </c>
      <c r="F2553" s="7" t="str">
        <f>INDEX(runners[[#All],[Column9]],MATCH('Master Sheet'!$D2553,runners[[#All],[Column2]],0))</f>
        <v>BR</v>
      </c>
      <c r="G2553" s="4" t="str">
        <f>INDEX(runners[[#All],[Column22]],MATCH('Master Sheet'!$D2553,runners[[#All],[Column2]],0))</f>
        <v>2/1F</v>
      </c>
      <c r="H2553" s="4">
        <f>INDEX(runners[[#All],[Column13]],MATCH('Master Sheet'!$D2553,runners[[#All],[Column2]],0))</f>
        <v>156</v>
      </c>
    </row>
    <row r="2554" spans="1:8" x14ac:dyDescent="0.25">
      <c r="A2554" s="6">
        <f t="shared" si="39"/>
        <v>3790</v>
      </c>
      <c r="B2554" s="7" t="str">
        <f>INDEX(races[[#All],[Column5]],MATCH('Master Sheet'!$D2554,races[[#All],[Column2]],0))</f>
        <v>Chase</v>
      </c>
      <c r="C2554" s="4" t="str">
        <f>INDEX(races[[#All],[Column9]],MATCH('Master Sheet'!$D2554,races[[#All],[Column2]],0))</f>
        <v>2m 3f 104y</v>
      </c>
      <c r="D2554" s="8">
        <v>3790</v>
      </c>
      <c r="E2554" s="7" t="str">
        <f>INDEX(runners[[#All],[Column5]],MATCH('Master Sheet'!$D2554,runners[[#All],[Column2]],0))</f>
        <v>Native Robin (IRE)</v>
      </c>
      <c r="F2554" s="7" t="str">
        <f>INDEX(runners[[#All],[Column9]],MATCH('Master Sheet'!$D2554,runners[[#All],[Column2]],0))</f>
        <v>BR</v>
      </c>
      <c r="G2554" s="4" t="str">
        <f>INDEX(runners[[#All],[Column22]],MATCH('Master Sheet'!$D2554,runners[[#All],[Column2]],0))</f>
        <v>2/1F</v>
      </c>
      <c r="H2554" s="4">
        <f>INDEX(runners[[#All],[Column13]],MATCH('Master Sheet'!$D2554,runners[[#All],[Column2]],0))</f>
        <v>156</v>
      </c>
    </row>
    <row r="2555" spans="1:8" x14ac:dyDescent="0.25">
      <c r="A2555" s="6">
        <f t="shared" si="39"/>
        <v>3790</v>
      </c>
      <c r="B2555" s="7" t="str">
        <f>INDEX(races[[#All],[Column5]],MATCH('Master Sheet'!$D2555,races[[#All],[Column2]],0))</f>
        <v>Chase</v>
      </c>
      <c r="C2555" s="4" t="str">
        <f>INDEX(races[[#All],[Column9]],MATCH('Master Sheet'!$D2555,races[[#All],[Column2]],0))</f>
        <v>2m 3f 104y</v>
      </c>
      <c r="D2555" s="8">
        <v>3790</v>
      </c>
      <c r="E2555" s="7" t="str">
        <f>INDEX(runners[[#All],[Column5]],MATCH('Master Sheet'!$D2555,runners[[#All],[Column2]],0))</f>
        <v>Native Robin (IRE)</v>
      </c>
      <c r="F2555" s="7" t="str">
        <f>INDEX(runners[[#All],[Column9]],MATCH('Master Sheet'!$D2555,runners[[#All],[Column2]],0))</f>
        <v>BR</v>
      </c>
      <c r="G2555" s="4" t="str">
        <f>INDEX(runners[[#All],[Column22]],MATCH('Master Sheet'!$D2555,runners[[#All],[Column2]],0))</f>
        <v>2/1F</v>
      </c>
      <c r="H2555" s="4">
        <f>INDEX(runners[[#All],[Column13]],MATCH('Master Sheet'!$D2555,runners[[#All],[Column2]],0))</f>
        <v>156</v>
      </c>
    </row>
    <row r="2556" spans="1:8" x14ac:dyDescent="0.25">
      <c r="A2556" s="6">
        <f t="shared" si="39"/>
        <v>3791</v>
      </c>
      <c r="B2556" s="7" t="str">
        <f>INDEX(races[[#All],[Column5]],MATCH('Master Sheet'!$D2556,races[[#All],[Column2]],0))</f>
        <v>Hurdle</v>
      </c>
      <c r="C2556" s="4" t="str">
        <f>INDEX(races[[#All],[Column9]],MATCH('Master Sheet'!$D2556,races[[#All],[Column2]],0))</f>
        <v>2m 5f 164y</v>
      </c>
      <c r="D2556" s="8">
        <v>3791</v>
      </c>
      <c r="E2556" s="7" t="str">
        <f>INDEX(runners[[#All],[Column5]],MATCH('Master Sheet'!$D2556,runners[[#All],[Column2]],0))</f>
        <v>Fourth Act (IRE)</v>
      </c>
      <c r="F2556" s="7" t="str">
        <f>INDEX(runners[[#All],[Column9]],MATCH('Master Sheet'!$D2556,runners[[#All],[Column2]],0))</f>
        <v>B</v>
      </c>
      <c r="G2556" s="4" t="str">
        <f>INDEX(runners[[#All],[Column22]],MATCH('Master Sheet'!$D2556,runners[[#All],[Column2]],0))</f>
        <v>15/8F</v>
      </c>
      <c r="H2556" s="4">
        <f>INDEX(runners[[#All],[Column13]],MATCH('Master Sheet'!$D2556,runners[[#All],[Column2]],0))</f>
        <v>147</v>
      </c>
    </row>
    <row r="2557" spans="1:8" x14ac:dyDescent="0.25">
      <c r="A2557" s="6">
        <f t="shared" si="39"/>
        <v>3791</v>
      </c>
      <c r="B2557" s="7" t="str">
        <f>INDEX(races[[#All],[Column5]],MATCH('Master Sheet'!$D2557,races[[#All],[Column2]],0))</f>
        <v>Hurdle</v>
      </c>
      <c r="C2557" s="4" t="str">
        <f>INDEX(races[[#All],[Column9]],MATCH('Master Sheet'!$D2557,races[[#All],[Column2]],0))</f>
        <v>2m 5f 164y</v>
      </c>
      <c r="D2557" s="8">
        <v>3791</v>
      </c>
      <c r="E2557" s="7" t="str">
        <f>INDEX(runners[[#All],[Column5]],MATCH('Master Sheet'!$D2557,runners[[#All],[Column2]],0))</f>
        <v>Fourth Act (IRE)</v>
      </c>
      <c r="F2557" s="7" t="str">
        <f>INDEX(runners[[#All],[Column9]],MATCH('Master Sheet'!$D2557,runners[[#All],[Column2]],0))</f>
        <v>B</v>
      </c>
      <c r="G2557" s="4" t="str">
        <f>INDEX(runners[[#All],[Column22]],MATCH('Master Sheet'!$D2557,runners[[#All],[Column2]],0))</f>
        <v>15/8F</v>
      </c>
      <c r="H2557" s="4">
        <f>INDEX(runners[[#All],[Column13]],MATCH('Master Sheet'!$D2557,runners[[#All],[Column2]],0))</f>
        <v>147</v>
      </c>
    </row>
    <row r="2558" spans="1:8" x14ac:dyDescent="0.25">
      <c r="A2558" s="6">
        <f t="shared" si="39"/>
        <v>3791</v>
      </c>
      <c r="B2558" s="7" t="str">
        <f>INDEX(races[[#All],[Column5]],MATCH('Master Sheet'!$D2558,races[[#All],[Column2]],0))</f>
        <v>Hurdle</v>
      </c>
      <c r="C2558" s="4" t="str">
        <f>INDEX(races[[#All],[Column9]],MATCH('Master Sheet'!$D2558,races[[#All],[Column2]],0))</f>
        <v>2m 5f 164y</v>
      </c>
      <c r="D2558" s="8">
        <v>3791</v>
      </c>
      <c r="E2558" s="7" t="str">
        <f>INDEX(runners[[#All],[Column5]],MATCH('Master Sheet'!$D2558,runners[[#All],[Column2]],0))</f>
        <v>Fourth Act (IRE)</v>
      </c>
      <c r="F2558" s="7" t="str">
        <f>INDEX(runners[[#All],[Column9]],MATCH('Master Sheet'!$D2558,runners[[#All],[Column2]],0))</f>
        <v>B</v>
      </c>
      <c r="G2558" s="4" t="str">
        <f>INDEX(runners[[#All],[Column22]],MATCH('Master Sheet'!$D2558,runners[[#All],[Column2]],0))</f>
        <v>15/8F</v>
      </c>
      <c r="H2558" s="4">
        <f>INDEX(runners[[#All],[Column13]],MATCH('Master Sheet'!$D2558,runners[[#All],[Column2]],0))</f>
        <v>147</v>
      </c>
    </row>
    <row r="2559" spans="1:8" x14ac:dyDescent="0.25">
      <c r="A2559" s="6">
        <f t="shared" si="39"/>
        <v>3791</v>
      </c>
      <c r="B2559" s="7" t="str">
        <f>INDEX(races[[#All],[Column5]],MATCH('Master Sheet'!$D2559,races[[#All],[Column2]],0))</f>
        <v>Hurdle</v>
      </c>
      <c r="C2559" s="4" t="str">
        <f>INDEX(races[[#All],[Column9]],MATCH('Master Sheet'!$D2559,races[[#All],[Column2]],0))</f>
        <v>2m 5f 164y</v>
      </c>
      <c r="D2559" s="8">
        <v>3791</v>
      </c>
      <c r="E2559" s="7" t="str">
        <f>INDEX(runners[[#All],[Column5]],MATCH('Master Sheet'!$D2559,runners[[#All],[Column2]],0))</f>
        <v>Fourth Act (IRE)</v>
      </c>
      <c r="F2559" s="7" t="str">
        <f>INDEX(runners[[#All],[Column9]],MATCH('Master Sheet'!$D2559,runners[[#All],[Column2]],0))</f>
        <v>B</v>
      </c>
      <c r="G2559" s="4" t="str">
        <f>INDEX(runners[[#All],[Column22]],MATCH('Master Sheet'!$D2559,runners[[#All],[Column2]],0))</f>
        <v>15/8F</v>
      </c>
      <c r="H2559" s="4">
        <f>INDEX(runners[[#All],[Column13]],MATCH('Master Sheet'!$D2559,runners[[#All],[Column2]],0))</f>
        <v>147</v>
      </c>
    </row>
    <row r="2560" spans="1:8" x14ac:dyDescent="0.25">
      <c r="A2560" s="6">
        <f t="shared" si="39"/>
        <v>3791</v>
      </c>
      <c r="B2560" s="7" t="str">
        <f>INDEX(races[[#All],[Column5]],MATCH('Master Sheet'!$D2560,races[[#All],[Column2]],0))</f>
        <v>Hurdle</v>
      </c>
      <c r="C2560" s="4" t="str">
        <f>INDEX(races[[#All],[Column9]],MATCH('Master Sheet'!$D2560,races[[#All],[Column2]],0))</f>
        <v>2m 5f 164y</v>
      </c>
      <c r="D2560" s="8">
        <v>3791</v>
      </c>
      <c r="E2560" s="7" t="str">
        <f>INDEX(runners[[#All],[Column5]],MATCH('Master Sheet'!$D2560,runners[[#All],[Column2]],0))</f>
        <v>Fourth Act (IRE)</v>
      </c>
      <c r="F2560" s="7" t="str">
        <f>INDEX(runners[[#All],[Column9]],MATCH('Master Sheet'!$D2560,runners[[#All],[Column2]],0))</f>
        <v>B</v>
      </c>
      <c r="G2560" s="4" t="str">
        <f>INDEX(runners[[#All],[Column22]],MATCH('Master Sheet'!$D2560,runners[[#All],[Column2]],0))</f>
        <v>15/8F</v>
      </c>
      <c r="H2560" s="4">
        <f>INDEX(runners[[#All],[Column13]],MATCH('Master Sheet'!$D2560,runners[[#All],[Column2]],0))</f>
        <v>147</v>
      </c>
    </row>
    <row r="2561" spans="1:8" x14ac:dyDescent="0.25">
      <c r="A2561" s="6">
        <f t="shared" si="39"/>
        <v>3792</v>
      </c>
      <c r="B2561" s="7" t="str">
        <f>INDEX(races[[#All],[Column5]],MATCH('Master Sheet'!$D2561,races[[#All],[Column2]],0))</f>
        <v>Chase</v>
      </c>
      <c r="C2561" s="4" t="str">
        <f>INDEX(races[[#All],[Column9]],MATCH('Master Sheet'!$D2561,races[[#All],[Column2]],0))</f>
        <v>3m 1f 210y</v>
      </c>
      <c r="D2561" s="8">
        <v>3792</v>
      </c>
      <c r="E2561" s="7" t="str">
        <f>INDEX(runners[[#All],[Column5]],MATCH('Master Sheet'!$D2561,runners[[#All],[Column2]],0))</f>
        <v>Gowell (IRE)</v>
      </c>
      <c r="F2561" s="7" t="str">
        <f>INDEX(runners[[#All],[Column9]],MATCH('Master Sheet'!$D2561,runners[[#All],[Column2]],0))</f>
        <v>B</v>
      </c>
      <c r="G2561" s="4" t="str">
        <f>INDEX(runners[[#All],[Column22]],MATCH('Master Sheet'!$D2561,runners[[#All],[Column2]],0))</f>
        <v>14/1</v>
      </c>
      <c r="H2561" s="4">
        <f>INDEX(runners[[#All],[Column13]],MATCH('Master Sheet'!$D2561,runners[[#All],[Column2]],0))</f>
        <v>149</v>
      </c>
    </row>
    <row r="2562" spans="1:8" x14ac:dyDescent="0.25">
      <c r="A2562" s="6">
        <f t="shared" si="39"/>
        <v>3792</v>
      </c>
      <c r="B2562" s="7" t="str">
        <f>INDEX(races[[#All],[Column5]],MATCH('Master Sheet'!$D2562,races[[#All],[Column2]],0))</f>
        <v>Chase</v>
      </c>
      <c r="C2562" s="4" t="str">
        <f>INDEX(races[[#All],[Column9]],MATCH('Master Sheet'!$D2562,races[[#All],[Column2]],0))</f>
        <v>3m 1f 210y</v>
      </c>
      <c r="D2562" s="8">
        <v>3792</v>
      </c>
      <c r="E2562" s="7" t="str">
        <f>INDEX(runners[[#All],[Column5]],MATCH('Master Sheet'!$D2562,runners[[#All],[Column2]],0))</f>
        <v>Gowell (IRE)</v>
      </c>
      <c r="F2562" s="7" t="str">
        <f>INDEX(runners[[#All],[Column9]],MATCH('Master Sheet'!$D2562,runners[[#All],[Column2]],0))</f>
        <v>B</v>
      </c>
      <c r="G2562" s="4" t="str">
        <f>INDEX(runners[[#All],[Column22]],MATCH('Master Sheet'!$D2562,runners[[#All],[Column2]],0))</f>
        <v>14/1</v>
      </c>
      <c r="H2562" s="4">
        <f>INDEX(runners[[#All],[Column13]],MATCH('Master Sheet'!$D2562,runners[[#All],[Column2]],0))</f>
        <v>149</v>
      </c>
    </row>
    <row r="2563" spans="1:8" x14ac:dyDescent="0.25">
      <c r="A2563" s="6">
        <f t="shared" ref="A2563:A2626" si="40">D2563</f>
        <v>3792</v>
      </c>
      <c r="B2563" s="7" t="str">
        <f>INDEX(races[[#All],[Column5]],MATCH('Master Sheet'!$D2563,races[[#All],[Column2]],0))</f>
        <v>Chase</v>
      </c>
      <c r="C2563" s="4" t="str">
        <f>INDEX(races[[#All],[Column9]],MATCH('Master Sheet'!$D2563,races[[#All],[Column2]],0))</f>
        <v>3m 1f 210y</v>
      </c>
      <c r="D2563" s="8">
        <v>3792</v>
      </c>
      <c r="E2563" s="7" t="str">
        <f>INDEX(runners[[#All],[Column5]],MATCH('Master Sheet'!$D2563,runners[[#All],[Column2]],0))</f>
        <v>Gowell (IRE)</v>
      </c>
      <c r="F2563" s="7" t="str">
        <f>INDEX(runners[[#All],[Column9]],MATCH('Master Sheet'!$D2563,runners[[#All],[Column2]],0))</f>
        <v>B</v>
      </c>
      <c r="G2563" s="4" t="str">
        <f>INDEX(runners[[#All],[Column22]],MATCH('Master Sheet'!$D2563,runners[[#All],[Column2]],0))</f>
        <v>14/1</v>
      </c>
      <c r="H2563" s="4">
        <f>INDEX(runners[[#All],[Column13]],MATCH('Master Sheet'!$D2563,runners[[#All],[Column2]],0))</f>
        <v>149</v>
      </c>
    </row>
    <row r="2564" spans="1:8" x14ac:dyDescent="0.25">
      <c r="A2564" s="6">
        <f t="shared" si="40"/>
        <v>3792</v>
      </c>
      <c r="B2564" s="7" t="str">
        <f>INDEX(races[[#All],[Column5]],MATCH('Master Sheet'!$D2564,races[[#All],[Column2]],0))</f>
        <v>Chase</v>
      </c>
      <c r="C2564" s="4" t="str">
        <f>INDEX(races[[#All],[Column9]],MATCH('Master Sheet'!$D2564,races[[#All],[Column2]],0))</f>
        <v>3m 1f 210y</v>
      </c>
      <c r="D2564" s="8">
        <v>3792</v>
      </c>
      <c r="E2564" s="7" t="str">
        <f>INDEX(runners[[#All],[Column5]],MATCH('Master Sheet'!$D2564,runners[[#All],[Column2]],0))</f>
        <v>Gowell (IRE)</v>
      </c>
      <c r="F2564" s="7" t="str">
        <f>INDEX(runners[[#All],[Column9]],MATCH('Master Sheet'!$D2564,runners[[#All],[Column2]],0))</f>
        <v>B</v>
      </c>
      <c r="G2564" s="4" t="str">
        <f>INDEX(runners[[#All],[Column22]],MATCH('Master Sheet'!$D2564,runners[[#All],[Column2]],0))</f>
        <v>14/1</v>
      </c>
      <c r="H2564" s="4">
        <f>INDEX(runners[[#All],[Column13]],MATCH('Master Sheet'!$D2564,runners[[#All],[Column2]],0))</f>
        <v>149</v>
      </c>
    </row>
    <row r="2565" spans="1:8" x14ac:dyDescent="0.25">
      <c r="A2565" s="6">
        <f t="shared" si="40"/>
        <v>3792</v>
      </c>
      <c r="B2565" s="7" t="str">
        <f>INDEX(races[[#All],[Column5]],MATCH('Master Sheet'!$D2565,races[[#All],[Column2]],0))</f>
        <v>Chase</v>
      </c>
      <c r="C2565" s="4" t="str">
        <f>INDEX(races[[#All],[Column9]],MATCH('Master Sheet'!$D2565,races[[#All],[Column2]],0))</f>
        <v>3m 1f 210y</v>
      </c>
      <c r="D2565" s="8">
        <v>3792</v>
      </c>
      <c r="E2565" s="7" t="str">
        <f>INDEX(runners[[#All],[Column5]],MATCH('Master Sheet'!$D2565,runners[[#All],[Column2]],0))</f>
        <v>Gowell (IRE)</v>
      </c>
      <c r="F2565" s="7" t="str">
        <f>INDEX(runners[[#All],[Column9]],MATCH('Master Sheet'!$D2565,runners[[#All],[Column2]],0))</f>
        <v>B</v>
      </c>
      <c r="G2565" s="4" t="str">
        <f>INDEX(runners[[#All],[Column22]],MATCH('Master Sheet'!$D2565,runners[[#All],[Column2]],0))</f>
        <v>14/1</v>
      </c>
      <c r="H2565" s="4">
        <f>INDEX(runners[[#All],[Column13]],MATCH('Master Sheet'!$D2565,runners[[#All],[Column2]],0))</f>
        <v>149</v>
      </c>
    </row>
    <row r="2566" spans="1:8" x14ac:dyDescent="0.25">
      <c r="A2566" s="6">
        <f t="shared" si="40"/>
        <v>3792</v>
      </c>
      <c r="B2566" s="7" t="str">
        <f>INDEX(races[[#All],[Column5]],MATCH('Master Sheet'!$D2566,races[[#All],[Column2]],0))</f>
        <v>Chase</v>
      </c>
      <c r="C2566" s="4" t="str">
        <f>INDEX(races[[#All],[Column9]],MATCH('Master Sheet'!$D2566,races[[#All],[Column2]],0))</f>
        <v>3m 1f 210y</v>
      </c>
      <c r="D2566" s="8">
        <v>3792</v>
      </c>
      <c r="E2566" s="7" t="str">
        <f>INDEX(runners[[#All],[Column5]],MATCH('Master Sheet'!$D2566,runners[[#All],[Column2]],0))</f>
        <v>Gowell (IRE)</v>
      </c>
      <c r="F2566" s="7" t="str">
        <f>INDEX(runners[[#All],[Column9]],MATCH('Master Sheet'!$D2566,runners[[#All],[Column2]],0))</f>
        <v>B</v>
      </c>
      <c r="G2566" s="4" t="str">
        <f>INDEX(runners[[#All],[Column22]],MATCH('Master Sheet'!$D2566,runners[[#All],[Column2]],0))</f>
        <v>14/1</v>
      </c>
      <c r="H2566" s="4">
        <f>INDEX(runners[[#All],[Column13]],MATCH('Master Sheet'!$D2566,runners[[#All],[Column2]],0))</f>
        <v>149</v>
      </c>
    </row>
    <row r="2567" spans="1:8" x14ac:dyDescent="0.25">
      <c r="A2567" s="6">
        <f t="shared" si="40"/>
        <v>3792</v>
      </c>
      <c r="B2567" s="7" t="str">
        <f>INDEX(races[[#All],[Column5]],MATCH('Master Sheet'!$D2567,races[[#All],[Column2]],0))</f>
        <v>Chase</v>
      </c>
      <c r="C2567" s="4" t="str">
        <f>INDEX(races[[#All],[Column9]],MATCH('Master Sheet'!$D2567,races[[#All],[Column2]],0))</f>
        <v>3m 1f 210y</v>
      </c>
      <c r="D2567" s="8">
        <v>3792</v>
      </c>
      <c r="E2567" s="7" t="str">
        <f>INDEX(runners[[#All],[Column5]],MATCH('Master Sheet'!$D2567,runners[[#All],[Column2]],0))</f>
        <v>Gowell (IRE)</v>
      </c>
      <c r="F2567" s="7" t="str">
        <f>INDEX(runners[[#All],[Column9]],MATCH('Master Sheet'!$D2567,runners[[#All],[Column2]],0))</f>
        <v>B</v>
      </c>
      <c r="G2567" s="4" t="str">
        <f>INDEX(runners[[#All],[Column22]],MATCH('Master Sheet'!$D2567,runners[[#All],[Column2]],0))</f>
        <v>14/1</v>
      </c>
      <c r="H2567" s="4">
        <f>INDEX(runners[[#All],[Column13]],MATCH('Master Sheet'!$D2567,runners[[#All],[Column2]],0))</f>
        <v>149</v>
      </c>
    </row>
    <row r="2568" spans="1:8" x14ac:dyDescent="0.25">
      <c r="A2568" s="6">
        <f t="shared" si="40"/>
        <v>3792</v>
      </c>
      <c r="B2568" s="7" t="str">
        <f>INDEX(races[[#All],[Column5]],MATCH('Master Sheet'!$D2568,races[[#All],[Column2]],0))</f>
        <v>Chase</v>
      </c>
      <c r="C2568" s="4" t="str">
        <f>INDEX(races[[#All],[Column9]],MATCH('Master Sheet'!$D2568,races[[#All],[Column2]],0))</f>
        <v>3m 1f 210y</v>
      </c>
      <c r="D2568" s="8">
        <v>3792</v>
      </c>
      <c r="E2568" s="7" t="str">
        <f>INDEX(runners[[#All],[Column5]],MATCH('Master Sheet'!$D2568,runners[[#All],[Column2]],0))</f>
        <v>Gowell (IRE)</v>
      </c>
      <c r="F2568" s="7" t="str">
        <f>INDEX(runners[[#All],[Column9]],MATCH('Master Sheet'!$D2568,runners[[#All],[Column2]],0))</f>
        <v>B</v>
      </c>
      <c r="G2568" s="4" t="str">
        <f>INDEX(runners[[#All],[Column22]],MATCH('Master Sheet'!$D2568,runners[[#All],[Column2]],0))</f>
        <v>14/1</v>
      </c>
      <c r="H2568" s="4">
        <f>INDEX(runners[[#All],[Column13]],MATCH('Master Sheet'!$D2568,runners[[#All],[Column2]],0))</f>
        <v>149</v>
      </c>
    </row>
    <row r="2569" spans="1:8" x14ac:dyDescent="0.25">
      <c r="A2569" s="6">
        <f t="shared" si="40"/>
        <v>3792</v>
      </c>
      <c r="B2569" s="7" t="str">
        <f>INDEX(races[[#All],[Column5]],MATCH('Master Sheet'!$D2569,races[[#All],[Column2]],0))</f>
        <v>Chase</v>
      </c>
      <c r="C2569" s="4" t="str">
        <f>INDEX(races[[#All],[Column9]],MATCH('Master Sheet'!$D2569,races[[#All],[Column2]],0))</f>
        <v>3m 1f 210y</v>
      </c>
      <c r="D2569" s="8">
        <v>3792</v>
      </c>
      <c r="E2569" s="7" t="str">
        <f>INDEX(runners[[#All],[Column5]],MATCH('Master Sheet'!$D2569,runners[[#All],[Column2]],0))</f>
        <v>Gowell (IRE)</v>
      </c>
      <c r="F2569" s="7" t="str">
        <f>INDEX(runners[[#All],[Column9]],MATCH('Master Sheet'!$D2569,runners[[#All],[Column2]],0))</f>
        <v>B</v>
      </c>
      <c r="G2569" s="4" t="str">
        <f>INDEX(runners[[#All],[Column22]],MATCH('Master Sheet'!$D2569,runners[[#All],[Column2]],0))</f>
        <v>14/1</v>
      </c>
      <c r="H2569" s="4">
        <f>INDEX(runners[[#All],[Column13]],MATCH('Master Sheet'!$D2569,runners[[#All],[Column2]],0))</f>
        <v>149</v>
      </c>
    </row>
    <row r="2570" spans="1:8" x14ac:dyDescent="0.25">
      <c r="A2570" s="6">
        <f t="shared" si="40"/>
        <v>3792</v>
      </c>
      <c r="B2570" s="7" t="str">
        <f>INDEX(races[[#All],[Column5]],MATCH('Master Sheet'!$D2570,races[[#All],[Column2]],0))</f>
        <v>Chase</v>
      </c>
      <c r="C2570" s="4" t="str">
        <f>INDEX(races[[#All],[Column9]],MATCH('Master Sheet'!$D2570,races[[#All],[Column2]],0))</f>
        <v>3m 1f 210y</v>
      </c>
      <c r="D2570" s="8">
        <v>3792</v>
      </c>
      <c r="E2570" s="7" t="str">
        <f>INDEX(runners[[#All],[Column5]],MATCH('Master Sheet'!$D2570,runners[[#All],[Column2]],0))</f>
        <v>Gowell (IRE)</v>
      </c>
      <c r="F2570" s="7" t="str">
        <f>INDEX(runners[[#All],[Column9]],MATCH('Master Sheet'!$D2570,runners[[#All],[Column2]],0))</f>
        <v>B</v>
      </c>
      <c r="G2570" s="4" t="str">
        <f>INDEX(runners[[#All],[Column22]],MATCH('Master Sheet'!$D2570,runners[[#All],[Column2]],0))</f>
        <v>14/1</v>
      </c>
      <c r="H2570" s="4">
        <f>INDEX(runners[[#All],[Column13]],MATCH('Master Sheet'!$D2570,runners[[#All],[Column2]],0))</f>
        <v>149</v>
      </c>
    </row>
    <row r="2571" spans="1:8" x14ac:dyDescent="0.25">
      <c r="A2571" s="6">
        <f t="shared" si="40"/>
        <v>3792</v>
      </c>
      <c r="B2571" s="7" t="str">
        <f>INDEX(races[[#All],[Column5]],MATCH('Master Sheet'!$D2571,races[[#All],[Column2]],0))</f>
        <v>Chase</v>
      </c>
      <c r="C2571" s="4" t="str">
        <f>INDEX(races[[#All],[Column9]],MATCH('Master Sheet'!$D2571,races[[#All],[Column2]],0))</f>
        <v>3m 1f 210y</v>
      </c>
      <c r="D2571" s="8">
        <v>3792</v>
      </c>
      <c r="E2571" s="7" t="str">
        <f>INDEX(runners[[#All],[Column5]],MATCH('Master Sheet'!$D2571,runners[[#All],[Column2]],0))</f>
        <v>Gowell (IRE)</v>
      </c>
      <c r="F2571" s="7" t="str">
        <f>INDEX(runners[[#All],[Column9]],MATCH('Master Sheet'!$D2571,runners[[#All],[Column2]],0))</f>
        <v>B</v>
      </c>
      <c r="G2571" s="4" t="str">
        <f>INDEX(runners[[#All],[Column22]],MATCH('Master Sheet'!$D2571,runners[[#All],[Column2]],0))</f>
        <v>14/1</v>
      </c>
      <c r="H2571" s="4">
        <f>INDEX(runners[[#All],[Column13]],MATCH('Master Sheet'!$D2571,runners[[#All],[Column2]],0))</f>
        <v>149</v>
      </c>
    </row>
    <row r="2572" spans="1:8" x14ac:dyDescent="0.25">
      <c r="A2572" s="6">
        <f t="shared" si="40"/>
        <v>3793</v>
      </c>
      <c r="B2572" s="7" t="str">
        <f>INDEX(races[[#All],[Column5]],MATCH('Master Sheet'!$D2572,races[[#All],[Column2]],0))</f>
        <v>Hurdle</v>
      </c>
      <c r="C2572" s="4" t="str">
        <f>INDEX(races[[#All],[Column9]],MATCH('Master Sheet'!$D2572,races[[#All],[Column2]],0))</f>
        <v>2m 5f 164y</v>
      </c>
      <c r="D2572" s="8">
        <v>3793</v>
      </c>
      <c r="E2572" s="7" t="str">
        <f>INDEX(runners[[#All],[Column5]],MATCH('Master Sheet'!$D2572,runners[[#All],[Column2]],0))</f>
        <v>Ruggiero (IRE)</v>
      </c>
      <c r="F2572" s="7" t="str">
        <f>INDEX(runners[[#All],[Column9]],MATCH('Master Sheet'!$D2572,runners[[#All],[Column2]],0))</f>
        <v>CH</v>
      </c>
      <c r="G2572" s="4" t="str">
        <f>INDEX(runners[[#All],[Column22]],MATCH('Master Sheet'!$D2572,runners[[#All],[Column2]],0))</f>
        <v>10/1</v>
      </c>
      <c r="H2572" s="4">
        <f>INDEX(runners[[#All],[Column13]],MATCH('Master Sheet'!$D2572,runners[[#All],[Column2]],0))</f>
        <v>152</v>
      </c>
    </row>
    <row r="2573" spans="1:8" x14ac:dyDescent="0.25">
      <c r="A2573" s="6">
        <f t="shared" si="40"/>
        <v>3793</v>
      </c>
      <c r="B2573" s="7" t="str">
        <f>INDEX(races[[#All],[Column5]],MATCH('Master Sheet'!$D2573,races[[#All],[Column2]],0))</f>
        <v>Hurdle</v>
      </c>
      <c r="C2573" s="4" t="str">
        <f>INDEX(races[[#All],[Column9]],MATCH('Master Sheet'!$D2573,races[[#All],[Column2]],0))</f>
        <v>2m 5f 164y</v>
      </c>
      <c r="D2573" s="8">
        <v>3793</v>
      </c>
      <c r="E2573" s="7" t="str">
        <f>INDEX(runners[[#All],[Column5]],MATCH('Master Sheet'!$D2573,runners[[#All],[Column2]],0))</f>
        <v>Ruggiero (IRE)</v>
      </c>
      <c r="F2573" s="7" t="str">
        <f>INDEX(runners[[#All],[Column9]],MATCH('Master Sheet'!$D2573,runners[[#All],[Column2]],0))</f>
        <v>CH</v>
      </c>
      <c r="G2573" s="4" t="str">
        <f>INDEX(runners[[#All],[Column22]],MATCH('Master Sheet'!$D2573,runners[[#All],[Column2]],0))</f>
        <v>10/1</v>
      </c>
      <c r="H2573" s="4">
        <f>INDEX(runners[[#All],[Column13]],MATCH('Master Sheet'!$D2573,runners[[#All],[Column2]],0))</f>
        <v>152</v>
      </c>
    </row>
    <row r="2574" spans="1:8" x14ac:dyDescent="0.25">
      <c r="A2574" s="6">
        <f t="shared" si="40"/>
        <v>3793</v>
      </c>
      <c r="B2574" s="7" t="str">
        <f>INDEX(races[[#All],[Column5]],MATCH('Master Sheet'!$D2574,races[[#All],[Column2]],0))</f>
        <v>Hurdle</v>
      </c>
      <c r="C2574" s="4" t="str">
        <f>INDEX(races[[#All],[Column9]],MATCH('Master Sheet'!$D2574,races[[#All],[Column2]],0))</f>
        <v>2m 5f 164y</v>
      </c>
      <c r="D2574" s="8">
        <v>3793</v>
      </c>
      <c r="E2574" s="7" t="str">
        <f>INDEX(runners[[#All],[Column5]],MATCH('Master Sheet'!$D2574,runners[[#All],[Column2]],0))</f>
        <v>Ruggiero (IRE)</v>
      </c>
      <c r="F2574" s="7" t="str">
        <f>INDEX(runners[[#All],[Column9]],MATCH('Master Sheet'!$D2574,runners[[#All],[Column2]],0))</f>
        <v>CH</v>
      </c>
      <c r="G2574" s="4" t="str">
        <f>INDEX(runners[[#All],[Column22]],MATCH('Master Sheet'!$D2574,runners[[#All],[Column2]],0))</f>
        <v>10/1</v>
      </c>
      <c r="H2574" s="4">
        <f>INDEX(runners[[#All],[Column13]],MATCH('Master Sheet'!$D2574,runners[[#All],[Column2]],0))</f>
        <v>152</v>
      </c>
    </row>
    <row r="2575" spans="1:8" x14ac:dyDescent="0.25">
      <c r="A2575" s="6">
        <f t="shared" si="40"/>
        <v>3793</v>
      </c>
      <c r="B2575" s="7" t="str">
        <f>INDEX(races[[#All],[Column5]],MATCH('Master Sheet'!$D2575,races[[#All],[Column2]],0))</f>
        <v>Hurdle</v>
      </c>
      <c r="C2575" s="4" t="str">
        <f>INDEX(races[[#All],[Column9]],MATCH('Master Sheet'!$D2575,races[[#All],[Column2]],0))</f>
        <v>2m 5f 164y</v>
      </c>
      <c r="D2575" s="8">
        <v>3793</v>
      </c>
      <c r="E2575" s="7" t="str">
        <f>INDEX(runners[[#All],[Column5]],MATCH('Master Sheet'!$D2575,runners[[#All],[Column2]],0))</f>
        <v>Ruggiero (IRE)</v>
      </c>
      <c r="F2575" s="7" t="str">
        <f>INDEX(runners[[#All],[Column9]],MATCH('Master Sheet'!$D2575,runners[[#All],[Column2]],0))</f>
        <v>CH</v>
      </c>
      <c r="G2575" s="4" t="str">
        <f>INDEX(runners[[#All],[Column22]],MATCH('Master Sheet'!$D2575,runners[[#All],[Column2]],0))</f>
        <v>10/1</v>
      </c>
      <c r="H2575" s="4">
        <f>INDEX(runners[[#All],[Column13]],MATCH('Master Sheet'!$D2575,runners[[#All],[Column2]],0))</f>
        <v>152</v>
      </c>
    </row>
    <row r="2576" spans="1:8" x14ac:dyDescent="0.25">
      <c r="A2576" s="6">
        <f t="shared" si="40"/>
        <v>3794</v>
      </c>
      <c r="B2576" s="7" t="str">
        <f>INDEX(races[[#All],[Column5]],MATCH('Master Sheet'!$D2576,races[[#All],[Column2]],0))</f>
        <v>Chase</v>
      </c>
      <c r="C2576" s="4" t="str">
        <f>INDEX(races[[#All],[Column9]],MATCH('Master Sheet'!$D2576,races[[#All],[Column2]],0))</f>
        <v>2m 1f 165y</v>
      </c>
      <c r="D2576" s="8">
        <v>3794</v>
      </c>
      <c r="E2576" s="7" t="str">
        <f>INDEX(runners[[#All],[Column5]],MATCH('Master Sheet'!$D2576,runners[[#All],[Column2]],0))</f>
        <v>Atlantic Roller (IRE)</v>
      </c>
      <c r="F2576" s="7" t="str">
        <f>INDEX(runners[[#All],[Column9]],MATCH('Master Sheet'!$D2576,runners[[#All],[Column2]],0))</f>
        <v>B</v>
      </c>
      <c r="G2576" s="4" t="str">
        <f>INDEX(runners[[#All],[Column22]],MATCH('Master Sheet'!$D2576,runners[[#All],[Column2]],0))</f>
        <v>6/4F</v>
      </c>
      <c r="H2576" s="4">
        <f>INDEX(runners[[#All],[Column13]],MATCH('Master Sheet'!$D2576,runners[[#All],[Column2]],0))</f>
        <v>156</v>
      </c>
    </row>
    <row r="2577" spans="1:8" x14ac:dyDescent="0.25">
      <c r="A2577" s="6">
        <f t="shared" si="40"/>
        <v>3794</v>
      </c>
      <c r="B2577" s="7" t="str">
        <f>INDEX(races[[#All],[Column5]],MATCH('Master Sheet'!$D2577,races[[#All],[Column2]],0))</f>
        <v>Chase</v>
      </c>
      <c r="C2577" s="4" t="str">
        <f>INDEX(races[[#All],[Column9]],MATCH('Master Sheet'!$D2577,races[[#All],[Column2]],0))</f>
        <v>2m 1f 165y</v>
      </c>
      <c r="D2577" s="8">
        <v>3794</v>
      </c>
      <c r="E2577" s="7" t="str">
        <f>INDEX(runners[[#All],[Column5]],MATCH('Master Sheet'!$D2577,runners[[#All],[Column2]],0))</f>
        <v>Atlantic Roller (IRE)</v>
      </c>
      <c r="F2577" s="7" t="str">
        <f>INDEX(runners[[#All],[Column9]],MATCH('Master Sheet'!$D2577,runners[[#All],[Column2]],0))</f>
        <v>B</v>
      </c>
      <c r="G2577" s="4" t="str">
        <f>INDEX(runners[[#All],[Column22]],MATCH('Master Sheet'!$D2577,runners[[#All],[Column2]],0))</f>
        <v>6/4F</v>
      </c>
      <c r="H2577" s="4">
        <f>INDEX(runners[[#All],[Column13]],MATCH('Master Sheet'!$D2577,runners[[#All],[Column2]],0))</f>
        <v>156</v>
      </c>
    </row>
    <row r="2578" spans="1:8" x14ac:dyDescent="0.25">
      <c r="A2578" s="6">
        <f t="shared" si="40"/>
        <v>3794</v>
      </c>
      <c r="B2578" s="7" t="str">
        <f>INDEX(races[[#All],[Column5]],MATCH('Master Sheet'!$D2578,races[[#All],[Column2]],0))</f>
        <v>Chase</v>
      </c>
      <c r="C2578" s="4" t="str">
        <f>INDEX(races[[#All],[Column9]],MATCH('Master Sheet'!$D2578,races[[#All],[Column2]],0))</f>
        <v>2m 1f 165y</v>
      </c>
      <c r="D2578" s="8">
        <v>3794</v>
      </c>
      <c r="E2578" s="7" t="str">
        <f>INDEX(runners[[#All],[Column5]],MATCH('Master Sheet'!$D2578,runners[[#All],[Column2]],0))</f>
        <v>Atlantic Roller (IRE)</v>
      </c>
      <c r="F2578" s="7" t="str">
        <f>INDEX(runners[[#All],[Column9]],MATCH('Master Sheet'!$D2578,runners[[#All],[Column2]],0))</f>
        <v>B</v>
      </c>
      <c r="G2578" s="4" t="str">
        <f>INDEX(runners[[#All],[Column22]],MATCH('Master Sheet'!$D2578,runners[[#All],[Column2]],0))</f>
        <v>6/4F</v>
      </c>
      <c r="H2578" s="4">
        <f>INDEX(runners[[#All],[Column13]],MATCH('Master Sheet'!$D2578,runners[[#All],[Column2]],0))</f>
        <v>156</v>
      </c>
    </row>
    <row r="2579" spans="1:8" x14ac:dyDescent="0.25">
      <c r="A2579" s="6">
        <f t="shared" si="40"/>
        <v>3794</v>
      </c>
      <c r="B2579" s="7" t="str">
        <f>INDEX(races[[#All],[Column5]],MATCH('Master Sheet'!$D2579,races[[#All],[Column2]],0))</f>
        <v>Chase</v>
      </c>
      <c r="C2579" s="4" t="str">
        <f>INDEX(races[[#All],[Column9]],MATCH('Master Sheet'!$D2579,races[[#All],[Column2]],0))</f>
        <v>2m 1f 165y</v>
      </c>
      <c r="D2579" s="8">
        <v>3794</v>
      </c>
      <c r="E2579" s="7" t="str">
        <f>INDEX(runners[[#All],[Column5]],MATCH('Master Sheet'!$D2579,runners[[#All],[Column2]],0))</f>
        <v>Atlantic Roller (IRE)</v>
      </c>
      <c r="F2579" s="7" t="str">
        <f>INDEX(runners[[#All],[Column9]],MATCH('Master Sheet'!$D2579,runners[[#All],[Column2]],0))</f>
        <v>B</v>
      </c>
      <c r="G2579" s="4" t="str">
        <f>INDEX(runners[[#All],[Column22]],MATCH('Master Sheet'!$D2579,runners[[#All],[Column2]],0))</f>
        <v>6/4F</v>
      </c>
      <c r="H2579" s="4">
        <f>INDEX(runners[[#All],[Column13]],MATCH('Master Sheet'!$D2579,runners[[#All],[Column2]],0))</f>
        <v>156</v>
      </c>
    </row>
    <row r="2580" spans="1:8" x14ac:dyDescent="0.25">
      <c r="A2580" s="6">
        <f t="shared" si="40"/>
        <v>3795</v>
      </c>
      <c r="B2580" s="7" t="str">
        <f>INDEX(races[[#All],[Column5]],MATCH('Master Sheet'!$D2580,races[[#All],[Column2]],0))</f>
        <v>NHF</v>
      </c>
      <c r="C2580" s="4" t="str">
        <f>INDEX(races[[#All],[Column9]],MATCH('Master Sheet'!$D2580,races[[#All],[Column2]],0))</f>
        <v>1m 5f 159y</v>
      </c>
      <c r="D2580" s="8">
        <v>3795</v>
      </c>
      <c r="E2580" s="7" t="str">
        <f>INDEX(runners[[#All],[Column5]],MATCH('Master Sheet'!$D2580,runners[[#All],[Column2]],0))</f>
        <v>Fontsanta (IRE)</v>
      </c>
      <c r="F2580" s="7" t="str">
        <f>INDEX(runners[[#All],[Column9]],MATCH('Master Sheet'!$D2580,runners[[#All],[Column2]],0))</f>
        <v>B</v>
      </c>
      <c r="G2580" s="4" t="str">
        <f>INDEX(runners[[#All],[Column22]],MATCH('Master Sheet'!$D2580,runners[[#All],[Column2]],0))</f>
        <v>7/2</v>
      </c>
      <c r="H2580" s="4">
        <f>INDEX(runners[[#All],[Column13]],MATCH('Master Sheet'!$D2580,runners[[#All],[Column2]],0))</f>
        <v>156</v>
      </c>
    </row>
    <row r="2581" spans="1:8" x14ac:dyDescent="0.25">
      <c r="A2581" s="6">
        <f t="shared" si="40"/>
        <v>3795</v>
      </c>
      <c r="B2581" s="7" t="str">
        <f>INDEX(races[[#All],[Column5]],MATCH('Master Sheet'!$D2581,races[[#All],[Column2]],0))</f>
        <v>NHF</v>
      </c>
      <c r="C2581" s="4" t="str">
        <f>INDEX(races[[#All],[Column9]],MATCH('Master Sheet'!$D2581,races[[#All],[Column2]],0))</f>
        <v>1m 5f 159y</v>
      </c>
      <c r="D2581" s="8">
        <v>3795</v>
      </c>
      <c r="E2581" s="7" t="str">
        <f>INDEX(runners[[#All],[Column5]],MATCH('Master Sheet'!$D2581,runners[[#All],[Column2]],0))</f>
        <v>Fontsanta (IRE)</v>
      </c>
      <c r="F2581" s="7" t="str">
        <f>INDEX(runners[[#All],[Column9]],MATCH('Master Sheet'!$D2581,runners[[#All],[Column2]],0))</f>
        <v>B</v>
      </c>
      <c r="G2581" s="4" t="str">
        <f>INDEX(runners[[#All],[Column22]],MATCH('Master Sheet'!$D2581,runners[[#All],[Column2]],0))</f>
        <v>7/2</v>
      </c>
      <c r="H2581" s="4">
        <f>INDEX(runners[[#All],[Column13]],MATCH('Master Sheet'!$D2581,runners[[#All],[Column2]],0))</f>
        <v>156</v>
      </c>
    </row>
    <row r="2582" spans="1:8" x14ac:dyDescent="0.25">
      <c r="A2582" s="6">
        <f t="shared" si="40"/>
        <v>3795</v>
      </c>
      <c r="B2582" s="7" t="str">
        <f>INDEX(races[[#All],[Column5]],MATCH('Master Sheet'!$D2582,races[[#All],[Column2]],0))</f>
        <v>NHF</v>
      </c>
      <c r="C2582" s="4" t="str">
        <f>INDEX(races[[#All],[Column9]],MATCH('Master Sheet'!$D2582,races[[#All],[Column2]],0))</f>
        <v>1m 5f 159y</v>
      </c>
      <c r="D2582" s="8">
        <v>3795</v>
      </c>
      <c r="E2582" s="7" t="str">
        <f>INDEX(runners[[#All],[Column5]],MATCH('Master Sheet'!$D2582,runners[[#All],[Column2]],0))</f>
        <v>Fontsanta (IRE)</v>
      </c>
      <c r="F2582" s="7" t="str">
        <f>INDEX(runners[[#All],[Column9]],MATCH('Master Sheet'!$D2582,runners[[#All],[Column2]],0))</f>
        <v>B</v>
      </c>
      <c r="G2582" s="4" t="str">
        <f>INDEX(runners[[#All],[Column22]],MATCH('Master Sheet'!$D2582,runners[[#All],[Column2]],0))</f>
        <v>7/2</v>
      </c>
      <c r="H2582" s="4">
        <f>INDEX(runners[[#All],[Column13]],MATCH('Master Sheet'!$D2582,runners[[#All],[Column2]],0))</f>
        <v>156</v>
      </c>
    </row>
    <row r="2583" spans="1:8" x14ac:dyDescent="0.25">
      <c r="A2583" s="6">
        <f t="shared" si="40"/>
        <v>3795</v>
      </c>
      <c r="B2583" s="7" t="str">
        <f>INDEX(races[[#All],[Column5]],MATCH('Master Sheet'!$D2583,races[[#All],[Column2]],0))</f>
        <v>NHF</v>
      </c>
      <c r="C2583" s="4" t="str">
        <f>INDEX(races[[#All],[Column9]],MATCH('Master Sheet'!$D2583,races[[#All],[Column2]],0))</f>
        <v>1m 5f 159y</v>
      </c>
      <c r="D2583" s="8">
        <v>3795</v>
      </c>
      <c r="E2583" s="7" t="str">
        <f>INDEX(runners[[#All],[Column5]],MATCH('Master Sheet'!$D2583,runners[[#All],[Column2]],0))</f>
        <v>Fontsanta (IRE)</v>
      </c>
      <c r="F2583" s="7" t="str">
        <f>INDEX(runners[[#All],[Column9]],MATCH('Master Sheet'!$D2583,runners[[#All],[Column2]],0))</f>
        <v>B</v>
      </c>
      <c r="G2583" s="4" t="str">
        <f>INDEX(runners[[#All],[Column22]],MATCH('Master Sheet'!$D2583,runners[[#All],[Column2]],0))</f>
        <v>7/2</v>
      </c>
      <c r="H2583" s="4">
        <f>INDEX(runners[[#All],[Column13]],MATCH('Master Sheet'!$D2583,runners[[#All],[Column2]],0))</f>
        <v>156</v>
      </c>
    </row>
    <row r="2584" spans="1:8" x14ac:dyDescent="0.25">
      <c r="A2584" s="6">
        <f t="shared" si="40"/>
        <v>3795</v>
      </c>
      <c r="B2584" s="7" t="str">
        <f>INDEX(races[[#All],[Column5]],MATCH('Master Sheet'!$D2584,races[[#All],[Column2]],0))</f>
        <v>NHF</v>
      </c>
      <c r="C2584" s="4" t="str">
        <f>INDEX(races[[#All],[Column9]],MATCH('Master Sheet'!$D2584,races[[#All],[Column2]],0))</f>
        <v>1m 5f 159y</v>
      </c>
      <c r="D2584" s="8">
        <v>3795</v>
      </c>
      <c r="E2584" s="7" t="str">
        <f>INDEX(runners[[#All],[Column5]],MATCH('Master Sheet'!$D2584,runners[[#All],[Column2]],0))</f>
        <v>Fontsanta (IRE)</v>
      </c>
      <c r="F2584" s="7" t="str">
        <f>INDEX(runners[[#All],[Column9]],MATCH('Master Sheet'!$D2584,runners[[#All],[Column2]],0))</f>
        <v>B</v>
      </c>
      <c r="G2584" s="4" t="str">
        <f>INDEX(runners[[#All],[Column22]],MATCH('Master Sheet'!$D2584,runners[[#All],[Column2]],0))</f>
        <v>7/2</v>
      </c>
      <c r="H2584" s="4">
        <f>INDEX(runners[[#All],[Column13]],MATCH('Master Sheet'!$D2584,runners[[#All],[Column2]],0))</f>
        <v>156</v>
      </c>
    </row>
    <row r="2585" spans="1:8" x14ac:dyDescent="0.25">
      <c r="A2585" s="6">
        <f t="shared" si="40"/>
        <v>3795</v>
      </c>
      <c r="B2585" s="7" t="str">
        <f>INDEX(races[[#All],[Column5]],MATCH('Master Sheet'!$D2585,races[[#All],[Column2]],0))</f>
        <v>NHF</v>
      </c>
      <c r="C2585" s="4" t="str">
        <f>INDEX(races[[#All],[Column9]],MATCH('Master Sheet'!$D2585,races[[#All],[Column2]],0))</f>
        <v>1m 5f 159y</v>
      </c>
      <c r="D2585" s="8">
        <v>3795</v>
      </c>
      <c r="E2585" s="7" t="str">
        <f>INDEX(runners[[#All],[Column5]],MATCH('Master Sheet'!$D2585,runners[[#All],[Column2]],0))</f>
        <v>Fontsanta (IRE)</v>
      </c>
      <c r="F2585" s="7" t="str">
        <f>INDEX(runners[[#All],[Column9]],MATCH('Master Sheet'!$D2585,runners[[#All],[Column2]],0))</f>
        <v>B</v>
      </c>
      <c r="G2585" s="4" t="str">
        <f>INDEX(runners[[#All],[Column22]],MATCH('Master Sheet'!$D2585,runners[[#All],[Column2]],0))</f>
        <v>7/2</v>
      </c>
      <c r="H2585" s="4">
        <f>INDEX(runners[[#All],[Column13]],MATCH('Master Sheet'!$D2585,runners[[#All],[Column2]],0))</f>
        <v>156</v>
      </c>
    </row>
    <row r="2586" spans="1:8" x14ac:dyDescent="0.25">
      <c r="A2586" s="6">
        <f t="shared" si="40"/>
        <v>0</v>
      </c>
      <c r="B2586" s="7" t="e">
        <f>INDEX(races[[#All],[Column5]],MATCH('Master Sheet'!$D2586,races[[#All],[Column2]],0))</f>
        <v>#N/A</v>
      </c>
      <c r="C2586" s="4" t="e">
        <f>INDEX(races[[#All],[Column9]],MATCH('Master Sheet'!$D2586,races[[#All],[Column2]],0))</f>
        <v>#N/A</v>
      </c>
      <c r="D2586" s="8"/>
      <c r="E2586" s="7" t="e">
        <f>INDEX(runners[[#All],[Column5]],MATCH('Master Sheet'!$D2586,runners[[#All],[Column2]],0))</f>
        <v>#N/A</v>
      </c>
      <c r="F2586" s="7" t="e">
        <f>INDEX(runners[[#All],[Column9]],MATCH('Master Sheet'!$D2586,runners[[#All],[Column2]],0))</f>
        <v>#N/A</v>
      </c>
      <c r="G2586" s="4" t="e">
        <f>INDEX(runners[[#All],[Column22]],MATCH('Master Sheet'!$D2586,runners[[#All],[Column2]],0))</f>
        <v>#N/A</v>
      </c>
      <c r="H2586" s="4" t="e">
        <f>INDEX(runners[[#All],[Column13]],MATCH('Master Sheet'!$D2586,runners[[#All],[Column2]],0))</f>
        <v>#N/A</v>
      </c>
    </row>
    <row r="2587" spans="1:8" x14ac:dyDescent="0.25">
      <c r="A2587" s="6">
        <f t="shared" si="40"/>
        <v>0</v>
      </c>
      <c r="B2587" s="7" t="e">
        <f>INDEX(races[[#All],[Column5]],MATCH('Master Sheet'!$D2587,races[[#All],[Column2]],0))</f>
        <v>#N/A</v>
      </c>
      <c r="C2587" s="4" t="e">
        <f>INDEX(races[[#All],[Column9]],MATCH('Master Sheet'!$D2587,races[[#All],[Column2]],0))</f>
        <v>#N/A</v>
      </c>
      <c r="D2587" s="8"/>
      <c r="E2587" s="7" t="e">
        <f>INDEX(runners[[#All],[Column5]],MATCH('Master Sheet'!$D2587,runners[[#All],[Column2]],0))</f>
        <v>#N/A</v>
      </c>
      <c r="F2587" s="7" t="e">
        <f>INDEX(runners[[#All],[Column9]],MATCH('Master Sheet'!$D2587,runners[[#All],[Column2]],0))</f>
        <v>#N/A</v>
      </c>
      <c r="G2587" s="4" t="e">
        <f>INDEX(runners[[#All],[Column22]],MATCH('Master Sheet'!$D2587,runners[[#All],[Column2]],0))</f>
        <v>#N/A</v>
      </c>
      <c r="H2587" s="4" t="e">
        <f>INDEX(runners[[#All],[Column13]],MATCH('Master Sheet'!$D2587,runners[[#All],[Column2]],0))</f>
        <v>#N/A</v>
      </c>
    </row>
    <row r="2588" spans="1:8" x14ac:dyDescent="0.25">
      <c r="A2588" s="6">
        <f t="shared" si="40"/>
        <v>0</v>
      </c>
      <c r="B2588" s="7" t="e">
        <f>INDEX(races[[#All],[Column5]],MATCH('Master Sheet'!$D2588,races[[#All],[Column2]],0))</f>
        <v>#N/A</v>
      </c>
      <c r="C2588" s="4" t="e">
        <f>INDEX(races[[#All],[Column9]],MATCH('Master Sheet'!$D2588,races[[#All],[Column2]],0))</f>
        <v>#N/A</v>
      </c>
      <c r="D2588" s="8"/>
      <c r="E2588" s="7" t="e">
        <f>INDEX(runners[[#All],[Column5]],MATCH('Master Sheet'!$D2588,runners[[#All],[Column2]],0))</f>
        <v>#N/A</v>
      </c>
      <c r="F2588" s="7" t="e">
        <f>INDEX(runners[[#All],[Column9]],MATCH('Master Sheet'!$D2588,runners[[#All],[Column2]],0))</f>
        <v>#N/A</v>
      </c>
      <c r="G2588" s="4" t="e">
        <f>INDEX(runners[[#All],[Column22]],MATCH('Master Sheet'!$D2588,runners[[#All],[Column2]],0))</f>
        <v>#N/A</v>
      </c>
      <c r="H2588" s="4" t="e">
        <f>INDEX(runners[[#All],[Column13]],MATCH('Master Sheet'!$D2588,runners[[#All],[Column2]],0))</f>
        <v>#N/A</v>
      </c>
    </row>
    <row r="2589" spans="1:8" x14ac:dyDescent="0.25">
      <c r="A2589" s="6">
        <f t="shared" si="40"/>
        <v>0</v>
      </c>
      <c r="B2589" s="7" t="e">
        <f>INDEX(races[[#All],[Column5]],MATCH('Master Sheet'!$D2589,races[[#All],[Column2]],0))</f>
        <v>#N/A</v>
      </c>
      <c r="C2589" s="4" t="e">
        <f>INDEX(races[[#All],[Column9]],MATCH('Master Sheet'!$D2589,races[[#All],[Column2]],0))</f>
        <v>#N/A</v>
      </c>
      <c r="D2589" s="8"/>
      <c r="E2589" s="7" t="e">
        <f>INDEX(runners[[#All],[Column5]],MATCH('Master Sheet'!$D2589,runners[[#All],[Column2]],0))</f>
        <v>#N/A</v>
      </c>
      <c r="F2589" s="7" t="e">
        <f>INDEX(runners[[#All],[Column9]],MATCH('Master Sheet'!$D2589,runners[[#All],[Column2]],0))</f>
        <v>#N/A</v>
      </c>
      <c r="G2589" s="4" t="e">
        <f>INDEX(runners[[#All],[Column22]],MATCH('Master Sheet'!$D2589,runners[[#All],[Column2]],0))</f>
        <v>#N/A</v>
      </c>
      <c r="H2589" s="4" t="e">
        <f>INDEX(runners[[#All],[Column13]],MATCH('Master Sheet'!$D2589,runners[[#All],[Column2]],0))</f>
        <v>#N/A</v>
      </c>
    </row>
    <row r="2590" spans="1:8" x14ac:dyDescent="0.25">
      <c r="A2590" s="6">
        <f t="shared" si="40"/>
        <v>0</v>
      </c>
      <c r="B2590" s="7" t="e">
        <f>INDEX(races[[#All],[Column5]],MATCH('Master Sheet'!$D2590,races[[#All],[Column2]],0))</f>
        <v>#N/A</v>
      </c>
      <c r="C2590" s="4" t="e">
        <f>INDEX(races[[#All],[Column9]],MATCH('Master Sheet'!$D2590,races[[#All],[Column2]],0))</f>
        <v>#N/A</v>
      </c>
      <c r="D2590" s="8"/>
      <c r="E2590" s="7" t="e">
        <f>INDEX(runners[[#All],[Column5]],MATCH('Master Sheet'!$D2590,runners[[#All],[Column2]],0))</f>
        <v>#N/A</v>
      </c>
      <c r="F2590" s="7" t="e">
        <f>INDEX(runners[[#All],[Column9]],MATCH('Master Sheet'!$D2590,runners[[#All],[Column2]],0))</f>
        <v>#N/A</v>
      </c>
      <c r="G2590" s="4" t="e">
        <f>INDEX(runners[[#All],[Column22]],MATCH('Master Sheet'!$D2590,runners[[#All],[Column2]],0))</f>
        <v>#N/A</v>
      </c>
      <c r="H2590" s="4" t="e">
        <f>INDEX(runners[[#All],[Column13]],MATCH('Master Sheet'!$D2590,runners[[#All],[Column2]],0))</f>
        <v>#N/A</v>
      </c>
    </row>
    <row r="2591" spans="1:8" x14ac:dyDescent="0.25">
      <c r="A2591" s="6">
        <f t="shared" si="40"/>
        <v>0</v>
      </c>
      <c r="B2591" s="7" t="e">
        <f>INDEX(races[[#All],[Column5]],MATCH('Master Sheet'!$D2591,races[[#All],[Column2]],0))</f>
        <v>#N/A</v>
      </c>
      <c r="C2591" s="4" t="e">
        <f>INDEX(races[[#All],[Column9]],MATCH('Master Sheet'!$D2591,races[[#All],[Column2]],0))</f>
        <v>#N/A</v>
      </c>
      <c r="D2591" s="8"/>
      <c r="E2591" s="7" t="e">
        <f>INDEX(runners[[#All],[Column5]],MATCH('Master Sheet'!$D2591,runners[[#All],[Column2]],0))</f>
        <v>#N/A</v>
      </c>
      <c r="F2591" s="7" t="e">
        <f>INDEX(runners[[#All],[Column9]],MATCH('Master Sheet'!$D2591,runners[[#All],[Column2]],0))</f>
        <v>#N/A</v>
      </c>
      <c r="G2591" s="4" t="e">
        <f>INDEX(runners[[#All],[Column22]],MATCH('Master Sheet'!$D2591,runners[[#All],[Column2]],0))</f>
        <v>#N/A</v>
      </c>
      <c r="H2591" s="4" t="e">
        <f>INDEX(runners[[#All],[Column13]],MATCH('Master Sheet'!$D2591,runners[[#All],[Column2]],0))</f>
        <v>#N/A</v>
      </c>
    </row>
    <row r="2592" spans="1:8" x14ac:dyDescent="0.25">
      <c r="A2592" s="6">
        <f t="shared" si="40"/>
        <v>0</v>
      </c>
      <c r="B2592" s="7" t="e">
        <f>INDEX(races[[#All],[Column5]],MATCH('Master Sheet'!$D2592,races[[#All],[Column2]],0))</f>
        <v>#N/A</v>
      </c>
      <c r="C2592" s="4" t="e">
        <f>INDEX(races[[#All],[Column9]],MATCH('Master Sheet'!$D2592,races[[#All],[Column2]],0))</f>
        <v>#N/A</v>
      </c>
      <c r="D2592" s="8"/>
      <c r="E2592" s="7" t="e">
        <f>INDEX(runners[[#All],[Column5]],MATCH('Master Sheet'!$D2592,runners[[#All],[Column2]],0))</f>
        <v>#N/A</v>
      </c>
      <c r="F2592" s="7" t="e">
        <f>INDEX(runners[[#All],[Column9]],MATCH('Master Sheet'!$D2592,runners[[#All],[Column2]],0))</f>
        <v>#N/A</v>
      </c>
      <c r="G2592" s="4" t="e">
        <f>INDEX(runners[[#All],[Column22]],MATCH('Master Sheet'!$D2592,runners[[#All],[Column2]],0))</f>
        <v>#N/A</v>
      </c>
      <c r="H2592" s="4" t="e">
        <f>INDEX(runners[[#All],[Column13]],MATCH('Master Sheet'!$D2592,runners[[#All],[Column2]],0))</f>
        <v>#N/A</v>
      </c>
    </row>
    <row r="2593" spans="1:8" x14ac:dyDescent="0.25">
      <c r="A2593" s="6">
        <f t="shared" si="40"/>
        <v>0</v>
      </c>
      <c r="B2593" s="7" t="e">
        <f>INDEX(races[[#All],[Column5]],MATCH('Master Sheet'!$D2593,races[[#All],[Column2]],0))</f>
        <v>#N/A</v>
      </c>
      <c r="C2593" s="4" t="e">
        <f>INDEX(races[[#All],[Column9]],MATCH('Master Sheet'!$D2593,races[[#All],[Column2]],0))</f>
        <v>#N/A</v>
      </c>
      <c r="D2593" s="8"/>
      <c r="E2593" s="7" t="e">
        <f>INDEX(runners[[#All],[Column5]],MATCH('Master Sheet'!$D2593,runners[[#All],[Column2]],0))</f>
        <v>#N/A</v>
      </c>
      <c r="F2593" s="7" t="e">
        <f>INDEX(runners[[#All],[Column9]],MATCH('Master Sheet'!$D2593,runners[[#All],[Column2]],0))</f>
        <v>#N/A</v>
      </c>
      <c r="G2593" s="4" t="e">
        <f>INDEX(runners[[#All],[Column22]],MATCH('Master Sheet'!$D2593,runners[[#All],[Column2]],0))</f>
        <v>#N/A</v>
      </c>
      <c r="H2593" s="4" t="e">
        <f>INDEX(runners[[#All],[Column13]],MATCH('Master Sheet'!$D2593,runners[[#All],[Column2]],0))</f>
        <v>#N/A</v>
      </c>
    </row>
    <row r="2594" spans="1:8" x14ac:dyDescent="0.25">
      <c r="A2594" s="6">
        <f t="shared" si="40"/>
        <v>0</v>
      </c>
      <c r="B2594" s="7" t="e">
        <f>INDEX(races[[#All],[Column5]],MATCH('Master Sheet'!$D2594,races[[#All],[Column2]],0))</f>
        <v>#N/A</v>
      </c>
      <c r="C2594" s="4" t="e">
        <f>INDEX(races[[#All],[Column9]],MATCH('Master Sheet'!$D2594,races[[#All],[Column2]],0))</f>
        <v>#N/A</v>
      </c>
      <c r="D2594" s="8"/>
      <c r="E2594" s="7" t="e">
        <f>INDEX(runners[[#All],[Column5]],MATCH('Master Sheet'!$D2594,runners[[#All],[Column2]],0))</f>
        <v>#N/A</v>
      </c>
      <c r="F2594" s="7" t="e">
        <f>INDEX(runners[[#All],[Column9]],MATCH('Master Sheet'!$D2594,runners[[#All],[Column2]],0))</f>
        <v>#N/A</v>
      </c>
      <c r="G2594" s="4" t="e">
        <f>INDEX(runners[[#All],[Column22]],MATCH('Master Sheet'!$D2594,runners[[#All],[Column2]],0))</f>
        <v>#N/A</v>
      </c>
      <c r="H2594" s="4" t="e">
        <f>INDEX(runners[[#All],[Column13]],MATCH('Master Sheet'!$D2594,runners[[#All],[Column2]],0))</f>
        <v>#N/A</v>
      </c>
    </row>
    <row r="2595" spans="1:8" x14ac:dyDescent="0.25">
      <c r="A2595" s="6">
        <f t="shared" si="40"/>
        <v>0</v>
      </c>
      <c r="B2595" s="7" t="e">
        <f>INDEX(races[[#All],[Column5]],MATCH('Master Sheet'!$D2595,races[[#All],[Column2]],0))</f>
        <v>#N/A</v>
      </c>
      <c r="C2595" s="4" t="e">
        <f>INDEX(races[[#All],[Column9]],MATCH('Master Sheet'!$D2595,races[[#All],[Column2]],0))</f>
        <v>#N/A</v>
      </c>
      <c r="D2595" s="8"/>
      <c r="E2595" s="7" t="e">
        <f>INDEX(runners[[#All],[Column5]],MATCH('Master Sheet'!$D2595,runners[[#All],[Column2]],0))</f>
        <v>#N/A</v>
      </c>
      <c r="F2595" s="7" t="e">
        <f>INDEX(runners[[#All],[Column9]],MATCH('Master Sheet'!$D2595,runners[[#All],[Column2]],0))</f>
        <v>#N/A</v>
      </c>
      <c r="G2595" s="4" t="e">
        <f>INDEX(runners[[#All],[Column22]],MATCH('Master Sheet'!$D2595,runners[[#All],[Column2]],0))</f>
        <v>#N/A</v>
      </c>
      <c r="H2595" s="4" t="e">
        <f>INDEX(runners[[#All],[Column13]],MATCH('Master Sheet'!$D2595,runners[[#All],[Column2]],0))</f>
        <v>#N/A</v>
      </c>
    </row>
    <row r="2596" spans="1:8" x14ac:dyDescent="0.25">
      <c r="A2596" s="6">
        <f t="shared" si="40"/>
        <v>0</v>
      </c>
      <c r="B2596" s="7" t="e">
        <f>INDEX(races[[#All],[Column5]],MATCH('Master Sheet'!$D2596,races[[#All],[Column2]],0))</f>
        <v>#N/A</v>
      </c>
      <c r="C2596" s="4" t="e">
        <f>INDEX(races[[#All],[Column9]],MATCH('Master Sheet'!$D2596,races[[#All],[Column2]],0))</f>
        <v>#N/A</v>
      </c>
      <c r="D2596" s="8"/>
      <c r="E2596" s="7" t="e">
        <f>INDEX(runners[[#All],[Column5]],MATCH('Master Sheet'!$D2596,runners[[#All],[Column2]],0))</f>
        <v>#N/A</v>
      </c>
      <c r="F2596" s="7" t="e">
        <f>INDEX(runners[[#All],[Column9]],MATCH('Master Sheet'!$D2596,runners[[#All],[Column2]],0))</f>
        <v>#N/A</v>
      </c>
      <c r="G2596" s="4" t="e">
        <f>INDEX(runners[[#All],[Column22]],MATCH('Master Sheet'!$D2596,runners[[#All],[Column2]],0))</f>
        <v>#N/A</v>
      </c>
      <c r="H2596" s="4" t="e">
        <f>INDEX(runners[[#All],[Column13]],MATCH('Master Sheet'!$D2596,runners[[#All],[Column2]],0))</f>
        <v>#N/A</v>
      </c>
    </row>
    <row r="2597" spans="1:8" x14ac:dyDescent="0.25">
      <c r="A2597" s="6">
        <f t="shared" si="40"/>
        <v>0</v>
      </c>
      <c r="B2597" s="7" t="e">
        <f>INDEX(races[[#All],[Column5]],MATCH('Master Sheet'!$D2597,races[[#All],[Column2]],0))</f>
        <v>#N/A</v>
      </c>
      <c r="C2597" s="4" t="e">
        <f>INDEX(races[[#All],[Column9]],MATCH('Master Sheet'!$D2597,races[[#All],[Column2]],0))</f>
        <v>#N/A</v>
      </c>
      <c r="D2597" s="8"/>
      <c r="E2597" s="7" t="e">
        <f>INDEX(runners[[#All],[Column5]],MATCH('Master Sheet'!$D2597,runners[[#All],[Column2]],0))</f>
        <v>#N/A</v>
      </c>
      <c r="F2597" s="7" t="e">
        <f>INDEX(runners[[#All],[Column9]],MATCH('Master Sheet'!$D2597,runners[[#All],[Column2]],0))</f>
        <v>#N/A</v>
      </c>
      <c r="G2597" s="4" t="e">
        <f>INDEX(runners[[#All],[Column22]],MATCH('Master Sheet'!$D2597,runners[[#All],[Column2]],0))</f>
        <v>#N/A</v>
      </c>
      <c r="H2597" s="4" t="e">
        <f>INDEX(runners[[#All],[Column13]],MATCH('Master Sheet'!$D2597,runners[[#All],[Column2]],0))</f>
        <v>#N/A</v>
      </c>
    </row>
    <row r="2598" spans="1:8" x14ac:dyDescent="0.25">
      <c r="A2598" s="6">
        <f t="shared" si="40"/>
        <v>0</v>
      </c>
      <c r="B2598" s="7" t="e">
        <f>INDEX(races[[#All],[Column5]],MATCH('Master Sheet'!$D2598,races[[#All],[Column2]],0))</f>
        <v>#N/A</v>
      </c>
      <c r="C2598" s="4" t="e">
        <f>INDEX(races[[#All],[Column9]],MATCH('Master Sheet'!$D2598,races[[#All],[Column2]],0))</f>
        <v>#N/A</v>
      </c>
      <c r="D2598" s="8"/>
      <c r="E2598" s="7" t="e">
        <f>INDEX(runners[[#All],[Column5]],MATCH('Master Sheet'!$D2598,runners[[#All],[Column2]],0))</f>
        <v>#N/A</v>
      </c>
      <c r="F2598" s="7" t="e">
        <f>INDEX(runners[[#All],[Column9]],MATCH('Master Sheet'!$D2598,runners[[#All],[Column2]],0))</f>
        <v>#N/A</v>
      </c>
      <c r="G2598" s="4" t="e">
        <f>INDEX(runners[[#All],[Column22]],MATCH('Master Sheet'!$D2598,runners[[#All],[Column2]],0))</f>
        <v>#N/A</v>
      </c>
      <c r="H2598" s="4" t="e">
        <f>INDEX(runners[[#All],[Column13]],MATCH('Master Sheet'!$D2598,runners[[#All],[Column2]],0))</f>
        <v>#N/A</v>
      </c>
    </row>
    <row r="2599" spans="1:8" x14ac:dyDescent="0.25">
      <c r="A2599" s="6">
        <f t="shared" si="40"/>
        <v>0</v>
      </c>
      <c r="B2599" s="7" t="e">
        <f>INDEX(races[[#All],[Column5]],MATCH('Master Sheet'!$D2599,races[[#All],[Column2]],0))</f>
        <v>#N/A</v>
      </c>
      <c r="C2599" s="4" t="e">
        <f>INDEX(races[[#All],[Column9]],MATCH('Master Sheet'!$D2599,races[[#All],[Column2]],0))</f>
        <v>#N/A</v>
      </c>
      <c r="D2599" s="8"/>
      <c r="E2599" s="7" t="e">
        <f>INDEX(runners[[#All],[Column5]],MATCH('Master Sheet'!$D2599,runners[[#All],[Column2]],0))</f>
        <v>#N/A</v>
      </c>
      <c r="F2599" s="7" t="e">
        <f>INDEX(runners[[#All],[Column9]],MATCH('Master Sheet'!$D2599,runners[[#All],[Column2]],0))</f>
        <v>#N/A</v>
      </c>
      <c r="G2599" s="4" t="e">
        <f>INDEX(runners[[#All],[Column22]],MATCH('Master Sheet'!$D2599,runners[[#All],[Column2]],0))</f>
        <v>#N/A</v>
      </c>
      <c r="H2599" s="4" t="e">
        <f>INDEX(runners[[#All],[Column13]],MATCH('Master Sheet'!$D2599,runners[[#All],[Column2]],0))</f>
        <v>#N/A</v>
      </c>
    </row>
    <row r="2600" spans="1:8" x14ac:dyDescent="0.25">
      <c r="A2600" s="6">
        <f t="shared" si="40"/>
        <v>0</v>
      </c>
      <c r="B2600" s="7" t="e">
        <f>INDEX(races[[#All],[Column5]],MATCH('Master Sheet'!$D2600,races[[#All],[Column2]],0))</f>
        <v>#N/A</v>
      </c>
      <c r="C2600" s="4" t="e">
        <f>INDEX(races[[#All],[Column9]],MATCH('Master Sheet'!$D2600,races[[#All],[Column2]],0))</f>
        <v>#N/A</v>
      </c>
      <c r="D2600" s="8"/>
      <c r="E2600" s="7" t="e">
        <f>INDEX(runners[[#All],[Column5]],MATCH('Master Sheet'!$D2600,runners[[#All],[Column2]],0))</f>
        <v>#N/A</v>
      </c>
      <c r="F2600" s="7" t="e">
        <f>INDEX(runners[[#All],[Column9]],MATCH('Master Sheet'!$D2600,runners[[#All],[Column2]],0))</f>
        <v>#N/A</v>
      </c>
      <c r="G2600" s="4" t="e">
        <f>INDEX(runners[[#All],[Column22]],MATCH('Master Sheet'!$D2600,runners[[#All],[Column2]],0))</f>
        <v>#N/A</v>
      </c>
      <c r="H2600" s="4" t="e">
        <f>INDEX(runners[[#All],[Column13]],MATCH('Master Sheet'!$D2600,runners[[#All],[Column2]],0))</f>
        <v>#N/A</v>
      </c>
    </row>
    <row r="2601" spans="1:8" x14ac:dyDescent="0.25">
      <c r="A2601" s="6">
        <f t="shared" si="40"/>
        <v>0</v>
      </c>
      <c r="B2601" s="7" t="e">
        <f>INDEX(races[[#All],[Column5]],MATCH('Master Sheet'!$D2601,races[[#All],[Column2]],0))</f>
        <v>#N/A</v>
      </c>
      <c r="C2601" s="4" t="e">
        <f>INDEX(races[[#All],[Column9]],MATCH('Master Sheet'!$D2601,races[[#All],[Column2]],0))</f>
        <v>#N/A</v>
      </c>
      <c r="D2601" s="8"/>
      <c r="E2601" s="7" t="e">
        <f>INDEX(runners[[#All],[Column5]],MATCH('Master Sheet'!$D2601,runners[[#All],[Column2]],0))</f>
        <v>#N/A</v>
      </c>
      <c r="F2601" s="7" t="e">
        <f>INDEX(runners[[#All],[Column9]],MATCH('Master Sheet'!$D2601,runners[[#All],[Column2]],0))</f>
        <v>#N/A</v>
      </c>
      <c r="G2601" s="4" t="e">
        <f>INDEX(runners[[#All],[Column22]],MATCH('Master Sheet'!$D2601,runners[[#All],[Column2]],0))</f>
        <v>#N/A</v>
      </c>
      <c r="H2601" s="4" t="e">
        <f>INDEX(runners[[#All],[Column13]],MATCH('Master Sheet'!$D2601,runners[[#All],[Column2]],0))</f>
        <v>#N/A</v>
      </c>
    </row>
    <row r="2602" spans="1:8" x14ac:dyDescent="0.25">
      <c r="A2602" s="6">
        <f t="shared" si="40"/>
        <v>0</v>
      </c>
      <c r="B2602" s="7" t="e">
        <f>INDEX(races[[#All],[Column5]],MATCH('Master Sheet'!$D2602,races[[#All],[Column2]],0))</f>
        <v>#N/A</v>
      </c>
      <c r="C2602" s="4" t="e">
        <f>INDEX(races[[#All],[Column9]],MATCH('Master Sheet'!$D2602,races[[#All],[Column2]],0))</f>
        <v>#N/A</v>
      </c>
      <c r="D2602" s="8"/>
      <c r="E2602" s="7" t="e">
        <f>INDEX(runners[[#All],[Column5]],MATCH('Master Sheet'!$D2602,runners[[#All],[Column2]],0))</f>
        <v>#N/A</v>
      </c>
      <c r="F2602" s="7" t="e">
        <f>INDEX(runners[[#All],[Column9]],MATCH('Master Sheet'!$D2602,runners[[#All],[Column2]],0))</f>
        <v>#N/A</v>
      </c>
      <c r="G2602" s="4" t="e">
        <f>INDEX(runners[[#All],[Column22]],MATCH('Master Sheet'!$D2602,runners[[#All],[Column2]],0))</f>
        <v>#N/A</v>
      </c>
      <c r="H2602" s="4" t="e">
        <f>INDEX(runners[[#All],[Column13]],MATCH('Master Sheet'!$D2602,runners[[#All],[Column2]],0))</f>
        <v>#N/A</v>
      </c>
    </row>
    <row r="2603" spans="1:8" x14ac:dyDescent="0.25">
      <c r="A2603" s="6">
        <f t="shared" si="40"/>
        <v>0</v>
      </c>
      <c r="B2603" s="7" t="e">
        <f>INDEX(races[[#All],[Column5]],MATCH('Master Sheet'!$D2603,races[[#All],[Column2]],0))</f>
        <v>#N/A</v>
      </c>
      <c r="C2603" s="4" t="e">
        <f>INDEX(races[[#All],[Column9]],MATCH('Master Sheet'!$D2603,races[[#All],[Column2]],0))</f>
        <v>#N/A</v>
      </c>
      <c r="D2603" s="8"/>
      <c r="E2603" s="7" t="e">
        <f>INDEX(runners[[#All],[Column5]],MATCH('Master Sheet'!$D2603,runners[[#All],[Column2]],0))</f>
        <v>#N/A</v>
      </c>
      <c r="F2603" s="7" t="e">
        <f>INDEX(runners[[#All],[Column9]],MATCH('Master Sheet'!$D2603,runners[[#All],[Column2]],0))</f>
        <v>#N/A</v>
      </c>
      <c r="G2603" s="4" t="e">
        <f>INDEX(runners[[#All],[Column22]],MATCH('Master Sheet'!$D2603,runners[[#All],[Column2]],0))</f>
        <v>#N/A</v>
      </c>
      <c r="H2603" s="4" t="e">
        <f>INDEX(runners[[#All],[Column13]],MATCH('Master Sheet'!$D2603,runners[[#All],[Column2]],0))</f>
        <v>#N/A</v>
      </c>
    </row>
    <row r="2604" spans="1:8" x14ac:dyDescent="0.25">
      <c r="A2604" s="6">
        <f t="shared" si="40"/>
        <v>0</v>
      </c>
      <c r="B2604" s="7" t="e">
        <f>INDEX(races[[#All],[Column5]],MATCH('Master Sheet'!$D2604,races[[#All],[Column2]],0))</f>
        <v>#N/A</v>
      </c>
      <c r="C2604" s="4" t="e">
        <f>INDEX(races[[#All],[Column9]],MATCH('Master Sheet'!$D2604,races[[#All],[Column2]],0))</f>
        <v>#N/A</v>
      </c>
      <c r="D2604" s="8"/>
      <c r="E2604" s="7" t="e">
        <f>INDEX(runners[[#All],[Column5]],MATCH('Master Sheet'!$D2604,runners[[#All],[Column2]],0))</f>
        <v>#N/A</v>
      </c>
      <c r="F2604" s="7" t="e">
        <f>INDEX(runners[[#All],[Column9]],MATCH('Master Sheet'!$D2604,runners[[#All],[Column2]],0))</f>
        <v>#N/A</v>
      </c>
      <c r="G2604" s="4" t="e">
        <f>INDEX(runners[[#All],[Column22]],MATCH('Master Sheet'!$D2604,runners[[#All],[Column2]],0))</f>
        <v>#N/A</v>
      </c>
      <c r="H2604" s="4" t="e">
        <f>INDEX(runners[[#All],[Column13]],MATCH('Master Sheet'!$D2604,runners[[#All],[Column2]],0))</f>
        <v>#N/A</v>
      </c>
    </row>
    <row r="2605" spans="1:8" x14ac:dyDescent="0.25">
      <c r="A2605" s="6">
        <f t="shared" si="40"/>
        <v>0</v>
      </c>
      <c r="B2605" s="7" t="e">
        <f>INDEX(races[[#All],[Column5]],MATCH('Master Sheet'!$D2605,races[[#All],[Column2]],0))</f>
        <v>#N/A</v>
      </c>
      <c r="C2605" s="4" t="e">
        <f>INDEX(races[[#All],[Column9]],MATCH('Master Sheet'!$D2605,races[[#All],[Column2]],0))</f>
        <v>#N/A</v>
      </c>
      <c r="D2605" s="8"/>
      <c r="E2605" s="7" t="e">
        <f>INDEX(runners[[#All],[Column5]],MATCH('Master Sheet'!$D2605,runners[[#All],[Column2]],0))</f>
        <v>#N/A</v>
      </c>
      <c r="F2605" s="7" t="e">
        <f>INDEX(runners[[#All],[Column9]],MATCH('Master Sheet'!$D2605,runners[[#All],[Column2]],0))</f>
        <v>#N/A</v>
      </c>
      <c r="G2605" s="4" t="e">
        <f>INDEX(runners[[#All],[Column22]],MATCH('Master Sheet'!$D2605,runners[[#All],[Column2]],0))</f>
        <v>#N/A</v>
      </c>
      <c r="H2605" s="4" t="e">
        <f>INDEX(runners[[#All],[Column13]],MATCH('Master Sheet'!$D2605,runners[[#All],[Column2]],0))</f>
        <v>#N/A</v>
      </c>
    </row>
    <row r="2606" spans="1:8" x14ac:dyDescent="0.25">
      <c r="A2606" s="6">
        <f t="shared" si="40"/>
        <v>0</v>
      </c>
      <c r="B2606" s="7" t="e">
        <f>INDEX(races[[#All],[Column5]],MATCH('Master Sheet'!$D2606,races[[#All],[Column2]],0))</f>
        <v>#N/A</v>
      </c>
      <c r="C2606" s="4" t="e">
        <f>INDEX(races[[#All],[Column9]],MATCH('Master Sheet'!$D2606,races[[#All],[Column2]],0))</f>
        <v>#N/A</v>
      </c>
      <c r="D2606" s="8"/>
      <c r="E2606" s="7" t="e">
        <f>INDEX(runners[[#All],[Column5]],MATCH('Master Sheet'!$D2606,runners[[#All],[Column2]],0))</f>
        <v>#N/A</v>
      </c>
      <c r="F2606" s="7" t="e">
        <f>INDEX(runners[[#All],[Column9]],MATCH('Master Sheet'!$D2606,runners[[#All],[Column2]],0))</f>
        <v>#N/A</v>
      </c>
      <c r="G2606" s="4" t="e">
        <f>INDEX(runners[[#All],[Column22]],MATCH('Master Sheet'!$D2606,runners[[#All],[Column2]],0))</f>
        <v>#N/A</v>
      </c>
      <c r="H2606" s="4" t="e">
        <f>INDEX(runners[[#All],[Column13]],MATCH('Master Sheet'!$D2606,runners[[#All],[Column2]],0))</f>
        <v>#N/A</v>
      </c>
    </row>
    <row r="2607" spans="1:8" x14ac:dyDescent="0.25">
      <c r="A2607" s="6">
        <f t="shared" si="40"/>
        <v>0</v>
      </c>
      <c r="B2607" s="7" t="e">
        <f>INDEX(races[[#All],[Column5]],MATCH('Master Sheet'!$D2607,races[[#All],[Column2]],0))</f>
        <v>#N/A</v>
      </c>
      <c r="C2607" s="4" t="e">
        <f>INDEX(races[[#All],[Column9]],MATCH('Master Sheet'!$D2607,races[[#All],[Column2]],0))</f>
        <v>#N/A</v>
      </c>
      <c r="D2607" s="8"/>
      <c r="E2607" s="7" t="e">
        <f>INDEX(runners[[#All],[Column5]],MATCH('Master Sheet'!$D2607,runners[[#All],[Column2]],0))</f>
        <v>#N/A</v>
      </c>
      <c r="F2607" s="7" t="e">
        <f>INDEX(runners[[#All],[Column9]],MATCH('Master Sheet'!$D2607,runners[[#All],[Column2]],0))</f>
        <v>#N/A</v>
      </c>
      <c r="G2607" s="4" t="e">
        <f>INDEX(runners[[#All],[Column22]],MATCH('Master Sheet'!$D2607,runners[[#All],[Column2]],0))</f>
        <v>#N/A</v>
      </c>
      <c r="H2607" s="4" t="e">
        <f>INDEX(runners[[#All],[Column13]],MATCH('Master Sheet'!$D2607,runners[[#All],[Column2]],0))</f>
        <v>#N/A</v>
      </c>
    </row>
    <row r="2608" spans="1:8" x14ac:dyDescent="0.25">
      <c r="A2608" s="6">
        <f t="shared" si="40"/>
        <v>0</v>
      </c>
      <c r="B2608" s="7" t="e">
        <f>INDEX(races[[#All],[Column5]],MATCH('Master Sheet'!$D2608,races[[#All],[Column2]],0))</f>
        <v>#N/A</v>
      </c>
      <c r="C2608" s="4" t="e">
        <f>INDEX(races[[#All],[Column9]],MATCH('Master Sheet'!$D2608,races[[#All],[Column2]],0))</f>
        <v>#N/A</v>
      </c>
      <c r="D2608" s="8"/>
      <c r="E2608" s="7" t="e">
        <f>INDEX(runners[[#All],[Column5]],MATCH('Master Sheet'!$D2608,runners[[#All],[Column2]],0))</f>
        <v>#N/A</v>
      </c>
      <c r="F2608" s="7" t="e">
        <f>INDEX(runners[[#All],[Column9]],MATCH('Master Sheet'!$D2608,runners[[#All],[Column2]],0))</f>
        <v>#N/A</v>
      </c>
      <c r="G2608" s="4" t="e">
        <f>INDEX(runners[[#All],[Column22]],MATCH('Master Sheet'!$D2608,runners[[#All],[Column2]],0))</f>
        <v>#N/A</v>
      </c>
      <c r="H2608" s="4" t="e">
        <f>INDEX(runners[[#All],[Column13]],MATCH('Master Sheet'!$D2608,runners[[#All],[Column2]],0))</f>
        <v>#N/A</v>
      </c>
    </row>
    <row r="2609" spans="1:8" x14ac:dyDescent="0.25">
      <c r="A2609" s="6">
        <f t="shared" si="40"/>
        <v>0</v>
      </c>
      <c r="B2609" s="7" t="e">
        <f>INDEX(races[[#All],[Column5]],MATCH('Master Sheet'!$D2609,races[[#All],[Column2]],0))</f>
        <v>#N/A</v>
      </c>
      <c r="C2609" s="4" t="e">
        <f>INDEX(races[[#All],[Column9]],MATCH('Master Sheet'!$D2609,races[[#All],[Column2]],0))</f>
        <v>#N/A</v>
      </c>
      <c r="D2609" s="8"/>
      <c r="E2609" s="7" t="e">
        <f>INDEX(runners[[#All],[Column5]],MATCH('Master Sheet'!$D2609,runners[[#All],[Column2]],0))</f>
        <v>#N/A</v>
      </c>
      <c r="F2609" s="7" t="e">
        <f>INDEX(runners[[#All],[Column9]],MATCH('Master Sheet'!$D2609,runners[[#All],[Column2]],0))</f>
        <v>#N/A</v>
      </c>
      <c r="G2609" s="4" t="e">
        <f>INDEX(runners[[#All],[Column22]],MATCH('Master Sheet'!$D2609,runners[[#All],[Column2]],0))</f>
        <v>#N/A</v>
      </c>
      <c r="H2609" s="4" t="e">
        <f>INDEX(runners[[#All],[Column13]],MATCH('Master Sheet'!$D2609,runners[[#All],[Column2]],0))</f>
        <v>#N/A</v>
      </c>
    </row>
    <row r="2610" spans="1:8" x14ac:dyDescent="0.25">
      <c r="A2610" s="6">
        <f t="shared" si="40"/>
        <v>0</v>
      </c>
      <c r="B2610" s="7" t="e">
        <f>INDEX(races[[#All],[Column5]],MATCH('Master Sheet'!$D2610,races[[#All],[Column2]],0))</f>
        <v>#N/A</v>
      </c>
      <c r="C2610" s="4" t="e">
        <f>INDEX(races[[#All],[Column9]],MATCH('Master Sheet'!$D2610,races[[#All],[Column2]],0))</f>
        <v>#N/A</v>
      </c>
      <c r="D2610" s="8"/>
      <c r="E2610" s="7" t="e">
        <f>INDEX(runners[[#All],[Column5]],MATCH('Master Sheet'!$D2610,runners[[#All],[Column2]],0))</f>
        <v>#N/A</v>
      </c>
      <c r="F2610" s="7" t="e">
        <f>INDEX(runners[[#All],[Column9]],MATCH('Master Sheet'!$D2610,runners[[#All],[Column2]],0))</f>
        <v>#N/A</v>
      </c>
      <c r="G2610" s="4" t="e">
        <f>INDEX(runners[[#All],[Column22]],MATCH('Master Sheet'!$D2610,runners[[#All],[Column2]],0))</f>
        <v>#N/A</v>
      </c>
      <c r="H2610" s="4" t="e">
        <f>INDEX(runners[[#All],[Column13]],MATCH('Master Sheet'!$D2610,runners[[#All],[Column2]],0))</f>
        <v>#N/A</v>
      </c>
    </row>
    <row r="2611" spans="1:8" x14ac:dyDescent="0.25">
      <c r="A2611" s="6">
        <f t="shared" si="40"/>
        <v>0</v>
      </c>
      <c r="B2611" s="7" t="e">
        <f>INDEX(races[[#All],[Column5]],MATCH('Master Sheet'!$D2611,races[[#All],[Column2]],0))</f>
        <v>#N/A</v>
      </c>
      <c r="C2611" s="4" t="e">
        <f>INDEX(races[[#All],[Column9]],MATCH('Master Sheet'!$D2611,races[[#All],[Column2]],0))</f>
        <v>#N/A</v>
      </c>
      <c r="D2611" s="8"/>
      <c r="E2611" s="7" t="e">
        <f>INDEX(runners[[#All],[Column5]],MATCH('Master Sheet'!$D2611,runners[[#All],[Column2]],0))</f>
        <v>#N/A</v>
      </c>
      <c r="F2611" s="7" t="e">
        <f>INDEX(runners[[#All],[Column9]],MATCH('Master Sheet'!$D2611,runners[[#All],[Column2]],0))</f>
        <v>#N/A</v>
      </c>
      <c r="G2611" s="4" t="e">
        <f>INDEX(runners[[#All],[Column22]],MATCH('Master Sheet'!$D2611,runners[[#All],[Column2]],0))</f>
        <v>#N/A</v>
      </c>
      <c r="H2611" s="4" t="e">
        <f>INDEX(runners[[#All],[Column13]],MATCH('Master Sheet'!$D2611,runners[[#All],[Column2]],0))</f>
        <v>#N/A</v>
      </c>
    </row>
    <row r="2612" spans="1:8" x14ac:dyDescent="0.25">
      <c r="A2612" s="6">
        <f t="shared" si="40"/>
        <v>0</v>
      </c>
      <c r="B2612" s="7" t="e">
        <f>INDEX(races[[#All],[Column5]],MATCH('Master Sheet'!$D2612,races[[#All],[Column2]],0))</f>
        <v>#N/A</v>
      </c>
      <c r="C2612" s="4" t="e">
        <f>INDEX(races[[#All],[Column9]],MATCH('Master Sheet'!$D2612,races[[#All],[Column2]],0))</f>
        <v>#N/A</v>
      </c>
      <c r="D2612" s="8"/>
      <c r="E2612" s="7" t="e">
        <f>INDEX(runners[[#All],[Column5]],MATCH('Master Sheet'!$D2612,runners[[#All],[Column2]],0))</f>
        <v>#N/A</v>
      </c>
      <c r="F2612" s="7" t="e">
        <f>INDEX(runners[[#All],[Column9]],MATCH('Master Sheet'!$D2612,runners[[#All],[Column2]],0))</f>
        <v>#N/A</v>
      </c>
      <c r="G2612" s="4" t="e">
        <f>INDEX(runners[[#All],[Column22]],MATCH('Master Sheet'!$D2612,runners[[#All],[Column2]],0))</f>
        <v>#N/A</v>
      </c>
      <c r="H2612" s="4" t="e">
        <f>INDEX(runners[[#All],[Column13]],MATCH('Master Sheet'!$D2612,runners[[#All],[Column2]],0))</f>
        <v>#N/A</v>
      </c>
    </row>
    <row r="2613" spans="1:8" x14ac:dyDescent="0.25">
      <c r="A2613" s="6">
        <f t="shared" si="40"/>
        <v>0</v>
      </c>
      <c r="B2613" s="7" t="e">
        <f>INDEX(races[[#All],[Column5]],MATCH('Master Sheet'!$D2613,races[[#All],[Column2]],0))</f>
        <v>#N/A</v>
      </c>
      <c r="C2613" s="4" t="e">
        <f>INDEX(races[[#All],[Column9]],MATCH('Master Sheet'!$D2613,races[[#All],[Column2]],0))</f>
        <v>#N/A</v>
      </c>
      <c r="D2613" s="8"/>
      <c r="E2613" s="7" t="e">
        <f>INDEX(runners[[#All],[Column5]],MATCH('Master Sheet'!$D2613,runners[[#All],[Column2]],0))</f>
        <v>#N/A</v>
      </c>
      <c r="F2613" s="7" t="e">
        <f>INDEX(runners[[#All],[Column9]],MATCH('Master Sheet'!$D2613,runners[[#All],[Column2]],0))</f>
        <v>#N/A</v>
      </c>
      <c r="G2613" s="4" t="e">
        <f>INDEX(runners[[#All],[Column22]],MATCH('Master Sheet'!$D2613,runners[[#All],[Column2]],0))</f>
        <v>#N/A</v>
      </c>
      <c r="H2613" s="4" t="e">
        <f>INDEX(runners[[#All],[Column13]],MATCH('Master Sheet'!$D2613,runners[[#All],[Column2]],0))</f>
        <v>#N/A</v>
      </c>
    </row>
    <row r="2614" spans="1:8" x14ac:dyDescent="0.25">
      <c r="A2614" s="6">
        <f t="shared" si="40"/>
        <v>0</v>
      </c>
      <c r="B2614" s="7" t="e">
        <f>INDEX(races[[#All],[Column5]],MATCH('Master Sheet'!$D2614,races[[#All],[Column2]],0))</f>
        <v>#N/A</v>
      </c>
      <c r="C2614" s="4" t="e">
        <f>INDEX(races[[#All],[Column9]],MATCH('Master Sheet'!$D2614,races[[#All],[Column2]],0))</f>
        <v>#N/A</v>
      </c>
      <c r="D2614" s="8"/>
      <c r="E2614" s="7" t="e">
        <f>INDEX(runners[[#All],[Column5]],MATCH('Master Sheet'!$D2614,runners[[#All],[Column2]],0))</f>
        <v>#N/A</v>
      </c>
      <c r="F2614" s="7" t="e">
        <f>INDEX(runners[[#All],[Column9]],MATCH('Master Sheet'!$D2614,runners[[#All],[Column2]],0))</f>
        <v>#N/A</v>
      </c>
      <c r="G2614" s="4" t="e">
        <f>INDEX(runners[[#All],[Column22]],MATCH('Master Sheet'!$D2614,runners[[#All],[Column2]],0))</f>
        <v>#N/A</v>
      </c>
      <c r="H2614" s="4" t="e">
        <f>INDEX(runners[[#All],[Column13]],MATCH('Master Sheet'!$D2614,runners[[#All],[Column2]],0))</f>
        <v>#N/A</v>
      </c>
    </row>
    <row r="2615" spans="1:8" x14ac:dyDescent="0.25">
      <c r="A2615" s="6">
        <f t="shared" si="40"/>
        <v>0</v>
      </c>
      <c r="B2615" s="7" t="e">
        <f>INDEX(races[[#All],[Column5]],MATCH('Master Sheet'!$D2615,races[[#All],[Column2]],0))</f>
        <v>#N/A</v>
      </c>
      <c r="C2615" s="4" t="e">
        <f>INDEX(races[[#All],[Column9]],MATCH('Master Sheet'!$D2615,races[[#All],[Column2]],0))</f>
        <v>#N/A</v>
      </c>
      <c r="D2615" s="8"/>
      <c r="E2615" s="7" t="e">
        <f>INDEX(runners[[#All],[Column5]],MATCH('Master Sheet'!$D2615,runners[[#All],[Column2]],0))</f>
        <v>#N/A</v>
      </c>
      <c r="F2615" s="7" t="e">
        <f>INDEX(runners[[#All],[Column9]],MATCH('Master Sheet'!$D2615,runners[[#All],[Column2]],0))</f>
        <v>#N/A</v>
      </c>
      <c r="G2615" s="4" t="e">
        <f>INDEX(runners[[#All],[Column22]],MATCH('Master Sheet'!$D2615,runners[[#All],[Column2]],0))</f>
        <v>#N/A</v>
      </c>
      <c r="H2615" s="4" t="e">
        <f>INDEX(runners[[#All],[Column13]],MATCH('Master Sheet'!$D2615,runners[[#All],[Column2]],0))</f>
        <v>#N/A</v>
      </c>
    </row>
    <row r="2616" spans="1:8" x14ac:dyDescent="0.25">
      <c r="A2616" s="6">
        <f t="shared" si="40"/>
        <v>0</v>
      </c>
      <c r="B2616" s="7" t="e">
        <f>INDEX(races[[#All],[Column5]],MATCH('Master Sheet'!$D2616,races[[#All],[Column2]],0))</f>
        <v>#N/A</v>
      </c>
      <c r="C2616" s="4" t="e">
        <f>INDEX(races[[#All],[Column9]],MATCH('Master Sheet'!$D2616,races[[#All],[Column2]],0))</f>
        <v>#N/A</v>
      </c>
      <c r="D2616" s="8"/>
      <c r="E2616" s="7" t="e">
        <f>INDEX(runners[[#All],[Column5]],MATCH('Master Sheet'!$D2616,runners[[#All],[Column2]],0))</f>
        <v>#N/A</v>
      </c>
      <c r="F2616" s="7" t="e">
        <f>INDEX(runners[[#All],[Column9]],MATCH('Master Sheet'!$D2616,runners[[#All],[Column2]],0))</f>
        <v>#N/A</v>
      </c>
      <c r="G2616" s="4" t="e">
        <f>INDEX(runners[[#All],[Column22]],MATCH('Master Sheet'!$D2616,runners[[#All],[Column2]],0))</f>
        <v>#N/A</v>
      </c>
      <c r="H2616" s="4" t="e">
        <f>INDEX(runners[[#All],[Column13]],MATCH('Master Sheet'!$D2616,runners[[#All],[Column2]],0))</f>
        <v>#N/A</v>
      </c>
    </row>
    <row r="2617" spans="1:8" x14ac:dyDescent="0.25">
      <c r="A2617" s="6">
        <f t="shared" si="40"/>
        <v>0</v>
      </c>
      <c r="B2617" s="7" t="e">
        <f>INDEX(races[[#All],[Column5]],MATCH('Master Sheet'!$D2617,races[[#All],[Column2]],0))</f>
        <v>#N/A</v>
      </c>
      <c r="C2617" s="4" t="e">
        <f>INDEX(races[[#All],[Column9]],MATCH('Master Sheet'!$D2617,races[[#All],[Column2]],0))</f>
        <v>#N/A</v>
      </c>
      <c r="D2617" s="8"/>
      <c r="E2617" s="7" t="e">
        <f>INDEX(runners[[#All],[Column5]],MATCH('Master Sheet'!$D2617,runners[[#All],[Column2]],0))</f>
        <v>#N/A</v>
      </c>
      <c r="F2617" s="7" t="e">
        <f>INDEX(runners[[#All],[Column9]],MATCH('Master Sheet'!$D2617,runners[[#All],[Column2]],0))</f>
        <v>#N/A</v>
      </c>
      <c r="G2617" s="4" t="e">
        <f>INDEX(runners[[#All],[Column22]],MATCH('Master Sheet'!$D2617,runners[[#All],[Column2]],0))</f>
        <v>#N/A</v>
      </c>
      <c r="H2617" s="4" t="e">
        <f>INDEX(runners[[#All],[Column13]],MATCH('Master Sheet'!$D2617,runners[[#All],[Column2]],0))</f>
        <v>#N/A</v>
      </c>
    </row>
    <row r="2618" spans="1:8" x14ac:dyDescent="0.25">
      <c r="A2618" s="6">
        <f t="shared" si="40"/>
        <v>0</v>
      </c>
      <c r="B2618" s="7" t="e">
        <f>INDEX(races[[#All],[Column5]],MATCH('Master Sheet'!$D2618,races[[#All],[Column2]],0))</f>
        <v>#N/A</v>
      </c>
      <c r="C2618" s="4" t="e">
        <f>INDEX(races[[#All],[Column9]],MATCH('Master Sheet'!$D2618,races[[#All],[Column2]],0))</f>
        <v>#N/A</v>
      </c>
      <c r="D2618" s="8"/>
      <c r="E2618" s="7" t="e">
        <f>INDEX(runners[[#All],[Column5]],MATCH('Master Sheet'!$D2618,runners[[#All],[Column2]],0))</f>
        <v>#N/A</v>
      </c>
      <c r="F2618" s="7" t="e">
        <f>INDEX(runners[[#All],[Column9]],MATCH('Master Sheet'!$D2618,runners[[#All],[Column2]],0))</f>
        <v>#N/A</v>
      </c>
      <c r="G2618" s="4" t="e">
        <f>INDEX(runners[[#All],[Column22]],MATCH('Master Sheet'!$D2618,runners[[#All],[Column2]],0))</f>
        <v>#N/A</v>
      </c>
      <c r="H2618" s="4" t="e">
        <f>INDEX(runners[[#All],[Column13]],MATCH('Master Sheet'!$D2618,runners[[#All],[Column2]],0))</f>
        <v>#N/A</v>
      </c>
    </row>
    <row r="2619" spans="1:8" x14ac:dyDescent="0.25">
      <c r="A2619" s="6">
        <f t="shared" si="40"/>
        <v>0</v>
      </c>
      <c r="B2619" s="7" t="e">
        <f>INDEX(races[[#All],[Column5]],MATCH('Master Sheet'!$D2619,races[[#All],[Column2]],0))</f>
        <v>#N/A</v>
      </c>
      <c r="C2619" s="4" t="e">
        <f>INDEX(races[[#All],[Column9]],MATCH('Master Sheet'!$D2619,races[[#All],[Column2]],0))</f>
        <v>#N/A</v>
      </c>
      <c r="D2619" s="8"/>
      <c r="E2619" s="7" t="e">
        <f>INDEX(runners[[#All],[Column5]],MATCH('Master Sheet'!$D2619,runners[[#All],[Column2]],0))</f>
        <v>#N/A</v>
      </c>
      <c r="F2619" s="7" t="e">
        <f>INDEX(runners[[#All],[Column9]],MATCH('Master Sheet'!$D2619,runners[[#All],[Column2]],0))</f>
        <v>#N/A</v>
      </c>
      <c r="G2619" s="4" t="e">
        <f>INDEX(runners[[#All],[Column22]],MATCH('Master Sheet'!$D2619,runners[[#All],[Column2]],0))</f>
        <v>#N/A</v>
      </c>
      <c r="H2619" s="4" t="e">
        <f>INDEX(runners[[#All],[Column13]],MATCH('Master Sheet'!$D2619,runners[[#All],[Column2]],0))</f>
        <v>#N/A</v>
      </c>
    </row>
    <row r="2620" spans="1:8" x14ac:dyDescent="0.25">
      <c r="A2620" s="6">
        <f t="shared" si="40"/>
        <v>0</v>
      </c>
      <c r="B2620" s="7" t="e">
        <f>INDEX(races[[#All],[Column5]],MATCH('Master Sheet'!$D2620,races[[#All],[Column2]],0))</f>
        <v>#N/A</v>
      </c>
      <c r="C2620" s="4" t="e">
        <f>INDEX(races[[#All],[Column9]],MATCH('Master Sheet'!$D2620,races[[#All],[Column2]],0))</f>
        <v>#N/A</v>
      </c>
      <c r="D2620" s="8"/>
      <c r="E2620" s="7" t="e">
        <f>INDEX(runners[[#All],[Column5]],MATCH('Master Sheet'!$D2620,runners[[#All],[Column2]],0))</f>
        <v>#N/A</v>
      </c>
      <c r="F2620" s="7" t="e">
        <f>INDEX(runners[[#All],[Column9]],MATCH('Master Sheet'!$D2620,runners[[#All],[Column2]],0))</f>
        <v>#N/A</v>
      </c>
      <c r="G2620" s="4" t="e">
        <f>INDEX(runners[[#All],[Column22]],MATCH('Master Sheet'!$D2620,runners[[#All],[Column2]],0))</f>
        <v>#N/A</v>
      </c>
      <c r="H2620" s="4" t="e">
        <f>INDEX(runners[[#All],[Column13]],MATCH('Master Sheet'!$D2620,runners[[#All],[Column2]],0))</f>
        <v>#N/A</v>
      </c>
    </row>
    <row r="2621" spans="1:8" x14ac:dyDescent="0.25">
      <c r="A2621" s="6">
        <f t="shared" si="40"/>
        <v>0</v>
      </c>
      <c r="B2621" s="7" t="e">
        <f>INDEX(races[[#All],[Column5]],MATCH('Master Sheet'!$D2621,races[[#All],[Column2]],0))</f>
        <v>#N/A</v>
      </c>
      <c r="C2621" s="4" t="e">
        <f>INDEX(races[[#All],[Column9]],MATCH('Master Sheet'!$D2621,races[[#All],[Column2]],0))</f>
        <v>#N/A</v>
      </c>
      <c r="D2621" s="8"/>
      <c r="E2621" s="7" t="e">
        <f>INDEX(runners[[#All],[Column5]],MATCH('Master Sheet'!$D2621,runners[[#All],[Column2]],0))</f>
        <v>#N/A</v>
      </c>
      <c r="F2621" s="7" t="e">
        <f>INDEX(runners[[#All],[Column9]],MATCH('Master Sheet'!$D2621,runners[[#All],[Column2]],0))</f>
        <v>#N/A</v>
      </c>
      <c r="G2621" s="4" t="e">
        <f>INDEX(runners[[#All],[Column22]],MATCH('Master Sheet'!$D2621,runners[[#All],[Column2]],0))</f>
        <v>#N/A</v>
      </c>
      <c r="H2621" s="4" t="e">
        <f>INDEX(runners[[#All],[Column13]],MATCH('Master Sheet'!$D2621,runners[[#All],[Column2]],0))</f>
        <v>#N/A</v>
      </c>
    </row>
    <row r="2622" spans="1:8" x14ac:dyDescent="0.25">
      <c r="A2622" s="6">
        <f t="shared" si="40"/>
        <v>0</v>
      </c>
      <c r="B2622" s="7" t="e">
        <f>INDEX(races[[#All],[Column5]],MATCH('Master Sheet'!$D2622,races[[#All],[Column2]],0))</f>
        <v>#N/A</v>
      </c>
      <c r="C2622" s="4" t="e">
        <f>INDEX(races[[#All],[Column9]],MATCH('Master Sheet'!$D2622,races[[#All],[Column2]],0))</f>
        <v>#N/A</v>
      </c>
      <c r="D2622" s="8"/>
      <c r="E2622" s="7" t="e">
        <f>INDEX(runners[[#All],[Column5]],MATCH('Master Sheet'!$D2622,runners[[#All],[Column2]],0))</f>
        <v>#N/A</v>
      </c>
      <c r="F2622" s="7" t="e">
        <f>INDEX(runners[[#All],[Column9]],MATCH('Master Sheet'!$D2622,runners[[#All],[Column2]],0))</f>
        <v>#N/A</v>
      </c>
      <c r="G2622" s="4" t="e">
        <f>INDEX(runners[[#All],[Column22]],MATCH('Master Sheet'!$D2622,runners[[#All],[Column2]],0))</f>
        <v>#N/A</v>
      </c>
      <c r="H2622" s="4" t="e">
        <f>INDEX(runners[[#All],[Column13]],MATCH('Master Sheet'!$D2622,runners[[#All],[Column2]],0))</f>
        <v>#N/A</v>
      </c>
    </row>
    <row r="2623" spans="1:8" x14ac:dyDescent="0.25">
      <c r="A2623" s="6">
        <f t="shared" si="40"/>
        <v>0</v>
      </c>
      <c r="B2623" s="7" t="e">
        <f>INDEX(races[[#All],[Column5]],MATCH('Master Sheet'!$D2623,races[[#All],[Column2]],0))</f>
        <v>#N/A</v>
      </c>
      <c r="C2623" s="4" t="e">
        <f>INDEX(races[[#All],[Column9]],MATCH('Master Sheet'!$D2623,races[[#All],[Column2]],0))</f>
        <v>#N/A</v>
      </c>
      <c r="D2623" s="8"/>
      <c r="E2623" s="7" t="e">
        <f>INDEX(runners[[#All],[Column5]],MATCH('Master Sheet'!$D2623,runners[[#All],[Column2]],0))</f>
        <v>#N/A</v>
      </c>
      <c r="F2623" s="7" t="e">
        <f>INDEX(runners[[#All],[Column9]],MATCH('Master Sheet'!$D2623,runners[[#All],[Column2]],0))</f>
        <v>#N/A</v>
      </c>
      <c r="G2623" s="4" t="e">
        <f>INDEX(runners[[#All],[Column22]],MATCH('Master Sheet'!$D2623,runners[[#All],[Column2]],0))</f>
        <v>#N/A</v>
      </c>
      <c r="H2623" s="4" t="e">
        <f>INDEX(runners[[#All],[Column13]],MATCH('Master Sheet'!$D2623,runners[[#All],[Column2]],0))</f>
        <v>#N/A</v>
      </c>
    </row>
    <row r="2624" spans="1:8" x14ac:dyDescent="0.25">
      <c r="A2624" s="6">
        <f t="shared" si="40"/>
        <v>0</v>
      </c>
      <c r="B2624" s="7" t="e">
        <f>INDEX(races[[#All],[Column5]],MATCH('Master Sheet'!$D2624,races[[#All],[Column2]],0))</f>
        <v>#N/A</v>
      </c>
      <c r="C2624" s="4" t="e">
        <f>INDEX(races[[#All],[Column9]],MATCH('Master Sheet'!$D2624,races[[#All],[Column2]],0))</f>
        <v>#N/A</v>
      </c>
      <c r="D2624" s="8"/>
      <c r="E2624" s="7" t="e">
        <f>INDEX(runners[[#All],[Column5]],MATCH('Master Sheet'!$D2624,runners[[#All],[Column2]],0))</f>
        <v>#N/A</v>
      </c>
      <c r="F2624" s="7" t="e">
        <f>INDEX(runners[[#All],[Column9]],MATCH('Master Sheet'!$D2624,runners[[#All],[Column2]],0))</f>
        <v>#N/A</v>
      </c>
      <c r="G2624" s="4" t="e">
        <f>INDEX(runners[[#All],[Column22]],MATCH('Master Sheet'!$D2624,runners[[#All],[Column2]],0))</f>
        <v>#N/A</v>
      </c>
      <c r="H2624" s="4" t="e">
        <f>INDEX(runners[[#All],[Column13]],MATCH('Master Sheet'!$D2624,runners[[#All],[Column2]],0))</f>
        <v>#N/A</v>
      </c>
    </row>
    <row r="2625" spans="1:8" x14ac:dyDescent="0.25">
      <c r="A2625" s="6">
        <f t="shared" si="40"/>
        <v>0</v>
      </c>
      <c r="B2625" s="7" t="e">
        <f>INDEX(races[[#All],[Column5]],MATCH('Master Sheet'!$D2625,races[[#All],[Column2]],0))</f>
        <v>#N/A</v>
      </c>
      <c r="C2625" s="4" t="e">
        <f>INDEX(races[[#All],[Column9]],MATCH('Master Sheet'!$D2625,races[[#All],[Column2]],0))</f>
        <v>#N/A</v>
      </c>
      <c r="D2625" s="8"/>
      <c r="E2625" s="7" t="e">
        <f>INDEX(runners[[#All],[Column5]],MATCH('Master Sheet'!$D2625,runners[[#All],[Column2]],0))</f>
        <v>#N/A</v>
      </c>
      <c r="F2625" s="7" t="e">
        <f>INDEX(runners[[#All],[Column9]],MATCH('Master Sheet'!$D2625,runners[[#All],[Column2]],0))</f>
        <v>#N/A</v>
      </c>
      <c r="G2625" s="4" t="e">
        <f>INDEX(runners[[#All],[Column22]],MATCH('Master Sheet'!$D2625,runners[[#All],[Column2]],0))</f>
        <v>#N/A</v>
      </c>
      <c r="H2625" s="4" t="e">
        <f>INDEX(runners[[#All],[Column13]],MATCH('Master Sheet'!$D2625,runners[[#All],[Column2]],0))</f>
        <v>#N/A</v>
      </c>
    </row>
    <row r="2626" spans="1:8" x14ac:dyDescent="0.25">
      <c r="A2626" s="6">
        <f t="shared" si="40"/>
        <v>0</v>
      </c>
      <c r="B2626" s="7" t="e">
        <f>INDEX(races[[#All],[Column5]],MATCH('Master Sheet'!$D2626,races[[#All],[Column2]],0))</f>
        <v>#N/A</v>
      </c>
      <c r="C2626" s="4" t="e">
        <f>INDEX(races[[#All],[Column9]],MATCH('Master Sheet'!$D2626,races[[#All],[Column2]],0))</f>
        <v>#N/A</v>
      </c>
      <c r="D2626" s="8"/>
      <c r="E2626" s="7" t="e">
        <f>INDEX(runners[[#All],[Column5]],MATCH('Master Sheet'!$D2626,runners[[#All],[Column2]],0))</f>
        <v>#N/A</v>
      </c>
      <c r="F2626" s="7" t="e">
        <f>INDEX(runners[[#All],[Column9]],MATCH('Master Sheet'!$D2626,runners[[#All],[Column2]],0))</f>
        <v>#N/A</v>
      </c>
      <c r="G2626" s="4" t="e">
        <f>INDEX(runners[[#All],[Column22]],MATCH('Master Sheet'!$D2626,runners[[#All],[Column2]],0))</f>
        <v>#N/A</v>
      </c>
      <c r="H2626" s="4" t="e">
        <f>INDEX(runners[[#All],[Column13]],MATCH('Master Sheet'!$D2626,runners[[#All],[Column2]],0))</f>
        <v>#N/A</v>
      </c>
    </row>
    <row r="2627" spans="1:8" x14ac:dyDescent="0.25">
      <c r="A2627" s="6">
        <f t="shared" ref="A2627:A2690" si="41">D2627</f>
        <v>0</v>
      </c>
      <c r="B2627" s="7" t="e">
        <f>INDEX(races[[#All],[Column5]],MATCH('Master Sheet'!$D2627,races[[#All],[Column2]],0))</f>
        <v>#N/A</v>
      </c>
      <c r="C2627" s="4" t="e">
        <f>INDEX(races[[#All],[Column9]],MATCH('Master Sheet'!$D2627,races[[#All],[Column2]],0))</f>
        <v>#N/A</v>
      </c>
      <c r="D2627" s="8"/>
      <c r="E2627" s="7" t="e">
        <f>INDEX(runners[[#All],[Column5]],MATCH('Master Sheet'!$D2627,runners[[#All],[Column2]],0))</f>
        <v>#N/A</v>
      </c>
      <c r="F2627" s="7" t="e">
        <f>INDEX(runners[[#All],[Column9]],MATCH('Master Sheet'!$D2627,runners[[#All],[Column2]],0))</f>
        <v>#N/A</v>
      </c>
      <c r="G2627" s="4" t="e">
        <f>INDEX(runners[[#All],[Column22]],MATCH('Master Sheet'!$D2627,runners[[#All],[Column2]],0))</f>
        <v>#N/A</v>
      </c>
      <c r="H2627" s="4" t="e">
        <f>INDEX(runners[[#All],[Column13]],MATCH('Master Sheet'!$D2627,runners[[#All],[Column2]],0))</f>
        <v>#N/A</v>
      </c>
    </row>
    <row r="2628" spans="1:8" x14ac:dyDescent="0.25">
      <c r="A2628" s="6">
        <f t="shared" si="41"/>
        <v>0</v>
      </c>
      <c r="B2628" s="7" t="e">
        <f>INDEX(races[[#All],[Column5]],MATCH('Master Sheet'!$D2628,races[[#All],[Column2]],0))</f>
        <v>#N/A</v>
      </c>
      <c r="C2628" s="4" t="e">
        <f>INDEX(races[[#All],[Column9]],MATCH('Master Sheet'!$D2628,races[[#All],[Column2]],0))</f>
        <v>#N/A</v>
      </c>
      <c r="D2628" s="8"/>
      <c r="E2628" s="7" t="e">
        <f>INDEX(runners[[#All],[Column5]],MATCH('Master Sheet'!$D2628,runners[[#All],[Column2]],0))</f>
        <v>#N/A</v>
      </c>
      <c r="F2628" s="7" t="e">
        <f>INDEX(runners[[#All],[Column9]],MATCH('Master Sheet'!$D2628,runners[[#All],[Column2]],0))</f>
        <v>#N/A</v>
      </c>
      <c r="G2628" s="4" t="e">
        <f>INDEX(runners[[#All],[Column22]],MATCH('Master Sheet'!$D2628,runners[[#All],[Column2]],0))</f>
        <v>#N/A</v>
      </c>
      <c r="H2628" s="4" t="e">
        <f>INDEX(runners[[#All],[Column13]],MATCH('Master Sheet'!$D2628,runners[[#All],[Column2]],0))</f>
        <v>#N/A</v>
      </c>
    </row>
    <row r="2629" spans="1:8" x14ac:dyDescent="0.25">
      <c r="A2629" s="6">
        <f t="shared" si="41"/>
        <v>0</v>
      </c>
      <c r="B2629" s="7" t="e">
        <f>INDEX(races[[#All],[Column5]],MATCH('Master Sheet'!$D2629,races[[#All],[Column2]],0))</f>
        <v>#N/A</v>
      </c>
      <c r="C2629" s="4" t="e">
        <f>INDEX(races[[#All],[Column9]],MATCH('Master Sheet'!$D2629,races[[#All],[Column2]],0))</f>
        <v>#N/A</v>
      </c>
      <c r="D2629" s="8"/>
      <c r="E2629" s="7" t="e">
        <f>INDEX(runners[[#All],[Column5]],MATCH('Master Sheet'!$D2629,runners[[#All],[Column2]],0))</f>
        <v>#N/A</v>
      </c>
      <c r="F2629" s="7" t="e">
        <f>INDEX(runners[[#All],[Column9]],MATCH('Master Sheet'!$D2629,runners[[#All],[Column2]],0))</f>
        <v>#N/A</v>
      </c>
      <c r="G2629" s="4" t="e">
        <f>INDEX(runners[[#All],[Column22]],MATCH('Master Sheet'!$D2629,runners[[#All],[Column2]],0))</f>
        <v>#N/A</v>
      </c>
      <c r="H2629" s="4" t="e">
        <f>INDEX(runners[[#All],[Column13]],MATCH('Master Sheet'!$D2629,runners[[#All],[Column2]],0))</f>
        <v>#N/A</v>
      </c>
    </row>
    <row r="2630" spans="1:8" x14ac:dyDescent="0.25">
      <c r="A2630" s="6">
        <f t="shared" si="41"/>
        <v>0</v>
      </c>
      <c r="B2630" s="7" t="e">
        <f>INDEX(races[[#All],[Column5]],MATCH('Master Sheet'!$D2630,races[[#All],[Column2]],0))</f>
        <v>#N/A</v>
      </c>
      <c r="C2630" s="4" t="e">
        <f>INDEX(races[[#All],[Column9]],MATCH('Master Sheet'!$D2630,races[[#All],[Column2]],0))</f>
        <v>#N/A</v>
      </c>
      <c r="D2630" s="8"/>
      <c r="E2630" s="7" t="e">
        <f>INDEX(runners[[#All],[Column5]],MATCH('Master Sheet'!$D2630,runners[[#All],[Column2]],0))</f>
        <v>#N/A</v>
      </c>
      <c r="F2630" s="7" t="e">
        <f>INDEX(runners[[#All],[Column9]],MATCH('Master Sheet'!$D2630,runners[[#All],[Column2]],0))</f>
        <v>#N/A</v>
      </c>
      <c r="G2630" s="4" t="e">
        <f>INDEX(runners[[#All],[Column22]],MATCH('Master Sheet'!$D2630,runners[[#All],[Column2]],0))</f>
        <v>#N/A</v>
      </c>
      <c r="H2630" s="4" t="e">
        <f>INDEX(runners[[#All],[Column13]],MATCH('Master Sheet'!$D2630,runners[[#All],[Column2]],0))</f>
        <v>#N/A</v>
      </c>
    </row>
    <row r="2631" spans="1:8" x14ac:dyDescent="0.25">
      <c r="A2631" s="6">
        <f t="shared" si="41"/>
        <v>0</v>
      </c>
      <c r="B2631" s="7" t="e">
        <f>INDEX(races[[#All],[Column5]],MATCH('Master Sheet'!$D2631,races[[#All],[Column2]],0))</f>
        <v>#N/A</v>
      </c>
      <c r="C2631" s="4" t="e">
        <f>INDEX(races[[#All],[Column9]],MATCH('Master Sheet'!$D2631,races[[#All],[Column2]],0))</f>
        <v>#N/A</v>
      </c>
      <c r="D2631" s="8"/>
      <c r="E2631" s="7" t="e">
        <f>INDEX(runners[[#All],[Column5]],MATCH('Master Sheet'!$D2631,runners[[#All],[Column2]],0))</f>
        <v>#N/A</v>
      </c>
      <c r="F2631" s="7" t="e">
        <f>INDEX(runners[[#All],[Column9]],MATCH('Master Sheet'!$D2631,runners[[#All],[Column2]],0))</f>
        <v>#N/A</v>
      </c>
      <c r="G2631" s="4" t="e">
        <f>INDEX(runners[[#All],[Column22]],MATCH('Master Sheet'!$D2631,runners[[#All],[Column2]],0))</f>
        <v>#N/A</v>
      </c>
      <c r="H2631" s="4" t="e">
        <f>INDEX(runners[[#All],[Column13]],MATCH('Master Sheet'!$D2631,runners[[#All],[Column2]],0))</f>
        <v>#N/A</v>
      </c>
    </row>
    <row r="2632" spans="1:8" x14ac:dyDescent="0.25">
      <c r="A2632" s="6">
        <f t="shared" si="41"/>
        <v>0</v>
      </c>
      <c r="B2632" s="7" t="e">
        <f>INDEX(races[[#All],[Column5]],MATCH('Master Sheet'!$D2632,races[[#All],[Column2]],0))</f>
        <v>#N/A</v>
      </c>
      <c r="C2632" s="4" t="e">
        <f>INDEX(races[[#All],[Column9]],MATCH('Master Sheet'!$D2632,races[[#All],[Column2]],0))</f>
        <v>#N/A</v>
      </c>
      <c r="D2632" s="8"/>
      <c r="E2632" s="7" t="e">
        <f>INDEX(runners[[#All],[Column5]],MATCH('Master Sheet'!$D2632,runners[[#All],[Column2]],0))</f>
        <v>#N/A</v>
      </c>
      <c r="F2632" s="7" t="e">
        <f>INDEX(runners[[#All],[Column9]],MATCH('Master Sheet'!$D2632,runners[[#All],[Column2]],0))</f>
        <v>#N/A</v>
      </c>
      <c r="G2632" s="4" t="e">
        <f>INDEX(runners[[#All],[Column22]],MATCH('Master Sheet'!$D2632,runners[[#All],[Column2]],0))</f>
        <v>#N/A</v>
      </c>
      <c r="H2632" s="4" t="e">
        <f>INDEX(runners[[#All],[Column13]],MATCH('Master Sheet'!$D2632,runners[[#All],[Column2]],0))</f>
        <v>#N/A</v>
      </c>
    </row>
    <row r="2633" spans="1:8" x14ac:dyDescent="0.25">
      <c r="A2633" s="6">
        <f t="shared" si="41"/>
        <v>0</v>
      </c>
      <c r="B2633" s="7" t="e">
        <f>INDEX(races[[#All],[Column5]],MATCH('Master Sheet'!$D2633,races[[#All],[Column2]],0))</f>
        <v>#N/A</v>
      </c>
      <c r="C2633" s="4" t="e">
        <f>INDEX(races[[#All],[Column9]],MATCH('Master Sheet'!$D2633,races[[#All],[Column2]],0))</f>
        <v>#N/A</v>
      </c>
      <c r="D2633" s="8"/>
      <c r="E2633" s="7" t="e">
        <f>INDEX(runners[[#All],[Column5]],MATCH('Master Sheet'!$D2633,runners[[#All],[Column2]],0))</f>
        <v>#N/A</v>
      </c>
      <c r="F2633" s="7" t="e">
        <f>INDEX(runners[[#All],[Column9]],MATCH('Master Sheet'!$D2633,runners[[#All],[Column2]],0))</f>
        <v>#N/A</v>
      </c>
      <c r="G2633" s="4" t="e">
        <f>INDEX(runners[[#All],[Column22]],MATCH('Master Sheet'!$D2633,runners[[#All],[Column2]],0))</f>
        <v>#N/A</v>
      </c>
      <c r="H2633" s="4" t="e">
        <f>INDEX(runners[[#All],[Column13]],MATCH('Master Sheet'!$D2633,runners[[#All],[Column2]],0))</f>
        <v>#N/A</v>
      </c>
    </row>
    <row r="2634" spans="1:8" x14ac:dyDescent="0.25">
      <c r="A2634" s="6">
        <f t="shared" si="41"/>
        <v>0</v>
      </c>
      <c r="B2634" s="7" t="e">
        <f>INDEX(races[[#All],[Column5]],MATCH('Master Sheet'!$D2634,races[[#All],[Column2]],0))</f>
        <v>#N/A</v>
      </c>
      <c r="C2634" s="4" t="e">
        <f>INDEX(races[[#All],[Column9]],MATCH('Master Sheet'!$D2634,races[[#All],[Column2]],0))</f>
        <v>#N/A</v>
      </c>
      <c r="D2634" s="8"/>
      <c r="E2634" s="7" t="e">
        <f>INDEX(runners[[#All],[Column5]],MATCH('Master Sheet'!$D2634,runners[[#All],[Column2]],0))</f>
        <v>#N/A</v>
      </c>
      <c r="F2634" s="7" t="e">
        <f>INDEX(runners[[#All],[Column9]],MATCH('Master Sheet'!$D2634,runners[[#All],[Column2]],0))</f>
        <v>#N/A</v>
      </c>
      <c r="G2634" s="4" t="e">
        <f>INDEX(runners[[#All],[Column22]],MATCH('Master Sheet'!$D2634,runners[[#All],[Column2]],0))</f>
        <v>#N/A</v>
      </c>
      <c r="H2634" s="4" t="e">
        <f>INDEX(runners[[#All],[Column13]],MATCH('Master Sheet'!$D2634,runners[[#All],[Column2]],0))</f>
        <v>#N/A</v>
      </c>
    </row>
    <row r="2635" spans="1:8" x14ac:dyDescent="0.25">
      <c r="A2635" s="6">
        <f t="shared" si="41"/>
        <v>0</v>
      </c>
      <c r="B2635" s="7" t="e">
        <f>INDEX(races[[#All],[Column5]],MATCH('Master Sheet'!$D2635,races[[#All],[Column2]],0))</f>
        <v>#N/A</v>
      </c>
      <c r="C2635" s="4" t="e">
        <f>INDEX(races[[#All],[Column9]],MATCH('Master Sheet'!$D2635,races[[#All],[Column2]],0))</f>
        <v>#N/A</v>
      </c>
      <c r="D2635" s="8"/>
      <c r="E2635" s="7" t="e">
        <f>INDEX(runners[[#All],[Column5]],MATCH('Master Sheet'!$D2635,runners[[#All],[Column2]],0))</f>
        <v>#N/A</v>
      </c>
      <c r="F2635" s="7" t="e">
        <f>INDEX(runners[[#All],[Column9]],MATCH('Master Sheet'!$D2635,runners[[#All],[Column2]],0))</f>
        <v>#N/A</v>
      </c>
      <c r="G2635" s="4" t="e">
        <f>INDEX(runners[[#All],[Column22]],MATCH('Master Sheet'!$D2635,runners[[#All],[Column2]],0))</f>
        <v>#N/A</v>
      </c>
      <c r="H2635" s="4" t="e">
        <f>INDEX(runners[[#All],[Column13]],MATCH('Master Sheet'!$D2635,runners[[#All],[Column2]],0))</f>
        <v>#N/A</v>
      </c>
    </row>
    <row r="2636" spans="1:8" x14ac:dyDescent="0.25">
      <c r="A2636" s="6">
        <f t="shared" si="41"/>
        <v>0</v>
      </c>
      <c r="B2636" s="7" t="e">
        <f>INDEX(races[[#All],[Column5]],MATCH('Master Sheet'!$D2636,races[[#All],[Column2]],0))</f>
        <v>#N/A</v>
      </c>
      <c r="C2636" s="4" t="e">
        <f>INDEX(races[[#All],[Column9]],MATCH('Master Sheet'!$D2636,races[[#All],[Column2]],0))</f>
        <v>#N/A</v>
      </c>
      <c r="D2636" s="8"/>
      <c r="E2636" s="7" t="e">
        <f>INDEX(runners[[#All],[Column5]],MATCH('Master Sheet'!$D2636,runners[[#All],[Column2]],0))</f>
        <v>#N/A</v>
      </c>
      <c r="F2636" s="7" t="e">
        <f>INDEX(runners[[#All],[Column9]],MATCH('Master Sheet'!$D2636,runners[[#All],[Column2]],0))</f>
        <v>#N/A</v>
      </c>
      <c r="G2636" s="4" t="e">
        <f>INDEX(runners[[#All],[Column22]],MATCH('Master Sheet'!$D2636,runners[[#All],[Column2]],0))</f>
        <v>#N/A</v>
      </c>
      <c r="H2636" s="4" t="e">
        <f>INDEX(runners[[#All],[Column13]],MATCH('Master Sheet'!$D2636,runners[[#All],[Column2]],0))</f>
        <v>#N/A</v>
      </c>
    </row>
    <row r="2637" spans="1:8" x14ac:dyDescent="0.25">
      <c r="A2637" s="6">
        <f t="shared" si="41"/>
        <v>0</v>
      </c>
      <c r="B2637" s="7" t="e">
        <f>INDEX(races[[#All],[Column5]],MATCH('Master Sheet'!$D2637,races[[#All],[Column2]],0))</f>
        <v>#N/A</v>
      </c>
      <c r="C2637" s="4" t="e">
        <f>INDEX(races[[#All],[Column9]],MATCH('Master Sheet'!$D2637,races[[#All],[Column2]],0))</f>
        <v>#N/A</v>
      </c>
      <c r="D2637" s="8"/>
      <c r="E2637" s="7" t="e">
        <f>INDEX(runners[[#All],[Column5]],MATCH('Master Sheet'!$D2637,runners[[#All],[Column2]],0))</f>
        <v>#N/A</v>
      </c>
      <c r="F2637" s="7" t="e">
        <f>INDEX(runners[[#All],[Column9]],MATCH('Master Sheet'!$D2637,runners[[#All],[Column2]],0))</f>
        <v>#N/A</v>
      </c>
      <c r="G2637" s="4" t="e">
        <f>INDEX(runners[[#All],[Column22]],MATCH('Master Sheet'!$D2637,runners[[#All],[Column2]],0))</f>
        <v>#N/A</v>
      </c>
      <c r="H2637" s="4" t="e">
        <f>INDEX(runners[[#All],[Column13]],MATCH('Master Sheet'!$D2637,runners[[#All],[Column2]],0))</f>
        <v>#N/A</v>
      </c>
    </row>
    <row r="2638" spans="1:8" x14ac:dyDescent="0.25">
      <c r="A2638" s="6">
        <f t="shared" si="41"/>
        <v>0</v>
      </c>
      <c r="B2638" s="7" t="e">
        <f>INDEX(races[[#All],[Column5]],MATCH('Master Sheet'!$D2638,races[[#All],[Column2]],0))</f>
        <v>#N/A</v>
      </c>
      <c r="C2638" s="4" t="e">
        <f>INDEX(races[[#All],[Column9]],MATCH('Master Sheet'!$D2638,races[[#All],[Column2]],0))</f>
        <v>#N/A</v>
      </c>
      <c r="D2638" s="8"/>
      <c r="E2638" s="7" t="e">
        <f>INDEX(runners[[#All],[Column5]],MATCH('Master Sheet'!$D2638,runners[[#All],[Column2]],0))</f>
        <v>#N/A</v>
      </c>
      <c r="F2638" s="7" t="e">
        <f>INDEX(runners[[#All],[Column9]],MATCH('Master Sheet'!$D2638,runners[[#All],[Column2]],0))</f>
        <v>#N/A</v>
      </c>
      <c r="G2638" s="4" t="e">
        <f>INDEX(runners[[#All],[Column22]],MATCH('Master Sheet'!$D2638,runners[[#All],[Column2]],0))</f>
        <v>#N/A</v>
      </c>
      <c r="H2638" s="4" t="e">
        <f>INDEX(runners[[#All],[Column13]],MATCH('Master Sheet'!$D2638,runners[[#All],[Column2]],0))</f>
        <v>#N/A</v>
      </c>
    </row>
    <row r="2639" spans="1:8" x14ac:dyDescent="0.25">
      <c r="A2639" s="6">
        <f t="shared" si="41"/>
        <v>0</v>
      </c>
      <c r="B2639" s="7" t="e">
        <f>INDEX(races[[#All],[Column5]],MATCH('Master Sheet'!$D2639,races[[#All],[Column2]],0))</f>
        <v>#N/A</v>
      </c>
      <c r="C2639" s="4" t="e">
        <f>INDEX(races[[#All],[Column9]],MATCH('Master Sheet'!$D2639,races[[#All],[Column2]],0))</f>
        <v>#N/A</v>
      </c>
      <c r="D2639" s="8"/>
      <c r="E2639" s="7" t="e">
        <f>INDEX(runners[[#All],[Column5]],MATCH('Master Sheet'!$D2639,runners[[#All],[Column2]],0))</f>
        <v>#N/A</v>
      </c>
      <c r="F2639" s="7" t="e">
        <f>INDEX(runners[[#All],[Column9]],MATCH('Master Sheet'!$D2639,runners[[#All],[Column2]],0))</f>
        <v>#N/A</v>
      </c>
      <c r="G2639" s="4" t="e">
        <f>INDEX(runners[[#All],[Column22]],MATCH('Master Sheet'!$D2639,runners[[#All],[Column2]],0))</f>
        <v>#N/A</v>
      </c>
      <c r="H2639" s="4" t="e">
        <f>INDEX(runners[[#All],[Column13]],MATCH('Master Sheet'!$D2639,runners[[#All],[Column2]],0))</f>
        <v>#N/A</v>
      </c>
    </row>
    <row r="2640" spans="1:8" x14ac:dyDescent="0.25">
      <c r="A2640" s="6">
        <f t="shared" si="41"/>
        <v>0</v>
      </c>
      <c r="B2640" s="7" t="e">
        <f>INDEX(races[[#All],[Column5]],MATCH('Master Sheet'!$D2640,races[[#All],[Column2]],0))</f>
        <v>#N/A</v>
      </c>
      <c r="C2640" s="4" t="e">
        <f>INDEX(races[[#All],[Column9]],MATCH('Master Sheet'!$D2640,races[[#All],[Column2]],0))</f>
        <v>#N/A</v>
      </c>
      <c r="D2640" s="8"/>
      <c r="E2640" s="7" t="e">
        <f>INDEX(runners[[#All],[Column5]],MATCH('Master Sheet'!$D2640,runners[[#All],[Column2]],0))</f>
        <v>#N/A</v>
      </c>
      <c r="F2640" s="7" t="e">
        <f>INDEX(runners[[#All],[Column9]],MATCH('Master Sheet'!$D2640,runners[[#All],[Column2]],0))</f>
        <v>#N/A</v>
      </c>
      <c r="G2640" s="4" t="e">
        <f>INDEX(runners[[#All],[Column22]],MATCH('Master Sheet'!$D2640,runners[[#All],[Column2]],0))</f>
        <v>#N/A</v>
      </c>
      <c r="H2640" s="4" t="e">
        <f>INDEX(runners[[#All],[Column13]],MATCH('Master Sheet'!$D2640,runners[[#All],[Column2]],0))</f>
        <v>#N/A</v>
      </c>
    </row>
    <row r="2641" spans="1:8" x14ac:dyDescent="0.25">
      <c r="A2641" s="6">
        <f t="shared" si="41"/>
        <v>0</v>
      </c>
      <c r="B2641" s="7" t="e">
        <f>INDEX(races[[#All],[Column5]],MATCH('Master Sheet'!$D2641,races[[#All],[Column2]],0))</f>
        <v>#N/A</v>
      </c>
      <c r="C2641" s="4" t="e">
        <f>INDEX(races[[#All],[Column9]],MATCH('Master Sheet'!$D2641,races[[#All],[Column2]],0))</f>
        <v>#N/A</v>
      </c>
      <c r="D2641" s="8"/>
      <c r="E2641" s="7" t="e">
        <f>INDEX(runners[[#All],[Column5]],MATCH('Master Sheet'!$D2641,runners[[#All],[Column2]],0))</f>
        <v>#N/A</v>
      </c>
      <c r="F2641" s="7" t="e">
        <f>INDEX(runners[[#All],[Column9]],MATCH('Master Sheet'!$D2641,runners[[#All],[Column2]],0))</f>
        <v>#N/A</v>
      </c>
      <c r="G2641" s="4" t="e">
        <f>INDEX(runners[[#All],[Column22]],MATCH('Master Sheet'!$D2641,runners[[#All],[Column2]],0))</f>
        <v>#N/A</v>
      </c>
      <c r="H2641" s="4" t="e">
        <f>INDEX(runners[[#All],[Column13]],MATCH('Master Sheet'!$D2641,runners[[#All],[Column2]],0))</f>
        <v>#N/A</v>
      </c>
    </row>
    <row r="2642" spans="1:8" x14ac:dyDescent="0.25">
      <c r="A2642" s="6">
        <f t="shared" si="41"/>
        <v>0</v>
      </c>
      <c r="B2642" s="7" t="e">
        <f>INDEX(races[[#All],[Column5]],MATCH('Master Sheet'!$D2642,races[[#All],[Column2]],0))</f>
        <v>#N/A</v>
      </c>
      <c r="C2642" s="4" t="e">
        <f>INDEX(races[[#All],[Column9]],MATCH('Master Sheet'!$D2642,races[[#All],[Column2]],0))</f>
        <v>#N/A</v>
      </c>
      <c r="D2642" s="8"/>
      <c r="E2642" s="7" t="e">
        <f>INDEX(runners[[#All],[Column5]],MATCH('Master Sheet'!$D2642,runners[[#All],[Column2]],0))</f>
        <v>#N/A</v>
      </c>
      <c r="F2642" s="7" t="e">
        <f>INDEX(runners[[#All],[Column9]],MATCH('Master Sheet'!$D2642,runners[[#All],[Column2]],0))</f>
        <v>#N/A</v>
      </c>
      <c r="G2642" s="4" t="e">
        <f>INDEX(runners[[#All],[Column22]],MATCH('Master Sheet'!$D2642,runners[[#All],[Column2]],0))</f>
        <v>#N/A</v>
      </c>
      <c r="H2642" s="4" t="e">
        <f>INDEX(runners[[#All],[Column13]],MATCH('Master Sheet'!$D2642,runners[[#All],[Column2]],0))</f>
        <v>#N/A</v>
      </c>
    </row>
    <row r="2643" spans="1:8" x14ac:dyDescent="0.25">
      <c r="A2643" s="6">
        <f t="shared" si="41"/>
        <v>0</v>
      </c>
      <c r="B2643" s="7" t="e">
        <f>INDEX(races[[#All],[Column5]],MATCH('Master Sheet'!$D2643,races[[#All],[Column2]],0))</f>
        <v>#N/A</v>
      </c>
      <c r="C2643" s="4" t="e">
        <f>INDEX(races[[#All],[Column9]],MATCH('Master Sheet'!$D2643,races[[#All],[Column2]],0))</f>
        <v>#N/A</v>
      </c>
      <c r="D2643" s="8"/>
      <c r="E2643" s="7" t="e">
        <f>INDEX(runners[[#All],[Column5]],MATCH('Master Sheet'!$D2643,runners[[#All],[Column2]],0))</f>
        <v>#N/A</v>
      </c>
      <c r="F2643" s="7" t="e">
        <f>INDEX(runners[[#All],[Column9]],MATCH('Master Sheet'!$D2643,runners[[#All],[Column2]],0))</f>
        <v>#N/A</v>
      </c>
      <c r="G2643" s="4" t="e">
        <f>INDEX(runners[[#All],[Column22]],MATCH('Master Sheet'!$D2643,runners[[#All],[Column2]],0))</f>
        <v>#N/A</v>
      </c>
      <c r="H2643" s="4" t="e">
        <f>INDEX(runners[[#All],[Column13]],MATCH('Master Sheet'!$D2643,runners[[#All],[Column2]],0))</f>
        <v>#N/A</v>
      </c>
    </row>
    <row r="2644" spans="1:8" x14ac:dyDescent="0.25">
      <c r="A2644" s="6">
        <f t="shared" si="41"/>
        <v>0</v>
      </c>
      <c r="B2644" s="7" t="e">
        <f>INDEX(races[[#All],[Column5]],MATCH('Master Sheet'!$D2644,races[[#All],[Column2]],0))</f>
        <v>#N/A</v>
      </c>
      <c r="C2644" s="4" t="e">
        <f>INDEX(races[[#All],[Column9]],MATCH('Master Sheet'!$D2644,races[[#All],[Column2]],0))</f>
        <v>#N/A</v>
      </c>
      <c r="D2644" s="8"/>
      <c r="E2644" s="7" t="e">
        <f>INDEX(runners[[#All],[Column5]],MATCH('Master Sheet'!$D2644,runners[[#All],[Column2]],0))</f>
        <v>#N/A</v>
      </c>
      <c r="F2644" s="7" t="e">
        <f>INDEX(runners[[#All],[Column9]],MATCH('Master Sheet'!$D2644,runners[[#All],[Column2]],0))</f>
        <v>#N/A</v>
      </c>
      <c r="G2644" s="4" t="e">
        <f>INDEX(runners[[#All],[Column22]],MATCH('Master Sheet'!$D2644,runners[[#All],[Column2]],0))</f>
        <v>#N/A</v>
      </c>
      <c r="H2644" s="4" t="e">
        <f>INDEX(runners[[#All],[Column13]],MATCH('Master Sheet'!$D2644,runners[[#All],[Column2]],0))</f>
        <v>#N/A</v>
      </c>
    </row>
    <row r="2645" spans="1:8" x14ac:dyDescent="0.25">
      <c r="A2645" s="6">
        <f t="shared" si="41"/>
        <v>0</v>
      </c>
      <c r="B2645" s="7" t="e">
        <f>INDEX(races[[#All],[Column5]],MATCH('Master Sheet'!$D2645,races[[#All],[Column2]],0))</f>
        <v>#N/A</v>
      </c>
      <c r="C2645" s="4" t="e">
        <f>INDEX(races[[#All],[Column9]],MATCH('Master Sheet'!$D2645,races[[#All],[Column2]],0))</f>
        <v>#N/A</v>
      </c>
      <c r="D2645" s="8"/>
      <c r="E2645" s="7" t="e">
        <f>INDEX(runners[[#All],[Column5]],MATCH('Master Sheet'!$D2645,runners[[#All],[Column2]],0))</f>
        <v>#N/A</v>
      </c>
      <c r="F2645" s="7" t="e">
        <f>INDEX(runners[[#All],[Column9]],MATCH('Master Sheet'!$D2645,runners[[#All],[Column2]],0))</f>
        <v>#N/A</v>
      </c>
      <c r="G2645" s="4" t="e">
        <f>INDEX(runners[[#All],[Column22]],MATCH('Master Sheet'!$D2645,runners[[#All],[Column2]],0))</f>
        <v>#N/A</v>
      </c>
      <c r="H2645" s="4" t="e">
        <f>INDEX(runners[[#All],[Column13]],MATCH('Master Sheet'!$D2645,runners[[#All],[Column2]],0))</f>
        <v>#N/A</v>
      </c>
    </row>
    <row r="2646" spans="1:8" x14ac:dyDescent="0.25">
      <c r="A2646" s="6">
        <f t="shared" si="41"/>
        <v>0</v>
      </c>
      <c r="B2646" s="7" t="e">
        <f>INDEX(races[[#All],[Column5]],MATCH('Master Sheet'!$D2646,races[[#All],[Column2]],0))</f>
        <v>#N/A</v>
      </c>
      <c r="C2646" s="4" t="e">
        <f>INDEX(races[[#All],[Column9]],MATCH('Master Sheet'!$D2646,races[[#All],[Column2]],0))</f>
        <v>#N/A</v>
      </c>
      <c r="D2646" s="8"/>
      <c r="E2646" s="7" t="e">
        <f>INDEX(runners[[#All],[Column5]],MATCH('Master Sheet'!$D2646,runners[[#All],[Column2]],0))</f>
        <v>#N/A</v>
      </c>
      <c r="F2646" s="7" t="e">
        <f>INDEX(runners[[#All],[Column9]],MATCH('Master Sheet'!$D2646,runners[[#All],[Column2]],0))</f>
        <v>#N/A</v>
      </c>
      <c r="G2646" s="4" t="e">
        <f>INDEX(runners[[#All],[Column22]],MATCH('Master Sheet'!$D2646,runners[[#All],[Column2]],0))</f>
        <v>#N/A</v>
      </c>
      <c r="H2646" s="4" t="e">
        <f>INDEX(runners[[#All],[Column13]],MATCH('Master Sheet'!$D2646,runners[[#All],[Column2]],0))</f>
        <v>#N/A</v>
      </c>
    </row>
    <row r="2647" spans="1:8" x14ac:dyDescent="0.25">
      <c r="A2647" s="6">
        <f t="shared" si="41"/>
        <v>0</v>
      </c>
      <c r="B2647" s="7" t="e">
        <f>INDEX(races[[#All],[Column5]],MATCH('Master Sheet'!$D2647,races[[#All],[Column2]],0))</f>
        <v>#N/A</v>
      </c>
      <c r="C2647" s="4" t="e">
        <f>INDEX(races[[#All],[Column9]],MATCH('Master Sheet'!$D2647,races[[#All],[Column2]],0))</f>
        <v>#N/A</v>
      </c>
      <c r="D2647" s="8"/>
      <c r="E2647" s="7" t="e">
        <f>INDEX(runners[[#All],[Column5]],MATCH('Master Sheet'!$D2647,runners[[#All],[Column2]],0))</f>
        <v>#N/A</v>
      </c>
      <c r="F2647" s="7" t="e">
        <f>INDEX(runners[[#All],[Column9]],MATCH('Master Sheet'!$D2647,runners[[#All],[Column2]],0))</f>
        <v>#N/A</v>
      </c>
      <c r="G2647" s="4" t="e">
        <f>INDEX(runners[[#All],[Column22]],MATCH('Master Sheet'!$D2647,runners[[#All],[Column2]],0))</f>
        <v>#N/A</v>
      </c>
      <c r="H2647" s="4" t="e">
        <f>INDEX(runners[[#All],[Column13]],MATCH('Master Sheet'!$D2647,runners[[#All],[Column2]],0))</f>
        <v>#N/A</v>
      </c>
    </row>
    <row r="2648" spans="1:8" x14ac:dyDescent="0.25">
      <c r="A2648" s="6">
        <f t="shared" si="41"/>
        <v>0</v>
      </c>
      <c r="B2648" s="7" t="e">
        <f>INDEX(races[[#All],[Column5]],MATCH('Master Sheet'!$D2648,races[[#All],[Column2]],0))</f>
        <v>#N/A</v>
      </c>
      <c r="C2648" s="4" t="e">
        <f>INDEX(races[[#All],[Column9]],MATCH('Master Sheet'!$D2648,races[[#All],[Column2]],0))</f>
        <v>#N/A</v>
      </c>
      <c r="D2648" s="8"/>
      <c r="E2648" s="7" t="e">
        <f>INDEX(runners[[#All],[Column5]],MATCH('Master Sheet'!$D2648,runners[[#All],[Column2]],0))</f>
        <v>#N/A</v>
      </c>
      <c r="F2648" s="7" t="e">
        <f>INDEX(runners[[#All],[Column9]],MATCH('Master Sheet'!$D2648,runners[[#All],[Column2]],0))</f>
        <v>#N/A</v>
      </c>
      <c r="G2648" s="4" t="e">
        <f>INDEX(runners[[#All],[Column22]],MATCH('Master Sheet'!$D2648,runners[[#All],[Column2]],0))</f>
        <v>#N/A</v>
      </c>
      <c r="H2648" s="4" t="e">
        <f>INDEX(runners[[#All],[Column13]],MATCH('Master Sheet'!$D2648,runners[[#All],[Column2]],0))</f>
        <v>#N/A</v>
      </c>
    </row>
    <row r="2649" spans="1:8" x14ac:dyDescent="0.25">
      <c r="A2649" s="6">
        <f t="shared" si="41"/>
        <v>0</v>
      </c>
      <c r="B2649" s="7" t="e">
        <f>INDEX(races[[#All],[Column5]],MATCH('Master Sheet'!$D2649,races[[#All],[Column2]],0))</f>
        <v>#N/A</v>
      </c>
      <c r="C2649" s="4" t="e">
        <f>INDEX(races[[#All],[Column9]],MATCH('Master Sheet'!$D2649,races[[#All],[Column2]],0))</f>
        <v>#N/A</v>
      </c>
      <c r="D2649" s="8"/>
      <c r="E2649" s="7" t="e">
        <f>INDEX(runners[[#All],[Column5]],MATCH('Master Sheet'!$D2649,runners[[#All],[Column2]],0))</f>
        <v>#N/A</v>
      </c>
      <c r="F2649" s="7" t="e">
        <f>INDEX(runners[[#All],[Column9]],MATCH('Master Sheet'!$D2649,runners[[#All],[Column2]],0))</f>
        <v>#N/A</v>
      </c>
      <c r="G2649" s="4" t="e">
        <f>INDEX(runners[[#All],[Column22]],MATCH('Master Sheet'!$D2649,runners[[#All],[Column2]],0))</f>
        <v>#N/A</v>
      </c>
      <c r="H2649" s="4" t="e">
        <f>INDEX(runners[[#All],[Column13]],MATCH('Master Sheet'!$D2649,runners[[#All],[Column2]],0))</f>
        <v>#N/A</v>
      </c>
    </row>
    <row r="2650" spans="1:8" x14ac:dyDescent="0.25">
      <c r="A2650" s="6">
        <f t="shared" si="41"/>
        <v>0</v>
      </c>
      <c r="B2650" s="7" t="e">
        <f>INDEX(races[[#All],[Column5]],MATCH('Master Sheet'!$D2650,races[[#All],[Column2]],0))</f>
        <v>#N/A</v>
      </c>
      <c r="C2650" s="4" t="e">
        <f>INDEX(races[[#All],[Column9]],MATCH('Master Sheet'!$D2650,races[[#All],[Column2]],0))</f>
        <v>#N/A</v>
      </c>
      <c r="D2650" s="8"/>
      <c r="E2650" s="7" t="e">
        <f>INDEX(runners[[#All],[Column5]],MATCH('Master Sheet'!$D2650,runners[[#All],[Column2]],0))</f>
        <v>#N/A</v>
      </c>
      <c r="F2650" s="7" t="e">
        <f>INDEX(runners[[#All],[Column9]],MATCH('Master Sheet'!$D2650,runners[[#All],[Column2]],0))</f>
        <v>#N/A</v>
      </c>
      <c r="G2650" s="4" t="e">
        <f>INDEX(runners[[#All],[Column22]],MATCH('Master Sheet'!$D2650,runners[[#All],[Column2]],0))</f>
        <v>#N/A</v>
      </c>
      <c r="H2650" s="4" t="e">
        <f>INDEX(runners[[#All],[Column13]],MATCH('Master Sheet'!$D2650,runners[[#All],[Column2]],0))</f>
        <v>#N/A</v>
      </c>
    </row>
    <row r="2651" spans="1:8" x14ac:dyDescent="0.25">
      <c r="A2651" s="6">
        <f t="shared" si="41"/>
        <v>3810</v>
      </c>
      <c r="B2651" s="7" t="str">
        <f>INDEX(races[[#All],[Column5]],MATCH('Master Sheet'!$D2651,races[[#All],[Column2]],0))</f>
        <v>Hurdle</v>
      </c>
      <c r="C2651" s="4" t="str">
        <f>INDEX(races[[#All],[Column9]],MATCH('Master Sheet'!$D2651,races[[#All],[Column2]],0))</f>
        <v>2m 3y</v>
      </c>
      <c r="D2651" s="8">
        <v>3810</v>
      </c>
      <c r="E2651" s="7" t="str">
        <f>INDEX(runners[[#All],[Column5]],MATCH('Master Sheet'!$D2651,runners[[#All],[Column2]],0))</f>
        <v>Hurricane Rita (FR)</v>
      </c>
      <c r="F2651" s="7" t="str">
        <f>INDEX(runners[[#All],[Column9]],MATCH('Master Sheet'!$D2651,runners[[#All],[Column2]],0))</f>
        <v>GR</v>
      </c>
      <c r="G2651" s="4" t="str">
        <f>INDEX(runners[[#All],[Column22]],MATCH('Master Sheet'!$D2651,runners[[#All],[Column2]],0))</f>
        <v>7/2J</v>
      </c>
      <c r="H2651" s="4">
        <f>INDEX(runners[[#All],[Column13]],MATCH('Master Sheet'!$D2651,runners[[#All],[Column2]],0))</f>
        <v>162</v>
      </c>
    </row>
    <row r="2652" spans="1:8" x14ac:dyDescent="0.25">
      <c r="A2652" s="6">
        <f t="shared" si="41"/>
        <v>3810</v>
      </c>
      <c r="B2652" s="7" t="str">
        <f>INDEX(races[[#All],[Column5]],MATCH('Master Sheet'!$D2652,races[[#All],[Column2]],0))</f>
        <v>Hurdle</v>
      </c>
      <c r="C2652" s="4" t="str">
        <f>INDEX(races[[#All],[Column9]],MATCH('Master Sheet'!$D2652,races[[#All],[Column2]],0))</f>
        <v>2m 3y</v>
      </c>
      <c r="D2652" s="8">
        <v>3810</v>
      </c>
      <c r="E2652" s="7" t="str">
        <f>INDEX(runners[[#All],[Column5]],MATCH('Master Sheet'!$D2652,runners[[#All],[Column2]],0))</f>
        <v>Hurricane Rita (FR)</v>
      </c>
      <c r="F2652" s="7" t="str">
        <f>INDEX(runners[[#All],[Column9]],MATCH('Master Sheet'!$D2652,runners[[#All],[Column2]],0))</f>
        <v>GR</v>
      </c>
      <c r="G2652" s="4" t="str">
        <f>INDEX(runners[[#All],[Column22]],MATCH('Master Sheet'!$D2652,runners[[#All],[Column2]],0))</f>
        <v>7/2J</v>
      </c>
      <c r="H2652" s="4">
        <f>INDEX(runners[[#All],[Column13]],MATCH('Master Sheet'!$D2652,runners[[#All],[Column2]],0))</f>
        <v>162</v>
      </c>
    </row>
    <row r="2653" spans="1:8" x14ac:dyDescent="0.25">
      <c r="A2653" s="6">
        <f t="shared" si="41"/>
        <v>3810</v>
      </c>
      <c r="B2653" s="7" t="str">
        <f>INDEX(races[[#All],[Column5]],MATCH('Master Sheet'!$D2653,races[[#All],[Column2]],0))</f>
        <v>Hurdle</v>
      </c>
      <c r="C2653" s="4" t="str">
        <f>INDEX(races[[#All],[Column9]],MATCH('Master Sheet'!$D2653,races[[#All],[Column2]],0))</f>
        <v>2m 3y</v>
      </c>
      <c r="D2653" s="8">
        <v>3810</v>
      </c>
      <c r="E2653" s="7" t="str">
        <f>INDEX(runners[[#All],[Column5]],MATCH('Master Sheet'!$D2653,runners[[#All],[Column2]],0))</f>
        <v>Hurricane Rita (FR)</v>
      </c>
      <c r="F2653" s="7" t="str">
        <f>INDEX(runners[[#All],[Column9]],MATCH('Master Sheet'!$D2653,runners[[#All],[Column2]],0))</f>
        <v>GR</v>
      </c>
      <c r="G2653" s="4" t="str">
        <f>INDEX(runners[[#All],[Column22]],MATCH('Master Sheet'!$D2653,runners[[#All],[Column2]],0))</f>
        <v>7/2J</v>
      </c>
      <c r="H2653" s="4">
        <f>INDEX(runners[[#All],[Column13]],MATCH('Master Sheet'!$D2653,runners[[#All],[Column2]],0))</f>
        <v>162</v>
      </c>
    </row>
    <row r="2654" spans="1:8" x14ac:dyDescent="0.25">
      <c r="A2654" s="6">
        <f t="shared" si="41"/>
        <v>3810</v>
      </c>
      <c r="B2654" s="7" t="str">
        <f>INDEX(races[[#All],[Column5]],MATCH('Master Sheet'!$D2654,races[[#All],[Column2]],0))</f>
        <v>Hurdle</v>
      </c>
      <c r="C2654" s="4" t="str">
        <f>INDEX(races[[#All],[Column9]],MATCH('Master Sheet'!$D2654,races[[#All],[Column2]],0))</f>
        <v>2m 3y</v>
      </c>
      <c r="D2654" s="8">
        <v>3810</v>
      </c>
      <c r="E2654" s="7" t="str">
        <f>INDEX(runners[[#All],[Column5]],MATCH('Master Sheet'!$D2654,runners[[#All],[Column2]],0))</f>
        <v>Hurricane Rita (FR)</v>
      </c>
      <c r="F2654" s="7" t="str">
        <f>INDEX(runners[[#All],[Column9]],MATCH('Master Sheet'!$D2654,runners[[#All],[Column2]],0))</f>
        <v>GR</v>
      </c>
      <c r="G2654" s="4" t="str">
        <f>INDEX(runners[[#All],[Column22]],MATCH('Master Sheet'!$D2654,runners[[#All],[Column2]],0))</f>
        <v>7/2J</v>
      </c>
      <c r="H2654" s="4">
        <f>INDEX(runners[[#All],[Column13]],MATCH('Master Sheet'!$D2654,runners[[#All],[Column2]],0))</f>
        <v>162</v>
      </c>
    </row>
    <row r="2655" spans="1:8" x14ac:dyDescent="0.25">
      <c r="A2655" s="6">
        <f t="shared" si="41"/>
        <v>3810</v>
      </c>
      <c r="B2655" s="7" t="str">
        <f>INDEX(races[[#All],[Column5]],MATCH('Master Sheet'!$D2655,races[[#All],[Column2]],0))</f>
        <v>Hurdle</v>
      </c>
      <c r="C2655" s="4" t="str">
        <f>INDEX(races[[#All],[Column9]],MATCH('Master Sheet'!$D2655,races[[#All],[Column2]],0))</f>
        <v>2m 3y</v>
      </c>
      <c r="D2655" s="8">
        <v>3810</v>
      </c>
      <c r="E2655" s="7" t="str">
        <f>INDEX(runners[[#All],[Column5]],MATCH('Master Sheet'!$D2655,runners[[#All],[Column2]],0))</f>
        <v>Hurricane Rita (FR)</v>
      </c>
      <c r="F2655" s="7" t="str">
        <f>INDEX(runners[[#All],[Column9]],MATCH('Master Sheet'!$D2655,runners[[#All],[Column2]],0))</f>
        <v>GR</v>
      </c>
      <c r="G2655" s="4" t="str">
        <f>INDEX(runners[[#All],[Column22]],MATCH('Master Sheet'!$D2655,runners[[#All],[Column2]],0))</f>
        <v>7/2J</v>
      </c>
      <c r="H2655" s="4">
        <f>INDEX(runners[[#All],[Column13]],MATCH('Master Sheet'!$D2655,runners[[#All],[Column2]],0))</f>
        <v>162</v>
      </c>
    </row>
    <row r="2656" spans="1:8" x14ac:dyDescent="0.25">
      <c r="A2656" s="6">
        <f t="shared" si="41"/>
        <v>3810</v>
      </c>
      <c r="B2656" s="7" t="str">
        <f>INDEX(races[[#All],[Column5]],MATCH('Master Sheet'!$D2656,races[[#All],[Column2]],0))</f>
        <v>Hurdle</v>
      </c>
      <c r="C2656" s="4" t="str">
        <f>INDEX(races[[#All],[Column9]],MATCH('Master Sheet'!$D2656,races[[#All],[Column2]],0))</f>
        <v>2m 3y</v>
      </c>
      <c r="D2656" s="8">
        <v>3810</v>
      </c>
      <c r="E2656" s="7" t="str">
        <f>INDEX(runners[[#All],[Column5]],MATCH('Master Sheet'!$D2656,runners[[#All],[Column2]],0))</f>
        <v>Hurricane Rita (FR)</v>
      </c>
      <c r="F2656" s="7" t="str">
        <f>INDEX(runners[[#All],[Column9]],MATCH('Master Sheet'!$D2656,runners[[#All],[Column2]],0))</f>
        <v>GR</v>
      </c>
      <c r="G2656" s="4" t="str">
        <f>INDEX(runners[[#All],[Column22]],MATCH('Master Sheet'!$D2656,runners[[#All],[Column2]],0))</f>
        <v>7/2J</v>
      </c>
      <c r="H2656" s="4">
        <f>INDEX(runners[[#All],[Column13]],MATCH('Master Sheet'!$D2656,runners[[#All],[Column2]],0))</f>
        <v>162</v>
      </c>
    </row>
    <row r="2657" spans="1:8" x14ac:dyDescent="0.25">
      <c r="A2657" s="6">
        <f t="shared" si="41"/>
        <v>3810</v>
      </c>
      <c r="B2657" s="7" t="str">
        <f>INDEX(races[[#All],[Column5]],MATCH('Master Sheet'!$D2657,races[[#All],[Column2]],0))</f>
        <v>Hurdle</v>
      </c>
      <c r="C2657" s="4" t="str">
        <f>INDEX(races[[#All],[Column9]],MATCH('Master Sheet'!$D2657,races[[#All],[Column2]],0))</f>
        <v>2m 3y</v>
      </c>
      <c r="D2657" s="8">
        <v>3810</v>
      </c>
      <c r="E2657" s="7" t="str">
        <f>INDEX(runners[[#All],[Column5]],MATCH('Master Sheet'!$D2657,runners[[#All],[Column2]],0))</f>
        <v>Hurricane Rita (FR)</v>
      </c>
      <c r="F2657" s="7" t="str">
        <f>INDEX(runners[[#All],[Column9]],MATCH('Master Sheet'!$D2657,runners[[#All],[Column2]],0))</f>
        <v>GR</v>
      </c>
      <c r="G2657" s="4" t="str">
        <f>INDEX(runners[[#All],[Column22]],MATCH('Master Sheet'!$D2657,runners[[#All],[Column2]],0))</f>
        <v>7/2J</v>
      </c>
      <c r="H2657" s="4">
        <f>INDEX(runners[[#All],[Column13]],MATCH('Master Sheet'!$D2657,runners[[#All],[Column2]],0))</f>
        <v>162</v>
      </c>
    </row>
    <row r="2658" spans="1:8" x14ac:dyDescent="0.25">
      <c r="A2658" s="6">
        <f t="shared" si="41"/>
        <v>3810</v>
      </c>
      <c r="B2658" s="7" t="str">
        <f>INDEX(races[[#All],[Column5]],MATCH('Master Sheet'!$D2658,races[[#All],[Column2]],0))</f>
        <v>Hurdle</v>
      </c>
      <c r="C2658" s="4" t="str">
        <f>INDEX(races[[#All],[Column9]],MATCH('Master Sheet'!$D2658,races[[#All],[Column2]],0))</f>
        <v>2m 3y</v>
      </c>
      <c r="D2658" s="8">
        <v>3810</v>
      </c>
      <c r="E2658" s="7" t="str">
        <f>INDEX(runners[[#All],[Column5]],MATCH('Master Sheet'!$D2658,runners[[#All],[Column2]],0))</f>
        <v>Hurricane Rita (FR)</v>
      </c>
      <c r="F2658" s="7" t="str">
        <f>INDEX(runners[[#All],[Column9]],MATCH('Master Sheet'!$D2658,runners[[#All],[Column2]],0))</f>
        <v>GR</v>
      </c>
      <c r="G2658" s="4" t="str">
        <f>INDEX(runners[[#All],[Column22]],MATCH('Master Sheet'!$D2658,runners[[#All],[Column2]],0))</f>
        <v>7/2J</v>
      </c>
      <c r="H2658" s="4">
        <f>INDEX(runners[[#All],[Column13]],MATCH('Master Sheet'!$D2658,runners[[#All],[Column2]],0))</f>
        <v>162</v>
      </c>
    </row>
    <row r="2659" spans="1:8" x14ac:dyDescent="0.25">
      <c r="A2659" s="6">
        <f t="shared" si="41"/>
        <v>3810</v>
      </c>
      <c r="B2659" s="7" t="str">
        <f>INDEX(races[[#All],[Column5]],MATCH('Master Sheet'!$D2659,races[[#All],[Column2]],0))</f>
        <v>Hurdle</v>
      </c>
      <c r="C2659" s="4" t="str">
        <f>INDEX(races[[#All],[Column9]],MATCH('Master Sheet'!$D2659,races[[#All],[Column2]],0))</f>
        <v>2m 3y</v>
      </c>
      <c r="D2659" s="8">
        <v>3810</v>
      </c>
      <c r="E2659" s="7" t="str">
        <f>INDEX(runners[[#All],[Column5]],MATCH('Master Sheet'!$D2659,runners[[#All],[Column2]],0))</f>
        <v>Hurricane Rita (FR)</v>
      </c>
      <c r="F2659" s="7" t="str">
        <f>INDEX(runners[[#All],[Column9]],MATCH('Master Sheet'!$D2659,runners[[#All],[Column2]],0))</f>
        <v>GR</v>
      </c>
      <c r="G2659" s="4" t="str">
        <f>INDEX(runners[[#All],[Column22]],MATCH('Master Sheet'!$D2659,runners[[#All],[Column2]],0))</f>
        <v>7/2J</v>
      </c>
      <c r="H2659" s="4">
        <f>INDEX(runners[[#All],[Column13]],MATCH('Master Sheet'!$D2659,runners[[#All],[Column2]],0))</f>
        <v>162</v>
      </c>
    </row>
    <row r="2660" spans="1:8" x14ac:dyDescent="0.25">
      <c r="A2660" s="6">
        <f t="shared" si="41"/>
        <v>3810</v>
      </c>
      <c r="B2660" s="7" t="str">
        <f>INDEX(races[[#All],[Column5]],MATCH('Master Sheet'!$D2660,races[[#All],[Column2]],0))</f>
        <v>Hurdle</v>
      </c>
      <c r="C2660" s="4" t="str">
        <f>INDEX(races[[#All],[Column9]],MATCH('Master Sheet'!$D2660,races[[#All],[Column2]],0))</f>
        <v>2m 3y</v>
      </c>
      <c r="D2660" s="8">
        <v>3810</v>
      </c>
      <c r="E2660" s="7" t="str">
        <f>INDEX(runners[[#All],[Column5]],MATCH('Master Sheet'!$D2660,runners[[#All],[Column2]],0))</f>
        <v>Hurricane Rita (FR)</v>
      </c>
      <c r="F2660" s="7" t="str">
        <f>INDEX(runners[[#All],[Column9]],MATCH('Master Sheet'!$D2660,runners[[#All],[Column2]],0))</f>
        <v>GR</v>
      </c>
      <c r="G2660" s="4" t="str">
        <f>INDEX(runners[[#All],[Column22]],MATCH('Master Sheet'!$D2660,runners[[#All],[Column2]],0))</f>
        <v>7/2J</v>
      </c>
      <c r="H2660" s="4">
        <f>INDEX(runners[[#All],[Column13]],MATCH('Master Sheet'!$D2660,runners[[#All],[Column2]],0))</f>
        <v>162</v>
      </c>
    </row>
    <row r="2661" spans="1:8" x14ac:dyDescent="0.25">
      <c r="A2661" s="6">
        <f t="shared" si="41"/>
        <v>3811</v>
      </c>
      <c r="B2661" s="7" t="str">
        <f>INDEX(races[[#All],[Column5]],MATCH('Master Sheet'!$D2661,races[[#All],[Column2]],0))</f>
        <v>Hurdle</v>
      </c>
      <c r="C2661" s="4" t="str">
        <f>INDEX(races[[#All],[Column9]],MATCH('Master Sheet'!$D2661,races[[#All],[Column2]],0))</f>
        <v>2m 7f 95y</v>
      </c>
      <c r="D2661" s="8">
        <v>3811</v>
      </c>
      <c r="E2661" s="7" t="str">
        <f>INDEX(runners[[#All],[Column5]],MATCH('Master Sheet'!$D2661,runners[[#All],[Column2]],0))</f>
        <v>Hay James (GB)</v>
      </c>
      <c r="F2661" s="7" t="str">
        <f>INDEX(runners[[#All],[Column9]],MATCH('Master Sheet'!$D2661,runners[[#All],[Column2]],0))</f>
        <v>GR</v>
      </c>
      <c r="G2661" s="4" t="str">
        <f>INDEX(runners[[#All],[Column22]],MATCH('Master Sheet'!$D2661,runners[[#All],[Column2]],0))</f>
        <v>300/1</v>
      </c>
      <c r="H2661" s="4">
        <f>INDEX(runners[[#All],[Column13]],MATCH('Master Sheet'!$D2661,runners[[#All],[Column2]],0))</f>
        <v>152</v>
      </c>
    </row>
    <row r="2662" spans="1:8" x14ac:dyDescent="0.25">
      <c r="A2662" s="6">
        <f t="shared" si="41"/>
        <v>3811</v>
      </c>
      <c r="B2662" s="7" t="str">
        <f>INDEX(races[[#All],[Column5]],MATCH('Master Sheet'!$D2662,races[[#All],[Column2]],0))</f>
        <v>Hurdle</v>
      </c>
      <c r="C2662" s="4" t="str">
        <f>INDEX(races[[#All],[Column9]],MATCH('Master Sheet'!$D2662,races[[#All],[Column2]],0))</f>
        <v>2m 7f 95y</v>
      </c>
      <c r="D2662" s="8">
        <v>3811</v>
      </c>
      <c r="E2662" s="7" t="str">
        <f>INDEX(runners[[#All],[Column5]],MATCH('Master Sheet'!$D2662,runners[[#All],[Column2]],0))</f>
        <v>Hay James (GB)</v>
      </c>
      <c r="F2662" s="7" t="str">
        <f>INDEX(runners[[#All],[Column9]],MATCH('Master Sheet'!$D2662,runners[[#All],[Column2]],0))</f>
        <v>GR</v>
      </c>
      <c r="G2662" s="4" t="str">
        <f>INDEX(runners[[#All],[Column22]],MATCH('Master Sheet'!$D2662,runners[[#All],[Column2]],0))</f>
        <v>300/1</v>
      </c>
      <c r="H2662" s="4">
        <f>INDEX(runners[[#All],[Column13]],MATCH('Master Sheet'!$D2662,runners[[#All],[Column2]],0))</f>
        <v>152</v>
      </c>
    </row>
    <row r="2663" spans="1:8" x14ac:dyDescent="0.25">
      <c r="A2663" s="6">
        <f t="shared" si="41"/>
        <v>3811</v>
      </c>
      <c r="B2663" s="7" t="str">
        <f>INDEX(races[[#All],[Column5]],MATCH('Master Sheet'!$D2663,races[[#All],[Column2]],0))</f>
        <v>Hurdle</v>
      </c>
      <c r="C2663" s="4" t="str">
        <f>INDEX(races[[#All],[Column9]],MATCH('Master Sheet'!$D2663,races[[#All],[Column2]],0))</f>
        <v>2m 7f 95y</v>
      </c>
      <c r="D2663" s="8">
        <v>3811</v>
      </c>
      <c r="E2663" s="7" t="str">
        <f>INDEX(runners[[#All],[Column5]],MATCH('Master Sheet'!$D2663,runners[[#All],[Column2]],0))</f>
        <v>Hay James (GB)</v>
      </c>
      <c r="F2663" s="7" t="str">
        <f>INDEX(runners[[#All],[Column9]],MATCH('Master Sheet'!$D2663,runners[[#All],[Column2]],0))</f>
        <v>GR</v>
      </c>
      <c r="G2663" s="4" t="str">
        <f>INDEX(runners[[#All],[Column22]],MATCH('Master Sheet'!$D2663,runners[[#All],[Column2]],0))</f>
        <v>300/1</v>
      </c>
      <c r="H2663" s="4">
        <f>INDEX(runners[[#All],[Column13]],MATCH('Master Sheet'!$D2663,runners[[#All],[Column2]],0))</f>
        <v>152</v>
      </c>
    </row>
    <row r="2664" spans="1:8" x14ac:dyDescent="0.25">
      <c r="A2664" s="6">
        <f t="shared" si="41"/>
        <v>3811</v>
      </c>
      <c r="B2664" s="7" t="str">
        <f>INDEX(races[[#All],[Column5]],MATCH('Master Sheet'!$D2664,races[[#All],[Column2]],0))</f>
        <v>Hurdle</v>
      </c>
      <c r="C2664" s="4" t="str">
        <f>INDEX(races[[#All],[Column9]],MATCH('Master Sheet'!$D2664,races[[#All],[Column2]],0))</f>
        <v>2m 7f 95y</v>
      </c>
      <c r="D2664" s="8">
        <v>3811</v>
      </c>
      <c r="E2664" s="7" t="str">
        <f>INDEX(runners[[#All],[Column5]],MATCH('Master Sheet'!$D2664,runners[[#All],[Column2]],0))</f>
        <v>Hay James (GB)</v>
      </c>
      <c r="F2664" s="7" t="str">
        <f>INDEX(runners[[#All],[Column9]],MATCH('Master Sheet'!$D2664,runners[[#All],[Column2]],0))</f>
        <v>GR</v>
      </c>
      <c r="G2664" s="4" t="str">
        <f>INDEX(runners[[#All],[Column22]],MATCH('Master Sheet'!$D2664,runners[[#All],[Column2]],0))</f>
        <v>300/1</v>
      </c>
      <c r="H2664" s="4">
        <f>INDEX(runners[[#All],[Column13]],MATCH('Master Sheet'!$D2664,runners[[#All],[Column2]],0))</f>
        <v>152</v>
      </c>
    </row>
    <row r="2665" spans="1:8" x14ac:dyDescent="0.25">
      <c r="A2665" s="6">
        <f t="shared" si="41"/>
        <v>3811</v>
      </c>
      <c r="B2665" s="7" t="str">
        <f>INDEX(races[[#All],[Column5]],MATCH('Master Sheet'!$D2665,races[[#All],[Column2]],0))</f>
        <v>Hurdle</v>
      </c>
      <c r="C2665" s="4" t="str">
        <f>INDEX(races[[#All],[Column9]],MATCH('Master Sheet'!$D2665,races[[#All],[Column2]],0))</f>
        <v>2m 7f 95y</v>
      </c>
      <c r="D2665" s="8">
        <v>3811</v>
      </c>
      <c r="E2665" s="7" t="str">
        <f>INDEX(runners[[#All],[Column5]],MATCH('Master Sheet'!$D2665,runners[[#All],[Column2]],0))</f>
        <v>Hay James (GB)</v>
      </c>
      <c r="F2665" s="7" t="str">
        <f>INDEX(runners[[#All],[Column9]],MATCH('Master Sheet'!$D2665,runners[[#All],[Column2]],0))</f>
        <v>GR</v>
      </c>
      <c r="G2665" s="4" t="str">
        <f>INDEX(runners[[#All],[Column22]],MATCH('Master Sheet'!$D2665,runners[[#All],[Column2]],0))</f>
        <v>300/1</v>
      </c>
      <c r="H2665" s="4">
        <f>INDEX(runners[[#All],[Column13]],MATCH('Master Sheet'!$D2665,runners[[#All],[Column2]],0))</f>
        <v>152</v>
      </c>
    </row>
    <row r="2666" spans="1:8" x14ac:dyDescent="0.25">
      <c r="A2666" s="6">
        <f t="shared" si="41"/>
        <v>3811</v>
      </c>
      <c r="B2666" s="7" t="str">
        <f>INDEX(races[[#All],[Column5]],MATCH('Master Sheet'!$D2666,races[[#All],[Column2]],0))</f>
        <v>Hurdle</v>
      </c>
      <c r="C2666" s="4" t="str">
        <f>INDEX(races[[#All],[Column9]],MATCH('Master Sheet'!$D2666,races[[#All],[Column2]],0))</f>
        <v>2m 7f 95y</v>
      </c>
      <c r="D2666" s="8">
        <v>3811</v>
      </c>
      <c r="E2666" s="7" t="str">
        <f>INDEX(runners[[#All],[Column5]],MATCH('Master Sheet'!$D2666,runners[[#All],[Column2]],0))</f>
        <v>Hay James (GB)</v>
      </c>
      <c r="F2666" s="7" t="str">
        <f>INDEX(runners[[#All],[Column9]],MATCH('Master Sheet'!$D2666,runners[[#All],[Column2]],0))</f>
        <v>GR</v>
      </c>
      <c r="G2666" s="4" t="str">
        <f>INDEX(runners[[#All],[Column22]],MATCH('Master Sheet'!$D2666,runners[[#All],[Column2]],0))</f>
        <v>300/1</v>
      </c>
      <c r="H2666" s="4">
        <f>INDEX(runners[[#All],[Column13]],MATCH('Master Sheet'!$D2666,runners[[#All],[Column2]],0))</f>
        <v>152</v>
      </c>
    </row>
    <row r="2667" spans="1:8" x14ac:dyDescent="0.25">
      <c r="A2667" s="6">
        <f t="shared" si="41"/>
        <v>3812</v>
      </c>
      <c r="B2667" s="7" t="str">
        <f>INDEX(races[[#All],[Column5]],MATCH('Master Sheet'!$D2667,races[[#All],[Column2]],0))</f>
        <v>Chase</v>
      </c>
      <c r="C2667" s="4" t="str">
        <f>INDEX(races[[#All],[Column9]],MATCH('Master Sheet'!$D2667,races[[#All],[Column2]],0))</f>
        <v>3m 38y</v>
      </c>
      <c r="D2667" s="8">
        <v>3812</v>
      </c>
      <c r="E2667" s="7" t="str">
        <f>INDEX(runners[[#All],[Column5]],MATCH('Master Sheet'!$D2667,runners[[#All],[Column2]],0))</f>
        <v>Popelys Gull (IRE)</v>
      </c>
      <c r="F2667" s="7" t="str">
        <f>INDEX(runners[[#All],[Column9]],MATCH('Master Sheet'!$D2667,runners[[#All],[Column2]],0))</f>
        <v>CH</v>
      </c>
      <c r="G2667" s="4" t="str">
        <f>INDEX(runners[[#All],[Column22]],MATCH('Master Sheet'!$D2667,runners[[#All],[Column2]],0))</f>
        <v>4/1</v>
      </c>
      <c r="H2667" s="4">
        <f>INDEX(runners[[#All],[Column13]],MATCH('Master Sheet'!$D2667,runners[[#All],[Column2]],0))</f>
        <v>166</v>
      </c>
    </row>
    <row r="2668" spans="1:8" x14ac:dyDescent="0.25">
      <c r="A2668" s="6">
        <f t="shared" si="41"/>
        <v>3812</v>
      </c>
      <c r="B2668" s="7" t="str">
        <f>INDEX(races[[#All],[Column5]],MATCH('Master Sheet'!$D2668,races[[#All],[Column2]],0))</f>
        <v>Chase</v>
      </c>
      <c r="C2668" s="4" t="str">
        <f>INDEX(races[[#All],[Column9]],MATCH('Master Sheet'!$D2668,races[[#All],[Column2]],0))</f>
        <v>3m 38y</v>
      </c>
      <c r="D2668" s="8">
        <v>3812</v>
      </c>
      <c r="E2668" s="7" t="str">
        <f>INDEX(runners[[#All],[Column5]],MATCH('Master Sheet'!$D2668,runners[[#All],[Column2]],0))</f>
        <v>Popelys Gull (IRE)</v>
      </c>
      <c r="F2668" s="7" t="str">
        <f>INDEX(runners[[#All],[Column9]],MATCH('Master Sheet'!$D2668,runners[[#All],[Column2]],0))</f>
        <v>CH</v>
      </c>
      <c r="G2668" s="4" t="str">
        <f>INDEX(runners[[#All],[Column22]],MATCH('Master Sheet'!$D2668,runners[[#All],[Column2]],0))</f>
        <v>4/1</v>
      </c>
      <c r="H2668" s="4">
        <f>INDEX(runners[[#All],[Column13]],MATCH('Master Sheet'!$D2668,runners[[#All],[Column2]],0))</f>
        <v>166</v>
      </c>
    </row>
    <row r="2669" spans="1:8" x14ac:dyDescent="0.25">
      <c r="A2669" s="6">
        <f t="shared" si="41"/>
        <v>3812</v>
      </c>
      <c r="B2669" s="7" t="str">
        <f>INDEX(races[[#All],[Column5]],MATCH('Master Sheet'!$D2669,races[[#All],[Column2]],0))</f>
        <v>Chase</v>
      </c>
      <c r="C2669" s="4" t="str">
        <f>INDEX(races[[#All],[Column9]],MATCH('Master Sheet'!$D2669,races[[#All],[Column2]],0))</f>
        <v>3m 38y</v>
      </c>
      <c r="D2669" s="8">
        <v>3812</v>
      </c>
      <c r="E2669" s="7" t="str">
        <f>INDEX(runners[[#All],[Column5]],MATCH('Master Sheet'!$D2669,runners[[#All],[Column2]],0))</f>
        <v>Popelys Gull (IRE)</v>
      </c>
      <c r="F2669" s="7" t="str">
        <f>INDEX(runners[[#All],[Column9]],MATCH('Master Sheet'!$D2669,runners[[#All],[Column2]],0))</f>
        <v>CH</v>
      </c>
      <c r="G2669" s="4" t="str">
        <f>INDEX(runners[[#All],[Column22]],MATCH('Master Sheet'!$D2669,runners[[#All],[Column2]],0))</f>
        <v>4/1</v>
      </c>
      <c r="H2669" s="4">
        <f>INDEX(runners[[#All],[Column13]],MATCH('Master Sheet'!$D2669,runners[[#All],[Column2]],0))</f>
        <v>166</v>
      </c>
    </row>
    <row r="2670" spans="1:8" x14ac:dyDescent="0.25">
      <c r="A2670" s="6">
        <f t="shared" si="41"/>
        <v>3812</v>
      </c>
      <c r="B2670" s="7" t="str">
        <f>INDEX(races[[#All],[Column5]],MATCH('Master Sheet'!$D2670,races[[#All],[Column2]],0))</f>
        <v>Chase</v>
      </c>
      <c r="C2670" s="4" t="str">
        <f>INDEX(races[[#All],[Column9]],MATCH('Master Sheet'!$D2670,races[[#All],[Column2]],0))</f>
        <v>3m 38y</v>
      </c>
      <c r="D2670" s="8">
        <v>3812</v>
      </c>
      <c r="E2670" s="7" t="str">
        <f>INDEX(runners[[#All],[Column5]],MATCH('Master Sheet'!$D2670,runners[[#All],[Column2]],0))</f>
        <v>Popelys Gull (IRE)</v>
      </c>
      <c r="F2670" s="7" t="str">
        <f>INDEX(runners[[#All],[Column9]],MATCH('Master Sheet'!$D2670,runners[[#All],[Column2]],0))</f>
        <v>CH</v>
      </c>
      <c r="G2670" s="4" t="str">
        <f>INDEX(runners[[#All],[Column22]],MATCH('Master Sheet'!$D2670,runners[[#All],[Column2]],0))</f>
        <v>4/1</v>
      </c>
      <c r="H2670" s="4">
        <f>INDEX(runners[[#All],[Column13]],MATCH('Master Sheet'!$D2670,runners[[#All],[Column2]],0))</f>
        <v>166</v>
      </c>
    </row>
    <row r="2671" spans="1:8" x14ac:dyDescent="0.25">
      <c r="A2671" s="6">
        <f t="shared" si="41"/>
        <v>3812</v>
      </c>
      <c r="B2671" s="7" t="str">
        <f>INDEX(races[[#All],[Column5]],MATCH('Master Sheet'!$D2671,races[[#All],[Column2]],0))</f>
        <v>Chase</v>
      </c>
      <c r="C2671" s="4" t="str">
        <f>INDEX(races[[#All],[Column9]],MATCH('Master Sheet'!$D2671,races[[#All],[Column2]],0))</f>
        <v>3m 38y</v>
      </c>
      <c r="D2671" s="8">
        <v>3812</v>
      </c>
      <c r="E2671" s="7" t="str">
        <f>INDEX(runners[[#All],[Column5]],MATCH('Master Sheet'!$D2671,runners[[#All],[Column2]],0))</f>
        <v>Popelys Gull (IRE)</v>
      </c>
      <c r="F2671" s="7" t="str">
        <f>INDEX(runners[[#All],[Column9]],MATCH('Master Sheet'!$D2671,runners[[#All],[Column2]],0))</f>
        <v>CH</v>
      </c>
      <c r="G2671" s="4" t="str">
        <f>INDEX(runners[[#All],[Column22]],MATCH('Master Sheet'!$D2671,runners[[#All],[Column2]],0))</f>
        <v>4/1</v>
      </c>
      <c r="H2671" s="4">
        <f>INDEX(runners[[#All],[Column13]],MATCH('Master Sheet'!$D2671,runners[[#All],[Column2]],0))</f>
        <v>166</v>
      </c>
    </row>
    <row r="2672" spans="1:8" x14ac:dyDescent="0.25">
      <c r="A2672" s="6">
        <f t="shared" si="41"/>
        <v>3812</v>
      </c>
      <c r="B2672" s="7" t="str">
        <f>INDEX(races[[#All],[Column5]],MATCH('Master Sheet'!$D2672,races[[#All],[Column2]],0))</f>
        <v>Chase</v>
      </c>
      <c r="C2672" s="4" t="str">
        <f>INDEX(races[[#All],[Column9]],MATCH('Master Sheet'!$D2672,races[[#All],[Column2]],0))</f>
        <v>3m 38y</v>
      </c>
      <c r="D2672" s="8">
        <v>3812</v>
      </c>
      <c r="E2672" s="7" t="str">
        <f>INDEX(runners[[#All],[Column5]],MATCH('Master Sheet'!$D2672,runners[[#All],[Column2]],0))</f>
        <v>Popelys Gull (IRE)</v>
      </c>
      <c r="F2672" s="7" t="str">
        <f>INDEX(runners[[#All],[Column9]],MATCH('Master Sheet'!$D2672,runners[[#All],[Column2]],0))</f>
        <v>CH</v>
      </c>
      <c r="G2672" s="4" t="str">
        <f>INDEX(runners[[#All],[Column22]],MATCH('Master Sheet'!$D2672,runners[[#All],[Column2]],0))</f>
        <v>4/1</v>
      </c>
      <c r="H2672" s="4">
        <f>INDEX(runners[[#All],[Column13]],MATCH('Master Sheet'!$D2672,runners[[#All],[Column2]],0))</f>
        <v>166</v>
      </c>
    </row>
    <row r="2673" spans="1:8" x14ac:dyDescent="0.25">
      <c r="A2673" s="6">
        <f t="shared" si="41"/>
        <v>3813</v>
      </c>
      <c r="B2673" s="7" t="str">
        <f>INDEX(races[[#All],[Column5]],MATCH('Master Sheet'!$D2673,races[[#All],[Column2]],0))</f>
        <v>Hurdle</v>
      </c>
      <c r="C2673" s="4" t="str">
        <f>INDEX(races[[#All],[Column9]],MATCH('Master Sheet'!$D2673,races[[#All],[Column2]],0))</f>
        <v>2m 3y</v>
      </c>
      <c r="D2673" s="8">
        <v>3813</v>
      </c>
      <c r="E2673" s="7" t="str">
        <f>INDEX(runners[[#All],[Column5]],MATCH('Master Sheet'!$D2673,runners[[#All],[Column2]],0))</f>
        <v>Investigation (GB)</v>
      </c>
      <c r="F2673" s="7" t="str">
        <f>INDEX(runners[[#All],[Column9]],MATCH('Master Sheet'!$D2673,runners[[#All],[Column2]],0))</f>
        <v>GR</v>
      </c>
      <c r="G2673" s="4" t="str">
        <f>INDEX(runners[[#All],[Column22]],MATCH('Master Sheet'!$D2673,runners[[#All],[Column2]],0))</f>
        <v>100/1</v>
      </c>
      <c r="H2673" s="4">
        <f>INDEX(runners[[#All],[Column13]],MATCH('Master Sheet'!$D2673,runners[[#All],[Column2]],0))</f>
        <v>147</v>
      </c>
    </row>
    <row r="2674" spans="1:8" x14ac:dyDescent="0.25">
      <c r="A2674" s="6">
        <f t="shared" si="41"/>
        <v>3813</v>
      </c>
      <c r="B2674" s="7" t="str">
        <f>INDEX(races[[#All],[Column5]],MATCH('Master Sheet'!$D2674,races[[#All],[Column2]],0))</f>
        <v>Hurdle</v>
      </c>
      <c r="C2674" s="4" t="str">
        <f>INDEX(races[[#All],[Column9]],MATCH('Master Sheet'!$D2674,races[[#All],[Column2]],0))</f>
        <v>2m 3y</v>
      </c>
      <c r="D2674" s="8">
        <v>3813</v>
      </c>
      <c r="E2674" s="7" t="str">
        <f>INDEX(runners[[#All],[Column5]],MATCH('Master Sheet'!$D2674,runners[[#All],[Column2]],0))</f>
        <v>Investigation (GB)</v>
      </c>
      <c r="F2674" s="7" t="str">
        <f>INDEX(runners[[#All],[Column9]],MATCH('Master Sheet'!$D2674,runners[[#All],[Column2]],0))</f>
        <v>GR</v>
      </c>
      <c r="G2674" s="4" t="str">
        <f>INDEX(runners[[#All],[Column22]],MATCH('Master Sheet'!$D2674,runners[[#All],[Column2]],0))</f>
        <v>100/1</v>
      </c>
      <c r="H2674" s="4">
        <f>INDEX(runners[[#All],[Column13]],MATCH('Master Sheet'!$D2674,runners[[#All],[Column2]],0))</f>
        <v>147</v>
      </c>
    </row>
    <row r="2675" spans="1:8" x14ac:dyDescent="0.25">
      <c r="A2675" s="6">
        <f t="shared" si="41"/>
        <v>3813</v>
      </c>
      <c r="B2675" s="7" t="str">
        <f>INDEX(races[[#All],[Column5]],MATCH('Master Sheet'!$D2675,races[[#All],[Column2]],0))</f>
        <v>Hurdle</v>
      </c>
      <c r="C2675" s="4" t="str">
        <f>INDEX(races[[#All],[Column9]],MATCH('Master Sheet'!$D2675,races[[#All],[Column2]],0))</f>
        <v>2m 3y</v>
      </c>
      <c r="D2675" s="8">
        <v>3813</v>
      </c>
      <c r="E2675" s="7" t="str">
        <f>INDEX(runners[[#All],[Column5]],MATCH('Master Sheet'!$D2675,runners[[#All],[Column2]],0))</f>
        <v>Investigation (GB)</v>
      </c>
      <c r="F2675" s="7" t="str">
        <f>INDEX(runners[[#All],[Column9]],MATCH('Master Sheet'!$D2675,runners[[#All],[Column2]],0))</f>
        <v>GR</v>
      </c>
      <c r="G2675" s="4" t="str">
        <f>INDEX(runners[[#All],[Column22]],MATCH('Master Sheet'!$D2675,runners[[#All],[Column2]],0))</f>
        <v>100/1</v>
      </c>
      <c r="H2675" s="4">
        <f>INDEX(runners[[#All],[Column13]],MATCH('Master Sheet'!$D2675,runners[[#All],[Column2]],0))</f>
        <v>147</v>
      </c>
    </row>
    <row r="2676" spans="1:8" x14ac:dyDescent="0.25">
      <c r="A2676" s="6">
        <f t="shared" si="41"/>
        <v>3813</v>
      </c>
      <c r="B2676" s="7" t="str">
        <f>INDEX(races[[#All],[Column5]],MATCH('Master Sheet'!$D2676,races[[#All],[Column2]],0))</f>
        <v>Hurdle</v>
      </c>
      <c r="C2676" s="4" t="str">
        <f>INDEX(races[[#All],[Column9]],MATCH('Master Sheet'!$D2676,races[[#All],[Column2]],0))</f>
        <v>2m 3y</v>
      </c>
      <c r="D2676" s="8">
        <v>3813</v>
      </c>
      <c r="E2676" s="7" t="str">
        <f>INDEX(runners[[#All],[Column5]],MATCH('Master Sheet'!$D2676,runners[[#All],[Column2]],0))</f>
        <v>Investigation (GB)</v>
      </c>
      <c r="F2676" s="7" t="str">
        <f>INDEX(runners[[#All],[Column9]],MATCH('Master Sheet'!$D2676,runners[[#All],[Column2]],0))</f>
        <v>GR</v>
      </c>
      <c r="G2676" s="4" t="str">
        <f>INDEX(runners[[#All],[Column22]],MATCH('Master Sheet'!$D2676,runners[[#All],[Column2]],0))</f>
        <v>100/1</v>
      </c>
      <c r="H2676" s="4">
        <f>INDEX(runners[[#All],[Column13]],MATCH('Master Sheet'!$D2676,runners[[#All],[Column2]],0))</f>
        <v>147</v>
      </c>
    </row>
    <row r="2677" spans="1:8" x14ac:dyDescent="0.25">
      <c r="A2677" s="6">
        <f t="shared" si="41"/>
        <v>3813</v>
      </c>
      <c r="B2677" s="7" t="str">
        <f>INDEX(races[[#All],[Column5]],MATCH('Master Sheet'!$D2677,races[[#All],[Column2]],0))</f>
        <v>Hurdle</v>
      </c>
      <c r="C2677" s="4" t="str">
        <f>INDEX(races[[#All],[Column9]],MATCH('Master Sheet'!$D2677,races[[#All],[Column2]],0))</f>
        <v>2m 3y</v>
      </c>
      <c r="D2677" s="8">
        <v>3813</v>
      </c>
      <c r="E2677" s="7" t="str">
        <f>INDEX(runners[[#All],[Column5]],MATCH('Master Sheet'!$D2677,runners[[#All],[Column2]],0))</f>
        <v>Investigation (GB)</v>
      </c>
      <c r="F2677" s="7" t="str">
        <f>INDEX(runners[[#All],[Column9]],MATCH('Master Sheet'!$D2677,runners[[#All],[Column2]],0))</f>
        <v>GR</v>
      </c>
      <c r="G2677" s="4" t="str">
        <f>INDEX(runners[[#All],[Column22]],MATCH('Master Sheet'!$D2677,runners[[#All],[Column2]],0))</f>
        <v>100/1</v>
      </c>
      <c r="H2677" s="4">
        <f>INDEX(runners[[#All],[Column13]],MATCH('Master Sheet'!$D2677,runners[[#All],[Column2]],0))</f>
        <v>147</v>
      </c>
    </row>
    <row r="2678" spans="1:8" x14ac:dyDescent="0.25">
      <c r="A2678" s="6">
        <f t="shared" si="41"/>
        <v>3813</v>
      </c>
      <c r="B2678" s="7" t="str">
        <f>INDEX(races[[#All],[Column5]],MATCH('Master Sheet'!$D2678,races[[#All],[Column2]],0))</f>
        <v>Hurdle</v>
      </c>
      <c r="C2678" s="4" t="str">
        <f>INDEX(races[[#All],[Column9]],MATCH('Master Sheet'!$D2678,races[[#All],[Column2]],0))</f>
        <v>2m 3y</v>
      </c>
      <c r="D2678" s="8">
        <v>3813</v>
      </c>
      <c r="E2678" s="7" t="str">
        <f>INDEX(runners[[#All],[Column5]],MATCH('Master Sheet'!$D2678,runners[[#All],[Column2]],0))</f>
        <v>Investigation (GB)</v>
      </c>
      <c r="F2678" s="7" t="str">
        <f>INDEX(runners[[#All],[Column9]],MATCH('Master Sheet'!$D2678,runners[[#All],[Column2]],0))</f>
        <v>GR</v>
      </c>
      <c r="G2678" s="4" t="str">
        <f>INDEX(runners[[#All],[Column22]],MATCH('Master Sheet'!$D2678,runners[[#All],[Column2]],0))</f>
        <v>100/1</v>
      </c>
      <c r="H2678" s="4">
        <f>INDEX(runners[[#All],[Column13]],MATCH('Master Sheet'!$D2678,runners[[#All],[Column2]],0))</f>
        <v>147</v>
      </c>
    </row>
    <row r="2679" spans="1:8" x14ac:dyDescent="0.25">
      <c r="A2679" s="6">
        <f t="shared" si="41"/>
        <v>3813</v>
      </c>
      <c r="B2679" s="7" t="str">
        <f>INDEX(races[[#All],[Column5]],MATCH('Master Sheet'!$D2679,races[[#All],[Column2]],0))</f>
        <v>Hurdle</v>
      </c>
      <c r="C2679" s="4" t="str">
        <f>INDEX(races[[#All],[Column9]],MATCH('Master Sheet'!$D2679,races[[#All],[Column2]],0))</f>
        <v>2m 3y</v>
      </c>
      <c r="D2679" s="8">
        <v>3813</v>
      </c>
      <c r="E2679" s="7" t="str">
        <f>INDEX(runners[[#All],[Column5]],MATCH('Master Sheet'!$D2679,runners[[#All],[Column2]],0))</f>
        <v>Investigation (GB)</v>
      </c>
      <c r="F2679" s="7" t="str">
        <f>INDEX(runners[[#All],[Column9]],MATCH('Master Sheet'!$D2679,runners[[#All],[Column2]],0))</f>
        <v>GR</v>
      </c>
      <c r="G2679" s="4" t="str">
        <f>INDEX(runners[[#All],[Column22]],MATCH('Master Sheet'!$D2679,runners[[#All],[Column2]],0))</f>
        <v>100/1</v>
      </c>
      <c r="H2679" s="4">
        <f>INDEX(runners[[#All],[Column13]],MATCH('Master Sheet'!$D2679,runners[[#All],[Column2]],0))</f>
        <v>147</v>
      </c>
    </row>
    <row r="2680" spans="1:8" x14ac:dyDescent="0.25">
      <c r="A2680" s="6">
        <f t="shared" si="41"/>
        <v>3814</v>
      </c>
      <c r="B2680" s="7" t="str">
        <f>INDEX(races[[#All],[Column5]],MATCH('Master Sheet'!$D2680,races[[#All],[Column2]],0))</f>
        <v>Chase</v>
      </c>
      <c r="C2680" s="4" t="str">
        <f>INDEX(races[[#All],[Column9]],MATCH('Master Sheet'!$D2680,races[[#All],[Column2]],0))</f>
        <v>2m 5f 44y</v>
      </c>
      <c r="D2680" s="8">
        <v>3814</v>
      </c>
      <c r="E2680" s="7" t="str">
        <f>INDEX(runners[[#All],[Column5]],MATCH('Master Sheet'!$D2680,runners[[#All],[Column2]],0))</f>
        <v>Tower Of Allen (IRE)</v>
      </c>
      <c r="F2680" s="7" t="str">
        <f>INDEX(runners[[#All],[Column9]],MATCH('Master Sheet'!$D2680,runners[[#All],[Column2]],0))</f>
        <v>B</v>
      </c>
      <c r="G2680" s="4" t="str">
        <f>INDEX(runners[[#All],[Column22]],MATCH('Master Sheet'!$D2680,runners[[#All],[Column2]],0))</f>
        <v>8/1</v>
      </c>
      <c r="H2680" s="4">
        <f>INDEX(runners[[#All],[Column13]],MATCH('Master Sheet'!$D2680,runners[[#All],[Column2]],0))</f>
        <v>159</v>
      </c>
    </row>
    <row r="2681" spans="1:8" x14ac:dyDescent="0.25">
      <c r="A2681" s="6">
        <f t="shared" si="41"/>
        <v>3814</v>
      </c>
      <c r="B2681" s="7" t="str">
        <f>INDEX(races[[#All],[Column5]],MATCH('Master Sheet'!$D2681,races[[#All],[Column2]],0))</f>
        <v>Chase</v>
      </c>
      <c r="C2681" s="4" t="str">
        <f>INDEX(races[[#All],[Column9]],MATCH('Master Sheet'!$D2681,races[[#All],[Column2]],0))</f>
        <v>2m 5f 44y</v>
      </c>
      <c r="D2681" s="8">
        <v>3814</v>
      </c>
      <c r="E2681" s="7" t="str">
        <f>INDEX(runners[[#All],[Column5]],MATCH('Master Sheet'!$D2681,runners[[#All],[Column2]],0))</f>
        <v>Tower Of Allen (IRE)</v>
      </c>
      <c r="F2681" s="7" t="str">
        <f>INDEX(runners[[#All],[Column9]],MATCH('Master Sheet'!$D2681,runners[[#All],[Column2]],0))</f>
        <v>B</v>
      </c>
      <c r="G2681" s="4" t="str">
        <f>INDEX(runners[[#All],[Column22]],MATCH('Master Sheet'!$D2681,runners[[#All],[Column2]],0))</f>
        <v>8/1</v>
      </c>
      <c r="H2681" s="4">
        <f>INDEX(runners[[#All],[Column13]],MATCH('Master Sheet'!$D2681,runners[[#All],[Column2]],0))</f>
        <v>159</v>
      </c>
    </row>
    <row r="2682" spans="1:8" x14ac:dyDescent="0.25">
      <c r="A2682" s="6">
        <f t="shared" si="41"/>
        <v>3814</v>
      </c>
      <c r="B2682" s="7" t="str">
        <f>INDEX(races[[#All],[Column5]],MATCH('Master Sheet'!$D2682,races[[#All],[Column2]],0))</f>
        <v>Chase</v>
      </c>
      <c r="C2682" s="4" t="str">
        <f>INDEX(races[[#All],[Column9]],MATCH('Master Sheet'!$D2682,races[[#All],[Column2]],0))</f>
        <v>2m 5f 44y</v>
      </c>
      <c r="D2682" s="8">
        <v>3814</v>
      </c>
      <c r="E2682" s="7" t="str">
        <f>INDEX(runners[[#All],[Column5]],MATCH('Master Sheet'!$D2682,runners[[#All],[Column2]],0))</f>
        <v>Tower Of Allen (IRE)</v>
      </c>
      <c r="F2682" s="7" t="str">
        <f>INDEX(runners[[#All],[Column9]],MATCH('Master Sheet'!$D2682,runners[[#All],[Column2]],0))</f>
        <v>B</v>
      </c>
      <c r="G2682" s="4" t="str">
        <f>INDEX(runners[[#All],[Column22]],MATCH('Master Sheet'!$D2682,runners[[#All],[Column2]],0))</f>
        <v>8/1</v>
      </c>
      <c r="H2682" s="4">
        <f>INDEX(runners[[#All],[Column13]],MATCH('Master Sheet'!$D2682,runners[[#All],[Column2]],0))</f>
        <v>159</v>
      </c>
    </row>
    <row r="2683" spans="1:8" x14ac:dyDescent="0.25">
      <c r="A2683" s="6">
        <f t="shared" si="41"/>
        <v>3814</v>
      </c>
      <c r="B2683" s="7" t="str">
        <f>INDEX(races[[#All],[Column5]],MATCH('Master Sheet'!$D2683,races[[#All],[Column2]],0))</f>
        <v>Chase</v>
      </c>
      <c r="C2683" s="4" t="str">
        <f>INDEX(races[[#All],[Column9]],MATCH('Master Sheet'!$D2683,races[[#All],[Column2]],0))</f>
        <v>2m 5f 44y</v>
      </c>
      <c r="D2683" s="8">
        <v>3814</v>
      </c>
      <c r="E2683" s="7" t="str">
        <f>INDEX(runners[[#All],[Column5]],MATCH('Master Sheet'!$D2683,runners[[#All],[Column2]],0))</f>
        <v>Tower Of Allen (IRE)</v>
      </c>
      <c r="F2683" s="7" t="str">
        <f>INDEX(runners[[#All],[Column9]],MATCH('Master Sheet'!$D2683,runners[[#All],[Column2]],0))</f>
        <v>B</v>
      </c>
      <c r="G2683" s="4" t="str">
        <f>INDEX(runners[[#All],[Column22]],MATCH('Master Sheet'!$D2683,runners[[#All],[Column2]],0))</f>
        <v>8/1</v>
      </c>
      <c r="H2683" s="4">
        <f>INDEX(runners[[#All],[Column13]],MATCH('Master Sheet'!$D2683,runners[[#All],[Column2]],0))</f>
        <v>159</v>
      </c>
    </row>
    <row r="2684" spans="1:8" x14ac:dyDescent="0.25">
      <c r="A2684" s="6">
        <f t="shared" si="41"/>
        <v>3814</v>
      </c>
      <c r="B2684" s="7" t="str">
        <f>INDEX(races[[#All],[Column5]],MATCH('Master Sheet'!$D2684,races[[#All],[Column2]],0))</f>
        <v>Chase</v>
      </c>
      <c r="C2684" s="4" t="str">
        <f>INDEX(races[[#All],[Column9]],MATCH('Master Sheet'!$D2684,races[[#All],[Column2]],0))</f>
        <v>2m 5f 44y</v>
      </c>
      <c r="D2684" s="8">
        <v>3814</v>
      </c>
      <c r="E2684" s="7" t="str">
        <f>INDEX(runners[[#All],[Column5]],MATCH('Master Sheet'!$D2684,runners[[#All],[Column2]],0))</f>
        <v>Tower Of Allen (IRE)</v>
      </c>
      <c r="F2684" s="7" t="str">
        <f>INDEX(runners[[#All],[Column9]],MATCH('Master Sheet'!$D2684,runners[[#All],[Column2]],0))</f>
        <v>B</v>
      </c>
      <c r="G2684" s="4" t="str">
        <f>INDEX(runners[[#All],[Column22]],MATCH('Master Sheet'!$D2684,runners[[#All],[Column2]],0))</f>
        <v>8/1</v>
      </c>
      <c r="H2684" s="4">
        <f>INDEX(runners[[#All],[Column13]],MATCH('Master Sheet'!$D2684,runners[[#All],[Column2]],0))</f>
        <v>159</v>
      </c>
    </row>
    <row r="2685" spans="1:8" x14ac:dyDescent="0.25">
      <c r="A2685" s="6">
        <f t="shared" si="41"/>
        <v>3814</v>
      </c>
      <c r="B2685" s="7" t="str">
        <f>INDEX(races[[#All],[Column5]],MATCH('Master Sheet'!$D2685,races[[#All],[Column2]],0))</f>
        <v>Chase</v>
      </c>
      <c r="C2685" s="4" t="str">
        <f>INDEX(races[[#All],[Column9]],MATCH('Master Sheet'!$D2685,races[[#All],[Column2]],0))</f>
        <v>2m 5f 44y</v>
      </c>
      <c r="D2685" s="8">
        <v>3814</v>
      </c>
      <c r="E2685" s="7" t="str">
        <f>INDEX(runners[[#All],[Column5]],MATCH('Master Sheet'!$D2685,runners[[#All],[Column2]],0))</f>
        <v>Tower Of Allen (IRE)</v>
      </c>
      <c r="F2685" s="7" t="str">
        <f>INDEX(runners[[#All],[Column9]],MATCH('Master Sheet'!$D2685,runners[[#All],[Column2]],0))</f>
        <v>B</v>
      </c>
      <c r="G2685" s="4" t="str">
        <f>INDEX(runners[[#All],[Column22]],MATCH('Master Sheet'!$D2685,runners[[#All],[Column2]],0))</f>
        <v>8/1</v>
      </c>
      <c r="H2685" s="4">
        <f>INDEX(runners[[#All],[Column13]],MATCH('Master Sheet'!$D2685,runners[[#All],[Column2]],0))</f>
        <v>159</v>
      </c>
    </row>
    <row r="2686" spans="1:8" x14ac:dyDescent="0.25">
      <c r="A2686" s="6">
        <f t="shared" si="41"/>
        <v>3815</v>
      </c>
      <c r="B2686" s="7" t="str">
        <f>INDEX(races[[#All],[Column5]],MATCH('Master Sheet'!$D2686,races[[#All],[Column2]],0))</f>
        <v>Hurdle</v>
      </c>
      <c r="C2686" s="4" t="str">
        <f>INDEX(races[[#All],[Column9]],MATCH('Master Sheet'!$D2686,races[[#All],[Column2]],0))</f>
        <v>2m 4f 1y</v>
      </c>
      <c r="D2686" s="8">
        <v>3815</v>
      </c>
      <c r="E2686" s="7" t="str">
        <f>INDEX(runners[[#All],[Column5]],MATCH('Master Sheet'!$D2686,runners[[#All],[Column2]],0))</f>
        <v>Little Windmill (IRE)</v>
      </c>
      <c r="F2686" s="7" t="str">
        <f>INDEX(runners[[#All],[Column9]],MATCH('Master Sheet'!$D2686,runners[[#All],[Column2]],0))</f>
        <v>CH</v>
      </c>
      <c r="G2686" s="4" t="str">
        <f>INDEX(runners[[#All],[Column22]],MATCH('Master Sheet'!$D2686,runners[[#All],[Column2]],0))</f>
        <v>9/2</v>
      </c>
      <c r="H2686" s="4">
        <f>INDEX(runners[[#All],[Column13]],MATCH('Master Sheet'!$D2686,runners[[#All],[Column2]],0))</f>
        <v>156</v>
      </c>
    </row>
    <row r="2687" spans="1:8" x14ac:dyDescent="0.25">
      <c r="A2687" s="6">
        <f t="shared" si="41"/>
        <v>3815</v>
      </c>
      <c r="B2687" s="7" t="str">
        <f>INDEX(races[[#All],[Column5]],MATCH('Master Sheet'!$D2687,races[[#All],[Column2]],0))</f>
        <v>Hurdle</v>
      </c>
      <c r="C2687" s="4" t="str">
        <f>INDEX(races[[#All],[Column9]],MATCH('Master Sheet'!$D2687,races[[#All],[Column2]],0))</f>
        <v>2m 4f 1y</v>
      </c>
      <c r="D2687" s="8">
        <v>3815</v>
      </c>
      <c r="E2687" s="7" t="str">
        <f>INDEX(runners[[#All],[Column5]],MATCH('Master Sheet'!$D2687,runners[[#All],[Column2]],0))</f>
        <v>Little Windmill (IRE)</v>
      </c>
      <c r="F2687" s="7" t="str">
        <f>INDEX(runners[[#All],[Column9]],MATCH('Master Sheet'!$D2687,runners[[#All],[Column2]],0))</f>
        <v>CH</v>
      </c>
      <c r="G2687" s="4" t="str">
        <f>INDEX(runners[[#All],[Column22]],MATCH('Master Sheet'!$D2687,runners[[#All],[Column2]],0))</f>
        <v>9/2</v>
      </c>
      <c r="H2687" s="4">
        <f>INDEX(runners[[#All],[Column13]],MATCH('Master Sheet'!$D2687,runners[[#All],[Column2]],0))</f>
        <v>156</v>
      </c>
    </row>
    <row r="2688" spans="1:8" x14ac:dyDescent="0.25">
      <c r="A2688" s="6">
        <f t="shared" si="41"/>
        <v>3815</v>
      </c>
      <c r="B2688" s="7" t="str">
        <f>INDEX(races[[#All],[Column5]],MATCH('Master Sheet'!$D2688,races[[#All],[Column2]],0))</f>
        <v>Hurdle</v>
      </c>
      <c r="C2688" s="4" t="str">
        <f>INDEX(races[[#All],[Column9]],MATCH('Master Sheet'!$D2688,races[[#All],[Column2]],0))</f>
        <v>2m 4f 1y</v>
      </c>
      <c r="D2688" s="8">
        <v>3815</v>
      </c>
      <c r="E2688" s="7" t="str">
        <f>INDEX(runners[[#All],[Column5]],MATCH('Master Sheet'!$D2688,runners[[#All],[Column2]],0))</f>
        <v>Little Windmill (IRE)</v>
      </c>
      <c r="F2688" s="7" t="str">
        <f>INDEX(runners[[#All],[Column9]],MATCH('Master Sheet'!$D2688,runners[[#All],[Column2]],0))</f>
        <v>CH</v>
      </c>
      <c r="G2688" s="4" t="str">
        <f>INDEX(runners[[#All],[Column22]],MATCH('Master Sheet'!$D2688,runners[[#All],[Column2]],0))</f>
        <v>9/2</v>
      </c>
      <c r="H2688" s="4">
        <f>INDEX(runners[[#All],[Column13]],MATCH('Master Sheet'!$D2688,runners[[#All],[Column2]],0))</f>
        <v>156</v>
      </c>
    </row>
    <row r="2689" spans="1:8" x14ac:dyDescent="0.25">
      <c r="A2689" s="6">
        <f t="shared" si="41"/>
        <v>3815</v>
      </c>
      <c r="B2689" s="7" t="str">
        <f>INDEX(races[[#All],[Column5]],MATCH('Master Sheet'!$D2689,races[[#All],[Column2]],0))</f>
        <v>Hurdle</v>
      </c>
      <c r="C2689" s="4" t="str">
        <f>INDEX(races[[#All],[Column9]],MATCH('Master Sheet'!$D2689,races[[#All],[Column2]],0))</f>
        <v>2m 4f 1y</v>
      </c>
      <c r="D2689" s="8">
        <v>3815</v>
      </c>
      <c r="E2689" s="7" t="str">
        <f>INDEX(runners[[#All],[Column5]],MATCH('Master Sheet'!$D2689,runners[[#All],[Column2]],0))</f>
        <v>Little Windmill (IRE)</v>
      </c>
      <c r="F2689" s="7" t="str">
        <f>INDEX(runners[[#All],[Column9]],MATCH('Master Sheet'!$D2689,runners[[#All],[Column2]],0))</f>
        <v>CH</v>
      </c>
      <c r="G2689" s="4" t="str">
        <f>INDEX(runners[[#All],[Column22]],MATCH('Master Sheet'!$D2689,runners[[#All],[Column2]],0))</f>
        <v>9/2</v>
      </c>
      <c r="H2689" s="4">
        <f>INDEX(runners[[#All],[Column13]],MATCH('Master Sheet'!$D2689,runners[[#All],[Column2]],0))</f>
        <v>156</v>
      </c>
    </row>
    <row r="2690" spans="1:8" x14ac:dyDescent="0.25">
      <c r="A2690" s="6">
        <f t="shared" si="41"/>
        <v>3815</v>
      </c>
      <c r="B2690" s="7" t="str">
        <f>INDEX(races[[#All],[Column5]],MATCH('Master Sheet'!$D2690,races[[#All],[Column2]],0))</f>
        <v>Hurdle</v>
      </c>
      <c r="C2690" s="4" t="str">
        <f>INDEX(races[[#All],[Column9]],MATCH('Master Sheet'!$D2690,races[[#All],[Column2]],0))</f>
        <v>2m 4f 1y</v>
      </c>
      <c r="D2690" s="8">
        <v>3815</v>
      </c>
      <c r="E2690" s="7" t="str">
        <f>INDEX(runners[[#All],[Column5]],MATCH('Master Sheet'!$D2690,runners[[#All],[Column2]],0))</f>
        <v>Little Windmill (IRE)</v>
      </c>
      <c r="F2690" s="7" t="str">
        <f>INDEX(runners[[#All],[Column9]],MATCH('Master Sheet'!$D2690,runners[[#All],[Column2]],0))</f>
        <v>CH</v>
      </c>
      <c r="G2690" s="4" t="str">
        <f>INDEX(runners[[#All],[Column22]],MATCH('Master Sheet'!$D2690,runners[[#All],[Column2]],0))</f>
        <v>9/2</v>
      </c>
      <c r="H2690" s="4">
        <f>INDEX(runners[[#All],[Column13]],MATCH('Master Sheet'!$D2690,runners[[#All],[Column2]],0))</f>
        <v>156</v>
      </c>
    </row>
    <row r="2691" spans="1:8" x14ac:dyDescent="0.25">
      <c r="A2691" s="6">
        <f t="shared" ref="A2691:A2754" si="42">D2691</f>
        <v>3815</v>
      </c>
      <c r="B2691" s="7" t="str">
        <f>INDEX(races[[#All],[Column5]],MATCH('Master Sheet'!$D2691,races[[#All],[Column2]],0))</f>
        <v>Hurdle</v>
      </c>
      <c r="C2691" s="4" t="str">
        <f>INDEX(races[[#All],[Column9]],MATCH('Master Sheet'!$D2691,races[[#All],[Column2]],0))</f>
        <v>2m 4f 1y</v>
      </c>
      <c r="D2691" s="8">
        <v>3815</v>
      </c>
      <c r="E2691" s="7" t="str">
        <f>INDEX(runners[[#All],[Column5]],MATCH('Master Sheet'!$D2691,runners[[#All],[Column2]],0))</f>
        <v>Little Windmill (IRE)</v>
      </c>
      <c r="F2691" s="7" t="str">
        <f>INDEX(runners[[#All],[Column9]],MATCH('Master Sheet'!$D2691,runners[[#All],[Column2]],0))</f>
        <v>CH</v>
      </c>
      <c r="G2691" s="4" t="str">
        <f>INDEX(runners[[#All],[Column22]],MATCH('Master Sheet'!$D2691,runners[[#All],[Column2]],0))</f>
        <v>9/2</v>
      </c>
      <c r="H2691" s="4">
        <f>INDEX(runners[[#All],[Column13]],MATCH('Master Sheet'!$D2691,runners[[#All],[Column2]],0))</f>
        <v>156</v>
      </c>
    </row>
    <row r="2692" spans="1:8" x14ac:dyDescent="0.25">
      <c r="A2692" s="6">
        <f t="shared" si="42"/>
        <v>3822</v>
      </c>
      <c r="B2692" s="7" t="str">
        <f>INDEX(races[[#All],[Column5]],MATCH('Master Sheet'!$D2692,races[[#All],[Column2]],0))</f>
        <v>Hurdle</v>
      </c>
      <c r="C2692" s="4" t="str">
        <f>INDEX(races[[#All],[Column9]],MATCH('Master Sheet'!$D2692,races[[#All],[Column2]],0))</f>
        <v>2m 4f 110y</v>
      </c>
      <c r="D2692" s="8">
        <v>3822</v>
      </c>
      <c r="E2692" s="7" t="str">
        <f>INDEX(runners[[#All],[Column5]],MATCH('Master Sheet'!$D2692,runners[[#All],[Column2]],0))</f>
        <v>Taken By Force (IRE)</v>
      </c>
      <c r="F2692" s="7" t="str">
        <f>INDEX(runners[[#All],[Column9]],MATCH('Master Sheet'!$D2692,runners[[#All],[Column2]],0))</f>
        <v>B</v>
      </c>
      <c r="G2692" s="4" t="str">
        <f>INDEX(runners[[#All],[Column22]],MATCH('Master Sheet'!$D2692,runners[[#All],[Column2]],0))</f>
        <v>100/1</v>
      </c>
      <c r="H2692" s="4">
        <f>INDEX(runners[[#All],[Column13]],MATCH('Master Sheet'!$D2692,runners[[#All],[Column2]],0))</f>
        <v>159</v>
      </c>
    </row>
    <row r="2693" spans="1:8" x14ac:dyDescent="0.25">
      <c r="A2693" s="6">
        <f t="shared" si="42"/>
        <v>3822</v>
      </c>
      <c r="B2693" s="7" t="str">
        <f>INDEX(races[[#All],[Column5]],MATCH('Master Sheet'!$D2693,races[[#All],[Column2]],0))</f>
        <v>Hurdle</v>
      </c>
      <c r="C2693" s="4" t="str">
        <f>INDEX(races[[#All],[Column9]],MATCH('Master Sheet'!$D2693,races[[#All],[Column2]],0))</f>
        <v>2m 4f 110y</v>
      </c>
      <c r="D2693" s="8">
        <v>3822</v>
      </c>
      <c r="E2693" s="7" t="str">
        <f>INDEX(runners[[#All],[Column5]],MATCH('Master Sheet'!$D2693,runners[[#All],[Column2]],0))</f>
        <v>Taken By Force (IRE)</v>
      </c>
      <c r="F2693" s="7" t="str">
        <f>INDEX(runners[[#All],[Column9]],MATCH('Master Sheet'!$D2693,runners[[#All],[Column2]],0))</f>
        <v>B</v>
      </c>
      <c r="G2693" s="4" t="str">
        <f>INDEX(runners[[#All],[Column22]],MATCH('Master Sheet'!$D2693,runners[[#All],[Column2]],0))</f>
        <v>100/1</v>
      </c>
      <c r="H2693" s="4">
        <f>INDEX(runners[[#All],[Column13]],MATCH('Master Sheet'!$D2693,runners[[#All],[Column2]],0))</f>
        <v>159</v>
      </c>
    </row>
    <row r="2694" spans="1:8" x14ac:dyDescent="0.25">
      <c r="A2694" s="6">
        <f t="shared" si="42"/>
        <v>3822</v>
      </c>
      <c r="B2694" s="7" t="str">
        <f>INDEX(races[[#All],[Column5]],MATCH('Master Sheet'!$D2694,races[[#All],[Column2]],0))</f>
        <v>Hurdle</v>
      </c>
      <c r="C2694" s="4" t="str">
        <f>INDEX(races[[#All],[Column9]],MATCH('Master Sheet'!$D2694,races[[#All],[Column2]],0))</f>
        <v>2m 4f 110y</v>
      </c>
      <c r="D2694" s="8">
        <v>3822</v>
      </c>
      <c r="E2694" s="7" t="str">
        <f>INDEX(runners[[#All],[Column5]],MATCH('Master Sheet'!$D2694,runners[[#All],[Column2]],0))</f>
        <v>Taken By Force (IRE)</v>
      </c>
      <c r="F2694" s="7" t="str">
        <f>INDEX(runners[[#All],[Column9]],MATCH('Master Sheet'!$D2694,runners[[#All],[Column2]],0))</f>
        <v>B</v>
      </c>
      <c r="G2694" s="4" t="str">
        <f>INDEX(runners[[#All],[Column22]],MATCH('Master Sheet'!$D2694,runners[[#All],[Column2]],0))</f>
        <v>100/1</v>
      </c>
      <c r="H2694" s="4">
        <f>INDEX(runners[[#All],[Column13]],MATCH('Master Sheet'!$D2694,runners[[#All],[Column2]],0))</f>
        <v>159</v>
      </c>
    </row>
    <row r="2695" spans="1:8" x14ac:dyDescent="0.25">
      <c r="A2695" s="6">
        <f t="shared" si="42"/>
        <v>3822</v>
      </c>
      <c r="B2695" s="7" t="str">
        <f>INDEX(races[[#All],[Column5]],MATCH('Master Sheet'!$D2695,races[[#All],[Column2]],0))</f>
        <v>Hurdle</v>
      </c>
      <c r="C2695" s="4" t="str">
        <f>INDEX(races[[#All],[Column9]],MATCH('Master Sheet'!$D2695,races[[#All],[Column2]],0))</f>
        <v>2m 4f 110y</v>
      </c>
      <c r="D2695" s="8">
        <v>3822</v>
      </c>
      <c r="E2695" s="7" t="str">
        <f>INDEX(runners[[#All],[Column5]],MATCH('Master Sheet'!$D2695,runners[[#All],[Column2]],0))</f>
        <v>Taken By Force (IRE)</v>
      </c>
      <c r="F2695" s="7" t="str">
        <f>INDEX(runners[[#All],[Column9]],MATCH('Master Sheet'!$D2695,runners[[#All],[Column2]],0))</f>
        <v>B</v>
      </c>
      <c r="G2695" s="4" t="str">
        <f>INDEX(runners[[#All],[Column22]],MATCH('Master Sheet'!$D2695,runners[[#All],[Column2]],0))</f>
        <v>100/1</v>
      </c>
      <c r="H2695" s="4">
        <f>INDEX(runners[[#All],[Column13]],MATCH('Master Sheet'!$D2695,runners[[#All],[Column2]],0))</f>
        <v>159</v>
      </c>
    </row>
    <row r="2696" spans="1:8" x14ac:dyDescent="0.25">
      <c r="A2696" s="6">
        <f t="shared" si="42"/>
        <v>3822</v>
      </c>
      <c r="B2696" s="7" t="str">
        <f>INDEX(races[[#All],[Column5]],MATCH('Master Sheet'!$D2696,races[[#All],[Column2]],0))</f>
        <v>Hurdle</v>
      </c>
      <c r="C2696" s="4" t="str">
        <f>INDEX(races[[#All],[Column9]],MATCH('Master Sheet'!$D2696,races[[#All],[Column2]],0))</f>
        <v>2m 4f 110y</v>
      </c>
      <c r="D2696" s="8">
        <v>3822</v>
      </c>
      <c r="E2696" s="7" t="str">
        <f>INDEX(runners[[#All],[Column5]],MATCH('Master Sheet'!$D2696,runners[[#All],[Column2]],0))</f>
        <v>Taken By Force (IRE)</v>
      </c>
      <c r="F2696" s="7" t="str">
        <f>INDEX(runners[[#All],[Column9]],MATCH('Master Sheet'!$D2696,runners[[#All],[Column2]],0))</f>
        <v>B</v>
      </c>
      <c r="G2696" s="4" t="str">
        <f>INDEX(runners[[#All],[Column22]],MATCH('Master Sheet'!$D2696,runners[[#All],[Column2]],0))</f>
        <v>100/1</v>
      </c>
      <c r="H2696" s="4">
        <f>INDEX(runners[[#All],[Column13]],MATCH('Master Sheet'!$D2696,runners[[#All],[Column2]],0))</f>
        <v>159</v>
      </c>
    </row>
    <row r="2697" spans="1:8" x14ac:dyDescent="0.25">
      <c r="A2697" s="6">
        <f t="shared" si="42"/>
        <v>3822</v>
      </c>
      <c r="B2697" s="7" t="str">
        <f>INDEX(races[[#All],[Column5]],MATCH('Master Sheet'!$D2697,races[[#All],[Column2]],0))</f>
        <v>Hurdle</v>
      </c>
      <c r="C2697" s="4" t="str">
        <f>INDEX(races[[#All],[Column9]],MATCH('Master Sheet'!$D2697,races[[#All],[Column2]],0))</f>
        <v>2m 4f 110y</v>
      </c>
      <c r="D2697" s="8">
        <v>3822</v>
      </c>
      <c r="E2697" s="7" t="str">
        <f>INDEX(runners[[#All],[Column5]],MATCH('Master Sheet'!$D2697,runners[[#All],[Column2]],0))</f>
        <v>Taken By Force (IRE)</v>
      </c>
      <c r="F2697" s="7" t="str">
        <f>INDEX(runners[[#All],[Column9]],MATCH('Master Sheet'!$D2697,runners[[#All],[Column2]],0))</f>
        <v>B</v>
      </c>
      <c r="G2697" s="4" t="str">
        <f>INDEX(runners[[#All],[Column22]],MATCH('Master Sheet'!$D2697,runners[[#All],[Column2]],0))</f>
        <v>100/1</v>
      </c>
      <c r="H2697" s="4">
        <f>INDEX(runners[[#All],[Column13]],MATCH('Master Sheet'!$D2697,runners[[#All],[Column2]],0))</f>
        <v>159</v>
      </c>
    </row>
    <row r="2698" spans="1:8" x14ac:dyDescent="0.25">
      <c r="A2698" s="6">
        <f t="shared" si="42"/>
        <v>3822</v>
      </c>
      <c r="B2698" s="7" t="str">
        <f>INDEX(races[[#All],[Column5]],MATCH('Master Sheet'!$D2698,races[[#All],[Column2]],0))</f>
        <v>Hurdle</v>
      </c>
      <c r="C2698" s="4" t="str">
        <f>INDEX(races[[#All],[Column9]],MATCH('Master Sheet'!$D2698,races[[#All],[Column2]],0))</f>
        <v>2m 4f 110y</v>
      </c>
      <c r="D2698" s="8">
        <v>3822</v>
      </c>
      <c r="E2698" s="7" t="str">
        <f>INDEX(runners[[#All],[Column5]],MATCH('Master Sheet'!$D2698,runners[[#All],[Column2]],0))</f>
        <v>Taken By Force (IRE)</v>
      </c>
      <c r="F2698" s="7" t="str">
        <f>INDEX(runners[[#All],[Column9]],MATCH('Master Sheet'!$D2698,runners[[#All],[Column2]],0))</f>
        <v>B</v>
      </c>
      <c r="G2698" s="4" t="str">
        <f>INDEX(runners[[#All],[Column22]],MATCH('Master Sheet'!$D2698,runners[[#All],[Column2]],0))</f>
        <v>100/1</v>
      </c>
      <c r="H2698" s="4">
        <f>INDEX(runners[[#All],[Column13]],MATCH('Master Sheet'!$D2698,runners[[#All],[Column2]],0))</f>
        <v>159</v>
      </c>
    </row>
    <row r="2699" spans="1:8" x14ac:dyDescent="0.25">
      <c r="A2699" s="6">
        <f t="shared" si="42"/>
        <v>3822</v>
      </c>
      <c r="B2699" s="7" t="str">
        <f>INDEX(races[[#All],[Column5]],MATCH('Master Sheet'!$D2699,races[[#All],[Column2]],0))</f>
        <v>Hurdle</v>
      </c>
      <c r="C2699" s="4" t="str">
        <f>INDEX(races[[#All],[Column9]],MATCH('Master Sheet'!$D2699,races[[#All],[Column2]],0))</f>
        <v>2m 4f 110y</v>
      </c>
      <c r="D2699" s="8">
        <v>3822</v>
      </c>
      <c r="E2699" s="7" t="str">
        <f>INDEX(runners[[#All],[Column5]],MATCH('Master Sheet'!$D2699,runners[[#All],[Column2]],0))</f>
        <v>Taken By Force (IRE)</v>
      </c>
      <c r="F2699" s="7" t="str">
        <f>INDEX(runners[[#All],[Column9]],MATCH('Master Sheet'!$D2699,runners[[#All],[Column2]],0))</f>
        <v>B</v>
      </c>
      <c r="G2699" s="4" t="str">
        <f>INDEX(runners[[#All],[Column22]],MATCH('Master Sheet'!$D2699,runners[[#All],[Column2]],0))</f>
        <v>100/1</v>
      </c>
      <c r="H2699" s="4">
        <f>INDEX(runners[[#All],[Column13]],MATCH('Master Sheet'!$D2699,runners[[#All],[Column2]],0))</f>
        <v>159</v>
      </c>
    </row>
    <row r="2700" spans="1:8" x14ac:dyDescent="0.25">
      <c r="A2700" s="6">
        <f t="shared" si="42"/>
        <v>3823</v>
      </c>
      <c r="B2700" s="7" t="str">
        <f>INDEX(races[[#All],[Column5]],MATCH('Master Sheet'!$D2700,races[[#All],[Column2]],0))</f>
        <v>Chase</v>
      </c>
      <c r="C2700" s="4" t="str">
        <f>INDEX(races[[#All],[Column9]],MATCH('Master Sheet'!$D2700,races[[#All],[Column2]],0))</f>
        <v>1m 7f 201y</v>
      </c>
      <c r="D2700" s="8">
        <v>3823</v>
      </c>
      <c r="E2700" s="7" t="str">
        <f>INDEX(runners[[#All],[Column5]],MATCH('Master Sheet'!$D2700,runners[[#All],[Column2]],0))</f>
        <v>Sussex Road (IRE)</v>
      </c>
      <c r="F2700" s="7" t="str">
        <f>INDEX(runners[[#All],[Column9]],MATCH('Master Sheet'!$D2700,runners[[#All],[Column2]],0))</f>
        <v>B</v>
      </c>
      <c r="G2700" s="4" t="str">
        <f>INDEX(runners[[#All],[Column22]],MATCH('Master Sheet'!$D2700,runners[[#All],[Column2]],0))</f>
        <v>80/1</v>
      </c>
      <c r="H2700" s="4">
        <f>INDEX(runners[[#All],[Column13]],MATCH('Master Sheet'!$D2700,runners[[#All],[Column2]],0))</f>
        <v>152</v>
      </c>
    </row>
    <row r="2701" spans="1:8" x14ac:dyDescent="0.25">
      <c r="A2701" s="6">
        <f t="shared" si="42"/>
        <v>3823</v>
      </c>
      <c r="B2701" s="7" t="str">
        <f>INDEX(races[[#All],[Column5]],MATCH('Master Sheet'!$D2701,races[[#All],[Column2]],0))</f>
        <v>Chase</v>
      </c>
      <c r="C2701" s="4" t="str">
        <f>INDEX(races[[#All],[Column9]],MATCH('Master Sheet'!$D2701,races[[#All],[Column2]],0))</f>
        <v>1m 7f 201y</v>
      </c>
      <c r="D2701" s="8">
        <v>3823</v>
      </c>
      <c r="E2701" s="7" t="str">
        <f>INDEX(runners[[#All],[Column5]],MATCH('Master Sheet'!$D2701,runners[[#All],[Column2]],0))</f>
        <v>Sussex Road (IRE)</v>
      </c>
      <c r="F2701" s="7" t="str">
        <f>INDEX(runners[[#All],[Column9]],MATCH('Master Sheet'!$D2701,runners[[#All],[Column2]],0))</f>
        <v>B</v>
      </c>
      <c r="G2701" s="4" t="str">
        <f>INDEX(runners[[#All],[Column22]],MATCH('Master Sheet'!$D2701,runners[[#All],[Column2]],0))</f>
        <v>80/1</v>
      </c>
      <c r="H2701" s="4">
        <f>INDEX(runners[[#All],[Column13]],MATCH('Master Sheet'!$D2701,runners[[#All],[Column2]],0))</f>
        <v>152</v>
      </c>
    </row>
    <row r="2702" spans="1:8" x14ac:dyDescent="0.25">
      <c r="A2702" s="6">
        <f t="shared" si="42"/>
        <v>3823</v>
      </c>
      <c r="B2702" s="7" t="str">
        <f>INDEX(races[[#All],[Column5]],MATCH('Master Sheet'!$D2702,races[[#All],[Column2]],0))</f>
        <v>Chase</v>
      </c>
      <c r="C2702" s="4" t="str">
        <f>INDEX(races[[#All],[Column9]],MATCH('Master Sheet'!$D2702,races[[#All],[Column2]],0))</f>
        <v>1m 7f 201y</v>
      </c>
      <c r="D2702" s="8">
        <v>3823</v>
      </c>
      <c r="E2702" s="7" t="str">
        <f>INDEX(runners[[#All],[Column5]],MATCH('Master Sheet'!$D2702,runners[[#All],[Column2]],0))</f>
        <v>Sussex Road (IRE)</v>
      </c>
      <c r="F2702" s="7" t="str">
        <f>INDEX(runners[[#All],[Column9]],MATCH('Master Sheet'!$D2702,runners[[#All],[Column2]],0))</f>
        <v>B</v>
      </c>
      <c r="G2702" s="4" t="str">
        <f>INDEX(runners[[#All],[Column22]],MATCH('Master Sheet'!$D2702,runners[[#All],[Column2]],0))</f>
        <v>80/1</v>
      </c>
      <c r="H2702" s="4">
        <f>INDEX(runners[[#All],[Column13]],MATCH('Master Sheet'!$D2702,runners[[#All],[Column2]],0))</f>
        <v>152</v>
      </c>
    </row>
    <row r="2703" spans="1:8" x14ac:dyDescent="0.25">
      <c r="A2703" s="6">
        <f t="shared" si="42"/>
        <v>3824</v>
      </c>
      <c r="B2703" s="7" t="str">
        <f>INDEX(races[[#All],[Column5]],MATCH('Master Sheet'!$D2703,races[[#All],[Column2]],0))</f>
        <v>Hurdle</v>
      </c>
      <c r="C2703" s="4" t="str">
        <f>INDEX(races[[#All],[Column9]],MATCH('Master Sheet'!$D2703,races[[#All],[Column2]],0))</f>
        <v>1m 7f 113y</v>
      </c>
      <c r="D2703" s="8">
        <v>3824</v>
      </c>
      <c r="E2703" s="7" t="str">
        <f>INDEX(runners[[#All],[Column5]],MATCH('Master Sheet'!$D2703,runners[[#All],[Column2]],0))</f>
        <v>Kaloci (IRE)</v>
      </c>
      <c r="F2703" s="7" t="str">
        <f>INDEX(runners[[#All],[Column9]],MATCH('Master Sheet'!$D2703,runners[[#All],[Column2]],0))</f>
        <v>B</v>
      </c>
      <c r="G2703" s="4" t="str">
        <f>INDEX(runners[[#All],[Column22]],MATCH('Master Sheet'!$D2703,runners[[#All],[Column2]],0))</f>
        <v>3/1</v>
      </c>
      <c r="H2703" s="4">
        <f>INDEX(runners[[#All],[Column13]],MATCH('Master Sheet'!$D2703,runners[[#All],[Column2]],0))</f>
        <v>153</v>
      </c>
    </row>
    <row r="2704" spans="1:8" x14ac:dyDescent="0.25">
      <c r="A2704" s="6">
        <f t="shared" si="42"/>
        <v>3824</v>
      </c>
      <c r="B2704" s="7" t="str">
        <f>INDEX(races[[#All],[Column5]],MATCH('Master Sheet'!$D2704,races[[#All],[Column2]],0))</f>
        <v>Hurdle</v>
      </c>
      <c r="C2704" s="4" t="str">
        <f>INDEX(races[[#All],[Column9]],MATCH('Master Sheet'!$D2704,races[[#All],[Column2]],0))</f>
        <v>1m 7f 113y</v>
      </c>
      <c r="D2704" s="8">
        <v>3824</v>
      </c>
      <c r="E2704" s="7" t="str">
        <f>INDEX(runners[[#All],[Column5]],MATCH('Master Sheet'!$D2704,runners[[#All],[Column2]],0))</f>
        <v>Kaloci (IRE)</v>
      </c>
      <c r="F2704" s="7" t="str">
        <f>INDEX(runners[[#All],[Column9]],MATCH('Master Sheet'!$D2704,runners[[#All],[Column2]],0))</f>
        <v>B</v>
      </c>
      <c r="G2704" s="4" t="str">
        <f>INDEX(runners[[#All],[Column22]],MATCH('Master Sheet'!$D2704,runners[[#All],[Column2]],0))</f>
        <v>3/1</v>
      </c>
      <c r="H2704" s="4">
        <f>INDEX(runners[[#All],[Column13]],MATCH('Master Sheet'!$D2704,runners[[#All],[Column2]],0))</f>
        <v>153</v>
      </c>
    </row>
    <row r="2705" spans="1:8" x14ac:dyDescent="0.25">
      <c r="A2705" s="6">
        <f t="shared" si="42"/>
        <v>3824</v>
      </c>
      <c r="B2705" s="7" t="str">
        <f>INDEX(races[[#All],[Column5]],MATCH('Master Sheet'!$D2705,races[[#All],[Column2]],0))</f>
        <v>Hurdle</v>
      </c>
      <c r="C2705" s="4" t="str">
        <f>INDEX(races[[#All],[Column9]],MATCH('Master Sheet'!$D2705,races[[#All],[Column2]],0))</f>
        <v>1m 7f 113y</v>
      </c>
      <c r="D2705" s="8">
        <v>3824</v>
      </c>
      <c r="E2705" s="7" t="str">
        <f>INDEX(runners[[#All],[Column5]],MATCH('Master Sheet'!$D2705,runners[[#All],[Column2]],0))</f>
        <v>Kaloci (IRE)</v>
      </c>
      <c r="F2705" s="7" t="str">
        <f>INDEX(runners[[#All],[Column9]],MATCH('Master Sheet'!$D2705,runners[[#All],[Column2]],0))</f>
        <v>B</v>
      </c>
      <c r="G2705" s="4" t="str">
        <f>INDEX(runners[[#All],[Column22]],MATCH('Master Sheet'!$D2705,runners[[#All],[Column2]],0))</f>
        <v>3/1</v>
      </c>
      <c r="H2705" s="4">
        <f>INDEX(runners[[#All],[Column13]],MATCH('Master Sheet'!$D2705,runners[[#All],[Column2]],0))</f>
        <v>153</v>
      </c>
    </row>
    <row r="2706" spans="1:8" x14ac:dyDescent="0.25">
      <c r="A2706" s="6">
        <f t="shared" si="42"/>
        <v>3824</v>
      </c>
      <c r="B2706" s="7" t="str">
        <f>INDEX(races[[#All],[Column5]],MATCH('Master Sheet'!$D2706,races[[#All],[Column2]],0))</f>
        <v>Hurdle</v>
      </c>
      <c r="C2706" s="4" t="str">
        <f>INDEX(races[[#All],[Column9]],MATCH('Master Sheet'!$D2706,races[[#All],[Column2]],0))</f>
        <v>1m 7f 113y</v>
      </c>
      <c r="D2706" s="8">
        <v>3824</v>
      </c>
      <c r="E2706" s="7" t="str">
        <f>INDEX(runners[[#All],[Column5]],MATCH('Master Sheet'!$D2706,runners[[#All],[Column2]],0))</f>
        <v>Kaloci (IRE)</v>
      </c>
      <c r="F2706" s="7" t="str">
        <f>INDEX(runners[[#All],[Column9]],MATCH('Master Sheet'!$D2706,runners[[#All],[Column2]],0))</f>
        <v>B</v>
      </c>
      <c r="G2706" s="4" t="str">
        <f>INDEX(runners[[#All],[Column22]],MATCH('Master Sheet'!$D2706,runners[[#All],[Column2]],0))</f>
        <v>3/1</v>
      </c>
      <c r="H2706" s="4">
        <f>INDEX(runners[[#All],[Column13]],MATCH('Master Sheet'!$D2706,runners[[#All],[Column2]],0))</f>
        <v>153</v>
      </c>
    </row>
    <row r="2707" spans="1:8" x14ac:dyDescent="0.25">
      <c r="A2707" s="6">
        <f t="shared" si="42"/>
        <v>3825</v>
      </c>
      <c r="B2707" s="7" t="str">
        <f>INDEX(races[[#All],[Column5]],MATCH('Master Sheet'!$D2707,races[[#All],[Column2]],0))</f>
        <v>Chase</v>
      </c>
      <c r="C2707" s="4" t="str">
        <f>INDEX(races[[#All],[Column9]],MATCH('Master Sheet'!$D2707,races[[#All],[Column2]],0))</f>
        <v>2m 6f 151y</v>
      </c>
      <c r="D2707" s="8">
        <v>3825</v>
      </c>
      <c r="E2707" s="7" t="str">
        <f>INDEX(runners[[#All],[Column5]],MATCH('Master Sheet'!$D2707,runners[[#All],[Column2]],0))</f>
        <v>Got Away (FR)</v>
      </c>
      <c r="F2707" s="7" t="str">
        <f>INDEX(runners[[#All],[Column9]],MATCH('Master Sheet'!$D2707,runners[[#All],[Column2]],0))</f>
        <v>B</v>
      </c>
      <c r="G2707" s="4" t="str">
        <f>INDEX(runners[[#All],[Column22]],MATCH('Master Sheet'!$D2707,runners[[#All],[Column2]],0))</f>
        <v>4/1</v>
      </c>
      <c r="H2707" s="4">
        <f>INDEX(runners[[#All],[Column13]],MATCH('Master Sheet'!$D2707,runners[[#All],[Column2]],0))</f>
        <v>149</v>
      </c>
    </row>
    <row r="2708" spans="1:8" x14ac:dyDescent="0.25">
      <c r="A2708" s="6">
        <f t="shared" si="42"/>
        <v>3825</v>
      </c>
      <c r="B2708" s="7" t="str">
        <f>INDEX(races[[#All],[Column5]],MATCH('Master Sheet'!$D2708,races[[#All],[Column2]],0))</f>
        <v>Chase</v>
      </c>
      <c r="C2708" s="4" t="str">
        <f>INDEX(races[[#All],[Column9]],MATCH('Master Sheet'!$D2708,races[[#All],[Column2]],0))</f>
        <v>2m 6f 151y</v>
      </c>
      <c r="D2708" s="8">
        <v>3825</v>
      </c>
      <c r="E2708" s="7" t="str">
        <f>INDEX(runners[[#All],[Column5]],MATCH('Master Sheet'!$D2708,runners[[#All],[Column2]],0))</f>
        <v>Got Away (FR)</v>
      </c>
      <c r="F2708" s="7" t="str">
        <f>INDEX(runners[[#All],[Column9]],MATCH('Master Sheet'!$D2708,runners[[#All],[Column2]],0))</f>
        <v>B</v>
      </c>
      <c r="G2708" s="4" t="str">
        <f>INDEX(runners[[#All],[Column22]],MATCH('Master Sheet'!$D2708,runners[[#All],[Column2]],0))</f>
        <v>4/1</v>
      </c>
      <c r="H2708" s="4">
        <f>INDEX(runners[[#All],[Column13]],MATCH('Master Sheet'!$D2708,runners[[#All],[Column2]],0))</f>
        <v>149</v>
      </c>
    </row>
    <row r="2709" spans="1:8" x14ac:dyDescent="0.25">
      <c r="A2709" s="6">
        <f t="shared" si="42"/>
        <v>3825</v>
      </c>
      <c r="B2709" s="7" t="str">
        <f>INDEX(races[[#All],[Column5]],MATCH('Master Sheet'!$D2709,races[[#All],[Column2]],0))</f>
        <v>Chase</v>
      </c>
      <c r="C2709" s="4" t="str">
        <f>INDEX(races[[#All],[Column9]],MATCH('Master Sheet'!$D2709,races[[#All],[Column2]],0))</f>
        <v>2m 6f 151y</v>
      </c>
      <c r="D2709" s="8">
        <v>3825</v>
      </c>
      <c r="E2709" s="7" t="str">
        <f>INDEX(runners[[#All],[Column5]],MATCH('Master Sheet'!$D2709,runners[[#All],[Column2]],0))</f>
        <v>Got Away (FR)</v>
      </c>
      <c r="F2709" s="7" t="str">
        <f>INDEX(runners[[#All],[Column9]],MATCH('Master Sheet'!$D2709,runners[[#All],[Column2]],0))</f>
        <v>B</v>
      </c>
      <c r="G2709" s="4" t="str">
        <f>INDEX(runners[[#All],[Column22]],MATCH('Master Sheet'!$D2709,runners[[#All],[Column2]],0))</f>
        <v>4/1</v>
      </c>
      <c r="H2709" s="4">
        <f>INDEX(runners[[#All],[Column13]],MATCH('Master Sheet'!$D2709,runners[[#All],[Column2]],0))</f>
        <v>149</v>
      </c>
    </row>
    <row r="2710" spans="1:8" x14ac:dyDescent="0.25">
      <c r="A2710" s="6">
        <f t="shared" si="42"/>
        <v>3826</v>
      </c>
      <c r="B2710" s="7" t="str">
        <f>INDEX(races[[#All],[Column5]],MATCH('Master Sheet'!$D2710,races[[#All],[Column2]],0))</f>
        <v>Chase</v>
      </c>
      <c r="C2710" s="4" t="str">
        <f>INDEX(races[[#All],[Column9]],MATCH('Master Sheet'!$D2710,races[[#All],[Column2]],0))</f>
        <v>2m 6f 151y</v>
      </c>
      <c r="D2710" s="8">
        <v>3826</v>
      </c>
      <c r="E2710" s="7" t="str">
        <f>INDEX(runners[[#All],[Column5]],MATCH('Master Sheet'!$D2710,runners[[#All],[Column2]],0))</f>
        <v>Dylanseoghan (IRE)</v>
      </c>
      <c r="F2710" s="7" t="str">
        <f>INDEX(runners[[#All],[Column9]],MATCH('Master Sheet'!$D2710,runners[[#All],[Column2]],0))</f>
        <v>B</v>
      </c>
      <c r="G2710" s="4" t="str">
        <f>INDEX(runners[[#All],[Column22]],MATCH('Master Sheet'!$D2710,runners[[#All],[Column2]],0))</f>
        <v>9/1</v>
      </c>
      <c r="H2710" s="4">
        <f>INDEX(runners[[#All],[Column13]],MATCH('Master Sheet'!$D2710,runners[[#All],[Column2]],0))</f>
        <v>145</v>
      </c>
    </row>
    <row r="2711" spans="1:8" x14ac:dyDescent="0.25">
      <c r="A2711" s="6">
        <f t="shared" si="42"/>
        <v>3826</v>
      </c>
      <c r="B2711" s="7" t="str">
        <f>INDEX(races[[#All],[Column5]],MATCH('Master Sheet'!$D2711,races[[#All],[Column2]],0))</f>
        <v>Chase</v>
      </c>
      <c r="C2711" s="4" t="str">
        <f>INDEX(races[[#All],[Column9]],MATCH('Master Sheet'!$D2711,races[[#All],[Column2]],0))</f>
        <v>2m 6f 151y</v>
      </c>
      <c r="D2711" s="8">
        <v>3826</v>
      </c>
      <c r="E2711" s="7" t="str">
        <f>INDEX(runners[[#All],[Column5]],MATCH('Master Sheet'!$D2711,runners[[#All],[Column2]],0))</f>
        <v>Dylanseoghan (IRE)</v>
      </c>
      <c r="F2711" s="7" t="str">
        <f>INDEX(runners[[#All],[Column9]],MATCH('Master Sheet'!$D2711,runners[[#All],[Column2]],0))</f>
        <v>B</v>
      </c>
      <c r="G2711" s="4" t="str">
        <f>INDEX(runners[[#All],[Column22]],MATCH('Master Sheet'!$D2711,runners[[#All],[Column2]],0))</f>
        <v>9/1</v>
      </c>
      <c r="H2711" s="4">
        <f>INDEX(runners[[#All],[Column13]],MATCH('Master Sheet'!$D2711,runners[[#All],[Column2]],0))</f>
        <v>145</v>
      </c>
    </row>
    <row r="2712" spans="1:8" x14ac:dyDescent="0.25">
      <c r="A2712" s="6">
        <f t="shared" si="42"/>
        <v>3826</v>
      </c>
      <c r="B2712" s="7" t="str">
        <f>INDEX(races[[#All],[Column5]],MATCH('Master Sheet'!$D2712,races[[#All],[Column2]],0))</f>
        <v>Chase</v>
      </c>
      <c r="C2712" s="4" t="str">
        <f>INDEX(races[[#All],[Column9]],MATCH('Master Sheet'!$D2712,races[[#All],[Column2]],0))</f>
        <v>2m 6f 151y</v>
      </c>
      <c r="D2712" s="8">
        <v>3826</v>
      </c>
      <c r="E2712" s="7" t="str">
        <f>INDEX(runners[[#All],[Column5]],MATCH('Master Sheet'!$D2712,runners[[#All],[Column2]],0))</f>
        <v>Dylanseoghan (IRE)</v>
      </c>
      <c r="F2712" s="7" t="str">
        <f>INDEX(runners[[#All],[Column9]],MATCH('Master Sheet'!$D2712,runners[[#All],[Column2]],0))</f>
        <v>B</v>
      </c>
      <c r="G2712" s="4" t="str">
        <f>INDEX(runners[[#All],[Column22]],MATCH('Master Sheet'!$D2712,runners[[#All],[Column2]],0))</f>
        <v>9/1</v>
      </c>
      <c r="H2712" s="4">
        <f>INDEX(runners[[#All],[Column13]],MATCH('Master Sheet'!$D2712,runners[[#All],[Column2]],0))</f>
        <v>145</v>
      </c>
    </row>
    <row r="2713" spans="1:8" x14ac:dyDescent="0.25">
      <c r="A2713" s="6">
        <f t="shared" si="42"/>
        <v>3826</v>
      </c>
      <c r="B2713" s="7" t="str">
        <f>INDEX(races[[#All],[Column5]],MATCH('Master Sheet'!$D2713,races[[#All],[Column2]],0))</f>
        <v>Chase</v>
      </c>
      <c r="C2713" s="4" t="str">
        <f>INDEX(races[[#All],[Column9]],MATCH('Master Sheet'!$D2713,races[[#All],[Column2]],0))</f>
        <v>2m 6f 151y</v>
      </c>
      <c r="D2713" s="8">
        <v>3826</v>
      </c>
      <c r="E2713" s="7" t="str">
        <f>INDEX(runners[[#All],[Column5]],MATCH('Master Sheet'!$D2713,runners[[#All],[Column2]],0))</f>
        <v>Dylanseoghan (IRE)</v>
      </c>
      <c r="F2713" s="7" t="str">
        <f>INDEX(runners[[#All],[Column9]],MATCH('Master Sheet'!$D2713,runners[[#All],[Column2]],0))</f>
        <v>B</v>
      </c>
      <c r="G2713" s="4" t="str">
        <f>INDEX(runners[[#All],[Column22]],MATCH('Master Sheet'!$D2713,runners[[#All],[Column2]],0))</f>
        <v>9/1</v>
      </c>
      <c r="H2713" s="4">
        <f>INDEX(runners[[#All],[Column13]],MATCH('Master Sheet'!$D2713,runners[[#All],[Column2]],0))</f>
        <v>145</v>
      </c>
    </row>
    <row r="2714" spans="1:8" x14ac:dyDescent="0.25">
      <c r="A2714" s="6">
        <f t="shared" si="42"/>
        <v>3826</v>
      </c>
      <c r="B2714" s="7" t="str">
        <f>INDEX(races[[#All],[Column5]],MATCH('Master Sheet'!$D2714,races[[#All],[Column2]],0))</f>
        <v>Chase</v>
      </c>
      <c r="C2714" s="4" t="str">
        <f>INDEX(races[[#All],[Column9]],MATCH('Master Sheet'!$D2714,races[[#All],[Column2]],0))</f>
        <v>2m 6f 151y</v>
      </c>
      <c r="D2714" s="8">
        <v>3826</v>
      </c>
      <c r="E2714" s="7" t="str">
        <f>INDEX(runners[[#All],[Column5]],MATCH('Master Sheet'!$D2714,runners[[#All],[Column2]],0))</f>
        <v>Dylanseoghan (IRE)</v>
      </c>
      <c r="F2714" s="7" t="str">
        <f>INDEX(runners[[#All],[Column9]],MATCH('Master Sheet'!$D2714,runners[[#All],[Column2]],0))</f>
        <v>B</v>
      </c>
      <c r="G2714" s="4" t="str">
        <f>INDEX(runners[[#All],[Column22]],MATCH('Master Sheet'!$D2714,runners[[#All],[Column2]],0))</f>
        <v>9/1</v>
      </c>
      <c r="H2714" s="4">
        <f>INDEX(runners[[#All],[Column13]],MATCH('Master Sheet'!$D2714,runners[[#All],[Column2]],0))</f>
        <v>145</v>
      </c>
    </row>
    <row r="2715" spans="1:8" x14ac:dyDescent="0.25">
      <c r="A2715" s="6">
        <f t="shared" si="42"/>
        <v>3826</v>
      </c>
      <c r="B2715" s="7" t="str">
        <f>INDEX(races[[#All],[Column5]],MATCH('Master Sheet'!$D2715,races[[#All],[Column2]],0))</f>
        <v>Chase</v>
      </c>
      <c r="C2715" s="4" t="str">
        <f>INDEX(races[[#All],[Column9]],MATCH('Master Sheet'!$D2715,races[[#All],[Column2]],0))</f>
        <v>2m 6f 151y</v>
      </c>
      <c r="D2715" s="8">
        <v>3826</v>
      </c>
      <c r="E2715" s="7" t="str">
        <f>INDEX(runners[[#All],[Column5]],MATCH('Master Sheet'!$D2715,runners[[#All],[Column2]],0))</f>
        <v>Dylanseoghan (IRE)</v>
      </c>
      <c r="F2715" s="7" t="str">
        <f>INDEX(runners[[#All],[Column9]],MATCH('Master Sheet'!$D2715,runners[[#All],[Column2]],0))</f>
        <v>B</v>
      </c>
      <c r="G2715" s="4" t="str">
        <f>INDEX(runners[[#All],[Column22]],MATCH('Master Sheet'!$D2715,runners[[#All],[Column2]],0))</f>
        <v>9/1</v>
      </c>
      <c r="H2715" s="4">
        <f>INDEX(runners[[#All],[Column13]],MATCH('Master Sheet'!$D2715,runners[[#All],[Column2]],0))</f>
        <v>145</v>
      </c>
    </row>
    <row r="2716" spans="1:8" x14ac:dyDescent="0.25">
      <c r="A2716" s="6">
        <f t="shared" si="42"/>
        <v>3827</v>
      </c>
      <c r="B2716" s="7" t="str">
        <f>INDEX(races[[#All],[Column5]],MATCH('Master Sheet'!$D2716,races[[#All],[Column2]],0))</f>
        <v>Hurdle</v>
      </c>
      <c r="C2716" s="4" t="str">
        <f>INDEX(races[[#All],[Column9]],MATCH('Master Sheet'!$D2716,races[[#All],[Column2]],0))</f>
        <v>1m 7f 113y</v>
      </c>
      <c r="D2716" s="8">
        <v>3827</v>
      </c>
      <c r="E2716" s="7" t="str">
        <f>INDEX(runners[[#All],[Column5]],MATCH('Master Sheet'!$D2716,runners[[#All],[Column2]],0))</f>
        <v>Luca Brazi (IRE)</v>
      </c>
      <c r="F2716" s="7" t="str">
        <f>INDEX(runners[[#All],[Column9]],MATCH('Master Sheet'!$D2716,runners[[#All],[Column2]],0))</f>
        <v>B</v>
      </c>
      <c r="G2716" s="4" t="str">
        <f>INDEX(runners[[#All],[Column22]],MATCH('Master Sheet'!$D2716,runners[[#All],[Column2]],0))</f>
        <v>100/1</v>
      </c>
      <c r="H2716" s="4">
        <f>INDEX(runners[[#All],[Column13]],MATCH('Master Sheet'!$D2716,runners[[#All],[Column2]],0))</f>
        <v>141</v>
      </c>
    </row>
    <row r="2717" spans="1:8" x14ac:dyDescent="0.25">
      <c r="A2717" s="6">
        <f t="shared" si="42"/>
        <v>3827</v>
      </c>
      <c r="B2717" s="7" t="str">
        <f>INDEX(races[[#All],[Column5]],MATCH('Master Sheet'!$D2717,races[[#All],[Column2]],0))</f>
        <v>Hurdle</v>
      </c>
      <c r="C2717" s="4" t="str">
        <f>INDEX(races[[#All],[Column9]],MATCH('Master Sheet'!$D2717,races[[#All],[Column2]],0))</f>
        <v>1m 7f 113y</v>
      </c>
      <c r="D2717" s="8">
        <v>3827</v>
      </c>
      <c r="E2717" s="7" t="str">
        <f>INDEX(runners[[#All],[Column5]],MATCH('Master Sheet'!$D2717,runners[[#All],[Column2]],0))</f>
        <v>Luca Brazi (IRE)</v>
      </c>
      <c r="F2717" s="7" t="str">
        <f>INDEX(runners[[#All],[Column9]],MATCH('Master Sheet'!$D2717,runners[[#All],[Column2]],0))</f>
        <v>B</v>
      </c>
      <c r="G2717" s="4" t="str">
        <f>INDEX(runners[[#All],[Column22]],MATCH('Master Sheet'!$D2717,runners[[#All],[Column2]],0))</f>
        <v>100/1</v>
      </c>
      <c r="H2717" s="4">
        <f>INDEX(runners[[#All],[Column13]],MATCH('Master Sheet'!$D2717,runners[[#All],[Column2]],0))</f>
        <v>141</v>
      </c>
    </row>
    <row r="2718" spans="1:8" x14ac:dyDescent="0.25">
      <c r="A2718" s="6">
        <f t="shared" si="42"/>
        <v>3827</v>
      </c>
      <c r="B2718" s="7" t="str">
        <f>INDEX(races[[#All],[Column5]],MATCH('Master Sheet'!$D2718,races[[#All],[Column2]],0))</f>
        <v>Hurdle</v>
      </c>
      <c r="C2718" s="4" t="str">
        <f>INDEX(races[[#All],[Column9]],MATCH('Master Sheet'!$D2718,races[[#All],[Column2]],0))</f>
        <v>1m 7f 113y</v>
      </c>
      <c r="D2718" s="8">
        <v>3827</v>
      </c>
      <c r="E2718" s="7" t="str">
        <f>INDEX(runners[[#All],[Column5]],MATCH('Master Sheet'!$D2718,runners[[#All],[Column2]],0))</f>
        <v>Luca Brazi (IRE)</v>
      </c>
      <c r="F2718" s="7" t="str">
        <f>INDEX(runners[[#All],[Column9]],MATCH('Master Sheet'!$D2718,runners[[#All],[Column2]],0))</f>
        <v>B</v>
      </c>
      <c r="G2718" s="4" t="str">
        <f>INDEX(runners[[#All],[Column22]],MATCH('Master Sheet'!$D2718,runners[[#All],[Column2]],0))</f>
        <v>100/1</v>
      </c>
      <c r="H2718" s="4">
        <f>INDEX(runners[[#All],[Column13]],MATCH('Master Sheet'!$D2718,runners[[#All],[Column2]],0))</f>
        <v>141</v>
      </c>
    </row>
    <row r="2719" spans="1:8" x14ac:dyDescent="0.25">
      <c r="A2719" s="6">
        <f t="shared" si="42"/>
        <v>3827</v>
      </c>
      <c r="B2719" s="7" t="str">
        <f>INDEX(races[[#All],[Column5]],MATCH('Master Sheet'!$D2719,races[[#All],[Column2]],0))</f>
        <v>Hurdle</v>
      </c>
      <c r="C2719" s="4" t="str">
        <f>INDEX(races[[#All],[Column9]],MATCH('Master Sheet'!$D2719,races[[#All],[Column2]],0))</f>
        <v>1m 7f 113y</v>
      </c>
      <c r="D2719" s="8">
        <v>3827</v>
      </c>
      <c r="E2719" s="7" t="str">
        <f>INDEX(runners[[#All],[Column5]],MATCH('Master Sheet'!$D2719,runners[[#All],[Column2]],0))</f>
        <v>Luca Brazi (IRE)</v>
      </c>
      <c r="F2719" s="7" t="str">
        <f>INDEX(runners[[#All],[Column9]],MATCH('Master Sheet'!$D2719,runners[[#All],[Column2]],0))</f>
        <v>B</v>
      </c>
      <c r="G2719" s="4" t="str">
        <f>INDEX(runners[[#All],[Column22]],MATCH('Master Sheet'!$D2719,runners[[#All],[Column2]],0))</f>
        <v>100/1</v>
      </c>
      <c r="H2719" s="4">
        <f>INDEX(runners[[#All],[Column13]],MATCH('Master Sheet'!$D2719,runners[[#All],[Column2]],0))</f>
        <v>141</v>
      </c>
    </row>
    <row r="2720" spans="1:8" x14ac:dyDescent="0.25">
      <c r="A2720" s="6">
        <f t="shared" si="42"/>
        <v>3827</v>
      </c>
      <c r="B2720" s="7" t="str">
        <f>INDEX(races[[#All],[Column5]],MATCH('Master Sheet'!$D2720,races[[#All],[Column2]],0))</f>
        <v>Hurdle</v>
      </c>
      <c r="C2720" s="4" t="str">
        <f>INDEX(races[[#All],[Column9]],MATCH('Master Sheet'!$D2720,races[[#All],[Column2]],0))</f>
        <v>1m 7f 113y</v>
      </c>
      <c r="D2720" s="8">
        <v>3827</v>
      </c>
      <c r="E2720" s="7" t="str">
        <f>INDEX(runners[[#All],[Column5]],MATCH('Master Sheet'!$D2720,runners[[#All],[Column2]],0))</f>
        <v>Luca Brazi (IRE)</v>
      </c>
      <c r="F2720" s="7" t="str">
        <f>INDEX(runners[[#All],[Column9]],MATCH('Master Sheet'!$D2720,runners[[#All],[Column2]],0))</f>
        <v>B</v>
      </c>
      <c r="G2720" s="4" t="str">
        <f>INDEX(runners[[#All],[Column22]],MATCH('Master Sheet'!$D2720,runners[[#All],[Column2]],0))</f>
        <v>100/1</v>
      </c>
      <c r="H2720" s="4">
        <f>INDEX(runners[[#All],[Column13]],MATCH('Master Sheet'!$D2720,runners[[#All],[Column2]],0))</f>
        <v>141</v>
      </c>
    </row>
    <row r="2721" spans="1:8" x14ac:dyDescent="0.25">
      <c r="A2721" s="6">
        <f t="shared" si="42"/>
        <v>3827</v>
      </c>
      <c r="B2721" s="7" t="str">
        <f>INDEX(races[[#All],[Column5]],MATCH('Master Sheet'!$D2721,races[[#All],[Column2]],0))</f>
        <v>Hurdle</v>
      </c>
      <c r="C2721" s="4" t="str">
        <f>INDEX(races[[#All],[Column9]],MATCH('Master Sheet'!$D2721,races[[#All],[Column2]],0))</f>
        <v>1m 7f 113y</v>
      </c>
      <c r="D2721" s="8">
        <v>3827</v>
      </c>
      <c r="E2721" s="7" t="str">
        <f>INDEX(runners[[#All],[Column5]],MATCH('Master Sheet'!$D2721,runners[[#All],[Column2]],0))</f>
        <v>Luca Brazi (IRE)</v>
      </c>
      <c r="F2721" s="7" t="str">
        <f>INDEX(runners[[#All],[Column9]],MATCH('Master Sheet'!$D2721,runners[[#All],[Column2]],0))</f>
        <v>B</v>
      </c>
      <c r="G2721" s="4" t="str">
        <f>INDEX(runners[[#All],[Column22]],MATCH('Master Sheet'!$D2721,runners[[#All],[Column2]],0))</f>
        <v>100/1</v>
      </c>
      <c r="H2721" s="4">
        <f>INDEX(runners[[#All],[Column13]],MATCH('Master Sheet'!$D2721,runners[[#All],[Column2]],0))</f>
        <v>141</v>
      </c>
    </row>
    <row r="2722" spans="1:8" x14ac:dyDescent="0.25">
      <c r="A2722" s="6">
        <f t="shared" si="42"/>
        <v>3827</v>
      </c>
      <c r="B2722" s="7" t="str">
        <f>INDEX(races[[#All],[Column5]],MATCH('Master Sheet'!$D2722,races[[#All],[Column2]],0))</f>
        <v>Hurdle</v>
      </c>
      <c r="C2722" s="4" t="str">
        <f>INDEX(races[[#All],[Column9]],MATCH('Master Sheet'!$D2722,races[[#All],[Column2]],0))</f>
        <v>1m 7f 113y</v>
      </c>
      <c r="D2722" s="8">
        <v>3827</v>
      </c>
      <c r="E2722" s="7" t="str">
        <f>INDEX(runners[[#All],[Column5]],MATCH('Master Sheet'!$D2722,runners[[#All],[Column2]],0))</f>
        <v>Luca Brazi (IRE)</v>
      </c>
      <c r="F2722" s="7" t="str">
        <f>INDEX(runners[[#All],[Column9]],MATCH('Master Sheet'!$D2722,runners[[#All],[Column2]],0))</f>
        <v>B</v>
      </c>
      <c r="G2722" s="4" t="str">
        <f>INDEX(runners[[#All],[Column22]],MATCH('Master Sheet'!$D2722,runners[[#All],[Column2]],0))</f>
        <v>100/1</v>
      </c>
      <c r="H2722" s="4">
        <f>INDEX(runners[[#All],[Column13]],MATCH('Master Sheet'!$D2722,runners[[#All],[Column2]],0))</f>
        <v>141</v>
      </c>
    </row>
    <row r="2723" spans="1:8" x14ac:dyDescent="0.25">
      <c r="A2723" s="6">
        <f t="shared" si="42"/>
        <v>3827</v>
      </c>
      <c r="B2723" s="7" t="str">
        <f>INDEX(races[[#All],[Column5]],MATCH('Master Sheet'!$D2723,races[[#All],[Column2]],0))</f>
        <v>Hurdle</v>
      </c>
      <c r="C2723" s="4" t="str">
        <f>INDEX(races[[#All],[Column9]],MATCH('Master Sheet'!$D2723,races[[#All],[Column2]],0))</f>
        <v>1m 7f 113y</v>
      </c>
      <c r="D2723" s="8">
        <v>3827</v>
      </c>
      <c r="E2723" s="7" t="str">
        <f>INDEX(runners[[#All],[Column5]],MATCH('Master Sheet'!$D2723,runners[[#All],[Column2]],0))</f>
        <v>Luca Brazi (IRE)</v>
      </c>
      <c r="F2723" s="7" t="str">
        <f>INDEX(runners[[#All],[Column9]],MATCH('Master Sheet'!$D2723,runners[[#All],[Column2]],0))</f>
        <v>B</v>
      </c>
      <c r="G2723" s="4" t="str">
        <f>INDEX(runners[[#All],[Column22]],MATCH('Master Sheet'!$D2723,runners[[#All],[Column2]],0))</f>
        <v>100/1</v>
      </c>
      <c r="H2723" s="4">
        <f>INDEX(runners[[#All],[Column13]],MATCH('Master Sheet'!$D2723,runners[[#All],[Column2]],0))</f>
        <v>141</v>
      </c>
    </row>
    <row r="2724" spans="1:8" x14ac:dyDescent="0.25">
      <c r="A2724" s="6">
        <f t="shared" si="42"/>
        <v>3827</v>
      </c>
      <c r="B2724" s="7" t="str">
        <f>INDEX(races[[#All],[Column5]],MATCH('Master Sheet'!$D2724,races[[#All],[Column2]],0))</f>
        <v>Hurdle</v>
      </c>
      <c r="C2724" s="4" t="str">
        <f>INDEX(races[[#All],[Column9]],MATCH('Master Sheet'!$D2724,races[[#All],[Column2]],0))</f>
        <v>1m 7f 113y</v>
      </c>
      <c r="D2724" s="8">
        <v>3827</v>
      </c>
      <c r="E2724" s="7" t="str">
        <f>INDEX(runners[[#All],[Column5]],MATCH('Master Sheet'!$D2724,runners[[#All],[Column2]],0))</f>
        <v>Luca Brazi (IRE)</v>
      </c>
      <c r="F2724" s="7" t="str">
        <f>INDEX(runners[[#All],[Column9]],MATCH('Master Sheet'!$D2724,runners[[#All],[Column2]],0))</f>
        <v>B</v>
      </c>
      <c r="G2724" s="4" t="str">
        <f>INDEX(runners[[#All],[Column22]],MATCH('Master Sheet'!$D2724,runners[[#All],[Column2]],0))</f>
        <v>100/1</v>
      </c>
      <c r="H2724" s="4">
        <f>INDEX(runners[[#All],[Column13]],MATCH('Master Sheet'!$D2724,runners[[#All],[Column2]],0))</f>
        <v>141</v>
      </c>
    </row>
    <row r="2725" spans="1:8" x14ac:dyDescent="0.25">
      <c r="A2725" s="6">
        <f t="shared" si="42"/>
        <v>3828</v>
      </c>
      <c r="B2725" s="7" t="str">
        <f>INDEX(races[[#All],[Column5]],MATCH('Master Sheet'!$D2725,races[[#All],[Column2]],0))</f>
        <v>Hurdle</v>
      </c>
      <c r="C2725" s="4" t="str">
        <f>INDEX(races[[#All],[Column9]],MATCH('Master Sheet'!$D2725,races[[#All],[Column2]],0))</f>
        <v>2m 4f 110y</v>
      </c>
      <c r="D2725" s="8">
        <v>3828</v>
      </c>
      <c r="E2725" s="7" t="str">
        <f>INDEX(runners[[#All],[Column5]],MATCH('Master Sheet'!$D2725,runners[[#All],[Column2]],0))</f>
        <v>Psychocandy (IRE)</v>
      </c>
      <c r="F2725" s="7" t="str">
        <f>INDEX(runners[[#All],[Column9]],MATCH('Master Sheet'!$D2725,runners[[#All],[Column2]],0))</f>
        <v>B</v>
      </c>
      <c r="G2725" s="4" t="str">
        <f>INDEX(runners[[#All],[Column22]],MATCH('Master Sheet'!$D2725,runners[[#All],[Column2]],0))</f>
        <v>5/1</v>
      </c>
      <c r="H2725" s="4">
        <f>INDEX(runners[[#All],[Column13]],MATCH('Master Sheet'!$D2725,runners[[#All],[Column2]],0))</f>
        <v>149</v>
      </c>
    </row>
    <row r="2726" spans="1:8" x14ac:dyDescent="0.25">
      <c r="A2726" s="6">
        <f t="shared" si="42"/>
        <v>3828</v>
      </c>
      <c r="B2726" s="7" t="str">
        <f>INDEX(races[[#All],[Column5]],MATCH('Master Sheet'!$D2726,races[[#All],[Column2]],0))</f>
        <v>Hurdle</v>
      </c>
      <c r="C2726" s="4" t="str">
        <f>INDEX(races[[#All],[Column9]],MATCH('Master Sheet'!$D2726,races[[#All],[Column2]],0))</f>
        <v>2m 4f 110y</v>
      </c>
      <c r="D2726" s="8">
        <v>3828</v>
      </c>
      <c r="E2726" s="7" t="str">
        <f>INDEX(runners[[#All],[Column5]],MATCH('Master Sheet'!$D2726,runners[[#All],[Column2]],0))</f>
        <v>Psychocandy (IRE)</v>
      </c>
      <c r="F2726" s="7" t="str">
        <f>INDEX(runners[[#All],[Column9]],MATCH('Master Sheet'!$D2726,runners[[#All],[Column2]],0))</f>
        <v>B</v>
      </c>
      <c r="G2726" s="4" t="str">
        <f>INDEX(runners[[#All],[Column22]],MATCH('Master Sheet'!$D2726,runners[[#All],[Column2]],0))</f>
        <v>5/1</v>
      </c>
      <c r="H2726" s="4">
        <f>INDEX(runners[[#All],[Column13]],MATCH('Master Sheet'!$D2726,runners[[#All],[Column2]],0))</f>
        <v>149</v>
      </c>
    </row>
    <row r="2727" spans="1:8" x14ac:dyDescent="0.25">
      <c r="A2727" s="6">
        <f t="shared" si="42"/>
        <v>3828</v>
      </c>
      <c r="B2727" s="7" t="str">
        <f>INDEX(races[[#All],[Column5]],MATCH('Master Sheet'!$D2727,races[[#All],[Column2]],0))</f>
        <v>Hurdle</v>
      </c>
      <c r="C2727" s="4" t="str">
        <f>INDEX(races[[#All],[Column9]],MATCH('Master Sheet'!$D2727,races[[#All],[Column2]],0))</f>
        <v>2m 4f 110y</v>
      </c>
      <c r="D2727" s="8">
        <v>3828</v>
      </c>
      <c r="E2727" s="7" t="str">
        <f>INDEX(runners[[#All],[Column5]],MATCH('Master Sheet'!$D2727,runners[[#All],[Column2]],0))</f>
        <v>Psychocandy (IRE)</v>
      </c>
      <c r="F2727" s="7" t="str">
        <f>INDEX(runners[[#All],[Column9]],MATCH('Master Sheet'!$D2727,runners[[#All],[Column2]],0))</f>
        <v>B</v>
      </c>
      <c r="G2727" s="4" t="str">
        <f>INDEX(runners[[#All],[Column22]],MATCH('Master Sheet'!$D2727,runners[[#All],[Column2]],0))</f>
        <v>5/1</v>
      </c>
      <c r="H2727" s="4">
        <f>INDEX(runners[[#All],[Column13]],MATCH('Master Sheet'!$D2727,runners[[#All],[Column2]],0))</f>
        <v>149</v>
      </c>
    </row>
    <row r="2728" spans="1:8" x14ac:dyDescent="0.25">
      <c r="A2728" s="6">
        <f t="shared" si="42"/>
        <v>3828</v>
      </c>
      <c r="B2728" s="7" t="str">
        <f>INDEX(races[[#All],[Column5]],MATCH('Master Sheet'!$D2728,races[[#All],[Column2]],0))</f>
        <v>Hurdle</v>
      </c>
      <c r="C2728" s="4" t="str">
        <f>INDEX(races[[#All],[Column9]],MATCH('Master Sheet'!$D2728,races[[#All],[Column2]],0))</f>
        <v>2m 4f 110y</v>
      </c>
      <c r="D2728" s="8">
        <v>3828</v>
      </c>
      <c r="E2728" s="7" t="str">
        <f>INDEX(runners[[#All],[Column5]],MATCH('Master Sheet'!$D2728,runners[[#All],[Column2]],0))</f>
        <v>Psychocandy (IRE)</v>
      </c>
      <c r="F2728" s="7" t="str">
        <f>INDEX(runners[[#All],[Column9]],MATCH('Master Sheet'!$D2728,runners[[#All],[Column2]],0))</f>
        <v>B</v>
      </c>
      <c r="G2728" s="4" t="str">
        <f>INDEX(runners[[#All],[Column22]],MATCH('Master Sheet'!$D2728,runners[[#All],[Column2]],0))</f>
        <v>5/1</v>
      </c>
      <c r="H2728" s="4">
        <f>INDEX(runners[[#All],[Column13]],MATCH('Master Sheet'!$D2728,runners[[#All],[Column2]],0))</f>
        <v>149</v>
      </c>
    </row>
    <row r="2729" spans="1:8" x14ac:dyDescent="0.25">
      <c r="A2729" s="6">
        <f t="shared" si="42"/>
        <v>3828</v>
      </c>
      <c r="B2729" s="7" t="str">
        <f>INDEX(races[[#All],[Column5]],MATCH('Master Sheet'!$D2729,races[[#All],[Column2]],0))</f>
        <v>Hurdle</v>
      </c>
      <c r="C2729" s="4" t="str">
        <f>INDEX(races[[#All],[Column9]],MATCH('Master Sheet'!$D2729,races[[#All],[Column2]],0))</f>
        <v>2m 4f 110y</v>
      </c>
      <c r="D2729" s="8">
        <v>3828</v>
      </c>
      <c r="E2729" s="7" t="str">
        <f>INDEX(runners[[#All],[Column5]],MATCH('Master Sheet'!$D2729,runners[[#All],[Column2]],0))</f>
        <v>Psychocandy (IRE)</v>
      </c>
      <c r="F2729" s="7" t="str">
        <f>INDEX(runners[[#All],[Column9]],MATCH('Master Sheet'!$D2729,runners[[#All],[Column2]],0))</f>
        <v>B</v>
      </c>
      <c r="G2729" s="4" t="str">
        <f>INDEX(runners[[#All],[Column22]],MATCH('Master Sheet'!$D2729,runners[[#All],[Column2]],0))</f>
        <v>5/1</v>
      </c>
      <c r="H2729" s="4">
        <f>INDEX(runners[[#All],[Column13]],MATCH('Master Sheet'!$D2729,runners[[#All],[Column2]],0))</f>
        <v>149</v>
      </c>
    </row>
    <row r="2730" spans="1:8" x14ac:dyDescent="0.25">
      <c r="A2730" s="6">
        <f t="shared" si="42"/>
        <v>3828</v>
      </c>
      <c r="B2730" s="7" t="str">
        <f>INDEX(races[[#All],[Column5]],MATCH('Master Sheet'!$D2730,races[[#All],[Column2]],0))</f>
        <v>Hurdle</v>
      </c>
      <c r="C2730" s="4" t="str">
        <f>INDEX(races[[#All],[Column9]],MATCH('Master Sheet'!$D2730,races[[#All],[Column2]],0))</f>
        <v>2m 4f 110y</v>
      </c>
      <c r="D2730" s="8">
        <v>3828</v>
      </c>
      <c r="E2730" s="7" t="str">
        <f>INDEX(runners[[#All],[Column5]],MATCH('Master Sheet'!$D2730,runners[[#All],[Column2]],0))</f>
        <v>Psychocandy (IRE)</v>
      </c>
      <c r="F2730" s="7" t="str">
        <f>INDEX(runners[[#All],[Column9]],MATCH('Master Sheet'!$D2730,runners[[#All],[Column2]],0))</f>
        <v>B</v>
      </c>
      <c r="G2730" s="4" t="str">
        <f>INDEX(runners[[#All],[Column22]],MATCH('Master Sheet'!$D2730,runners[[#All],[Column2]],0))</f>
        <v>5/1</v>
      </c>
      <c r="H2730" s="4">
        <f>INDEX(runners[[#All],[Column13]],MATCH('Master Sheet'!$D2730,runners[[#All],[Column2]],0))</f>
        <v>149</v>
      </c>
    </row>
    <row r="2731" spans="1:8" x14ac:dyDescent="0.25">
      <c r="A2731" s="6">
        <f t="shared" si="42"/>
        <v>3828</v>
      </c>
      <c r="B2731" s="7" t="str">
        <f>INDEX(races[[#All],[Column5]],MATCH('Master Sheet'!$D2731,races[[#All],[Column2]],0))</f>
        <v>Hurdle</v>
      </c>
      <c r="C2731" s="4" t="str">
        <f>INDEX(races[[#All],[Column9]],MATCH('Master Sheet'!$D2731,races[[#All],[Column2]],0))</f>
        <v>2m 4f 110y</v>
      </c>
      <c r="D2731" s="8">
        <v>3828</v>
      </c>
      <c r="E2731" s="7" t="str">
        <f>INDEX(runners[[#All],[Column5]],MATCH('Master Sheet'!$D2731,runners[[#All],[Column2]],0))</f>
        <v>Psychocandy (IRE)</v>
      </c>
      <c r="F2731" s="7" t="str">
        <f>INDEX(runners[[#All],[Column9]],MATCH('Master Sheet'!$D2731,runners[[#All],[Column2]],0))</f>
        <v>B</v>
      </c>
      <c r="G2731" s="4" t="str">
        <f>INDEX(runners[[#All],[Column22]],MATCH('Master Sheet'!$D2731,runners[[#All],[Column2]],0))</f>
        <v>5/1</v>
      </c>
      <c r="H2731" s="4">
        <f>INDEX(runners[[#All],[Column13]],MATCH('Master Sheet'!$D2731,runners[[#All],[Column2]],0))</f>
        <v>149</v>
      </c>
    </row>
    <row r="2732" spans="1:8" x14ac:dyDescent="0.25">
      <c r="A2732" s="6">
        <f t="shared" si="42"/>
        <v>3829</v>
      </c>
      <c r="B2732" s="7" t="str">
        <f>INDEX(races[[#All],[Column5]],MATCH('Master Sheet'!$D2732,races[[#All],[Column2]],0))</f>
        <v>Hurdle</v>
      </c>
      <c r="C2732" s="4" t="str">
        <f>INDEX(races[[#All],[Column9]],MATCH('Master Sheet'!$D2732,races[[#All],[Column2]],0))</f>
        <v xml:space="preserve">2m </v>
      </c>
      <c r="D2732" s="8">
        <v>3829</v>
      </c>
      <c r="E2732" s="7" t="str">
        <f>INDEX(runners[[#All],[Column5]],MATCH('Master Sheet'!$D2732,runners[[#All],[Column2]],0))</f>
        <v>Solo Saxophone (IRE)</v>
      </c>
      <c r="F2732" s="7" t="str">
        <f>INDEX(runners[[#All],[Column9]],MATCH('Master Sheet'!$D2732,runners[[#All],[Column2]],0))</f>
        <v>B</v>
      </c>
      <c r="G2732" s="4" t="str">
        <f>INDEX(runners[[#All],[Column22]],MATCH('Master Sheet'!$D2732,runners[[#All],[Column2]],0))</f>
        <v>5/4F</v>
      </c>
      <c r="H2732" s="4">
        <f>INDEX(runners[[#All],[Column13]],MATCH('Master Sheet'!$D2732,runners[[#All],[Column2]],0))</f>
        <v>159</v>
      </c>
    </row>
    <row r="2733" spans="1:8" x14ac:dyDescent="0.25">
      <c r="A2733" s="6">
        <f t="shared" si="42"/>
        <v>3829</v>
      </c>
      <c r="B2733" s="7" t="str">
        <f>INDEX(races[[#All],[Column5]],MATCH('Master Sheet'!$D2733,races[[#All],[Column2]],0))</f>
        <v>Hurdle</v>
      </c>
      <c r="C2733" s="4" t="str">
        <f>INDEX(races[[#All],[Column9]],MATCH('Master Sheet'!$D2733,races[[#All],[Column2]],0))</f>
        <v xml:space="preserve">2m </v>
      </c>
      <c r="D2733" s="8">
        <v>3829</v>
      </c>
      <c r="E2733" s="7" t="str">
        <f>INDEX(runners[[#All],[Column5]],MATCH('Master Sheet'!$D2733,runners[[#All],[Column2]],0))</f>
        <v>Solo Saxophone (IRE)</v>
      </c>
      <c r="F2733" s="7" t="str">
        <f>INDEX(runners[[#All],[Column9]],MATCH('Master Sheet'!$D2733,runners[[#All],[Column2]],0))</f>
        <v>B</v>
      </c>
      <c r="G2733" s="4" t="str">
        <f>INDEX(runners[[#All],[Column22]],MATCH('Master Sheet'!$D2733,runners[[#All],[Column2]],0))</f>
        <v>5/4F</v>
      </c>
      <c r="H2733" s="4">
        <f>INDEX(runners[[#All],[Column13]],MATCH('Master Sheet'!$D2733,runners[[#All],[Column2]],0))</f>
        <v>159</v>
      </c>
    </row>
    <row r="2734" spans="1:8" x14ac:dyDescent="0.25">
      <c r="A2734" s="6">
        <f t="shared" si="42"/>
        <v>3829</v>
      </c>
      <c r="B2734" s="7" t="str">
        <f>INDEX(races[[#All],[Column5]],MATCH('Master Sheet'!$D2734,races[[#All],[Column2]],0))</f>
        <v>Hurdle</v>
      </c>
      <c r="C2734" s="4" t="str">
        <f>INDEX(races[[#All],[Column9]],MATCH('Master Sheet'!$D2734,races[[#All],[Column2]],0))</f>
        <v xml:space="preserve">2m </v>
      </c>
      <c r="D2734" s="8">
        <v>3829</v>
      </c>
      <c r="E2734" s="7" t="str">
        <f>INDEX(runners[[#All],[Column5]],MATCH('Master Sheet'!$D2734,runners[[#All],[Column2]],0))</f>
        <v>Solo Saxophone (IRE)</v>
      </c>
      <c r="F2734" s="7" t="str">
        <f>INDEX(runners[[#All],[Column9]],MATCH('Master Sheet'!$D2734,runners[[#All],[Column2]],0))</f>
        <v>B</v>
      </c>
      <c r="G2734" s="4" t="str">
        <f>INDEX(runners[[#All],[Column22]],MATCH('Master Sheet'!$D2734,runners[[#All],[Column2]],0))</f>
        <v>5/4F</v>
      </c>
      <c r="H2734" s="4">
        <f>INDEX(runners[[#All],[Column13]],MATCH('Master Sheet'!$D2734,runners[[#All],[Column2]],0))</f>
        <v>159</v>
      </c>
    </row>
    <row r="2735" spans="1:8" x14ac:dyDescent="0.25">
      <c r="A2735" s="6">
        <f t="shared" si="42"/>
        <v>3829</v>
      </c>
      <c r="B2735" s="7" t="str">
        <f>INDEX(races[[#All],[Column5]],MATCH('Master Sheet'!$D2735,races[[#All],[Column2]],0))</f>
        <v>Hurdle</v>
      </c>
      <c r="C2735" s="4" t="str">
        <f>INDEX(races[[#All],[Column9]],MATCH('Master Sheet'!$D2735,races[[#All],[Column2]],0))</f>
        <v xml:space="preserve">2m </v>
      </c>
      <c r="D2735" s="8">
        <v>3829</v>
      </c>
      <c r="E2735" s="7" t="str">
        <f>INDEX(runners[[#All],[Column5]],MATCH('Master Sheet'!$D2735,runners[[#All],[Column2]],0))</f>
        <v>Solo Saxophone (IRE)</v>
      </c>
      <c r="F2735" s="7" t="str">
        <f>INDEX(runners[[#All],[Column9]],MATCH('Master Sheet'!$D2735,runners[[#All],[Column2]],0))</f>
        <v>B</v>
      </c>
      <c r="G2735" s="4" t="str">
        <f>INDEX(runners[[#All],[Column22]],MATCH('Master Sheet'!$D2735,runners[[#All],[Column2]],0))</f>
        <v>5/4F</v>
      </c>
      <c r="H2735" s="4">
        <f>INDEX(runners[[#All],[Column13]],MATCH('Master Sheet'!$D2735,runners[[#All],[Column2]],0))</f>
        <v>159</v>
      </c>
    </row>
    <row r="2736" spans="1:8" x14ac:dyDescent="0.25">
      <c r="A2736" s="6">
        <f t="shared" si="42"/>
        <v>3829</v>
      </c>
      <c r="B2736" s="7" t="str">
        <f>INDEX(races[[#All],[Column5]],MATCH('Master Sheet'!$D2736,races[[#All],[Column2]],0))</f>
        <v>Hurdle</v>
      </c>
      <c r="C2736" s="4" t="str">
        <f>INDEX(races[[#All],[Column9]],MATCH('Master Sheet'!$D2736,races[[#All],[Column2]],0))</f>
        <v xml:space="preserve">2m </v>
      </c>
      <c r="D2736" s="8">
        <v>3829</v>
      </c>
      <c r="E2736" s="7" t="str">
        <f>INDEX(runners[[#All],[Column5]],MATCH('Master Sheet'!$D2736,runners[[#All],[Column2]],0))</f>
        <v>Solo Saxophone (IRE)</v>
      </c>
      <c r="F2736" s="7" t="str">
        <f>INDEX(runners[[#All],[Column9]],MATCH('Master Sheet'!$D2736,runners[[#All],[Column2]],0))</f>
        <v>B</v>
      </c>
      <c r="G2736" s="4" t="str">
        <f>INDEX(runners[[#All],[Column22]],MATCH('Master Sheet'!$D2736,runners[[#All],[Column2]],0))</f>
        <v>5/4F</v>
      </c>
      <c r="H2736" s="4">
        <f>INDEX(runners[[#All],[Column13]],MATCH('Master Sheet'!$D2736,runners[[#All],[Column2]],0))</f>
        <v>159</v>
      </c>
    </row>
    <row r="2737" spans="1:8" x14ac:dyDescent="0.25">
      <c r="A2737" s="6">
        <f t="shared" si="42"/>
        <v>3829</v>
      </c>
      <c r="B2737" s="7" t="str">
        <f>INDEX(races[[#All],[Column5]],MATCH('Master Sheet'!$D2737,races[[#All],[Column2]],0))</f>
        <v>Hurdle</v>
      </c>
      <c r="C2737" s="4" t="str">
        <f>INDEX(races[[#All],[Column9]],MATCH('Master Sheet'!$D2737,races[[#All],[Column2]],0))</f>
        <v xml:space="preserve">2m </v>
      </c>
      <c r="D2737" s="8">
        <v>3829</v>
      </c>
      <c r="E2737" s="7" t="str">
        <f>INDEX(runners[[#All],[Column5]],MATCH('Master Sheet'!$D2737,runners[[#All],[Column2]],0))</f>
        <v>Solo Saxophone (IRE)</v>
      </c>
      <c r="F2737" s="7" t="str">
        <f>INDEX(runners[[#All],[Column9]],MATCH('Master Sheet'!$D2737,runners[[#All],[Column2]],0))</f>
        <v>B</v>
      </c>
      <c r="G2737" s="4" t="str">
        <f>INDEX(runners[[#All],[Column22]],MATCH('Master Sheet'!$D2737,runners[[#All],[Column2]],0))</f>
        <v>5/4F</v>
      </c>
      <c r="H2737" s="4">
        <f>INDEX(runners[[#All],[Column13]],MATCH('Master Sheet'!$D2737,runners[[#All],[Column2]],0))</f>
        <v>159</v>
      </c>
    </row>
    <row r="2738" spans="1:8" x14ac:dyDescent="0.25">
      <c r="A2738" s="6">
        <f t="shared" si="42"/>
        <v>3830</v>
      </c>
      <c r="B2738" s="7" t="str">
        <f>INDEX(races[[#All],[Column5]],MATCH('Master Sheet'!$D2738,races[[#All],[Column2]],0))</f>
        <v>Hurdle</v>
      </c>
      <c r="C2738" s="4" t="str">
        <f>INDEX(races[[#All],[Column9]],MATCH('Master Sheet'!$D2738,races[[#All],[Column2]],0))</f>
        <v>2m 3f 154y</v>
      </c>
      <c r="D2738" s="8">
        <v>3830</v>
      </c>
      <c r="E2738" s="7" t="str">
        <f>INDEX(runners[[#All],[Column5]],MATCH('Master Sheet'!$D2738,runners[[#All],[Column2]],0))</f>
        <v>Age Of Glory (GB)</v>
      </c>
      <c r="F2738" s="7" t="str">
        <f>INDEX(runners[[#All],[Column9]],MATCH('Master Sheet'!$D2738,runners[[#All],[Column2]],0))</f>
        <v>B</v>
      </c>
      <c r="G2738" s="4" t="str">
        <f>INDEX(runners[[#All],[Column22]],MATCH('Master Sheet'!$D2738,runners[[#All],[Column2]],0))</f>
        <v>14/1</v>
      </c>
      <c r="H2738" s="4">
        <f>INDEX(runners[[#All],[Column13]],MATCH('Master Sheet'!$D2738,runners[[#All],[Column2]],0))</f>
        <v>165</v>
      </c>
    </row>
    <row r="2739" spans="1:8" x14ac:dyDescent="0.25">
      <c r="A2739" s="6">
        <f t="shared" si="42"/>
        <v>3830</v>
      </c>
      <c r="B2739" s="7" t="str">
        <f>INDEX(races[[#All],[Column5]],MATCH('Master Sheet'!$D2739,races[[#All],[Column2]],0))</f>
        <v>Hurdle</v>
      </c>
      <c r="C2739" s="4" t="str">
        <f>INDEX(races[[#All],[Column9]],MATCH('Master Sheet'!$D2739,races[[#All],[Column2]],0))</f>
        <v>2m 3f 154y</v>
      </c>
      <c r="D2739" s="8">
        <v>3830</v>
      </c>
      <c r="E2739" s="7" t="str">
        <f>INDEX(runners[[#All],[Column5]],MATCH('Master Sheet'!$D2739,runners[[#All],[Column2]],0))</f>
        <v>Age Of Glory (GB)</v>
      </c>
      <c r="F2739" s="7" t="str">
        <f>INDEX(runners[[#All],[Column9]],MATCH('Master Sheet'!$D2739,runners[[#All],[Column2]],0))</f>
        <v>B</v>
      </c>
      <c r="G2739" s="4" t="str">
        <f>INDEX(runners[[#All],[Column22]],MATCH('Master Sheet'!$D2739,runners[[#All],[Column2]],0))</f>
        <v>14/1</v>
      </c>
      <c r="H2739" s="4">
        <f>INDEX(runners[[#All],[Column13]],MATCH('Master Sheet'!$D2739,runners[[#All],[Column2]],0))</f>
        <v>165</v>
      </c>
    </row>
    <row r="2740" spans="1:8" x14ac:dyDescent="0.25">
      <c r="A2740" s="6">
        <f t="shared" si="42"/>
        <v>3830</v>
      </c>
      <c r="B2740" s="7" t="str">
        <f>INDEX(races[[#All],[Column5]],MATCH('Master Sheet'!$D2740,races[[#All],[Column2]],0))</f>
        <v>Hurdle</v>
      </c>
      <c r="C2740" s="4" t="str">
        <f>INDEX(races[[#All],[Column9]],MATCH('Master Sheet'!$D2740,races[[#All],[Column2]],0))</f>
        <v>2m 3f 154y</v>
      </c>
      <c r="D2740" s="8">
        <v>3830</v>
      </c>
      <c r="E2740" s="7" t="str">
        <f>INDEX(runners[[#All],[Column5]],MATCH('Master Sheet'!$D2740,runners[[#All],[Column2]],0))</f>
        <v>Age Of Glory (GB)</v>
      </c>
      <c r="F2740" s="7" t="str">
        <f>INDEX(runners[[#All],[Column9]],MATCH('Master Sheet'!$D2740,runners[[#All],[Column2]],0))</f>
        <v>B</v>
      </c>
      <c r="G2740" s="4" t="str">
        <f>INDEX(runners[[#All],[Column22]],MATCH('Master Sheet'!$D2740,runners[[#All],[Column2]],0))</f>
        <v>14/1</v>
      </c>
      <c r="H2740" s="4">
        <f>INDEX(runners[[#All],[Column13]],MATCH('Master Sheet'!$D2740,runners[[#All],[Column2]],0))</f>
        <v>165</v>
      </c>
    </row>
    <row r="2741" spans="1:8" x14ac:dyDescent="0.25">
      <c r="A2741" s="6">
        <f t="shared" si="42"/>
        <v>3830</v>
      </c>
      <c r="B2741" s="7" t="str">
        <f>INDEX(races[[#All],[Column5]],MATCH('Master Sheet'!$D2741,races[[#All],[Column2]],0))</f>
        <v>Hurdle</v>
      </c>
      <c r="C2741" s="4" t="str">
        <f>INDEX(races[[#All],[Column9]],MATCH('Master Sheet'!$D2741,races[[#All],[Column2]],0))</f>
        <v>2m 3f 154y</v>
      </c>
      <c r="D2741" s="8">
        <v>3830</v>
      </c>
      <c r="E2741" s="7" t="str">
        <f>INDEX(runners[[#All],[Column5]],MATCH('Master Sheet'!$D2741,runners[[#All],[Column2]],0))</f>
        <v>Age Of Glory (GB)</v>
      </c>
      <c r="F2741" s="7" t="str">
        <f>INDEX(runners[[#All],[Column9]],MATCH('Master Sheet'!$D2741,runners[[#All],[Column2]],0))</f>
        <v>B</v>
      </c>
      <c r="G2741" s="4" t="str">
        <f>INDEX(runners[[#All],[Column22]],MATCH('Master Sheet'!$D2741,runners[[#All],[Column2]],0))</f>
        <v>14/1</v>
      </c>
      <c r="H2741" s="4">
        <f>INDEX(runners[[#All],[Column13]],MATCH('Master Sheet'!$D2741,runners[[#All],[Column2]],0))</f>
        <v>165</v>
      </c>
    </row>
    <row r="2742" spans="1:8" x14ac:dyDescent="0.25">
      <c r="A2742" s="6">
        <f t="shared" si="42"/>
        <v>3830</v>
      </c>
      <c r="B2742" s="7" t="str">
        <f>INDEX(races[[#All],[Column5]],MATCH('Master Sheet'!$D2742,races[[#All],[Column2]],0))</f>
        <v>Hurdle</v>
      </c>
      <c r="C2742" s="4" t="str">
        <f>INDEX(races[[#All],[Column9]],MATCH('Master Sheet'!$D2742,races[[#All],[Column2]],0))</f>
        <v>2m 3f 154y</v>
      </c>
      <c r="D2742" s="8">
        <v>3830</v>
      </c>
      <c r="E2742" s="7" t="str">
        <f>INDEX(runners[[#All],[Column5]],MATCH('Master Sheet'!$D2742,runners[[#All],[Column2]],0))</f>
        <v>Age Of Glory (GB)</v>
      </c>
      <c r="F2742" s="7" t="str">
        <f>INDEX(runners[[#All],[Column9]],MATCH('Master Sheet'!$D2742,runners[[#All],[Column2]],0))</f>
        <v>B</v>
      </c>
      <c r="G2742" s="4" t="str">
        <f>INDEX(runners[[#All],[Column22]],MATCH('Master Sheet'!$D2742,runners[[#All],[Column2]],0))</f>
        <v>14/1</v>
      </c>
      <c r="H2742" s="4">
        <f>INDEX(runners[[#All],[Column13]],MATCH('Master Sheet'!$D2742,runners[[#All],[Column2]],0))</f>
        <v>165</v>
      </c>
    </row>
    <row r="2743" spans="1:8" x14ac:dyDescent="0.25">
      <c r="A2743" s="6">
        <f t="shared" si="42"/>
        <v>3830</v>
      </c>
      <c r="B2743" s="7" t="str">
        <f>INDEX(races[[#All],[Column5]],MATCH('Master Sheet'!$D2743,races[[#All],[Column2]],0))</f>
        <v>Hurdle</v>
      </c>
      <c r="C2743" s="4" t="str">
        <f>INDEX(races[[#All],[Column9]],MATCH('Master Sheet'!$D2743,races[[#All],[Column2]],0))</f>
        <v>2m 3f 154y</v>
      </c>
      <c r="D2743" s="8">
        <v>3830</v>
      </c>
      <c r="E2743" s="7" t="str">
        <f>INDEX(runners[[#All],[Column5]],MATCH('Master Sheet'!$D2743,runners[[#All],[Column2]],0))</f>
        <v>Age Of Glory (GB)</v>
      </c>
      <c r="F2743" s="7" t="str">
        <f>INDEX(runners[[#All],[Column9]],MATCH('Master Sheet'!$D2743,runners[[#All],[Column2]],0))</f>
        <v>B</v>
      </c>
      <c r="G2743" s="4" t="str">
        <f>INDEX(runners[[#All],[Column22]],MATCH('Master Sheet'!$D2743,runners[[#All],[Column2]],0))</f>
        <v>14/1</v>
      </c>
      <c r="H2743" s="4">
        <f>INDEX(runners[[#All],[Column13]],MATCH('Master Sheet'!$D2743,runners[[#All],[Column2]],0))</f>
        <v>165</v>
      </c>
    </row>
    <row r="2744" spans="1:8" x14ac:dyDescent="0.25">
      <c r="A2744" s="6">
        <f t="shared" si="42"/>
        <v>3830</v>
      </c>
      <c r="B2744" s="7" t="str">
        <f>INDEX(races[[#All],[Column5]],MATCH('Master Sheet'!$D2744,races[[#All],[Column2]],0))</f>
        <v>Hurdle</v>
      </c>
      <c r="C2744" s="4" t="str">
        <f>INDEX(races[[#All],[Column9]],MATCH('Master Sheet'!$D2744,races[[#All],[Column2]],0))</f>
        <v>2m 3f 154y</v>
      </c>
      <c r="D2744" s="8">
        <v>3830</v>
      </c>
      <c r="E2744" s="7" t="str">
        <f>INDEX(runners[[#All],[Column5]],MATCH('Master Sheet'!$D2744,runners[[#All],[Column2]],0))</f>
        <v>Age Of Glory (GB)</v>
      </c>
      <c r="F2744" s="7" t="str">
        <f>INDEX(runners[[#All],[Column9]],MATCH('Master Sheet'!$D2744,runners[[#All],[Column2]],0))</f>
        <v>B</v>
      </c>
      <c r="G2744" s="4" t="str">
        <f>INDEX(runners[[#All],[Column22]],MATCH('Master Sheet'!$D2744,runners[[#All],[Column2]],0))</f>
        <v>14/1</v>
      </c>
      <c r="H2744" s="4">
        <f>INDEX(runners[[#All],[Column13]],MATCH('Master Sheet'!$D2744,runners[[#All],[Column2]],0))</f>
        <v>165</v>
      </c>
    </row>
    <row r="2745" spans="1:8" x14ac:dyDescent="0.25">
      <c r="A2745" s="6">
        <f t="shared" si="42"/>
        <v>3830</v>
      </c>
      <c r="B2745" s="7" t="str">
        <f>INDEX(races[[#All],[Column5]],MATCH('Master Sheet'!$D2745,races[[#All],[Column2]],0))</f>
        <v>Hurdle</v>
      </c>
      <c r="C2745" s="4" t="str">
        <f>INDEX(races[[#All],[Column9]],MATCH('Master Sheet'!$D2745,races[[#All],[Column2]],0))</f>
        <v>2m 3f 154y</v>
      </c>
      <c r="D2745" s="8">
        <v>3830</v>
      </c>
      <c r="E2745" s="7" t="str">
        <f>INDEX(runners[[#All],[Column5]],MATCH('Master Sheet'!$D2745,runners[[#All],[Column2]],0))</f>
        <v>Age Of Glory (GB)</v>
      </c>
      <c r="F2745" s="7" t="str">
        <f>INDEX(runners[[#All],[Column9]],MATCH('Master Sheet'!$D2745,runners[[#All],[Column2]],0))</f>
        <v>B</v>
      </c>
      <c r="G2745" s="4" t="str">
        <f>INDEX(runners[[#All],[Column22]],MATCH('Master Sheet'!$D2745,runners[[#All],[Column2]],0))</f>
        <v>14/1</v>
      </c>
      <c r="H2745" s="4">
        <f>INDEX(runners[[#All],[Column13]],MATCH('Master Sheet'!$D2745,runners[[#All],[Column2]],0))</f>
        <v>165</v>
      </c>
    </row>
    <row r="2746" spans="1:8" x14ac:dyDescent="0.25">
      <c r="A2746" s="6">
        <f t="shared" si="42"/>
        <v>3830</v>
      </c>
      <c r="B2746" s="7" t="str">
        <f>INDEX(races[[#All],[Column5]],MATCH('Master Sheet'!$D2746,races[[#All],[Column2]],0))</f>
        <v>Hurdle</v>
      </c>
      <c r="C2746" s="4" t="str">
        <f>INDEX(races[[#All],[Column9]],MATCH('Master Sheet'!$D2746,races[[#All],[Column2]],0))</f>
        <v>2m 3f 154y</v>
      </c>
      <c r="D2746" s="8">
        <v>3830</v>
      </c>
      <c r="E2746" s="7" t="str">
        <f>INDEX(runners[[#All],[Column5]],MATCH('Master Sheet'!$D2746,runners[[#All],[Column2]],0))</f>
        <v>Age Of Glory (GB)</v>
      </c>
      <c r="F2746" s="7" t="str">
        <f>INDEX(runners[[#All],[Column9]],MATCH('Master Sheet'!$D2746,runners[[#All],[Column2]],0))</f>
        <v>B</v>
      </c>
      <c r="G2746" s="4" t="str">
        <f>INDEX(runners[[#All],[Column22]],MATCH('Master Sheet'!$D2746,runners[[#All],[Column2]],0))</f>
        <v>14/1</v>
      </c>
      <c r="H2746" s="4">
        <f>INDEX(runners[[#All],[Column13]],MATCH('Master Sheet'!$D2746,runners[[#All],[Column2]],0))</f>
        <v>165</v>
      </c>
    </row>
    <row r="2747" spans="1:8" x14ac:dyDescent="0.25">
      <c r="A2747" s="6">
        <f t="shared" si="42"/>
        <v>3830</v>
      </c>
      <c r="B2747" s="7" t="str">
        <f>INDEX(races[[#All],[Column5]],MATCH('Master Sheet'!$D2747,races[[#All],[Column2]],0))</f>
        <v>Hurdle</v>
      </c>
      <c r="C2747" s="4" t="str">
        <f>INDEX(races[[#All],[Column9]],MATCH('Master Sheet'!$D2747,races[[#All],[Column2]],0))</f>
        <v>2m 3f 154y</v>
      </c>
      <c r="D2747" s="8">
        <v>3830</v>
      </c>
      <c r="E2747" s="7" t="str">
        <f>INDEX(runners[[#All],[Column5]],MATCH('Master Sheet'!$D2747,runners[[#All],[Column2]],0))</f>
        <v>Age Of Glory (GB)</v>
      </c>
      <c r="F2747" s="7" t="str">
        <f>INDEX(runners[[#All],[Column9]],MATCH('Master Sheet'!$D2747,runners[[#All],[Column2]],0))</f>
        <v>B</v>
      </c>
      <c r="G2747" s="4" t="str">
        <f>INDEX(runners[[#All],[Column22]],MATCH('Master Sheet'!$D2747,runners[[#All],[Column2]],0))</f>
        <v>14/1</v>
      </c>
      <c r="H2747" s="4">
        <f>INDEX(runners[[#All],[Column13]],MATCH('Master Sheet'!$D2747,runners[[#All],[Column2]],0))</f>
        <v>165</v>
      </c>
    </row>
    <row r="2748" spans="1:8" x14ac:dyDescent="0.25">
      <c r="A2748" s="6">
        <f t="shared" si="42"/>
        <v>3830</v>
      </c>
      <c r="B2748" s="7" t="str">
        <f>INDEX(races[[#All],[Column5]],MATCH('Master Sheet'!$D2748,races[[#All],[Column2]],0))</f>
        <v>Hurdle</v>
      </c>
      <c r="C2748" s="4" t="str">
        <f>INDEX(races[[#All],[Column9]],MATCH('Master Sheet'!$D2748,races[[#All],[Column2]],0))</f>
        <v>2m 3f 154y</v>
      </c>
      <c r="D2748" s="8">
        <v>3830</v>
      </c>
      <c r="E2748" s="7" t="str">
        <f>INDEX(runners[[#All],[Column5]],MATCH('Master Sheet'!$D2748,runners[[#All],[Column2]],0))</f>
        <v>Age Of Glory (GB)</v>
      </c>
      <c r="F2748" s="7" t="str">
        <f>INDEX(runners[[#All],[Column9]],MATCH('Master Sheet'!$D2748,runners[[#All],[Column2]],0))</f>
        <v>B</v>
      </c>
      <c r="G2748" s="4" t="str">
        <f>INDEX(runners[[#All],[Column22]],MATCH('Master Sheet'!$D2748,runners[[#All],[Column2]],0))</f>
        <v>14/1</v>
      </c>
      <c r="H2748" s="4">
        <f>INDEX(runners[[#All],[Column13]],MATCH('Master Sheet'!$D2748,runners[[#All],[Column2]],0))</f>
        <v>165</v>
      </c>
    </row>
    <row r="2749" spans="1:8" x14ac:dyDescent="0.25">
      <c r="A2749" s="6">
        <f t="shared" si="42"/>
        <v>3831</v>
      </c>
      <c r="B2749" s="7" t="str">
        <f>INDEX(races[[#All],[Column5]],MATCH('Master Sheet'!$D2749,races[[#All],[Column2]],0))</f>
        <v>Chase</v>
      </c>
      <c r="C2749" s="4" t="str">
        <f>INDEX(races[[#All],[Column9]],MATCH('Master Sheet'!$D2749,races[[#All],[Column2]],0))</f>
        <v>3m 45y</v>
      </c>
      <c r="D2749" s="8">
        <v>3831</v>
      </c>
      <c r="E2749" s="7" t="str">
        <f>INDEX(runners[[#All],[Column5]],MATCH('Master Sheet'!$D2749,runners[[#All],[Column2]],0))</f>
        <v>Purple Harry (GB)</v>
      </c>
      <c r="F2749" s="7" t="str">
        <f>INDEX(runners[[#All],[Column9]],MATCH('Master Sheet'!$D2749,runners[[#All],[Column2]],0))</f>
        <v>GR</v>
      </c>
      <c r="G2749" s="4" t="str">
        <f>INDEX(runners[[#All],[Column22]],MATCH('Master Sheet'!$D2749,runners[[#All],[Column2]],0))</f>
        <v>11/1</v>
      </c>
      <c r="H2749" s="4">
        <f>INDEX(runners[[#All],[Column13]],MATCH('Master Sheet'!$D2749,runners[[#All],[Column2]],0))</f>
        <v>153</v>
      </c>
    </row>
    <row r="2750" spans="1:8" x14ac:dyDescent="0.25">
      <c r="A2750" s="6">
        <f t="shared" si="42"/>
        <v>3831</v>
      </c>
      <c r="B2750" s="7" t="str">
        <f>INDEX(races[[#All],[Column5]],MATCH('Master Sheet'!$D2750,races[[#All],[Column2]],0))</f>
        <v>Chase</v>
      </c>
      <c r="C2750" s="4" t="str">
        <f>INDEX(races[[#All],[Column9]],MATCH('Master Sheet'!$D2750,races[[#All],[Column2]],0))</f>
        <v>3m 45y</v>
      </c>
      <c r="D2750" s="8">
        <v>3831</v>
      </c>
      <c r="E2750" s="7" t="str">
        <f>INDEX(runners[[#All],[Column5]],MATCH('Master Sheet'!$D2750,runners[[#All],[Column2]],0))</f>
        <v>Purple Harry (GB)</v>
      </c>
      <c r="F2750" s="7" t="str">
        <f>INDEX(runners[[#All],[Column9]],MATCH('Master Sheet'!$D2750,runners[[#All],[Column2]],0))</f>
        <v>GR</v>
      </c>
      <c r="G2750" s="4" t="str">
        <f>INDEX(runners[[#All],[Column22]],MATCH('Master Sheet'!$D2750,runners[[#All],[Column2]],0))</f>
        <v>11/1</v>
      </c>
      <c r="H2750" s="4">
        <f>INDEX(runners[[#All],[Column13]],MATCH('Master Sheet'!$D2750,runners[[#All],[Column2]],0))</f>
        <v>153</v>
      </c>
    </row>
    <row r="2751" spans="1:8" x14ac:dyDescent="0.25">
      <c r="A2751" s="6">
        <f t="shared" si="42"/>
        <v>3831</v>
      </c>
      <c r="B2751" s="7" t="str">
        <f>INDEX(races[[#All],[Column5]],MATCH('Master Sheet'!$D2751,races[[#All],[Column2]],0))</f>
        <v>Chase</v>
      </c>
      <c r="C2751" s="4" t="str">
        <f>INDEX(races[[#All],[Column9]],MATCH('Master Sheet'!$D2751,races[[#All],[Column2]],0))</f>
        <v>3m 45y</v>
      </c>
      <c r="D2751" s="8">
        <v>3831</v>
      </c>
      <c r="E2751" s="7" t="str">
        <f>INDEX(runners[[#All],[Column5]],MATCH('Master Sheet'!$D2751,runners[[#All],[Column2]],0))</f>
        <v>Purple Harry (GB)</v>
      </c>
      <c r="F2751" s="7" t="str">
        <f>INDEX(runners[[#All],[Column9]],MATCH('Master Sheet'!$D2751,runners[[#All],[Column2]],0))</f>
        <v>GR</v>
      </c>
      <c r="G2751" s="4" t="str">
        <f>INDEX(runners[[#All],[Column22]],MATCH('Master Sheet'!$D2751,runners[[#All],[Column2]],0))</f>
        <v>11/1</v>
      </c>
      <c r="H2751" s="4">
        <f>INDEX(runners[[#All],[Column13]],MATCH('Master Sheet'!$D2751,runners[[#All],[Column2]],0))</f>
        <v>153</v>
      </c>
    </row>
    <row r="2752" spans="1:8" x14ac:dyDescent="0.25">
      <c r="A2752" s="6">
        <f t="shared" si="42"/>
        <v>3831</v>
      </c>
      <c r="B2752" s="7" t="str">
        <f>INDEX(races[[#All],[Column5]],MATCH('Master Sheet'!$D2752,races[[#All],[Column2]],0))</f>
        <v>Chase</v>
      </c>
      <c r="C2752" s="4" t="str">
        <f>INDEX(races[[#All],[Column9]],MATCH('Master Sheet'!$D2752,races[[#All],[Column2]],0))</f>
        <v>3m 45y</v>
      </c>
      <c r="D2752" s="8">
        <v>3831</v>
      </c>
      <c r="E2752" s="7" t="str">
        <f>INDEX(runners[[#All],[Column5]],MATCH('Master Sheet'!$D2752,runners[[#All],[Column2]],0))</f>
        <v>Purple Harry (GB)</v>
      </c>
      <c r="F2752" s="7" t="str">
        <f>INDEX(runners[[#All],[Column9]],MATCH('Master Sheet'!$D2752,runners[[#All],[Column2]],0))</f>
        <v>GR</v>
      </c>
      <c r="G2752" s="4" t="str">
        <f>INDEX(runners[[#All],[Column22]],MATCH('Master Sheet'!$D2752,runners[[#All],[Column2]],0))</f>
        <v>11/1</v>
      </c>
      <c r="H2752" s="4">
        <f>INDEX(runners[[#All],[Column13]],MATCH('Master Sheet'!$D2752,runners[[#All],[Column2]],0))</f>
        <v>153</v>
      </c>
    </row>
    <row r="2753" spans="1:8" x14ac:dyDescent="0.25">
      <c r="A2753" s="6">
        <f t="shared" si="42"/>
        <v>3831</v>
      </c>
      <c r="B2753" s="7" t="str">
        <f>INDEX(races[[#All],[Column5]],MATCH('Master Sheet'!$D2753,races[[#All],[Column2]],0))</f>
        <v>Chase</v>
      </c>
      <c r="C2753" s="4" t="str">
        <f>INDEX(races[[#All],[Column9]],MATCH('Master Sheet'!$D2753,races[[#All],[Column2]],0))</f>
        <v>3m 45y</v>
      </c>
      <c r="D2753" s="8">
        <v>3831</v>
      </c>
      <c r="E2753" s="7" t="str">
        <f>INDEX(runners[[#All],[Column5]],MATCH('Master Sheet'!$D2753,runners[[#All],[Column2]],0))</f>
        <v>Purple Harry (GB)</v>
      </c>
      <c r="F2753" s="7" t="str">
        <f>INDEX(runners[[#All],[Column9]],MATCH('Master Sheet'!$D2753,runners[[#All],[Column2]],0))</f>
        <v>GR</v>
      </c>
      <c r="G2753" s="4" t="str">
        <f>INDEX(runners[[#All],[Column22]],MATCH('Master Sheet'!$D2753,runners[[#All],[Column2]],0))</f>
        <v>11/1</v>
      </c>
      <c r="H2753" s="4">
        <f>INDEX(runners[[#All],[Column13]],MATCH('Master Sheet'!$D2753,runners[[#All],[Column2]],0))</f>
        <v>153</v>
      </c>
    </row>
    <row r="2754" spans="1:8" x14ac:dyDescent="0.25">
      <c r="A2754" s="6">
        <f t="shared" si="42"/>
        <v>3831</v>
      </c>
      <c r="B2754" s="7" t="str">
        <f>INDEX(races[[#All],[Column5]],MATCH('Master Sheet'!$D2754,races[[#All],[Column2]],0))</f>
        <v>Chase</v>
      </c>
      <c r="C2754" s="4" t="str">
        <f>INDEX(races[[#All],[Column9]],MATCH('Master Sheet'!$D2754,races[[#All],[Column2]],0))</f>
        <v>3m 45y</v>
      </c>
      <c r="D2754" s="8">
        <v>3831</v>
      </c>
      <c r="E2754" s="7" t="str">
        <f>INDEX(runners[[#All],[Column5]],MATCH('Master Sheet'!$D2754,runners[[#All],[Column2]],0))</f>
        <v>Purple Harry (GB)</v>
      </c>
      <c r="F2754" s="7" t="str">
        <f>INDEX(runners[[#All],[Column9]],MATCH('Master Sheet'!$D2754,runners[[#All],[Column2]],0))</f>
        <v>GR</v>
      </c>
      <c r="G2754" s="4" t="str">
        <f>INDEX(runners[[#All],[Column22]],MATCH('Master Sheet'!$D2754,runners[[#All],[Column2]],0))</f>
        <v>11/1</v>
      </c>
      <c r="H2754" s="4">
        <f>INDEX(runners[[#All],[Column13]],MATCH('Master Sheet'!$D2754,runners[[#All],[Column2]],0))</f>
        <v>153</v>
      </c>
    </row>
    <row r="2755" spans="1:8" x14ac:dyDescent="0.25">
      <c r="A2755" s="6">
        <f t="shared" ref="A2755:A2818" si="43">D2755</f>
        <v>3831</v>
      </c>
      <c r="B2755" s="7" t="str">
        <f>INDEX(races[[#All],[Column5]],MATCH('Master Sheet'!$D2755,races[[#All],[Column2]],0))</f>
        <v>Chase</v>
      </c>
      <c r="C2755" s="4" t="str">
        <f>INDEX(races[[#All],[Column9]],MATCH('Master Sheet'!$D2755,races[[#All],[Column2]],0))</f>
        <v>3m 45y</v>
      </c>
      <c r="D2755" s="8">
        <v>3831</v>
      </c>
      <c r="E2755" s="7" t="str">
        <f>INDEX(runners[[#All],[Column5]],MATCH('Master Sheet'!$D2755,runners[[#All],[Column2]],0))</f>
        <v>Purple Harry (GB)</v>
      </c>
      <c r="F2755" s="7" t="str">
        <f>INDEX(runners[[#All],[Column9]],MATCH('Master Sheet'!$D2755,runners[[#All],[Column2]],0))</f>
        <v>GR</v>
      </c>
      <c r="G2755" s="4" t="str">
        <f>INDEX(runners[[#All],[Column22]],MATCH('Master Sheet'!$D2755,runners[[#All],[Column2]],0))</f>
        <v>11/1</v>
      </c>
      <c r="H2755" s="4">
        <f>INDEX(runners[[#All],[Column13]],MATCH('Master Sheet'!$D2755,runners[[#All],[Column2]],0))</f>
        <v>153</v>
      </c>
    </row>
    <row r="2756" spans="1:8" x14ac:dyDescent="0.25">
      <c r="A2756" s="6">
        <f t="shared" si="43"/>
        <v>3832</v>
      </c>
      <c r="B2756" s="7" t="str">
        <f>INDEX(races[[#All],[Column5]],MATCH('Master Sheet'!$D2756,races[[#All],[Column2]],0))</f>
        <v>Hurdle</v>
      </c>
      <c r="C2756" s="4" t="str">
        <f>INDEX(races[[#All],[Column9]],MATCH('Master Sheet'!$D2756,races[[#All],[Column2]],0))</f>
        <v>3m 26y</v>
      </c>
      <c r="D2756" s="8">
        <v>3832</v>
      </c>
      <c r="E2756" s="7" t="str">
        <f>INDEX(runners[[#All],[Column5]],MATCH('Master Sheet'!$D2756,runners[[#All],[Column2]],0))</f>
        <v>Final Fling (IRE)</v>
      </c>
      <c r="F2756" s="7" t="str">
        <f>INDEX(runners[[#All],[Column9]],MATCH('Master Sheet'!$D2756,runners[[#All],[Column2]],0))</f>
        <v>B</v>
      </c>
      <c r="G2756" s="4" t="str">
        <f>INDEX(runners[[#All],[Column22]],MATCH('Master Sheet'!$D2756,runners[[#All],[Column2]],0))</f>
        <v>100/30F</v>
      </c>
      <c r="H2756" s="4">
        <f>INDEX(runners[[#All],[Column13]],MATCH('Master Sheet'!$D2756,runners[[#All],[Column2]],0))</f>
        <v>167</v>
      </c>
    </row>
    <row r="2757" spans="1:8" x14ac:dyDescent="0.25">
      <c r="A2757" s="6">
        <f t="shared" si="43"/>
        <v>3832</v>
      </c>
      <c r="B2757" s="7" t="str">
        <f>INDEX(races[[#All],[Column5]],MATCH('Master Sheet'!$D2757,races[[#All],[Column2]],0))</f>
        <v>Hurdle</v>
      </c>
      <c r="C2757" s="4" t="str">
        <f>INDEX(races[[#All],[Column9]],MATCH('Master Sheet'!$D2757,races[[#All],[Column2]],0))</f>
        <v>3m 26y</v>
      </c>
      <c r="D2757" s="8">
        <v>3832</v>
      </c>
      <c r="E2757" s="7" t="str">
        <f>INDEX(runners[[#All],[Column5]],MATCH('Master Sheet'!$D2757,runners[[#All],[Column2]],0))</f>
        <v>Final Fling (IRE)</v>
      </c>
      <c r="F2757" s="7" t="str">
        <f>INDEX(runners[[#All],[Column9]],MATCH('Master Sheet'!$D2757,runners[[#All],[Column2]],0))</f>
        <v>B</v>
      </c>
      <c r="G2757" s="4" t="str">
        <f>INDEX(runners[[#All],[Column22]],MATCH('Master Sheet'!$D2757,runners[[#All],[Column2]],0))</f>
        <v>100/30F</v>
      </c>
      <c r="H2757" s="4">
        <f>INDEX(runners[[#All],[Column13]],MATCH('Master Sheet'!$D2757,runners[[#All],[Column2]],0))</f>
        <v>167</v>
      </c>
    </row>
    <row r="2758" spans="1:8" x14ac:dyDescent="0.25">
      <c r="A2758" s="6">
        <f t="shared" si="43"/>
        <v>3832</v>
      </c>
      <c r="B2758" s="7" t="str">
        <f>INDEX(races[[#All],[Column5]],MATCH('Master Sheet'!$D2758,races[[#All],[Column2]],0))</f>
        <v>Hurdle</v>
      </c>
      <c r="C2758" s="4" t="str">
        <f>INDEX(races[[#All],[Column9]],MATCH('Master Sheet'!$D2758,races[[#All],[Column2]],0))</f>
        <v>3m 26y</v>
      </c>
      <c r="D2758" s="8">
        <v>3832</v>
      </c>
      <c r="E2758" s="7" t="str">
        <f>INDEX(runners[[#All],[Column5]],MATCH('Master Sheet'!$D2758,runners[[#All],[Column2]],0))</f>
        <v>Final Fling (IRE)</v>
      </c>
      <c r="F2758" s="7" t="str">
        <f>INDEX(runners[[#All],[Column9]],MATCH('Master Sheet'!$D2758,runners[[#All],[Column2]],0))</f>
        <v>B</v>
      </c>
      <c r="G2758" s="4" t="str">
        <f>INDEX(runners[[#All],[Column22]],MATCH('Master Sheet'!$D2758,runners[[#All],[Column2]],0))</f>
        <v>100/30F</v>
      </c>
      <c r="H2758" s="4">
        <f>INDEX(runners[[#All],[Column13]],MATCH('Master Sheet'!$D2758,runners[[#All],[Column2]],0))</f>
        <v>167</v>
      </c>
    </row>
    <row r="2759" spans="1:8" x14ac:dyDescent="0.25">
      <c r="A2759" s="6">
        <f t="shared" si="43"/>
        <v>3832</v>
      </c>
      <c r="B2759" s="7" t="str">
        <f>INDEX(races[[#All],[Column5]],MATCH('Master Sheet'!$D2759,races[[#All],[Column2]],0))</f>
        <v>Hurdle</v>
      </c>
      <c r="C2759" s="4" t="str">
        <f>INDEX(races[[#All],[Column9]],MATCH('Master Sheet'!$D2759,races[[#All],[Column2]],0))</f>
        <v>3m 26y</v>
      </c>
      <c r="D2759" s="8">
        <v>3832</v>
      </c>
      <c r="E2759" s="7" t="str">
        <f>INDEX(runners[[#All],[Column5]],MATCH('Master Sheet'!$D2759,runners[[#All],[Column2]],0))</f>
        <v>Final Fling (IRE)</v>
      </c>
      <c r="F2759" s="7" t="str">
        <f>INDEX(runners[[#All],[Column9]],MATCH('Master Sheet'!$D2759,runners[[#All],[Column2]],0))</f>
        <v>B</v>
      </c>
      <c r="G2759" s="4" t="str">
        <f>INDEX(runners[[#All],[Column22]],MATCH('Master Sheet'!$D2759,runners[[#All],[Column2]],0))</f>
        <v>100/30F</v>
      </c>
      <c r="H2759" s="4">
        <f>INDEX(runners[[#All],[Column13]],MATCH('Master Sheet'!$D2759,runners[[#All],[Column2]],0))</f>
        <v>167</v>
      </c>
    </row>
    <row r="2760" spans="1:8" x14ac:dyDescent="0.25">
      <c r="A2760" s="6">
        <f t="shared" si="43"/>
        <v>3832</v>
      </c>
      <c r="B2760" s="7" t="str">
        <f>INDEX(races[[#All],[Column5]],MATCH('Master Sheet'!$D2760,races[[#All],[Column2]],0))</f>
        <v>Hurdle</v>
      </c>
      <c r="C2760" s="4" t="str">
        <f>INDEX(races[[#All],[Column9]],MATCH('Master Sheet'!$D2760,races[[#All],[Column2]],0))</f>
        <v>3m 26y</v>
      </c>
      <c r="D2760" s="8">
        <v>3832</v>
      </c>
      <c r="E2760" s="7" t="str">
        <f>INDEX(runners[[#All],[Column5]],MATCH('Master Sheet'!$D2760,runners[[#All],[Column2]],0))</f>
        <v>Final Fling (IRE)</v>
      </c>
      <c r="F2760" s="7" t="str">
        <f>INDEX(runners[[#All],[Column9]],MATCH('Master Sheet'!$D2760,runners[[#All],[Column2]],0))</f>
        <v>B</v>
      </c>
      <c r="G2760" s="4" t="str">
        <f>INDEX(runners[[#All],[Column22]],MATCH('Master Sheet'!$D2760,runners[[#All],[Column2]],0))</f>
        <v>100/30F</v>
      </c>
      <c r="H2760" s="4">
        <f>INDEX(runners[[#All],[Column13]],MATCH('Master Sheet'!$D2760,runners[[#All],[Column2]],0))</f>
        <v>167</v>
      </c>
    </row>
    <row r="2761" spans="1:8" x14ac:dyDescent="0.25">
      <c r="A2761" s="6">
        <f t="shared" si="43"/>
        <v>3832</v>
      </c>
      <c r="B2761" s="7" t="str">
        <f>INDEX(races[[#All],[Column5]],MATCH('Master Sheet'!$D2761,races[[#All],[Column2]],0))</f>
        <v>Hurdle</v>
      </c>
      <c r="C2761" s="4" t="str">
        <f>INDEX(races[[#All],[Column9]],MATCH('Master Sheet'!$D2761,races[[#All],[Column2]],0))</f>
        <v>3m 26y</v>
      </c>
      <c r="D2761" s="8">
        <v>3832</v>
      </c>
      <c r="E2761" s="7" t="str">
        <f>INDEX(runners[[#All],[Column5]],MATCH('Master Sheet'!$D2761,runners[[#All],[Column2]],0))</f>
        <v>Final Fling (IRE)</v>
      </c>
      <c r="F2761" s="7" t="str">
        <f>INDEX(runners[[#All],[Column9]],MATCH('Master Sheet'!$D2761,runners[[#All],[Column2]],0))</f>
        <v>B</v>
      </c>
      <c r="G2761" s="4" t="str">
        <f>INDEX(runners[[#All],[Column22]],MATCH('Master Sheet'!$D2761,runners[[#All],[Column2]],0))</f>
        <v>100/30F</v>
      </c>
      <c r="H2761" s="4">
        <f>INDEX(runners[[#All],[Column13]],MATCH('Master Sheet'!$D2761,runners[[#All],[Column2]],0))</f>
        <v>167</v>
      </c>
    </row>
    <row r="2762" spans="1:8" x14ac:dyDescent="0.25">
      <c r="A2762" s="6">
        <f t="shared" si="43"/>
        <v>3832</v>
      </c>
      <c r="B2762" s="7" t="str">
        <f>INDEX(races[[#All],[Column5]],MATCH('Master Sheet'!$D2762,races[[#All],[Column2]],0))</f>
        <v>Hurdle</v>
      </c>
      <c r="C2762" s="4" t="str">
        <f>INDEX(races[[#All],[Column9]],MATCH('Master Sheet'!$D2762,races[[#All],[Column2]],0))</f>
        <v>3m 26y</v>
      </c>
      <c r="D2762" s="8">
        <v>3832</v>
      </c>
      <c r="E2762" s="7" t="str">
        <f>INDEX(runners[[#All],[Column5]],MATCH('Master Sheet'!$D2762,runners[[#All],[Column2]],0))</f>
        <v>Final Fling (IRE)</v>
      </c>
      <c r="F2762" s="7" t="str">
        <f>INDEX(runners[[#All],[Column9]],MATCH('Master Sheet'!$D2762,runners[[#All],[Column2]],0))</f>
        <v>B</v>
      </c>
      <c r="G2762" s="4" t="str">
        <f>INDEX(runners[[#All],[Column22]],MATCH('Master Sheet'!$D2762,runners[[#All],[Column2]],0))</f>
        <v>100/30F</v>
      </c>
      <c r="H2762" s="4">
        <f>INDEX(runners[[#All],[Column13]],MATCH('Master Sheet'!$D2762,runners[[#All],[Column2]],0))</f>
        <v>167</v>
      </c>
    </row>
    <row r="2763" spans="1:8" x14ac:dyDescent="0.25">
      <c r="A2763" s="6">
        <f t="shared" si="43"/>
        <v>3832</v>
      </c>
      <c r="B2763" s="7" t="str">
        <f>INDEX(races[[#All],[Column5]],MATCH('Master Sheet'!$D2763,races[[#All],[Column2]],0))</f>
        <v>Hurdle</v>
      </c>
      <c r="C2763" s="4" t="str">
        <f>INDEX(races[[#All],[Column9]],MATCH('Master Sheet'!$D2763,races[[#All],[Column2]],0))</f>
        <v>3m 26y</v>
      </c>
      <c r="D2763" s="8">
        <v>3832</v>
      </c>
      <c r="E2763" s="7" t="str">
        <f>INDEX(runners[[#All],[Column5]],MATCH('Master Sheet'!$D2763,runners[[#All],[Column2]],0))</f>
        <v>Final Fling (IRE)</v>
      </c>
      <c r="F2763" s="7" t="str">
        <f>INDEX(runners[[#All],[Column9]],MATCH('Master Sheet'!$D2763,runners[[#All],[Column2]],0))</f>
        <v>B</v>
      </c>
      <c r="G2763" s="4" t="str">
        <f>INDEX(runners[[#All],[Column22]],MATCH('Master Sheet'!$D2763,runners[[#All],[Column2]],0))</f>
        <v>100/30F</v>
      </c>
      <c r="H2763" s="4">
        <f>INDEX(runners[[#All],[Column13]],MATCH('Master Sheet'!$D2763,runners[[#All],[Column2]],0))</f>
        <v>167</v>
      </c>
    </row>
    <row r="2764" spans="1:8" x14ac:dyDescent="0.25">
      <c r="A2764" s="6">
        <f t="shared" si="43"/>
        <v>3832</v>
      </c>
      <c r="B2764" s="7" t="str">
        <f>INDEX(races[[#All],[Column5]],MATCH('Master Sheet'!$D2764,races[[#All],[Column2]],0))</f>
        <v>Hurdle</v>
      </c>
      <c r="C2764" s="4" t="str">
        <f>INDEX(races[[#All],[Column9]],MATCH('Master Sheet'!$D2764,races[[#All],[Column2]],0))</f>
        <v>3m 26y</v>
      </c>
      <c r="D2764" s="8">
        <v>3832</v>
      </c>
      <c r="E2764" s="7" t="str">
        <f>INDEX(runners[[#All],[Column5]],MATCH('Master Sheet'!$D2764,runners[[#All],[Column2]],0))</f>
        <v>Final Fling (IRE)</v>
      </c>
      <c r="F2764" s="7" t="str">
        <f>INDEX(runners[[#All],[Column9]],MATCH('Master Sheet'!$D2764,runners[[#All],[Column2]],0))</f>
        <v>B</v>
      </c>
      <c r="G2764" s="4" t="str">
        <f>INDEX(runners[[#All],[Column22]],MATCH('Master Sheet'!$D2764,runners[[#All],[Column2]],0))</f>
        <v>100/30F</v>
      </c>
      <c r="H2764" s="4">
        <f>INDEX(runners[[#All],[Column13]],MATCH('Master Sheet'!$D2764,runners[[#All],[Column2]],0))</f>
        <v>167</v>
      </c>
    </row>
    <row r="2765" spans="1:8" x14ac:dyDescent="0.25">
      <c r="A2765" s="6">
        <f t="shared" si="43"/>
        <v>3832</v>
      </c>
      <c r="B2765" s="7" t="str">
        <f>INDEX(races[[#All],[Column5]],MATCH('Master Sheet'!$D2765,races[[#All],[Column2]],0))</f>
        <v>Hurdle</v>
      </c>
      <c r="C2765" s="4" t="str">
        <f>INDEX(races[[#All],[Column9]],MATCH('Master Sheet'!$D2765,races[[#All],[Column2]],0))</f>
        <v>3m 26y</v>
      </c>
      <c r="D2765" s="8">
        <v>3832</v>
      </c>
      <c r="E2765" s="7" t="str">
        <f>INDEX(runners[[#All],[Column5]],MATCH('Master Sheet'!$D2765,runners[[#All],[Column2]],0))</f>
        <v>Final Fling (IRE)</v>
      </c>
      <c r="F2765" s="7" t="str">
        <f>INDEX(runners[[#All],[Column9]],MATCH('Master Sheet'!$D2765,runners[[#All],[Column2]],0))</f>
        <v>B</v>
      </c>
      <c r="G2765" s="4" t="str">
        <f>INDEX(runners[[#All],[Column22]],MATCH('Master Sheet'!$D2765,runners[[#All],[Column2]],0))</f>
        <v>100/30F</v>
      </c>
      <c r="H2765" s="4">
        <f>INDEX(runners[[#All],[Column13]],MATCH('Master Sheet'!$D2765,runners[[#All],[Column2]],0))</f>
        <v>167</v>
      </c>
    </row>
    <row r="2766" spans="1:8" x14ac:dyDescent="0.25">
      <c r="A2766" s="6">
        <f t="shared" si="43"/>
        <v>3833</v>
      </c>
      <c r="B2766" s="7" t="str">
        <f>INDEX(races[[#All],[Column5]],MATCH('Master Sheet'!$D2766,races[[#All],[Column2]],0))</f>
        <v>Chase</v>
      </c>
      <c r="C2766" s="4" t="str">
        <f>INDEX(races[[#All],[Column9]],MATCH('Master Sheet'!$D2766,races[[#All],[Column2]],0))</f>
        <v>2m 3f 85y</v>
      </c>
      <c r="D2766" s="8">
        <v>3833</v>
      </c>
      <c r="E2766" s="7" t="str">
        <f>INDEX(runners[[#All],[Column5]],MATCH('Master Sheet'!$D2766,runners[[#All],[Column2]],0))</f>
        <v>Catamaran Du Seuil (FR)</v>
      </c>
      <c r="F2766" s="7" t="str">
        <f>INDEX(runners[[#All],[Column9]],MATCH('Master Sheet'!$D2766,runners[[#All],[Column2]],0))</f>
        <v>B</v>
      </c>
      <c r="G2766" s="4" t="str">
        <f>INDEX(runners[[#All],[Column22]],MATCH('Master Sheet'!$D2766,runners[[#All],[Column2]],0))</f>
        <v>11/10F</v>
      </c>
      <c r="H2766" s="4">
        <f>INDEX(runners[[#All],[Column13]],MATCH('Master Sheet'!$D2766,runners[[#All],[Column2]],0))</f>
        <v>162</v>
      </c>
    </row>
    <row r="2767" spans="1:8" x14ac:dyDescent="0.25">
      <c r="A2767" s="6">
        <f t="shared" si="43"/>
        <v>3833</v>
      </c>
      <c r="B2767" s="7" t="str">
        <f>INDEX(races[[#All],[Column5]],MATCH('Master Sheet'!$D2767,races[[#All],[Column2]],0))</f>
        <v>Chase</v>
      </c>
      <c r="C2767" s="4" t="str">
        <f>INDEX(races[[#All],[Column9]],MATCH('Master Sheet'!$D2767,races[[#All],[Column2]],0))</f>
        <v>2m 3f 85y</v>
      </c>
      <c r="D2767" s="8">
        <v>3833</v>
      </c>
      <c r="E2767" s="7" t="str">
        <f>INDEX(runners[[#All],[Column5]],MATCH('Master Sheet'!$D2767,runners[[#All],[Column2]],0))</f>
        <v>Catamaran Du Seuil (FR)</v>
      </c>
      <c r="F2767" s="7" t="str">
        <f>INDEX(runners[[#All],[Column9]],MATCH('Master Sheet'!$D2767,runners[[#All],[Column2]],0))</f>
        <v>B</v>
      </c>
      <c r="G2767" s="4" t="str">
        <f>INDEX(runners[[#All],[Column22]],MATCH('Master Sheet'!$D2767,runners[[#All],[Column2]],0))</f>
        <v>11/10F</v>
      </c>
      <c r="H2767" s="4">
        <f>INDEX(runners[[#All],[Column13]],MATCH('Master Sheet'!$D2767,runners[[#All],[Column2]],0))</f>
        <v>162</v>
      </c>
    </row>
    <row r="2768" spans="1:8" x14ac:dyDescent="0.25">
      <c r="A2768" s="6">
        <f t="shared" si="43"/>
        <v>3833</v>
      </c>
      <c r="B2768" s="7" t="str">
        <f>INDEX(races[[#All],[Column5]],MATCH('Master Sheet'!$D2768,races[[#All],[Column2]],0))</f>
        <v>Chase</v>
      </c>
      <c r="C2768" s="4" t="str">
        <f>INDEX(races[[#All],[Column9]],MATCH('Master Sheet'!$D2768,races[[#All],[Column2]],0))</f>
        <v>2m 3f 85y</v>
      </c>
      <c r="D2768" s="8">
        <v>3833</v>
      </c>
      <c r="E2768" s="7" t="str">
        <f>INDEX(runners[[#All],[Column5]],MATCH('Master Sheet'!$D2768,runners[[#All],[Column2]],0))</f>
        <v>Catamaran Du Seuil (FR)</v>
      </c>
      <c r="F2768" s="7" t="str">
        <f>INDEX(runners[[#All],[Column9]],MATCH('Master Sheet'!$D2768,runners[[#All],[Column2]],0))</f>
        <v>B</v>
      </c>
      <c r="G2768" s="4" t="str">
        <f>INDEX(runners[[#All],[Column22]],MATCH('Master Sheet'!$D2768,runners[[#All],[Column2]],0))</f>
        <v>11/10F</v>
      </c>
      <c r="H2768" s="4">
        <f>INDEX(runners[[#All],[Column13]],MATCH('Master Sheet'!$D2768,runners[[#All],[Column2]],0))</f>
        <v>162</v>
      </c>
    </row>
    <row r="2769" spans="1:8" x14ac:dyDescent="0.25">
      <c r="A2769" s="6">
        <f t="shared" si="43"/>
        <v>3833</v>
      </c>
      <c r="B2769" s="7" t="str">
        <f>INDEX(races[[#All],[Column5]],MATCH('Master Sheet'!$D2769,races[[#All],[Column2]],0))</f>
        <v>Chase</v>
      </c>
      <c r="C2769" s="4" t="str">
        <f>INDEX(races[[#All],[Column9]],MATCH('Master Sheet'!$D2769,races[[#All],[Column2]],0))</f>
        <v>2m 3f 85y</v>
      </c>
      <c r="D2769" s="8">
        <v>3833</v>
      </c>
      <c r="E2769" s="7" t="str">
        <f>INDEX(runners[[#All],[Column5]],MATCH('Master Sheet'!$D2769,runners[[#All],[Column2]],0))</f>
        <v>Catamaran Du Seuil (FR)</v>
      </c>
      <c r="F2769" s="7" t="str">
        <f>INDEX(runners[[#All],[Column9]],MATCH('Master Sheet'!$D2769,runners[[#All],[Column2]],0))</f>
        <v>B</v>
      </c>
      <c r="G2769" s="4" t="str">
        <f>INDEX(runners[[#All],[Column22]],MATCH('Master Sheet'!$D2769,runners[[#All],[Column2]],0))</f>
        <v>11/10F</v>
      </c>
      <c r="H2769" s="4">
        <f>INDEX(runners[[#All],[Column13]],MATCH('Master Sheet'!$D2769,runners[[#All],[Column2]],0))</f>
        <v>162</v>
      </c>
    </row>
    <row r="2770" spans="1:8" x14ac:dyDescent="0.25">
      <c r="A2770" s="6">
        <f t="shared" si="43"/>
        <v>3834</v>
      </c>
      <c r="B2770" s="7" t="str">
        <f>INDEX(races[[#All],[Column5]],MATCH('Master Sheet'!$D2770,races[[#All],[Column2]],0))</f>
        <v>Hurdle</v>
      </c>
      <c r="C2770" s="4" t="str">
        <f>INDEX(races[[#All],[Column9]],MATCH('Master Sheet'!$D2770,races[[#All],[Column2]],0))</f>
        <v xml:space="preserve">2m </v>
      </c>
      <c r="D2770" s="8">
        <v>3834</v>
      </c>
      <c r="E2770" s="7" t="str">
        <f>INDEX(runners[[#All],[Column5]],MATCH('Master Sheet'!$D2770,runners[[#All],[Column2]],0))</f>
        <v>Klare Castle (GB)</v>
      </c>
      <c r="F2770" s="7" t="str">
        <f>INDEX(runners[[#All],[Column9]],MATCH('Master Sheet'!$D2770,runners[[#All],[Column2]],0))</f>
        <v>B</v>
      </c>
      <c r="G2770" s="4" t="str">
        <f>INDEX(runners[[#All],[Column22]],MATCH('Master Sheet'!$D2770,runners[[#All],[Column2]],0))</f>
        <v>EvensF</v>
      </c>
      <c r="H2770" s="4">
        <f>INDEX(runners[[#All],[Column13]],MATCH('Master Sheet'!$D2770,runners[[#All],[Column2]],0))</f>
        <v>158</v>
      </c>
    </row>
    <row r="2771" spans="1:8" x14ac:dyDescent="0.25">
      <c r="A2771" s="6">
        <f t="shared" si="43"/>
        <v>3834</v>
      </c>
      <c r="B2771" s="7" t="str">
        <f>INDEX(races[[#All],[Column5]],MATCH('Master Sheet'!$D2771,races[[#All],[Column2]],0))</f>
        <v>Hurdle</v>
      </c>
      <c r="C2771" s="4" t="str">
        <f>INDEX(races[[#All],[Column9]],MATCH('Master Sheet'!$D2771,races[[#All],[Column2]],0))</f>
        <v xml:space="preserve">2m </v>
      </c>
      <c r="D2771" s="8">
        <v>3834</v>
      </c>
      <c r="E2771" s="7" t="str">
        <f>INDEX(runners[[#All],[Column5]],MATCH('Master Sheet'!$D2771,runners[[#All],[Column2]],0))</f>
        <v>Klare Castle (GB)</v>
      </c>
      <c r="F2771" s="7" t="str">
        <f>INDEX(runners[[#All],[Column9]],MATCH('Master Sheet'!$D2771,runners[[#All],[Column2]],0))</f>
        <v>B</v>
      </c>
      <c r="G2771" s="4" t="str">
        <f>INDEX(runners[[#All],[Column22]],MATCH('Master Sheet'!$D2771,runners[[#All],[Column2]],0))</f>
        <v>EvensF</v>
      </c>
      <c r="H2771" s="4">
        <f>INDEX(runners[[#All],[Column13]],MATCH('Master Sheet'!$D2771,runners[[#All],[Column2]],0))</f>
        <v>158</v>
      </c>
    </row>
    <row r="2772" spans="1:8" x14ac:dyDescent="0.25">
      <c r="A2772" s="6">
        <f t="shared" si="43"/>
        <v>3834</v>
      </c>
      <c r="B2772" s="7" t="str">
        <f>INDEX(races[[#All],[Column5]],MATCH('Master Sheet'!$D2772,races[[#All],[Column2]],0))</f>
        <v>Hurdle</v>
      </c>
      <c r="C2772" s="4" t="str">
        <f>INDEX(races[[#All],[Column9]],MATCH('Master Sheet'!$D2772,races[[#All],[Column2]],0))</f>
        <v xml:space="preserve">2m </v>
      </c>
      <c r="D2772" s="8">
        <v>3834</v>
      </c>
      <c r="E2772" s="7" t="str">
        <f>INDEX(runners[[#All],[Column5]],MATCH('Master Sheet'!$D2772,runners[[#All],[Column2]],0))</f>
        <v>Klare Castle (GB)</v>
      </c>
      <c r="F2772" s="7" t="str">
        <f>INDEX(runners[[#All],[Column9]],MATCH('Master Sheet'!$D2772,runners[[#All],[Column2]],0))</f>
        <v>B</v>
      </c>
      <c r="G2772" s="4" t="str">
        <f>INDEX(runners[[#All],[Column22]],MATCH('Master Sheet'!$D2772,runners[[#All],[Column2]],0))</f>
        <v>EvensF</v>
      </c>
      <c r="H2772" s="4">
        <f>INDEX(runners[[#All],[Column13]],MATCH('Master Sheet'!$D2772,runners[[#All],[Column2]],0))</f>
        <v>158</v>
      </c>
    </row>
    <row r="2773" spans="1:8" x14ac:dyDescent="0.25">
      <c r="A2773" s="6">
        <f t="shared" si="43"/>
        <v>3834</v>
      </c>
      <c r="B2773" s="7" t="str">
        <f>INDEX(races[[#All],[Column5]],MATCH('Master Sheet'!$D2773,races[[#All],[Column2]],0))</f>
        <v>Hurdle</v>
      </c>
      <c r="C2773" s="4" t="str">
        <f>INDEX(races[[#All],[Column9]],MATCH('Master Sheet'!$D2773,races[[#All],[Column2]],0))</f>
        <v xml:space="preserve">2m </v>
      </c>
      <c r="D2773" s="8">
        <v>3834</v>
      </c>
      <c r="E2773" s="7" t="str">
        <f>INDEX(runners[[#All],[Column5]],MATCH('Master Sheet'!$D2773,runners[[#All],[Column2]],0))</f>
        <v>Klare Castle (GB)</v>
      </c>
      <c r="F2773" s="7" t="str">
        <f>INDEX(runners[[#All],[Column9]],MATCH('Master Sheet'!$D2773,runners[[#All],[Column2]],0))</f>
        <v>B</v>
      </c>
      <c r="G2773" s="4" t="str">
        <f>INDEX(runners[[#All],[Column22]],MATCH('Master Sheet'!$D2773,runners[[#All],[Column2]],0))</f>
        <v>EvensF</v>
      </c>
      <c r="H2773" s="4">
        <f>INDEX(runners[[#All],[Column13]],MATCH('Master Sheet'!$D2773,runners[[#All],[Column2]],0))</f>
        <v>158</v>
      </c>
    </row>
    <row r="2774" spans="1:8" x14ac:dyDescent="0.25">
      <c r="A2774" s="6">
        <f t="shared" si="43"/>
        <v>3834</v>
      </c>
      <c r="B2774" s="7" t="str">
        <f>INDEX(races[[#All],[Column5]],MATCH('Master Sheet'!$D2774,races[[#All],[Column2]],0))</f>
        <v>Hurdle</v>
      </c>
      <c r="C2774" s="4" t="str">
        <f>INDEX(races[[#All],[Column9]],MATCH('Master Sheet'!$D2774,races[[#All],[Column2]],0))</f>
        <v xml:space="preserve">2m </v>
      </c>
      <c r="D2774" s="8">
        <v>3834</v>
      </c>
      <c r="E2774" s="7" t="str">
        <f>INDEX(runners[[#All],[Column5]],MATCH('Master Sheet'!$D2774,runners[[#All],[Column2]],0))</f>
        <v>Klare Castle (GB)</v>
      </c>
      <c r="F2774" s="7" t="str">
        <f>INDEX(runners[[#All],[Column9]],MATCH('Master Sheet'!$D2774,runners[[#All],[Column2]],0))</f>
        <v>B</v>
      </c>
      <c r="G2774" s="4" t="str">
        <f>INDEX(runners[[#All],[Column22]],MATCH('Master Sheet'!$D2774,runners[[#All],[Column2]],0))</f>
        <v>EvensF</v>
      </c>
      <c r="H2774" s="4">
        <f>INDEX(runners[[#All],[Column13]],MATCH('Master Sheet'!$D2774,runners[[#All],[Column2]],0))</f>
        <v>158</v>
      </c>
    </row>
    <row r="2775" spans="1:8" x14ac:dyDescent="0.25">
      <c r="A2775" s="6">
        <f t="shared" si="43"/>
        <v>3834</v>
      </c>
      <c r="B2775" s="7" t="str">
        <f>INDEX(races[[#All],[Column5]],MATCH('Master Sheet'!$D2775,races[[#All],[Column2]],0))</f>
        <v>Hurdle</v>
      </c>
      <c r="C2775" s="4" t="str">
        <f>INDEX(races[[#All],[Column9]],MATCH('Master Sheet'!$D2775,races[[#All],[Column2]],0))</f>
        <v xml:space="preserve">2m </v>
      </c>
      <c r="D2775" s="8">
        <v>3834</v>
      </c>
      <c r="E2775" s="7" t="str">
        <f>INDEX(runners[[#All],[Column5]],MATCH('Master Sheet'!$D2775,runners[[#All],[Column2]],0))</f>
        <v>Klare Castle (GB)</v>
      </c>
      <c r="F2775" s="7" t="str">
        <f>INDEX(runners[[#All],[Column9]],MATCH('Master Sheet'!$D2775,runners[[#All],[Column2]],0))</f>
        <v>B</v>
      </c>
      <c r="G2775" s="4" t="str">
        <f>INDEX(runners[[#All],[Column22]],MATCH('Master Sheet'!$D2775,runners[[#All],[Column2]],0))</f>
        <v>EvensF</v>
      </c>
      <c r="H2775" s="4">
        <f>INDEX(runners[[#All],[Column13]],MATCH('Master Sheet'!$D2775,runners[[#All],[Column2]],0))</f>
        <v>158</v>
      </c>
    </row>
    <row r="2776" spans="1:8" x14ac:dyDescent="0.25">
      <c r="A2776" s="6">
        <f t="shared" si="43"/>
        <v>3835</v>
      </c>
      <c r="B2776" s="7" t="str">
        <f>INDEX(races[[#All],[Column5]],MATCH('Master Sheet'!$D2776,races[[#All],[Column2]],0))</f>
        <v>Hurdle</v>
      </c>
      <c r="C2776" s="4" t="str">
        <f>INDEX(races[[#All],[Column9]],MATCH('Master Sheet'!$D2776,races[[#All],[Column2]],0))</f>
        <v>2m 3f 66y</v>
      </c>
      <c r="D2776" s="8">
        <v>3835</v>
      </c>
      <c r="E2776" s="7" t="str">
        <f>INDEX(runners[[#All],[Column5]],MATCH('Master Sheet'!$D2776,runners[[#All],[Column2]],0))</f>
        <v>Born A Saint (GB)</v>
      </c>
      <c r="F2776" s="7" t="str">
        <f>INDEX(runners[[#All],[Column9]],MATCH('Master Sheet'!$D2776,runners[[#All],[Column2]],0))</f>
        <v>CH</v>
      </c>
      <c r="G2776" s="4" t="str">
        <f>INDEX(runners[[#All],[Column22]],MATCH('Master Sheet'!$D2776,runners[[#All],[Column2]],0))</f>
        <v>150/1</v>
      </c>
      <c r="H2776" s="4">
        <f>INDEX(runners[[#All],[Column13]],MATCH('Master Sheet'!$D2776,runners[[#All],[Column2]],0))</f>
        <v>149</v>
      </c>
    </row>
    <row r="2777" spans="1:8" x14ac:dyDescent="0.25">
      <c r="A2777" s="6">
        <f t="shared" si="43"/>
        <v>3835</v>
      </c>
      <c r="B2777" s="7" t="str">
        <f>INDEX(races[[#All],[Column5]],MATCH('Master Sheet'!$D2777,races[[#All],[Column2]],0))</f>
        <v>Hurdle</v>
      </c>
      <c r="C2777" s="4" t="str">
        <f>INDEX(races[[#All],[Column9]],MATCH('Master Sheet'!$D2777,races[[#All],[Column2]],0))</f>
        <v>2m 3f 66y</v>
      </c>
      <c r="D2777" s="8">
        <v>3835</v>
      </c>
      <c r="E2777" s="7" t="str">
        <f>INDEX(runners[[#All],[Column5]],MATCH('Master Sheet'!$D2777,runners[[#All],[Column2]],0))</f>
        <v>Born A Saint (GB)</v>
      </c>
      <c r="F2777" s="7" t="str">
        <f>INDEX(runners[[#All],[Column9]],MATCH('Master Sheet'!$D2777,runners[[#All],[Column2]],0))</f>
        <v>CH</v>
      </c>
      <c r="G2777" s="4" t="str">
        <f>INDEX(runners[[#All],[Column22]],MATCH('Master Sheet'!$D2777,runners[[#All],[Column2]],0))</f>
        <v>150/1</v>
      </c>
      <c r="H2777" s="4">
        <f>INDEX(runners[[#All],[Column13]],MATCH('Master Sheet'!$D2777,runners[[#All],[Column2]],0))</f>
        <v>149</v>
      </c>
    </row>
    <row r="2778" spans="1:8" x14ac:dyDescent="0.25">
      <c r="A2778" s="6">
        <f t="shared" si="43"/>
        <v>3835</v>
      </c>
      <c r="B2778" s="7" t="str">
        <f>INDEX(races[[#All],[Column5]],MATCH('Master Sheet'!$D2778,races[[#All],[Column2]],0))</f>
        <v>Hurdle</v>
      </c>
      <c r="C2778" s="4" t="str">
        <f>INDEX(races[[#All],[Column9]],MATCH('Master Sheet'!$D2778,races[[#All],[Column2]],0))</f>
        <v>2m 3f 66y</v>
      </c>
      <c r="D2778" s="8">
        <v>3835</v>
      </c>
      <c r="E2778" s="7" t="str">
        <f>INDEX(runners[[#All],[Column5]],MATCH('Master Sheet'!$D2778,runners[[#All],[Column2]],0))</f>
        <v>Born A Saint (GB)</v>
      </c>
      <c r="F2778" s="7" t="str">
        <f>INDEX(runners[[#All],[Column9]],MATCH('Master Sheet'!$D2778,runners[[#All],[Column2]],0))</f>
        <v>CH</v>
      </c>
      <c r="G2778" s="4" t="str">
        <f>INDEX(runners[[#All],[Column22]],MATCH('Master Sheet'!$D2778,runners[[#All],[Column2]],0))</f>
        <v>150/1</v>
      </c>
      <c r="H2778" s="4">
        <f>INDEX(runners[[#All],[Column13]],MATCH('Master Sheet'!$D2778,runners[[#All],[Column2]],0))</f>
        <v>149</v>
      </c>
    </row>
    <row r="2779" spans="1:8" x14ac:dyDescent="0.25">
      <c r="A2779" s="6">
        <f t="shared" si="43"/>
        <v>3835</v>
      </c>
      <c r="B2779" s="7" t="str">
        <f>INDEX(races[[#All],[Column5]],MATCH('Master Sheet'!$D2779,races[[#All],[Column2]],0))</f>
        <v>Hurdle</v>
      </c>
      <c r="C2779" s="4" t="str">
        <f>INDEX(races[[#All],[Column9]],MATCH('Master Sheet'!$D2779,races[[#All],[Column2]],0))</f>
        <v>2m 3f 66y</v>
      </c>
      <c r="D2779" s="8">
        <v>3835</v>
      </c>
      <c r="E2779" s="7" t="str">
        <f>INDEX(runners[[#All],[Column5]],MATCH('Master Sheet'!$D2779,runners[[#All],[Column2]],0))</f>
        <v>Born A Saint (GB)</v>
      </c>
      <c r="F2779" s="7" t="str">
        <f>INDEX(runners[[#All],[Column9]],MATCH('Master Sheet'!$D2779,runners[[#All],[Column2]],0))</f>
        <v>CH</v>
      </c>
      <c r="G2779" s="4" t="str">
        <f>INDEX(runners[[#All],[Column22]],MATCH('Master Sheet'!$D2779,runners[[#All],[Column2]],0))</f>
        <v>150/1</v>
      </c>
      <c r="H2779" s="4">
        <f>INDEX(runners[[#All],[Column13]],MATCH('Master Sheet'!$D2779,runners[[#All],[Column2]],0))</f>
        <v>149</v>
      </c>
    </row>
    <row r="2780" spans="1:8" x14ac:dyDescent="0.25">
      <c r="A2780" s="6">
        <f t="shared" si="43"/>
        <v>3835</v>
      </c>
      <c r="B2780" s="7" t="str">
        <f>INDEX(races[[#All],[Column5]],MATCH('Master Sheet'!$D2780,races[[#All],[Column2]],0))</f>
        <v>Hurdle</v>
      </c>
      <c r="C2780" s="4" t="str">
        <f>INDEX(races[[#All],[Column9]],MATCH('Master Sheet'!$D2780,races[[#All],[Column2]],0))</f>
        <v>2m 3f 66y</v>
      </c>
      <c r="D2780" s="8">
        <v>3835</v>
      </c>
      <c r="E2780" s="7" t="str">
        <f>INDEX(runners[[#All],[Column5]],MATCH('Master Sheet'!$D2780,runners[[#All],[Column2]],0))</f>
        <v>Born A Saint (GB)</v>
      </c>
      <c r="F2780" s="7" t="str">
        <f>INDEX(runners[[#All],[Column9]],MATCH('Master Sheet'!$D2780,runners[[#All],[Column2]],0))</f>
        <v>CH</v>
      </c>
      <c r="G2780" s="4" t="str">
        <f>INDEX(runners[[#All],[Column22]],MATCH('Master Sheet'!$D2780,runners[[#All],[Column2]],0))</f>
        <v>150/1</v>
      </c>
      <c r="H2780" s="4">
        <f>INDEX(runners[[#All],[Column13]],MATCH('Master Sheet'!$D2780,runners[[#All],[Column2]],0))</f>
        <v>149</v>
      </c>
    </row>
    <row r="2781" spans="1:8" x14ac:dyDescent="0.25">
      <c r="A2781" s="6">
        <f t="shared" si="43"/>
        <v>3835</v>
      </c>
      <c r="B2781" s="7" t="str">
        <f>INDEX(races[[#All],[Column5]],MATCH('Master Sheet'!$D2781,races[[#All],[Column2]],0))</f>
        <v>Hurdle</v>
      </c>
      <c r="C2781" s="4" t="str">
        <f>INDEX(races[[#All],[Column9]],MATCH('Master Sheet'!$D2781,races[[#All],[Column2]],0))</f>
        <v>2m 3f 66y</v>
      </c>
      <c r="D2781" s="8">
        <v>3835</v>
      </c>
      <c r="E2781" s="7" t="str">
        <f>INDEX(runners[[#All],[Column5]],MATCH('Master Sheet'!$D2781,runners[[#All],[Column2]],0))</f>
        <v>Born A Saint (GB)</v>
      </c>
      <c r="F2781" s="7" t="str">
        <f>INDEX(runners[[#All],[Column9]],MATCH('Master Sheet'!$D2781,runners[[#All],[Column2]],0))</f>
        <v>CH</v>
      </c>
      <c r="G2781" s="4" t="str">
        <f>INDEX(runners[[#All],[Column22]],MATCH('Master Sheet'!$D2781,runners[[#All],[Column2]],0))</f>
        <v>150/1</v>
      </c>
      <c r="H2781" s="4">
        <f>INDEX(runners[[#All],[Column13]],MATCH('Master Sheet'!$D2781,runners[[#All],[Column2]],0))</f>
        <v>149</v>
      </c>
    </row>
    <row r="2782" spans="1:8" x14ac:dyDescent="0.25">
      <c r="A2782" s="6">
        <f t="shared" si="43"/>
        <v>3835</v>
      </c>
      <c r="B2782" s="7" t="str">
        <f>INDEX(races[[#All],[Column5]],MATCH('Master Sheet'!$D2782,races[[#All],[Column2]],0))</f>
        <v>Hurdle</v>
      </c>
      <c r="C2782" s="4" t="str">
        <f>INDEX(races[[#All],[Column9]],MATCH('Master Sheet'!$D2782,races[[#All],[Column2]],0))</f>
        <v>2m 3f 66y</v>
      </c>
      <c r="D2782" s="8">
        <v>3835</v>
      </c>
      <c r="E2782" s="7" t="str">
        <f>INDEX(runners[[#All],[Column5]],MATCH('Master Sheet'!$D2782,runners[[#All],[Column2]],0))</f>
        <v>Born A Saint (GB)</v>
      </c>
      <c r="F2782" s="7" t="str">
        <f>INDEX(runners[[#All],[Column9]],MATCH('Master Sheet'!$D2782,runners[[#All],[Column2]],0))</f>
        <v>CH</v>
      </c>
      <c r="G2782" s="4" t="str">
        <f>INDEX(runners[[#All],[Column22]],MATCH('Master Sheet'!$D2782,runners[[#All],[Column2]],0))</f>
        <v>150/1</v>
      </c>
      <c r="H2782" s="4">
        <f>INDEX(runners[[#All],[Column13]],MATCH('Master Sheet'!$D2782,runners[[#All],[Column2]],0))</f>
        <v>149</v>
      </c>
    </row>
    <row r="2783" spans="1:8" x14ac:dyDescent="0.25">
      <c r="A2783" s="6">
        <f t="shared" si="43"/>
        <v>3835</v>
      </c>
      <c r="B2783" s="7" t="str">
        <f>INDEX(races[[#All],[Column5]],MATCH('Master Sheet'!$D2783,races[[#All],[Column2]],0))</f>
        <v>Hurdle</v>
      </c>
      <c r="C2783" s="4" t="str">
        <f>INDEX(races[[#All],[Column9]],MATCH('Master Sheet'!$D2783,races[[#All],[Column2]],0))</f>
        <v>2m 3f 66y</v>
      </c>
      <c r="D2783" s="8">
        <v>3835</v>
      </c>
      <c r="E2783" s="7" t="str">
        <f>INDEX(runners[[#All],[Column5]],MATCH('Master Sheet'!$D2783,runners[[#All],[Column2]],0))</f>
        <v>Born A Saint (GB)</v>
      </c>
      <c r="F2783" s="7" t="str">
        <f>INDEX(runners[[#All],[Column9]],MATCH('Master Sheet'!$D2783,runners[[#All],[Column2]],0))</f>
        <v>CH</v>
      </c>
      <c r="G2783" s="4" t="str">
        <f>INDEX(runners[[#All],[Column22]],MATCH('Master Sheet'!$D2783,runners[[#All],[Column2]],0))</f>
        <v>150/1</v>
      </c>
      <c r="H2783" s="4">
        <f>INDEX(runners[[#All],[Column13]],MATCH('Master Sheet'!$D2783,runners[[#All],[Column2]],0))</f>
        <v>149</v>
      </c>
    </row>
    <row r="2784" spans="1:8" x14ac:dyDescent="0.25">
      <c r="A2784" s="6">
        <f t="shared" si="43"/>
        <v>3835</v>
      </c>
      <c r="B2784" s="7" t="str">
        <f>INDEX(races[[#All],[Column5]],MATCH('Master Sheet'!$D2784,races[[#All],[Column2]],0))</f>
        <v>Hurdle</v>
      </c>
      <c r="C2784" s="4" t="str">
        <f>INDEX(races[[#All],[Column9]],MATCH('Master Sheet'!$D2784,races[[#All],[Column2]],0))</f>
        <v>2m 3f 66y</v>
      </c>
      <c r="D2784" s="8">
        <v>3835</v>
      </c>
      <c r="E2784" s="7" t="str">
        <f>INDEX(runners[[#All],[Column5]],MATCH('Master Sheet'!$D2784,runners[[#All],[Column2]],0))</f>
        <v>Born A Saint (GB)</v>
      </c>
      <c r="F2784" s="7" t="str">
        <f>INDEX(runners[[#All],[Column9]],MATCH('Master Sheet'!$D2784,runners[[#All],[Column2]],0))</f>
        <v>CH</v>
      </c>
      <c r="G2784" s="4" t="str">
        <f>INDEX(runners[[#All],[Column22]],MATCH('Master Sheet'!$D2784,runners[[#All],[Column2]],0))</f>
        <v>150/1</v>
      </c>
      <c r="H2784" s="4">
        <f>INDEX(runners[[#All],[Column13]],MATCH('Master Sheet'!$D2784,runners[[#All],[Column2]],0))</f>
        <v>149</v>
      </c>
    </row>
    <row r="2785" spans="1:8" x14ac:dyDescent="0.25">
      <c r="A2785" s="6">
        <f t="shared" si="43"/>
        <v>3835</v>
      </c>
      <c r="B2785" s="7" t="str">
        <f>INDEX(races[[#All],[Column5]],MATCH('Master Sheet'!$D2785,races[[#All],[Column2]],0))</f>
        <v>Hurdle</v>
      </c>
      <c r="C2785" s="4" t="str">
        <f>INDEX(races[[#All],[Column9]],MATCH('Master Sheet'!$D2785,races[[#All],[Column2]],0))</f>
        <v>2m 3f 66y</v>
      </c>
      <c r="D2785" s="8">
        <v>3835</v>
      </c>
      <c r="E2785" s="7" t="str">
        <f>INDEX(runners[[#All],[Column5]],MATCH('Master Sheet'!$D2785,runners[[#All],[Column2]],0))</f>
        <v>Born A Saint (GB)</v>
      </c>
      <c r="F2785" s="7" t="str">
        <f>INDEX(runners[[#All],[Column9]],MATCH('Master Sheet'!$D2785,runners[[#All],[Column2]],0))</f>
        <v>CH</v>
      </c>
      <c r="G2785" s="4" t="str">
        <f>INDEX(runners[[#All],[Column22]],MATCH('Master Sheet'!$D2785,runners[[#All],[Column2]],0))</f>
        <v>150/1</v>
      </c>
      <c r="H2785" s="4">
        <f>INDEX(runners[[#All],[Column13]],MATCH('Master Sheet'!$D2785,runners[[#All],[Column2]],0))</f>
        <v>149</v>
      </c>
    </row>
    <row r="2786" spans="1:8" x14ac:dyDescent="0.25">
      <c r="A2786" s="6">
        <f t="shared" si="43"/>
        <v>3836</v>
      </c>
      <c r="B2786" s="7" t="str">
        <f>INDEX(races[[#All],[Column5]],MATCH('Master Sheet'!$D2786,races[[#All],[Column2]],0))</f>
        <v>Chase</v>
      </c>
      <c r="C2786" s="4" t="str">
        <f>INDEX(races[[#All],[Column9]],MATCH('Master Sheet'!$D2786,races[[#All],[Column2]],0))</f>
        <v>3m 1f 54y</v>
      </c>
      <c r="D2786" s="8">
        <v>3836</v>
      </c>
      <c r="E2786" s="7" t="str">
        <f>INDEX(runners[[#All],[Column5]],MATCH('Master Sheet'!$D2786,runners[[#All],[Column2]],0))</f>
        <v>Brown Trix (IRE)</v>
      </c>
      <c r="F2786" s="7" t="str">
        <f>INDEX(runners[[#All],[Column9]],MATCH('Master Sheet'!$D2786,runners[[#All],[Column2]],0))</f>
        <v>B</v>
      </c>
      <c r="G2786" s="4" t="str">
        <f>INDEX(runners[[#All],[Column22]],MATCH('Master Sheet'!$D2786,runners[[#All],[Column2]],0))</f>
        <v>13/2</v>
      </c>
      <c r="H2786" s="4">
        <f>INDEX(runners[[#All],[Column13]],MATCH('Master Sheet'!$D2786,runners[[#All],[Column2]],0))</f>
        <v>143</v>
      </c>
    </row>
    <row r="2787" spans="1:8" x14ac:dyDescent="0.25">
      <c r="A2787" s="6">
        <f t="shared" si="43"/>
        <v>3836</v>
      </c>
      <c r="B2787" s="7" t="str">
        <f>INDEX(races[[#All],[Column5]],MATCH('Master Sheet'!$D2787,races[[#All],[Column2]],0))</f>
        <v>Chase</v>
      </c>
      <c r="C2787" s="4" t="str">
        <f>INDEX(races[[#All],[Column9]],MATCH('Master Sheet'!$D2787,races[[#All],[Column2]],0))</f>
        <v>3m 1f 54y</v>
      </c>
      <c r="D2787" s="8">
        <v>3836</v>
      </c>
      <c r="E2787" s="7" t="str">
        <f>INDEX(runners[[#All],[Column5]],MATCH('Master Sheet'!$D2787,runners[[#All],[Column2]],0))</f>
        <v>Brown Trix (IRE)</v>
      </c>
      <c r="F2787" s="7" t="str">
        <f>INDEX(runners[[#All],[Column9]],MATCH('Master Sheet'!$D2787,runners[[#All],[Column2]],0))</f>
        <v>B</v>
      </c>
      <c r="G2787" s="4" t="str">
        <f>INDEX(runners[[#All],[Column22]],MATCH('Master Sheet'!$D2787,runners[[#All],[Column2]],0))</f>
        <v>13/2</v>
      </c>
      <c r="H2787" s="4">
        <f>INDEX(runners[[#All],[Column13]],MATCH('Master Sheet'!$D2787,runners[[#All],[Column2]],0))</f>
        <v>143</v>
      </c>
    </row>
    <row r="2788" spans="1:8" x14ac:dyDescent="0.25">
      <c r="A2788" s="6">
        <f t="shared" si="43"/>
        <v>3836</v>
      </c>
      <c r="B2788" s="7" t="str">
        <f>INDEX(races[[#All],[Column5]],MATCH('Master Sheet'!$D2788,races[[#All],[Column2]],0))</f>
        <v>Chase</v>
      </c>
      <c r="C2788" s="4" t="str">
        <f>INDEX(races[[#All],[Column9]],MATCH('Master Sheet'!$D2788,races[[#All],[Column2]],0))</f>
        <v>3m 1f 54y</v>
      </c>
      <c r="D2788" s="8">
        <v>3836</v>
      </c>
      <c r="E2788" s="7" t="str">
        <f>INDEX(runners[[#All],[Column5]],MATCH('Master Sheet'!$D2788,runners[[#All],[Column2]],0))</f>
        <v>Brown Trix (IRE)</v>
      </c>
      <c r="F2788" s="7" t="str">
        <f>INDEX(runners[[#All],[Column9]],MATCH('Master Sheet'!$D2788,runners[[#All],[Column2]],0))</f>
        <v>B</v>
      </c>
      <c r="G2788" s="4" t="str">
        <f>INDEX(runners[[#All],[Column22]],MATCH('Master Sheet'!$D2788,runners[[#All],[Column2]],0))</f>
        <v>13/2</v>
      </c>
      <c r="H2788" s="4">
        <f>INDEX(runners[[#All],[Column13]],MATCH('Master Sheet'!$D2788,runners[[#All],[Column2]],0))</f>
        <v>143</v>
      </c>
    </row>
    <row r="2789" spans="1:8" x14ac:dyDescent="0.25">
      <c r="A2789" s="6">
        <f t="shared" si="43"/>
        <v>3836</v>
      </c>
      <c r="B2789" s="7" t="str">
        <f>INDEX(races[[#All],[Column5]],MATCH('Master Sheet'!$D2789,races[[#All],[Column2]],0))</f>
        <v>Chase</v>
      </c>
      <c r="C2789" s="4" t="str">
        <f>INDEX(races[[#All],[Column9]],MATCH('Master Sheet'!$D2789,races[[#All],[Column2]],0))</f>
        <v>3m 1f 54y</v>
      </c>
      <c r="D2789" s="8">
        <v>3836</v>
      </c>
      <c r="E2789" s="7" t="str">
        <f>INDEX(runners[[#All],[Column5]],MATCH('Master Sheet'!$D2789,runners[[#All],[Column2]],0))</f>
        <v>Brown Trix (IRE)</v>
      </c>
      <c r="F2789" s="7" t="str">
        <f>INDEX(runners[[#All],[Column9]],MATCH('Master Sheet'!$D2789,runners[[#All],[Column2]],0))</f>
        <v>B</v>
      </c>
      <c r="G2789" s="4" t="str">
        <f>INDEX(runners[[#All],[Column22]],MATCH('Master Sheet'!$D2789,runners[[#All],[Column2]],0))</f>
        <v>13/2</v>
      </c>
      <c r="H2789" s="4">
        <f>INDEX(runners[[#All],[Column13]],MATCH('Master Sheet'!$D2789,runners[[#All],[Column2]],0))</f>
        <v>143</v>
      </c>
    </row>
    <row r="2790" spans="1:8" x14ac:dyDescent="0.25">
      <c r="A2790" s="6">
        <f t="shared" si="43"/>
        <v>3836</v>
      </c>
      <c r="B2790" s="7" t="str">
        <f>INDEX(races[[#All],[Column5]],MATCH('Master Sheet'!$D2790,races[[#All],[Column2]],0))</f>
        <v>Chase</v>
      </c>
      <c r="C2790" s="4" t="str">
        <f>INDEX(races[[#All],[Column9]],MATCH('Master Sheet'!$D2790,races[[#All],[Column2]],0))</f>
        <v>3m 1f 54y</v>
      </c>
      <c r="D2790" s="8">
        <v>3836</v>
      </c>
      <c r="E2790" s="7" t="str">
        <f>INDEX(runners[[#All],[Column5]],MATCH('Master Sheet'!$D2790,runners[[#All],[Column2]],0))</f>
        <v>Brown Trix (IRE)</v>
      </c>
      <c r="F2790" s="7" t="str">
        <f>INDEX(runners[[#All],[Column9]],MATCH('Master Sheet'!$D2790,runners[[#All],[Column2]],0))</f>
        <v>B</v>
      </c>
      <c r="G2790" s="4" t="str">
        <f>INDEX(runners[[#All],[Column22]],MATCH('Master Sheet'!$D2790,runners[[#All],[Column2]],0))</f>
        <v>13/2</v>
      </c>
      <c r="H2790" s="4">
        <f>INDEX(runners[[#All],[Column13]],MATCH('Master Sheet'!$D2790,runners[[#All],[Column2]],0))</f>
        <v>143</v>
      </c>
    </row>
    <row r="2791" spans="1:8" x14ac:dyDescent="0.25">
      <c r="A2791" s="6">
        <f t="shared" si="43"/>
        <v>3836</v>
      </c>
      <c r="B2791" s="7" t="str">
        <f>INDEX(races[[#All],[Column5]],MATCH('Master Sheet'!$D2791,races[[#All],[Column2]],0))</f>
        <v>Chase</v>
      </c>
      <c r="C2791" s="4" t="str">
        <f>INDEX(races[[#All],[Column9]],MATCH('Master Sheet'!$D2791,races[[#All],[Column2]],0))</f>
        <v>3m 1f 54y</v>
      </c>
      <c r="D2791" s="8">
        <v>3836</v>
      </c>
      <c r="E2791" s="7" t="str">
        <f>INDEX(runners[[#All],[Column5]],MATCH('Master Sheet'!$D2791,runners[[#All],[Column2]],0))</f>
        <v>Brown Trix (IRE)</v>
      </c>
      <c r="F2791" s="7" t="str">
        <f>INDEX(runners[[#All],[Column9]],MATCH('Master Sheet'!$D2791,runners[[#All],[Column2]],0))</f>
        <v>B</v>
      </c>
      <c r="G2791" s="4" t="str">
        <f>INDEX(runners[[#All],[Column22]],MATCH('Master Sheet'!$D2791,runners[[#All],[Column2]],0))</f>
        <v>13/2</v>
      </c>
      <c r="H2791" s="4">
        <f>INDEX(runners[[#All],[Column13]],MATCH('Master Sheet'!$D2791,runners[[#All],[Column2]],0))</f>
        <v>143</v>
      </c>
    </row>
    <row r="2792" spans="1:8" x14ac:dyDescent="0.25">
      <c r="A2792" s="6">
        <f t="shared" si="43"/>
        <v>3836</v>
      </c>
      <c r="B2792" s="7" t="str">
        <f>INDEX(races[[#All],[Column5]],MATCH('Master Sheet'!$D2792,races[[#All],[Column2]],0))</f>
        <v>Chase</v>
      </c>
      <c r="C2792" s="4" t="str">
        <f>INDEX(races[[#All],[Column9]],MATCH('Master Sheet'!$D2792,races[[#All],[Column2]],0))</f>
        <v>3m 1f 54y</v>
      </c>
      <c r="D2792" s="8">
        <v>3836</v>
      </c>
      <c r="E2792" s="7" t="str">
        <f>INDEX(runners[[#All],[Column5]],MATCH('Master Sheet'!$D2792,runners[[#All],[Column2]],0))</f>
        <v>Brown Trix (IRE)</v>
      </c>
      <c r="F2792" s="7" t="str">
        <f>INDEX(runners[[#All],[Column9]],MATCH('Master Sheet'!$D2792,runners[[#All],[Column2]],0))</f>
        <v>B</v>
      </c>
      <c r="G2792" s="4" t="str">
        <f>INDEX(runners[[#All],[Column22]],MATCH('Master Sheet'!$D2792,runners[[#All],[Column2]],0))</f>
        <v>13/2</v>
      </c>
      <c r="H2792" s="4">
        <f>INDEX(runners[[#All],[Column13]],MATCH('Master Sheet'!$D2792,runners[[#All],[Column2]],0))</f>
        <v>143</v>
      </c>
    </row>
    <row r="2793" spans="1:8" x14ac:dyDescent="0.25">
      <c r="A2793" s="6">
        <f t="shared" si="43"/>
        <v>3836</v>
      </c>
      <c r="B2793" s="7" t="str">
        <f>INDEX(races[[#All],[Column5]],MATCH('Master Sheet'!$D2793,races[[#All],[Column2]],0))</f>
        <v>Chase</v>
      </c>
      <c r="C2793" s="4" t="str">
        <f>INDEX(races[[#All],[Column9]],MATCH('Master Sheet'!$D2793,races[[#All],[Column2]],0))</f>
        <v>3m 1f 54y</v>
      </c>
      <c r="D2793" s="8">
        <v>3836</v>
      </c>
      <c r="E2793" s="7" t="str">
        <f>INDEX(runners[[#All],[Column5]],MATCH('Master Sheet'!$D2793,runners[[#All],[Column2]],0))</f>
        <v>Brown Trix (IRE)</v>
      </c>
      <c r="F2793" s="7" t="str">
        <f>INDEX(runners[[#All],[Column9]],MATCH('Master Sheet'!$D2793,runners[[#All],[Column2]],0))</f>
        <v>B</v>
      </c>
      <c r="G2793" s="4" t="str">
        <f>INDEX(runners[[#All],[Column22]],MATCH('Master Sheet'!$D2793,runners[[#All],[Column2]],0))</f>
        <v>13/2</v>
      </c>
      <c r="H2793" s="4">
        <f>INDEX(runners[[#All],[Column13]],MATCH('Master Sheet'!$D2793,runners[[#All],[Column2]],0))</f>
        <v>143</v>
      </c>
    </row>
    <row r="2794" spans="1:8" x14ac:dyDescent="0.25">
      <c r="A2794" s="6">
        <f t="shared" si="43"/>
        <v>3836</v>
      </c>
      <c r="B2794" s="7" t="str">
        <f>INDEX(races[[#All],[Column5]],MATCH('Master Sheet'!$D2794,races[[#All],[Column2]],0))</f>
        <v>Chase</v>
      </c>
      <c r="C2794" s="4" t="str">
        <f>INDEX(races[[#All],[Column9]],MATCH('Master Sheet'!$D2794,races[[#All],[Column2]],0))</f>
        <v>3m 1f 54y</v>
      </c>
      <c r="D2794" s="8">
        <v>3836</v>
      </c>
      <c r="E2794" s="7" t="str">
        <f>INDEX(runners[[#All],[Column5]],MATCH('Master Sheet'!$D2794,runners[[#All],[Column2]],0))</f>
        <v>Brown Trix (IRE)</v>
      </c>
      <c r="F2794" s="7" t="str">
        <f>INDEX(runners[[#All],[Column9]],MATCH('Master Sheet'!$D2794,runners[[#All],[Column2]],0))</f>
        <v>B</v>
      </c>
      <c r="G2794" s="4" t="str">
        <f>INDEX(runners[[#All],[Column22]],MATCH('Master Sheet'!$D2794,runners[[#All],[Column2]],0))</f>
        <v>13/2</v>
      </c>
      <c r="H2794" s="4">
        <f>INDEX(runners[[#All],[Column13]],MATCH('Master Sheet'!$D2794,runners[[#All],[Column2]],0))</f>
        <v>143</v>
      </c>
    </row>
    <row r="2795" spans="1:8" x14ac:dyDescent="0.25">
      <c r="A2795" s="6">
        <f t="shared" si="43"/>
        <v>3836</v>
      </c>
      <c r="B2795" s="7" t="str">
        <f>INDEX(races[[#All],[Column5]],MATCH('Master Sheet'!$D2795,races[[#All],[Column2]],0))</f>
        <v>Chase</v>
      </c>
      <c r="C2795" s="4" t="str">
        <f>INDEX(races[[#All],[Column9]],MATCH('Master Sheet'!$D2795,races[[#All],[Column2]],0))</f>
        <v>3m 1f 54y</v>
      </c>
      <c r="D2795" s="8">
        <v>3836</v>
      </c>
      <c r="E2795" s="7" t="str">
        <f>INDEX(runners[[#All],[Column5]],MATCH('Master Sheet'!$D2795,runners[[#All],[Column2]],0))</f>
        <v>Brown Trix (IRE)</v>
      </c>
      <c r="F2795" s="7" t="str">
        <f>INDEX(runners[[#All],[Column9]],MATCH('Master Sheet'!$D2795,runners[[#All],[Column2]],0))</f>
        <v>B</v>
      </c>
      <c r="G2795" s="4" t="str">
        <f>INDEX(runners[[#All],[Column22]],MATCH('Master Sheet'!$D2795,runners[[#All],[Column2]],0))</f>
        <v>13/2</v>
      </c>
      <c r="H2795" s="4">
        <f>INDEX(runners[[#All],[Column13]],MATCH('Master Sheet'!$D2795,runners[[#All],[Column2]],0))</f>
        <v>143</v>
      </c>
    </row>
    <row r="2796" spans="1:8" x14ac:dyDescent="0.25">
      <c r="A2796" s="6">
        <f t="shared" si="43"/>
        <v>3836</v>
      </c>
      <c r="B2796" s="7" t="str">
        <f>INDEX(races[[#All],[Column5]],MATCH('Master Sheet'!$D2796,races[[#All],[Column2]],0))</f>
        <v>Chase</v>
      </c>
      <c r="C2796" s="4" t="str">
        <f>INDEX(races[[#All],[Column9]],MATCH('Master Sheet'!$D2796,races[[#All],[Column2]],0))</f>
        <v>3m 1f 54y</v>
      </c>
      <c r="D2796" s="8">
        <v>3836</v>
      </c>
      <c r="E2796" s="7" t="str">
        <f>INDEX(runners[[#All],[Column5]],MATCH('Master Sheet'!$D2796,runners[[#All],[Column2]],0))</f>
        <v>Brown Trix (IRE)</v>
      </c>
      <c r="F2796" s="7" t="str">
        <f>INDEX(runners[[#All],[Column9]],MATCH('Master Sheet'!$D2796,runners[[#All],[Column2]],0))</f>
        <v>B</v>
      </c>
      <c r="G2796" s="4" t="str">
        <f>INDEX(runners[[#All],[Column22]],MATCH('Master Sheet'!$D2796,runners[[#All],[Column2]],0))</f>
        <v>13/2</v>
      </c>
      <c r="H2796" s="4">
        <f>INDEX(runners[[#All],[Column13]],MATCH('Master Sheet'!$D2796,runners[[#All],[Column2]],0))</f>
        <v>143</v>
      </c>
    </row>
    <row r="2797" spans="1:8" x14ac:dyDescent="0.25">
      <c r="A2797" s="6">
        <f t="shared" si="43"/>
        <v>3836</v>
      </c>
      <c r="B2797" s="7" t="str">
        <f>INDEX(races[[#All],[Column5]],MATCH('Master Sheet'!$D2797,races[[#All],[Column2]],0))</f>
        <v>Chase</v>
      </c>
      <c r="C2797" s="4" t="str">
        <f>INDEX(races[[#All],[Column9]],MATCH('Master Sheet'!$D2797,races[[#All],[Column2]],0))</f>
        <v>3m 1f 54y</v>
      </c>
      <c r="D2797" s="8">
        <v>3836</v>
      </c>
      <c r="E2797" s="7" t="str">
        <f>INDEX(runners[[#All],[Column5]],MATCH('Master Sheet'!$D2797,runners[[#All],[Column2]],0))</f>
        <v>Brown Trix (IRE)</v>
      </c>
      <c r="F2797" s="7" t="str">
        <f>INDEX(runners[[#All],[Column9]],MATCH('Master Sheet'!$D2797,runners[[#All],[Column2]],0))</f>
        <v>B</v>
      </c>
      <c r="G2797" s="4" t="str">
        <f>INDEX(runners[[#All],[Column22]],MATCH('Master Sheet'!$D2797,runners[[#All],[Column2]],0))</f>
        <v>13/2</v>
      </c>
      <c r="H2797" s="4">
        <f>INDEX(runners[[#All],[Column13]],MATCH('Master Sheet'!$D2797,runners[[#All],[Column2]],0))</f>
        <v>143</v>
      </c>
    </row>
    <row r="2798" spans="1:8" x14ac:dyDescent="0.25">
      <c r="A2798" s="6">
        <f t="shared" si="43"/>
        <v>3837</v>
      </c>
      <c r="B2798" s="7" t="str">
        <f>INDEX(races[[#All],[Column5]],MATCH('Master Sheet'!$D2798,races[[#All],[Column2]],0))</f>
        <v>Hurdle</v>
      </c>
      <c r="C2798" s="4" t="str">
        <f>INDEX(races[[#All],[Column9]],MATCH('Master Sheet'!$D2798,races[[#All],[Column2]],0))</f>
        <v>2m 3f 66y</v>
      </c>
      <c r="D2798" s="8">
        <v>3837</v>
      </c>
      <c r="E2798" s="7" t="str">
        <f>INDEX(runners[[#All],[Column5]],MATCH('Master Sheet'!$D2798,runners[[#All],[Column2]],0))</f>
        <v>Sakhee's City (FR)</v>
      </c>
      <c r="F2798" s="7" t="str">
        <f>INDEX(runners[[#All],[Column9]],MATCH('Master Sheet'!$D2798,runners[[#All],[Column2]],0))</f>
        <v>B</v>
      </c>
      <c r="G2798" s="4" t="str">
        <f>INDEX(runners[[#All],[Column22]],MATCH('Master Sheet'!$D2798,runners[[#All],[Column2]],0))</f>
        <v>11/2</v>
      </c>
      <c r="H2798" s="4">
        <f>INDEX(runners[[#All],[Column13]],MATCH('Master Sheet'!$D2798,runners[[#All],[Column2]],0))</f>
        <v>160</v>
      </c>
    </row>
    <row r="2799" spans="1:8" x14ac:dyDescent="0.25">
      <c r="A2799" s="6">
        <f t="shared" si="43"/>
        <v>3837</v>
      </c>
      <c r="B2799" s="7" t="str">
        <f>INDEX(races[[#All],[Column5]],MATCH('Master Sheet'!$D2799,races[[#All],[Column2]],0))</f>
        <v>Hurdle</v>
      </c>
      <c r="C2799" s="4" t="str">
        <f>INDEX(races[[#All],[Column9]],MATCH('Master Sheet'!$D2799,races[[#All],[Column2]],0))</f>
        <v>2m 3f 66y</v>
      </c>
      <c r="D2799" s="8">
        <v>3837</v>
      </c>
      <c r="E2799" s="7" t="str">
        <f>INDEX(runners[[#All],[Column5]],MATCH('Master Sheet'!$D2799,runners[[#All],[Column2]],0))</f>
        <v>Sakhee's City (FR)</v>
      </c>
      <c r="F2799" s="7" t="str">
        <f>INDEX(runners[[#All],[Column9]],MATCH('Master Sheet'!$D2799,runners[[#All],[Column2]],0))</f>
        <v>B</v>
      </c>
      <c r="G2799" s="4" t="str">
        <f>INDEX(runners[[#All],[Column22]],MATCH('Master Sheet'!$D2799,runners[[#All],[Column2]],0))</f>
        <v>11/2</v>
      </c>
      <c r="H2799" s="4">
        <f>INDEX(runners[[#All],[Column13]],MATCH('Master Sheet'!$D2799,runners[[#All],[Column2]],0))</f>
        <v>160</v>
      </c>
    </row>
    <row r="2800" spans="1:8" x14ac:dyDescent="0.25">
      <c r="A2800" s="6">
        <f t="shared" si="43"/>
        <v>3837</v>
      </c>
      <c r="B2800" s="7" t="str">
        <f>INDEX(races[[#All],[Column5]],MATCH('Master Sheet'!$D2800,races[[#All],[Column2]],0))</f>
        <v>Hurdle</v>
      </c>
      <c r="C2800" s="4" t="str">
        <f>INDEX(races[[#All],[Column9]],MATCH('Master Sheet'!$D2800,races[[#All],[Column2]],0))</f>
        <v>2m 3f 66y</v>
      </c>
      <c r="D2800" s="8">
        <v>3837</v>
      </c>
      <c r="E2800" s="7" t="str">
        <f>INDEX(runners[[#All],[Column5]],MATCH('Master Sheet'!$D2800,runners[[#All],[Column2]],0))</f>
        <v>Sakhee's City (FR)</v>
      </c>
      <c r="F2800" s="7" t="str">
        <f>INDEX(runners[[#All],[Column9]],MATCH('Master Sheet'!$D2800,runners[[#All],[Column2]],0))</f>
        <v>B</v>
      </c>
      <c r="G2800" s="4" t="str">
        <f>INDEX(runners[[#All],[Column22]],MATCH('Master Sheet'!$D2800,runners[[#All],[Column2]],0))</f>
        <v>11/2</v>
      </c>
      <c r="H2800" s="4">
        <f>INDEX(runners[[#All],[Column13]],MATCH('Master Sheet'!$D2800,runners[[#All],[Column2]],0))</f>
        <v>160</v>
      </c>
    </row>
    <row r="2801" spans="1:8" x14ac:dyDescent="0.25">
      <c r="A2801" s="6">
        <f t="shared" si="43"/>
        <v>3837</v>
      </c>
      <c r="B2801" s="7" t="str">
        <f>INDEX(races[[#All],[Column5]],MATCH('Master Sheet'!$D2801,races[[#All],[Column2]],0))</f>
        <v>Hurdle</v>
      </c>
      <c r="C2801" s="4" t="str">
        <f>INDEX(races[[#All],[Column9]],MATCH('Master Sheet'!$D2801,races[[#All],[Column2]],0))</f>
        <v>2m 3f 66y</v>
      </c>
      <c r="D2801" s="8">
        <v>3837</v>
      </c>
      <c r="E2801" s="7" t="str">
        <f>INDEX(runners[[#All],[Column5]],MATCH('Master Sheet'!$D2801,runners[[#All],[Column2]],0))</f>
        <v>Sakhee's City (FR)</v>
      </c>
      <c r="F2801" s="7" t="str">
        <f>INDEX(runners[[#All],[Column9]],MATCH('Master Sheet'!$D2801,runners[[#All],[Column2]],0))</f>
        <v>B</v>
      </c>
      <c r="G2801" s="4" t="str">
        <f>INDEX(runners[[#All],[Column22]],MATCH('Master Sheet'!$D2801,runners[[#All],[Column2]],0))</f>
        <v>11/2</v>
      </c>
      <c r="H2801" s="4">
        <f>INDEX(runners[[#All],[Column13]],MATCH('Master Sheet'!$D2801,runners[[#All],[Column2]],0))</f>
        <v>160</v>
      </c>
    </row>
    <row r="2802" spans="1:8" x14ac:dyDescent="0.25">
      <c r="A2802" s="6">
        <f t="shared" si="43"/>
        <v>3837</v>
      </c>
      <c r="B2802" s="7" t="str">
        <f>INDEX(races[[#All],[Column5]],MATCH('Master Sheet'!$D2802,races[[#All],[Column2]],0))</f>
        <v>Hurdle</v>
      </c>
      <c r="C2802" s="4" t="str">
        <f>INDEX(races[[#All],[Column9]],MATCH('Master Sheet'!$D2802,races[[#All],[Column2]],0))</f>
        <v>2m 3f 66y</v>
      </c>
      <c r="D2802" s="8">
        <v>3837</v>
      </c>
      <c r="E2802" s="7" t="str">
        <f>INDEX(runners[[#All],[Column5]],MATCH('Master Sheet'!$D2802,runners[[#All],[Column2]],0))</f>
        <v>Sakhee's City (FR)</v>
      </c>
      <c r="F2802" s="7" t="str">
        <f>INDEX(runners[[#All],[Column9]],MATCH('Master Sheet'!$D2802,runners[[#All],[Column2]],0))</f>
        <v>B</v>
      </c>
      <c r="G2802" s="4" t="str">
        <f>INDEX(runners[[#All],[Column22]],MATCH('Master Sheet'!$D2802,runners[[#All],[Column2]],0))</f>
        <v>11/2</v>
      </c>
      <c r="H2802" s="4">
        <f>INDEX(runners[[#All],[Column13]],MATCH('Master Sheet'!$D2802,runners[[#All],[Column2]],0))</f>
        <v>160</v>
      </c>
    </row>
    <row r="2803" spans="1:8" x14ac:dyDescent="0.25">
      <c r="A2803" s="6">
        <f t="shared" si="43"/>
        <v>3837</v>
      </c>
      <c r="B2803" s="7" t="str">
        <f>INDEX(races[[#All],[Column5]],MATCH('Master Sheet'!$D2803,races[[#All],[Column2]],0))</f>
        <v>Hurdle</v>
      </c>
      <c r="C2803" s="4" t="str">
        <f>INDEX(races[[#All],[Column9]],MATCH('Master Sheet'!$D2803,races[[#All],[Column2]],0))</f>
        <v>2m 3f 66y</v>
      </c>
      <c r="D2803" s="8">
        <v>3837</v>
      </c>
      <c r="E2803" s="7" t="str">
        <f>INDEX(runners[[#All],[Column5]],MATCH('Master Sheet'!$D2803,runners[[#All],[Column2]],0))</f>
        <v>Sakhee's City (FR)</v>
      </c>
      <c r="F2803" s="7" t="str">
        <f>INDEX(runners[[#All],[Column9]],MATCH('Master Sheet'!$D2803,runners[[#All],[Column2]],0))</f>
        <v>B</v>
      </c>
      <c r="G2803" s="4" t="str">
        <f>INDEX(runners[[#All],[Column22]],MATCH('Master Sheet'!$D2803,runners[[#All],[Column2]],0))</f>
        <v>11/2</v>
      </c>
      <c r="H2803" s="4">
        <f>INDEX(runners[[#All],[Column13]],MATCH('Master Sheet'!$D2803,runners[[#All],[Column2]],0))</f>
        <v>160</v>
      </c>
    </row>
    <row r="2804" spans="1:8" x14ac:dyDescent="0.25">
      <c r="A2804" s="6">
        <f t="shared" si="43"/>
        <v>3837</v>
      </c>
      <c r="B2804" s="7" t="str">
        <f>INDEX(races[[#All],[Column5]],MATCH('Master Sheet'!$D2804,races[[#All],[Column2]],0))</f>
        <v>Hurdle</v>
      </c>
      <c r="C2804" s="4" t="str">
        <f>INDEX(races[[#All],[Column9]],MATCH('Master Sheet'!$D2804,races[[#All],[Column2]],0))</f>
        <v>2m 3f 66y</v>
      </c>
      <c r="D2804" s="8">
        <v>3837</v>
      </c>
      <c r="E2804" s="7" t="str">
        <f>INDEX(runners[[#All],[Column5]],MATCH('Master Sheet'!$D2804,runners[[#All],[Column2]],0))</f>
        <v>Sakhee's City (FR)</v>
      </c>
      <c r="F2804" s="7" t="str">
        <f>INDEX(runners[[#All],[Column9]],MATCH('Master Sheet'!$D2804,runners[[#All],[Column2]],0))</f>
        <v>B</v>
      </c>
      <c r="G2804" s="4" t="str">
        <f>INDEX(runners[[#All],[Column22]],MATCH('Master Sheet'!$D2804,runners[[#All],[Column2]],0))</f>
        <v>11/2</v>
      </c>
      <c r="H2804" s="4">
        <f>INDEX(runners[[#All],[Column13]],MATCH('Master Sheet'!$D2804,runners[[#All],[Column2]],0))</f>
        <v>160</v>
      </c>
    </row>
    <row r="2805" spans="1:8" x14ac:dyDescent="0.25">
      <c r="A2805" s="6">
        <f t="shared" si="43"/>
        <v>3837</v>
      </c>
      <c r="B2805" s="7" t="str">
        <f>INDEX(races[[#All],[Column5]],MATCH('Master Sheet'!$D2805,races[[#All],[Column2]],0))</f>
        <v>Hurdle</v>
      </c>
      <c r="C2805" s="4" t="str">
        <f>INDEX(races[[#All],[Column9]],MATCH('Master Sheet'!$D2805,races[[#All],[Column2]],0))</f>
        <v>2m 3f 66y</v>
      </c>
      <c r="D2805" s="8">
        <v>3837</v>
      </c>
      <c r="E2805" s="7" t="str">
        <f>INDEX(runners[[#All],[Column5]],MATCH('Master Sheet'!$D2805,runners[[#All],[Column2]],0))</f>
        <v>Sakhee's City (FR)</v>
      </c>
      <c r="F2805" s="7" t="str">
        <f>INDEX(runners[[#All],[Column9]],MATCH('Master Sheet'!$D2805,runners[[#All],[Column2]],0))</f>
        <v>B</v>
      </c>
      <c r="G2805" s="4" t="str">
        <f>INDEX(runners[[#All],[Column22]],MATCH('Master Sheet'!$D2805,runners[[#All],[Column2]],0))</f>
        <v>11/2</v>
      </c>
      <c r="H2805" s="4">
        <f>INDEX(runners[[#All],[Column13]],MATCH('Master Sheet'!$D2805,runners[[#All],[Column2]],0))</f>
        <v>160</v>
      </c>
    </row>
    <row r="2806" spans="1:8" x14ac:dyDescent="0.25">
      <c r="A2806" s="6">
        <f t="shared" si="43"/>
        <v>3838</v>
      </c>
      <c r="B2806" s="7" t="str">
        <f>INDEX(races[[#All],[Column5]],MATCH('Master Sheet'!$D2806,races[[#All],[Column2]],0))</f>
        <v>Chase</v>
      </c>
      <c r="C2806" s="4" t="str">
        <f>INDEX(races[[#All],[Column9]],MATCH('Master Sheet'!$D2806,races[[#All],[Column2]],0))</f>
        <v>2m 3f 51y</v>
      </c>
      <c r="D2806" s="8">
        <v>3838</v>
      </c>
      <c r="E2806" s="7" t="str">
        <f>INDEX(runners[[#All],[Column5]],MATCH('Master Sheet'!$D2806,runners[[#All],[Column2]],0))</f>
        <v>Somewhere To Be (IRE)</v>
      </c>
      <c r="F2806" s="7" t="str">
        <f>INDEX(runners[[#All],[Column9]],MATCH('Master Sheet'!$D2806,runners[[#All],[Column2]],0))</f>
        <v>CH</v>
      </c>
      <c r="G2806" s="4" t="str">
        <f>INDEX(runners[[#All],[Column22]],MATCH('Master Sheet'!$D2806,runners[[#All],[Column2]],0))</f>
        <v>9/4</v>
      </c>
      <c r="H2806" s="4">
        <f>INDEX(runners[[#All],[Column13]],MATCH('Master Sheet'!$D2806,runners[[#All],[Column2]],0))</f>
        <v>154</v>
      </c>
    </row>
    <row r="2807" spans="1:8" x14ac:dyDescent="0.25">
      <c r="A2807" s="6">
        <f t="shared" si="43"/>
        <v>3838</v>
      </c>
      <c r="B2807" s="7" t="str">
        <f>INDEX(races[[#All],[Column5]],MATCH('Master Sheet'!$D2807,races[[#All],[Column2]],0))</f>
        <v>Chase</v>
      </c>
      <c r="C2807" s="4" t="str">
        <f>INDEX(races[[#All],[Column9]],MATCH('Master Sheet'!$D2807,races[[#All],[Column2]],0))</f>
        <v>2m 3f 51y</v>
      </c>
      <c r="D2807" s="8">
        <v>3838</v>
      </c>
      <c r="E2807" s="7" t="str">
        <f>INDEX(runners[[#All],[Column5]],MATCH('Master Sheet'!$D2807,runners[[#All],[Column2]],0))</f>
        <v>Somewhere To Be (IRE)</v>
      </c>
      <c r="F2807" s="7" t="str">
        <f>INDEX(runners[[#All],[Column9]],MATCH('Master Sheet'!$D2807,runners[[#All],[Column2]],0))</f>
        <v>CH</v>
      </c>
      <c r="G2807" s="4" t="str">
        <f>INDEX(runners[[#All],[Column22]],MATCH('Master Sheet'!$D2807,runners[[#All],[Column2]],0))</f>
        <v>9/4</v>
      </c>
      <c r="H2807" s="4">
        <f>INDEX(runners[[#All],[Column13]],MATCH('Master Sheet'!$D2807,runners[[#All],[Column2]],0))</f>
        <v>154</v>
      </c>
    </row>
    <row r="2808" spans="1:8" x14ac:dyDescent="0.25">
      <c r="A2808" s="6">
        <f t="shared" si="43"/>
        <v>3838</v>
      </c>
      <c r="B2808" s="7" t="str">
        <f>INDEX(races[[#All],[Column5]],MATCH('Master Sheet'!$D2808,races[[#All],[Column2]],0))</f>
        <v>Chase</v>
      </c>
      <c r="C2808" s="4" t="str">
        <f>INDEX(races[[#All],[Column9]],MATCH('Master Sheet'!$D2808,races[[#All],[Column2]],0))</f>
        <v>2m 3f 51y</v>
      </c>
      <c r="D2808" s="8">
        <v>3838</v>
      </c>
      <c r="E2808" s="7" t="str">
        <f>INDEX(runners[[#All],[Column5]],MATCH('Master Sheet'!$D2808,runners[[#All],[Column2]],0))</f>
        <v>Somewhere To Be (IRE)</v>
      </c>
      <c r="F2808" s="7" t="str">
        <f>INDEX(runners[[#All],[Column9]],MATCH('Master Sheet'!$D2808,runners[[#All],[Column2]],0))</f>
        <v>CH</v>
      </c>
      <c r="G2808" s="4" t="str">
        <f>INDEX(runners[[#All],[Column22]],MATCH('Master Sheet'!$D2808,runners[[#All],[Column2]],0))</f>
        <v>9/4</v>
      </c>
      <c r="H2808" s="4">
        <f>INDEX(runners[[#All],[Column13]],MATCH('Master Sheet'!$D2808,runners[[#All],[Column2]],0))</f>
        <v>154</v>
      </c>
    </row>
    <row r="2809" spans="1:8" x14ac:dyDescent="0.25">
      <c r="A2809" s="6">
        <f t="shared" si="43"/>
        <v>3839</v>
      </c>
      <c r="B2809" s="7" t="str">
        <f>INDEX(races[[#All],[Column5]],MATCH('Master Sheet'!$D2809,races[[#All],[Column2]],0))</f>
        <v>Chase</v>
      </c>
      <c r="C2809" s="4" t="str">
        <f>INDEX(races[[#All],[Column9]],MATCH('Master Sheet'!$D2809,races[[#All],[Column2]],0))</f>
        <v>1m 7f 145y</v>
      </c>
      <c r="D2809" s="8">
        <v>3839</v>
      </c>
      <c r="E2809" s="7" t="str">
        <f>INDEX(runners[[#All],[Column5]],MATCH('Master Sheet'!$D2809,runners[[#All],[Column2]],0))</f>
        <v>Carrickcross Boye (IRE)</v>
      </c>
      <c r="F2809" s="7" t="str">
        <f>INDEX(runners[[#All],[Column9]],MATCH('Master Sheet'!$D2809,runners[[#All],[Column2]],0))</f>
        <v>B</v>
      </c>
      <c r="G2809" s="4" t="str">
        <f>INDEX(runners[[#All],[Column22]],MATCH('Master Sheet'!$D2809,runners[[#All],[Column2]],0))</f>
        <v>66/1</v>
      </c>
      <c r="H2809" s="4">
        <f>INDEX(runners[[#All],[Column13]],MATCH('Master Sheet'!$D2809,runners[[#All],[Column2]],0))</f>
        <v>147</v>
      </c>
    </row>
    <row r="2810" spans="1:8" x14ac:dyDescent="0.25">
      <c r="A2810" s="6">
        <f t="shared" si="43"/>
        <v>3839</v>
      </c>
      <c r="B2810" s="7" t="str">
        <f>INDEX(races[[#All],[Column5]],MATCH('Master Sheet'!$D2810,races[[#All],[Column2]],0))</f>
        <v>Chase</v>
      </c>
      <c r="C2810" s="4" t="str">
        <f>INDEX(races[[#All],[Column9]],MATCH('Master Sheet'!$D2810,races[[#All],[Column2]],0))</f>
        <v>1m 7f 145y</v>
      </c>
      <c r="D2810" s="8">
        <v>3839</v>
      </c>
      <c r="E2810" s="7" t="str">
        <f>INDEX(runners[[#All],[Column5]],MATCH('Master Sheet'!$D2810,runners[[#All],[Column2]],0))</f>
        <v>Carrickcross Boye (IRE)</v>
      </c>
      <c r="F2810" s="7" t="str">
        <f>INDEX(runners[[#All],[Column9]],MATCH('Master Sheet'!$D2810,runners[[#All],[Column2]],0))</f>
        <v>B</v>
      </c>
      <c r="G2810" s="4" t="str">
        <f>INDEX(runners[[#All],[Column22]],MATCH('Master Sheet'!$D2810,runners[[#All],[Column2]],0))</f>
        <v>66/1</v>
      </c>
      <c r="H2810" s="4">
        <f>INDEX(runners[[#All],[Column13]],MATCH('Master Sheet'!$D2810,runners[[#All],[Column2]],0))</f>
        <v>147</v>
      </c>
    </row>
    <row r="2811" spans="1:8" x14ac:dyDescent="0.25">
      <c r="A2811" s="6">
        <f t="shared" si="43"/>
        <v>3839</v>
      </c>
      <c r="B2811" s="7" t="str">
        <f>INDEX(races[[#All],[Column5]],MATCH('Master Sheet'!$D2811,races[[#All],[Column2]],0))</f>
        <v>Chase</v>
      </c>
      <c r="C2811" s="4" t="str">
        <f>INDEX(races[[#All],[Column9]],MATCH('Master Sheet'!$D2811,races[[#All],[Column2]],0))</f>
        <v>1m 7f 145y</v>
      </c>
      <c r="D2811" s="8">
        <v>3839</v>
      </c>
      <c r="E2811" s="7" t="str">
        <f>INDEX(runners[[#All],[Column5]],MATCH('Master Sheet'!$D2811,runners[[#All],[Column2]],0))</f>
        <v>Carrickcross Boye (IRE)</v>
      </c>
      <c r="F2811" s="7" t="str">
        <f>INDEX(runners[[#All],[Column9]],MATCH('Master Sheet'!$D2811,runners[[#All],[Column2]],0))</f>
        <v>B</v>
      </c>
      <c r="G2811" s="4" t="str">
        <f>INDEX(runners[[#All],[Column22]],MATCH('Master Sheet'!$D2811,runners[[#All],[Column2]],0))</f>
        <v>66/1</v>
      </c>
      <c r="H2811" s="4">
        <f>INDEX(runners[[#All],[Column13]],MATCH('Master Sheet'!$D2811,runners[[#All],[Column2]],0))</f>
        <v>147</v>
      </c>
    </row>
    <row r="2812" spans="1:8" x14ac:dyDescent="0.25">
      <c r="A2812" s="6">
        <f t="shared" si="43"/>
        <v>3839</v>
      </c>
      <c r="B2812" s="7" t="str">
        <f>INDEX(races[[#All],[Column5]],MATCH('Master Sheet'!$D2812,races[[#All],[Column2]],0))</f>
        <v>Chase</v>
      </c>
      <c r="C2812" s="4" t="str">
        <f>INDEX(races[[#All],[Column9]],MATCH('Master Sheet'!$D2812,races[[#All],[Column2]],0))</f>
        <v>1m 7f 145y</v>
      </c>
      <c r="D2812" s="8">
        <v>3839</v>
      </c>
      <c r="E2812" s="7" t="str">
        <f>INDEX(runners[[#All],[Column5]],MATCH('Master Sheet'!$D2812,runners[[#All],[Column2]],0))</f>
        <v>Carrickcross Boye (IRE)</v>
      </c>
      <c r="F2812" s="7" t="str">
        <f>INDEX(runners[[#All],[Column9]],MATCH('Master Sheet'!$D2812,runners[[#All],[Column2]],0))</f>
        <v>B</v>
      </c>
      <c r="G2812" s="4" t="str">
        <f>INDEX(runners[[#All],[Column22]],MATCH('Master Sheet'!$D2812,runners[[#All],[Column2]],0))</f>
        <v>66/1</v>
      </c>
      <c r="H2812" s="4">
        <f>INDEX(runners[[#All],[Column13]],MATCH('Master Sheet'!$D2812,runners[[#All],[Column2]],0))</f>
        <v>147</v>
      </c>
    </row>
    <row r="2813" spans="1:8" x14ac:dyDescent="0.25">
      <c r="A2813" s="6">
        <f t="shared" si="43"/>
        <v>3839</v>
      </c>
      <c r="B2813" s="7" t="str">
        <f>INDEX(races[[#All],[Column5]],MATCH('Master Sheet'!$D2813,races[[#All],[Column2]],0))</f>
        <v>Chase</v>
      </c>
      <c r="C2813" s="4" t="str">
        <f>INDEX(races[[#All],[Column9]],MATCH('Master Sheet'!$D2813,races[[#All],[Column2]],0))</f>
        <v>1m 7f 145y</v>
      </c>
      <c r="D2813" s="8">
        <v>3839</v>
      </c>
      <c r="E2813" s="7" t="str">
        <f>INDEX(runners[[#All],[Column5]],MATCH('Master Sheet'!$D2813,runners[[#All],[Column2]],0))</f>
        <v>Carrickcross Boye (IRE)</v>
      </c>
      <c r="F2813" s="7" t="str">
        <f>INDEX(runners[[#All],[Column9]],MATCH('Master Sheet'!$D2813,runners[[#All],[Column2]],0))</f>
        <v>B</v>
      </c>
      <c r="G2813" s="4" t="str">
        <f>INDEX(runners[[#All],[Column22]],MATCH('Master Sheet'!$D2813,runners[[#All],[Column2]],0))</f>
        <v>66/1</v>
      </c>
      <c r="H2813" s="4">
        <f>INDEX(runners[[#All],[Column13]],MATCH('Master Sheet'!$D2813,runners[[#All],[Column2]],0))</f>
        <v>147</v>
      </c>
    </row>
    <row r="2814" spans="1:8" x14ac:dyDescent="0.25">
      <c r="A2814" s="6">
        <f t="shared" si="43"/>
        <v>3840</v>
      </c>
      <c r="B2814" s="7" t="str">
        <f>INDEX(races[[#All],[Column5]],MATCH('Master Sheet'!$D2814,races[[#All],[Column2]],0))</f>
        <v>Hurdle</v>
      </c>
      <c r="C2814" s="4" t="str">
        <f>INDEX(races[[#All],[Column9]],MATCH('Master Sheet'!$D2814,races[[#All],[Column2]],0))</f>
        <v>1m 7f 156y</v>
      </c>
      <c r="D2814" s="8">
        <v>3840</v>
      </c>
      <c r="E2814" s="7" t="str">
        <f>INDEX(runners[[#All],[Column5]],MATCH('Master Sheet'!$D2814,runners[[#All],[Column2]],0))</f>
        <v>Atlas Peak (IRE)</v>
      </c>
      <c r="F2814" s="7" t="str">
        <f>INDEX(runners[[#All],[Column9]],MATCH('Master Sheet'!$D2814,runners[[#All],[Column2]],0))</f>
        <v>B</v>
      </c>
      <c r="G2814" s="4" t="str">
        <f>INDEX(runners[[#All],[Column22]],MATCH('Master Sheet'!$D2814,runners[[#All],[Column2]],0))</f>
        <v>100/1</v>
      </c>
      <c r="H2814" s="4">
        <f>INDEX(runners[[#All],[Column13]],MATCH('Master Sheet'!$D2814,runners[[#All],[Column2]],0))</f>
        <v>136</v>
      </c>
    </row>
    <row r="2815" spans="1:8" x14ac:dyDescent="0.25">
      <c r="A2815" s="6">
        <f t="shared" si="43"/>
        <v>3840</v>
      </c>
      <c r="B2815" s="7" t="str">
        <f>INDEX(races[[#All],[Column5]],MATCH('Master Sheet'!$D2815,races[[#All],[Column2]],0))</f>
        <v>Hurdle</v>
      </c>
      <c r="C2815" s="4" t="str">
        <f>INDEX(races[[#All],[Column9]],MATCH('Master Sheet'!$D2815,races[[#All],[Column2]],0))</f>
        <v>1m 7f 156y</v>
      </c>
      <c r="D2815" s="8">
        <v>3840</v>
      </c>
      <c r="E2815" s="7" t="str">
        <f>INDEX(runners[[#All],[Column5]],MATCH('Master Sheet'!$D2815,runners[[#All],[Column2]],0))</f>
        <v>Atlas Peak (IRE)</v>
      </c>
      <c r="F2815" s="7" t="str">
        <f>INDEX(runners[[#All],[Column9]],MATCH('Master Sheet'!$D2815,runners[[#All],[Column2]],0))</f>
        <v>B</v>
      </c>
      <c r="G2815" s="4" t="str">
        <f>INDEX(runners[[#All],[Column22]],MATCH('Master Sheet'!$D2815,runners[[#All],[Column2]],0))</f>
        <v>100/1</v>
      </c>
      <c r="H2815" s="4">
        <f>INDEX(runners[[#All],[Column13]],MATCH('Master Sheet'!$D2815,runners[[#All],[Column2]],0))</f>
        <v>136</v>
      </c>
    </row>
    <row r="2816" spans="1:8" x14ac:dyDescent="0.25">
      <c r="A2816" s="6">
        <f t="shared" si="43"/>
        <v>3840</v>
      </c>
      <c r="B2816" s="7" t="str">
        <f>INDEX(races[[#All],[Column5]],MATCH('Master Sheet'!$D2816,races[[#All],[Column2]],0))</f>
        <v>Hurdle</v>
      </c>
      <c r="C2816" s="4" t="str">
        <f>INDEX(races[[#All],[Column9]],MATCH('Master Sheet'!$D2816,races[[#All],[Column2]],0))</f>
        <v>1m 7f 156y</v>
      </c>
      <c r="D2816" s="8">
        <v>3840</v>
      </c>
      <c r="E2816" s="7" t="str">
        <f>INDEX(runners[[#All],[Column5]],MATCH('Master Sheet'!$D2816,runners[[#All],[Column2]],0))</f>
        <v>Atlas Peak (IRE)</v>
      </c>
      <c r="F2816" s="7" t="str">
        <f>INDEX(runners[[#All],[Column9]],MATCH('Master Sheet'!$D2816,runners[[#All],[Column2]],0))</f>
        <v>B</v>
      </c>
      <c r="G2816" s="4" t="str">
        <f>INDEX(runners[[#All],[Column22]],MATCH('Master Sheet'!$D2816,runners[[#All],[Column2]],0))</f>
        <v>100/1</v>
      </c>
      <c r="H2816" s="4">
        <f>INDEX(runners[[#All],[Column13]],MATCH('Master Sheet'!$D2816,runners[[#All],[Column2]],0))</f>
        <v>136</v>
      </c>
    </row>
    <row r="2817" spans="1:8" x14ac:dyDescent="0.25">
      <c r="A2817" s="6">
        <f t="shared" si="43"/>
        <v>3840</v>
      </c>
      <c r="B2817" s="7" t="str">
        <f>INDEX(races[[#All],[Column5]],MATCH('Master Sheet'!$D2817,races[[#All],[Column2]],0))</f>
        <v>Hurdle</v>
      </c>
      <c r="C2817" s="4" t="str">
        <f>INDEX(races[[#All],[Column9]],MATCH('Master Sheet'!$D2817,races[[#All],[Column2]],0))</f>
        <v>1m 7f 156y</v>
      </c>
      <c r="D2817" s="8">
        <v>3840</v>
      </c>
      <c r="E2817" s="7" t="str">
        <f>INDEX(runners[[#All],[Column5]],MATCH('Master Sheet'!$D2817,runners[[#All],[Column2]],0))</f>
        <v>Atlas Peak (IRE)</v>
      </c>
      <c r="F2817" s="7" t="str">
        <f>INDEX(runners[[#All],[Column9]],MATCH('Master Sheet'!$D2817,runners[[#All],[Column2]],0))</f>
        <v>B</v>
      </c>
      <c r="G2817" s="4" t="str">
        <f>INDEX(runners[[#All],[Column22]],MATCH('Master Sheet'!$D2817,runners[[#All],[Column2]],0))</f>
        <v>100/1</v>
      </c>
      <c r="H2817" s="4">
        <f>INDEX(runners[[#All],[Column13]],MATCH('Master Sheet'!$D2817,runners[[#All],[Column2]],0))</f>
        <v>136</v>
      </c>
    </row>
    <row r="2818" spans="1:8" x14ac:dyDescent="0.25">
      <c r="A2818" s="6">
        <f t="shared" si="43"/>
        <v>3840</v>
      </c>
      <c r="B2818" s="7" t="str">
        <f>INDEX(races[[#All],[Column5]],MATCH('Master Sheet'!$D2818,races[[#All],[Column2]],0))</f>
        <v>Hurdle</v>
      </c>
      <c r="C2818" s="4" t="str">
        <f>INDEX(races[[#All],[Column9]],MATCH('Master Sheet'!$D2818,races[[#All],[Column2]],0))</f>
        <v>1m 7f 156y</v>
      </c>
      <c r="D2818" s="8">
        <v>3840</v>
      </c>
      <c r="E2818" s="7" t="str">
        <f>INDEX(runners[[#All],[Column5]],MATCH('Master Sheet'!$D2818,runners[[#All],[Column2]],0))</f>
        <v>Atlas Peak (IRE)</v>
      </c>
      <c r="F2818" s="7" t="str">
        <f>INDEX(runners[[#All],[Column9]],MATCH('Master Sheet'!$D2818,runners[[#All],[Column2]],0))</f>
        <v>B</v>
      </c>
      <c r="G2818" s="4" t="str">
        <f>INDEX(runners[[#All],[Column22]],MATCH('Master Sheet'!$D2818,runners[[#All],[Column2]],0))</f>
        <v>100/1</v>
      </c>
      <c r="H2818" s="4">
        <f>INDEX(runners[[#All],[Column13]],MATCH('Master Sheet'!$D2818,runners[[#All],[Column2]],0))</f>
        <v>136</v>
      </c>
    </row>
    <row r="2819" spans="1:8" x14ac:dyDescent="0.25">
      <c r="A2819" s="6">
        <f t="shared" ref="A2819:A2882" si="44">D2819</f>
        <v>3840</v>
      </c>
      <c r="B2819" s="7" t="str">
        <f>INDEX(races[[#All],[Column5]],MATCH('Master Sheet'!$D2819,races[[#All],[Column2]],0))</f>
        <v>Hurdle</v>
      </c>
      <c r="C2819" s="4" t="str">
        <f>INDEX(races[[#All],[Column9]],MATCH('Master Sheet'!$D2819,races[[#All],[Column2]],0))</f>
        <v>1m 7f 156y</v>
      </c>
      <c r="D2819" s="8">
        <v>3840</v>
      </c>
      <c r="E2819" s="7" t="str">
        <f>INDEX(runners[[#All],[Column5]],MATCH('Master Sheet'!$D2819,runners[[#All],[Column2]],0))</f>
        <v>Atlas Peak (IRE)</v>
      </c>
      <c r="F2819" s="7" t="str">
        <f>INDEX(runners[[#All],[Column9]],MATCH('Master Sheet'!$D2819,runners[[#All],[Column2]],0))</f>
        <v>B</v>
      </c>
      <c r="G2819" s="4" t="str">
        <f>INDEX(runners[[#All],[Column22]],MATCH('Master Sheet'!$D2819,runners[[#All],[Column2]],0))</f>
        <v>100/1</v>
      </c>
      <c r="H2819" s="4">
        <f>INDEX(runners[[#All],[Column13]],MATCH('Master Sheet'!$D2819,runners[[#All],[Column2]],0))</f>
        <v>136</v>
      </c>
    </row>
    <row r="2820" spans="1:8" x14ac:dyDescent="0.25">
      <c r="A2820" s="6">
        <f t="shared" si="44"/>
        <v>3840</v>
      </c>
      <c r="B2820" s="7" t="str">
        <f>INDEX(races[[#All],[Column5]],MATCH('Master Sheet'!$D2820,races[[#All],[Column2]],0))</f>
        <v>Hurdle</v>
      </c>
      <c r="C2820" s="4" t="str">
        <f>INDEX(races[[#All],[Column9]],MATCH('Master Sheet'!$D2820,races[[#All],[Column2]],0))</f>
        <v>1m 7f 156y</v>
      </c>
      <c r="D2820" s="8">
        <v>3840</v>
      </c>
      <c r="E2820" s="7" t="str">
        <f>INDEX(runners[[#All],[Column5]],MATCH('Master Sheet'!$D2820,runners[[#All],[Column2]],0))</f>
        <v>Atlas Peak (IRE)</v>
      </c>
      <c r="F2820" s="7" t="str">
        <f>INDEX(runners[[#All],[Column9]],MATCH('Master Sheet'!$D2820,runners[[#All],[Column2]],0))</f>
        <v>B</v>
      </c>
      <c r="G2820" s="4" t="str">
        <f>INDEX(runners[[#All],[Column22]],MATCH('Master Sheet'!$D2820,runners[[#All],[Column2]],0))</f>
        <v>100/1</v>
      </c>
      <c r="H2820" s="4">
        <f>INDEX(runners[[#All],[Column13]],MATCH('Master Sheet'!$D2820,runners[[#All],[Column2]],0))</f>
        <v>136</v>
      </c>
    </row>
    <row r="2821" spans="1:8" x14ac:dyDescent="0.25">
      <c r="A2821" s="6">
        <f t="shared" si="44"/>
        <v>3840</v>
      </c>
      <c r="B2821" s="7" t="str">
        <f>INDEX(races[[#All],[Column5]],MATCH('Master Sheet'!$D2821,races[[#All],[Column2]],0))</f>
        <v>Hurdle</v>
      </c>
      <c r="C2821" s="4" t="str">
        <f>INDEX(races[[#All],[Column9]],MATCH('Master Sheet'!$D2821,races[[#All],[Column2]],0))</f>
        <v>1m 7f 156y</v>
      </c>
      <c r="D2821" s="8">
        <v>3840</v>
      </c>
      <c r="E2821" s="7" t="str">
        <f>INDEX(runners[[#All],[Column5]],MATCH('Master Sheet'!$D2821,runners[[#All],[Column2]],0))</f>
        <v>Atlas Peak (IRE)</v>
      </c>
      <c r="F2821" s="7" t="str">
        <f>INDEX(runners[[#All],[Column9]],MATCH('Master Sheet'!$D2821,runners[[#All],[Column2]],0))</f>
        <v>B</v>
      </c>
      <c r="G2821" s="4" t="str">
        <f>INDEX(runners[[#All],[Column22]],MATCH('Master Sheet'!$D2821,runners[[#All],[Column2]],0))</f>
        <v>100/1</v>
      </c>
      <c r="H2821" s="4">
        <f>INDEX(runners[[#All],[Column13]],MATCH('Master Sheet'!$D2821,runners[[#All],[Column2]],0))</f>
        <v>136</v>
      </c>
    </row>
    <row r="2822" spans="1:8" x14ac:dyDescent="0.25">
      <c r="A2822" s="6">
        <f t="shared" si="44"/>
        <v>3847</v>
      </c>
      <c r="B2822" s="7" t="str">
        <f>INDEX(races[[#All],[Column5]],MATCH('Master Sheet'!$D2822,races[[#All],[Column2]],0))</f>
        <v>Hurdle</v>
      </c>
      <c r="C2822" s="4" t="str">
        <f>INDEX(races[[#All],[Column9]],MATCH('Master Sheet'!$D2822,races[[#All],[Column2]],0))</f>
        <v>2m 2f 25y</v>
      </c>
      <c r="D2822" s="8">
        <v>3847</v>
      </c>
      <c r="E2822" s="7" t="str">
        <f>INDEX(runners[[#All],[Column5]],MATCH('Master Sheet'!$D2822,runners[[#All],[Column2]],0))</f>
        <v>Make It Happen (IRE)</v>
      </c>
      <c r="F2822" s="7" t="str">
        <f>INDEX(runners[[#All],[Column9]],MATCH('Master Sheet'!$D2822,runners[[#All],[Column2]],0))</f>
        <v>B</v>
      </c>
      <c r="G2822" s="4" t="str">
        <f>INDEX(runners[[#All],[Column22]],MATCH('Master Sheet'!$D2822,runners[[#All],[Column2]],0))</f>
        <v>3/1</v>
      </c>
      <c r="H2822" s="4">
        <f>INDEX(runners[[#All],[Column13]],MATCH('Master Sheet'!$D2822,runners[[#All],[Column2]],0))</f>
        <v>146</v>
      </c>
    </row>
    <row r="2823" spans="1:8" x14ac:dyDescent="0.25">
      <c r="A2823" s="6">
        <f t="shared" si="44"/>
        <v>3847</v>
      </c>
      <c r="B2823" s="7" t="str">
        <f>INDEX(races[[#All],[Column5]],MATCH('Master Sheet'!$D2823,races[[#All],[Column2]],0))</f>
        <v>Hurdle</v>
      </c>
      <c r="C2823" s="4" t="str">
        <f>INDEX(races[[#All],[Column9]],MATCH('Master Sheet'!$D2823,races[[#All],[Column2]],0))</f>
        <v>2m 2f 25y</v>
      </c>
      <c r="D2823" s="8">
        <v>3847</v>
      </c>
      <c r="E2823" s="7" t="str">
        <f>INDEX(runners[[#All],[Column5]],MATCH('Master Sheet'!$D2823,runners[[#All],[Column2]],0))</f>
        <v>Make It Happen (IRE)</v>
      </c>
      <c r="F2823" s="7" t="str">
        <f>INDEX(runners[[#All],[Column9]],MATCH('Master Sheet'!$D2823,runners[[#All],[Column2]],0))</f>
        <v>B</v>
      </c>
      <c r="G2823" s="4" t="str">
        <f>INDEX(runners[[#All],[Column22]],MATCH('Master Sheet'!$D2823,runners[[#All],[Column2]],0))</f>
        <v>3/1</v>
      </c>
      <c r="H2823" s="4">
        <f>INDEX(runners[[#All],[Column13]],MATCH('Master Sheet'!$D2823,runners[[#All],[Column2]],0))</f>
        <v>146</v>
      </c>
    </row>
    <row r="2824" spans="1:8" x14ac:dyDescent="0.25">
      <c r="A2824" s="6">
        <f t="shared" si="44"/>
        <v>3847</v>
      </c>
      <c r="B2824" s="7" t="str">
        <f>INDEX(races[[#All],[Column5]],MATCH('Master Sheet'!$D2824,races[[#All],[Column2]],0))</f>
        <v>Hurdle</v>
      </c>
      <c r="C2824" s="4" t="str">
        <f>INDEX(races[[#All],[Column9]],MATCH('Master Sheet'!$D2824,races[[#All],[Column2]],0))</f>
        <v>2m 2f 25y</v>
      </c>
      <c r="D2824" s="8">
        <v>3847</v>
      </c>
      <c r="E2824" s="7" t="str">
        <f>INDEX(runners[[#All],[Column5]],MATCH('Master Sheet'!$D2824,runners[[#All],[Column2]],0))</f>
        <v>Make It Happen (IRE)</v>
      </c>
      <c r="F2824" s="7" t="str">
        <f>INDEX(runners[[#All],[Column9]],MATCH('Master Sheet'!$D2824,runners[[#All],[Column2]],0))</f>
        <v>B</v>
      </c>
      <c r="G2824" s="4" t="str">
        <f>INDEX(runners[[#All],[Column22]],MATCH('Master Sheet'!$D2824,runners[[#All],[Column2]],0))</f>
        <v>3/1</v>
      </c>
      <c r="H2824" s="4">
        <f>INDEX(runners[[#All],[Column13]],MATCH('Master Sheet'!$D2824,runners[[#All],[Column2]],0))</f>
        <v>146</v>
      </c>
    </row>
    <row r="2825" spans="1:8" x14ac:dyDescent="0.25">
      <c r="A2825" s="6">
        <f t="shared" si="44"/>
        <v>3847</v>
      </c>
      <c r="B2825" s="7" t="str">
        <f>INDEX(races[[#All],[Column5]],MATCH('Master Sheet'!$D2825,races[[#All],[Column2]],0))</f>
        <v>Hurdle</v>
      </c>
      <c r="C2825" s="4" t="str">
        <f>INDEX(races[[#All],[Column9]],MATCH('Master Sheet'!$D2825,races[[#All],[Column2]],0))</f>
        <v>2m 2f 25y</v>
      </c>
      <c r="D2825" s="8">
        <v>3847</v>
      </c>
      <c r="E2825" s="7" t="str">
        <f>INDEX(runners[[#All],[Column5]],MATCH('Master Sheet'!$D2825,runners[[#All],[Column2]],0))</f>
        <v>Make It Happen (IRE)</v>
      </c>
      <c r="F2825" s="7" t="str">
        <f>INDEX(runners[[#All],[Column9]],MATCH('Master Sheet'!$D2825,runners[[#All],[Column2]],0))</f>
        <v>B</v>
      </c>
      <c r="G2825" s="4" t="str">
        <f>INDEX(runners[[#All],[Column22]],MATCH('Master Sheet'!$D2825,runners[[#All],[Column2]],0))</f>
        <v>3/1</v>
      </c>
      <c r="H2825" s="4">
        <f>INDEX(runners[[#All],[Column13]],MATCH('Master Sheet'!$D2825,runners[[#All],[Column2]],0))</f>
        <v>146</v>
      </c>
    </row>
    <row r="2826" spans="1:8" x14ac:dyDescent="0.25">
      <c r="A2826" s="6">
        <f t="shared" si="44"/>
        <v>3847</v>
      </c>
      <c r="B2826" s="7" t="str">
        <f>INDEX(races[[#All],[Column5]],MATCH('Master Sheet'!$D2826,races[[#All],[Column2]],0))</f>
        <v>Hurdle</v>
      </c>
      <c r="C2826" s="4" t="str">
        <f>INDEX(races[[#All],[Column9]],MATCH('Master Sheet'!$D2826,races[[#All],[Column2]],0))</f>
        <v>2m 2f 25y</v>
      </c>
      <c r="D2826" s="8">
        <v>3847</v>
      </c>
      <c r="E2826" s="7" t="str">
        <f>INDEX(runners[[#All],[Column5]],MATCH('Master Sheet'!$D2826,runners[[#All],[Column2]],0))</f>
        <v>Make It Happen (IRE)</v>
      </c>
      <c r="F2826" s="7" t="str">
        <f>INDEX(runners[[#All],[Column9]],MATCH('Master Sheet'!$D2826,runners[[#All],[Column2]],0))</f>
        <v>B</v>
      </c>
      <c r="G2826" s="4" t="str">
        <f>INDEX(runners[[#All],[Column22]],MATCH('Master Sheet'!$D2826,runners[[#All],[Column2]],0))</f>
        <v>3/1</v>
      </c>
      <c r="H2826" s="4">
        <f>INDEX(runners[[#All],[Column13]],MATCH('Master Sheet'!$D2826,runners[[#All],[Column2]],0))</f>
        <v>146</v>
      </c>
    </row>
    <row r="2827" spans="1:8" x14ac:dyDescent="0.25">
      <c r="A2827" s="6">
        <f t="shared" si="44"/>
        <v>3848</v>
      </c>
      <c r="B2827" s="7" t="str">
        <f>INDEX(races[[#All],[Column5]],MATCH('Master Sheet'!$D2827,races[[#All],[Column2]],0))</f>
        <v>Hurdle</v>
      </c>
      <c r="C2827" s="4" t="str">
        <f>INDEX(races[[#All],[Column9]],MATCH('Master Sheet'!$D2827,races[[#All],[Column2]],0))</f>
        <v>3m 1f 170y</v>
      </c>
      <c r="D2827" s="8">
        <v>3848</v>
      </c>
      <c r="E2827" s="7" t="str">
        <f>INDEX(runners[[#All],[Column5]],MATCH('Master Sheet'!$D2827,runners[[#All],[Column2]],0))</f>
        <v>Scotswell (GB)</v>
      </c>
      <c r="F2827" s="7" t="str">
        <f>INDEX(runners[[#All],[Column9]],MATCH('Master Sheet'!$D2827,runners[[#All],[Column2]],0))</f>
        <v>B</v>
      </c>
      <c r="G2827" s="4" t="str">
        <f>INDEX(runners[[#All],[Column22]],MATCH('Master Sheet'!$D2827,runners[[#All],[Column2]],0))</f>
        <v>15/2</v>
      </c>
      <c r="H2827" s="4">
        <f>INDEX(runners[[#All],[Column13]],MATCH('Master Sheet'!$D2827,runners[[#All],[Column2]],0))</f>
        <v>148</v>
      </c>
    </row>
    <row r="2828" spans="1:8" x14ac:dyDescent="0.25">
      <c r="A2828" s="6">
        <f t="shared" si="44"/>
        <v>3848</v>
      </c>
      <c r="B2828" s="7" t="str">
        <f>INDEX(races[[#All],[Column5]],MATCH('Master Sheet'!$D2828,races[[#All],[Column2]],0))</f>
        <v>Hurdle</v>
      </c>
      <c r="C2828" s="4" t="str">
        <f>INDEX(races[[#All],[Column9]],MATCH('Master Sheet'!$D2828,races[[#All],[Column2]],0))</f>
        <v>3m 1f 170y</v>
      </c>
      <c r="D2828" s="8">
        <v>3848</v>
      </c>
      <c r="E2828" s="7" t="str">
        <f>INDEX(runners[[#All],[Column5]],MATCH('Master Sheet'!$D2828,runners[[#All],[Column2]],0))</f>
        <v>Scotswell (GB)</v>
      </c>
      <c r="F2828" s="7" t="str">
        <f>INDEX(runners[[#All],[Column9]],MATCH('Master Sheet'!$D2828,runners[[#All],[Column2]],0))</f>
        <v>B</v>
      </c>
      <c r="G2828" s="4" t="str">
        <f>INDEX(runners[[#All],[Column22]],MATCH('Master Sheet'!$D2828,runners[[#All],[Column2]],0))</f>
        <v>15/2</v>
      </c>
      <c r="H2828" s="4">
        <f>INDEX(runners[[#All],[Column13]],MATCH('Master Sheet'!$D2828,runners[[#All],[Column2]],0))</f>
        <v>148</v>
      </c>
    </row>
    <row r="2829" spans="1:8" x14ac:dyDescent="0.25">
      <c r="A2829" s="6">
        <f t="shared" si="44"/>
        <v>3848</v>
      </c>
      <c r="B2829" s="7" t="str">
        <f>INDEX(races[[#All],[Column5]],MATCH('Master Sheet'!$D2829,races[[#All],[Column2]],0))</f>
        <v>Hurdle</v>
      </c>
      <c r="C2829" s="4" t="str">
        <f>INDEX(races[[#All],[Column9]],MATCH('Master Sheet'!$D2829,races[[#All],[Column2]],0))</f>
        <v>3m 1f 170y</v>
      </c>
      <c r="D2829" s="8">
        <v>3848</v>
      </c>
      <c r="E2829" s="7" t="str">
        <f>INDEX(runners[[#All],[Column5]],MATCH('Master Sheet'!$D2829,runners[[#All],[Column2]],0))</f>
        <v>Scotswell (GB)</v>
      </c>
      <c r="F2829" s="7" t="str">
        <f>INDEX(runners[[#All],[Column9]],MATCH('Master Sheet'!$D2829,runners[[#All],[Column2]],0))</f>
        <v>B</v>
      </c>
      <c r="G2829" s="4" t="str">
        <f>INDEX(runners[[#All],[Column22]],MATCH('Master Sheet'!$D2829,runners[[#All],[Column2]],0))</f>
        <v>15/2</v>
      </c>
      <c r="H2829" s="4">
        <f>INDEX(runners[[#All],[Column13]],MATCH('Master Sheet'!$D2829,runners[[#All],[Column2]],0))</f>
        <v>148</v>
      </c>
    </row>
    <row r="2830" spans="1:8" x14ac:dyDescent="0.25">
      <c r="A2830" s="6">
        <f t="shared" si="44"/>
        <v>3848</v>
      </c>
      <c r="B2830" s="7" t="str">
        <f>INDEX(races[[#All],[Column5]],MATCH('Master Sheet'!$D2830,races[[#All],[Column2]],0))</f>
        <v>Hurdle</v>
      </c>
      <c r="C2830" s="4" t="str">
        <f>INDEX(races[[#All],[Column9]],MATCH('Master Sheet'!$D2830,races[[#All],[Column2]],0))</f>
        <v>3m 1f 170y</v>
      </c>
      <c r="D2830" s="8">
        <v>3848</v>
      </c>
      <c r="E2830" s="7" t="str">
        <f>INDEX(runners[[#All],[Column5]],MATCH('Master Sheet'!$D2830,runners[[#All],[Column2]],0))</f>
        <v>Scotswell (GB)</v>
      </c>
      <c r="F2830" s="7" t="str">
        <f>INDEX(runners[[#All],[Column9]],MATCH('Master Sheet'!$D2830,runners[[#All],[Column2]],0))</f>
        <v>B</v>
      </c>
      <c r="G2830" s="4" t="str">
        <f>INDEX(runners[[#All],[Column22]],MATCH('Master Sheet'!$D2830,runners[[#All],[Column2]],0))</f>
        <v>15/2</v>
      </c>
      <c r="H2830" s="4">
        <f>INDEX(runners[[#All],[Column13]],MATCH('Master Sheet'!$D2830,runners[[#All],[Column2]],0))</f>
        <v>148</v>
      </c>
    </row>
    <row r="2831" spans="1:8" x14ac:dyDescent="0.25">
      <c r="A2831" s="6">
        <f t="shared" si="44"/>
        <v>3848</v>
      </c>
      <c r="B2831" s="7" t="str">
        <f>INDEX(races[[#All],[Column5]],MATCH('Master Sheet'!$D2831,races[[#All],[Column2]],0))</f>
        <v>Hurdle</v>
      </c>
      <c r="C2831" s="4" t="str">
        <f>INDEX(races[[#All],[Column9]],MATCH('Master Sheet'!$D2831,races[[#All],[Column2]],0))</f>
        <v>3m 1f 170y</v>
      </c>
      <c r="D2831" s="8">
        <v>3848</v>
      </c>
      <c r="E2831" s="7" t="str">
        <f>INDEX(runners[[#All],[Column5]],MATCH('Master Sheet'!$D2831,runners[[#All],[Column2]],0))</f>
        <v>Scotswell (GB)</v>
      </c>
      <c r="F2831" s="7" t="str">
        <f>INDEX(runners[[#All],[Column9]],MATCH('Master Sheet'!$D2831,runners[[#All],[Column2]],0))</f>
        <v>B</v>
      </c>
      <c r="G2831" s="4" t="str">
        <f>INDEX(runners[[#All],[Column22]],MATCH('Master Sheet'!$D2831,runners[[#All],[Column2]],0))</f>
        <v>15/2</v>
      </c>
      <c r="H2831" s="4">
        <f>INDEX(runners[[#All],[Column13]],MATCH('Master Sheet'!$D2831,runners[[#All],[Column2]],0))</f>
        <v>148</v>
      </c>
    </row>
    <row r="2832" spans="1:8" x14ac:dyDescent="0.25">
      <c r="A2832" s="6">
        <f t="shared" si="44"/>
        <v>3848</v>
      </c>
      <c r="B2832" s="7" t="str">
        <f>INDEX(races[[#All],[Column5]],MATCH('Master Sheet'!$D2832,races[[#All],[Column2]],0))</f>
        <v>Hurdle</v>
      </c>
      <c r="C2832" s="4" t="str">
        <f>INDEX(races[[#All],[Column9]],MATCH('Master Sheet'!$D2832,races[[#All],[Column2]],0))</f>
        <v>3m 1f 170y</v>
      </c>
      <c r="D2832" s="8">
        <v>3848</v>
      </c>
      <c r="E2832" s="7" t="str">
        <f>INDEX(runners[[#All],[Column5]],MATCH('Master Sheet'!$D2832,runners[[#All],[Column2]],0))</f>
        <v>Scotswell (GB)</v>
      </c>
      <c r="F2832" s="7" t="str">
        <f>INDEX(runners[[#All],[Column9]],MATCH('Master Sheet'!$D2832,runners[[#All],[Column2]],0))</f>
        <v>B</v>
      </c>
      <c r="G2832" s="4" t="str">
        <f>INDEX(runners[[#All],[Column22]],MATCH('Master Sheet'!$D2832,runners[[#All],[Column2]],0))</f>
        <v>15/2</v>
      </c>
      <c r="H2832" s="4">
        <f>INDEX(runners[[#All],[Column13]],MATCH('Master Sheet'!$D2832,runners[[#All],[Column2]],0))</f>
        <v>148</v>
      </c>
    </row>
    <row r="2833" spans="1:8" x14ac:dyDescent="0.25">
      <c r="A2833" s="6">
        <f t="shared" si="44"/>
        <v>3848</v>
      </c>
      <c r="B2833" s="7" t="str">
        <f>INDEX(races[[#All],[Column5]],MATCH('Master Sheet'!$D2833,races[[#All],[Column2]],0))</f>
        <v>Hurdle</v>
      </c>
      <c r="C2833" s="4" t="str">
        <f>INDEX(races[[#All],[Column9]],MATCH('Master Sheet'!$D2833,races[[#All],[Column2]],0))</f>
        <v>3m 1f 170y</v>
      </c>
      <c r="D2833" s="8">
        <v>3848</v>
      </c>
      <c r="E2833" s="7" t="str">
        <f>INDEX(runners[[#All],[Column5]],MATCH('Master Sheet'!$D2833,runners[[#All],[Column2]],0))</f>
        <v>Scotswell (GB)</v>
      </c>
      <c r="F2833" s="7" t="str">
        <f>INDEX(runners[[#All],[Column9]],MATCH('Master Sheet'!$D2833,runners[[#All],[Column2]],0))</f>
        <v>B</v>
      </c>
      <c r="G2833" s="4" t="str">
        <f>INDEX(runners[[#All],[Column22]],MATCH('Master Sheet'!$D2833,runners[[#All],[Column2]],0))</f>
        <v>15/2</v>
      </c>
      <c r="H2833" s="4">
        <f>INDEX(runners[[#All],[Column13]],MATCH('Master Sheet'!$D2833,runners[[#All],[Column2]],0))</f>
        <v>148</v>
      </c>
    </row>
    <row r="2834" spans="1:8" x14ac:dyDescent="0.25">
      <c r="A2834" s="6">
        <f t="shared" si="44"/>
        <v>3848</v>
      </c>
      <c r="B2834" s="7" t="str">
        <f>INDEX(races[[#All],[Column5]],MATCH('Master Sheet'!$D2834,races[[#All],[Column2]],0))</f>
        <v>Hurdle</v>
      </c>
      <c r="C2834" s="4" t="str">
        <f>INDEX(races[[#All],[Column9]],MATCH('Master Sheet'!$D2834,races[[#All],[Column2]],0))</f>
        <v>3m 1f 170y</v>
      </c>
      <c r="D2834" s="8">
        <v>3848</v>
      </c>
      <c r="E2834" s="7" t="str">
        <f>INDEX(runners[[#All],[Column5]],MATCH('Master Sheet'!$D2834,runners[[#All],[Column2]],0))</f>
        <v>Scotswell (GB)</v>
      </c>
      <c r="F2834" s="7" t="str">
        <f>INDEX(runners[[#All],[Column9]],MATCH('Master Sheet'!$D2834,runners[[#All],[Column2]],0))</f>
        <v>B</v>
      </c>
      <c r="G2834" s="4" t="str">
        <f>INDEX(runners[[#All],[Column22]],MATCH('Master Sheet'!$D2834,runners[[#All],[Column2]],0))</f>
        <v>15/2</v>
      </c>
      <c r="H2834" s="4">
        <f>INDEX(runners[[#All],[Column13]],MATCH('Master Sheet'!$D2834,runners[[#All],[Column2]],0))</f>
        <v>148</v>
      </c>
    </row>
    <row r="2835" spans="1:8" x14ac:dyDescent="0.25">
      <c r="A2835" s="6">
        <f t="shared" si="44"/>
        <v>3849</v>
      </c>
      <c r="B2835" s="7" t="str">
        <f>INDEX(races[[#All],[Column5]],MATCH('Master Sheet'!$D2835,races[[#All],[Column2]],0))</f>
        <v>Chase</v>
      </c>
      <c r="C2835" s="4" t="str">
        <f>INDEX(races[[#All],[Column9]],MATCH('Master Sheet'!$D2835,races[[#All],[Column2]],0))</f>
        <v>2m 1f 14y</v>
      </c>
      <c r="D2835" s="8">
        <v>3849</v>
      </c>
      <c r="E2835" s="7" t="str">
        <f>INDEX(runners[[#All],[Column5]],MATCH('Master Sheet'!$D2835,runners[[#All],[Column2]],0))</f>
        <v>Trust Thomas (GB)</v>
      </c>
      <c r="F2835" s="7" t="str">
        <f>INDEX(runners[[#All],[Column9]],MATCH('Master Sheet'!$D2835,runners[[#All],[Column2]],0))</f>
        <v>CH</v>
      </c>
      <c r="G2835" s="4" t="str">
        <f>INDEX(runners[[#All],[Column22]],MATCH('Master Sheet'!$D2835,runners[[#All],[Column2]],0))</f>
        <v>9/2</v>
      </c>
      <c r="H2835" s="4">
        <f>INDEX(runners[[#All],[Column13]],MATCH('Master Sheet'!$D2835,runners[[#All],[Column2]],0))</f>
        <v>151</v>
      </c>
    </row>
    <row r="2836" spans="1:8" x14ac:dyDescent="0.25">
      <c r="A2836" s="6">
        <f t="shared" si="44"/>
        <v>3849</v>
      </c>
      <c r="B2836" s="7" t="str">
        <f>INDEX(races[[#All],[Column5]],MATCH('Master Sheet'!$D2836,races[[#All],[Column2]],0))</f>
        <v>Chase</v>
      </c>
      <c r="C2836" s="4" t="str">
        <f>INDEX(races[[#All],[Column9]],MATCH('Master Sheet'!$D2836,races[[#All],[Column2]],0))</f>
        <v>2m 1f 14y</v>
      </c>
      <c r="D2836" s="8">
        <v>3849</v>
      </c>
      <c r="E2836" s="7" t="str">
        <f>INDEX(runners[[#All],[Column5]],MATCH('Master Sheet'!$D2836,runners[[#All],[Column2]],0))</f>
        <v>Trust Thomas (GB)</v>
      </c>
      <c r="F2836" s="7" t="str">
        <f>INDEX(runners[[#All],[Column9]],MATCH('Master Sheet'!$D2836,runners[[#All],[Column2]],0))</f>
        <v>CH</v>
      </c>
      <c r="G2836" s="4" t="str">
        <f>INDEX(runners[[#All],[Column22]],MATCH('Master Sheet'!$D2836,runners[[#All],[Column2]],0))</f>
        <v>9/2</v>
      </c>
      <c r="H2836" s="4">
        <f>INDEX(runners[[#All],[Column13]],MATCH('Master Sheet'!$D2836,runners[[#All],[Column2]],0))</f>
        <v>151</v>
      </c>
    </row>
    <row r="2837" spans="1:8" x14ac:dyDescent="0.25">
      <c r="A2837" s="6">
        <f t="shared" si="44"/>
        <v>3849</v>
      </c>
      <c r="B2837" s="7" t="str">
        <f>INDEX(races[[#All],[Column5]],MATCH('Master Sheet'!$D2837,races[[#All],[Column2]],0))</f>
        <v>Chase</v>
      </c>
      <c r="C2837" s="4" t="str">
        <f>INDEX(races[[#All],[Column9]],MATCH('Master Sheet'!$D2837,races[[#All],[Column2]],0))</f>
        <v>2m 1f 14y</v>
      </c>
      <c r="D2837" s="8">
        <v>3849</v>
      </c>
      <c r="E2837" s="7" t="str">
        <f>INDEX(runners[[#All],[Column5]],MATCH('Master Sheet'!$D2837,runners[[#All],[Column2]],0))</f>
        <v>Trust Thomas (GB)</v>
      </c>
      <c r="F2837" s="7" t="str">
        <f>INDEX(runners[[#All],[Column9]],MATCH('Master Sheet'!$D2837,runners[[#All],[Column2]],0))</f>
        <v>CH</v>
      </c>
      <c r="G2837" s="4" t="str">
        <f>INDEX(runners[[#All],[Column22]],MATCH('Master Sheet'!$D2837,runners[[#All],[Column2]],0))</f>
        <v>9/2</v>
      </c>
      <c r="H2837" s="4">
        <f>INDEX(runners[[#All],[Column13]],MATCH('Master Sheet'!$D2837,runners[[#All],[Column2]],0))</f>
        <v>151</v>
      </c>
    </row>
    <row r="2838" spans="1:8" x14ac:dyDescent="0.25">
      <c r="A2838" s="6">
        <f t="shared" si="44"/>
        <v>3849</v>
      </c>
      <c r="B2838" s="7" t="str">
        <f>INDEX(races[[#All],[Column5]],MATCH('Master Sheet'!$D2838,races[[#All],[Column2]],0))</f>
        <v>Chase</v>
      </c>
      <c r="C2838" s="4" t="str">
        <f>INDEX(races[[#All],[Column9]],MATCH('Master Sheet'!$D2838,races[[#All],[Column2]],0))</f>
        <v>2m 1f 14y</v>
      </c>
      <c r="D2838" s="8">
        <v>3849</v>
      </c>
      <c r="E2838" s="7" t="str">
        <f>INDEX(runners[[#All],[Column5]],MATCH('Master Sheet'!$D2838,runners[[#All],[Column2]],0))</f>
        <v>Trust Thomas (GB)</v>
      </c>
      <c r="F2838" s="7" t="str">
        <f>INDEX(runners[[#All],[Column9]],MATCH('Master Sheet'!$D2838,runners[[#All],[Column2]],0))</f>
        <v>CH</v>
      </c>
      <c r="G2838" s="4" t="str">
        <f>INDEX(runners[[#All],[Column22]],MATCH('Master Sheet'!$D2838,runners[[#All],[Column2]],0))</f>
        <v>9/2</v>
      </c>
      <c r="H2838" s="4">
        <f>INDEX(runners[[#All],[Column13]],MATCH('Master Sheet'!$D2838,runners[[#All],[Column2]],0))</f>
        <v>151</v>
      </c>
    </row>
    <row r="2839" spans="1:8" x14ac:dyDescent="0.25">
      <c r="A2839" s="6">
        <f t="shared" si="44"/>
        <v>3849</v>
      </c>
      <c r="B2839" s="7" t="str">
        <f>INDEX(races[[#All],[Column5]],MATCH('Master Sheet'!$D2839,races[[#All],[Column2]],0))</f>
        <v>Chase</v>
      </c>
      <c r="C2839" s="4" t="str">
        <f>INDEX(races[[#All],[Column9]],MATCH('Master Sheet'!$D2839,races[[#All],[Column2]],0))</f>
        <v>2m 1f 14y</v>
      </c>
      <c r="D2839" s="8">
        <v>3849</v>
      </c>
      <c r="E2839" s="7" t="str">
        <f>INDEX(runners[[#All],[Column5]],MATCH('Master Sheet'!$D2839,runners[[#All],[Column2]],0))</f>
        <v>Trust Thomas (GB)</v>
      </c>
      <c r="F2839" s="7" t="str">
        <f>INDEX(runners[[#All],[Column9]],MATCH('Master Sheet'!$D2839,runners[[#All],[Column2]],0))</f>
        <v>CH</v>
      </c>
      <c r="G2839" s="4" t="str">
        <f>INDEX(runners[[#All],[Column22]],MATCH('Master Sheet'!$D2839,runners[[#All],[Column2]],0))</f>
        <v>9/2</v>
      </c>
      <c r="H2839" s="4">
        <f>INDEX(runners[[#All],[Column13]],MATCH('Master Sheet'!$D2839,runners[[#All],[Column2]],0))</f>
        <v>151</v>
      </c>
    </row>
    <row r="2840" spans="1:8" x14ac:dyDescent="0.25">
      <c r="A2840" s="6">
        <f t="shared" si="44"/>
        <v>3850</v>
      </c>
      <c r="B2840" s="7" t="str">
        <f>INDEX(races[[#All],[Column5]],MATCH('Master Sheet'!$D2840,races[[#All],[Column2]],0))</f>
        <v>Chase</v>
      </c>
      <c r="C2840" s="4" t="str">
        <f>INDEX(races[[#All],[Column9]],MATCH('Master Sheet'!$D2840,races[[#All],[Column2]],0))</f>
        <v>2m 5f 133y</v>
      </c>
      <c r="D2840" s="8">
        <v>3850</v>
      </c>
      <c r="E2840" s="7" t="str">
        <f>INDEX(runners[[#All],[Column5]],MATCH('Master Sheet'!$D2840,runners[[#All],[Column2]],0))</f>
        <v>Acdc (IRE)</v>
      </c>
      <c r="F2840" s="7" t="str">
        <f>INDEX(runners[[#All],[Column9]],MATCH('Master Sheet'!$D2840,runners[[#All],[Column2]],0))</f>
        <v>B</v>
      </c>
      <c r="G2840" s="4" t="str">
        <f>INDEX(runners[[#All],[Column22]],MATCH('Master Sheet'!$D2840,runners[[#All],[Column2]],0))</f>
        <v>15/8</v>
      </c>
      <c r="H2840" s="4">
        <f>INDEX(runners[[#All],[Column13]],MATCH('Master Sheet'!$D2840,runners[[#All],[Column2]],0))</f>
        <v>151</v>
      </c>
    </row>
    <row r="2841" spans="1:8" x14ac:dyDescent="0.25">
      <c r="A2841" s="6">
        <f t="shared" si="44"/>
        <v>3850</v>
      </c>
      <c r="B2841" s="7" t="str">
        <f>INDEX(races[[#All],[Column5]],MATCH('Master Sheet'!$D2841,races[[#All],[Column2]],0))</f>
        <v>Chase</v>
      </c>
      <c r="C2841" s="4" t="str">
        <f>INDEX(races[[#All],[Column9]],MATCH('Master Sheet'!$D2841,races[[#All],[Column2]],0))</f>
        <v>2m 5f 133y</v>
      </c>
      <c r="D2841" s="8">
        <v>3850</v>
      </c>
      <c r="E2841" s="7" t="str">
        <f>INDEX(runners[[#All],[Column5]],MATCH('Master Sheet'!$D2841,runners[[#All],[Column2]],0))</f>
        <v>Acdc (IRE)</v>
      </c>
      <c r="F2841" s="7" t="str">
        <f>INDEX(runners[[#All],[Column9]],MATCH('Master Sheet'!$D2841,runners[[#All],[Column2]],0))</f>
        <v>B</v>
      </c>
      <c r="G2841" s="4" t="str">
        <f>INDEX(runners[[#All],[Column22]],MATCH('Master Sheet'!$D2841,runners[[#All],[Column2]],0))</f>
        <v>15/8</v>
      </c>
      <c r="H2841" s="4">
        <f>INDEX(runners[[#All],[Column13]],MATCH('Master Sheet'!$D2841,runners[[#All],[Column2]],0))</f>
        <v>151</v>
      </c>
    </row>
    <row r="2842" spans="1:8" x14ac:dyDescent="0.25">
      <c r="A2842" s="6">
        <f t="shared" si="44"/>
        <v>3850</v>
      </c>
      <c r="B2842" s="7" t="str">
        <f>INDEX(races[[#All],[Column5]],MATCH('Master Sheet'!$D2842,races[[#All],[Column2]],0))</f>
        <v>Chase</v>
      </c>
      <c r="C2842" s="4" t="str">
        <f>INDEX(races[[#All],[Column9]],MATCH('Master Sheet'!$D2842,races[[#All],[Column2]],0))</f>
        <v>2m 5f 133y</v>
      </c>
      <c r="D2842" s="8">
        <v>3850</v>
      </c>
      <c r="E2842" s="7" t="str">
        <f>INDEX(runners[[#All],[Column5]],MATCH('Master Sheet'!$D2842,runners[[#All],[Column2]],0))</f>
        <v>Acdc (IRE)</v>
      </c>
      <c r="F2842" s="7" t="str">
        <f>INDEX(runners[[#All],[Column9]],MATCH('Master Sheet'!$D2842,runners[[#All],[Column2]],0))</f>
        <v>B</v>
      </c>
      <c r="G2842" s="4" t="str">
        <f>INDEX(runners[[#All],[Column22]],MATCH('Master Sheet'!$D2842,runners[[#All],[Column2]],0))</f>
        <v>15/8</v>
      </c>
      <c r="H2842" s="4">
        <f>INDEX(runners[[#All],[Column13]],MATCH('Master Sheet'!$D2842,runners[[#All],[Column2]],0))</f>
        <v>151</v>
      </c>
    </row>
    <row r="2843" spans="1:8" x14ac:dyDescent="0.25">
      <c r="A2843" s="6">
        <f t="shared" si="44"/>
        <v>3851</v>
      </c>
      <c r="B2843" s="7" t="str">
        <f>INDEX(races[[#All],[Column5]],MATCH('Master Sheet'!$D2843,races[[#All],[Column2]],0))</f>
        <v>Hurdle</v>
      </c>
      <c r="C2843" s="4" t="str">
        <f>INDEX(races[[#All],[Column9]],MATCH('Master Sheet'!$D2843,races[[#All],[Column2]],0))</f>
        <v>2m 51y</v>
      </c>
      <c r="D2843" s="8">
        <v>3851</v>
      </c>
      <c r="E2843" s="7" t="str">
        <f>INDEX(runners[[#All],[Column5]],MATCH('Master Sheet'!$D2843,runners[[#All],[Column2]],0))</f>
        <v>Cool Mix (GB)</v>
      </c>
      <c r="F2843" s="7" t="str">
        <f>INDEX(runners[[#All],[Column9]],MATCH('Master Sheet'!$D2843,runners[[#All],[Column2]],0))</f>
        <v>GR</v>
      </c>
      <c r="G2843" s="4" t="str">
        <f>INDEX(runners[[#All],[Column22]],MATCH('Master Sheet'!$D2843,runners[[#All],[Column2]],0))</f>
        <v>30/100F</v>
      </c>
      <c r="H2843" s="4">
        <f>INDEX(runners[[#All],[Column13]],MATCH('Master Sheet'!$D2843,runners[[#All],[Column2]],0))</f>
        <v>158</v>
      </c>
    </row>
    <row r="2844" spans="1:8" x14ac:dyDescent="0.25">
      <c r="A2844" s="6">
        <f t="shared" si="44"/>
        <v>3851</v>
      </c>
      <c r="B2844" s="7" t="str">
        <f>INDEX(races[[#All],[Column5]],MATCH('Master Sheet'!$D2844,races[[#All],[Column2]],0))</f>
        <v>Hurdle</v>
      </c>
      <c r="C2844" s="4" t="str">
        <f>INDEX(races[[#All],[Column9]],MATCH('Master Sheet'!$D2844,races[[#All],[Column2]],0))</f>
        <v>2m 51y</v>
      </c>
      <c r="D2844" s="8">
        <v>3851</v>
      </c>
      <c r="E2844" s="7" t="str">
        <f>INDEX(runners[[#All],[Column5]],MATCH('Master Sheet'!$D2844,runners[[#All],[Column2]],0))</f>
        <v>Cool Mix (GB)</v>
      </c>
      <c r="F2844" s="7" t="str">
        <f>INDEX(runners[[#All],[Column9]],MATCH('Master Sheet'!$D2844,runners[[#All],[Column2]],0))</f>
        <v>GR</v>
      </c>
      <c r="G2844" s="4" t="str">
        <f>INDEX(runners[[#All],[Column22]],MATCH('Master Sheet'!$D2844,runners[[#All],[Column2]],0))</f>
        <v>30/100F</v>
      </c>
      <c r="H2844" s="4">
        <f>INDEX(runners[[#All],[Column13]],MATCH('Master Sheet'!$D2844,runners[[#All],[Column2]],0))</f>
        <v>158</v>
      </c>
    </row>
    <row r="2845" spans="1:8" x14ac:dyDescent="0.25">
      <c r="A2845" s="6">
        <f t="shared" si="44"/>
        <v>3851</v>
      </c>
      <c r="B2845" s="7" t="str">
        <f>INDEX(races[[#All],[Column5]],MATCH('Master Sheet'!$D2845,races[[#All],[Column2]],0))</f>
        <v>Hurdle</v>
      </c>
      <c r="C2845" s="4" t="str">
        <f>INDEX(races[[#All],[Column9]],MATCH('Master Sheet'!$D2845,races[[#All],[Column2]],0))</f>
        <v>2m 51y</v>
      </c>
      <c r="D2845" s="8">
        <v>3851</v>
      </c>
      <c r="E2845" s="7" t="str">
        <f>INDEX(runners[[#All],[Column5]],MATCH('Master Sheet'!$D2845,runners[[#All],[Column2]],0))</f>
        <v>Cool Mix (GB)</v>
      </c>
      <c r="F2845" s="7" t="str">
        <f>INDEX(runners[[#All],[Column9]],MATCH('Master Sheet'!$D2845,runners[[#All],[Column2]],0))</f>
        <v>GR</v>
      </c>
      <c r="G2845" s="4" t="str">
        <f>INDEX(runners[[#All],[Column22]],MATCH('Master Sheet'!$D2845,runners[[#All],[Column2]],0))</f>
        <v>30/100F</v>
      </c>
      <c r="H2845" s="4">
        <f>INDEX(runners[[#All],[Column13]],MATCH('Master Sheet'!$D2845,runners[[#All],[Column2]],0))</f>
        <v>158</v>
      </c>
    </row>
    <row r="2846" spans="1:8" x14ac:dyDescent="0.25">
      <c r="A2846" s="6">
        <f t="shared" si="44"/>
        <v>3851</v>
      </c>
      <c r="B2846" s="7" t="str">
        <f>INDEX(races[[#All],[Column5]],MATCH('Master Sheet'!$D2846,races[[#All],[Column2]],0))</f>
        <v>Hurdle</v>
      </c>
      <c r="C2846" s="4" t="str">
        <f>INDEX(races[[#All],[Column9]],MATCH('Master Sheet'!$D2846,races[[#All],[Column2]],0))</f>
        <v>2m 51y</v>
      </c>
      <c r="D2846" s="8">
        <v>3851</v>
      </c>
      <c r="E2846" s="7" t="str">
        <f>INDEX(runners[[#All],[Column5]],MATCH('Master Sheet'!$D2846,runners[[#All],[Column2]],0))</f>
        <v>Cool Mix (GB)</v>
      </c>
      <c r="F2846" s="7" t="str">
        <f>INDEX(runners[[#All],[Column9]],MATCH('Master Sheet'!$D2846,runners[[#All],[Column2]],0))</f>
        <v>GR</v>
      </c>
      <c r="G2846" s="4" t="str">
        <f>INDEX(runners[[#All],[Column22]],MATCH('Master Sheet'!$D2846,runners[[#All],[Column2]],0))</f>
        <v>30/100F</v>
      </c>
      <c r="H2846" s="4">
        <f>INDEX(runners[[#All],[Column13]],MATCH('Master Sheet'!$D2846,runners[[#All],[Column2]],0))</f>
        <v>158</v>
      </c>
    </row>
    <row r="2847" spans="1:8" x14ac:dyDescent="0.25">
      <c r="A2847" s="6">
        <f t="shared" si="44"/>
        <v>3851</v>
      </c>
      <c r="B2847" s="7" t="str">
        <f>INDEX(races[[#All],[Column5]],MATCH('Master Sheet'!$D2847,races[[#All],[Column2]],0))</f>
        <v>Hurdle</v>
      </c>
      <c r="C2847" s="4" t="str">
        <f>INDEX(races[[#All],[Column9]],MATCH('Master Sheet'!$D2847,races[[#All],[Column2]],0))</f>
        <v>2m 51y</v>
      </c>
      <c r="D2847" s="8">
        <v>3851</v>
      </c>
      <c r="E2847" s="7" t="str">
        <f>INDEX(runners[[#All],[Column5]],MATCH('Master Sheet'!$D2847,runners[[#All],[Column2]],0))</f>
        <v>Cool Mix (GB)</v>
      </c>
      <c r="F2847" s="7" t="str">
        <f>INDEX(runners[[#All],[Column9]],MATCH('Master Sheet'!$D2847,runners[[#All],[Column2]],0))</f>
        <v>GR</v>
      </c>
      <c r="G2847" s="4" t="str">
        <f>INDEX(runners[[#All],[Column22]],MATCH('Master Sheet'!$D2847,runners[[#All],[Column2]],0))</f>
        <v>30/100F</v>
      </c>
      <c r="H2847" s="4">
        <f>INDEX(runners[[#All],[Column13]],MATCH('Master Sheet'!$D2847,runners[[#All],[Column2]],0))</f>
        <v>158</v>
      </c>
    </row>
    <row r="2848" spans="1:8" x14ac:dyDescent="0.25">
      <c r="A2848" s="6">
        <f t="shared" si="44"/>
        <v>3851</v>
      </c>
      <c r="B2848" s="7" t="str">
        <f>INDEX(races[[#All],[Column5]],MATCH('Master Sheet'!$D2848,races[[#All],[Column2]],0))</f>
        <v>Hurdle</v>
      </c>
      <c r="C2848" s="4" t="str">
        <f>INDEX(races[[#All],[Column9]],MATCH('Master Sheet'!$D2848,races[[#All],[Column2]],0))</f>
        <v>2m 51y</v>
      </c>
      <c r="D2848" s="8">
        <v>3851</v>
      </c>
      <c r="E2848" s="7" t="str">
        <f>INDEX(runners[[#All],[Column5]],MATCH('Master Sheet'!$D2848,runners[[#All],[Column2]],0))</f>
        <v>Cool Mix (GB)</v>
      </c>
      <c r="F2848" s="7" t="str">
        <f>INDEX(runners[[#All],[Column9]],MATCH('Master Sheet'!$D2848,runners[[#All],[Column2]],0))</f>
        <v>GR</v>
      </c>
      <c r="G2848" s="4" t="str">
        <f>INDEX(runners[[#All],[Column22]],MATCH('Master Sheet'!$D2848,runners[[#All],[Column2]],0))</f>
        <v>30/100F</v>
      </c>
      <c r="H2848" s="4">
        <f>INDEX(runners[[#All],[Column13]],MATCH('Master Sheet'!$D2848,runners[[#All],[Column2]],0))</f>
        <v>158</v>
      </c>
    </row>
    <row r="2849" spans="1:8" x14ac:dyDescent="0.25">
      <c r="A2849" s="6">
        <f t="shared" si="44"/>
        <v>3851</v>
      </c>
      <c r="B2849" s="7" t="str">
        <f>INDEX(races[[#All],[Column5]],MATCH('Master Sheet'!$D2849,races[[#All],[Column2]],0))</f>
        <v>Hurdle</v>
      </c>
      <c r="C2849" s="4" t="str">
        <f>INDEX(races[[#All],[Column9]],MATCH('Master Sheet'!$D2849,races[[#All],[Column2]],0))</f>
        <v>2m 51y</v>
      </c>
      <c r="D2849" s="8">
        <v>3851</v>
      </c>
      <c r="E2849" s="7" t="str">
        <f>INDEX(runners[[#All],[Column5]],MATCH('Master Sheet'!$D2849,runners[[#All],[Column2]],0))</f>
        <v>Cool Mix (GB)</v>
      </c>
      <c r="F2849" s="7" t="str">
        <f>INDEX(runners[[#All],[Column9]],MATCH('Master Sheet'!$D2849,runners[[#All],[Column2]],0))</f>
        <v>GR</v>
      </c>
      <c r="G2849" s="4" t="str">
        <f>INDEX(runners[[#All],[Column22]],MATCH('Master Sheet'!$D2849,runners[[#All],[Column2]],0))</f>
        <v>30/100F</v>
      </c>
      <c r="H2849" s="4">
        <f>INDEX(runners[[#All],[Column13]],MATCH('Master Sheet'!$D2849,runners[[#All],[Column2]],0))</f>
        <v>158</v>
      </c>
    </row>
    <row r="2850" spans="1:8" x14ac:dyDescent="0.25">
      <c r="A2850" s="6">
        <f t="shared" si="44"/>
        <v>3851</v>
      </c>
      <c r="B2850" s="7" t="str">
        <f>INDEX(races[[#All],[Column5]],MATCH('Master Sheet'!$D2850,races[[#All],[Column2]],0))</f>
        <v>Hurdle</v>
      </c>
      <c r="C2850" s="4" t="str">
        <f>INDEX(races[[#All],[Column9]],MATCH('Master Sheet'!$D2850,races[[#All],[Column2]],0))</f>
        <v>2m 51y</v>
      </c>
      <c r="D2850" s="8">
        <v>3851</v>
      </c>
      <c r="E2850" s="7" t="str">
        <f>INDEX(runners[[#All],[Column5]],MATCH('Master Sheet'!$D2850,runners[[#All],[Column2]],0))</f>
        <v>Cool Mix (GB)</v>
      </c>
      <c r="F2850" s="7" t="str">
        <f>INDEX(runners[[#All],[Column9]],MATCH('Master Sheet'!$D2850,runners[[#All],[Column2]],0))</f>
        <v>GR</v>
      </c>
      <c r="G2850" s="4" t="str">
        <f>INDEX(runners[[#All],[Column22]],MATCH('Master Sheet'!$D2850,runners[[#All],[Column2]],0))</f>
        <v>30/100F</v>
      </c>
      <c r="H2850" s="4">
        <f>INDEX(runners[[#All],[Column13]],MATCH('Master Sheet'!$D2850,runners[[#All],[Column2]],0))</f>
        <v>158</v>
      </c>
    </row>
    <row r="2851" spans="1:8" x14ac:dyDescent="0.25">
      <c r="A2851" s="6">
        <f t="shared" si="44"/>
        <v>3852</v>
      </c>
      <c r="B2851" s="7" t="str">
        <f>INDEX(races[[#All],[Column5]],MATCH('Master Sheet'!$D2851,races[[#All],[Column2]],0))</f>
        <v>NHF</v>
      </c>
      <c r="C2851" s="4" t="str">
        <f>INDEX(races[[#All],[Column9]],MATCH('Master Sheet'!$D2851,races[[#All],[Column2]],0))</f>
        <v>2m 51y</v>
      </c>
      <c r="D2851" s="8">
        <v>3852</v>
      </c>
      <c r="E2851" s="7" t="str">
        <f>INDEX(runners[[#All],[Column5]],MATCH('Master Sheet'!$D2851,runners[[#All],[Column2]],0))</f>
        <v>Highland Hunter (IRE)</v>
      </c>
      <c r="F2851" s="7" t="str">
        <f>INDEX(runners[[#All],[Column9]],MATCH('Master Sheet'!$D2851,runners[[#All],[Column2]],0))</f>
        <v>GR</v>
      </c>
      <c r="G2851" s="4" t="str">
        <f>INDEX(runners[[#All],[Column22]],MATCH('Master Sheet'!$D2851,runners[[#All],[Column2]],0))</f>
        <v>100/30</v>
      </c>
      <c r="H2851" s="4">
        <f>INDEX(runners[[#All],[Column13]],MATCH('Master Sheet'!$D2851,runners[[#All],[Column2]],0))</f>
        <v>158</v>
      </c>
    </row>
    <row r="2852" spans="1:8" x14ac:dyDescent="0.25">
      <c r="A2852" s="6">
        <f t="shared" si="44"/>
        <v>3852</v>
      </c>
      <c r="B2852" s="7" t="str">
        <f>INDEX(races[[#All],[Column5]],MATCH('Master Sheet'!$D2852,races[[#All],[Column2]],0))</f>
        <v>NHF</v>
      </c>
      <c r="C2852" s="4" t="str">
        <f>INDEX(races[[#All],[Column9]],MATCH('Master Sheet'!$D2852,races[[#All],[Column2]],0))</f>
        <v>2m 51y</v>
      </c>
      <c r="D2852" s="8">
        <v>3852</v>
      </c>
      <c r="E2852" s="7" t="str">
        <f>INDEX(runners[[#All],[Column5]],MATCH('Master Sheet'!$D2852,runners[[#All],[Column2]],0))</f>
        <v>Highland Hunter (IRE)</v>
      </c>
      <c r="F2852" s="7" t="str">
        <f>INDEX(runners[[#All],[Column9]],MATCH('Master Sheet'!$D2852,runners[[#All],[Column2]],0))</f>
        <v>GR</v>
      </c>
      <c r="G2852" s="4" t="str">
        <f>INDEX(runners[[#All],[Column22]],MATCH('Master Sheet'!$D2852,runners[[#All],[Column2]],0))</f>
        <v>100/30</v>
      </c>
      <c r="H2852" s="4">
        <f>INDEX(runners[[#All],[Column13]],MATCH('Master Sheet'!$D2852,runners[[#All],[Column2]],0))</f>
        <v>158</v>
      </c>
    </row>
    <row r="2853" spans="1:8" x14ac:dyDescent="0.25">
      <c r="A2853" s="6">
        <f t="shared" si="44"/>
        <v>3852</v>
      </c>
      <c r="B2853" s="7" t="str">
        <f>INDEX(races[[#All],[Column5]],MATCH('Master Sheet'!$D2853,races[[#All],[Column2]],0))</f>
        <v>NHF</v>
      </c>
      <c r="C2853" s="4" t="str">
        <f>INDEX(races[[#All],[Column9]],MATCH('Master Sheet'!$D2853,races[[#All],[Column2]],0))</f>
        <v>2m 51y</v>
      </c>
      <c r="D2853" s="8">
        <v>3852</v>
      </c>
      <c r="E2853" s="7" t="str">
        <f>INDEX(runners[[#All],[Column5]],MATCH('Master Sheet'!$D2853,runners[[#All],[Column2]],0))</f>
        <v>Highland Hunter (IRE)</v>
      </c>
      <c r="F2853" s="7" t="str">
        <f>INDEX(runners[[#All],[Column9]],MATCH('Master Sheet'!$D2853,runners[[#All],[Column2]],0))</f>
        <v>GR</v>
      </c>
      <c r="G2853" s="4" t="str">
        <f>INDEX(runners[[#All],[Column22]],MATCH('Master Sheet'!$D2853,runners[[#All],[Column2]],0))</f>
        <v>100/30</v>
      </c>
      <c r="H2853" s="4">
        <f>INDEX(runners[[#All],[Column13]],MATCH('Master Sheet'!$D2853,runners[[#All],[Column2]],0))</f>
        <v>158</v>
      </c>
    </row>
    <row r="2854" spans="1:8" x14ac:dyDescent="0.25">
      <c r="A2854" s="6">
        <f t="shared" si="44"/>
        <v>3852</v>
      </c>
      <c r="B2854" s="7" t="str">
        <f>INDEX(races[[#All],[Column5]],MATCH('Master Sheet'!$D2854,races[[#All],[Column2]],0))</f>
        <v>NHF</v>
      </c>
      <c r="C2854" s="4" t="str">
        <f>INDEX(races[[#All],[Column9]],MATCH('Master Sheet'!$D2854,races[[#All],[Column2]],0))</f>
        <v>2m 51y</v>
      </c>
      <c r="D2854" s="8">
        <v>3852</v>
      </c>
      <c r="E2854" s="7" t="str">
        <f>INDEX(runners[[#All],[Column5]],MATCH('Master Sheet'!$D2854,runners[[#All],[Column2]],0))</f>
        <v>Highland Hunter (IRE)</v>
      </c>
      <c r="F2854" s="7" t="str">
        <f>INDEX(runners[[#All],[Column9]],MATCH('Master Sheet'!$D2854,runners[[#All],[Column2]],0))</f>
        <v>GR</v>
      </c>
      <c r="G2854" s="4" t="str">
        <f>INDEX(runners[[#All],[Column22]],MATCH('Master Sheet'!$D2854,runners[[#All],[Column2]],0))</f>
        <v>100/30</v>
      </c>
      <c r="H2854" s="4">
        <f>INDEX(runners[[#All],[Column13]],MATCH('Master Sheet'!$D2854,runners[[#All],[Column2]],0))</f>
        <v>158</v>
      </c>
    </row>
    <row r="2855" spans="1:8" x14ac:dyDescent="0.25">
      <c r="A2855" s="6">
        <f t="shared" si="44"/>
        <v>3852</v>
      </c>
      <c r="B2855" s="7" t="str">
        <f>INDEX(races[[#All],[Column5]],MATCH('Master Sheet'!$D2855,races[[#All],[Column2]],0))</f>
        <v>NHF</v>
      </c>
      <c r="C2855" s="4" t="str">
        <f>INDEX(races[[#All],[Column9]],MATCH('Master Sheet'!$D2855,races[[#All],[Column2]],0))</f>
        <v>2m 51y</v>
      </c>
      <c r="D2855" s="8">
        <v>3852</v>
      </c>
      <c r="E2855" s="7" t="str">
        <f>INDEX(runners[[#All],[Column5]],MATCH('Master Sheet'!$D2855,runners[[#All],[Column2]],0))</f>
        <v>Highland Hunter (IRE)</v>
      </c>
      <c r="F2855" s="7" t="str">
        <f>INDEX(runners[[#All],[Column9]],MATCH('Master Sheet'!$D2855,runners[[#All],[Column2]],0))</f>
        <v>GR</v>
      </c>
      <c r="G2855" s="4" t="str">
        <f>INDEX(runners[[#All],[Column22]],MATCH('Master Sheet'!$D2855,runners[[#All],[Column2]],0))</f>
        <v>100/30</v>
      </c>
      <c r="H2855" s="4">
        <f>INDEX(runners[[#All],[Column13]],MATCH('Master Sheet'!$D2855,runners[[#All],[Column2]],0))</f>
        <v>158</v>
      </c>
    </row>
    <row r="2856" spans="1:8" x14ac:dyDescent="0.25">
      <c r="A2856" s="6">
        <f t="shared" si="44"/>
        <v>3852</v>
      </c>
      <c r="B2856" s="7" t="str">
        <f>INDEX(races[[#All],[Column5]],MATCH('Master Sheet'!$D2856,races[[#All],[Column2]],0))</f>
        <v>NHF</v>
      </c>
      <c r="C2856" s="4" t="str">
        <f>INDEX(races[[#All],[Column9]],MATCH('Master Sheet'!$D2856,races[[#All],[Column2]],0))</f>
        <v>2m 51y</v>
      </c>
      <c r="D2856" s="8">
        <v>3852</v>
      </c>
      <c r="E2856" s="7" t="str">
        <f>INDEX(runners[[#All],[Column5]],MATCH('Master Sheet'!$D2856,runners[[#All],[Column2]],0))</f>
        <v>Highland Hunter (IRE)</v>
      </c>
      <c r="F2856" s="7" t="str">
        <f>INDEX(runners[[#All],[Column9]],MATCH('Master Sheet'!$D2856,runners[[#All],[Column2]],0))</f>
        <v>GR</v>
      </c>
      <c r="G2856" s="4" t="str">
        <f>INDEX(runners[[#All],[Column22]],MATCH('Master Sheet'!$D2856,runners[[#All],[Column2]],0))</f>
        <v>100/30</v>
      </c>
      <c r="H2856" s="4">
        <f>INDEX(runners[[#All],[Column13]],MATCH('Master Sheet'!$D2856,runners[[#All],[Column2]],0))</f>
        <v>158</v>
      </c>
    </row>
    <row r="2857" spans="1:8" x14ac:dyDescent="0.25">
      <c r="A2857" s="6">
        <f t="shared" si="44"/>
        <v>3852</v>
      </c>
      <c r="B2857" s="7" t="str">
        <f>INDEX(races[[#All],[Column5]],MATCH('Master Sheet'!$D2857,races[[#All],[Column2]],0))</f>
        <v>NHF</v>
      </c>
      <c r="C2857" s="4" t="str">
        <f>INDEX(races[[#All],[Column9]],MATCH('Master Sheet'!$D2857,races[[#All],[Column2]],0))</f>
        <v>2m 51y</v>
      </c>
      <c r="D2857" s="8">
        <v>3852</v>
      </c>
      <c r="E2857" s="7" t="str">
        <f>INDEX(runners[[#All],[Column5]],MATCH('Master Sheet'!$D2857,runners[[#All],[Column2]],0))</f>
        <v>Highland Hunter (IRE)</v>
      </c>
      <c r="F2857" s="7" t="str">
        <f>INDEX(runners[[#All],[Column9]],MATCH('Master Sheet'!$D2857,runners[[#All],[Column2]],0))</f>
        <v>GR</v>
      </c>
      <c r="G2857" s="4" t="str">
        <f>INDEX(runners[[#All],[Column22]],MATCH('Master Sheet'!$D2857,runners[[#All],[Column2]],0))</f>
        <v>100/30</v>
      </c>
      <c r="H2857" s="4">
        <f>INDEX(runners[[#All],[Column13]],MATCH('Master Sheet'!$D2857,runners[[#All],[Column2]],0))</f>
        <v>158</v>
      </c>
    </row>
    <row r="2858" spans="1:8" x14ac:dyDescent="0.25">
      <c r="A2858" s="6">
        <f t="shared" si="44"/>
        <v>3853</v>
      </c>
      <c r="B2858" s="7" t="str">
        <f>INDEX(races[[#All],[Column5]],MATCH('Master Sheet'!$D2858,races[[#All],[Column2]],0))</f>
        <v>NHF</v>
      </c>
      <c r="C2858" s="4" t="str">
        <f>INDEX(races[[#All],[Column9]],MATCH('Master Sheet'!$D2858,races[[#All],[Column2]],0))</f>
        <v>2m 51y</v>
      </c>
      <c r="D2858" s="8">
        <v>3853</v>
      </c>
      <c r="E2858" s="7" t="str">
        <f>INDEX(runners[[#All],[Column5]],MATCH('Master Sheet'!$D2858,runners[[#All],[Column2]],0))</f>
        <v>Shantaluze (IRE)</v>
      </c>
      <c r="F2858" s="7" t="str">
        <f>INDEX(runners[[#All],[Column9]],MATCH('Master Sheet'!$D2858,runners[[#All],[Column2]],0))</f>
        <v>B</v>
      </c>
      <c r="G2858" s="4" t="str">
        <f>INDEX(runners[[#All],[Column22]],MATCH('Master Sheet'!$D2858,runners[[#All],[Column2]],0))</f>
        <v>6/5F</v>
      </c>
      <c r="H2858" s="4">
        <f>INDEX(runners[[#All],[Column13]],MATCH('Master Sheet'!$D2858,runners[[#All],[Column2]],0))</f>
        <v>158</v>
      </c>
    </row>
    <row r="2859" spans="1:8" x14ac:dyDescent="0.25">
      <c r="A2859" s="6">
        <f t="shared" si="44"/>
        <v>3853</v>
      </c>
      <c r="B2859" s="7" t="str">
        <f>INDEX(races[[#All],[Column5]],MATCH('Master Sheet'!$D2859,races[[#All],[Column2]],0))</f>
        <v>NHF</v>
      </c>
      <c r="C2859" s="4" t="str">
        <f>INDEX(races[[#All],[Column9]],MATCH('Master Sheet'!$D2859,races[[#All],[Column2]],0))</f>
        <v>2m 51y</v>
      </c>
      <c r="D2859" s="8">
        <v>3853</v>
      </c>
      <c r="E2859" s="7" t="str">
        <f>INDEX(runners[[#All],[Column5]],MATCH('Master Sheet'!$D2859,runners[[#All],[Column2]],0))</f>
        <v>Shantaluze (IRE)</v>
      </c>
      <c r="F2859" s="7" t="str">
        <f>INDEX(runners[[#All],[Column9]],MATCH('Master Sheet'!$D2859,runners[[#All],[Column2]],0))</f>
        <v>B</v>
      </c>
      <c r="G2859" s="4" t="str">
        <f>INDEX(runners[[#All],[Column22]],MATCH('Master Sheet'!$D2859,runners[[#All],[Column2]],0))</f>
        <v>6/5F</v>
      </c>
      <c r="H2859" s="4">
        <f>INDEX(runners[[#All],[Column13]],MATCH('Master Sheet'!$D2859,runners[[#All],[Column2]],0))</f>
        <v>158</v>
      </c>
    </row>
    <row r="2860" spans="1:8" x14ac:dyDescent="0.25">
      <c r="A2860" s="6">
        <f t="shared" si="44"/>
        <v>3853</v>
      </c>
      <c r="B2860" s="7" t="str">
        <f>INDEX(races[[#All],[Column5]],MATCH('Master Sheet'!$D2860,races[[#All],[Column2]],0))</f>
        <v>NHF</v>
      </c>
      <c r="C2860" s="4" t="str">
        <f>INDEX(races[[#All],[Column9]],MATCH('Master Sheet'!$D2860,races[[#All],[Column2]],0))</f>
        <v>2m 51y</v>
      </c>
      <c r="D2860" s="8">
        <v>3853</v>
      </c>
      <c r="E2860" s="7" t="str">
        <f>INDEX(runners[[#All],[Column5]],MATCH('Master Sheet'!$D2860,runners[[#All],[Column2]],0))</f>
        <v>Shantaluze (IRE)</v>
      </c>
      <c r="F2860" s="7" t="str">
        <f>INDEX(runners[[#All],[Column9]],MATCH('Master Sheet'!$D2860,runners[[#All],[Column2]],0))</f>
        <v>B</v>
      </c>
      <c r="G2860" s="4" t="str">
        <f>INDEX(runners[[#All],[Column22]],MATCH('Master Sheet'!$D2860,runners[[#All],[Column2]],0))</f>
        <v>6/5F</v>
      </c>
      <c r="H2860" s="4">
        <f>INDEX(runners[[#All],[Column13]],MATCH('Master Sheet'!$D2860,runners[[#All],[Column2]],0))</f>
        <v>158</v>
      </c>
    </row>
    <row r="2861" spans="1:8" x14ac:dyDescent="0.25">
      <c r="A2861" s="6">
        <f t="shared" si="44"/>
        <v>3853</v>
      </c>
      <c r="B2861" s="7" t="str">
        <f>INDEX(races[[#All],[Column5]],MATCH('Master Sheet'!$D2861,races[[#All],[Column2]],0))</f>
        <v>NHF</v>
      </c>
      <c r="C2861" s="4" t="str">
        <f>INDEX(races[[#All],[Column9]],MATCH('Master Sheet'!$D2861,races[[#All],[Column2]],0))</f>
        <v>2m 51y</v>
      </c>
      <c r="D2861" s="8">
        <v>3853</v>
      </c>
      <c r="E2861" s="7" t="str">
        <f>INDEX(runners[[#All],[Column5]],MATCH('Master Sheet'!$D2861,runners[[#All],[Column2]],0))</f>
        <v>Shantaluze (IRE)</v>
      </c>
      <c r="F2861" s="7" t="str">
        <f>INDEX(runners[[#All],[Column9]],MATCH('Master Sheet'!$D2861,runners[[#All],[Column2]],0))</f>
        <v>B</v>
      </c>
      <c r="G2861" s="4" t="str">
        <f>INDEX(runners[[#All],[Column22]],MATCH('Master Sheet'!$D2861,runners[[#All],[Column2]],0))</f>
        <v>6/5F</v>
      </c>
      <c r="H2861" s="4">
        <f>INDEX(runners[[#All],[Column13]],MATCH('Master Sheet'!$D2861,runners[[#All],[Column2]],0))</f>
        <v>158</v>
      </c>
    </row>
    <row r="2862" spans="1:8" x14ac:dyDescent="0.25">
      <c r="A2862" s="6">
        <f t="shared" si="44"/>
        <v>3853</v>
      </c>
      <c r="B2862" s="7" t="str">
        <f>INDEX(races[[#All],[Column5]],MATCH('Master Sheet'!$D2862,races[[#All],[Column2]],0))</f>
        <v>NHF</v>
      </c>
      <c r="C2862" s="4" t="str">
        <f>INDEX(races[[#All],[Column9]],MATCH('Master Sheet'!$D2862,races[[#All],[Column2]],0))</f>
        <v>2m 51y</v>
      </c>
      <c r="D2862" s="8">
        <v>3853</v>
      </c>
      <c r="E2862" s="7" t="str">
        <f>INDEX(runners[[#All],[Column5]],MATCH('Master Sheet'!$D2862,runners[[#All],[Column2]],0))</f>
        <v>Shantaluze (IRE)</v>
      </c>
      <c r="F2862" s="7" t="str">
        <f>INDEX(runners[[#All],[Column9]],MATCH('Master Sheet'!$D2862,runners[[#All],[Column2]],0))</f>
        <v>B</v>
      </c>
      <c r="G2862" s="4" t="str">
        <f>INDEX(runners[[#All],[Column22]],MATCH('Master Sheet'!$D2862,runners[[#All],[Column2]],0))</f>
        <v>6/5F</v>
      </c>
      <c r="H2862" s="4">
        <f>INDEX(runners[[#All],[Column13]],MATCH('Master Sheet'!$D2862,runners[[#All],[Column2]],0))</f>
        <v>158</v>
      </c>
    </row>
    <row r="2863" spans="1:8" x14ac:dyDescent="0.25">
      <c r="A2863" s="6">
        <f t="shared" si="44"/>
        <v>3853</v>
      </c>
      <c r="B2863" s="7" t="str">
        <f>INDEX(races[[#All],[Column5]],MATCH('Master Sheet'!$D2863,races[[#All],[Column2]],0))</f>
        <v>NHF</v>
      </c>
      <c r="C2863" s="4" t="str">
        <f>INDEX(races[[#All],[Column9]],MATCH('Master Sheet'!$D2863,races[[#All],[Column2]],0))</f>
        <v>2m 51y</v>
      </c>
      <c r="D2863" s="8">
        <v>3853</v>
      </c>
      <c r="E2863" s="7" t="str">
        <f>INDEX(runners[[#All],[Column5]],MATCH('Master Sheet'!$D2863,runners[[#All],[Column2]],0))</f>
        <v>Shantaluze (IRE)</v>
      </c>
      <c r="F2863" s="7" t="str">
        <f>INDEX(runners[[#All],[Column9]],MATCH('Master Sheet'!$D2863,runners[[#All],[Column2]],0))</f>
        <v>B</v>
      </c>
      <c r="G2863" s="4" t="str">
        <f>INDEX(runners[[#All],[Column22]],MATCH('Master Sheet'!$D2863,runners[[#All],[Column2]],0))</f>
        <v>6/5F</v>
      </c>
      <c r="H2863" s="4">
        <f>INDEX(runners[[#All],[Column13]],MATCH('Master Sheet'!$D2863,runners[[#All],[Column2]],0))</f>
        <v>158</v>
      </c>
    </row>
    <row r="2864" spans="1:8" x14ac:dyDescent="0.25">
      <c r="A2864" s="6">
        <f t="shared" si="44"/>
        <v>3853</v>
      </c>
      <c r="B2864" s="7" t="str">
        <f>INDEX(races[[#All],[Column5]],MATCH('Master Sheet'!$D2864,races[[#All],[Column2]],0))</f>
        <v>NHF</v>
      </c>
      <c r="C2864" s="4" t="str">
        <f>INDEX(races[[#All],[Column9]],MATCH('Master Sheet'!$D2864,races[[#All],[Column2]],0))</f>
        <v>2m 51y</v>
      </c>
      <c r="D2864" s="8">
        <v>3853</v>
      </c>
      <c r="E2864" s="7" t="str">
        <f>INDEX(runners[[#All],[Column5]],MATCH('Master Sheet'!$D2864,runners[[#All],[Column2]],0))</f>
        <v>Shantaluze (IRE)</v>
      </c>
      <c r="F2864" s="7" t="str">
        <f>INDEX(runners[[#All],[Column9]],MATCH('Master Sheet'!$D2864,runners[[#All],[Column2]],0))</f>
        <v>B</v>
      </c>
      <c r="G2864" s="4" t="str">
        <f>INDEX(runners[[#All],[Column22]],MATCH('Master Sheet'!$D2864,runners[[#All],[Column2]],0))</f>
        <v>6/5F</v>
      </c>
      <c r="H2864" s="4">
        <f>INDEX(runners[[#All],[Column13]],MATCH('Master Sheet'!$D2864,runners[[#All],[Column2]],0))</f>
        <v>158</v>
      </c>
    </row>
    <row r="2865" spans="1:8" x14ac:dyDescent="0.25">
      <c r="A2865" s="6">
        <f t="shared" si="44"/>
        <v>3854</v>
      </c>
      <c r="B2865" s="7" t="str">
        <f>INDEX(races[[#All],[Column5]],MATCH('Master Sheet'!$D2865,races[[#All],[Column2]],0))</f>
        <v>Hurdle</v>
      </c>
      <c r="C2865" s="4" t="str">
        <f>INDEX(races[[#All],[Column9]],MATCH('Master Sheet'!$D2865,races[[#All],[Column2]],0))</f>
        <v xml:space="preserve">2m </v>
      </c>
      <c r="D2865" s="8">
        <v>3854</v>
      </c>
      <c r="E2865" s="7" t="str">
        <f>INDEX(runners[[#All],[Column5]],MATCH('Master Sheet'!$D2865,runners[[#All],[Column2]],0))</f>
        <v>Echo Watt (FR)</v>
      </c>
      <c r="F2865" s="7" t="str">
        <f>INDEX(runners[[#All],[Column9]],MATCH('Master Sheet'!$D2865,runners[[#All],[Column2]],0))</f>
        <v>GR</v>
      </c>
      <c r="G2865" s="4" t="str">
        <f>INDEX(runners[[#All],[Column22]],MATCH('Master Sheet'!$D2865,runners[[#All],[Column2]],0))</f>
        <v>16/1</v>
      </c>
      <c r="H2865" s="4">
        <f>INDEX(runners[[#All],[Column13]],MATCH('Master Sheet'!$D2865,runners[[#All],[Column2]],0))</f>
        <v>145</v>
      </c>
    </row>
    <row r="2866" spans="1:8" x14ac:dyDescent="0.25">
      <c r="A2866" s="6">
        <f t="shared" si="44"/>
        <v>3854</v>
      </c>
      <c r="B2866" s="7" t="str">
        <f>INDEX(races[[#All],[Column5]],MATCH('Master Sheet'!$D2866,races[[#All],[Column2]],0))</f>
        <v>Hurdle</v>
      </c>
      <c r="C2866" s="4" t="str">
        <f>INDEX(races[[#All],[Column9]],MATCH('Master Sheet'!$D2866,races[[#All],[Column2]],0))</f>
        <v xml:space="preserve">2m </v>
      </c>
      <c r="D2866" s="8">
        <v>3854</v>
      </c>
      <c r="E2866" s="7" t="str">
        <f>INDEX(runners[[#All],[Column5]],MATCH('Master Sheet'!$D2866,runners[[#All],[Column2]],0))</f>
        <v>Echo Watt (FR)</v>
      </c>
      <c r="F2866" s="7" t="str">
        <f>INDEX(runners[[#All],[Column9]],MATCH('Master Sheet'!$D2866,runners[[#All],[Column2]],0))</f>
        <v>GR</v>
      </c>
      <c r="G2866" s="4" t="str">
        <f>INDEX(runners[[#All],[Column22]],MATCH('Master Sheet'!$D2866,runners[[#All],[Column2]],0))</f>
        <v>16/1</v>
      </c>
      <c r="H2866" s="4">
        <f>INDEX(runners[[#All],[Column13]],MATCH('Master Sheet'!$D2866,runners[[#All],[Column2]],0))</f>
        <v>145</v>
      </c>
    </row>
    <row r="2867" spans="1:8" x14ac:dyDescent="0.25">
      <c r="A2867" s="6">
        <f t="shared" si="44"/>
        <v>3854</v>
      </c>
      <c r="B2867" s="7" t="str">
        <f>INDEX(races[[#All],[Column5]],MATCH('Master Sheet'!$D2867,races[[#All],[Column2]],0))</f>
        <v>Hurdle</v>
      </c>
      <c r="C2867" s="4" t="str">
        <f>INDEX(races[[#All],[Column9]],MATCH('Master Sheet'!$D2867,races[[#All],[Column2]],0))</f>
        <v xml:space="preserve">2m </v>
      </c>
      <c r="D2867" s="8">
        <v>3854</v>
      </c>
      <c r="E2867" s="7" t="str">
        <f>INDEX(runners[[#All],[Column5]],MATCH('Master Sheet'!$D2867,runners[[#All],[Column2]],0))</f>
        <v>Echo Watt (FR)</v>
      </c>
      <c r="F2867" s="7" t="str">
        <f>INDEX(runners[[#All],[Column9]],MATCH('Master Sheet'!$D2867,runners[[#All],[Column2]],0))</f>
        <v>GR</v>
      </c>
      <c r="G2867" s="4" t="str">
        <f>INDEX(runners[[#All],[Column22]],MATCH('Master Sheet'!$D2867,runners[[#All],[Column2]],0))</f>
        <v>16/1</v>
      </c>
      <c r="H2867" s="4">
        <f>INDEX(runners[[#All],[Column13]],MATCH('Master Sheet'!$D2867,runners[[#All],[Column2]],0))</f>
        <v>145</v>
      </c>
    </row>
    <row r="2868" spans="1:8" x14ac:dyDescent="0.25">
      <c r="A2868" s="6">
        <f t="shared" si="44"/>
        <v>3854</v>
      </c>
      <c r="B2868" s="7" t="str">
        <f>INDEX(races[[#All],[Column5]],MATCH('Master Sheet'!$D2868,races[[#All],[Column2]],0))</f>
        <v>Hurdle</v>
      </c>
      <c r="C2868" s="4" t="str">
        <f>INDEX(races[[#All],[Column9]],MATCH('Master Sheet'!$D2868,races[[#All],[Column2]],0))</f>
        <v xml:space="preserve">2m </v>
      </c>
      <c r="D2868" s="8">
        <v>3854</v>
      </c>
      <c r="E2868" s="7" t="str">
        <f>INDEX(runners[[#All],[Column5]],MATCH('Master Sheet'!$D2868,runners[[#All],[Column2]],0))</f>
        <v>Echo Watt (FR)</v>
      </c>
      <c r="F2868" s="7" t="str">
        <f>INDEX(runners[[#All],[Column9]],MATCH('Master Sheet'!$D2868,runners[[#All],[Column2]],0))</f>
        <v>GR</v>
      </c>
      <c r="G2868" s="4" t="str">
        <f>INDEX(runners[[#All],[Column22]],MATCH('Master Sheet'!$D2868,runners[[#All],[Column2]],0))</f>
        <v>16/1</v>
      </c>
      <c r="H2868" s="4">
        <f>INDEX(runners[[#All],[Column13]],MATCH('Master Sheet'!$D2868,runners[[#All],[Column2]],0))</f>
        <v>145</v>
      </c>
    </row>
    <row r="2869" spans="1:8" x14ac:dyDescent="0.25">
      <c r="A2869" s="6">
        <f t="shared" si="44"/>
        <v>3854</v>
      </c>
      <c r="B2869" s="7" t="str">
        <f>INDEX(races[[#All],[Column5]],MATCH('Master Sheet'!$D2869,races[[#All],[Column2]],0))</f>
        <v>Hurdle</v>
      </c>
      <c r="C2869" s="4" t="str">
        <f>INDEX(races[[#All],[Column9]],MATCH('Master Sheet'!$D2869,races[[#All],[Column2]],0))</f>
        <v xml:space="preserve">2m </v>
      </c>
      <c r="D2869" s="8">
        <v>3854</v>
      </c>
      <c r="E2869" s="7" t="str">
        <f>INDEX(runners[[#All],[Column5]],MATCH('Master Sheet'!$D2869,runners[[#All],[Column2]],0))</f>
        <v>Echo Watt (FR)</v>
      </c>
      <c r="F2869" s="7" t="str">
        <f>INDEX(runners[[#All],[Column9]],MATCH('Master Sheet'!$D2869,runners[[#All],[Column2]],0))</f>
        <v>GR</v>
      </c>
      <c r="G2869" s="4" t="str">
        <f>INDEX(runners[[#All],[Column22]],MATCH('Master Sheet'!$D2869,runners[[#All],[Column2]],0))</f>
        <v>16/1</v>
      </c>
      <c r="H2869" s="4">
        <f>INDEX(runners[[#All],[Column13]],MATCH('Master Sheet'!$D2869,runners[[#All],[Column2]],0))</f>
        <v>145</v>
      </c>
    </row>
    <row r="2870" spans="1:8" x14ac:dyDescent="0.25">
      <c r="A2870" s="6">
        <f t="shared" si="44"/>
        <v>3854</v>
      </c>
      <c r="B2870" s="7" t="str">
        <f>INDEX(races[[#All],[Column5]],MATCH('Master Sheet'!$D2870,races[[#All],[Column2]],0))</f>
        <v>Hurdle</v>
      </c>
      <c r="C2870" s="4" t="str">
        <f>INDEX(races[[#All],[Column9]],MATCH('Master Sheet'!$D2870,races[[#All],[Column2]],0))</f>
        <v xml:space="preserve">2m </v>
      </c>
      <c r="D2870" s="8">
        <v>3854</v>
      </c>
      <c r="E2870" s="7" t="str">
        <f>INDEX(runners[[#All],[Column5]],MATCH('Master Sheet'!$D2870,runners[[#All],[Column2]],0))</f>
        <v>Echo Watt (FR)</v>
      </c>
      <c r="F2870" s="7" t="str">
        <f>INDEX(runners[[#All],[Column9]],MATCH('Master Sheet'!$D2870,runners[[#All],[Column2]],0))</f>
        <v>GR</v>
      </c>
      <c r="G2870" s="4" t="str">
        <f>INDEX(runners[[#All],[Column22]],MATCH('Master Sheet'!$D2870,runners[[#All],[Column2]],0))</f>
        <v>16/1</v>
      </c>
      <c r="H2870" s="4">
        <f>INDEX(runners[[#All],[Column13]],MATCH('Master Sheet'!$D2870,runners[[#All],[Column2]],0))</f>
        <v>145</v>
      </c>
    </row>
    <row r="2871" spans="1:8" x14ac:dyDescent="0.25">
      <c r="A2871" s="6">
        <f t="shared" si="44"/>
        <v>3854</v>
      </c>
      <c r="B2871" s="7" t="str">
        <f>INDEX(races[[#All],[Column5]],MATCH('Master Sheet'!$D2871,races[[#All],[Column2]],0))</f>
        <v>Hurdle</v>
      </c>
      <c r="C2871" s="4" t="str">
        <f>INDEX(races[[#All],[Column9]],MATCH('Master Sheet'!$D2871,races[[#All],[Column2]],0))</f>
        <v xml:space="preserve">2m </v>
      </c>
      <c r="D2871" s="8">
        <v>3854</v>
      </c>
      <c r="E2871" s="7" t="str">
        <f>INDEX(runners[[#All],[Column5]],MATCH('Master Sheet'!$D2871,runners[[#All],[Column2]],0))</f>
        <v>Echo Watt (FR)</v>
      </c>
      <c r="F2871" s="7" t="str">
        <f>INDEX(runners[[#All],[Column9]],MATCH('Master Sheet'!$D2871,runners[[#All],[Column2]],0))</f>
        <v>GR</v>
      </c>
      <c r="G2871" s="4" t="str">
        <f>INDEX(runners[[#All],[Column22]],MATCH('Master Sheet'!$D2871,runners[[#All],[Column2]],0))</f>
        <v>16/1</v>
      </c>
      <c r="H2871" s="4">
        <f>INDEX(runners[[#All],[Column13]],MATCH('Master Sheet'!$D2871,runners[[#All],[Column2]],0))</f>
        <v>145</v>
      </c>
    </row>
    <row r="2872" spans="1:8" x14ac:dyDescent="0.25">
      <c r="A2872" s="6">
        <f t="shared" si="44"/>
        <v>3854</v>
      </c>
      <c r="B2872" s="7" t="str">
        <f>INDEX(races[[#All],[Column5]],MATCH('Master Sheet'!$D2872,races[[#All],[Column2]],0))</f>
        <v>Hurdle</v>
      </c>
      <c r="C2872" s="4" t="str">
        <f>INDEX(races[[#All],[Column9]],MATCH('Master Sheet'!$D2872,races[[#All],[Column2]],0))</f>
        <v xml:space="preserve">2m </v>
      </c>
      <c r="D2872" s="8">
        <v>3854</v>
      </c>
      <c r="E2872" s="7" t="str">
        <f>INDEX(runners[[#All],[Column5]],MATCH('Master Sheet'!$D2872,runners[[#All],[Column2]],0))</f>
        <v>Echo Watt (FR)</v>
      </c>
      <c r="F2872" s="7" t="str">
        <f>INDEX(runners[[#All],[Column9]],MATCH('Master Sheet'!$D2872,runners[[#All],[Column2]],0))</f>
        <v>GR</v>
      </c>
      <c r="G2872" s="4" t="str">
        <f>INDEX(runners[[#All],[Column22]],MATCH('Master Sheet'!$D2872,runners[[#All],[Column2]],0))</f>
        <v>16/1</v>
      </c>
      <c r="H2872" s="4">
        <f>INDEX(runners[[#All],[Column13]],MATCH('Master Sheet'!$D2872,runners[[#All],[Column2]],0))</f>
        <v>145</v>
      </c>
    </row>
    <row r="2873" spans="1:8" x14ac:dyDescent="0.25">
      <c r="A2873" s="6">
        <f t="shared" si="44"/>
        <v>3855</v>
      </c>
      <c r="B2873" s="7" t="str">
        <f>INDEX(races[[#All],[Column5]],MATCH('Master Sheet'!$D2873,races[[#All],[Column2]],0))</f>
        <v>Hurdle</v>
      </c>
      <c r="C2873" s="4" t="str">
        <f>INDEX(races[[#All],[Column9]],MATCH('Master Sheet'!$D2873,races[[#All],[Column2]],0))</f>
        <v xml:space="preserve">2m 5f </v>
      </c>
      <c r="D2873" s="8">
        <v>3855</v>
      </c>
      <c r="E2873" s="7" t="str">
        <f>INDEX(runners[[#All],[Column5]],MATCH('Master Sheet'!$D2873,runners[[#All],[Column2]],0))</f>
        <v>Sensulano (IRE)</v>
      </c>
      <c r="F2873" s="7" t="str">
        <f>INDEX(runners[[#All],[Column9]],MATCH('Master Sheet'!$D2873,runners[[#All],[Column2]],0))</f>
        <v>B</v>
      </c>
      <c r="G2873" s="4" t="str">
        <f>INDEX(runners[[#All],[Column22]],MATCH('Master Sheet'!$D2873,runners[[#All],[Column2]],0))</f>
        <v>15/8</v>
      </c>
      <c r="H2873" s="4">
        <f>INDEX(runners[[#All],[Column13]],MATCH('Master Sheet'!$D2873,runners[[#All],[Column2]],0))</f>
        <v>154</v>
      </c>
    </row>
    <row r="2874" spans="1:8" x14ac:dyDescent="0.25">
      <c r="A2874" s="6">
        <f t="shared" si="44"/>
        <v>3855</v>
      </c>
      <c r="B2874" s="7" t="str">
        <f>INDEX(races[[#All],[Column5]],MATCH('Master Sheet'!$D2874,races[[#All],[Column2]],0))</f>
        <v>Hurdle</v>
      </c>
      <c r="C2874" s="4" t="str">
        <f>INDEX(races[[#All],[Column9]],MATCH('Master Sheet'!$D2874,races[[#All],[Column2]],0))</f>
        <v xml:space="preserve">2m 5f </v>
      </c>
      <c r="D2874" s="8">
        <v>3855</v>
      </c>
      <c r="E2874" s="7" t="str">
        <f>INDEX(runners[[#All],[Column5]],MATCH('Master Sheet'!$D2874,runners[[#All],[Column2]],0))</f>
        <v>Sensulano (IRE)</v>
      </c>
      <c r="F2874" s="7" t="str">
        <f>INDEX(runners[[#All],[Column9]],MATCH('Master Sheet'!$D2874,runners[[#All],[Column2]],0))</f>
        <v>B</v>
      </c>
      <c r="G2874" s="4" t="str">
        <f>INDEX(runners[[#All],[Column22]],MATCH('Master Sheet'!$D2874,runners[[#All],[Column2]],0))</f>
        <v>15/8</v>
      </c>
      <c r="H2874" s="4">
        <f>INDEX(runners[[#All],[Column13]],MATCH('Master Sheet'!$D2874,runners[[#All],[Column2]],0))</f>
        <v>154</v>
      </c>
    </row>
    <row r="2875" spans="1:8" x14ac:dyDescent="0.25">
      <c r="A2875" s="6">
        <f t="shared" si="44"/>
        <v>3855</v>
      </c>
      <c r="B2875" s="7" t="str">
        <f>INDEX(races[[#All],[Column5]],MATCH('Master Sheet'!$D2875,races[[#All],[Column2]],0))</f>
        <v>Hurdle</v>
      </c>
      <c r="C2875" s="4" t="str">
        <f>INDEX(races[[#All],[Column9]],MATCH('Master Sheet'!$D2875,races[[#All],[Column2]],0))</f>
        <v xml:space="preserve">2m 5f </v>
      </c>
      <c r="D2875" s="8">
        <v>3855</v>
      </c>
      <c r="E2875" s="7" t="str">
        <f>INDEX(runners[[#All],[Column5]],MATCH('Master Sheet'!$D2875,runners[[#All],[Column2]],0))</f>
        <v>Sensulano (IRE)</v>
      </c>
      <c r="F2875" s="7" t="str">
        <f>INDEX(runners[[#All],[Column9]],MATCH('Master Sheet'!$D2875,runners[[#All],[Column2]],0))</f>
        <v>B</v>
      </c>
      <c r="G2875" s="4" t="str">
        <f>INDEX(runners[[#All],[Column22]],MATCH('Master Sheet'!$D2875,runners[[#All],[Column2]],0))</f>
        <v>15/8</v>
      </c>
      <c r="H2875" s="4">
        <f>INDEX(runners[[#All],[Column13]],MATCH('Master Sheet'!$D2875,runners[[#All],[Column2]],0))</f>
        <v>154</v>
      </c>
    </row>
    <row r="2876" spans="1:8" x14ac:dyDescent="0.25">
      <c r="A2876" s="6">
        <f t="shared" si="44"/>
        <v>3855</v>
      </c>
      <c r="B2876" s="7" t="str">
        <f>INDEX(races[[#All],[Column5]],MATCH('Master Sheet'!$D2876,races[[#All],[Column2]],0))</f>
        <v>Hurdle</v>
      </c>
      <c r="C2876" s="4" t="str">
        <f>INDEX(races[[#All],[Column9]],MATCH('Master Sheet'!$D2876,races[[#All],[Column2]],0))</f>
        <v xml:space="preserve">2m 5f </v>
      </c>
      <c r="D2876" s="8">
        <v>3855</v>
      </c>
      <c r="E2876" s="7" t="str">
        <f>INDEX(runners[[#All],[Column5]],MATCH('Master Sheet'!$D2876,runners[[#All],[Column2]],0))</f>
        <v>Sensulano (IRE)</v>
      </c>
      <c r="F2876" s="7" t="str">
        <f>INDEX(runners[[#All],[Column9]],MATCH('Master Sheet'!$D2876,runners[[#All],[Column2]],0))</f>
        <v>B</v>
      </c>
      <c r="G2876" s="4" t="str">
        <f>INDEX(runners[[#All],[Column22]],MATCH('Master Sheet'!$D2876,runners[[#All],[Column2]],0))</f>
        <v>15/8</v>
      </c>
      <c r="H2876" s="4">
        <f>INDEX(runners[[#All],[Column13]],MATCH('Master Sheet'!$D2876,runners[[#All],[Column2]],0))</f>
        <v>154</v>
      </c>
    </row>
    <row r="2877" spans="1:8" x14ac:dyDescent="0.25">
      <c r="A2877" s="6">
        <f t="shared" si="44"/>
        <v>3855</v>
      </c>
      <c r="B2877" s="7" t="str">
        <f>INDEX(races[[#All],[Column5]],MATCH('Master Sheet'!$D2877,races[[#All],[Column2]],0))</f>
        <v>Hurdle</v>
      </c>
      <c r="C2877" s="4" t="str">
        <f>INDEX(races[[#All],[Column9]],MATCH('Master Sheet'!$D2877,races[[#All],[Column2]],0))</f>
        <v xml:space="preserve">2m 5f </v>
      </c>
      <c r="D2877" s="8">
        <v>3855</v>
      </c>
      <c r="E2877" s="7" t="str">
        <f>INDEX(runners[[#All],[Column5]],MATCH('Master Sheet'!$D2877,runners[[#All],[Column2]],0))</f>
        <v>Sensulano (IRE)</v>
      </c>
      <c r="F2877" s="7" t="str">
        <f>INDEX(runners[[#All],[Column9]],MATCH('Master Sheet'!$D2877,runners[[#All],[Column2]],0))</f>
        <v>B</v>
      </c>
      <c r="G2877" s="4" t="str">
        <f>INDEX(runners[[#All],[Column22]],MATCH('Master Sheet'!$D2877,runners[[#All],[Column2]],0))</f>
        <v>15/8</v>
      </c>
      <c r="H2877" s="4">
        <f>INDEX(runners[[#All],[Column13]],MATCH('Master Sheet'!$D2877,runners[[#All],[Column2]],0))</f>
        <v>154</v>
      </c>
    </row>
    <row r="2878" spans="1:8" x14ac:dyDescent="0.25">
      <c r="A2878" s="6">
        <f t="shared" si="44"/>
        <v>3856</v>
      </c>
      <c r="B2878" s="7" t="str">
        <f>INDEX(races[[#All],[Column5]],MATCH('Master Sheet'!$D2878,races[[#All],[Column2]],0))</f>
        <v>Chase</v>
      </c>
      <c r="C2878" s="4" t="str">
        <f>INDEX(races[[#All],[Column9]],MATCH('Master Sheet'!$D2878,races[[#All],[Column2]],0))</f>
        <v>3m 1f 100y</v>
      </c>
      <c r="D2878" s="8">
        <v>3856</v>
      </c>
      <c r="E2878" s="7" t="str">
        <f>INDEX(runners[[#All],[Column5]],MATCH('Master Sheet'!$D2878,runners[[#All],[Column2]],0))</f>
        <v>The Artful Cobbler (GB)</v>
      </c>
      <c r="F2878" s="7" t="str">
        <f>INDEX(runners[[#All],[Column9]],MATCH('Master Sheet'!$D2878,runners[[#All],[Column2]],0))</f>
        <v>GR</v>
      </c>
      <c r="G2878" s="4" t="str">
        <f>INDEX(runners[[#All],[Column22]],MATCH('Master Sheet'!$D2878,runners[[#All],[Column2]],0))</f>
        <v>11/4J</v>
      </c>
      <c r="H2878" s="4">
        <f>INDEX(runners[[#All],[Column13]],MATCH('Master Sheet'!$D2878,runners[[#All],[Column2]],0))</f>
        <v>154</v>
      </c>
    </row>
    <row r="2879" spans="1:8" x14ac:dyDescent="0.25">
      <c r="A2879" s="6">
        <f t="shared" si="44"/>
        <v>3856</v>
      </c>
      <c r="B2879" s="7" t="str">
        <f>INDEX(races[[#All],[Column5]],MATCH('Master Sheet'!$D2879,races[[#All],[Column2]],0))</f>
        <v>Chase</v>
      </c>
      <c r="C2879" s="4" t="str">
        <f>INDEX(races[[#All],[Column9]],MATCH('Master Sheet'!$D2879,races[[#All],[Column2]],0))</f>
        <v>3m 1f 100y</v>
      </c>
      <c r="D2879" s="8">
        <v>3856</v>
      </c>
      <c r="E2879" s="7" t="str">
        <f>INDEX(runners[[#All],[Column5]],MATCH('Master Sheet'!$D2879,runners[[#All],[Column2]],0))</f>
        <v>The Artful Cobbler (GB)</v>
      </c>
      <c r="F2879" s="7" t="str">
        <f>INDEX(runners[[#All],[Column9]],MATCH('Master Sheet'!$D2879,runners[[#All],[Column2]],0))</f>
        <v>GR</v>
      </c>
      <c r="G2879" s="4" t="str">
        <f>INDEX(runners[[#All],[Column22]],MATCH('Master Sheet'!$D2879,runners[[#All],[Column2]],0))</f>
        <v>11/4J</v>
      </c>
      <c r="H2879" s="4">
        <f>INDEX(runners[[#All],[Column13]],MATCH('Master Sheet'!$D2879,runners[[#All],[Column2]],0))</f>
        <v>154</v>
      </c>
    </row>
    <row r="2880" spans="1:8" x14ac:dyDescent="0.25">
      <c r="A2880" s="6">
        <f t="shared" si="44"/>
        <v>3856</v>
      </c>
      <c r="B2880" s="7" t="str">
        <f>INDEX(races[[#All],[Column5]],MATCH('Master Sheet'!$D2880,races[[#All],[Column2]],0))</f>
        <v>Chase</v>
      </c>
      <c r="C2880" s="4" t="str">
        <f>INDEX(races[[#All],[Column9]],MATCH('Master Sheet'!$D2880,races[[#All],[Column2]],0))</f>
        <v>3m 1f 100y</v>
      </c>
      <c r="D2880" s="8">
        <v>3856</v>
      </c>
      <c r="E2880" s="7" t="str">
        <f>INDEX(runners[[#All],[Column5]],MATCH('Master Sheet'!$D2880,runners[[#All],[Column2]],0))</f>
        <v>The Artful Cobbler (GB)</v>
      </c>
      <c r="F2880" s="7" t="str">
        <f>INDEX(runners[[#All],[Column9]],MATCH('Master Sheet'!$D2880,runners[[#All],[Column2]],0))</f>
        <v>GR</v>
      </c>
      <c r="G2880" s="4" t="str">
        <f>INDEX(runners[[#All],[Column22]],MATCH('Master Sheet'!$D2880,runners[[#All],[Column2]],0))</f>
        <v>11/4J</v>
      </c>
      <c r="H2880" s="4">
        <f>INDEX(runners[[#All],[Column13]],MATCH('Master Sheet'!$D2880,runners[[#All],[Column2]],0))</f>
        <v>154</v>
      </c>
    </row>
    <row r="2881" spans="1:8" x14ac:dyDescent="0.25">
      <c r="A2881" s="6">
        <f t="shared" si="44"/>
        <v>3856</v>
      </c>
      <c r="B2881" s="7" t="str">
        <f>INDEX(races[[#All],[Column5]],MATCH('Master Sheet'!$D2881,races[[#All],[Column2]],0))</f>
        <v>Chase</v>
      </c>
      <c r="C2881" s="4" t="str">
        <f>INDEX(races[[#All],[Column9]],MATCH('Master Sheet'!$D2881,races[[#All],[Column2]],0))</f>
        <v>3m 1f 100y</v>
      </c>
      <c r="D2881" s="8">
        <v>3856</v>
      </c>
      <c r="E2881" s="7" t="str">
        <f>INDEX(runners[[#All],[Column5]],MATCH('Master Sheet'!$D2881,runners[[#All],[Column2]],0))</f>
        <v>The Artful Cobbler (GB)</v>
      </c>
      <c r="F2881" s="7" t="str">
        <f>INDEX(runners[[#All],[Column9]],MATCH('Master Sheet'!$D2881,runners[[#All],[Column2]],0))</f>
        <v>GR</v>
      </c>
      <c r="G2881" s="4" t="str">
        <f>INDEX(runners[[#All],[Column22]],MATCH('Master Sheet'!$D2881,runners[[#All],[Column2]],0))</f>
        <v>11/4J</v>
      </c>
      <c r="H2881" s="4">
        <f>INDEX(runners[[#All],[Column13]],MATCH('Master Sheet'!$D2881,runners[[#All],[Column2]],0))</f>
        <v>154</v>
      </c>
    </row>
    <row r="2882" spans="1:8" x14ac:dyDescent="0.25">
      <c r="A2882" s="6">
        <f t="shared" si="44"/>
        <v>3856</v>
      </c>
      <c r="B2882" s="7" t="str">
        <f>INDEX(races[[#All],[Column5]],MATCH('Master Sheet'!$D2882,races[[#All],[Column2]],0))</f>
        <v>Chase</v>
      </c>
      <c r="C2882" s="4" t="str">
        <f>INDEX(races[[#All],[Column9]],MATCH('Master Sheet'!$D2882,races[[#All],[Column2]],0))</f>
        <v>3m 1f 100y</v>
      </c>
      <c r="D2882" s="8">
        <v>3856</v>
      </c>
      <c r="E2882" s="7" t="str">
        <f>INDEX(runners[[#All],[Column5]],MATCH('Master Sheet'!$D2882,runners[[#All],[Column2]],0))</f>
        <v>The Artful Cobbler (GB)</v>
      </c>
      <c r="F2882" s="7" t="str">
        <f>INDEX(runners[[#All],[Column9]],MATCH('Master Sheet'!$D2882,runners[[#All],[Column2]],0))</f>
        <v>GR</v>
      </c>
      <c r="G2882" s="4" t="str">
        <f>INDEX(runners[[#All],[Column22]],MATCH('Master Sheet'!$D2882,runners[[#All],[Column2]],0))</f>
        <v>11/4J</v>
      </c>
      <c r="H2882" s="4">
        <f>INDEX(runners[[#All],[Column13]],MATCH('Master Sheet'!$D2882,runners[[#All],[Column2]],0))</f>
        <v>154</v>
      </c>
    </row>
    <row r="2883" spans="1:8" x14ac:dyDescent="0.25">
      <c r="A2883" s="6">
        <f t="shared" ref="A2883:A2946" si="45">D2883</f>
        <v>3856</v>
      </c>
      <c r="B2883" s="7" t="str">
        <f>INDEX(races[[#All],[Column5]],MATCH('Master Sheet'!$D2883,races[[#All],[Column2]],0))</f>
        <v>Chase</v>
      </c>
      <c r="C2883" s="4" t="str">
        <f>INDEX(races[[#All],[Column9]],MATCH('Master Sheet'!$D2883,races[[#All],[Column2]],0))</f>
        <v>3m 1f 100y</v>
      </c>
      <c r="D2883" s="8">
        <v>3856</v>
      </c>
      <c r="E2883" s="7" t="str">
        <f>INDEX(runners[[#All],[Column5]],MATCH('Master Sheet'!$D2883,runners[[#All],[Column2]],0))</f>
        <v>The Artful Cobbler (GB)</v>
      </c>
      <c r="F2883" s="7" t="str">
        <f>INDEX(runners[[#All],[Column9]],MATCH('Master Sheet'!$D2883,runners[[#All],[Column2]],0))</f>
        <v>GR</v>
      </c>
      <c r="G2883" s="4" t="str">
        <f>INDEX(runners[[#All],[Column22]],MATCH('Master Sheet'!$D2883,runners[[#All],[Column2]],0))</f>
        <v>11/4J</v>
      </c>
      <c r="H2883" s="4">
        <f>INDEX(runners[[#All],[Column13]],MATCH('Master Sheet'!$D2883,runners[[#All],[Column2]],0))</f>
        <v>154</v>
      </c>
    </row>
    <row r="2884" spans="1:8" x14ac:dyDescent="0.25">
      <c r="A2884" s="6">
        <f t="shared" si="45"/>
        <v>3856</v>
      </c>
      <c r="B2884" s="7" t="str">
        <f>INDEX(races[[#All],[Column5]],MATCH('Master Sheet'!$D2884,races[[#All],[Column2]],0))</f>
        <v>Chase</v>
      </c>
      <c r="C2884" s="4" t="str">
        <f>INDEX(races[[#All],[Column9]],MATCH('Master Sheet'!$D2884,races[[#All],[Column2]],0))</f>
        <v>3m 1f 100y</v>
      </c>
      <c r="D2884" s="8">
        <v>3856</v>
      </c>
      <c r="E2884" s="7" t="str">
        <f>INDEX(runners[[#All],[Column5]],MATCH('Master Sheet'!$D2884,runners[[#All],[Column2]],0))</f>
        <v>The Artful Cobbler (GB)</v>
      </c>
      <c r="F2884" s="7" t="str">
        <f>INDEX(runners[[#All],[Column9]],MATCH('Master Sheet'!$D2884,runners[[#All],[Column2]],0))</f>
        <v>GR</v>
      </c>
      <c r="G2884" s="4" t="str">
        <f>INDEX(runners[[#All],[Column22]],MATCH('Master Sheet'!$D2884,runners[[#All],[Column2]],0))</f>
        <v>11/4J</v>
      </c>
      <c r="H2884" s="4">
        <f>INDEX(runners[[#All],[Column13]],MATCH('Master Sheet'!$D2884,runners[[#All],[Column2]],0))</f>
        <v>154</v>
      </c>
    </row>
    <row r="2885" spans="1:8" x14ac:dyDescent="0.25">
      <c r="A2885" s="6">
        <f t="shared" si="45"/>
        <v>3857</v>
      </c>
      <c r="B2885" s="7" t="str">
        <f>INDEX(races[[#All],[Column5]],MATCH('Master Sheet'!$D2885,races[[#All],[Column2]],0))</f>
        <v>Hurdle</v>
      </c>
      <c r="C2885" s="4" t="str">
        <f>INDEX(races[[#All],[Column9]],MATCH('Master Sheet'!$D2885,races[[#All],[Column2]],0))</f>
        <v xml:space="preserve">3m 2f </v>
      </c>
      <c r="D2885" s="8">
        <v>3857</v>
      </c>
      <c r="E2885" s="7" t="str">
        <f>INDEX(runners[[#All],[Column5]],MATCH('Master Sheet'!$D2885,runners[[#All],[Column2]],0))</f>
        <v>Late Shipment (GB)</v>
      </c>
      <c r="F2885" s="7" t="str">
        <f>INDEX(runners[[#All],[Column9]],MATCH('Master Sheet'!$D2885,runners[[#All],[Column2]],0))</f>
        <v>B</v>
      </c>
      <c r="G2885" s="4" t="str">
        <f>INDEX(runners[[#All],[Column22]],MATCH('Master Sheet'!$D2885,runners[[#All],[Column2]],0))</f>
        <v>20/1</v>
      </c>
      <c r="H2885" s="4">
        <f>INDEX(runners[[#All],[Column13]],MATCH('Master Sheet'!$D2885,runners[[#All],[Column2]],0))</f>
        <v>148</v>
      </c>
    </row>
    <row r="2886" spans="1:8" x14ac:dyDescent="0.25">
      <c r="A2886" s="6">
        <f t="shared" si="45"/>
        <v>3857</v>
      </c>
      <c r="B2886" s="7" t="str">
        <f>INDEX(races[[#All],[Column5]],MATCH('Master Sheet'!$D2886,races[[#All],[Column2]],0))</f>
        <v>Hurdle</v>
      </c>
      <c r="C2886" s="4" t="str">
        <f>INDEX(races[[#All],[Column9]],MATCH('Master Sheet'!$D2886,races[[#All],[Column2]],0))</f>
        <v xml:space="preserve">3m 2f </v>
      </c>
      <c r="D2886" s="8">
        <v>3857</v>
      </c>
      <c r="E2886" s="7" t="str">
        <f>INDEX(runners[[#All],[Column5]],MATCH('Master Sheet'!$D2886,runners[[#All],[Column2]],0))</f>
        <v>Late Shipment (GB)</v>
      </c>
      <c r="F2886" s="7" t="str">
        <f>INDEX(runners[[#All],[Column9]],MATCH('Master Sheet'!$D2886,runners[[#All],[Column2]],0))</f>
        <v>B</v>
      </c>
      <c r="G2886" s="4" t="str">
        <f>INDEX(runners[[#All],[Column22]],MATCH('Master Sheet'!$D2886,runners[[#All],[Column2]],0))</f>
        <v>20/1</v>
      </c>
      <c r="H2886" s="4">
        <f>INDEX(runners[[#All],[Column13]],MATCH('Master Sheet'!$D2886,runners[[#All],[Column2]],0))</f>
        <v>148</v>
      </c>
    </row>
    <row r="2887" spans="1:8" x14ac:dyDescent="0.25">
      <c r="A2887" s="6">
        <f t="shared" si="45"/>
        <v>3857</v>
      </c>
      <c r="B2887" s="7" t="str">
        <f>INDEX(races[[#All],[Column5]],MATCH('Master Sheet'!$D2887,races[[#All],[Column2]],0))</f>
        <v>Hurdle</v>
      </c>
      <c r="C2887" s="4" t="str">
        <f>INDEX(races[[#All],[Column9]],MATCH('Master Sheet'!$D2887,races[[#All],[Column2]],0))</f>
        <v xml:space="preserve">3m 2f </v>
      </c>
      <c r="D2887" s="8">
        <v>3857</v>
      </c>
      <c r="E2887" s="7" t="str">
        <f>INDEX(runners[[#All],[Column5]],MATCH('Master Sheet'!$D2887,runners[[#All],[Column2]],0))</f>
        <v>Late Shipment (GB)</v>
      </c>
      <c r="F2887" s="7" t="str">
        <f>INDEX(runners[[#All],[Column9]],MATCH('Master Sheet'!$D2887,runners[[#All],[Column2]],0))</f>
        <v>B</v>
      </c>
      <c r="G2887" s="4" t="str">
        <f>INDEX(runners[[#All],[Column22]],MATCH('Master Sheet'!$D2887,runners[[#All],[Column2]],0))</f>
        <v>20/1</v>
      </c>
      <c r="H2887" s="4">
        <f>INDEX(runners[[#All],[Column13]],MATCH('Master Sheet'!$D2887,runners[[#All],[Column2]],0))</f>
        <v>148</v>
      </c>
    </row>
    <row r="2888" spans="1:8" x14ac:dyDescent="0.25">
      <c r="A2888" s="6">
        <f t="shared" si="45"/>
        <v>3857</v>
      </c>
      <c r="B2888" s="7" t="str">
        <f>INDEX(races[[#All],[Column5]],MATCH('Master Sheet'!$D2888,races[[#All],[Column2]],0))</f>
        <v>Hurdle</v>
      </c>
      <c r="C2888" s="4" t="str">
        <f>INDEX(races[[#All],[Column9]],MATCH('Master Sheet'!$D2888,races[[#All],[Column2]],0))</f>
        <v xml:space="preserve">3m 2f </v>
      </c>
      <c r="D2888" s="8">
        <v>3857</v>
      </c>
      <c r="E2888" s="7" t="str">
        <f>INDEX(runners[[#All],[Column5]],MATCH('Master Sheet'!$D2888,runners[[#All],[Column2]],0))</f>
        <v>Late Shipment (GB)</v>
      </c>
      <c r="F2888" s="7" t="str">
        <f>INDEX(runners[[#All],[Column9]],MATCH('Master Sheet'!$D2888,runners[[#All],[Column2]],0))</f>
        <v>B</v>
      </c>
      <c r="G2888" s="4" t="str">
        <f>INDEX(runners[[#All],[Column22]],MATCH('Master Sheet'!$D2888,runners[[#All],[Column2]],0))</f>
        <v>20/1</v>
      </c>
      <c r="H2888" s="4">
        <f>INDEX(runners[[#All],[Column13]],MATCH('Master Sheet'!$D2888,runners[[#All],[Column2]],0))</f>
        <v>148</v>
      </c>
    </row>
    <row r="2889" spans="1:8" x14ac:dyDescent="0.25">
      <c r="A2889" s="6">
        <f t="shared" si="45"/>
        <v>3857</v>
      </c>
      <c r="B2889" s="7" t="str">
        <f>INDEX(races[[#All],[Column5]],MATCH('Master Sheet'!$D2889,races[[#All],[Column2]],0))</f>
        <v>Hurdle</v>
      </c>
      <c r="C2889" s="4" t="str">
        <f>INDEX(races[[#All],[Column9]],MATCH('Master Sheet'!$D2889,races[[#All],[Column2]],0))</f>
        <v xml:space="preserve">3m 2f </v>
      </c>
      <c r="D2889" s="8">
        <v>3857</v>
      </c>
      <c r="E2889" s="7" t="str">
        <f>INDEX(runners[[#All],[Column5]],MATCH('Master Sheet'!$D2889,runners[[#All],[Column2]],0))</f>
        <v>Late Shipment (GB)</v>
      </c>
      <c r="F2889" s="7" t="str">
        <f>INDEX(runners[[#All],[Column9]],MATCH('Master Sheet'!$D2889,runners[[#All],[Column2]],0))</f>
        <v>B</v>
      </c>
      <c r="G2889" s="4" t="str">
        <f>INDEX(runners[[#All],[Column22]],MATCH('Master Sheet'!$D2889,runners[[#All],[Column2]],0))</f>
        <v>20/1</v>
      </c>
      <c r="H2889" s="4">
        <f>INDEX(runners[[#All],[Column13]],MATCH('Master Sheet'!$D2889,runners[[#All],[Column2]],0))</f>
        <v>148</v>
      </c>
    </row>
    <row r="2890" spans="1:8" x14ac:dyDescent="0.25">
      <c r="A2890" s="6">
        <f t="shared" si="45"/>
        <v>3857</v>
      </c>
      <c r="B2890" s="7" t="str">
        <f>INDEX(races[[#All],[Column5]],MATCH('Master Sheet'!$D2890,races[[#All],[Column2]],0))</f>
        <v>Hurdle</v>
      </c>
      <c r="C2890" s="4" t="str">
        <f>INDEX(races[[#All],[Column9]],MATCH('Master Sheet'!$D2890,races[[#All],[Column2]],0))</f>
        <v xml:space="preserve">3m 2f </v>
      </c>
      <c r="D2890" s="8">
        <v>3857</v>
      </c>
      <c r="E2890" s="7" t="str">
        <f>INDEX(runners[[#All],[Column5]],MATCH('Master Sheet'!$D2890,runners[[#All],[Column2]],0))</f>
        <v>Late Shipment (GB)</v>
      </c>
      <c r="F2890" s="7" t="str">
        <f>INDEX(runners[[#All],[Column9]],MATCH('Master Sheet'!$D2890,runners[[#All],[Column2]],0))</f>
        <v>B</v>
      </c>
      <c r="G2890" s="4" t="str">
        <f>INDEX(runners[[#All],[Column22]],MATCH('Master Sheet'!$D2890,runners[[#All],[Column2]],0))</f>
        <v>20/1</v>
      </c>
      <c r="H2890" s="4">
        <f>INDEX(runners[[#All],[Column13]],MATCH('Master Sheet'!$D2890,runners[[#All],[Column2]],0))</f>
        <v>148</v>
      </c>
    </row>
    <row r="2891" spans="1:8" x14ac:dyDescent="0.25">
      <c r="A2891" s="6">
        <f t="shared" si="45"/>
        <v>3857</v>
      </c>
      <c r="B2891" s="7" t="str">
        <f>INDEX(races[[#All],[Column5]],MATCH('Master Sheet'!$D2891,races[[#All],[Column2]],0))</f>
        <v>Hurdle</v>
      </c>
      <c r="C2891" s="4" t="str">
        <f>INDEX(races[[#All],[Column9]],MATCH('Master Sheet'!$D2891,races[[#All],[Column2]],0))</f>
        <v xml:space="preserve">3m 2f </v>
      </c>
      <c r="D2891" s="8">
        <v>3857</v>
      </c>
      <c r="E2891" s="7" t="str">
        <f>INDEX(runners[[#All],[Column5]],MATCH('Master Sheet'!$D2891,runners[[#All],[Column2]],0))</f>
        <v>Late Shipment (GB)</v>
      </c>
      <c r="F2891" s="7" t="str">
        <f>INDEX(runners[[#All],[Column9]],MATCH('Master Sheet'!$D2891,runners[[#All],[Column2]],0))</f>
        <v>B</v>
      </c>
      <c r="G2891" s="4" t="str">
        <f>INDEX(runners[[#All],[Column22]],MATCH('Master Sheet'!$D2891,runners[[#All],[Column2]],0))</f>
        <v>20/1</v>
      </c>
      <c r="H2891" s="4">
        <f>INDEX(runners[[#All],[Column13]],MATCH('Master Sheet'!$D2891,runners[[#All],[Column2]],0))</f>
        <v>148</v>
      </c>
    </row>
    <row r="2892" spans="1:8" x14ac:dyDescent="0.25">
      <c r="A2892" s="6">
        <f t="shared" si="45"/>
        <v>3857</v>
      </c>
      <c r="B2892" s="7" t="str">
        <f>INDEX(races[[#All],[Column5]],MATCH('Master Sheet'!$D2892,races[[#All],[Column2]],0))</f>
        <v>Hurdle</v>
      </c>
      <c r="C2892" s="4" t="str">
        <f>INDEX(races[[#All],[Column9]],MATCH('Master Sheet'!$D2892,races[[#All],[Column2]],0))</f>
        <v xml:space="preserve">3m 2f </v>
      </c>
      <c r="D2892" s="8">
        <v>3857</v>
      </c>
      <c r="E2892" s="7" t="str">
        <f>INDEX(runners[[#All],[Column5]],MATCH('Master Sheet'!$D2892,runners[[#All],[Column2]],0))</f>
        <v>Late Shipment (GB)</v>
      </c>
      <c r="F2892" s="7" t="str">
        <f>INDEX(runners[[#All],[Column9]],MATCH('Master Sheet'!$D2892,runners[[#All],[Column2]],0))</f>
        <v>B</v>
      </c>
      <c r="G2892" s="4" t="str">
        <f>INDEX(runners[[#All],[Column22]],MATCH('Master Sheet'!$D2892,runners[[#All],[Column2]],0))</f>
        <v>20/1</v>
      </c>
      <c r="H2892" s="4">
        <f>INDEX(runners[[#All],[Column13]],MATCH('Master Sheet'!$D2892,runners[[#All],[Column2]],0))</f>
        <v>148</v>
      </c>
    </row>
    <row r="2893" spans="1:8" x14ac:dyDescent="0.25">
      <c r="A2893" s="6">
        <f t="shared" si="45"/>
        <v>3857</v>
      </c>
      <c r="B2893" s="7" t="str">
        <f>INDEX(races[[#All],[Column5]],MATCH('Master Sheet'!$D2893,races[[#All],[Column2]],0))</f>
        <v>Hurdle</v>
      </c>
      <c r="C2893" s="4" t="str">
        <f>INDEX(races[[#All],[Column9]],MATCH('Master Sheet'!$D2893,races[[#All],[Column2]],0))</f>
        <v xml:space="preserve">3m 2f </v>
      </c>
      <c r="D2893" s="8">
        <v>3857</v>
      </c>
      <c r="E2893" s="7" t="str">
        <f>INDEX(runners[[#All],[Column5]],MATCH('Master Sheet'!$D2893,runners[[#All],[Column2]],0))</f>
        <v>Late Shipment (GB)</v>
      </c>
      <c r="F2893" s="7" t="str">
        <f>INDEX(runners[[#All],[Column9]],MATCH('Master Sheet'!$D2893,runners[[#All],[Column2]],0))</f>
        <v>B</v>
      </c>
      <c r="G2893" s="4" t="str">
        <f>INDEX(runners[[#All],[Column22]],MATCH('Master Sheet'!$D2893,runners[[#All],[Column2]],0))</f>
        <v>20/1</v>
      </c>
      <c r="H2893" s="4">
        <f>INDEX(runners[[#All],[Column13]],MATCH('Master Sheet'!$D2893,runners[[#All],[Column2]],0))</f>
        <v>148</v>
      </c>
    </row>
    <row r="2894" spans="1:8" x14ac:dyDescent="0.25">
      <c r="A2894" s="6">
        <f t="shared" si="45"/>
        <v>3858</v>
      </c>
      <c r="B2894" s="7" t="str">
        <f>INDEX(races[[#All],[Column5]],MATCH('Master Sheet'!$D2894,races[[#All],[Column2]],0))</f>
        <v>Chase</v>
      </c>
      <c r="C2894" s="4" t="str">
        <f>INDEX(races[[#All],[Column9]],MATCH('Master Sheet'!$D2894,races[[#All],[Column2]],0))</f>
        <v xml:space="preserve">3m </v>
      </c>
      <c r="D2894" s="8">
        <v>3858</v>
      </c>
      <c r="E2894" s="7" t="str">
        <f>INDEX(runners[[#All],[Column5]],MATCH('Master Sheet'!$D2894,runners[[#All],[Column2]],0))</f>
        <v>Bivouac (FR)</v>
      </c>
      <c r="F2894" s="7" t="str">
        <f>INDEX(runners[[#All],[Column9]],MATCH('Master Sheet'!$D2894,runners[[#All],[Column2]],0))</f>
        <v>B</v>
      </c>
      <c r="G2894" s="4" t="str">
        <f>INDEX(runners[[#All],[Column22]],MATCH('Master Sheet'!$D2894,runners[[#All],[Column2]],0))</f>
        <v>10/1</v>
      </c>
      <c r="H2894" s="4">
        <f>INDEX(runners[[#All],[Column13]],MATCH('Master Sheet'!$D2894,runners[[#All],[Column2]],0))</f>
        <v>167</v>
      </c>
    </row>
    <row r="2895" spans="1:8" x14ac:dyDescent="0.25">
      <c r="A2895" s="6">
        <f t="shared" si="45"/>
        <v>3858</v>
      </c>
      <c r="B2895" s="7" t="str">
        <f>INDEX(races[[#All],[Column5]],MATCH('Master Sheet'!$D2895,races[[#All],[Column2]],0))</f>
        <v>Chase</v>
      </c>
      <c r="C2895" s="4" t="str">
        <f>INDEX(races[[#All],[Column9]],MATCH('Master Sheet'!$D2895,races[[#All],[Column2]],0))</f>
        <v xml:space="preserve">3m </v>
      </c>
      <c r="D2895" s="8">
        <v>3858</v>
      </c>
      <c r="E2895" s="7" t="str">
        <f>INDEX(runners[[#All],[Column5]],MATCH('Master Sheet'!$D2895,runners[[#All],[Column2]],0))</f>
        <v>Bivouac (FR)</v>
      </c>
      <c r="F2895" s="7" t="str">
        <f>INDEX(runners[[#All],[Column9]],MATCH('Master Sheet'!$D2895,runners[[#All],[Column2]],0))</f>
        <v>B</v>
      </c>
      <c r="G2895" s="4" t="str">
        <f>INDEX(runners[[#All],[Column22]],MATCH('Master Sheet'!$D2895,runners[[#All],[Column2]],0))</f>
        <v>10/1</v>
      </c>
      <c r="H2895" s="4">
        <f>INDEX(runners[[#All],[Column13]],MATCH('Master Sheet'!$D2895,runners[[#All],[Column2]],0))</f>
        <v>167</v>
      </c>
    </row>
    <row r="2896" spans="1:8" x14ac:dyDescent="0.25">
      <c r="A2896" s="6">
        <f t="shared" si="45"/>
        <v>3858</v>
      </c>
      <c r="B2896" s="7" t="str">
        <f>INDEX(races[[#All],[Column5]],MATCH('Master Sheet'!$D2896,races[[#All],[Column2]],0))</f>
        <v>Chase</v>
      </c>
      <c r="C2896" s="4" t="str">
        <f>INDEX(races[[#All],[Column9]],MATCH('Master Sheet'!$D2896,races[[#All],[Column2]],0))</f>
        <v xml:space="preserve">3m </v>
      </c>
      <c r="D2896" s="8">
        <v>3858</v>
      </c>
      <c r="E2896" s="7" t="str">
        <f>INDEX(runners[[#All],[Column5]],MATCH('Master Sheet'!$D2896,runners[[#All],[Column2]],0))</f>
        <v>Bivouac (FR)</v>
      </c>
      <c r="F2896" s="7" t="str">
        <f>INDEX(runners[[#All],[Column9]],MATCH('Master Sheet'!$D2896,runners[[#All],[Column2]],0))</f>
        <v>B</v>
      </c>
      <c r="G2896" s="4" t="str">
        <f>INDEX(runners[[#All],[Column22]],MATCH('Master Sheet'!$D2896,runners[[#All],[Column2]],0))</f>
        <v>10/1</v>
      </c>
      <c r="H2896" s="4">
        <f>INDEX(runners[[#All],[Column13]],MATCH('Master Sheet'!$D2896,runners[[#All],[Column2]],0))</f>
        <v>167</v>
      </c>
    </row>
    <row r="2897" spans="1:8" x14ac:dyDescent="0.25">
      <c r="A2897" s="6">
        <f t="shared" si="45"/>
        <v>3858</v>
      </c>
      <c r="B2897" s="7" t="str">
        <f>INDEX(races[[#All],[Column5]],MATCH('Master Sheet'!$D2897,races[[#All],[Column2]],0))</f>
        <v>Chase</v>
      </c>
      <c r="C2897" s="4" t="str">
        <f>INDEX(races[[#All],[Column9]],MATCH('Master Sheet'!$D2897,races[[#All],[Column2]],0))</f>
        <v xml:space="preserve">3m </v>
      </c>
      <c r="D2897" s="8">
        <v>3858</v>
      </c>
      <c r="E2897" s="7" t="str">
        <f>INDEX(runners[[#All],[Column5]],MATCH('Master Sheet'!$D2897,runners[[#All],[Column2]],0))</f>
        <v>Bivouac (FR)</v>
      </c>
      <c r="F2897" s="7" t="str">
        <f>INDEX(runners[[#All],[Column9]],MATCH('Master Sheet'!$D2897,runners[[#All],[Column2]],0))</f>
        <v>B</v>
      </c>
      <c r="G2897" s="4" t="str">
        <f>INDEX(runners[[#All],[Column22]],MATCH('Master Sheet'!$D2897,runners[[#All],[Column2]],0))</f>
        <v>10/1</v>
      </c>
      <c r="H2897" s="4">
        <f>INDEX(runners[[#All],[Column13]],MATCH('Master Sheet'!$D2897,runners[[#All],[Column2]],0))</f>
        <v>167</v>
      </c>
    </row>
    <row r="2898" spans="1:8" x14ac:dyDescent="0.25">
      <c r="A2898" s="6">
        <f t="shared" si="45"/>
        <v>3858</v>
      </c>
      <c r="B2898" s="7" t="str">
        <f>INDEX(races[[#All],[Column5]],MATCH('Master Sheet'!$D2898,races[[#All],[Column2]],0))</f>
        <v>Chase</v>
      </c>
      <c r="C2898" s="4" t="str">
        <f>INDEX(races[[#All],[Column9]],MATCH('Master Sheet'!$D2898,races[[#All],[Column2]],0))</f>
        <v xml:space="preserve">3m </v>
      </c>
      <c r="D2898" s="8">
        <v>3858</v>
      </c>
      <c r="E2898" s="7" t="str">
        <f>INDEX(runners[[#All],[Column5]],MATCH('Master Sheet'!$D2898,runners[[#All],[Column2]],0))</f>
        <v>Bivouac (FR)</v>
      </c>
      <c r="F2898" s="7" t="str">
        <f>INDEX(runners[[#All],[Column9]],MATCH('Master Sheet'!$D2898,runners[[#All],[Column2]],0))</f>
        <v>B</v>
      </c>
      <c r="G2898" s="4" t="str">
        <f>INDEX(runners[[#All],[Column22]],MATCH('Master Sheet'!$D2898,runners[[#All],[Column2]],0))</f>
        <v>10/1</v>
      </c>
      <c r="H2898" s="4">
        <f>INDEX(runners[[#All],[Column13]],MATCH('Master Sheet'!$D2898,runners[[#All],[Column2]],0))</f>
        <v>167</v>
      </c>
    </row>
    <row r="2899" spans="1:8" x14ac:dyDescent="0.25">
      <c r="A2899" s="6">
        <f t="shared" si="45"/>
        <v>3858</v>
      </c>
      <c r="B2899" s="7" t="str">
        <f>INDEX(races[[#All],[Column5]],MATCH('Master Sheet'!$D2899,races[[#All],[Column2]],0))</f>
        <v>Chase</v>
      </c>
      <c r="C2899" s="4" t="str">
        <f>INDEX(races[[#All],[Column9]],MATCH('Master Sheet'!$D2899,races[[#All],[Column2]],0))</f>
        <v xml:space="preserve">3m </v>
      </c>
      <c r="D2899" s="8">
        <v>3858</v>
      </c>
      <c r="E2899" s="7" t="str">
        <f>INDEX(runners[[#All],[Column5]],MATCH('Master Sheet'!$D2899,runners[[#All],[Column2]],0))</f>
        <v>Bivouac (FR)</v>
      </c>
      <c r="F2899" s="7" t="str">
        <f>INDEX(runners[[#All],[Column9]],MATCH('Master Sheet'!$D2899,runners[[#All],[Column2]],0))</f>
        <v>B</v>
      </c>
      <c r="G2899" s="4" t="str">
        <f>INDEX(runners[[#All],[Column22]],MATCH('Master Sheet'!$D2899,runners[[#All],[Column2]],0))</f>
        <v>10/1</v>
      </c>
      <c r="H2899" s="4">
        <f>INDEX(runners[[#All],[Column13]],MATCH('Master Sheet'!$D2899,runners[[#All],[Column2]],0))</f>
        <v>167</v>
      </c>
    </row>
    <row r="2900" spans="1:8" x14ac:dyDescent="0.25">
      <c r="A2900" s="6">
        <f t="shared" si="45"/>
        <v>3858</v>
      </c>
      <c r="B2900" s="7" t="str">
        <f>INDEX(races[[#All],[Column5]],MATCH('Master Sheet'!$D2900,races[[#All],[Column2]],0))</f>
        <v>Chase</v>
      </c>
      <c r="C2900" s="4" t="str">
        <f>INDEX(races[[#All],[Column9]],MATCH('Master Sheet'!$D2900,races[[#All],[Column2]],0))</f>
        <v xml:space="preserve">3m </v>
      </c>
      <c r="D2900" s="8">
        <v>3858</v>
      </c>
      <c r="E2900" s="7" t="str">
        <f>INDEX(runners[[#All],[Column5]],MATCH('Master Sheet'!$D2900,runners[[#All],[Column2]],0))</f>
        <v>Bivouac (FR)</v>
      </c>
      <c r="F2900" s="7" t="str">
        <f>INDEX(runners[[#All],[Column9]],MATCH('Master Sheet'!$D2900,runners[[#All],[Column2]],0))</f>
        <v>B</v>
      </c>
      <c r="G2900" s="4" t="str">
        <f>INDEX(runners[[#All],[Column22]],MATCH('Master Sheet'!$D2900,runners[[#All],[Column2]],0))</f>
        <v>10/1</v>
      </c>
      <c r="H2900" s="4">
        <f>INDEX(runners[[#All],[Column13]],MATCH('Master Sheet'!$D2900,runners[[#All],[Column2]],0))</f>
        <v>167</v>
      </c>
    </row>
    <row r="2901" spans="1:8" x14ac:dyDescent="0.25">
      <c r="A2901" s="6">
        <f t="shared" si="45"/>
        <v>3858</v>
      </c>
      <c r="B2901" s="7" t="str">
        <f>INDEX(races[[#All],[Column5]],MATCH('Master Sheet'!$D2901,races[[#All],[Column2]],0))</f>
        <v>Chase</v>
      </c>
      <c r="C2901" s="4" t="str">
        <f>INDEX(races[[#All],[Column9]],MATCH('Master Sheet'!$D2901,races[[#All],[Column2]],0))</f>
        <v xml:space="preserve">3m </v>
      </c>
      <c r="D2901" s="8">
        <v>3858</v>
      </c>
      <c r="E2901" s="7" t="str">
        <f>INDEX(runners[[#All],[Column5]],MATCH('Master Sheet'!$D2901,runners[[#All],[Column2]],0))</f>
        <v>Bivouac (FR)</v>
      </c>
      <c r="F2901" s="7" t="str">
        <f>INDEX(runners[[#All],[Column9]],MATCH('Master Sheet'!$D2901,runners[[#All],[Column2]],0))</f>
        <v>B</v>
      </c>
      <c r="G2901" s="4" t="str">
        <f>INDEX(runners[[#All],[Column22]],MATCH('Master Sheet'!$D2901,runners[[#All],[Column2]],0))</f>
        <v>10/1</v>
      </c>
      <c r="H2901" s="4">
        <f>INDEX(runners[[#All],[Column13]],MATCH('Master Sheet'!$D2901,runners[[#All],[Column2]],0))</f>
        <v>167</v>
      </c>
    </row>
    <row r="2902" spans="1:8" x14ac:dyDescent="0.25">
      <c r="A2902" s="6">
        <f t="shared" si="45"/>
        <v>3859</v>
      </c>
      <c r="B2902" s="7" t="str">
        <f>INDEX(races[[#All],[Column5]],MATCH('Master Sheet'!$D2902,races[[#All],[Column2]],0))</f>
        <v>NHF</v>
      </c>
      <c r="C2902" s="4" t="str">
        <f>INDEX(races[[#All],[Column9]],MATCH('Master Sheet'!$D2902,races[[#All],[Column2]],0))</f>
        <v xml:space="preserve">2m </v>
      </c>
      <c r="D2902" s="8">
        <v>3859</v>
      </c>
      <c r="E2902" s="7" t="str">
        <f>INDEX(runners[[#All],[Column5]],MATCH('Master Sheet'!$D2902,runners[[#All],[Column2]],0))</f>
        <v>Stoney Mountain (IRE)</v>
      </c>
      <c r="F2902" s="7" t="str">
        <f>INDEX(runners[[#All],[Column9]],MATCH('Master Sheet'!$D2902,runners[[#All],[Column2]],0))</f>
        <v>CH</v>
      </c>
      <c r="G2902" s="4" t="str">
        <f>INDEX(runners[[#All],[Column22]],MATCH('Master Sheet'!$D2902,runners[[#All],[Column2]],0))</f>
        <v>11/4</v>
      </c>
      <c r="H2902" s="4">
        <f>INDEX(runners[[#All],[Column13]],MATCH('Master Sheet'!$D2902,runners[[#All],[Column2]],0))</f>
        <v>158</v>
      </c>
    </row>
    <row r="2903" spans="1:8" x14ac:dyDescent="0.25">
      <c r="A2903" s="6">
        <f t="shared" si="45"/>
        <v>3859</v>
      </c>
      <c r="B2903" s="7" t="str">
        <f>INDEX(races[[#All],[Column5]],MATCH('Master Sheet'!$D2903,races[[#All],[Column2]],0))</f>
        <v>NHF</v>
      </c>
      <c r="C2903" s="4" t="str">
        <f>INDEX(races[[#All],[Column9]],MATCH('Master Sheet'!$D2903,races[[#All],[Column2]],0))</f>
        <v xml:space="preserve">2m </v>
      </c>
      <c r="D2903" s="8">
        <v>3859</v>
      </c>
      <c r="E2903" s="7" t="str">
        <f>INDEX(runners[[#All],[Column5]],MATCH('Master Sheet'!$D2903,runners[[#All],[Column2]],0))</f>
        <v>Stoney Mountain (IRE)</v>
      </c>
      <c r="F2903" s="7" t="str">
        <f>INDEX(runners[[#All],[Column9]],MATCH('Master Sheet'!$D2903,runners[[#All],[Column2]],0))</f>
        <v>CH</v>
      </c>
      <c r="G2903" s="4" t="str">
        <f>INDEX(runners[[#All],[Column22]],MATCH('Master Sheet'!$D2903,runners[[#All],[Column2]],0))</f>
        <v>11/4</v>
      </c>
      <c r="H2903" s="4">
        <f>INDEX(runners[[#All],[Column13]],MATCH('Master Sheet'!$D2903,runners[[#All],[Column2]],0))</f>
        <v>158</v>
      </c>
    </row>
    <row r="2904" spans="1:8" x14ac:dyDescent="0.25">
      <c r="A2904" s="6">
        <f t="shared" si="45"/>
        <v>3859</v>
      </c>
      <c r="B2904" s="7" t="str">
        <f>INDEX(races[[#All],[Column5]],MATCH('Master Sheet'!$D2904,races[[#All],[Column2]],0))</f>
        <v>NHF</v>
      </c>
      <c r="C2904" s="4" t="str">
        <f>INDEX(races[[#All],[Column9]],MATCH('Master Sheet'!$D2904,races[[#All],[Column2]],0))</f>
        <v xml:space="preserve">2m </v>
      </c>
      <c r="D2904" s="8">
        <v>3859</v>
      </c>
      <c r="E2904" s="7" t="str">
        <f>INDEX(runners[[#All],[Column5]],MATCH('Master Sheet'!$D2904,runners[[#All],[Column2]],0))</f>
        <v>Stoney Mountain (IRE)</v>
      </c>
      <c r="F2904" s="7" t="str">
        <f>INDEX(runners[[#All],[Column9]],MATCH('Master Sheet'!$D2904,runners[[#All],[Column2]],0))</f>
        <v>CH</v>
      </c>
      <c r="G2904" s="4" t="str">
        <f>INDEX(runners[[#All],[Column22]],MATCH('Master Sheet'!$D2904,runners[[#All],[Column2]],0))</f>
        <v>11/4</v>
      </c>
      <c r="H2904" s="4">
        <f>INDEX(runners[[#All],[Column13]],MATCH('Master Sheet'!$D2904,runners[[#All],[Column2]],0))</f>
        <v>158</v>
      </c>
    </row>
    <row r="2905" spans="1:8" x14ac:dyDescent="0.25">
      <c r="A2905" s="6">
        <f t="shared" si="45"/>
        <v>3859</v>
      </c>
      <c r="B2905" s="7" t="str">
        <f>INDEX(races[[#All],[Column5]],MATCH('Master Sheet'!$D2905,races[[#All],[Column2]],0))</f>
        <v>NHF</v>
      </c>
      <c r="C2905" s="4" t="str">
        <f>INDEX(races[[#All],[Column9]],MATCH('Master Sheet'!$D2905,races[[#All],[Column2]],0))</f>
        <v xml:space="preserve">2m </v>
      </c>
      <c r="D2905" s="8">
        <v>3859</v>
      </c>
      <c r="E2905" s="7" t="str">
        <f>INDEX(runners[[#All],[Column5]],MATCH('Master Sheet'!$D2905,runners[[#All],[Column2]],0))</f>
        <v>Stoney Mountain (IRE)</v>
      </c>
      <c r="F2905" s="7" t="str">
        <f>INDEX(runners[[#All],[Column9]],MATCH('Master Sheet'!$D2905,runners[[#All],[Column2]],0))</f>
        <v>CH</v>
      </c>
      <c r="G2905" s="4" t="str">
        <f>INDEX(runners[[#All],[Column22]],MATCH('Master Sheet'!$D2905,runners[[#All],[Column2]],0))</f>
        <v>11/4</v>
      </c>
      <c r="H2905" s="4">
        <f>INDEX(runners[[#All],[Column13]],MATCH('Master Sheet'!$D2905,runners[[#All],[Column2]],0))</f>
        <v>158</v>
      </c>
    </row>
    <row r="2906" spans="1:8" x14ac:dyDescent="0.25">
      <c r="A2906" s="6">
        <f t="shared" si="45"/>
        <v>3859</v>
      </c>
      <c r="B2906" s="7" t="str">
        <f>INDEX(races[[#All],[Column5]],MATCH('Master Sheet'!$D2906,races[[#All],[Column2]],0))</f>
        <v>NHF</v>
      </c>
      <c r="C2906" s="4" t="str">
        <f>INDEX(races[[#All],[Column9]],MATCH('Master Sheet'!$D2906,races[[#All],[Column2]],0))</f>
        <v xml:space="preserve">2m </v>
      </c>
      <c r="D2906" s="8">
        <v>3859</v>
      </c>
      <c r="E2906" s="7" t="str">
        <f>INDEX(runners[[#All],[Column5]],MATCH('Master Sheet'!$D2906,runners[[#All],[Column2]],0))</f>
        <v>Stoney Mountain (IRE)</v>
      </c>
      <c r="F2906" s="7" t="str">
        <f>INDEX(runners[[#All],[Column9]],MATCH('Master Sheet'!$D2906,runners[[#All],[Column2]],0))</f>
        <v>CH</v>
      </c>
      <c r="G2906" s="4" t="str">
        <f>INDEX(runners[[#All],[Column22]],MATCH('Master Sheet'!$D2906,runners[[#All],[Column2]],0))</f>
        <v>11/4</v>
      </c>
      <c r="H2906" s="4">
        <f>INDEX(runners[[#All],[Column13]],MATCH('Master Sheet'!$D2906,runners[[#All],[Column2]],0))</f>
        <v>158</v>
      </c>
    </row>
    <row r="2907" spans="1:8" x14ac:dyDescent="0.25">
      <c r="A2907" s="6">
        <f t="shared" si="45"/>
        <v>3859</v>
      </c>
      <c r="B2907" s="7" t="str">
        <f>INDEX(races[[#All],[Column5]],MATCH('Master Sheet'!$D2907,races[[#All],[Column2]],0))</f>
        <v>NHF</v>
      </c>
      <c r="C2907" s="4" t="str">
        <f>INDEX(races[[#All],[Column9]],MATCH('Master Sheet'!$D2907,races[[#All],[Column2]],0))</f>
        <v xml:space="preserve">2m </v>
      </c>
      <c r="D2907" s="8">
        <v>3859</v>
      </c>
      <c r="E2907" s="7" t="str">
        <f>INDEX(runners[[#All],[Column5]],MATCH('Master Sheet'!$D2907,runners[[#All],[Column2]],0))</f>
        <v>Stoney Mountain (IRE)</v>
      </c>
      <c r="F2907" s="7" t="str">
        <f>INDEX(runners[[#All],[Column9]],MATCH('Master Sheet'!$D2907,runners[[#All],[Column2]],0))</f>
        <v>CH</v>
      </c>
      <c r="G2907" s="4" t="str">
        <f>INDEX(runners[[#All],[Column22]],MATCH('Master Sheet'!$D2907,runners[[#All],[Column2]],0))</f>
        <v>11/4</v>
      </c>
      <c r="H2907" s="4">
        <f>INDEX(runners[[#All],[Column13]],MATCH('Master Sheet'!$D2907,runners[[#All],[Column2]],0))</f>
        <v>158</v>
      </c>
    </row>
    <row r="2908" spans="1:8" x14ac:dyDescent="0.25">
      <c r="A2908" s="6">
        <f t="shared" si="45"/>
        <v>3859</v>
      </c>
      <c r="B2908" s="7" t="str">
        <f>INDEX(races[[#All],[Column5]],MATCH('Master Sheet'!$D2908,races[[#All],[Column2]],0))</f>
        <v>NHF</v>
      </c>
      <c r="C2908" s="4" t="str">
        <f>INDEX(races[[#All],[Column9]],MATCH('Master Sheet'!$D2908,races[[#All],[Column2]],0))</f>
        <v xml:space="preserve">2m </v>
      </c>
      <c r="D2908" s="8">
        <v>3859</v>
      </c>
      <c r="E2908" s="7" t="str">
        <f>INDEX(runners[[#All],[Column5]],MATCH('Master Sheet'!$D2908,runners[[#All],[Column2]],0))</f>
        <v>Stoney Mountain (IRE)</v>
      </c>
      <c r="F2908" s="7" t="str">
        <f>INDEX(runners[[#All],[Column9]],MATCH('Master Sheet'!$D2908,runners[[#All],[Column2]],0))</f>
        <v>CH</v>
      </c>
      <c r="G2908" s="4" t="str">
        <f>INDEX(runners[[#All],[Column22]],MATCH('Master Sheet'!$D2908,runners[[#All],[Column2]],0))</f>
        <v>11/4</v>
      </c>
      <c r="H2908" s="4">
        <f>INDEX(runners[[#All],[Column13]],MATCH('Master Sheet'!$D2908,runners[[#All],[Column2]],0))</f>
        <v>158</v>
      </c>
    </row>
    <row r="2909" spans="1:8" x14ac:dyDescent="0.25">
      <c r="A2909" s="6">
        <f t="shared" si="45"/>
        <v>3859</v>
      </c>
      <c r="B2909" s="7" t="str">
        <f>INDEX(races[[#All],[Column5]],MATCH('Master Sheet'!$D2909,races[[#All],[Column2]],0))</f>
        <v>NHF</v>
      </c>
      <c r="C2909" s="4" t="str">
        <f>INDEX(races[[#All],[Column9]],MATCH('Master Sheet'!$D2909,races[[#All],[Column2]],0))</f>
        <v xml:space="preserve">2m </v>
      </c>
      <c r="D2909" s="8">
        <v>3859</v>
      </c>
      <c r="E2909" s="7" t="str">
        <f>INDEX(runners[[#All],[Column5]],MATCH('Master Sheet'!$D2909,runners[[#All],[Column2]],0))</f>
        <v>Stoney Mountain (IRE)</v>
      </c>
      <c r="F2909" s="7" t="str">
        <f>INDEX(runners[[#All],[Column9]],MATCH('Master Sheet'!$D2909,runners[[#All],[Column2]],0))</f>
        <v>CH</v>
      </c>
      <c r="G2909" s="4" t="str">
        <f>INDEX(runners[[#All],[Column22]],MATCH('Master Sheet'!$D2909,runners[[#All],[Column2]],0))</f>
        <v>11/4</v>
      </c>
      <c r="H2909" s="4">
        <f>INDEX(runners[[#All],[Column13]],MATCH('Master Sheet'!$D2909,runners[[#All],[Column2]],0))</f>
        <v>158</v>
      </c>
    </row>
    <row r="2910" spans="1:8" x14ac:dyDescent="0.25">
      <c r="A2910" s="6">
        <f t="shared" si="45"/>
        <v>3859</v>
      </c>
      <c r="B2910" s="7" t="str">
        <f>INDEX(races[[#All],[Column5]],MATCH('Master Sheet'!$D2910,races[[#All],[Column2]],0))</f>
        <v>NHF</v>
      </c>
      <c r="C2910" s="4" t="str">
        <f>INDEX(races[[#All],[Column9]],MATCH('Master Sheet'!$D2910,races[[#All],[Column2]],0))</f>
        <v xml:space="preserve">2m </v>
      </c>
      <c r="D2910" s="8">
        <v>3859</v>
      </c>
      <c r="E2910" s="7" t="str">
        <f>INDEX(runners[[#All],[Column5]],MATCH('Master Sheet'!$D2910,runners[[#All],[Column2]],0))</f>
        <v>Stoney Mountain (IRE)</v>
      </c>
      <c r="F2910" s="7" t="str">
        <f>INDEX(runners[[#All],[Column9]],MATCH('Master Sheet'!$D2910,runners[[#All],[Column2]],0))</f>
        <v>CH</v>
      </c>
      <c r="G2910" s="4" t="str">
        <f>INDEX(runners[[#All],[Column22]],MATCH('Master Sheet'!$D2910,runners[[#All],[Column2]],0))</f>
        <v>11/4</v>
      </c>
      <c r="H2910" s="4">
        <f>INDEX(runners[[#All],[Column13]],MATCH('Master Sheet'!$D2910,runners[[#All],[Column2]],0))</f>
        <v>158</v>
      </c>
    </row>
    <row r="2911" spans="1:8" x14ac:dyDescent="0.25">
      <c r="A2911" s="6">
        <f t="shared" si="45"/>
        <v>3859</v>
      </c>
      <c r="B2911" s="7" t="str">
        <f>INDEX(races[[#All],[Column5]],MATCH('Master Sheet'!$D2911,races[[#All],[Column2]],0))</f>
        <v>NHF</v>
      </c>
      <c r="C2911" s="4" t="str">
        <f>INDEX(races[[#All],[Column9]],MATCH('Master Sheet'!$D2911,races[[#All],[Column2]],0))</f>
        <v xml:space="preserve">2m </v>
      </c>
      <c r="D2911" s="8">
        <v>3859</v>
      </c>
      <c r="E2911" s="7" t="str">
        <f>INDEX(runners[[#All],[Column5]],MATCH('Master Sheet'!$D2911,runners[[#All],[Column2]],0))</f>
        <v>Stoney Mountain (IRE)</v>
      </c>
      <c r="F2911" s="7" t="str">
        <f>INDEX(runners[[#All],[Column9]],MATCH('Master Sheet'!$D2911,runners[[#All],[Column2]],0))</f>
        <v>CH</v>
      </c>
      <c r="G2911" s="4" t="str">
        <f>INDEX(runners[[#All],[Column22]],MATCH('Master Sheet'!$D2911,runners[[#All],[Column2]],0))</f>
        <v>11/4</v>
      </c>
      <c r="H2911" s="4">
        <f>INDEX(runners[[#All],[Column13]],MATCH('Master Sheet'!$D2911,runners[[#All],[Column2]],0))</f>
        <v>158</v>
      </c>
    </row>
    <row r="2912" spans="1:8" x14ac:dyDescent="0.25">
      <c r="A2912" s="6">
        <f t="shared" si="45"/>
        <v>0</v>
      </c>
      <c r="B2912" s="7" t="e">
        <f>INDEX(races[[#All],[Column5]],MATCH('Master Sheet'!$D2912,races[[#All],[Column2]],0))</f>
        <v>#N/A</v>
      </c>
      <c r="C2912" s="4" t="e">
        <f>INDEX(races[[#All],[Column9]],MATCH('Master Sheet'!$D2912,races[[#All],[Column2]],0))</f>
        <v>#N/A</v>
      </c>
      <c r="D2912" s="8"/>
      <c r="E2912" s="7" t="e">
        <f>INDEX(runners[[#All],[Column5]],MATCH('Master Sheet'!$D2912,runners[[#All],[Column2]],0))</f>
        <v>#N/A</v>
      </c>
      <c r="F2912" s="7" t="e">
        <f>INDEX(runners[[#All],[Column9]],MATCH('Master Sheet'!$D2912,runners[[#All],[Column2]],0))</f>
        <v>#N/A</v>
      </c>
      <c r="G2912" s="4" t="e">
        <f>INDEX(runners[[#All],[Column22]],MATCH('Master Sheet'!$D2912,runners[[#All],[Column2]],0))</f>
        <v>#N/A</v>
      </c>
      <c r="H2912" s="4" t="e">
        <f>INDEX(runners[[#All],[Column13]],MATCH('Master Sheet'!$D2912,runners[[#All],[Column2]],0))</f>
        <v>#N/A</v>
      </c>
    </row>
    <row r="2913" spans="1:8" x14ac:dyDescent="0.25">
      <c r="A2913" s="6">
        <f t="shared" si="45"/>
        <v>0</v>
      </c>
      <c r="B2913" s="7" t="e">
        <f>INDEX(races[[#All],[Column5]],MATCH('Master Sheet'!$D2913,races[[#All],[Column2]],0))</f>
        <v>#N/A</v>
      </c>
      <c r="C2913" s="4" t="e">
        <f>INDEX(races[[#All],[Column9]],MATCH('Master Sheet'!$D2913,races[[#All],[Column2]],0))</f>
        <v>#N/A</v>
      </c>
      <c r="D2913" s="8"/>
      <c r="E2913" s="7" t="e">
        <f>INDEX(runners[[#All],[Column5]],MATCH('Master Sheet'!$D2913,runners[[#All],[Column2]],0))</f>
        <v>#N/A</v>
      </c>
      <c r="F2913" s="7" t="e">
        <f>INDEX(runners[[#All],[Column9]],MATCH('Master Sheet'!$D2913,runners[[#All],[Column2]],0))</f>
        <v>#N/A</v>
      </c>
      <c r="G2913" s="4" t="e">
        <f>INDEX(runners[[#All],[Column22]],MATCH('Master Sheet'!$D2913,runners[[#All],[Column2]],0))</f>
        <v>#N/A</v>
      </c>
      <c r="H2913" s="4" t="e">
        <f>INDEX(runners[[#All],[Column13]],MATCH('Master Sheet'!$D2913,runners[[#All],[Column2]],0))</f>
        <v>#N/A</v>
      </c>
    </row>
    <row r="2914" spans="1:8" x14ac:dyDescent="0.25">
      <c r="A2914" s="6">
        <f t="shared" si="45"/>
        <v>0</v>
      </c>
      <c r="B2914" s="7" t="e">
        <f>INDEX(races[[#All],[Column5]],MATCH('Master Sheet'!$D2914,races[[#All],[Column2]],0))</f>
        <v>#N/A</v>
      </c>
      <c r="C2914" s="4" t="e">
        <f>INDEX(races[[#All],[Column9]],MATCH('Master Sheet'!$D2914,races[[#All],[Column2]],0))</f>
        <v>#N/A</v>
      </c>
      <c r="D2914" s="8"/>
      <c r="E2914" s="7" t="e">
        <f>INDEX(runners[[#All],[Column5]],MATCH('Master Sheet'!$D2914,runners[[#All],[Column2]],0))</f>
        <v>#N/A</v>
      </c>
      <c r="F2914" s="7" t="e">
        <f>INDEX(runners[[#All],[Column9]],MATCH('Master Sheet'!$D2914,runners[[#All],[Column2]],0))</f>
        <v>#N/A</v>
      </c>
      <c r="G2914" s="4" t="e">
        <f>INDEX(runners[[#All],[Column22]],MATCH('Master Sheet'!$D2914,runners[[#All],[Column2]],0))</f>
        <v>#N/A</v>
      </c>
      <c r="H2914" s="4" t="e">
        <f>INDEX(runners[[#All],[Column13]],MATCH('Master Sheet'!$D2914,runners[[#All],[Column2]],0))</f>
        <v>#N/A</v>
      </c>
    </row>
    <row r="2915" spans="1:8" x14ac:dyDescent="0.25">
      <c r="A2915" s="6">
        <f t="shared" si="45"/>
        <v>0</v>
      </c>
      <c r="B2915" s="7" t="e">
        <f>INDEX(races[[#All],[Column5]],MATCH('Master Sheet'!$D2915,races[[#All],[Column2]],0))</f>
        <v>#N/A</v>
      </c>
      <c r="C2915" s="4" t="e">
        <f>INDEX(races[[#All],[Column9]],MATCH('Master Sheet'!$D2915,races[[#All],[Column2]],0))</f>
        <v>#N/A</v>
      </c>
      <c r="D2915" s="8"/>
      <c r="E2915" s="7" t="e">
        <f>INDEX(runners[[#All],[Column5]],MATCH('Master Sheet'!$D2915,runners[[#All],[Column2]],0))</f>
        <v>#N/A</v>
      </c>
      <c r="F2915" s="7" t="e">
        <f>INDEX(runners[[#All],[Column9]],MATCH('Master Sheet'!$D2915,runners[[#All],[Column2]],0))</f>
        <v>#N/A</v>
      </c>
      <c r="G2915" s="4" t="e">
        <f>INDEX(runners[[#All],[Column22]],MATCH('Master Sheet'!$D2915,runners[[#All],[Column2]],0))</f>
        <v>#N/A</v>
      </c>
      <c r="H2915" s="4" t="e">
        <f>INDEX(runners[[#All],[Column13]],MATCH('Master Sheet'!$D2915,runners[[#All],[Column2]],0))</f>
        <v>#N/A</v>
      </c>
    </row>
    <row r="2916" spans="1:8" x14ac:dyDescent="0.25">
      <c r="A2916" s="6">
        <f t="shared" si="45"/>
        <v>0</v>
      </c>
      <c r="B2916" s="7" t="e">
        <f>INDEX(races[[#All],[Column5]],MATCH('Master Sheet'!$D2916,races[[#All],[Column2]],0))</f>
        <v>#N/A</v>
      </c>
      <c r="C2916" s="4" t="e">
        <f>INDEX(races[[#All],[Column9]],MATCH('Master Sheet'!$D2916,races[[#All],[Column2]],0))</f>
        <v>#N/A</v>
      </c>
      <c r="D2916" s="8"/>
      <c r="E2916" s="7" t="e">
        <f>INDEX(runners[[#All],[Column5]],MATCH('Master Sheet'!$D2916,runners[[#All],[Column2]],0))</f>
        <v>#N/A</v>
      </c>
      <c r="F2916" s="7" t="e">
        <f>INDEX(runners[[#All],[Column9]],MATCH('Master Sheet'!$D2916,runners[[#All],[Column2]],0))</f>
        <v>#N/A</v>
      </c>
      <c r="G2916" s="4" t="e">
        <f>INDEX(runners[[#All],[Column22]],MATCH('Master Sheet'!$D2916,runners[[#All],[Column2]],0))</f>
        <v>#N/A</v>
      </c>
      <c r="H2916" s="4" t="e">
        <f>INDEX(runners[[#All],[Column13]],MATCH('Master Sheet'!$D2916,runners[[#All],[Column2]],0))</f>
        <v>#N/A</v>
      </c>
    </row>
    <row r="2917" spans="1:8" x14ac:dyDescent="0.25">
      <c r="A2917" s="6">
        <f t="shared" si="45"/>
        <v>0</v>
      </c>
      <c r="B2917" s="7" t="e">
        <f>INDEX(races[[#All],[Column5]],MATCH('Master Sheet'!$D2917,races[[#All],[Column2]],0))</f>
        <v>#N/A</v>
      </c>
      <c r="C2917" s="4" t="e">
        <f>INDEX(races[[#All],[Column9]],MATCH('Master Sheet'!$D2917,races[[#All],[Column2]],0))</f>
        <v>#N/A</v>
      </c>
      <c r="D2917" s="8"/>
      <c r="E2917" s="7" t="e">
        <f>INDEX(runners[[#All],[Column5]],MATCH('Master Sheet'!$D2917,runners[[#All],[Column2]],0))</f>
        <v>#N/A</v>
      </c>
      <c r="F2917" s="7" t="e">
        <f>INDEX(runners[[#All],[Column9]],MATCH('Master Sheet'!$D2917,runners[[#All],[Column2]],0))</f>
        <v>#N/A</v>
      </c>
      <c r="G2917" s="4" t="e">
        <f>INDEX(runners[[#All],[Column22]],MATCH('Master Sheet'!$D2917,runners[[#All],[Column2]],0))</f>
        <v>#N/A</v>
      </c>
      <c r="H2917" s="4" t="e">
        <f>INDEX(runners[[#All],[Column13]],MATCH('Master Sheet'!$D2917,runners[[#All],[Column2]],0))</f>
        <v>#N/A</v>
      </c>
    </row>
    <row r="2918" spans="1:8" x14ac:dyDescent="0.25">
      <c r="A2918" s="6">
        <f t="shared" si="45"/>
        <v>0</v>
      </c>
      <c r="B2918" s="7" t="e">
        <f>INDEX(races[[#All],[Column5]],MATCH('Master Sheet'!$D2918,races[[#All],[Column2]],0))</f>
        <v>#N/A</v>
      </c>
      <c r="C2918" s="4" t="e">
        <f>INDEX(races[[#All],[Column9]],MATCH('Master Sheet'!$D2918,races[[#All],[Column2]],0))</f>
        <v>#N/A</v>
      </c>
      <c r="D2918" s="8"/>
      <c r="E2918" s="7" t="e">
        <f>INDEX(runners[[#All],[Column5]],MATCH('Master Sheet'!$D2918,runners[[#All],[Column2]],0))</f>
        <v>#N/A</v>
      </c>
      <c r="F2918" s="7" t="e">
        <f>INDEX(runners[[#All],[Column9]],MATCH('Master Sheet'!$D2918,runners[[#All],[Column2]],0))</f>
        <v>#N/A</v>
      </c>
      <c r="G2918" s="4" t="e">
        <f>INDEX(runners[[#All],[Column22]],MATCH('Master Sheet'!$D2918,runners[[#All],[Column2]],0))</f>
        <v>#N/A</v>
      </c>
      <c r="H2918" s="4" t="e">
        <f>INDEX(runners[[#All],[Column13]],MATCH('Master Sheet'!$D2918,runners[[#All],[Column2]],0))</f>
        <v>#N/A</v>
      </c>
    </row>
    <row r="2919" spans="1:8" x14ac:dyDescent="0.25">
      <c r="A2919" s="6">
        <f t="shared" si="45"/>
        <v>0</v>
      </c>
      <c r="B2919" s="7" t="e">
        <f>INDEX(races[[#All],[Column5]],MATCH('Master Sheet'!$D2919,races[[#All],[Column2]],0))</f>
        <v>#N/A</v>
      </c>
      <c r="C2919" s="4" t="e">
        <f>INDEX(races[[#All],[Column9]],MATCH('Master Sheet'!$D2919,races[[#All],[Column2]],0))</f>
        <v>#N/A</v>
      </c>
      <c r="D2919" s="8"/>
      <c r="E2919" s="7" t="e">
        <f>INDEX(runners[[#All],[Column5]],MATCH('Master Sheet'!$D2919,runners[[#All],[Column2]],0))</f>
        <v>#N/A</v>
      </c>
      <c r="F2919" s="7" t="e">
        <f>INDEX(runners[[#All],[Column9]],MATCH('Master Sheet'!$D2919,runners[[#All],[Column2]],0))</f>
        <v>#N/A</v>
      </c>
      <c r="G2919" s="4" t="e">
        <f>INDEX(runners[[#All],[Column22]],MATCH('Master Sheet'!$D2919,runners[[#All],[Column2]],0))</f>
        <v>#N/A</v>
      </c>
      <c r="H2919" s="4" t="e">
        <f>INDEX(runners[[#All],[Column13]],MATCH('Master Sheet'!$D2919,runners[[#All],[Column2]],0))</f>
        <v>#N/A</v>
      </c>
    </row>
    <row r="2920" spans="1:8" x14ac:dyDescent="0.25">
      <c r="A2920" s="6">
        <f t="shared" si="45"/>
        <v>0</v>
      </c>
      <c r="B2920" s="7" t="e">
        <f>INDEX(races[[#All],[Column5]],MATCH('Master Sheet'!$D2920,races[[#All],[Column2]],0))</f>
        <v>#N/A</v>
      </c>
      <c r="C2920" s="4" t="e">
        <f>INDEX(races[[#All],[Column9]],MATCH('Master Sheet'!$D2920,races[[#All],[Column2]],0))</f>
        <v>#N/A</v>
      </c>
      <c r="D2920" s="8"/>
      <c r="E2920" s="7" t="e">
        <f>INDEX(runners[[#All],[Column5]],MATCH('Master Sheet'!$D2920,runners[[#All],[Column2]],0))</f>
        <v>#N/A</v>
      </c>
      <c r="F2920" s="7" t="e">
        <f>INDEX(runners[[#All],[Column9]],MATCH('Master Sheet'!$D2920,runners[[#All],[Column2]],0))</f>
        <v>#N/A</v>
      </c>
      <c r="G2920" s="4" t="e">
        <f>INDEX(runners[[#All],[Column22]],MATCH('Master Sheet'!$D2920,runners[[#All],[Column2]],0))</f>
        <v>#N/A</v>
      </c>
      <c r="H2920" s="4" t="e">
        <f>INDEX(runners[[#All],[Column13]],MATCH('Master Sheet'!$D2920,runners[[#All],[Column2]],0))</f>
        <v>#N/A</v>
      </c>
    </row>
    <row r="2921" spans="1:8" x14ac:dyDescent="0.25">
      <c r="A2921" s="6">
        <f t="shared" si="45"/>
        <v>0</v>
      </c>
      <c r="B2921" s="7" t="e">
        <f>INDEX(races[[#All],[Column5]],MATCH('Master Sheet'!$D2921,races[[#All],[Column2]],0))</f>
        <v>#N/A</v>
      </c>
      <c r="C2921" s="4" t="e">
        <f>INDEX(races[[#All],[Column9]],MATCH('Master Sheet'!$D2921,races[[#All],[Column2]],0))</f>
        <v>#N/A</v>
      </c>
      <c r="D2921" s="8"/>
      <c r="E2921" s="7" t="e">
        <f>INDEX(runners[[#All],[Column5]],MATCH('Master Sheet'!$D2921,runners[[#All],[Column2]],0))</f>
        <v>#N/A</v>
      </c>
      <c r="F2921" s="7" t="e">
        <f>INDEX(runners[[#All],[Column9]],MATCH('Master Sheet'!$D2921,runners[[#All],[Column2]],0))</f>
        <v>#N/A</v>
      </c>
      <c r="G2921" s="4" t="e">
        <f>INDEX(runners[[#All],[Column22]],MATCH('Master Sheet'!$D2921,runners[[#All],[Column2]],0))</f>
        <v>#N/A</v>
      </c>
      <c r="H2921" s="4" t="e">
        <f>INDEX(runners[[#All],[Column13]],MATCH('Master Sheet'!$D2921,runners[[#All],[Column2]],0))</f>
        <v>#N/A</v>
      </c>
    </row>
    <row r="2922" spans="1:8" x14ac:dyDescent="0.25">
      <c r="A2922" s="6">
        <f t="shared" si="45"/>
        <v>0</v>
      </c>
      <c r="B2922" s="7" t="e">
        <f>INDEX(races[[#All],[Column5]],MATCH('Master Sheet'!$D2922,races[[#All],[Column2]],0))</f>
        <v>#N/A</v>
      </c>
      <c r="C2922" s="4" t="e">
        <f>INDEX(races[[#All],[Column9]],MATCH('Master Sheet'!$D2922,races[[#All],[Column2]],0))</f>
        <v>#N/A</v>
      </c>
      <c r="D2922" s="8"/>
      <c r="E2922" s="7" t="e">
        <f>INDEX(runners[[#All],[Column5]],MATCH('Master Sheet'!$D2922,runners[[#All],[Column2]],0))</f>
        <v>#N/A</v>
      </c>
      <c r="F2922" s="7" t="e">
        <f>INDEX(runners[[#All],[Column9]],MATCH('Master Sheet'!$D2922,runners[[#All],[Column2]],0))</f>
        <v>#N/A</v>
      </c>
      <c r="G2922" s="4" t="e">
        <f>INDEX(runners[[#All],[Column22]],MATCH('Master Sheet'!$D2922,runners[[#All],[Column2]],0))</f>
        <v>#N/A</v>
      </c>
      <c r="H2922" s="4" t="e">
        <f>INDEX(runners[[#All],[Column13]],MATCH('Master Sheet'!$D2922,runners[[#All],[Column2]],0))</f>
        <v>#N/A</v>
      </c>
    </row>
    <row r="2923" spans="1:8" x14ac:dyDescent="0.25">
      <c r="A2923" s="6">
        <f t="shared" si="45"/>
        <v>0</v>
      </c>
      <c r="B2923" s="7" t="e">
        <f>INDEX(races[[#All],[Column5]],MATCH('Master Sheet'!$D2923,races[[#All],[Column2]],0))</f>
        <v>#N/A</v>
      </c>
      <c r="C2923" s="4" t="e">
        <f>INDEX(races[[#All],[Column9]],MATCH('Master Sheet'!$D2923,races[[#All],[Column2]],0))</f>
        <v>#N/A</v>
      </c>
      <c r="D2923" s="8"/>
      <c r="E2923" s="7" t="e">
        <f>INDEX(runners[[#All],[Column5]],MATCH('Master Sheet'!$D2923,runners[[#All],[Column2]],0))</f>
        <v>#N/A</v>
      </c>
      <c r="F2923" s="7" t="e">
        <f>INDEX(runners[[#All],[Column9]],MATCH('Master Sheet'!$D2923,runners[[#All],[Column2]],0))</f>
        <v>#N/A</v>
      </c>
      <c r="G2923" s="4" t="e">
        <f>INDEX(runners[[#All],[Column22]],MATCH('Master Sheet'!$D2923,runners[[#All],[Column2]],0))</f>
        <v>#N/A</v>
      </c>
      <c r="H2923" s="4" t="e">
        <f>INDEX(runners[[#All],[Column13]],MATCH('Master Sheet'!$D2923,runners[[#All],[Column2]],0))</f>
        <v>#N/A</v>
      </c>
    </row>
    <row r="2924" spans="1:8" x14ac:dyDescent="0.25">
      <c r="A2924" s="6">
        <f t="shared" si="45"/>
        <v>0</v>
      </c>
      <c r="B2924" s="7" t="e">
        <f>INDEX(races[[#All],[Column5]],MATCH('Master Sheet'!$D2924,races[[#All],[Column2]],0))</f>
        <v>#N/A</v>
      </c>
      <c r="C2924" s="4" t="e">
        <f>INDEX(races[[#All],[Column9]],MATCH('Master Sheet'!$D2924,races[[#All],[Column2]],0))</f>
        <v>#N/A</v>
      </c>
      <c r="D2924" s="8"/>
      <c r="E2924" s="7" t="e">
        <f>INDEX(runners[[#All],[Column5]],MATCH('Master Sheet'!$D2924,runners[[#All],[Column2]],0))</f>
        <v>#N/A</v>
      </c>
      <c r="F2924" s="7" t="e">
        <f>INDEX(runners[[#All],[Column9]],MATCH('Master Sheet'!$D2924,runners[[#All],[Column2]],0))</f>
        <v>#N/A</v>
      </c>
      <c r="G2924" s="4" t="e">
        <f>INDEX(runners[[#All],[Column22]],MATCH('Master Sheet'!$D2924,runners[[#All],[Column2]],0))</f>
        <v>#N/A</v>
      </c>
      <c r="H2924" s="4" t="e">
        <f>INDEX(runners[[#All],[Column13]],MATCH('Master Sheet'!$D2924,runners[[#All],[Column2]],0))</f>
        <v>#N/A</v>
      </c>
    </row>
    <row r="2925" spans="1:8" x14ac:dyDescent="0.25">
      <c r="A2925" s="6">
        <f t="shared" si="45"/>
        <v>0</v>
      </c>
      <c r="B2925" s="7" t="e">
        <f>INDEX(races[[#All],[Column5]],MATCH('Master Sheet'!$D2925,races[[#All],[Column2]],0))</f>
        <v>#N/A</v>
      </c>
      <c r="C2925" s="4" t="e">
        <f>INDEX(races[[#All],[Column9]],MATCH('Master Sheet'!$D2925,races[[#All],[Column2]],0))</f>
        <v>#N/A</v>
      </c>
      <c r="D2925" s="8"/>
      <c r="E2925" s="7" t="e">
        <f>INDEX(runners[[#All],[Column5]],MATCH('Master Sheet'!$D2925,runners[[#All],[Column2]],0))</f>
        <v>#N/A</v>
      </c>
      <c r="F2925" s="7" t="e">
        <f>INDEX(runners[[#All],[Column9]],MATCH('Master Sheet'!$D2925,runners[[#All],[Column2]],0))</f>
        <v>#N/A</v>
      </c>
      <c r="G2925" s="4" t="e">
        <f>INDEX(runners[[#All],[Column22]],MATCH('Master Sheet'!$D2925,runners[[#All],[Column2]],0))</f>
        <v>#N/A</v>
      </c>
      <c r="H2925" s="4" t="e">
        <f>INDEX(runners[[#All],[Column13]],MATCH('Master Sheet'!$D2925,runners[[#All],[Column2]],0))</f>
        <v>#N/A</v>
      </c>
    </row>
    <row r="2926" spans="1:8" x14ac:dyDescent="0.25">
      <c r="A2926" s="6">
        <f t="shared" si="45"/>
        <v>0</v>
      </c>
      <c r="B2926" s="7" t="e">
        <f>INDEX(races[[#All],[Column5]],MATCH('Master Sheet'!$D2926,races[[#All],[Column2]],0))</f>
        <v>#N/A</v>
      </c>
      <c r="C2926" s="4" t="e">
        <f>INDEX(races[[#All],[Column9]],MATCH('Master Sheet'!$D2926,races[[#All],[Column2]],0))</f>
        <v>#N/A</v>
      </c>
      <c r="D2926" s="8"/>
      <c r="E2926" s="7" t="e">
        <f>INDEX(runners[[#All],[Column5]],MATCH('Master Sheet'!$D2926,runners[[#All],[Column2]],0))</f>
        <v>#N/A</v>
      </c>
      <c r="F2926" s="7" t="e">
        <f>INDEX(runners[[#All],[Column9]],MATCH('Master Sheet'!$D2926,runners[[#All],[Column2]],0))</f>
        <v>#N/A</v>
      </c>
      <c r="G2926" s="4" t="e">
        <f>INDEX(runners[[#All],[Column22]],MATCH('Master Sheet'!$D2926,runners[[#All],[Column2]],0))</f>
        <v>#N/A</v>
      </c>
      <c r="H2926" s="4" t="e">
        <f>INDEX(runners[[#All],[Column13]],MATCH('Master Sheet'!$D2926,runners[[#All],[Column2]],0))</f>
        <v>#N/A</v>
      </c>
    </row>
    <row r="2927" spans="1:8" x14ac:dyDescent="0.25">
      <c r="A2927" s="6">
        <f t="shared" si="45"/>
        <v>0</v>
      </c>
      <c r="B2927" s="7" t="e">
        <f>INDEX(races[[#All],[Column5]],MATCH('Master Sheet'!$D2927,races[[#All],[Column2]],0))</f>
        <v>#N/A</v>
      </c>
      <c r="C2927" s="4" t="e">
        <f>INDEX(races[[#All],[Column9]],MATCH('Master Sheet'!$D2927,races[[#All],[Column2]],0))</f>
        <v>#N/A</v>
      </c>
      <c r="D2927" s="8"/>
      <c r="E2927" s="7" t="e">
        <f>INDEX(runners[[#All],[Column5]],MATCH('Master Sheet'!$D2927,runners[[#All],[Column2]],0))</f>
        <v>#N/A</v>
      </c>
      <c r="F2927" s="7" t="e">
        <f>INDEX(runners[[#All],[Column9]],MATCH('Master Sheet'!$D2927,runners[[#All],[Column2]],0))</f>
        <v>#N/A</v>
      </c>
      <c r="G2927" s="4" t="e">
        <f>INDEX(runners[[#All],[Column22]],MATCH('Master Sheet'!$D2927,runners[[#All],[Column2]],0))</f>
        <v>#N/A</v>
      </c>
      <c r="H2927" s="4" t="e">
        <f>INDEX(runners[[#All],[Column13]],MATCH('Master Sheet'!$D2927,runners[[#All],[Column2]],0))</f>
        <v>#N/A</v>
      </c>
    </row>
    <row r="2928" spans="1:8" x14ac:dyDescent="0.25">
      <c r="A2928" s="6">
        <f t="shared" si="45"/>
        <v>0</v>
      </c>
      <c r="B2928" s="7" t="e">
        <f>INDEX(races[[#All],[Column5]],MATCH('Master Sheet'!$D2928,races[[#All],[Column2]],0))</f>
        <v>#N/A</v>
      </c>
      <c r="C2928" s="4" t="e">
        <f>INDEX(races[[#All],[Column9]],MATCH('Master Sheet'!$D2928,races[[#All],[Column2]],0))</f>
        <v>#N/A</v>
      </c>
      <c r="D2928" s="8"/>
      <c r="E2928" s="7" t="e">
        <f>INDEX(runners[[#All],[Column5]],MATCH('Master Sheet'!$D2928,runners[[#All],[Column2]],0))</f>
        <v>#N/A</v>
      </c>
      <c r="F2928" s="7" t="e">
        <f>INDEX(runners[[#All],[Column9]],MATCH('Master Sheet'!$D2928,runners[[#All],[Column2]],0))</f>
        <v>#N/A</v>
      </c>
      <c r="G2928" s="4" t="e">
        <f>INDEX(runners[[#All],[Column22]],MATCH('Master Sheet'!$D2928,runners[[#All],[Column2]],0))</f>
        <v>#N/A</v>
      </c>
      <c r="H2928" s="4" t="e">
        <f>INDEX(runners[[#All],[Column13]],MATCH('Master Sheet'!$D2928,runners[[#All],[Column2]],0))</f>
        <v>#N/A</v>
      </c>
    </row>
    <row r="2929" spans="1:8" x14ac:dyDescent="0.25">
      <c r="A2929" s="6">
        <f t="shared" si="45"/>
        <v>0</v>
      </c>
      <c r="B2929" s="7" t="e">
        <f>INDEX(races[[#All],[Column5]],MATCH('Master Sheet'!$D2929,races[[#All],[Column2]],0))</f>
        <v>#N/A</v>
      </c>
      <c r="C2929" s="4" t="e">
        <f>INDEX(races[[#All],[Column9]],MATCH('Master Sheet'!$D2929,races[[#All],[Column2]],0))</f>
        <v>#N/A</v>
      </c>
      <c r="D2929" s="8"/>
      <c r="E2929" s="7" t="e">
        <f>INDEX(runners[[#All],[Column5]],MATCH('Master Sheet'!$D2929,runners[[#All],[Column2]],0))</f>
        <v>#N/A</v>
      </c>
      <c r="F2929" s="7" t="e">
        <f>INDEX(runners[[#All],[Column9]],MATCH('Master Sheet'!$D2929,runners[[#All],[Column2]],0))</f>
        <v>#N/A</v>
      </c>
      <c r="G2929" s="4" t="e">
        <f>INDEX(runners[[#All],[Column22]],MATCH('Master Sheet'!$D2929,runners[[#All],[Column2]],0))</f>
        <v>#N/A</v>
      </c>
      <c r="H2929" s="4" t="e">
        <f>INDEX(runners[[#All],[Column13]],MATCH('Master Sheet'!$D2929,runners[[#All],[Column2]],0))</f>
        <v>#N/A</v>
      </c>
    </row>
    <row r="2930" spans="1:8" x14ac:dyDescent="0.25">
      <c r="A2930" s="6">
        <f t="shared" si="45"/>
        <v>0</v>
      </c>
      <c r="B2930" s="7" t="e">
        <f>INDEX(races[[#All],[Column5]],MATCH('Master Sheet'!$D2930,races[[#All],[Column2]],0))</f>
        <v>#N/A</v>
      </c>
      <c r="C2930" s="4" t="e">
        <f>INDEX(races[[#All],[Column9]],MATCH('Master Sheet'!$D2930,races[[#All],[Column2]],0))</f>
        <v>#N/A</v>
      </c>
      <c r="D2930" s="8"/>
      <c r="E2930" s="7" t="e">
        <f>INDEX(runners[[#All],[Column5]],MATCH('Master Sheet'!$D2930,runners[[#All],[Column2]],0))</f>
        <v>#N/A</v>
      </c>
      <c r="F2930" s="7" t="e">
        <f>INDEX(runners[[#All],[Column9]],MATCH('Master Sheet'!$D2930,runners[[#All],[Column2]],0))</f>
        <v>#N/A</v>
      </c>
      <c r="G2930" s="4" t="e">
        <f>INDEX(runners[[#All],[Column22]],MATCH('Master Sheet'!$D2930,runners[[#All],[Column2]],0))</f>
        <v>#N/A</v>
      </c>
      <c r="H2930" s="4" t="e">
        <f>INDEX(runners[[#All],[Column13]],MATCH('Master Sheet'!$D2930,runners[[#All],[Column2]],0))</f>
        <v>#N/A</v>
      </c>
    </row>
    <row r="2931" spans="1:8" x14ac:dyDescent="0.25">
      <c r="A2931" s="6">
        <f t="shared" si="45"/>
        <v>0</v>
      </c>
      <c r="B2931" s="7" t="e">
        <f>INDEX(races[[#All],[Column5]],MATCH('Master Sheet'!$D2931,races[[#All],[Column2]],0))</f>
        <v>#N/A</v>
      </c>
      <c r="C2931" s="4" t="e">
        <f>INDEX(races[[#All],[Column9]],MATCH('Master Sheet'!$D2931,races[[#All],[Column2]],0))</f>
        <v>#N/A</v>
      </c>
      <c r="D2931" s="8"/>
      <c r="E2931" s="7" t="e">
        <f>INDEX(runners[[#All],[Column5]],MATCH('Master Sheet'!$D2931,runners[[#All],[Column2]],0))</f>
        <v>#N/A</v>
      </c>
      <c r="F2931" s="7" t="e">
        <f>INDEX(runners[[#All],[Column9]],MATCH('Master Sheet'!$D2931,runners[[#All],[Column2]],0))</f>
        <v>#N/A</v>
      </c>
      <c r="G2931" s="4" t="e">
        <f>INDEX(runners[[#All],[Column22]],MATCH('Master Sheet'!$D2931,runners[[#All],[Column2]],0))</f>
        <v>#N/A</v>
      </c>
      <c r="H2931" s="4" t="e">
        <f>INDEX(runners[[#All],[Column13]],MATCH('Master Sheet'!$D2931,runners[[#All],[Column2]],0))</f>
        <v>#N/A</v>
      </c>
    </row>
    <row r="2932" spans="1:8" x14ac:dyDescent="0.25">
      <c r="A2932" s="6">
        <f t="shared" si="45"/>
        <v>0</v>
      </c>
      <c r="B2932" s="7" t="e">
        <f>INDEX(races[[#All],[Column5]],MATCH('Master Sheet'!$D2932,races[[#All],[Column2]],0))</f>
        <v>#N/A</v>
      </c>
      <c r="C2932" s="4" t="e">
        <f>INDEX(races[[#All],[Column9]],MATCH('Master Sheet'!$D2932,races[[#All],[Column2]],0))</f>
        <v>#N/A</v>
      </c>
      <c r="D2932" s="8"/>
      <c r="E2932" s="7" t="e">
        <f>INDEX(runners[[#All],[Column5]],MATCH('Master Sheet'!$D2932,runners[[#All],[Column2]],0))</f>
        <v>#N/A</v>
      </c>
      <c r="F2932" s="7" t="e">
        <f>INDEX(runners[[#All],[Column9]],MATCH('Master Sheet'!$D2932,runners[[#All],[Column2]],0))</f>
        <v>#N/A</v>
      </c>
      <c r="G2932" s="4" t="e">
        <f>INDEX(runners[[#All],[Column22]],MATCH('Master Sheet'!$D2932,runners[[#All],[Column2]],0))</f>
        <v>#N/A</v>
      </c>
      <c r="H2932" s="4" t="e">
        <f>INDEX(runners[[#All],[Column13]],MATCH('Master Sheet'!$D2932,runners[[#All],[Column2]],0))</f>
        <v>#N/A</v>
      </c>
    </row>
    <row r="2933" spans="1:8" x14ac:dyDescent="0.25">
      <c r="A2933" s="6">
        <f t="shared" si="45"/>
        <v>0</v>
      </c>
      <c r="B2933" s="7" t="e">
        <f>INDEX(races[[#All],[Column5]],MATCH('Master Sheet'!$D2933,races[[#All],[Column2]],0))</f>
        <v>#N/A</v>
      </c>
      <c r="C2933" s="4" t="e">
        <f>INDEX(races[[#All],[Column9]],MATCH('Master Sheet'!$D2933,races[[#All],[Column2]],0))</f>
        <v>#N/A</v>
      </c>
      <c r="D2933" s="8"/>
      <c r="E2933" s="7" t="e">
        <f>INDEX(runners[[#All],[Column5]],MATCH('Master Sheet'!$D2933,runners[[#All],[Column2]],0))</f>
        <v>#N/A</v>
      </c>
      <c r="F2933" s="7" t="e">
        <f>INDEX(runners[[#All],[Column9]],MATCH('Master Sheet'!$D2933,runners[[#All],[Column2]],0))</f>
        <v>#N/A</v>
      </c>
      <c r="G2933" s="4" t="e">
        <f>INDEX(runners[[#All],[Column22]],MATCH('Master Sheet'!$D2933,runners[[#All],[Column2]],0))</f>
        <v>#N/A</v>
      </c>
      <c r="H2933" s="4" t="e">
        <f>INDEX(runners[[#All],[Column13]],MATCH('Master Sheet'!$D2933,runners[[#All],[Column2]],0))</f>
        <v>#N/A</v>
      </c>
    </row>
    <row r="2934" spans="1:8" x14ac:dyDescent="0.25">
      <c r="A2934" s="6">
        <f t="shared" si="45"/>
        <v>0</v>
      </c>
      <c r="B2934" s="7" t="e">
        <f>INDEX(races[[#All],[Column5]],MATCH('Master Sheet'!$D2934,races[[#All],[Column2]],0))</f>
        <v>#N/A</v>
      </c>
      <c r="C2934" s="4" t="e">
        <f>INDEX(races[[#All],[Column9]],MATCH('Master Sheet'!$D2934,races[[#All],[Column2]],0))</f>
        <v>#N/A</v>
      </c>
      <c r="D2934" s="8"/>
      <c r="E2934" s="7" t="e">
        <f>INDEX(runners[[#All],[Column5]],MATCH('Master Sheet'!$D2934,runners[[#All],[Column2]],0))</f>
        <v>#N/A</v>
      </c>
      <c r="F2934" s="7" t="e">
        <f>INDEX(runners[[#All],[Column9]],MATCH('Master Sheet'!$D2934,runners[[#All],[Column2]],0))</f>
        <v>#N/A</v>
      </c>
      <c r="G2934" s="4" t="e">
        <f>INDEX(runners[[#All],[Column22]],MATCH('Master Sheet'!$D2934,runners[[#All],[Column2]],0))</f>
        <v>#N/A</v>
      </c>
      <c r="H2934" s="4" t="e">
        <f>INDEX(runners[[#All],[Column13]],MATCH('Master Sheet'!$D2934,runners[[#All],[Column2]],0))</f>
        <v>#N/A</v>
      </c>
    </row>
    <row r="2935" spans="1:8" x14ac:dyDescent="0.25">
      <c r="A2935" s="6">
        <f t="shared" si="45"/>
        <v>0</v>
      </c>
      <c r="B2935" s="7" t="e">
        <f>INDEX(races[[#All],[Column5]],MATCH('Master Sheet'!$D2935,races[[#All],[Column2]],0))</f>
        <v>#N/A</v>
      </c>
      <c r="C2935" s="4" t="e">
        <f>INDEX(races[[#All],[Column9]],MATCH('Master Sheet'!$D2935,races[[#All],[Column2]],0))</f>
        <v>#N/A</v>
      </c>
      <c r="D2935" s="8"/>
      <c r="E2935" s="7" t="e">
        <f>INDEX(runners[[#All],[Column5]],MATCH('Master Sheet'!$D2935,runners[[#All],[Column2]],0))</f>
        <v>#N/A</v>
      </c>
      <c r="F2935" s="7" t="e">
        <f>INDEX(runners[[#All],[Column9]],MATCH('Master Sheet'!$D2935,runners[[#All],[Column2]],0))</f>
        <v>#N/A</v>
      </c>
      <c r="G2935" s="4" t="e">
        <f>INDEX(runners[[#All],[Column22]],MATCH('Master Sheet'!$D2935,runners[[#All],[Column2]],0))</f>
        <v>#N/A</v>
      </c>
      <c r="H2935" s="4" t="e">
        <f>INDEX(runners[[#All],[Column13]],MATCH('Master Sheet'!$D2935,runners[[#All],[Column2]],0))</f>
        <v>#N/A</v>
      </c>
    </row>
    <row r="2936" spans="1:8" x14ac:dyDescent="0.25">
      <c r="A2936" s="6">
        <f t="shared" si="45"/>
        <v>0</v>
      </c>
      <c r="B2936" s="7" t="e">
        <f>INDEX(races[[#All],[Column5]],MATCH('Master Sheet'!$D2936,races[[#All],[Column2]],0))</f>
        <v>#N/A</v>
      </c>
      <c r="C2936" s="4" t="e">
        <f>INDEX(races[[#All],[Column9]],MATCH('Master Sheet'!$D2936,races[[#All],[Column2]],0))</f>
        <v>#N/A</v>
      </c>
      <c r="D2936" s="8"/>
      <c r="E2936" s="7" t="e">
        <f>INDEX(runners[[#All],[Column5]],MATCH('Master Sheet'!$D2936,runners[[#All],[Column2]],0))</f>
        <v>#N/A</v>
      </c>
      <c r="F2936" s="7" t="e">
        <f>INDEX(runners[[#All],[Column9]],MATCH('Master Sheet'!$D2936,runners[[#All],[Column2]],0))</f>
        <v>#N/A</v>
      </c>
      <c r="G2936" s="4" t="e">
        <f>INDEX(runners[[#All],[Column22]],MATCH('Master Sheet'!$D2936,runners[[#All],[Column2]],0))</f>
        <v>#N/A</v>
      </c>
      <c r="H2936" s="4" t="e">
        <f>INDEX(runners[[#All],[Column13]],MATCH('Master Sheet'!$D2936,runners[[#All],[Column2]],0))</f>
        <v>#N/A</v>
      </c>
    </row>
    <row r="2937" spans="1:8" x14ac:dyDescent="0.25">
      <c r="A2937" s="6">
        <f t="shared" si="45"/>
        <v>0</v>
      </c>
      <c r="B2937" s="7" t="e">
        <f>INDEX(races[[#All],[Column5]],MATCH('Master Sheet'!$D2937,races[[#All],[Column2]],0))</f>
        <v>#N/A</v>
      </c>
      <c r="C2937" s="4" t="e">
        <f>INDEX(races[[#All],[Column9]],MATCH('Master Sheet'!$D2937,races[[#All],[Column2]],0))</f>
        <v>#N/A</v>
      </c>
      <c r="D2937" s="8"/>
      <c r="E2937" s="7" t="e">
        <f>INDEX(runners[[#All],[Column5]],MATCH('Master Sheet'!$D2937,runners[[#All],[Column2]],0))</f>
        <v>#N/A</v>
      </c>
      <c r="F2937" s="7" t="e">
        <f>INDEX(runners[[#All],[Column9]],MATCH('Master Sheet'!$D2937,runners[[#All],[Column2]],0))</f>
        <v>#N/A</v>
      </c>
      <c r="G2937" s="4" t="e">
        <f>INDEX(runners[[#All],[Column22]],MATCH('Master Sheet'!$D2937,runners[[#All],[Column2]],0))</f>
        <v>#N/A</v>
      </c>
      <c r="H2937" s="4" t="e">
        <f>INDEX(runners[[#All],[Column13]],MATCH('Master Sheet'!$D2937,runners[[#All],[Column2]],0))</f>
        <v>#N/A</v>
      </c>
    </row>
    <row r="2938" spans="1:8" x14ac:dyDescent="0.25">
      <c r="A2938" s="6">
        <f t="shared" si="45"/>
        <v>0</v>
      </c>
      <c r="B2938" s="7" t="e">
        <f>INDEX(races[[#All],[Column5]],MATCH('Master Sheet'!$D2938,races[[#All],[Column2]],0))</f>
        <v>#N/A</v>
      </c>
      <c r="C2938" s="4" t="e">
        <f>INDEX(races[[#All],[Column9]],MATCH('Master Sheet'!$D2938,races[[#All],[Column2]],0))</f>
        <v>#N/A</v>
      </c>
      <c r="D2938" s="8"/>
      <c r="E2938" s="7" t="e">
        <f>INDEX(runners[[#All],[Column5]],MATCH('Master Sheet'!$D2938,runners[[#All],[Column2]],0))</f>
        <v>#N/A</v>
      </c>
      <c r="F2938" s="7" t="e">
        <f>INDEX(runners[[#All],[Column9]],MATCH('Master Sheet'!$D2938,runners[[#All],[Column2]],0))</f>
        <v>#N/A</v>
      </c>
      <c r="G2938" s="4" t="e">
        <f>INDEX(runners[[#All],[Column22]],MATCH('Master Sheet'!$D2938,runners[[#All],[Column2]],0))</f>
        <v>#N/A</v>
      </c>
      <c r="H2938" s="4" t="e">
        <f>INDEX(runners[[#All],[Column13]],MATCH('Master Sheet'!$D2938,runners[[#All],[Column2]],0))</f>
        <v>#N/A</v>
      </c>
    </row>
    <row r="2939" spans="1:8" x14ac:dyDescent="0.25">
      <c r="A2939" s="6">
        <f t="shared" si="45"/>
        <v>0</v>
      </c>
      <c r="B2939" s="7" t="e">
        <f>INDEX(races[[#All],[Column5]],MATCH('Master Sheet'!$D2939,races[[#All],[Column2]],0))</f>
        <v>#N/A</v>
      </c>
      <c r="C2939" s="4" t="e">
        <f>INDEX(races[[#All],[Column9]],MATCH('Master Sheet'!$D2939,races[[#All],[Column2]],0))</f>
        <v>#N/A</v>
      </c>
      <c r="D2939" s="8"/>
      <c r="E2939" s="7" t="e">
        <f>INDEX(runners[[#All],[Column5]],MATCH('Master Sheet'!$D2939,runners[[#All],[Column2]],0))</f>
        <v>#N/A</v>
      </c>
      <c r="F2939" s="7" t="e">
        <f>INDEX(runners[[#All],[Column9]],MATCH('Master Sheet'!$D2939,runners[[#All],[Column2]],0))</f>
        <v>#N/A</v>
      </c>
      <c r="G2939" s="4" t="e">
        <f>INDEX(runners[[#All],[Column22]],MATCH('Master Sheet'!$D2939,runners[[#All],[Column2]],0))</f>
        <v>#N/A</v>
      </c>
      <c r="H2939" s="4" t="e">
        <f>INDEX(runners[[#All],[Column13]],MATCH('Master Sheet'!$D2939,runners[[#All],[Column2]],0))</f>
        <v>#N/A</v>
      </c>
    </row>
    <row r="2940" spans="1:8" x14ac:dyDescent="0.25">
      <c r="A2940" s="6">
        <f t="shared" si="45"/>
        <v>0</v>
      </c>
      <c r="B2940" s="7" t="e">
        <f>INDEX(races[[#All],[Column5]],MATCH('Master Sheet'!$D2940,races[[#All],[Column2]],0))</f>
        <v>#N/A</v>
      </c>
      <c r="C2940" s="4" t="e">
        <f>INDEX(races[[#All],[Column9]],MATCH('Master Sheet'!$D2940,races[[#All],[Column2]],0))</f>
        <v>#N/A</v>
      </c>
      <c r="D2940" s="8"/>
      <c r="E2940" s="7" t="e">
        <f>INDEX(runners[[#All],[Column5]],MATCH('Master Sheet'!$D2940,runners[[#All],[Column2]],0))</f>
        <v>#N/A</v>
      </c>
      <c r="F2940" s="7" t="e">
        <f>INDEX(runners[[#All],[Column9]],MATCH('Master Sheet'!$D2940,runners[[#All],[Column2]],0))</f>
        <v>#N/A</v>
      </c>
      <c r="G2940" s="4" t="e">
        <f>INDEX(runners[[#All],[Column22]],MATCH('Master Sheet'!$D2940,runners[[#All],[Column2]],0))</f>
        <v>#N/A</v>
      </c>
      <c r="H2940" s="4" t="e">
        <f>INDEX(runners[[#All],[Column13]],MATCH('Master Sheet'!$D2940,runners[[#All],[Column2]],0))</f>
        <v>#N/A</v>
      </c>
    </row>
    <row r="2941" spans="1:8" x14ac:dyDescent="0.25">
      <c r="A2941" s="6">
        <f t="shared" si="45"/>
        <v>0</v>
      </c>
      <c r="B2941" s="7" t="e">
        <f>INDEX(races[[#All],[Column5]],MATCH('Master Sheet'!$D2941,races[[#All],[Column2]],0))</f>
        <v>#N/A</v>
      </c>
      <c r="C2941" s="4" t="e">
        <f>INDEX(races[[#All],[Column9]],MATCH('Master Sheet'!$D2941,races[[#All],[Column2]],0))</f>
        <v>#N/A</v>
      </c>
      <c r="D2941" s="8"/>
      <c r="E2941" s="7" t="e">
        <f>INDEX(runners[[#All],[Column5]],MATCH('Master Sheet'!$D2941,runners[[#All],[Column2]],0))</f>
        <v>#N/A</v>
      </c>
      <c r="F2941" s="7" t="e">
        <f>INDEX(runners[[#All],[Column9]],MATCH('Master Sheet'!$D2941,runners[[#All],[Column2]],0))</f>
        <v>#N/A</v>
      </c>
      <c r="G2941" s="4" t="e">
        <f>INDEX(runners[[#All],[Column22]],MATCH('Master Sheet'!$D2941,runners[[#All],[Column2]],0))</f>
        <v>#N/A</v>
      </c>
      <c r="H2941" s="4" t="e">
        <f>INDEX(runners[[#All],[Column13]],MATCH('Master Sheet'!$D2941,runners[[#All],[Column2]],0))</f>
        <v>#N/A</v>
      </c>
    </row>
    <row r="2942" spans="1:8" x14ac:dyDescent="0.25">
      <c r="A2942" s="6">
        <f t="shared" si="45"/>
        <v>0</v>
      </c>
      <c r="B2942" s="7" t="e">
        <f>INDEX(races[[#All],[Column5]],MATCH('Master Sheet'!$D2942,races[[#All],[Column2]],0))</f>
        <v>#N/A</v>
      </c>
      <c r="C2942" s="4" t="e">
        <f>INDEX(races[[#All],[Column9]],MATCH('Master Sheet'!$D2942,races[[#All],[Column2]],0))</f>
        <v>#N/A</v>
      </c>
      <c r="D2942" s="8"/>
      <c r="E2942" s="7" t="e">
        <f>INDEX(runners[[#All],[Column5]],MATCH('Master Sheet'!$D2942,runners[[#All],[Column2]],0))</f>
        <v>#N/A</v>
      </c>
      <c r="F2942" s="7" t="e">
        <f>INDEX(runners[[#All],[Column9]],MATCH('Master Sheet'!$D2942,runners[[#All],[Column2]],0))</f>
        <v>#N/A</v>
      </c>
      <c r="G2942" s="4" t="e">
        <f>INDEX(runners[[#All],[Column22]],MATCH('Master Sheet'!$D2942,runners[[#All],[Column2]],0))</f>
        <v>#N/A</v>
      </c>
      <c r="H2942" s="4" t="e">
        <f>INDEX(runners[[#All],[Column13]],MATCH('Master Sheet'!$D2942,runners[[#All],[Column2]],0))</f>
        <v>#N/A</v>
      </c>
    </row>
    <row r="2943" spans="1:8" x14ac:dyDescent="0.25">
      <c r="A2943" s="6">
        <f t="shared" si="45"/>
        <v>0</v>
      </c>
      <c r="B2943" s="7" t="e">
        <f>INDEX(races[[#All],[Column5]],MATCH('Master Sheet'!$D2943,races[[#All],[Column2]],0))</f>
        <v>#N/A</v>
      </c>
      <c r="C2943" s="4" t="e">
        <f>INDEX(races[[#All],[Column9]],MATCH('Master Sheet'!$D2943,races[[#All],[Column2]],0))</f>
        <v>#N/A</v>
      </c>
      <c r="D2943" s="8"/>
      <c r="E2943" s="7" t="e">
        <f>INDEX(runners[[#All],[Column5]],MATCH('Master Sheet'!$D2943,runners[[#All],[Column2]],0))</f>
        <v>#N/A</v>
      </c>
      <c r="F2943" s="7" t="e">
        <f>INDEX(runners[[#All],[Column9]],MATCH('Master Sheet'!$D2943,runners[[#All],[Column2]],0))</f>
        <v>#N/A</v>
      </c>
      <c r="G2943" s="4" t="e">
        <f>INDEX(runners[[#All],[Column22]],MATCH('Master Sheet'!$D2943,runners[[#All],[Column2]],0))</f>
        <v>#N/A</v>
      </c>
      <c r="H2943" s="4" t="e">
        <f>INDEX(runners[[#All],[Column13]],MATCH('Master Sheet'!$D2943,runners[[#All],[Column2]],0))</f>
        <v>#N/A</v>
      </c>
    </row>
    <row r="2944" spans="1:8" x14ac:dyDescent="0.25">
      <c r="A2944" s="6">
        <f t="shared" si="45"/>
        <v>0</v>
      </c>
      <c r="B2944" s="7" t="e">
        <f>INDEX(races[[#All],[Column5]],MATCH('Master Sheet'!$D2944,races[[#All],[Column2]],0))</f>
        <v>#N/A</v>
      </c>
      <c r="C2944" s="4" t="e">
        <f>INDEX(races[[#All],[Column9]],MATCH('Master Sheet'!$D2944,races[[#All],[Column2]],0))</f>
        <v>#N/A</v>
      </c>
      <c r="D2944" s="8"/>
      <c r="E2944" s="7" t="e">
        <f>INDEX(runners[[#All],[Column5]],MATCH('Master Sheet'!$D2944,runners[[#All],[Column2]],0))</f>
        <v>#N/A</v>
      </c>
      <c r="F2944" s="7" t="e">
        <f>INDEX(runners[[#All],[Column9]],MATCH('Master Sheet'!$D2944,runners[[#All],[Column2]],0))</f>
        <v>#N/A</v>
      </c>
      <c r="G2944" s="4" t="e">
        <f>INDEX(runners[[#All],[Column22]],MATCH('Master Sheet'!$D2944,runners[[#All],[Column2]],0))</f>
        <v>#N/A</v>
      </c>
      <c r="H2944" s="4" t="e">
        <f>INDEX(runners[[#All],[Column13]],MATCH('Master Sheet'!$D2944,runners[[#All],[Column2]],0))</f>
        <v>#N/A</v>
      </c>
    </row>
    <row r="2945" spans="1:8" x14ac:dyDescent="0.25">
      <c r="A2945" s="6">
        <f t="shared" si="45"/>
        <v>0</v>
      </c>
      <c r="B2945" s="7" t="e">
        <f>INDEX(races[[#All],[Column5]],MATCH('Master Sheet'!$D2945,races[[#All],[Column2]],0))</f>
        <v>#N/A</v>
      </c>
      <c r="C2945" s="4" t="e">
        <f>INDEX(races[[#All],[Column9]],MATCH('Master Sheet'!$D2945,races[[#All],[Column2]],0))</f>
        <v>#N/A</v>
      </c>
      <c r="D2945" s="8"/>
      <c r="E2945" s="7" t="e">
        <f>INDEX(runners[[#All],[Column5]],MATCH('Master Sheet'!$D2945,runners[[#All],[Column2]],0))</f>
        <v>#N/A</v>
      </c>
      <c r="F2945" s="7" t="e">
        <f>INDEX(runners[[#All],[Column9]],MATCH('Master Sheet'!$D2945,runners[[#All],[Column2]],0))</f>
        <v>#N/A</v>
      </c>
      <c r="G2945" s="4" t="e">
        <f>INDEX(runners[[#All],[Column22]],MATCH('Master Sheet'!$D2945,runners[[#All],[Column2]],0))</f>
        <v>#N/A</v>
      </c>
      <c r="H2945" s="4" t="e">
        <f>INDEX(runners[[#All],[Column13]],MATCH('Master Sheet'!$D2945,runners[[#All],[Column2]],0))</f>
        <v>#N/A</v>
      </c>
    </row>
    <row r="2946" spans="1:8" x14ac:dyDescent="0.25">
      <c r="A2946" s="6">
        <f t="shared" si="45"/>
        <v>0</v>
      </c>
      <c r="B2946" s="7" t="e">
        <f>INDEX(races[[#All],[Column5]],MATCH('Master Sheet'!$D2946,races[[#All],[Column2]],0))</f>
        <v>#N/A</v>
      </c>
      <c r="C2946" s="4" t="e">
        <f>INDEX(races[[#All],[Column9]],MATCH('Master Sheet'!$D2946,races[[#All],[Column2]],0))</f>
        <v>#N/A</v>
      </c>
      <c r="D2946" s="8"/>
      <c r="E2946" s="7" t="e">
        <f>INDEX(runners[[#All],[Column5]],MATCH('Master Sheet'!$D2946,runners[[#All],[Column2]],0))</f>
        <v>#N/A</v>
      </c>
      <c r="F2946" s="7" t="e">
        <f>INDEX(runners[[#All],[Column9]],MATCH('Master Sheet'!$D2946,runners[[#All],[Column2]],0))</f>
        <v>#N/A</v>
      </c>
      <c r="G2946" s="4" t="e">
        <f>INDEX(runners[[#All],[Column22]],MATCH('Master Sheet'!$D2946,runners[[#All],[Column2]],0))</f>
        <v>#N/A</v>
      </c>
      <c r="H2946" s="4" t="e">
        <f>INDEX(runners[[#All],[Column13]],MATCH('Master Sheet'!$D2946,runners[[#All],[Column2]],0))</f>
        <v>#N/A</v>
      </c>
    </row>
    <row r="2947" spans="1:8" x14ac:dyDescent="0.25">
      <c r="A2947" s="6">
        <f t="shared" ref="A2947:A3010" si="46">D2947</f>
        <v>0</v>
      </c>
      <c r="B2947" s="7" t="e">
        <f>INDEX(races[[#All],[Column5]],MATCH('Master Sheet'!$D2947,races[[#All],[Column2]],0))</f>
        <v>#N/A</v>
      </c>
      <c r="C2947" s="4" t="e">
        <f>INDEX(races[[#All],[Column9]],MATCH('Master Sheet'!$D2947,races[[#All],[Column2]],0))</f>
        <v>#N/A</v>
      </c>
      <c r="D2947" s="8"/>
      <c r="E2947" s="7" t="e">
        <f>INDEX(runners[[#All],[Column5]],MATCH('Master Sheet'!$D2947,runners[[#All],[Column2]],0))</f>
        <v>#N/A</v>
      </c>
      <c r="F2947" s="7" t="e">
        <f>INDEX(runners[[#All],[Column9]],MATCH('Master Sheet'!$D2947,runners[[#All],[Column2]],0))</f>
        <v>#N/A</v>
      </c>
      <c r="G2947" s="4" t="e">
        <f>INDEX(runners[[#All],[Column22]],MATCH('Master Sheet'!$D2947,runners[[#All],[Column2]],0))</f>
        <v>#N/A</v>
      </c>
      <c r="H2947" s="4" t="e">
        <f>INDEX(runners[[#All],[Column13]],MATCH('Master Sheet'!$D2947,runners[[#All],[Column2]],0))</f>
        <v>#N/A</v>
      </c>
    </row>
    <row r="2948" spans="1:8" x14ac:dyDescent="0.25">
      <c r="A2948" s="6">
        <f t="shared" si="46"/>
        <v>0</v>
      </c>
      <c r="B2948" s="7" t="e">
        <f>INDEX(races[[#All],[Column5]],MATCH('Master Sheet'!$D2948,races[[#All],[Column2]],0))</f>
        <v>#N/A</v>
      </c>
      <c r="C2948" s="4" t="e">
        <f>INDEX(races[[#All],[Column9]],MATCH('Master Sheet'!$D2948,races[[#All],[Column2]],0))</f>
        <v>#N/A</v>
      </c>
      <c r="D2948" s="8"/>
      <c r="E2948" s="7" t="e">
        <f>INDEX(runners[[#All],[Column5]],MATCH('Master Sheet'!$D2948,runners[[#All],[Column2]],0))</f>
        <v>#N/A</v>
      </c>
      <c r="F2948" s="7" t="e">
        <f>INDEX(runners[[#All],[Column9]],MATCH('Master Sheet'!$D2948,runners[[#All],[Column2]],0))</f>
        <v>#N/A</v>
      </c>
      <c r="G2948" s="4" t="e">
        <f>INDEX(runners[[#All],[Column22]],MATCH('Master Sheet'!$D2948,runners[[#All],[Column2]],0))</f>
        <v>#N/A</v>
      </c>
      <c r="H2948" s="4" t="e">
        <f>INDEX(runners[[#All],[Column13]],MATCH('Master Sheet'!$D2948,runners[[#All],[Column2]],0))</f>
        <v>#N/A</v>
      </c>
    </row>
    <row r="2949" spans="1:8" x14ac:dyDescent="0.25">
      <c r="A2949" s="6">
        <f t="shared" si="46"/>
        <v>0</v>
      </c>
      <c r="B2949" s="7" t="e">
        <f>INDEX(races[[#All],[Column5]],MATCH('Master Sheet'!$D2949,races[[#All],[Column2]],0))</f>
        <v>#N/A</v>
      </c>
      <c r="C2949" s="4" t="e">
        <f>INDEX(races[[#All],[Column9]],MATCH('Master Sheet'!$D2949,races[[#All],[Column2]],0))</f>
        <v>#N/A</v>
      </c>
      <c r="D2949" s="8"/>
      <c r="E2949" s="7" t="e">
        <f>INDEX(runners[[#All],[Column5]],MATCH('Master Sheet'!$D2949,runners[[#All],[Column2]],0))</f>
        <v>#N/A</v>
      </c>
      <c r="F2949" s="7" t="e">
        <f>INDEX(runners[[#All],[Column9]],MATCH('Master Sheet'!$D2949,runners[[#All],[Column2]],0))</f>
        <v>#N/A</v>
      </c>
      <c r="G2949" s="4" t="e">
        <f>INDEX(runners[[#All],[Column22]],MATCH('Master Sheet'!$D2949,runners[[#All],[Column2]],0))</f>
        <v>#N/A</v>
      </c>
      <c r="H2949" s="4" t="e">
        <f>INDEX(runners[[#All],[Column13]],MATCH('Master Sheet'!$D2949,runners[[#All],[Column2]],0))</f>
        <v>#N/A</v>
      </c>
    </row>
    <row r="2950" spans="1:8" x14ac:dyDescent="0.25">
      <c r="A2950" s="6">
        <f t="shared" si="46"/>
        <v>0</v>
      </c>
      <c r="B2950" s="7" t="e">
        <f>INDEX(races[[#All],[Column5]],MATCH('Master Sheet'!$D2950,races[[#All],[Column2]],0))</f>
        <v>#N/A</v>
      </c>
      <c r="C2950" s="4" t="e">
        <f>INDEX(races[[#All],[Column9]],MATCH('Master Sheet'!$D2950,races[[#All],[Column2]],0))</f>
        <v>#N/A</v>
      </c>
      <c r="D2950" s="8"/>
      <c r="E2950" s="7" t="e">
        <f>INDEX(runners[[#All],[Column5]],MATCH('Master Sheet'!$D2950,runners[[#All],[Column2]],0))</f>
        <v>#N/A</v>
      </c>
      <c r="F2950" s="7" t="e">
        <f>INDEX(runners[[#All],[Column9]],MATCH('Master Sheet'!$D2950,runners[[#All],[Column2]],0))</f>
        <v>#N/A</v>
      </c>
      <c r="G2950" s="4" t="e">
        <f>INDEX(runners[[#All],[Column22]],MATCH('Master Sheet'!$D2950,runners[[#All],[Column2]],0))</f>
        <v>#N/A</v>
      </c>
      <c r="H2950" s="4" t="e">
        <f>INDEX(runners[[#All],[Column13]],MATCH('Master Sheet'!$D2950,runners[[#All],[Column2]],0))</f>
        <v>#N/A</v>
      </c>
    </row>
    <row r="2951" spans="1:8" x14ac:dyDescent="0.25">
      <c r="A2951" s="6">
        <f t="shared" si="46"/>
        <v>0</v>
      </c>
      <c r="B2951" s="7" t="e">
        <f>INDEX(races[[#All],[Column5]],MATCH('Master Sheet'!$D2951,races[[#All],[Column2]],0))</f>
        <v>#N/A</v>
      </c>
      <c r="C2951" s="4" t="e">
        <f>INDEX(races[[#All],[Column9]],MATCH('Master Sheet'!$D2951,races[[#All],[Column2]],0))</f>
        <v>#N/A</v>
      </c>
      <c r="D2951" s="8"/>
      <c r="E2951" s="7" t="e">
        <f>INDEX(runners[[#All],[Column5]],MATCH('Master Sheet'!$D2951,runners[[#All],[Column2]],0))</f>
        <v>#N/A</v>
      </c>
      <c r="F2951" s="7" t="e">
        <f>INDEX(runners[[#All],[Column9]],MATCH('Master Sheet'!$D2951,runners[[#All],[Column2]],0))</f>
        <v>#N/A</v>
      </c>
      <c r="G2951" s="4" t="e">
        <f>INDEX(runners[[#All],[Column22]],MATCH('Master Sheet'!$D2951,runners[[#All],[Column2]],0))</f>
        <v>#N/A</v>
      </c>
      <c r="H2951" s="4" t="e">
        <f>INDEX(runners[[#All],[Column13]],MATCH('Master Sheet'!$D2951,runners[[#All],[Column2]],0))</f>
        <v>#N/A</v>
      </c>
    </row>
    <row r="2952" spans="1:8" x14ac:dyDescent="0.25">
      <c r="A2952" s="6">
        <f t="shared" si="46"/>
        <v>0</v>
      </c>
      <c r="B2952" s="7" t="e">
        <f>INDEX(races[[#All],[Column5]],MATCH('Master Sheet'!$D2952,races[[#All],[Column2]],0))</f>
        <v>#N/A</v>
      </c>
      <c r="C2952" s="4" t="e">
        <f>INDEX(races[[#All],[Column9]],MATCH('Master Sheet'!$D2952,races[[#All],[Column2]],0))</f>
        <v>#N/A</v>
      </c>
      <c r="D2952" s="8"/>
      <c r="E2952" s="7" t="e">
        <f>INDEX(runners[[#All],[Column5]],MATCH('Master Sheet'!$D2952,runners[[#All],[Column2]],0))</f>
        <v>#N/A</v>
      </c>
      <c r="F2952" s="7" t="e">
        <f>INDEX(runners[[#All],[Column9]],MATCH('Master Sheet'!$D2952,runners[[#All],[Column2]],0))</f>
        <v>#N/A</v>
      </c>
      <c r="G2952" s="4" t="e">
        <f>INDEX(runners[[#All],[Column22]],MATCH('Master Sheet'!$D2952,runners[[#All],[Column2]],0))</f>
        <v>#N/A</v>
      </c>
      <c r="H2952" s="4" t="e">
        <f>INDEX(runners[[#All],[Column13]],MATCH('Master Sheet'!$D2952,runners[[#All],[Column2]],0))</f>
        <v>#N/A</v>
      </c>
    </row>
    <row r="2953" spans="1:8" x14ac:dyDescent="0.25">
      <c r="A2953" s="6">
        <f t="shared" si="46"/>
        <v>0</v>
      </c>
      <c r="B2953" s="7" t="e">
        <f>INDEX(races[[#All],[Column5]],MATCH('Master Sheet'!$D2953,races[[#All],[Column2]],0))</f>
        <v>#N/A</v>
      </c>
      <c r="C2953" s="4" t="e">
        <f>INDEX(races[[#All],[Column9]],MATCH('Master Sheet'!$D2953,races[[#All],[Column2]],0))</f>
        <v>#N/A</v>
      </c>
      <c r="D2953" s="8"/>
      <c r="E2953" s="7" t="e">
        <f>INDEX(runners[[#All],[Column5]],MATCH('Master Sheet'!$D2953,runners[[#All],[Column2]],0))</f>
        <v>#N/A</v>
      </c>
      <c r="F2953" s="7" t="e">
        <f>INDEX(runners[[#All],[Column9]],MATCH('Master Sheet'!$D2953,runners[[#All],[Column2]],0))</f>
        <v>#N/A</v>
      </c>
      <c r="G2953" s="4" t="e">
        <f>INDEX(runners[[#All],[Column22]],MATCH('Master Sheet'!$D2953,runners[[#All],[Column2]],0))</f>
        <v>#N/A</v>
      </c>
      <c r="H2953" s="4" t="e">
        <f>INDEX(runners[[#All],[Column13]],MATCH('Master Sheet'!$D2953,runners[[#All],[Column2]],0))</f>
        <v>#N/A</v>
      </c>
    </row>
    <row r="2954" spans="1:8" x14ac:dyDescent="0.25">
      <c r="A2954" s="6">
        <f t="shared" si="46"/>
        <v>0</v>
      </c>
      <c r="B2954" s="7" t="e">
        <f>INDEX(races[[#All],[Column5]],MATCH('Master Sheet'!$D2954,races[[#All],[Column2]],0))</f>
        <v>#N/A</v>
      </c>
      <c r="C2954" s="4" t="e">
        <f>INDEX(races[[#All],[Column9]],MATCH('Master Sheet'!$D2954,races[[#All],[Column2]],0))</f>
        <v>#N/A</v>
      </c>
      <c r="D2954" s="8"/>
      <c r="E2954" s="7" t="e">
        <f>INDEX(runners[[#All],[Column5]],MATCH('Master Sheet'!$D2954,runners[[#All],[Column2]],0))</f>
        <v>#N/A</v>
      </c>
      <c r="F2954" s="7" t="e">
        <f>INDEX(runners[[#All],[Column9]],MATCH('Master Sheet'!$D2954,runners[[#All],[Column2]],0))</f>
        <v>#N/A</v>
      </c>
      <c r="G2954" s="4" t="e">
        <f>INDEX(runners[[#All],[Column22]],MATCH('Master Sheet'!$D2954,runners[[#All],[Column2]],0))</f>
        <v>#N/A</v>
      </c>
      <c r="H2954" s="4" t="e">
        <f>INDEX(runners[[#All],[Column13]],MATCH('Master Sheet'!$D2954,runners[[#All],[Column2]],0))</f>
        <v>#N/A</v>
      </c>
    </row>
    <row r="2955" spans="1:8" x14ac:dyDescent="0.25">
      <c r="A2955" s="6">
        <f t="shared" si="46"/>
        <v>0</v>
      </c>
      <c r="B2955" s="7" t="e">
        <f>INDEX(races[[#All],[Column5]],MATCH('Master Sheet'!$D2955,races[[#All],[Column2]],0))</f>
        <v>#N/A</v>
      </c>
      <c r="C2955" s="4" t="e">
        <f>INDEX(races[[#All],[Column9]],MATCH('Master Sheet'!$D2955,races[[#All],[Column2]],0))</f>
        <v>#N/A</v>
      </c>
      <c r="D2955" s="8"/>
      <c r="E2955" s="7" t="e">
        <f>INDEX(runners[[#All],[Column5]],MATCH('Master Sheet'!$D2955,runners[[#All],[Column2]],0))</f>
        <v>#N/A</v>
      </c>
      <c r="F2955" s="7" t="e">
        <f>INDEX(runners[[#All],[Column9]],MATCH('Master Sheet'!$D2955,runners[[#All],[Column2]],0))</f>
        <v>#N/A</v>
      </c>
      <c r="G2955" s="4" t="e">
        <f>INDEX(runners[[#All],[Column22]],MATCH('Master Sheet'!$D2955,runners[[#All],[Column2]],0))</f>
        <v>#N/A</v>
      </c>
      <c r="H2955" s="4" t="e">
        <f>INDEX(runners[[#All],[Column13]],MATCH('Master Sheet'!$D2955,runners[[#All],[Column2]],0))</f>
        <v>#N/A</v>
      </c>
    </row>
    <row r="2956" spans="1:8" x14ac:dyDescent="0.25">
      <c r="A2956" s="6">
        <f t="shared" si="46"/>
        <v>0</v>
      </c>
      <c r="B2956" s="7" t="e">
        <f>INDEX(races[[#All],[Column5]],MATCH('Master Sheet'!$D2956,races[[#All],[Column2]],0))</f>
        <v>#N/A</v>
      </c>
      <c r="C2956" s="4" t="e">
        <f>INDEX(races[[#All],[Column9]],MATCH('Master Sheet'!$D2956,races[[#All],[Column2]],0))</f>
        <v>#N/A</v>
      </c>
      <c r="D2956" s="8"/>
      <c r="E2956" s="7" t="e">
        <f>INDEX(runners[[#All],[Column5]],MATCH('Master Sheet'!$D2956,runners[[#All],[Column2]],0))</f>
        <v>#N/A</v>
      </c>
      <c r="F2956" s="7" t="e">
        <f>INDEX(runners[[#All],[Column9]],MATCH('Master Sheet'!$D2956,runners[[#All],[Column2]],0))</f>
        <v>#N/A</v>
      </c>
      <c r="G2956" s="4" t="e">
        <f>INDEX(runners[[#All],[Column22]],MATCH('Master Sheet'!$D2956,runners[[#All],[Column2]],0))</f>
        <v>#N/A</v>
      </c>
      <c r="H2956" s="4" t="e">
        <f>INDEX(runners[[#All],[Column13]],MATCH('Master Sheet'!$D2956,runners[[#All],[Column2]],0))</f>
        <v>#N/A</v>
      </c>
    </row>
    <row r="2957" spans="1:8" x14ac:dyDescent="0.25">
      <c r="A2957" s="6">
        <f t="shared" si="46"/>
        <v>0</v>
      </c>
      <c r="B2957" s="7" t="e">
        <f>INDEX(races[[#All],[Column5]],MATCH('Master Sheet'!$D2957,races[[#All],[Column2]],0))</f>
        <v>#N/A</v>
      </c>
      <c r="C2957" s="4" t="e">
        <f>INDEX(races[[#All],[Column9]],MATCH('Master Sheet'!$D2957,races[[#All],[Column2]],0))</f>
        <v>#N/A</v>
      </c>
      <c r="D2957" s="8"/>
      <c r="E2957" s="7" t="e">
        <f>INDEX(runners[[#All],[Column5]],MATCH('Master Sheet'!$D2957,runners[[#All],[Column2]],0))</f>
        <v>#N/A</v>
      </c>
      <c r="F2957" s="7" t="e">
        <f>INDEX(runners[[#All],[Column9]],MATCH('Master Sheet'!$D2957,runners[[#All],[Column2]],0))</f>
        <v>#N/A</v>
      </c>
      <c r="G2957" s="4" t="e">
        <f>INDEX(runners[[#All],[Column22]],MATCH('Master Sheet'!$D2957,runners[[#All],[Column2]],0))</f>
        <v>#N/A</v>
      </c>
      <c r="H2957" s="4" t="e">
        <f>INDEX(runners[[#All],[Column13]],MATCH('Master Sheet'!$D2957,runners[[#All],[Column2]],0))</f>
        <v>#N/A</v>
      </c>
    </row>
    <row r="2958" spans="1:8" x14ac:dyDescent="0.25">
      <c r="A2958" s="6">
        <f t="shared" si="46"/>
        <v>0</v>
      </c>
      <c r="B2958" s="7" t="e">
        <f>INDEX(races[[#All],[Column5]],MATCH('Master Sheet'!$D2958,races[[#All],[Column2]],0))</f>
        <v>#N/A</v>
      </c>
      <c r="C2958" s="4" t="e">
        <f>INDEX(races[[#All],[Column9]],MATCH('Master Sheet'!$D2958,races[[#All],[Column2]],0))</f>
        <v>#N/A</v>
      </c>
      <c r="D2958" s="8"/>
      <c r="E2958" s="7" t="e">
        <f>INDEX(runners[[#All],[Column5]],MATCH('Master Sheet'!$D2958,runners[[#All],[Column2]],0))</f>
        <v>#N/A</v>
      </c>
      <c r="F2958" s="7" t="e">
        <f>INDEX(runners[[#All],[Column9]],MATCH('Master Sheet'!$D2958,runners[[#All],[Column2]],0))</f>
        <v>#N/A</v>
      </c>
      <c r="G2958" s="4" t="e">
        <f>INDEX(runners[[#All],[Column22]],MATCH('Master Sheet'!$D2958,runners[[#All],[Column2]],0))</f>
        <v>#N/A</v>
      </c>
      <c r="H2958" s="4" t="e">
        <f>INDEX(runners[[#All],[Column13]],MATCH('Master Sheet'!$D2958,runners[[#All],[Column2]],0))</f>
        <v>#N/A</v>
      </c>
    </row>
    <row r="2959" spans="1:8" x14ac:dyDescent="0.25">
      <c r="A2959" s="6">
        <f t="shared" si="46"/>
        <v>0</v>
      </c>
      <c r="B2959" s="7" t="e">
        <f>INDEX(races[[#All],[Column5]],MATCH('Master Sheet'!$D2959,races[[#All],[Column2]],0))</f>
        <v>#N/A</v>
      </c>
      <c r="C2959" s="4" t="e">
        <f>INDEX(races[[#All],[Column9]],MATCH('Master Sheet'!$D2959,races[[#All],[Column2]],0))</f>
        <v>#N/A</v>
      </c>
      <c r="D2959" s="8"/>
      <c r="E2959" s="7" t="e">
        <f>INDEX(runners[[#All],[Column5]],MATCH('Master Sheet'!$D2959,runners[[#All],[Column2]],0))</f>
        <v>#N/A</v>
      </c>
      <c r="F2959" s="7" t="e">
        <f>INDEX(runners[[#All],[Column9]],MATCH('Master Sheet'!$D2959,runners[[#All],[Column2]],0))</f>
        <v>#N/A</v>
      </c>
      <c r="G2959" s="4" t="e">
        <f>INDEX(runners[[#All],[Column22]],MATCH('Master Sheet'!$D2959,runners[[#All],[Column2]],0))</f>
        <v>#N/A</v>
      </c>
      <c r="H2959" s="4" t="e">
        <f>INDEX(runners[[#All],[Column13]],MATCH('Master Sheet'!$D2959,runners[[#All],[Column2]],0))</f>
        <v>#N/A</v>
      </c>
    </row>
    <row r="2960" spans="1:8" x14ac:dyDescent="0.25">
      <c r="A2960" s="6">
        <f t="shared" si="46"/>
        <v>0</v>
      </c>
      <c r="B2960" s="7" t="e">
        <f>INDEX(races[[#All],[Column5]],MATCH('Master Sheet'!$D2960,races[[#All],[Column2]],0))</f>
        <v>#N/A</v>
      </c>
      <c r="C2960" s="4" t="e">
        <f>INDEX(races[[#All],[Column9]],MATCH('Master Sheet'!$D2960,races[[#All],[Column2]],0))</f>
        <v>#N/A</v>
      </c>
      <c r="D2960" s="8"/>
      <c r="E2960" s="7" t="e">
        <f>INDEX(runners[[#All],[Column5]],MATCH('Master Sheet'!$D2960,runners[[#All],[Column2]],0))</f>
        <v>#N/A</v>
      </c>
      <c r="F2960" s="7" t="e">
        <f>INDEX(runners[[#All],[Column9]],MATCH('Master Sheet'!$D2960,runners[[#All],[Column2]],0))</f>
        <v>#N/A</v>
      </c>
      <c r="G2960" s="4" t="e">
        <f>INDEX(runners[[#All],[Column22]],MATCH('Master Sheet'!$D2960,runners[[#All],[Column2]],0))</f>
        <v>#N/A</v>
      </c>
      <c r="H2960" s="4" t="e">
        <f>INDEX(runners[[#All],[Column13]],MATCH('Master Sheet'!$D2960,runners[[#All],[Column2]],0))</f>
        <v>#N/A</v>
      </c>
    </row>
    <row r="2961" spans="1:8" x14ac:dyDescent="0.25">
      <c r="A2961" s="6">
        <f t="shared" si="46"/>
        <v>0</v>
      </c>
      <c r="B2961" s="7" t="e">
        <f>INDEX(races[[#All],[Column5]],MATCH('Master Sheet'!$D2961,races[[#All],[Column2]],0))</f>
        <v>#N/A</v>
      </c>
      <c r="C2961" s="4" t="e">
        <f>INDEX(races[[#All],[Column9]],MATCH('Master Sheet'!$D2961,races[[#All],[Column2]],0))</f>
        <v>#N/A</v>
      </c>
      <c r="D2961" s="8"/>
      <c r="E2961" s="7" t="e">
        <f>INDEX(runners[[#All],[Column5]],MATCH('Master Sheet'!$D2961,runners[[#All],[Column2]],0))</f>
        <v>#N/A</v>
      </c>
      <c r="F2961" s="7" t="e">
        <f>INDEX(runners[[#All],[Column9]],MATCH('Master Sheet'!$D2961,runners[[#All],[Column2]],0))</f>
        <v>#N/A</v>
      </c>
      <c r="G2961" s="4" t="e">
        <f>INDEX(runners[[#All],[Column22]],MATCH('Master Sheet'!$D2961,runners[[#All],[Column2]],0))</f>
        <v>#N/A</v>
      </c>
      <c r="H2961" s="4" t="e">
        <f>INDEX(runners[[#All],[Column13]],MATCH('Master Sheet'!$D2961,runners[[#All],[Column2]],0))</f>
        <v>#N/A</v>
      </c>
    </row>
    <row r="2962" spans="1:8" x14ac:dyDescent="0.25">
      <c r="A2962" s="6">
        <f t="shared" si="46"/>
        <v>0</v>
      </c>
      <c r="B2962" s="7" t="e">
        <f>INDEX(races[[#All],[Column5]],MATCH('Master Sheet'!$D2962,races[[#All],[Column2]],0))</f>
        <v>#N/A</v>
      </c>
      <c r="C2962" s="4" t="e">
        <f>INDEX(races[[#All],[Column9]],MATCH('Master Sheet'!$D2962,races[[#All],[Column2]],0))</f>
        <v>#N/A</v>
      </c>
      <c r="D2962" s="8"/>
      <c r="E2962" s="7" t="e">
        <f>INDEX(runners[[#All],[Column5]],MATCH('Master Sheet'!$D2962,runners[[#All],[Column2]],0))</f>
        <v>#N/A</v>
      </c>
      <c r="F2962" s="7" t="e">
        <f>INDEX(runners[[#All],[Column9]],MATCH('Master Sheet'!$D2962,runners[[#All],[Column2]],0))</f>
        <v>#N/A</v>
      </c>
      <c r="G2962" s="4" t="e">
        <f>INDEX(runners[[#All],[Column22]],MATCH('Master Sheet'!$D2962,runners[[#All],[Column2]],0))</f>
        <v>#N/A</v>
      </c>
      <c r="H2962" s="4" t="e">
        <f>INDEX(runners[[#All],[Column13]],MATCH('Master Sheet'!$D2962,runners[[#All],[Column2]],0))</f>
        <v>#N/A</v>
      </c>
    </row>
    <row r="2963" spans="1:8" x14ac:dyDescent="0.25">
      <c r="A2963" s="6">
        <f t="shared" si="46"/>
        <v>0</v>
      </c>
      <c r="B2963" s="7" t="e">
        <f>INDEX(races[[#All],[Column5]],MATCH('Master Sheet'!$D2963,races[[#All],[Column2]],0))</f>
        <v>#N/A</v>
      </c>
      <c r="C2963" s="4" t="e">
        <f>INDEX(races[[#All],[Column9]],MATCH('Master Sheet'!$D2963,races[[#All],[Column2]],0))</f>
        <v>#N/A</v>
      </c>
      <c r="D2963" s="8"/>
      <c r="E2963" s="7" t="e">
        <f>INDEX(runners[[#All],[Column5]],MATCH('Master Sheet'!$D2963,runners[[#All],[Column2]],0))</f>
        <v>#N/A</v>
      </c>
      <c r="F2963" s="7" t="e">
        <f>INDEX(runners[[#All],[Column9]],MATCH('Master Sheet'!$D2963,runners[[#All],[Column2]],0))</f>
        <v>#N/A</v>
      </c>
      <c r="G2963" s="4" t="e">
        <f>INDEX(runners[[#All],[Column22]],MATCH('Master Sheet'!$D2963,runners[[#All],[Column2]],0))</f>
        <v>#N/A</v>
      </c>
      <c r="H2963" s="4" t="e">
        <f>INDEX(runners[[#All],[Column13]],MATCH('Master Sheet'!$D2963,runners[[#All],[Column2]],0))</f>
        <v>#N/A</v>
      </c>
    </row>
    <row r="2964" spans="1:8" x14ac:dyDescent="0.25">
      <c r="A2964" s="6">
        <f t="shared" si="46"/>
        <v>0</v>
      </c>
      <c r="B2964" s="7" t="e">
        <f>INDEX(races[[#All],[Column5]],MATCH('Master Sheet'!$D2964,races[[#All],[Column2]],0))</f>
        <v>#N/A</v>
      </c>
      <c r="C2964" s="4" t="e">
        <f>INDEX(races[[#All],[Column9]],MATCH('Master Sheet'!$D2964,races[[#All],[Column2]],0))</f>
        <v>#N/A</v>
      </c>
      <c r="D2964" s="8"/>
      <c r="E2964" s="7" t="e">
        <f>INDEX(runners[[#All],[Column5]],MATCH('Master Sheet'!$D2964,runners[[#All],[Column2]],0))</f>
        <v>#N/A</v>
      </c>
      <c r="F2964" s="7" t="e">
        <f>INDEX(runners[[#All],[Column9]],MATCH('Master Sheet'!$D2964,runners[[#All],[Column2]],0))</f>
        <v>#N/A</v>
      </c>
      <c r="G2964" s="4" t="e">
        <f>INDEX(runners[[#All],[Column22]],MATCH('Master Sheet'!$D2964,runners[[#All],[Column2]],0))</f>
        <v>#N/A</v>
      </c>
      <c r="H2964" s="4" t="e">
        <f>INDEX(runners[[#All],[Column13]],MATCH('Master Sheet'!$D2964,runners[[#All],[Column2]],0))</f>
        <v>#N/A</v>
      </c>
    </row>
    <row r="2965" spans="1:8" x14ac:dyDescent="0.25">
      <c r="A2965" s="6">
        <f t="shared" si="46"/>
        <v>0</v>
      </c>
      <c r="B2965" s="7" t="e">
        <f>INDEX(races[[#All],[Column5]],MATCH('Master Sheet'!$D2965,races[[#All],[Column2]],0))</f>
        <v>#N/A</v>
      </c>
      <c r="C2965" s="4" t="e">
        <f>INDEX(races[[#All],[Column9]],MATCH('Master Sheet'!$D2965,races[[#All],[Column2]],0))</f>
        <v>#N/A</v>
      </c>
      <c r="D2965" s="8"/>
      <c r="E2965" s="7" t="e">
        <f>INDEX(runners[[#All],[Column5]],MATCH('Master Sheet'!$D2965,runners[[#All],[Column2]],0))</f>
        <v>#N/A</v>
      </c>
      <c r="F2965" s="7" t="e">
        <f>INDEX(runners[[#All],[Column9]],MATCH('Master Sheet'!$D2965,runners[[#All],[Column2]],0))</f>
        <v>#N/A</v>
      </c>
      <c r="G2965" s="4" t="e">
        <f>INDEX(runners[[#All],[Column22]],MATCH('Master Sheet'!$D2965,runners[[#All],[Column2]],0))</f>
        <v>#N/A</v>
      </c>
      <c r="H2965" s="4" t="e">
        <f>INDEX(runners[[#All],[Column13]],MATCH('Master Sheet'!$D2965,runners[[#All],[Column2]],0))</f>
        <v>#N/A</v>
      </c>
    </row>
    <row r="2966" spans="1:8" x14ac:dyDescent="0.25">
      <c r="A2966" s="6">
        <f t="shared" si="46"/>
        <v>0</v>
      </c>
      <c r="B2966" s="7" t="e">
        <f>INDEX(races[[#All],[Column5]],MATCH('Master Sheet'!$D2966,races[[#All],[Column2]],0))</f>
        <v>#N/A</v>
      </c>
      <c r="C2966" s="4" t="e">
        <f>INDEX(races[[#All],[Column9]],MATCH('Master Sheet'!$D2966,races[[#All],[Column2]],0))</f>
        <v>#N/A</v>
      </c>
      <c r="D2966" s="8"/>
      <c r="E2966" s="7" t="e">
        <f>INDEX(runners[[#All],[Column5]],MATCH('Master Sheet'!$D2966,runners[[#All],[Column2]],0))</f>
        <v>#N/A</v>
      </c>
      <c r="F2966" s="7" t="e">
        <f>INDEX(runners[[#All],[Column9]],MATCH('Master Sheet'!$D2966,runners[[#All],[Column2]],0))</f>
        <v>#N/A</v>
      </c>
      <c r="G2966" s="4" t="e">
        <f>INDEX(runners[[#All],[Column22]],MATCH('Master Sheet'!$D2966,runners[[#All],[Column2]],0))</f>
        <v>#N/A</v>
      </c>
      <c r="H2966" s="4" t="e">
        <f>INDEX(runners[[#All],[Column13]],MATCH('Master Sheet'!$D2966,runners[[#All],[Column2]],0))</f>
        <v>#N/A</v>
      </c>
    </row>
    <row r="2967" spans="1:8" x14ac:dyDescent="0.25">
      <c r="A2967" s="6">
        <f t="shared" si="46"/>
        <v>0</v>
      </c>
      <c r="B2967" s="7" t="e">
        <f>INDEX(races[[#All],[Column5]],MATCH('Master Sheet'!$D2967,races[[#All],[Column2]],0))</f>
        <v>#N/A</v>
      </c>
      <c r="C2967" s="4" t="e">
        <f>INDEX(races[[#All],[Column9]],MATCH('Master Sheet'!$D2967,races[[#All],[Column2]],0))</f>
        <v>#N/A</v>
      </c>
      <c r="D2967" s="8"/>
      <c r="E2967" s="7" t="e">
        <f>INDEX(runners[[#All],[Column5]],MATCH('Master Sheet'!$D2967,runners[[#All],[Column2]],0))</f>
        <v>#N/A</v>
      </c>
      <c r="F2967" s="7" t="e">
        <f>INDEX(runners[[#All],[Column9]],MATCH('Master Sheet'!$D2967,runners[[#All],[Column2]],0))</f>
        <v>#N/A</v>
      </c>
      <c r="G2967" s="4" t="e">
        <f>INDEX(runners[[#All],[Column22]],MATCH('Master Sheet'!$D2967,runners[[#All],[Column2]],0))</f>
        <v>#N/A</v>
      </c>
      <c r="H2967" s="4" t="e">
        <f>INDEX(runners[[#All],[Column13]],MATCH('Master Sheet'!$D2967,runners[[#All],[Column2]],0))</f>
        <v>#N/A</v>
      </c>
    </row>
    <row r="2968" spans="1:8" x14ac:dyDescent="0.25">
      <c r="A2968" s="6">
        <f t="shared" si="46"/>
        <v>0</v>
      </c>
      <c r="B2968" s="7" t="e">
        <f>INDEX(races[[#All],[Column5]],MATCH('Master Sheet'!$D2968,races[[#All],[Column2]],0))</f>
        <v>#N/A</v>
      </c>
      <c r="C2968" s="4" t="e">
        <f>INDEX(races[[#All],[Column9]],MATCH('Master Sheet'!$D2968,races[[#All],[Column2]],0))</f>
        <v>#N/A</v>
      </c>
      <c r="D2968" s="8"/>
      <c r="E2968" s="7" t="e">
        <f>INDEX(runners[[#All],[Column5]],MATCH('Master Sheet'!$D2968,runners[[#All],[Column2]],0))</f>
        <v>#N/A</v>
      </c>
      <c r="F2968" s="7" t="e">
        <f>INDEX(runners[[#All],[Column9]],MATCH('Master Sheet'!$D2968,runners[[#All],[Column2]],0))</f>
        <v>#N/A</v>
      </c>
      <c r="G2968" s="4" t="e">
        <f>INDEX(runners[[#All],[Column22]],MATCH('Master Sheet'!$D2968,runners[[#All],[Column2]],0))</f>
        <v>#N/A</v>
      </c>
      <c r="H2968" s="4" t="e">
        <f>INDEX(runners[[#All],[Column13]],MATCH('Master Sheet'!$D2968,runners[[#All],[Column2]],0))</f>
        <v>#N/A</v>
      </c>
    </row>
    <row r="2969" spans="1:8" x14ac:dyDescent="0.25">
      <c r="A2969" s="6">
        <f t="shared" si="46"/>
        <v>0</v>
      </c>
      <c r="B2969" s="7" t="e">
        <f>INDEX(races[[#All],[Column5]],MATCH('Master Sheet'!$D2969,races[[#All],[Column2]],0))</f>
        <v>#N/A</v>
      </c>
      <c r="C2969" s="4" t="e">
        <f>INDEX(races[[#All],[Column9]],MATCH('Master Sheet'!$D2969,races[[#All],[Column2]],0))</f>
        <v>#N/A</v>
      </c>
      <c r="D2969" s="8"/>
      <c r="E2969" s="7" t="e">
        <f>INDEX(runners[[#All],[Column5]],MATCH('Master Sheet'!$D2969,runners[[#All],[Column2]],0))</f>
        <v>#N/A</v>
      </c>
      <c r="F2969" s="7" t="e">
        <f>INDEX(runners[[#All],[Column9]],MATCH('Master Sheet'!$D2969,runners[[#All],[Column2]],0))</f>
        <v>#N/A</v>
      </c>
      <c r="G2969" s="4" t="e">
        <f>INDEX(runners[[#All],[Column22]],MATCH('Master Sheet'!$D2969,runners[[#All],[Column2]],0))</f>
        <v>#N/A</v>
      </c>
      <c r="H2969" s="4" t="e">
        <f>INDEX(runners[[#All],[Column13]],MATCH('Master Sheet'!$D2969,runners[[#All],[Column2]],0))</f>
        <v>#N/A</v>
      </c>
    </row>
    <row r="2970" spans="1:8" x14ac:dyDescent="0.25">
      <c r="A2970" s="6">
        <f t="shared" si="46"/>
        <v>0</v>
      </c>
      <c r="B2970" s="7" t="e">
        <f>INDEX(races[[#All],[Column5]],MATCH('Master Sheet'!$D2970,races[[#All],[Column2]],0))</f>
        <v>#N/A</v>
      </c>
      <c r="C2970" s="4" t="e">
        <f>INDEX(races[[#All],[Column9]],MATCH('Master Sheet'!$D2970,races[[#All],[Column2]],0))</f>
        <v>#N/A</v>
      </c>
      <c r="D2970" s="8"/>
      <c r="E2970" s="7" t="e">
        <f>INDEX(runners[[#All],[Column5]],MATCH('Master Sheet'!$D2970,runners[[#All],[Column2]],0))</f>
        <v>#N/A</v>
      </c>
      <c r="F2970" s="7" t="e">
        <f>INDEX(runners[[#All],[Column9]],MATCH('Master Sheet'!$D2970,runners[[#All],[Column2]],0))</f>
        <v>#N/A</v>
      </c>
      <c r="G2970" s="4" t="e">
        <f>INDEX(runners[[#All],[Column22]],MATCH('Master Sheet'!$D2970,runners[[#All],[Column2]],0))</f>
        <v>#N/A</v>
      </c>
      <c r="H2970" s="4" t="e">
        <f>INDEX(runners[[#All],[Column13]],MATCH('Master Sheet'!$D2970,runners[[#All],[Column2]],0))</f>
        <v>#N/A</v>
      </c>
    </row>
    <row r="2971" spans="1:8" x14ac:dyDescent="0.25">
      <c r="A2971" s="6">
        <f t="shared" si="46"/>
        <v>0</v>
      </c>
      <c r="B2971" s="7" t="e">
        <f>INDEX(races[[#All],[Column5]],MATCH('Master Sheet'!$D2971,races[[#All],[Column2]],0))</f>
        <v>#N/A</v>
      </c>
      <c r="C2971" s="4" t="e">
        <f>INDEX(races[[#All],[Column9]],MATCH('Master Sheet'!$D2971,races[[#All],[Column2]],0))</f>
        <v>#N/A</v>
      </c>
      <c r="D2971" s="8"/>
      <c r="E2971" s="7" t="e">
        <f>INDEX(runners[[#All],[Column5]],MATCH('Master Sheet'!$D2971,runners[[#All],[Column2]],0))</f>
        <v>#N/A</v>
      </c>
      <c r="F2971" s="7" t="e">
        <f>INDEX(runners[[#All],[Column9]],MATCH('Master Sheet'!$D2971,runners[[#All],[Column2]],0))</f>
        <v>#N/A</v>
      </c>
      <c r="G2971" s="4" t="e">
        <f>INDEX(runners[[#All],[Column22]],MATCH('Master Sheet'!$D2971,runners[[#All],[Column2]],0))</f>
        <v>#N/A</v>
      </c>
      <c r="H2971" s="4" t="e">
        <f>INDEX(runners[[#All],[Column13]],MATCH('Master Sheet'!$D2971,runners[[#All],[Column2]],0))</f>
        <v>#N/A</v>
      </c>
    </row>
    <row r="2972" spans="1:8" x14ac:dyDescent="0.25">
      <c r="A2972" s="6">
        <f t="shared" si="46"/>
        <v>0</v>
      </c>
      <c r="B2972" s="7" t="e">
        <f>INDEX(races[[#All],[Column5]],MATCH('Master Sheet'!$D2972,races[[#All],[Column2]],0))</f>
        <v>#N/A</v>
      </c>
      <c r="C2972" s="4" t="e">
        <f>INDEX(races[[#All],[Column9]],MATCH('Master Sheet'!$D2972,races[[#All],[Column2]],0))</f>
        <v>#N/A</v>
      </c>
      <c r="D2972" s="8"/>
      <c r="E2972" s="7" t="e">
        <f>INDEX(runners[[#All],[Column5]],MATCH('Master Sheet'!$D2972,runners[[#All],[Column2]],0))</f>
        <v>#N/A</v>
      </c>
      <c r="F2972" s="7" t="e">
        <f>INDEX(runners[[#All],[Column9]],MATCH('Master Sheet'!$D2972,runners[[#All],[Column2]],0))</f>
        <v>#N/A</v>
      </c>
      <c r="G2972" s="4" t="e">
        <f>INDEX(runners[[#All],[Column22]],MATCH('Master Sheet'!$D2972,runners[[#All],[Column2]],0))</f>
        <v>#N/A</v>
      </c>
      <c r="H2972" s="4" t="e">
        <f>INDEX(runners[[#All],[Column13]],MATCH('Master Sheet'!$D2972,runners[[#All],[Column2]],0))</f>
        <v>#N/A</v>
      </c>
    </row>
    <row r="2973" spans="1:8" x14ac:dyDescent="0.25">
      <c r="A2973" s="6">
        <f t="shared" si="46"/>
        <v>0</v>
      </c>
      <c r="B2973" s="7" t="e">
        <f>INDEX(races[[#All],[Column5]],MATCH('Master Sheet'!$D2973,races[[#All],[Column2]],0))</f>
        <v>#N/A</v>
      </c>
      <c r="C2973" s="4" t="e">
        <f>INDEX(races[[#All],[Column9]],MATCH('Master Sheet'!$D2973,races[[#All],[Column2]],0))</f>
        <v>#N/A</v>
      </c>
      <c r="D2973" s="8"/>
      <c r="E2973" s="7" t="e">
        <f>INDEX(runners[[#All],[Column5]],MATCH('Master Sheet'!$D2973,runners[[#All],[Column2]],0))</f>
        <v>#N/A</v>
      </c>
      <c r="F2973" s="7" t="e">
        <f>INDEX(runners[[#All],[Column9]],MATCH('Master Sheet'!$D2973,runners[[#All],[Column2]],0))</f>
        <v>#N/A</v>
      </c>
      <c r="G2973" s="4" t="e">
        <f>INDEX(runners[[#All],[Column22]],MATCH('Master Sheet'!$D2973,runners[[#All],[Column2]],0))</f>
        <v>#N/A</v>
      </c>
      <c r="H2973" s="4" t="e">
        <f>INDEX(runners[[#All],[Column13]],MATCH('Master Sheet'!$D2973,runners[[#All],[Column2]],0))</f>
        <v>#N/A</v>
      </c>
    </row>
    <row r="2974" spans="1:8" x14ac:dyDescent="0.25">
      <c r="A2974" s="6">
        <f t="shared" si="46"/>
        <v>0</v>
      </c>
      <c r="B2974" s="7" t="e">
        <f>INDEX(races[[#All],[Column5]],MATCH('Master Sheet'!$D2974,races[[#All],[Column2]],0))</f>
        <v>#N/A</v>
      </c>
      <c r="C2974" s="4" t="e">
        <f>INDEX(races[[#All],[Column9]],MATCH('Master Sheet'!$D2974,races[[#All],[Column2]],0))</f>
        <v>#N/A</v>
      </c>
      <c r="D2974" s="8"/>
      <c r="E2974" s="7" t="e">
        <f>INDEX(runners[[#All],[Column5]],MATCH('Master Sheet'!$D2974,runners[[#All],[Column2]],0))</f>
        <v>#N/A</v>
      </c>
      <c r="F2974" s="7" t="e">
        <f>INDEX(runners[[#All],[Column9]],MATCH('Master Sheet'!$D2974,runners[[#All],[Column2]],0))</f>
        <v>#N/A</v>
      </c>
      <c r="G2974" s="4" t="e">
        <f>INDEX(runners[[#All],[Column22]],MATCH('Master Sheet'!$D2974,runners[[#All],[Column2]],0))</f>
        <v>#N/A</v>
      </c>
      <c r="H2974" s="4" t="e">
        <f>INDEX(runners[[#All],[Column13]],MATCH('Master Sheet'!$D2974,runners[[#All],[Column2]],0))</f>
        <v>#N/A</v>
      </c>
    </row>
    <row r="2975" spans="1:8" x14ac:dyDescent="0.25">
      <c r="A2975" s="6">
        <f t="shared" si="46"/>
        <v>0</v>
      </c>
      <c r="B2975" s="7" t="e">
        <f>INDEX(races[[#All],[Column5]],MATCH('Master Sheet'!$D2975,races[[#All],[Column2]],0))</f>
        <v>#N/A</v>
      </c>
      <c r="C2975" s="4" t="e">
        <f>INDEX(races[[#All],[Column9]],MATCH('Master Sheet'!$D2975,races[[#All],[Column2]],0))</f>
        <v>#N/A</v>
      </c>
      <c r="D2975" s="8"/>
      <c r="E2975" s="7" t="e">
        <f>INDEX(runners[[#All],[Column5]],MATCH('Master Sheet'!$D2975,runners[[#All],[Column2]],0))</f>
        <v>#N/A</v>
      </c>
      <c r="F2975" s="7" t="e">
        <f>INDEX(runners[[#All],[Column9]],MATCH('Master Sheet'!$D2975,runners[[#All],[Column2]],0))</f>
        <v>#N/A</v>
      </c>
      <c r="G2975" s="4" t="e">
        <f>INDEX(runners[[#All],[Column22]],MATCH('Master Sheet'!$D2975,runners[[#All],[Column2]],0))</f>
        <v>#N/A</v>
      </c>
      <c r="H2975" s="4" t="e">
        <f>INDEX(runners[[#All],[Column13]],MATCH('Master Sheet'!$D2975,runners[[#All],[Column2]],0))</f>
        <v>#N/A</v>
      </c>
    </row>
    <row r="2976" spans="1:8" x14ac:dyDescent="0.25">
      <c r="A2976" s="6">
        <f t="shared" si="46"/>
        <v>0</v>
      </c>
      <c r="B2976" s="7" t="e">
        <f>INDEX(races[[#All],[Column5]],MATCH('Master Sheet'!$D2976,races[[#All],[Column2]],0))</f>
        <v>#N/A</v>
      </c>
      <c r="C2976" s="4" t="e">
        <f>INDEX(races[[#All],[Column9]],MATCH('Master Sheet'!$D2976,races[[#All],[Column2]],0))</f>
        <v>#N/A</v>
      </c>
      <c r="D2976" s="8"/>
      <c r="E2976" s="7" t="e">
        <f>INDEX(runners[[#All],[Column5]],MATCH('Master Sheet'!$D2976,runners[[#All],[Column2]],0))</f>
        <v>#N/A</v>
      </c>
      <c r="F2976" s="7" t="e">
        <f>INDEX(runners[[#All],[Column9]],MATCH('Master Sheet'!$D2976,runners[[#All],[Column2]],0))</f>
        <v>#N/A</v>
      </c>
      <c r="G2976" s="4" t="e">
        <f>INDEX(runners[[#All],[Column22]],MATCH('Master Sheet'!$D2976,runners[[#All],[Column2]],0))</f>
        <v>#N/A</v>
      </c>
      <c r="H2976" s="4" t="e">
        <f>INDEX(runners[[#All],[Column13]],MATCH('Master Sheet'!$D2976,runners[[#All],[Column2]],0))</f>
        <v>#N/A</v>
      </c>
    </row>
    <row r="2977" spans="1:8" x14ac:dyDescent="0.25">
      <c r="A2977" s="6">
        <f t="shared" si="46"/>
        <v>0</v>
      </c>
      <c r="B2977" s="7" t="e">
        <f>INDEX(races[[#All],[Column5]],MATCH('Master Sheet'!$D2977,races[[#All],[Column2]],0))</f>
        <v>#N/A</v>
      </c>
      <c r="C2977" s="4" t="e">
        <f>INDEX(races[[#All],[Column9]],MATCH('Master Sheet'!$D2977,races[[#All],[Column2]],0))</f>
        <v>#N/A</v>
      </c>
      <c r="D2977" s="8"/>
      <c r="E2977" s="7" t="e">
        <f>INDEX(runners[[#All],[Column5]],MATCH('Master Sheet'!$D2977,runners[[#All],[Column2]],0))</f>
        <v>#N/A</v>
      </c>
      <c r="F2977" s="7" t="e">
        <f>INDEX(runners[[#All],[Column9]],MATCH('Master Sheet'!$D2977,runners[[#All],[Column2]],0))</f>
        <v>#N/A</v>
      </c>
      <c r="G2977" s="4" t="e">
        <f>INDEX(runners[[#All],[Column22]],MATCH('Master Sheet'!$D2977,runners[[#All],[Column2]],0))</f>
        <v>#N/A</v>
      </c>
      <c r="H2977" s="4" t="e">
        <f>INDEX(runners[[#All],[Column13]],MATCH('Master Sheet'!$D2977,runners[[#All],[Column2]],0))</f>
        <v>#N/A</v>
      </c>
    </row>
    <row r="2978" spans="1:8" x14ac:dyDescent="0.25">
      <c r="A2978" s="6">
        <f t="shared" si="46"/>
        <v>0</v>
      </c>
      <c r="B2978" s="7" t="e">
        <f>INDEX(races[[#All],[Column5]],MATCH('Master Sheet'!$D2978,races[[#All],[Column2]],0))</f>
        <v>#N/A</v>
      </c>
      <c r="C2978" s="4" t="e">
        <f>INDEX(races[[#All],[Column9]],MATCH('Master Sheet'!$D2978,races[[#All],[Column2]],0))</f>
        <v>#N/A</v>
      </c>
      <c r="D2978" s="8"/>
      <c r="E2978" s="7" t="e">
        <f>INDEX(runners[[#All],[Column5]],MATCH('Master Sheet'!$D2978,runners[[#All],[Column2]],0))</f>
        <v>#N/A</v>
      </c>
      <c r="F2978" s="7" t="e">
        <f>INDEX(runners[[#All],[Column9]],MATCH('Master Sheet'!$D2978,runners[[#All],[Column2]],0))</f>
        <v>#N/A</v>
      </c>
      <c r="G2978" s="4" t="e">
        <f>INDEX(runners[[#All],[Column22]],MATCH('Master Sheet'!$D2978,runners[[#All],[Column2]],0))</f>
        <v>#N/A</v>
      </c>
      <c r="H2978" s="4" t="e">
        <f>INDEX(runners[[#All],[Column13]],MATCH('Master Sheet'!$D2978,runners[[#All],[Column2]],0))</f>
        <v>#N/A</v>
      </c>
    </row>
    <row r="2979" spans="1:8" x14ac:dyDescent="0.25">
      <c r="A2979" s="6">
        <f t="shared" si="46"/>
        <v>0</v>
      </c>
      <c r="B2979" s="7" t="e">
        <f>INDEX(races[[#All],[Column5]],MATCH('Master Sheet'!$D2979,races[[#All],[Column2]],0))</f>
        <v>#N/A</v>
      </c>
      <c r="C2979" s="4" t="e">
        <f>INDEX(races[[#All],[Column9]],MATCH('Master Sheet'!$D2979,races[[#All],[Column2]],0))</f>
        <v>#N/A</v>
      </c>
      <c r="D2979" s="8"/>
      <c r="E2979" s="7" t="e">
        <f>INDEX(runners[[#All],[Column5]],MATCH('Master Sheet'!$D2979,runners[[#All],[Column2]],0))</f>
        <v>#N/A</v>
      </c>
      <c r="F2979" s="7" t="e">
        <f>INDEX(runners[[#All],[Column9]],MATCH('Master Sheet'!$D2979,runners[[#All],[Column2]],0))</f>
        <v>#N/A</v>
      </c>
      <c r="G2979" s="4" t="e">
        <f>INDEX(runners[[#All],[Column22]],MATCH('Master Sheet'!$D2979,runners[[#All],[Column2]],0))</f>
        <v>#N/A</v>
      </c>
      <c r="H2979" s="4" t="e">
        <f>INDEX(runners[[#All],[Column13]],MATCH('Master Sheet'!$D2979,runners[[#All],[Column2]],0))</f>
        <v>#N/A</v>
      </c>
    </row>
    <row r="2980" spans="1:8" x14ac:dyDescent="0.25">
      <c r="A2980" s="6">
        <f t="shared" si="46"/>
        <v>0</v>
      </c>
      <c r="B2980" s="7" t="e">
        <f>INDEX(races[[#All],[Column5]],MATCH('Master Sheet'!$D2980,races[[#All],[Column2]],0))</f>
        <v>#N/A</v>
      </c>
      <c r="C2980" s="4" t="e">
        <f>INDEX(races[[#All],[Column9]],MATCH('Master Sheet'!$D2980,races[[#All],[Column2]],0))</f>
        <v>#N/A</v>
      </c>
      <c r="D2980" s="8"/>
      <c r="E2980" s="7" t="e">
        <f>INDEX(runners[[#All],[Column5]],MATCH('Master Sheet'!$D2980,runners[[#All],[Column2]],0))</f>
        <v>#N/A</v>
      </c>
      <c r="F2980" s="7" t="e">
        <f>INDEX(runners[[#All],[Column9]],MATCH('Master Sheet'!$D2980,runners[[#All],[Column2]],0))</f>
        <v>#N/A</v>
      </c>
      <c r="G2980" s="4" t="e">
        <f>INDEX(runners[[#All],[Column22]],MATCH('Master Sheet'!$D2980,runners[[#All],[Column2]],0))</f>
        <v>#N/A</v>
      </c>
      <c r="H2980" s="4" t="e">
        <f>INDEX(runners[[#All],[Column13]],MATCH('Master Sheet'!$D2980,runners[[#All],[Column2]],0))</f>
        <v>#N/A</v>
      </c>
    </row>
    <row r="2981" spans="1:8" x14ac:dyDescent="0.25">
      <c r="A2981" s="6">
        <f t="shared" si="46"/>
        <v>0</v>
      </c>
      <c r="B2981" s="7" t="e">
        <f>INDEX(races[[#All],[Column5]],MATCH('Master Sheet'!$D2981,races[[#All],[Column2]],0))</f>
        <v>#N/A</v>
      </c>
      <c r="C2981" s="4" t="e">
        <f>INDEX(races[[#All],[Column9]],MATCH('Master Sheet'!$D2981,races[[#All],[Column2]],0))</f>
        <v>#N/A</v>
      </c>
      <c r="D2981" s="8"/>
      <c r="E2981" s="7" t="e">
        <f>INDEX(runners[[#All],[Column5]],MATCH('Master Sheet'!$D2981,runners[[#All],[Column2]],0))</f>
        <v>#N/A</v>
      </c>
      <c r="F2981" s="7" t="e">
        <f>INDEX(runners[[#All],[Column9]],MATCH('Master Sheet'!$D2981,runners[[#All],[Column2]],0))</f>
        <v>#N/A</v>
      </c>
      <c r="G2981" s="4" t="e">
        <f>INDEX(runners[[#All],[Column22]],MATCH('Master Sheet'!$D2981,runners[[#All],[Column2]],0))</f>
        <v>#N/A</v>
      </c>
      <c r="H2981" s="4" t="e">
        <f>INDEX(runners[[#All],[Column13]],MATCH('Master Sheet'!$D2981,runners[[#All],[Column2]],0))</f>
        <v>#N/A</v>
      </c>
    </row>
    <row r="2982" spans="1:8" x14ac:dyDescent="0.25">
      <c r="A2982" s="6">
        <f t="shared" si="46"/>
        <v>0</v>
      </c>
      <c r="B2982" s="7" t="e">
        <f>INDEX(races[[#All],[Column5]],MATCH('Master Sheet'!$D2982,races[[#All],[Column2]],0))</f>
        <v>#N/A</v>
      </c>
      <c r="C2982" s="4" t="e">
        <f>INDEX(races[[#All],[Column9]],MATCH('Master Sheet'!$D2982,races[[#All],[Column2]],0))</f>
        <v>#N/A</v>
      </c>
      <c r="D2982" s="8"/>
      <c r="E2982" s="7" t="e">
        <f>INDEX(runners[[#All],[Column5]],MATCH('Master Sheet'!$D2982,runners[[#All],[Column2]],0))</f>
        <v>#N/A</v>
      </c>
      <c r="F2982" s="7" t="e">
        <f>INDEX(runners[[#All],[Column9]],MATCH('Master Sheet'!$D2982,runners[[#All],[Column2]],0))</f>
        <v>#N/A</v>
      </c>
      <c r="G2982" s="4" t="e">
        <f>INDEX(runners[[#All],[Column22]],MATCH('Master Sheet'!$D2982,runners[[#All],[Column2]],0))</f>
        <v>#N/A</v>
      </c>
      <c r="H2982" s="4" t="e">
        <f>INDEX(runners[[#All],[Column13]],MATCH('Master Sheet'!$D2982,runners[[#All],[Column2]],0))</f>
        <v>#N/A</v>
      </c>
    </row>
    <row r="2983" spans="1:8" x14ac:dyDescent="0.25">
      <c r="A2983" s="6">
        <f t="shared" si="46"/>
        <v>0</v>
      </c>
      <c r="B2983" s="7" t="e">
        <f>INDEX(races[[#All],[Column5]],MATCH('Master Sheet'!$D2983,races[[#All],[Column2]],0))</f>
        <v>#N/A</v>
      </c>
      <c r="C2983" s="4" t="e">
        <f>INDEX(races[[#All],[Column9]],MATCH('Master Sheet'!$D2983,races[[#All],[Column2]],0))</f>
        <v>#N/A</v>
      </c>
      <c r="D2983" s="8"/>
      <c r="E2983" s="7" t="e">
        <f>INDEX(runners[[#All],[Column5]],MATCH('Master Sheet'!$D2983,runners[[#All],[Column2]],0))</f>
        <v>#N/A</v>
      </c>
      <c r="F2983" s="7" t="e">
        <f>INDEX(runners[[#All],[Column9]],MATCH('Master Sheet'!$D2983,runners[[#All],[Column2]],0))</f>
        <v>#N/A</v>
      </c>
      <c r="G2983" s="4" t="e">
        <f>INDEX(runners[[#All],[Column22]],MATCH('Master Sheet'!$D2983,runners[[#All],[Column2]],0))</f>
        <v>#N/A</v>
      </c>
      <c r="H2983" s="4" t="e">
        <f>INDEX(runners[[#All],[Column13]],MATCH('Master Sheet'!$D2983,runners[[#All],[Column2]],0))</f>
        <v>#N/A</v>
      </c>
    </row>
    <row r="2984" spans="1:8" x14ac:dyDescent="0.25">
      <c r="A2984" s="6">
        <f t="shared" si="46"/>
        <v>0</v>
      </c>
      <c r="B2984" s="7" t="e">
        <f>INDEX(races[[#All],[Column5]],MATCH('Master Sheet'!$D2984,races[[#All],[Column2]],0))</f>
        <v>#N/A</v>
      </c>
      <c r="C2984" s="4" t="e">
        <f>INDEX(races[[#All],[Column9]],MATCH('Master Sheet'!$D2984,races[[#All],[Column2]],0))</f>
        <v>#N/A</v>
      </c>
      <c r="D2984" s="8"/>
      <c r="E2984" s="7" t="e">
        <f>INDEX(runners[[#All],[Column5]],MATCH('Master Sheet'!$D2984,runners[[#All],[Column2]],0))</f>
        <v>#N/A</v>
      </c>
      <c r="F2984" s="7" t="e">
        <f>INDEX(runners[[#All],[Column9]],MATCH('Master Sheet'!$D2984,runners[[#All],[Column2]],0))</f>
        <v>#N/A</v>
      </c>
      <c r="G2984" s="4" t="e">
        <f>INDEX(runners[[#All],[Column22]],MATCH('Master Sheet'!$D2984,runners[[#All],[Column2]],0))</f>
        <v>#N/A</v>
      </c>
      <c r="H2984" s="4" t="e">
        <f>INDEX(runners[[#All],[Column13]],MATCH('Master Sheet'!$D2984,runners[[#All],[Column2]],0))</f>
        <v>#N/A</v>
      </c>
    </row>
    <row r="2985" spans="1:8" x14ac:dyDescent="0.25">
      <c r="A2985" s="6">
        <f t="shared" si="46"/>
        <v>0</v>
      </c>
      <c r="B2985" s="7" t="e">
        <f>INDEX(races[[#All],[Column5]],MATCH('Master Sheet'!$D2985,races[[#All],[Column2]],0))</f>
        <v>#N/A</v>
      </c>
      <c r="C2985" s="4" t="e">
        <f>INDEX(races[[#All],[Column9]],MATCH('Master Sheet'!$D2985,races[[#All],[Column2]],0))</f>
        <v>#N/A</v>
      </c>
      <c r="D2985" s="8"/>
      <c r="E2985" s="7" t="e">
        <f>INDEX(runners[[#All],[Column5]],MATCH('Master Sheet'!$D2985,runners[[#All],[Column2]],0))</f>
        <v>#N/A</v>
      </c>
      <c r="F2985" s="7" t="e">
        <f>INDEX(runners[[#All],[Column9]],MATCH('Master Sheet'!$D2985,runners[[#All],[Column2]],0))</f>
        <v>#N/A</v>
      </c>
      <c r="G2985" s="4" t="e">
        <f>INDEX(runners[[#All],[Column22]],MATCH('Master Sheet'!$D2985,runners[[#All],[Column2]],0))</f>
        <v>#N/A</v>
      </c>
      <c r="H2985" s="4" t="e">
        <f>INDEX(runners[[#All],[Column13]],MATCH('Master Sheet'!$D2985,runners[[#All],[Column2]],0))</f>
        <v>#N/A</v>
      </c>
    </row>
    <row r="2986" spans="1:8" x14ac:dyDescent="0.25">
      <c r="A2986" s="6">
        <f t="shared" si="46"/>
        <v>0</v>
      </c>
      <c r="B2986" s="7" t="e">
        <f>INDEX(races[[#All],[Column5]],MATCH('Master Sheet'!$D2986,races[[#All],[Column2]],0))</f>
        <v>#N/A</v>
      </c>
      <c r="C2986" s="4" t="e">
        <f>INDEX(races[[#All],[Column9]],MATCH('Master Sheet'!$D2986,races[[#All],[Column2]],0))</f>
        <v>#N/A</v>
      </c>
      <c r="D2986" s="8"/>
      <c r="E2986" s="7" t="e">
        <f>INDEX(runners[[#All],[Column5]],MATCH('Master Sheet'!$D2986,runners[[#All],[Column2]],0))</f>
        <v>#N/A</v>
      </c>
      <c r="F2986" s="7" t="e">
        <f>INDEX(runners[[#All],[Column9]],MATCH('Master Sheet'!$D2986,runners[[#All],[Column2]],0))</f>
        <v>#N/A</v>
      </c>
      <c r="G2986" s="4" t="e">
        <f>INDEX(runners[[#All],[Column22]],MATCH('Master Sheet'!$D2986,runners[[#All],[Column2]],0))</f>
        <v>#N/A</v>
      </c>
      <c r="H2986" s="4" t="e">
        <f>INDEX(runners[[#All],[Column13]],MATCH('Master Sheet'!$D2986,runners[[#All],[Column2]],0))</f>
        <v>#N/A</v>
      </c>
    </row>
    <row r="2987" spans="1:8" x14ac:dyDescent="0.25">
      <c r="A2987" s="6">
        <f t="shared" si="46"/>
        <v>0</v>
      </c>
      <c r="B2987" s="7" t="e">
        <f>INDEX(races[[#All],[Column5]],MATCH('Master Sheet'!$D2987,races[[#All],[Column2]],0))</f>
        <v>#N/A</v>
      </c>
      <c r="C2987" s="4" t="e">
        <f>INDEX(races[[#All],[Column9]],MATCH('Master Sheet'!$D2987,races[[#All],[Column2]],0))</f>
        <v>#N/A</v>
      </c>
      <c r="D2987" s="8"/>
      <c r="E2987" s="7" t="e">
        <f>INDEX(runners[[#All],[Column5]],MATCH('Master Sheet'!$D2987,runners[[#All],[Column2]],0))</f>
        <v>#N/A</v>
      </c>
      <c r="F2987" s="7" t="e">
        <f>INDEX(runners[[#All],[Column9]],MATCH('Master Sheet'!$D2987,runners[[#All],[Column2]],0))</f>
        <v>#N/A</v>
      </c>
      <c r="G2987" s="4" t="e">
        <f>INDEX(runners[[#All],[Column22]],MATCH('Master Sheet'!$D2987,runners[[#All],[Column2]],0))</f>
        <v>#N/A</v>
      </c>
      <c r="H2987" s="4" t="e">
        <f>INDEX(runners[[#All],[Column13]],MATCH('Master Sheet'!$D2987,runners[[#All],[Column2]],0))</f>
        <v>#N/A</v>
      </c>
    </row>
    <row r="2988" spans="1:8" x14ac:dyDescent="0.25">
      <c r="A2988" s="6">
        <f t="shared" si="46"/>
        <v>0</v>
      </c>
      <c r="B2988" s="7" t="e">
        <f>INDEX(races[[#All],[Column5]],MATCH('Master Sheet'!$D2988,races[[#All],[Column2]],0))</f>
        <v>#N/A</v>
      </c>
      <c r="C2988" s="4" t="e">
        <f>INDEX(races[[#All],[Column9]],MATCH('Master Sheet'!$D2988,races[[#All],[Column2]],0))</f>
        <v>#N/A</v>
      </c>
      <c r="D2988" s="8"/>
      <c r="E2988" s="7" t="e">
        <f>INDEX(runners[[#All],[Column5]],MATCH('Master Sheet'!$D2988,runners[[#All],[Column2]],0))</f>
        <v>#N/A</v>
      </c>
      <c r="F2988" s="7" t="e">
        <f>INDEX(runners[[#All],[Column9]],MATCH('Master Sheet'!$D2988,runners[[#All],[Column2]],0))</f>
        <v>#N/A</v>
      </c>
      <c r="G2988" s="4" t="e">
        <f>INDEX(runners[[#All],[Column22]],MATCH('Master Sheet'!$D2988,runners[[#All],[Column2]],0))</f>
        <v>#N/A</v>
      </c>
      <c r="H2988" s="4" t="e">
        <f>INDEX(runners[[#All],[Column13]],MATCH('Master Sheet'!$D2988,runners[[#All],[Column2]],0))</f>
        <v>#N/A</v>
      </c>
    </row>
    <row r="2989" spans="1:8" x14ac:dyDescent="0.25">
      <c r="A2989" s="6">
        <f t="shared" si="46"/>
        <v>0</v>
      </c>
      <c r="B2989" s="7" t="e">
        <f>INDEX(races[[#All],[Column5]],MATCH('Master Sheet'!$D2989,races[[#All],[Column2]],0))</f>
        <v>#N/A</v>
      </c>
      <c r="C2989" s="4" t="e">
        <f>INDEX(races[[#All],[Column9]],MATCH('Master Sheet'!$D2989,races[[#All],[Column2]],0))</f>
        <v>#N/A</v>
      </c>
      <c r="D2989" s="8"/>
      <c r="E2989" s="7" t="e">
        <f>INDEX(runners[[#All],[Column5]],MATCH('Master Sheet'!$D2989,runners[[#All],[Column2]],0))</f>
        <v>#N/A</v>
      </c>
      <c r="F2989" s="7" t="e">
        <f>INDEX(runners[[#All],[Column9]],MATCH('Master Sheet'!$D2989,runners[[#All],[Column2]],0))</f>
        <v>#N/A</v>
      </c>
      <c r="G2989" s="4" t="e">
        <f>INDEX(runners[[#All],[Column22]],MATCH('Master Sheet'!$D2989,runners[[#All],[Column2]],0))</f>
        <v>#N/A</v>
      </c>
      <c r="H2989" s="4" t="e">
        <f>INDEX(runners[[#All],[Column13]],MATCH('Master Sheet'!$D2989,runners[[#All],[Column2]],0))</f>
        <v>#N/A</v>
      </c>
    </row>
    <row r="2990" spans="1:8" x14ac:dyDescent="0.25">
      <c r="A2990" s="6">
        <f t="shared" si="46"/>
        <v>0</v>
      </c>
      <c r="B2990" s="7" t="e">
        <f>INDEX(races[[#All],[Column5]],MATCH('Master Sheet'!$D2990,races[[#All],[Column2]],0))</f>
        <v>#N/A</v>
      </c>
      <c r="C2990" s="4" t="e">
        <f>INDEX(races[[#All],[Column9]],MATCH('Master Sheet'!$D2990,races[[#All],[Column2]],0))</f>
        <v>#N/A</v>
      </c>
      <c r="D2990" s="8"/>
      <c r="E2990" s="7" t="e">
        <f>INDEX(runners[[#All],[Column5]],MATCH('Master Sheet'!$D2990,runners[[#All],[Column2]],0))</f>
        <v>#N/A</v>
      </c>
      <c r="F2990" s="7" t="e">
        <f>INDEX(runners[[#All],[Column9]],MATCH('Master Sheet'!$D2990,runners[[#All],[Column2]],0))</f>
        <v>#N/A</v>
      </c>
      <c r="G2990" s="4" t="e">
        <f>INDEX(runners[[#All],[Column22]],MATCH('Master Sheet'!$D2990,runners[[#All],[Column2]],0))</f>
        <v>#N/A</v>
      </c>
      <c r="H2990" s="4" t="e">
        <f>INDEX(runners[[#All],[Column13]],MATCH('Master Sheet'!$D2990,runners[[#All],[Column2]],0))</f>
        <v>#N/A</v>
      </c>
    </row>
    <row r="2991" spans="1:8" x14ac:dyDescent="0.25">
      <c r="A2991" s="6">
        <f t="shared" si="46"/>
        <v>0</v>
      </c>
      <c r="B2991" s="7" t="e">
        <f>INDEX(races[[#All],[Column5]],MATCH('Master Sheet'!$D2991,races[[#All],[Column2]],0))</f>
        <v>#N/A</v>
      </c>
      <c r="C2991" s="4" t="e">
        <f>INDEX(races[[#All],[Column9]],MATCH('Master Sheet'!$D2991,races[[#All],[Column2]],0))</f>
        <v>#N/A</v>
      </c>
      <c r="D2991" s="8"/>
      <c r="E2991" s="7" t="e">
        <f>INDEX(runners[[#All],[Column5]],MATCH('Master Sheet'!$D2991,runners[[#All],[Column2]],0))</f>
        <v>#N/A</v>
      </c>
      <c r="F2991" s="7" t="e">
        <f>INDEX(runners[[#All],[Column9]],MATCH('Master Sheet'!$D2991,runners[[#All],[Column2]],0))</f>
        <v>#N/A</v>
      </c>
      <c r="G2991" s="4" t="e">
        <f>INDEX(runners[[#All],[Column22]],MATCH('Master Sheet'!$D2991,runners[[#All],[Column2]],0))</f>
        <v>#N/A</v>
      </c>
      <c r="H2991" s="4" t="e">
        <f>INDEX(runners[[#All],[Column13]],MATCH('Master Sheet'!$D2991,runners[[#All],[Column2]],0))</f>
        <v>#N/A</v>
      </c>
    </row>
    <row r="2992" spans="1:8" x14ac:dyDescent="0.25">
      <c r="A2992" s="6">
        <f t="shared" si="46"/>
        <v>0</v>
      </c>
      <c r="B2992" s="7" t="e">
        <f>INDEX(races[[#All],[Column5]],MATCH('Master Sheet'!$D2992,races[[#All],[Column2]],0))</f>
        <v>#N/A</v>
      </c>
      <c r="C2992" s="4" t="e">
        <f>INDEX(races[[#All],[Column9]],MATCH('Master Sheet'!$D2992,races[[#All],[Column2]],0))</f>
        <v>#N/A</v>
      </c>
      <c r="D2992" s="8"/>
      <c r="E2992" s="7" t="e">
        <f>INDEX(runners[[#All],[Column5]],MATCH('Master Sheet'!$D2992,runners[[#All],[Column2]],0))</f>
        <v>#N/A</v>
      </c>
      <c r="F2992" s="7" t="e">
        <f>INDEX(runners[[#All],[Column9]],MATCH('Master Sheet'!$D2992,runners[[#All],[Column2]],0))</f>
        <v>#N/A</v>
      </c>
      <c r="G2992" s="4" t="e">
        <f>INDEX(runners[[#All],[Column22]],MATCH('Master Sheet'!$D2992,runners[[#All],[Column2]],0))</f>
        <v>#N/A</v>
      </c>
      <c r="H2992" s="4" t="e">
        <f>INDEX(runners[[#All],[Column13]],MATCH('Master Sheet'!$D2992,runners[[#All],[Column2]],0))</f>
        <v>#N/A</v>
      </c>
    </row>
    <row r="2993" spans="1:8" x14ac:dyDescent="0.25">
      <c r="A2993" s="6">
        <f t="shared" si="46"/>
        <v>0</v>
      </c>
      <c r="B2993" s="7" t="e">
        <f>INDEX(races[[#All],[Column5]],MATCH('Master Sheet'!$D2993,races[[#All],[Column2]],0))</f>
        <v>#N/A</v>
      </c>
      <c r="C2993" s="4" t="e">
        <f>INDEX(races[[#All],[Column9]],MATCH('Master Sheet'!$D2993,races[[#All],[Column2]],0))</f>
        <v>#N/A</v>
      </c>
      <c r="D2993" s="8"/>
      <c r="E2993" s="7" t="e">
        <f>INDEX(runners[[#All],[Column5]],MATCH('Master Sheet'!$D2993,runners[[#All],[Column2]],0))</f>
        <v>#N/A</v>
      </c>
      <c r="F2993" s="7" t="e">
        <f>INDEX(runners[[#All],[Column9]],MATCH('Master Sheet'!$D2993,runners[[#All],[Column2]],0))</f>
        <v>#N/A</v>
      </c>
      <c r="G2993" s="4" t="e">
        <f>INDEX(runners[[#All],[Column22]],MATCH('Master Sheet'!$D2993,runners[[#All],[Column2]],0))</f>
        <v>#N/A</v>
      </c>
      <c r="H2993" s="4" t="e">
        <f>INDEX(runners[[#All],[Column13]],MATCH('Master Sheet'!$D2993,runners[[#All],[Column2]],0))</f>
        <v>#N/A</v>
      </c>
    </row>
    <row r="2994" spans="1:8" x14ac:dyDescent="0.25">
      <c r="A2994" s="6">
        <f t="shared" si="46"/>
        <v>0</v>
      </c>
      <c r="B2994" s="7" t="e">
        <f>INDEX(races[[#All],[Column5]],MATCH('Master Sheet'!$D2994,races[[#All],[Column2]],0))</f>
        <v>#N/A</v>
      </c>
      <c r="C2994" s="4" t="e">
        <f>INDEX(races[[#All],[Column9]],MATCH('Master Sheet'!$D2994,races[[#All],[Column2]],0))</f>
        <v>#N/A</v>
      </c>
      <c r="D2994" s="8"/>
      <c r="E2994" s="7" t="e">
        <f>INDEX(runners[[#All],[Column5]],MATCH('Master Sheet'!$D2994,runners[[#All],[Column2]],0))</f>
        <v>#N/A</v>
      </c>
      <c r="F2994" s="7" t="e">
        <f>INDEX(runners[[#All],[Column9]],MATCH('Master Sheet'!$D2994,runners[[#All],[Column2]],0))</f>
        <v>#N/A</v>
      </c>
      <c r="G2994" s="4" t="e">
        <f>INDEX(runners[[#All],[Column22]],MATCH('Master Sheet'!$D2994,runners[[#All],[Column2]],0))</f>
        <v>#N/A</v>
      </c>
      <c r="H2994" s="4" t="e">
        <f>INDEX(runners[[#All],[Column13]],MATCH('Master Sheet'!$D2994,runners[[#All],[Column2]],0))</f>
        <v>#N/A</v>
      </c>
    </row>
    <row r="2995" spans="1:8" x14ac:dyDescent="0.25">
      <c r="A2995" s="6">
        <f t="shared" si="46"/>
        <v>0</v>
      </c>
      <c r="B2995" s="7" t="e">
        <f>INDEX(races[[#All],[Column5]],MATCH('Master Sheet'!$D2995,races[[#All],[Column2]],0))</f>
        <v>#N/A</v>
      </c>
      <c r="C2995" s="4" t="e">
        <f>INDEX(races[[#All],[Column9]],MATCH('Master Sheet'!$D2995,races[[#All],[Column2]],0))</f>
        <v>#N/A</v>
      </c>
      <c r="D2995" s="8"/>
      <c r="E2995" s="7" t="e">
        <f>INDEX(runners[[#All],[Column5]],MATCH('Master Sheet'!$D2995,runners[[#All],[Column2]],0))</f>
        <v>#N/A</v>
      </c>
      <c r="F2995" s="7" t="e">
        <f>INDEX(runners[[#All],[Column9]],MATCH('Master Sheet'!$D2995,runners[[#All],[Column2]],0))</f>
        <v>#N/A</v>
      </c>
      <c r="G2995" s="4" t="e">
        <f>INDEX(runners[[#All],[Column22]],MATCH('Master Sheet'!$D2995,runners[[#All],[Column2]],0))</f>
        <v>#N/A</v>
      </c>
      <c r="H2995" s="4" t="e">
        <f>INDEX(runners[[#All],[Column13]],MATCH('Master Sheet'!$D2995,runners[[#All],[Column2]],0))</f>
        <v>#N/A</v>
      </c>
    </row>
    <row r="2996" spans="1:8" x14ac:dyDescent="0.25">
      <c r="A2996" s="6">
        <f t="shared" si="46"/>
        <v>0</v>
      </c>
      <c r="B2996" s="7" t="e">
        <f>INDEX(races[[#All],[Column5]],MATCH('Master Sheet'!$D2996,races[[#All],[Column2]],0))</f>
        <v>#N/A</v>
      </c>
      <c r="C2996" s="4" t="e">
        <f>INDEX(races[[#All],[Column9]],MATCH('Master Sheet'!$D2996,races[[#All],[Column2]],0))</f>
        <v>#N/A</v>
      </c>
      <c r="D2996" s="8"/>
      <c r="E2996" s="7" t="e">
        <f>INDEX(runners[[#All],[Column5]],MATCH('Master Sheet'!$D2996,runners[[#All],[Column2]],0))</f>
        <v>#N/A</v>
      </c>
      <c r="F2996" s="7" t="e">
        <f>INDEX(runners[[#All],[Column9]],MATCH('Master Sheet'!$D2996,runners[[#All],[Column2]],0))</f>
        <v>#N/A</v>
      </c>
      <c r="G2996" s="4" t="e">
        <f>INDEX(runners[[#All],[Column22]],MATCH('Master Sheet'!$D2996,runners[[#All],[Column2]],0))</f>
        <v>#N/A</v>
      </c>
      <c r="H2996" s="4" t="e">
        <f>INDEX(runners[[#All],[Column13]],MATCH('Master Sheet'!$D2996,runners[[#All],[Column2]],0))</f>
        <v>#N/A</v>
      </c>
    </row>
    <row r="2997" spans="1:8" x14ac:dyDescent="0.25">
      <c r="A2997" s="6">
        <f t="shared" si="46"/>
        <v>0</v>
      </c>
      <c r="B2997" s="7" t="e">
        <f>INDEX(races[[#All],[Column5]],MATCH('Master Sheet'!$D2997,races[[#All],[Column2]],0))</f>
        <v>#N/A</v>
      </c>
      <c r="C2997" s="4" t="e">
        <f>INDEX(races[[#All],[Column9]],MATCH('Master Sheet'!$D2997,races[[#All],[Column2]],0))</f>
        <v>#N/A</v>
      </c>
      <c r="D2997" s="8"/>
      <c r="E2997" s="7" t="e">
        <f>INDEX(runners[[#All],[Column5]],MATCH('Master Sheet'!$D2997,runners[[#All],[Column2]],0))</f>
        <v>#N/A</v>
      </c>
      <c r="F2997" s="7" t="e">
        <f>INDEX(runners[[#All],[Column9]],MATCH('Master Sheet'!$D2997,runners[[#All],[Column2]],0))</f>
        <v>#N/A</v>
      </c>
      <c r="G2997" s="4" t="e">
        <f>INDEX(runners[[#All],[Column22]],MATCH('Master Sheet'!$D2997,runners[[#All],[Column2]],0))</f>
        <v>#N/A</v>
      </c>
      <c r="H2997" s="4" t="e">
        <f>INDEX(runners[[#All],[Column13]],MATCH('Master Sheet'!$D2997,runners[[#All],[Column2]],0))</f>
        <v>#N/A</v>
      </c>
    </row>
    <row r="2998" spans="1:8" x14ac:dyDescent="0.25">
      <c r="A2998" s="6">
        <f t="shared" si="46"/>
        <v>0</v>
      </c>
      <c r="B2998" s="7" t="e">
        <f>INDEX(races[[#All],[Column5]],MATCH('Master Sheet'!$D2998,races[[#All],[Column2]],0))</f>
        <v>#N/A</v>
      </c>
      <c r="C2998" s="4" t="e">
        <f>INDEX(races[[#All],[Column9]],MATCH('Master Sheet'!$D2998,races[[#All],[Column2]],0))</f>
        <v>#N/A</v>
      </c>
      <c r="D2998" s="8"/>
      <c r="E2998" s="7" t="e">
        <f>INDEX(runners[[#All],[Column5]],MATCH('Master Sheet'!$D2998,runners[[#All],[Column2]],0))</f>
        <v>#N/A</v>
      </c>
      <c r="F2998" s="7" t="e">
        <f>INDEX(runners[[#All],[Column9]],MATCH('Master Sheet'!$D2998,runners[[#All],[Column2]],0))</f>
        <v>#N/A</v>
      </c>
      <c r="G2998" s="4" t="e">
        <f>INDEX(runners[[#All],[Column22]],MATCH('Master Sheet'!$D2998,runners[[#All],[Column2]],0))</f>
        <v>#N/A</v>
      </c>
      <c r="H2998" s="4" t="e">
        <f>INDEX(runners[[#All],[Column13]],MATCH('Master Sheet'!$D2998,runners[[#All],[Column2]],0))</f>
        <v>#N/A</v>
      </c>
    </row>
    <row r="2999" spans="1:8" x14ac:dyDescent="0.25">
      <c r="A2999" s="6">
        <f t="shared" si="46"/>
        <v>0</v>
      </c>
      <c r="B2999" s="7" t="e">
        <f>INDEX(races[[#All],[Column5]],MATCH('Master Sheet'!$D2999,races[[#All],[Column2]],0))</f>
        <v>#N/A</v>
      </c>
      <c r="C2999" s="4" t="e">
        <f>INDEX(races[[#All],[Column9]],MATCH('Master Sheet'!$D2999,races[[#All],[Column2]],0))</f>
        <v>#N/A</v>
      </c>
      <c r="D2999" s="8"/>
      <c r="E2999" s="7" t="e">
        <f>INDEX(runners[[#All],[Column5]],MATCH('Master Sheet'!$D2999,runners[[#All],[Column2]],0))</f>
        <v>#N/A</v>
      </c>
      <c r="F2999" s="7" t="e">
        <f>INDEX(runners[[#All],[Column9]],MATCH('Master Sheet'!$D2999,runners[[#All],[Column2]],0))</f>
        <v>#N/A</v>
      </c>
      <c r="G2999" s="4" t="e">
        <f>INDEX(runners[[#All],[Column22]],MATCH('Master Sheet'!$D2999,runners[[#All],[Column2]],0))</f>
        <v>#N/A</v>
      </c>
      <c r="H2999" s="4" t="e">
        <f>INDEX(runners[[#All],[Column13]],MATCH('Master Sheet'!$D2999,runners[[#All],[Column2]],0))</f>
        <v>#N/A</v>
      </c>
    </row>
    <row r="3000" spans="1:8" x14ac:dyDescent="0.25">
      <c r="A3000" s="6">
        <f t="shared" si="46"/>
        <v>0</v>
      </c>
      <c r="B3000" s="7" t="e">
        <f>INDEX(races[[#All],[Column5]],MATCH('Master Sheet'!$D3000,races[[#All],[Column2]],0))</f>
        <v>#N/A</v>
      </c>
      <c r="C3000" s="4" t="e">
        <f>INDEX(races[[#All],[Column9]],MATCH('Master Sheet'!$D3000,races[[#All],[Column2]],0))</f>
        <v>#N/A</v>
      </c>
      <c r="D3000" s="8"/>
      <c r="E3000" s="7" t="e">
        <f>INDEX(runners[[#All],[Column5]],MATCH('Master Sheet'!$D3000,runners[[#All],[Column2]],0))</f>
        <v>#N/A</v>
      </c>
      <c r="F3000" s="7" t="e">
        <f>INDEX(runners[[#All],[Column9]],MATCH('Master Sheet'!$D3000,runners[[#All],[Column2]],0))</f>
        <v>#N/A</v>
      </c>
      <c r="G3000" s="4" t="e">
        <f>INDEX(runners[[#All],[Column22]],MATCH('Master Sheet'!$D3000,runners[[#All],[Column2]],0))</f>
        <v>#N/A</v>
      </c>
      <c r="H3000" s="4" t="e">
        <f>INDEX(runners[[#All],[Column13]],MATCH('Master Sheet'!$D3000,runners[[#All],[Column2]],0))</f>
        <v>#N/A</v>
      </c>
    </row>
    <row r="3001" spans="1:8" x14ac:dyDescent="0.25">
      <c r="A3001" s="6">
        <f t="shared" si="46"/>
        <v>0</v>
      </c>
      <c r="B3001" s="7" t="e">
        <f>INDEX(races[[#All],[Column5]],MATCH('Master Sheet'!$D3001,races[[#All],[Column2]],0))</f>
        <v>#N/A</v>
      </c>
      <c r="C3001" s="4" t="e">
        <f>INDEX(races[[#All],[Column9]],MATCH('Master Sheet'!$D3001,races[[#All],[Column2]],0))</f>
        <v>#N/A</v>
      </c>
      <c r="D3001" s="8"/>
      <c r="E3001" s="7" t="e">
        <f>INDEX(runners[[#All],[Column5]],MATCH('Master Sheet'!$D3001,runners[[#All],[Column2]],0))</f>
        <v>#N/A</v>
      </c>
      <c r="F3001" s="7" t="e">
        <f>INDEX(runners[[#All],[Column9]],MATCH('Master Sheet'!$D3001,runners[[#All],[Column2]],0))</f>
        <v>#N/A</v>
      </c>
      <c r="G3001" s="4" t="e">
        <f>INDEX(runners[[#All],[Column22]],MATCH('Master Sheet'!$D3001,runners[[#All],[Column2]],0))</f>
        <v>#N/A</v>
      </c>
      <c r="H3001" s="4" t="e">
        <f>INDEX(runners[[#All],[Column13]],MATCH('Master Sheet'!$D3001,runners[[#All],[Column2]],0))</f>
        <v>#N/A</v>
      </c>
    </row>
    <row r="3002" spans="1:8" x14ac:dyDescent="0.25">
      <c r="A3002" s="6">
        <f t="shared" si="46"/>
        <v>0</v>
      </c>
      <c r="B3002" s="7" t="e">
        <f>INDEX(races[[#All],[Column5]],MATCH('Master Sheet'!$D3002,races[[#All],[Column2]],0))</f>
        <v>#N/A</v>
      </c>
      <c r="C3002" s="4" t="e">
        <f>INDEX(races[[#All],[Column9]],MATCH('Master Sheet'!$D3002,races[[#All],[Column2]],0))</f>
        <v>#N/A</v>
      </c>
      <c r="D3002" s="8"/>
      <c r="E3002" s="7" t="e">
        <f>INDEX(runners[[#All],[Column5]],MATCH('Master Sheet'!$D3002,runners[[#All],[Column2]],0))</f>
        <v>#N/A</v>
      </c>
      <c r="F3002" s="7" t="e">
        <f>INDEX(runners[[#All],[Column9]],MATCH('Master Sheet'!$D3002,runners[[#All],[Column2]],0))</f>
        <v>#N/A</v>
      </c>
      <c r="G3002" s="4" t="e">
        <f>INDEX(runners[[#All],[Column22]],MATCH('Master Sheet'!$D3002,runners[[#All],[Column2]],0))</f>
        <v>#N/A</v>
      </c>
      <c r="H3002" s="4" t="e">
        <f>INDEX(runners[[#All],[Column13]],MATCH('Master Sheet'!$D3002,runners[[#All],[Column2]],0))</f>
        <v>#N/A</v>
      </c>
    </row>
    <row r="3003" spans="1:8" x14ac:dyDescent="0.25">
      <c r="A3003" s="6">
        <f t="shared" si="46"/>
        <v>0</v>
      </c>
      <c r="B3003" s="7" t="e">
        <f>INDEX(races[[#All],[Column5]],MATCH('Master Sheet'!$D3003,races[[#All],[Column2]],0))</f>
        <v>#N/A</v>
      </c>
      <c r="C3003" s="4" t="e">
        <f>INDEX(races[[#All],[Column9]],MATCH('Master Sheet'!$D3003,races[[#All],[Column2]],0))</f>
        <v>#N/A</v>
      </c>
      <c r="D3003" s="8"/>
      <c r="E3003" s="7" t="e">
        <f>INDEX(runners[[#All],[Column5]],MATCH('Master Sheet'!$D3003,runners[[#All],[Column2]],0))</f>
        <v>#N/A</v>
      </c>
      <c r="F3003" s="7" t="e">
        <f>INDEX(runners[[#All],[Column9]],MATCH('Master Sheet'!$D3003,runners[[#All],[Column2]],0))</f>
        <v>#N/A</v>
      </c>
      <c r="G3003" s="4" t="e">
        <f>INDEX(runners[[#All],[Column22]],MATCH('Master Sheet'!$D3003,runners[[#All],[Column2]],0))</f>
        <v>#N/A</v>
      </c>
      <c r="H3003" s="4" t="e">
        <f>INDEX(runners[[#All],[Column13]],MATCH('Master Sheet'!$D3003,runners[[#All],[Column2]],0))</f>
        <v>#N/A</v>
      </c>
    </row>
    <row r="3004" spans="1:8" x14ac:dyDescent="0.25">
      <c r="A3004" s="6">
        <f t="shared" si="46"/>
        <v>0</v>
      </c>
      <c r="B3004" s="7" t="e">
        <f>INDEX(races[[#All],[Column5]],MATCH('Master Sheet'!$D3004,races[[#All],[Column2]],0))</f>
        <v>#N/A</v>
      </c>
      <c r="C3004" s="4" t="e">
        <f>INDEX(races[[#All],[Column9]],MATCH('Master Sheet'!$D3004,races[[#All],[Column2]],0))</f>
        <v>#N/A</v>
      </c>
      <c r="D3004" s="8"/>
      <c r="E3004" s="7" t="e">
        <f>INDEX(runners[[#All],[Column5]],MATCH('Master Sheet'!$D3004,runners[[#All],[Column2]],0))</f>
        <v>#N/A</v>
      </c>
      <c r="F3004" s="7" t="e">
        <f>INDEX(runners[[#All],[Column9]],MATCH('Master Sheet'!$D3004,runners[[#All],[Column2]],0))</f>
        <v>#N/A</v>
      </c>
      <c r="G3004" s="4" t="e">
        <f>INDEX(runners[[#All],[Column22]],MATCH('Master Sheet'!$D3004,runners[[#All],[Column2]],0))</f>
        <v>#N/A</v>
      </c>
      <c r="H3004" s="4" t="e">
        <f>INDEX(runners[[#All],[Column13]],MATCH('Master Sheet'!$D3004,runners[[#All],[Column2]],0))</f>
        <v>#N/A</v>
      </c>
    </row>
    <row r="3005" spans="1:8" x14ac:dyDescent="0.25">
      <c r="A3005" s="6">
        <f t="shared" si="46"/>
        <v>0</v>
      </c>
      <c r="B3005" s="7" t="e">
        <f>INDEX(races[[#All],[Column5]],MATCH('Master Sheet'!$D3005,races[[#All],[Column2]],0))</f>
        <v>#N/A</v>
      </c>
      <c r="C3005" s="4" t="e">
        <f>INDEX(races[[#All],[Column9]],MATCH('Master Sheet'!$D3005,races[[#All],[Column2]],0))</f>
        <v>#N/A</v>
      </c>
      <c r="D3005" s="8"/>
      <c r="E3005" s="7" t="e">
        <f>INDEX(runners[[#All],[Column5]],MATCH('Master Sheet'!$D3005,runners[[#All],[Column2]],0))</f>
        <v>#N/A</v>
      </c>
      <c r="F3005" s="7" t="e">
        <f>INDEX(runners[[#All],[Column9]],MATCH('Master Sheet'!$D3005,runners[[#All],[Column2]],0))</f>
        <v>#N/A</v>
      </c>
      <c r="G3005" s="4" t="e">
        <f>INDEX(runners[[#All],[Column22]],MATCH('Master Sheet'!$D3005,runners[[#All],[Column2]],0))</f>
        <v>#N/A</v>
      </c>
      <c r="H3005" s="4" t="e">
        <f>INDEX(runners[[#All],[Column13]],MATCH('Master Sheet'!$D3005,runners[[#All],[Column2]],0))</f>
        <v>#N/A</v>
      </c>
    </row>
    <row r="3006" spans="1:8" x14ac:dyDescent="0.25">
      <c r="A3006" s="6">
        <f t="shared" si="46"/>
        <v>3867</v>
      </c>
      <c r="B3006" s="7" t="str">
        <f>INDEX(races[[#All],[Column5]],MATCH('Master Sheet'!$D3006,races[[#All],[Column2]],0))</f>
        <v>Chase</v>
      </c>
      <c r="C3006" s="4" t="str">
        <f>INDEX(races[[#All],[Column9]],MATCH('Master Sheet'!$D3006,races[[#All],[Column2]],0))</f>
        <v>2m 3f 31y</v>
      </c>
      <c r="D3006" s="8">
        <v>3867</v>
      </c>
      <c r="E3006" s="7" t="str">
        <f>INDEX(runners[[#All],[Column5]],MATCH('Master Sheet'!$D3006,runners[[#All],[Column2]],0))</f>
        <v>Spiritual Man (IRE)</v>
      </c>
      <c r="F3006" s="7" t="str">
        <f>INDEX(runners[[#All],[Column9]],MATCH('Master Sheet'!$D3006,runners[[#All],[Column2]],0))</f>
        <v>B</v>
      </c>
      <c r="G3006" s="4" t="str">
        <f>INDEX(runners[[#All],[Column22]],MATCH('Master Sheet'!$D3006,runners[[#All],[Column2]],0))</f>
        <v>16/1</v>
      </c>
      <c r="H3006" s="4">
        <f>INDEX(runners[[#All],[Column13]],MATCH('Master Sheet'!$D3006,runners[[#All],[Column2]],0))</f>
        <v>166</v>
      </c>
    </row>
    <row r="3007" spans="1:8" x14ac:dyDescent="0.25">
      <c r="A3007" s="6">
        <f t="shared" si="46"/>
        <v>3867</v>
      </c>
      <c r="B3007" s="7" t="str">
        <f>INDEX(races[[#All],[Column5]],MATCH('Master Sheet'!$D3007,races[[#All],[Column2]],0))</f>
        <v>Chase</v>
      </c>
      <c r="C3007" s="4" t="str">
        <f>INDEX(races[[#All],[Column9]],MATCH('Master Sheet'!$D3007,races[[#All],[Column2]],0))</f>
        <v>2m 3f 31y</v>
      </c>
      <c r="D3007" s="8">
        <v>3867</v>
      </c>
      <c r="E3007" s="7" t="str">
        <f>INDEX(runners[[#All],[Column5]],MATCH('Master Sheet'!$D3007,runners[[#All],[Column2]],0))</f>
        <v>Spiritual Man (IRE)</v>
      </c>
      <c r="F3007" s="7" t="str">
        <f>INDEX(runners[[#All],[Column9]],MATCH('Master Sheet'!$D3007,runners[[#All],[Column2]],0))</f>
        <v>B</v>
      </c>
      <c r="G3007" s="4" t="str">
        <f>INDEX(runners[[#All],[Column22]],MATCH('Master Sheet'!$D3007,runners[[#All],[Column2]],0))</f>
        <v>16/1</v>
      </c>
      <c r="H3007" s="4">
        <f>INDEX(runners[[#All],[Column13]],MATCH('Master Sheet'!$D3007,runners[[#All],[Column2]],0))</f>
        <v>166</v>
      </c>
    </row>
    <row r="3008" spans="1:8" x14ac:dyDescent="0.25">
      <c r="A3008" s="6">
        <f t="shared" si="46"/>
        <v>3867</v>
      </c>
      <c r="B3008" s="7" t="str">
        <f>INDEX(races[[#All],[Column5]],MATCH('Master Sheet'!$D3008,races[[#All],[Column2]],0))</f>
        <v>Chase</v>
      </c>
      <c r="C3008" s="4" t="str">
        <f>INDEX(races[[#All],[Column9]],MATCH('Master Sheet'!$D3008,races[[#All],[Column2]],0))</f>
        <v>2m 3f 31y</v>
      </c>
      <c r="D3008" s="8">
        <v>3867</v>
      </c>
      <c r="E3008" s="7" t="str">
        <f>INDEX(runners[[#All],[Column5]],MATCH('Master Sheet'!$D3008,runners[[#All],[Column2]],0))</f>
        <v>Spiritual Man (IRE)</v>
      </c>
      <c r="F3008" s="7" t="str">
        <f>INDEX(runners[[#All],[Column9]],MATCH('Master Sheet'!$D3008,runners[[#All],[Column2]],0))</f>
        <v>B</v>
      </c>
      <c r="G3008" s="4" t="str">
        <f>INDEX(runners[[#All],[Column22]],MATCH('Master Sheet'!$D3008,runners[[#All],[Column2]],0))</f>
        <v>16/1</v>
      </c>
      <c r="H3008" s="4">
        <f>INDEX(runners[[#All],[Column13]],MATCH('Master Sheet'!$D3008,runners[[#All],[Column2]],0))</f>
        <v>166</v>
      </c>
    </row>
    <row r="3009" spans="1:8" x14ac:dyDescent="0.25">
      <c r="A3009" s="6">
        <f t="shared" si="46"/>
        <v>3867</v>
      </c>
      <c r="B3009" s="7" t="str">
        <f>INDEX(races[[#All],[Column5]],MATCH('Master Sheet'!$D3009,races[[#All],[Column2]],0))</f>
        <v>Chase</v>
      </c>
      <c r="C3009" s="4" t="str">
        <f>INDEX(races[[#All],[Column9]],MATCH('Master Sheet'!$D3009,races[[#All],[Column2]],0))</f>
        <v>2m 3f 31y</v>
      </c>
      <c r="D3009" s="8">
        <v>3867</v>
      </c>
      <c r="E3009" s="7" t="str">
        <f>INDEX(runners[[#All],[Column5]],MATCH('Master Sheet'!$D3009,runners[[#All],[Column2]],0))</f>
        <v>Spiritual Man (IRE)</v>
      </c>
      <c r="F3009" s="7" t="str">
        <f>INDEX(runners[[#All],[Column9]],MATCH('Master Sheet'!$D3009,runners[[#All],[Column2]],0))</f>
        <v>B</v>
      </c>
      <c r="G3009" s="4" t="str">
        <f>INDEX(runners[[#All],[Column22]],MATCH('Master Sheet'!$D3009,runners[[#All],[Column2]],0))</f>
        <v>16/1</v>
      </c>
      <c r="H3009" s="4">
        <f>INDEX(runners[[#All],[Column13]],MATCH('Master Sheet'!$D3009,runners[[#All],[Column2]],0))</f>
        <v>166</v>
      </c>
    </row>
    <row r="3010" spans="1:8" x14ac:dyDescent="0.25">
      <c r="A3010" s="6">
        <f t="shared" si="46"/>
        <v>3867</v>
      </c>
      <c r="B3010" s="7" t="str">
        <f>INDEX(races[[#All],[Column5]],MATCH('Master Sheet'!$D3010,races[[#All],[Column2]],0))</f>
        <v>Chase</v>
      </c>
      <c r="C3010" s="4" t="str">
        <f>INDEX(races[[#All],[Column9]],MATCH('Master Sheet'!$D3010,races[[#All],[Column2]],0))</f>
        <v>2m 3f 31y</v>
      </c>
      <c r="D3010" s="8">
        <v>3867</v>
      </c>
      <c r="E3010" s="7" t="str">
        <f>INDEX(runners[[#All],[Column5]],MATCH('Master Sheet'!$D3010,runners[[#All],[Column2]],0))</f>
        <v>Spiritual Man (IRE)</v>
      </c>
      <c r="F3010" s="7" t="str">
        <f>INDEX(runners[[#All],[Column9]],MATCH('Master Sheet'!$D3010,runners[[#All],[Column2]],0))</f>
        <v>B</v>
      </c>
      <c r="G3010" s="4" t="str">
        <f>INDEX(runners[[#All],[Column22]],MATCH('Master Sheet'!$D3010,runners[[#All],[Column2]],0))</f>
        <v>16/1</v>
      </c>
      <c r="H3010" s="4">
        <f>INDEX(runners[[#All],[Column13]],MATCH('Master Sheet'!$D3010,runners[[#All],[Column2]],0))</f>
        <v>166</v>
      </c>
    </row>
    <row r="3011" spans="1:8" x14ac:dyDescent="0.25">
      <c r="A3011" s="6">
        <f t="shared" ref="A3011:A3074" si="47">D3011</f>
        <v>3867</v>
      </c>
      <c r="B3011" s="7" t="str">
        <f>INDEX(races[[#All],[Column5]],MATCH('Master Sheet'!$D3011,races[[#All],[Column2]],0))</f>
        <v>Chase</v>
      </c>
      <c r="C3011" s="4" t="str">
        <f>INDEX(races[[#All],[Column9]],MATCH('Master Sheet'!$D3011,races[[#All],[Column2]],0))</f>
        <v>2m 3f 31y</v>
      </c>
      <c r="D3011" s="8">
        <v>3867</v>
      </c>
      <c r="E3011" s="7" t="str">
        <f>INDEX(runners[[#All],[Column5]],MATCH('Master Sheet'!$D3011,runners[[#All],[Column2]],0))</f>
        <v>Spiritual Man (IRE)</v>
      </c>
      <c r="F3011" s="7" t="str">
        <f>INDEX(runners[[#All],[Column9]],MATCH('Master Sheet'!$D3011,runners[[#All],[Column2]],0))</f>
        <v>B</v>
      </c>
      <c r="G3011" s="4" t="str">
        <f>INDEX(runners[[#All],[Column22]],MATCH('Master Sheet'!$D3011,runners[[#All],[Column2]],0))</f>
        <v>16/1</v>
      </c>
      <c r="H3011" s="4">
        <f>INDEX(runners[[#All],[Column13]],MATCH('Master Sheet'!$D3011,runners[[#All],[Column2]],0))</f>
        <v>166</v>
      </c>
    </row>
    <row r="3012" spans="1:8" x14ac:dyDescent="0.25">
      <c r="A3012" s="6">
        <f t="shared" si="47"/>
        <v>3867</v>
      </c>
      <c r="B3012" s="7" t="str">
        <f>INDEX(races[[#All],[Column5]],MATCH('Master Sheet'!$D3012,races[[#All],[Column2]],0))</f>
        <v>Chase</v>
      </c>
      <c r="C3012" s="4" t="str">
        <f>INDEX(races[[#All],[Column9]],MATCH('Master Sheet'!$D3012,races[[#All],[Column2]],0))</f>
        <v>2m 3f 31y</v>
      </c>
      <c r="D3012" s="8">
        <v>3867</v>
      </c>
      <c r="E3012" s="7" t="str">
        <f>INDEX(runners[[#All],[Column5]],MATCH('Master Sheet'!$D3012,runners[[#All],[Column2]],0))</f>
        <v>Spiritual Man (IRE)</v>
      </c>
      <c r="F3012" s="7" t="str">
        <f>INDEX(runners[[#All],[Column9]],MATCH('Master Sheet'!$D3012,runners[[#All],[Column2]],0))</f>
        <v>B</v>
      </c>
      <c r="G3012" s="4" t="str">
        <f>INDEX(runners[[#All],[Column22]],MATCH('Master Sheet'!$D3012,runners[[#All],[Column2]],0))</f>
        <v>16/1</v>
      </c>
      <c r="H3012" s="4">
        <f>INDEX(runners[[#All],[Column13]],MATCH('Master Sheet'!$D3012,runners[[#All],[Column2]],0))</f>
        <v>166</v>
      </c>
    </row>
    <row r="3013" spans="1:8" x14ac:dyDescent="0.25">
      <c r="A3013" s="6">
        <f t="shared" si="47"/>
        <v>3867</v>
      </c>
      <c r="B3013" s="7" t="str">
        <f>INDEX(races[[#All],[Column5]],MATCH('Master Sheet'!$D3013,races[[#All],[Column2]],0))</f>
        <v>Chase</v>
      </c>
      <c r="C3013" s="4" t="str">
        <f>INDEX(races[[#All],[Column9]],MATCH('Master Sheet'!$D3013,races[[#All],[Column2]],0))</f>
        <v>2m 3f 31y</v>
      </c>
      <c r="D3013" s="8">
        <v>3867</v>
      </c>
      <c r="E3013" s="7" t="str">
        <f>INDEX(runners[[#All],[Column5]],MATCH('Master Sheet'!$D3013,runners[[#All],[Column2]],0))</f>
        <v>Spiritual Man (IRE)</v>
      </c>
      <c r="F3013" s="7" t="str">
        <f>INDEX(runners[[#All],[Column9]],MATCH('Master Sheet'!$D3013,runners[[#All],[Column2]],0))</f>
        <v>B</v>
      </c>
      <c r="G3013" s="4" t="str">
        <f>INDEX(runners[[#All],[Column22]],MATCH('Master Sheet'!$D3013,runners[[#All],[Column2]],0))</f>
        <v>16/1</v>
      </c>
      <c r="H3013" s="4">
        <f>INDEX(runners[[#All],[Column13]],MATCH('Master Sheet'!$D3013,runners[[#All],[Column2]],0))</f>
        <v>166</v>
      </c>
    </row>
    <row r="3014" spans="1:8" x14ac:dyDescent="0.25">
      <c r="A3014" s="6">
        <f t="shared" si="47"/>
        <v>3867</v>
      </c>
      <c r="B3014" s="7" t="str">
        <f>INDEX(races[[#All],[Column5]],MATCH('Master Sheet'!$D3014,races[[#All],[Column2]],0))</f>
        <v>Chase</v>
      </c>
      <c r="C3014" s="4" t="str">
        <f>INDEX(races[[#All],[Column9]],MATCH('Master Sheet'!$D3014,races[[#All],[Column2]],0))</f>
        <v>2m 3f 31y</v>
      </c>
      <c r="D3014" s="8">
        <v>3867</v>
      </c>
      <c r="E3014" s="7" t="str">
        <f>INDEX(runners[[#All],[Column5]],MATCH('Master Sheet'!$D3014,runners[[#All],[Column2]],0))</f>
        <v>Spiritual Man (IRE)</v>
      </c>
      <c r="F3014" s="7" t="str">
        <f>INDEX(runners[[#All],[Column9]],MATCH('Master Sheet'!$D3014,runners[[#All],[Column2]],0))</f>
        <v>B</v>
      </c>
      <c r="G3014" s="4" t="str">
        <f>INDEX(runners[[#All],[Column22]],MATCH('Master Sheet'!$D3014,runners[[#All],[Column2]],0))</f>
        <v>16/1</v>
      </c>
      <c r="H3014" s="4">
        <f>INDEX(runners[[#All],[Column13]],MATCH('Master Sheet'!$D3014,runners[[#All],[Column2]],0))</f>
        <v>166</v>
      </c>
    </row>
    <row r="3015" spans="1:8" x14ac:dyDescent="0.25">
      <c r="A3015" s="6">
        <f t="shared" si="47"/>
        <v>3868</v>
      </c>
      <c r="B3015" s="7" t="str">
        <f>INDEX(races[[#All],[Column5]],MATCH('Master Sheet'!$D3015,races[[#All],[Column2]],0))</f>
        <v>Hurdle</v>
      </c>
      <c r="C3015" s="4" t="str">
        <f>INDEX(races[[#All],[Column9]],MATCH('Master Sheet'!$D3015,races[[#All],[Column2]],0))</f>
        <v>2m 3f 88y</v>
      </c>
      <c r="D3015" s="8">
        <v>3868</v>
      </c>
      <c r="E3015" s="7" t="str">
        <f>INDEX(runners[[#All],[Column5]],MATCH('Master Sheet'!$D3015,runners[[#All],[Column2]],0))</f>
        <v>Oakley Hall (IRE)</v>
      </c>
      <c r="F3015" s="7" t="str">
        <f>INDEX(runners[[#All],[Column9]],MATCH('Master Sheet'!$D3015,runners[[#All],[Column2]],0))</f>
        <v>B</v>
      </c>
      <c r="G3015" s="4" t="str">
        <f>INDEX(runners[[#All],[Column22]],MATCH('Master Sheet'!$D3015,runners[[#All],[Column2]],0))</f>
        <v>6/1</v>
      </c>
      <c r="H3015" s="4">
        <f>INDEX(runners[[#All],[Column13]],MATCH('Master Sheet'!$D3015,runners[[#All],[Column2]],0))</f>
        <v>159</v>
      </c>
    </row>
    <row r="3016" spans="1:8" x14ac:dyDescent="0.25">
      <c r="A3016" s="6">
        <f t="shared" si="47"/>
        <v>3868</v>
      </c>
      <c r="B3016" s="7" t="str">
        <f>INDEX(races[[#All],[Column5]],MATCH('Master Sheet'!$D3016,races[[#All],[Column2]],0))</f>
        <v>Hurdle</v>
      </c>
      <c r="C3016" s="4" t="str">
        <f>INDEX(races[[#All],[Column9]],MATCH('Master Sheet'!$D3016,races[[#All],[Column2]],0))</f>
        <v>2m 3f 88y</v>
      </c>
      <c r="D3016" s="8">
        <v>3868</v>
      </c>
      <c r="E3016" s="7" t="str">
        <f>INDEX(runners[[#All],[Column5]],MATCH('Master Sheet'!$D3016,runners[[#All],[Column2]],0))</f>
        <v>Oakley Hall (IRE)</v>
      </c>
      <c r="F3016" s="7" t="str">
        <f>INDEX(runners[[#All],[Column9]],MATCH('Master Sheet'!$D3016,runners[[#All],[Column2]],0))</f>
        <v>B</v>
      </c>
      <c r="G3016" s="4" t="str">
        <f>INDEX(runners[[#All],[Column22]],MATCH('Master Sheet'!$D3016,runners[[#All],[Column2]],0))</f>
        <v>6/1</v>
      </c>
      <c r="H3016" s="4">
        <f>INDEX(runners[[#All],[Column13]],MATCH('Master Sheet'!$D3016,runners[[#All],[Column2]],0))</f>
        <v>159</v>
      </c>
    </row>
    <row r="3017" spans="1:8" x14ac:dyDescent="0.25">
      <c r="A3017" s="6">
        <f t="shared" si="47"/>
        <v>3868</v>
      </c>
      <c r="B3017" s="7" t="str">
        <f>INDEX(races[[#All],[Column5]],MATCH('Master Sheet'!$D3017,races[[#All],[Column2]],0))</f>
        <v>Hurdle</v>
      </c>
      <c r="C3017" s="4" t="str">
        <f>INDEX(races[[#All],[Column9]],MATCH('Master Sheet'!$D3017,races[[#All],[Column2]],0))</f>
        <v>2m 3f 88y</v>
      </c>
      <c r="D3017" s="8">
        <v>3868</v>
      </c>
      <c r="E3017" s="7" t="str">
        <f>INDEX(runners[[#All],[Column5]],MATCH('Master Sheet'!$D3017,runners[[#All],[Column2]],0))</f>
        <v>Oakley Hall (IRE)</v>
      </c>
      <c r="F3017" s="7" t="str">
        <f>INDEX(runners[[#All],[Column9]],MATCH('Master Sheet'!$D3017,runners[[#All],[Column2]],0))</f>
        <v>B</v>
      </c>
      <c r="G3017" s="4" t="str">
        <f>INDEX(runners[[#All],[Column22]],MATCH('Master Sheet'!$D3017,runners[[#All],[Column2]],0))</f>
        <v>6/1</v>
      </c>
      <c r="H3017" s="4">
        <f>INDEX(runners[[#All],[Column13]],MATCH('Master Sheet'!$D3017,runners[[#All],[Column2]],0))</f>
        <v>159</v>
      </c>
    </row>
    <row r="3018" spans="1:8" x14ac:dyDescent="0.25">
      <c r="A3018" s="6">
        <f t="shared" si="47"/>
        <v>3868</v>
      </c>
      <c r="B3018" s="7" t="str">
        <f>INDEX(races[[#All],[Column5]],MATCH('Master Sheet'!$D3018,races[[#All],[Column2]],0))</f>
        <v>Hurdle</v>
      </c>
      <c r="C3018" s="4" t="str">
        <f>INDEX(races[[#All],[Column9]],MATCH('Master Sheet'!$D3018,races[[#All],[Column2]],0))</f>
        <v>2m 3f 88y</v>
      </c>
      <c r="D3018" s="8">
        <v>3868</v>
      </c>
      <c r="E3018" s="7" t="str">
        <f>INDEX(runners[[#All],[Column5]],MATCH('Master Sheet'!$D3018,runners[[#All],[Column2]],0))</f>
        <v>Oakley Hall (IRE)</v>
      </c>
      <c r="F3018" s="7" t="str">
        <f>INDEX(runners[[#All],[Column9]],MATCH('Master Sheet'!$D3018,runners[[#All],[Column2]],0))</f>
        <v>B</v>
      </c>
      <c r="G3018" s="4" t="str">
        <f>INDEX(runners[[#All],[Column22]],MATCH('Master Sheet'!$D3018,runners[[#All],[Column2]],0))</f>
        <v>6/1</v>
      </c>
      <c r="H3018" s="4">
        <f>INDEX(runners[[#All],[Column13]],MATCH('Master Sheet'!$D3018,runners[[#All],[Column2]],0))</f>
        <v>159</v>
      </c>
    </row>
    <row r="3019" spans="1:8" x14ac:dyDescent="0.25">
      <c r="A3019" s="6">
        <f t="shared" si="47"/>
        <v>3868</v>
      </c>
      <c r="B3019" s="7" t="str">
        <f>INDEX(races[[#All],[Column5]],MATCH('Master Sheet'!$D3019,races[[#All],[Column2]],0))</f>
        <v>Hurdle</v>
      </c>
      <c r="C3019" s="4" t="str">
        <f>INDEX(races[[#All],[Column9]],MATCH('Master Sheet'!$D3019,races[[#All],[Column2]],0))</f>
        <v>2m 3f 88y</v>
      </c>
      <c r="D3019" s="8">
        <v>3868</v>
      </c>
      <c r="E3019" s="7" t="str">
        <f>INDEX(runners[[#All],[Column5]],MATCH('Master Sheet'!$D3019,runners[[#All],[Column2]],0))</f>
        <v>Oakley Hall (IRE)</v>
      </c>
      <c r="F3019" s="7" t="str">
        <f>INDEX(runners[[#All],[Column9]],MATCH('Master Sheet'!$D3019,runners[[#All],[Column2]],0))</f>
        <v>B</v>
      </c>
      <c r="G3019" s="4" t="str">
        <f>INDEX(runners[[#All],[Column22]],MATCH('Master Sheet'!$D3019,runners[[#All],[Column2]],0))</f>
        <v>6/1</v>
      </c>
      <c r="H3019" s="4">
        <f>INDEX(runners[[#All],[Column13]],MATCH('Master Sheet'!$D3019,runners[[#All],[Column2]],0))</f>
        <v>159</v>
      </c>
    </row>
    <row r="3020" spans="1:8" x14ac:dyDescent="0.25">
      <c r="A3020" s="6">
        <f t="shared" si="47"/>
        <v>3868</v>
      </c>
      <c r="B3020" s="7" t="str">
        <f>INDEX(races[[#All],[Column5]],MATCH('Master Sheet'!$D3020,races[[#All],[Column2]],0))</f>
        <v>Hurdle</v>
      </c>
      <c r="C3020" s="4" t="str">
        <f>INDEX(races[[#All],[Column9]],MATCH('Master Sheet'!$D3020,races[[#All],[Column2]],0))</f>
        <v>2m 3f 88y</v>
      </c>
      <c r="D3020" s="8">
        <v>3868</v>
      </c>
      <c r="E3020" s="7" t="str">
        <f>INDEX(runners[[#All],[Column5]],MATCH('Master Sheet'!$D3020,runners[[#All],[Column2]],0))</f>
        <v>Oakley Hall (IRE)</v>
      </c>
      <c r="F3020" s="7" t="str">
        <f>INDEX(runners[[#All],[Column9]],MATCH('Master Sheet'!$D3020,runners[[#All],[Column2]],0))</f>
        <v>B</v>
      </c>
      <c r="G3020" s="4" t="str">
        <f>INDEX(runners[[#All],[Column22]],MATCH('Master Sheet'!$D3020,runners[[#All],[Column2]],0))</f>
        <v>6/1</v>
      </c>
      <c r="H3020" s="4">
        <f>INDEX(runners[[#All],[Column13]],MATCH('Master Sheet'!$D3020,runners[[#All],[Column2]],0))</f>
        <v>159</v>
      </c>
    </row>
    <row r="3021" spans="1:8" x14ac:dyDescent="0.25">
      <c r="A3021" s="6">
        <f t="shared" si="47"/>
        <v>3868</v>
      </c>
      <c r="B3021" s="7" t="str">
        <f>INDEX(races[[#All],[Column5]],MATCH('Master Sheet'!$D3021,races[[#All],[Column2]],0))</f>
        <v>Hurdle</v>
      </c>
      <c r="C3021" s="4" t="str">
        <f>INDEX(races[[#All],[Column9]],MATCH('Master Sheet'!$D3021,races[[#All],[Column2]],0))</f>
        <v>2m 3f 88y</v>
      </c>
      <c r="D3021" s="8">
        <v>3868</v>
      </c>
      <c r="E3021" s="7" t="str">
        <f>INDEX(runners[[#All],[Column5]],MATCH('Master Sheet'!$D3021,runners[[#All],[Column2]],0))</f>
        <v>Oakley Hall (IRE)</v>
      </c>
      <c r="F3021" s="7" t="str">
        <f>INDEX(runners[[#All],[Column9]],MATCH('Master Sheet'!$D3021,runners[[#All],[Column2]],0))</f>
        <v>B</v>
      </c>
      <c r="G3021" s="4" t="str">
        <f>INDEX(runners[[#All],[Column22]],MATCH('Master Sheet'!$D3021,runners[[#All],[Column2]],0))</f>
        <v>6/1</v>
      </c>
      <c r="H3021" s="4">
        <f>INDEX(runners[[#All],[Column13]],MATCH('Master Sheet'!$D3021,runners[[#All],[Column2]],0))</f>
        <v>159</v>
      </c>
    </row>
    <row r="3022" spans="1:8" x14ac:dyDescent="0.25">
      <c r="A3022" s="6">
        <f t="shared" si="47"/>
        <v>3868</v>
      </c>
      <c r="B3022" s="7" t="str">
        <f>INDEX(races[[#All],[Column5]],MATCH('Master Sheet'!$D3022,races[[#All],[Column2]],0))</f>
        <v>Hurdle</v>
      </c>
      <c r="C3022" s="4" t="str">
        <f>INDEX(races[[#All],[Column9]],MATCH('Master Sheet'!$D3022,races[[#All],[Column2]],0))</f>
        <v>2m 3f 88y</v>
      </c>
      <c r="D3022" s="8">
        <v>3868</v>
      </c>
      <c r="E3022" s="7" t="str">
        <f>INDEX(runners[[#All],[Column5]],MATCH('Master Sheet'!$D3022,runners[[#All],[Column2]],0))</f>
        <v>Oakley Hall (IRE)</v>
      </c>
      <c r="F3022" s="7" t="str">
        <f>INDEX(runners[[#All],[Column9]],MATCH('Master Sheet'!$D3022,runners[[#All],[Column2]],0))</f>
        <v>B</v>
      </c>
      <c r="G3022" s="4" t="str">
        <f>INDEX(runners[[#All],[Column22]],MATCH('Master Sheet'!$D3022,runners[[#All],[Column2]],0))</f>
        <v>6/1</v>
      </c>
      <c r="H3022" s="4">
        <f>INDEX(runners[[#All],[Column13]],MATCH('Master Sheet'!$D3022,runners[[#All],[Column2]],0))</f>
        <v>159</v>
      </c>
    </row>
    <row r="3023" spans="1:8" x14ac:dyDescent="0.25">
      <c r="A3023" s="6">
        <f t="shared" si="47"/>
        <v>3868</v>
      </c>
      <c r="B3023" s="7" t="str">
        <f>INDEX(races[[#All],[Column5]],MATCH('Master Sheet'!$D3023,races[[#All],[Column2]],0))</f>
        <v>Hurdle</v>
      </c>
      <c r="C3023" s="4" t="str">
        <f>INDEX(races[[#All],[Column9]],MATCH('Master Sheet'!$D3023,races[[#All],[Column2]],0))</f>
        <v>2m 3f 88y</v>
      </c>
      <c r="D3023" s="8">
        <v>3868</v>
      </c>
      <c r="E3023" s="7" t="str">
        <f>INDEX(runners[[#All],[Column5]],MATCH('Master Sheet'!$D3023,runners[[#All],[Column2]],0))</f>
        <v>Oakley Hall (IRE)</v>
      </c>
      <c r="F3023" s="7" t="str">
        <f>INDEX(runners[[#All],[Column9]],MATCH('Master Sheet'!$D3023,runners[[#All],[Column2]],0))</f>
        <v>B</v>
      </c>
      <c r="G3023" s="4" t="str">
        <f>INDEX(runners[[#All],[Column22]],MATCH('Master Sheet'!$D3023,runners[[#All],[Column2]],0))</f>
        <v>6/1</v>
      </c>
      <c r="H3023" s="4">
        <f>INDEX(runners[[#All],[Column13]],MATCH('Master Sheet'!$D3023,runners[[#All],[Column2]],0))</f>
        <v>159</v>
      </c>
    </row>
    <row r="3024" spans="1:8" x14ac:dyDescent="0.25">
      <c r="A3024" s="6">
        <f t="shared" si="47"/>
        <v>3868</v>
      </c>
      <c r="B3024" s="7" t="str">
        <f>INDEX(races[[#All],[Column5]],MATCH('Master Sheet'!$D3024,races[[#All],[Column2]],0))</f>
        <v>Hurdle</v>
      </c>
      <c r="C3024" s="4" t="str">
        <f>INDEX(races[[#All],[Column9]],MATCH('Master Sheet'!$D3024,races[[#All],[Column2]],0))</f>
        <v>2m 3f 88y</v>
      </c>
      <c r="D3024" s="8">
        <v>3868</v>
      </c>
      <c r="E3024" s="7" t="str">
        <f>INDEX(runners[[#All],[Column5]],MATCH('Master Sheet'!$D3024,runners[[#All],[Column2]],0))</f>
        <v>Oakley Hall (IRE)</v>
      </c>
      <c r="F3024" s="7" t="str">
        <f>INDEX(runners[[#All],[Column9]],MATCH('Master Sheet'!$D3024,runners[[#All],[Column2]],0))</f>
        <v>B</v>
      </c>
      <c r="G3024" s="4" t="str">
        <f>INDEX(runners[[#All],[Column22]],MATCH('Master Sheet'!$D3024,runners[[#All],[Column2]],0))</f>
        <v>6/1</v>
      </c>
      <c r="H3024" s="4">
        <f>INDEX(runners[[#All],[Column13]],MATCH('Master Sheet'!$D3024,runners[[#All],[Column2]],0))</f>
        <v>159</v>
      </c>
    </row>
    <row r="3025" spans="1:8" x14ac:dyDescent="0.25">
      <c r="A3025" s="6">
        <f t="shared" si="47"/>
        <v>3868</v>
      </c>
      <c r="B3025" s="7" t="str">
        <f>INDEX(races[[#All],[Column5]],MATCH('Master Sheet'!$D3025,races[[#All],[Column2]],0))</f>
        <v>Hurdle</v>
      </c>
      <c r="C3025" s="4" t="str">
        <f>INDEX(races[[#All],[Column9]],MATCH('Master Sheet'!$D3025,races[[#All],[Column2]],0))</f>
        <v>2m 3f 88y</v>
      </c>
      <c r="D3025" s="8">
        <v>3868</v>
      </c>
      <c r="E3025" s="7" t="str">
        <f>INDEX(runners[[#All],[Column5]],MATCH('Master Sheet'!$D3025,runners[[#All],[Column2]],0))</f>
        <v>Oakley Hall (IRE)</v>
      </c>
      <c r="F3025" s="7" t="str">
        <f>INDEX(runners[[#All],[Column9]],MATCH('Master Sheet'!$D3025,runners[[#All],[Column2]],0))</f>
        <v>B</v>
      </c>
      <c r="G3025" s="4" t="str">
        <f>INDEX(runners[[#All],[Column22]],MATCH('Master Sheet'!$D3025,runners[[#All],[Column2]],0))</f>
        <v>6/1</v>
      </c>
      <c r="H3025" s="4">
        <f>INDEX(runners[[#All],[Column13]],MATCH('Master Sheet'!$D3025,runners[[#All],[Column2]],0))</f>
        <v>159</v>
      </c>
    </row>
    <row r="3026" spans="1:8" x14ac:dyDescent="0.25">
      <c r="A3026" s="6">
        <f t="shared" si="47"/>
        <v>3869</v>
      </c>
      <c r="B3026" s="7" t="str">
        <f>INDEX(races[[#All],[Column5]],MATCH('Master Sheet'!$D3026,races[[#All],[Column2]],0))</f>
        <v>Chase</v>
      </c>
      <c r="C3026" s="4" t="str">
        <f>INDEX(races[[#All],[Column9]],MATCH('Master Sheet'!$D3026,races[[#All],[Column2]],0))</f>
        <v>2m 7f 214y</v>
      </c>
      <c r="D3026" s="8">
        <v>3869</v>
      </c>
      <c r="E3026" s="7" t="str">
        <f>INDEX(runners[[#All],[Column5]],MATCH('Master Sheet'!$D3026,runners[[#All],[Column2]],0))</f>
        <v>Wotzizname (IRE)</v>
      </c>
      <c r="F3026" s="7" t="str">
        <f>INDEX(runners[[#All],[Column9]],MATCH('Master Sheet'!$D3026,runners[[#All],[Column2]],0))</f>
        <v>B</v>
      </c>
      <c r="G3026" s="4" t="str">
        <f>INDEX(runners[[#All],[Column22]],MATCH('Master Sheet'!$D3026,runners[[#All],[Column2]],0))</f>
        <v>2/1</v>
      </c>
      <c r="H3026" s="4">
        <f>INDEX(runners[[#All],[Column13]],MATCH('Master Sheet'!$D3026,runners[[#All],[Column2]],0))</f>
        <v>160</v>
      </c>
    </row>
    <row r="3027" spans="1:8" x14ac:dyDescent="0.25">
      <c r="A3027" s="6">
        <f t="shared" si="47"/>
        <v>3869</v>
      </c>
      <c r="B3027" s="7" t="str">
        <f>INDEX(races[[#All],[Column5]],MATCH('Master Sheet'!$D3027,races[[#All],[Column2]],0))</f>
        <v>Chase</v>
      </c>
      <c r="C3027" s="4" t="str">
        <f>INDEX(races[[#All],[Column9]],MATCH('Master Sheet'!$D3027,races[[#All],[Column2]],0))</f>
        <v>2m 7f 214y</v>
      </c>
      <c r="D3027" s="8">
        <v>3869</v>
      </c>
      <c r="E3027" s="7" t="str">
        <f>INDEX(runners[[#All],[Column5]],MATCH('Master Sheet'!$D3027,runners[[#All],[Column2]],0))</f>
        <v>Wotzizname (IRE)</v>
      </c>
      <c r="F3027" s="7" t="str">
        <f>INDEX(runners[[#All],[Column9]],MATCH('Master Sheet'!$D3027,runners[[#All],[Column2]],0))</f>
        <v>B</v>
      </c>
      <c r="G3027" s="4" t="str">
        <f>INDEX(runners[[#All],[Column22]],MATCH('Master Sheet'!$D3027,runners[[#All],[Column2]],0))</f>
        <v>2/1</v>
      </c>
      <c r="H3027" s="4">
        <f>INDEX(runners[[#All],[Column13]],MATCH('Master Sheet'!$D3027,runners[[#All],[Column2]],0))</f>
        <v>160</v>
      </c>
    </row>
    <row r="3028" spans="1:8" x14ac:dyDescent="0.25">
      <c r="A3028" s="6">
        <f t="shared" si="47"/>
        <v>3869</v>
      </c>
      <c r="B3028" s="7" t="str">
        <f>INDEX(races[[#All],[Column5]],MATCH('Master Sheet'!$D3028,races[[#All],[Column2]],0))</f>
        <v>Chase</v>
      </c>
      <c r="C3028" s="4" t="str">
        <f>INDEX(races[[#All],[Column9]],MATCH('Master Sheet'!$D3028,races[[#All],[Column2]],0))</f>
        <v>2m 7f 214y</v>
      </c>
      <c r="D3028" s="8">
        <v>3869</v>
      </c>
      <c r="E3028" s="7" t="str">
        <f>INDEX(runners[[#All],[Column5]],MATCH('Master Sheet'!$D3028,runners[[#All],[Column2]],0))</f>
        <v>Wotzizname (IRE)</v>
      </c>
      <c r="F3028" s="7" t="str">
        <f>INDEX(runners[[#All],[Column9]],MATCH('Master Sheet'!$D3028,runners[[#All],[Column2]],0))</f>
        <v>B</v>
      </c>
      <c r="G3028" s="4" t="str">
        <f>INDEX(runners[[#All],[Column22]],MATCH('Master Sheet'!$D3028,runners[[#All],[Column2]],0))</f>
        <v>2/1</v>
      </c>
      <c r="H3028" s="4">
        <f>INDEX(runners[[#All],[Column13]],MATCH('Master Sheet'!$D3028,runners[[#All],[Column2]],0))</f>
        <v>160</v>
      </c>
    </row>
    <row r="3029" spans="1:8" x14ac:dyDescent="0.25">
      <c r="A3029" s="6">
        <f t="shared" si="47"/>
        <v>3869</v>
      </c>
      <c r="B3029" s="7" t="str">
        <f>INDEX(races[[#All],[Column5]],MATCH('Master Sheet'!$D3029,races[[#All],[Column2]],0))</f>
        <v>Chase</v>
      </c>
      <c r="C3029" s="4" t="str">
        <f>INDEX(races[[#All],[Column9]],MATCH('Master Sheet'!$D3029,races[[#All],[Column2]],0))</f>
        <v>2m 7f 214y</v>
      </c>
      <c r="D3029" s="8">
        <v>3869</v>
      </c>
      <c r="E3029" s="7" t="str">
        <f>INDEX(runners[[#All],[Column5]],MATCH('Master Sheet'!$D3029,runners[[#All],[Column2]],0))</f>
        <v>Wotzizname (IRE)</v>
      </c>
      <c r="F3029" s="7" t="str">
        <f>INDEX(runners[[#All],[Column9]],MATCH('Master Sheet'!$D3029,runners[[#All],[Column2]],0))</f>
        <v>B</v>
      </c>
      <c r="G3029" s="4" t="str">
        <f>INDEX(runners[[#All],[Column22]],MATCH('Master Sheet'!$D3029,runners[[#All],[Column2]],0))</f>
        <v>2/1</v>
      </c>
      <c r="H3029" s="4">
        <f>INDEX(runners[[#All],[Column13]],MATCH('Master Sheet'!$D3029,runners[[#All],[Column2]],0))</f>
        <v>160</v>
      </c>
    </row>
    <row r="3030" spans="1:8" x14ac:dyDescent="0.25">
      <c r="A3030" s="6">
        <f t="shared" si="47"/>
        <v>3870</v>
      </c>
      <c r="B3030" s="7" t="str">
        <f>INDEX(races[[#All],[Column5]],MATCH('Master Sheet'!$D3030,races[[#All],[Column2]],0))</f>
        <v>Hurdle</v>
      </c>
      <c r="C3030" s="4" t="str">
        <f>INDEX(races[[#All],[Column9]],MATCH('Master Sheet'!$D3030,races[[#All],[Column2]],0))</f>
        <v>2m 128y</v>
      </c>
      <c r="D3030" s="8">
        <v>3870</v>
      </c>
      <c r="E3030" s="7" t="str">
        <f>INDEX(runners[[#All],[Column5]],MATCH('Master Sheet'!$D3030,runners[[#All],[Column2]],0))</f>
        <v>Respectability (GB)</v>
      </c>
      <c r="F3030" s="7" t="str">
        <f>INDEX(runners[[#All],[Column9]],MATCH('Master Sheet'!$D3030,runners[[#All],[Column2]],0))</f>
        <v>B</v>
      </c>
      <c r="G3030" s="4" t="str">
        <f>INDEX(runners[[#All],[Column22]],MATCH('Master Sheet'!$D3030,runners[[#All],[Column2]],0))</f>
        <v>150/1</v>
      </c>
      <c r="H3030" s="4">
        <f>INDEX(runners[[#All],[Column13]],MATCH('Master Sheet'!$D3030,runners[[#All],[Column2]],0))</f>
        <v>151</v>
      </c>
    </row>
    <row r="3031" spans="1:8" x14ac:dyDescent="0.25">
      <c r="A3031" s="6">
        <f t="shared" si="47"/>
        <v>3870</v>
      </c>
      <c r="B3031" s="7" t="str">
        <f>INDEX(races[[#All],[Column5]],MATCH('Master Sheet'!$D3031,races[[#All],[Column2]],0))</f>
        <v>Hurdle</v>
      </c>
      <c r="C3031" s="4" t="str">
        <f>INDEX(races[[#All],[Column9]],MATCH('Master Sheet'!$D3031,races[[#All],[Column2]],0))</f>
        <v>2m 128y</v>
      </c>
      <c r="D3031" s="8">
        <v>3870</v>
      </c>
      <c r="E3031" s="7" t="str">
        <f>INDEX(runners[[#All],[Column5]],MATCH('Master Sheet'!$D3031,runners[[#All],[Column2]],0))</f>
        <v>Respectability (GB)</v>
      </c>
      <c r="F3031" s="7" t="str">
        <f>INDEX(runners[[#All],[Column9]],MATCH('Master Sheet'!$D3031,runners[[#All],[Column2]],0))</f>
        <v>B</v>
      </c>
      <c r="G3031" s="4" t="str">
        <f>INDEX(runners[[#All],[Column22]],MATCH('Master Sheet'!$D3031,runners[[#All],[Column2]],0))</f>
        <v>150/1</v>
      </c>
      <c r="H3031" s="4">
        <f>INDEX(runners[[#All],[Column13]],MATCH('Master Sheet'!$D3031,runners[[#All],[Column2]],0))</f>
        <v>151</v>
      </c>
    </row>
    <row r="3032" spans="1:8" x14ac:dyDescent="0.25">
      <c r="A3032" s="6">
        <f t="shared" si="47"/>
        <v>3870</v>
      </c>
      <c r="B3032" s="7" t="str">
        <f>INDEX(races[[#All],[Column5]],MATCH('Master Sheet'!$D3032,races[[#All],[Column2]],0))</f>
        <v>Hurdle</v>
      </c>
      <c r="C3032" s="4" t="str">
        <f>INDEX(races[[#All],[Column9]],MATCH('Master Sheet'!$D3032,races[[#All],[Column2]],0))</f>
        <v>2m 128y</v>
      </c>
      <c r="D3032" s="8">
        <v>3870</v>
      </c>
      <c r="E3032" s="7" t="str">
        <f>INDEX(runners[[#All],[Column5]],MATCH('Master Sheet'!$D3032,runners[[#All],[Column2]],0))</f>
        <v>Respectability (GB)</v>
      </c>
      <c r="F3032" s="7" t="str">
        <f>INDEX(runners[[#All],[Column9]],MATCH('Master Sheet'!$D3032,runners[[#All],[Column2]],0))</f>
        <v>B</v>
      </c>
      <c r="G3032" s="4" t="str">
        <f>INDEX(runners[[#All],[Column22]],MATCH('Master Sheet'!$D3032,runners[[#All],[Column2]],0))</f>
        <v>150/1</v>
      </c>
      <c r="H3032" s="4">
        <f>INDEX(runners[[#All],[Column13]],MATCH('Master Sheet'!$D3032,runners[[#All],[Column2]],0))</f>
        <v>151</v>
      </c>
    </row>
    <row r="3033" spans="1:8" x14ac:dyDescent="0.25">
      <c r="A3033" s="6">
        <f t="shared" si="47"/>
        <v>3870</v>
      </c>
      <c r="B3033" s="7" t="str">
        <f>INDEX(races[[#All],[Column5]],MATCH('Master Sheet'!$D3033,races[[#All],[Column2]],0))</f>
        <v>Hurdle</v>
      </c>
      <c r="C3033" s="4" t="str">
        <f>INDEX(races[[#All],[Column9]],MATCH('Master Sheet'!$D3033,races[[#All],[Column2]],0))</f>
        <v>2m 128y</v>
      </c>
      <c r="D3033" s="8">
        <v>3870</v>
      </c>
      <c r="E3033" s="7" t="str">
        <f>INDEX(runners[[#All],[Column5]],MATCH('Master Sheet'!$D3033,runners[[#All],[Column2]],0))</f>
        <v>Respectability (GB)</v>
      </c>
      <c r="F3033" s="7" t="str">
        <f>INDEX(runners[[#All],[Column9]],MATCH('Master Sheet'!$D3033,runners[[#All],[Column2]],0))</f>
        <v>B</v>
      </c>
      <c r="G3033" s="4" t="str">
        <f>INDEX(runners[[#All],[Column22]],MATCH('Master Sheet'!$D3033,runners[[#All],[Column2]],0))</f>
        <v>150/1</v>
      </c>
      <c r="H3033" s="4">
        <f>INDEX(runners[[#All],[Column13]],MATCH('Master Sheet'!$D3033,runners[[#All],[Column2]],0))</f>
        <v>151</v>
      </c>
    </row>
    <row r="3034" spans="1:8" x14ac:dyDescent="0.25">
      <c r="A3034" s="6">
        <f t="shared" si="47"/>
        <v>3870</v>
      </c>
      <c r="B3034" s="7" t="str">
        <f>INDEX(races[[#All],[Column5]],MATCH('Master Sheet'!$D3034,races[[#All],[Column2]],0))</f>
        <v>Hurdle</v>
      </c>
      <c r="C3034" s="4" t="str">
        <f>INDEX(races[[#All],[Column9]],MATCH('Master Sheet'!$D3034,races[[#All],[Column2]],0))</f>
        <v>2m 128y</v>
      </c>
      <c r="D3034" s="8">
        <v>3870</v>
      </c>
      <c r="E3034" s="7" t="str">
        <f>INDEX(runners[[#All],[Column5]],MATCH('Master Sheet'!$D3034,runners[[#All],[Column2]],0))</f>
        <v>Respectability (GB)</v>
      </c>
      <c r="F3034" s="7" t="str">
        <f>INDEX(runners[[#All],[Column9]],MATCH('Master Sheet'!$D3034,runners[[#All],[Column2]],0))</f>
        <v>B</v>
      </c>
      <c r="G3034" s="4" t="str">
        <f>INDEX(runners[[#All],[Column22]],MATCH('Master Sheet'!$D3034,runners[[#All],[Column2]],0))</f>
        <v>150/1</v>
      </c>
      <c r="H3034" s="4">
        <f>INDEX(runners[[#All],[Column13]],MATCH('Master Sheet'!$D3034,runners[[#All],[Column2]],0))</f>
        <v>151</v>
      </c>
    </row>
    <row r="3035" spans="1:8" x14ac:dyDescent="0.25">
      <c r="A3035" s="6">
        <f t="shared" si="47"/>
        <v>3870</v>
      </c>
      <c r="B3035" s="7" t="str">
        <f>INDEX(races[[#All],[Column5]],MATCH('Master Sheet'!$D3035,races[[#All],[Column2]],0))</f>
        <v>Hurdle</v>
      </c>
      <c r="C3035" s="4" t="str">
        <f>INDEX(races[[#All],[Column9]],MATCH('Master Sheet'!$D3035,races[[#All],[Column2]],0))</f>
        <v>2m 128y</v>
      </c>
      <c r="D3035" s="8">
        <v>3870</v>
      </c>
      <c r="E3035" s="7" t="str">
        <f>INDEX(runners[[#All],[Column5]],MATCH('Master Sheet'!$D3035,runners[[#All],[Column2]],0))</f>
        <v>Respectability (GB)</v>
      </c>
      <c r="F3035" s="7" t="str">
        <f>INDEX(runners[[#All],[Column9]],MATCH('Master Sheet'!$D3035,runners[[#All],[Column2]],0))</f>
        <v>B</v>
      </c>
      <c r="G3035" s="4" t="str">
        <f>INDEX(runners[[#All],[Column22]],MATCH('Master Sheet'!$D3035,runners[[#All],[Column2]],0))</f>
        <v>150/1</v>
      </c>
      <c r="H3035" s="4">
        <f>INDEX(runners[[#All],[Column13]],MATCH('Master Sheet'!$D3035,runners[[#All],[Column2]],0))</f>
        <v>151</v>
      </c>
    </row>
    <row r="3036" spans="1:8" x14ac:dyDescent="0.25">
      <c r="A3036" s="6">
        <f t="shared" si="47"/>
        <v>3870</v>
      </c>
      <c r="B3036" s="7" t="str">
        <f>INDEX(races[[#All],[Column5]],MATCH('Master Sheet'!$D3036,races[[#All],[Column2]],0))</f>
        <v>Hurdle</v>
      </c>
      <c r="C3036" s="4" t="str">
        <f>INDEX(races[[#All],[Column9]],MATCH('Master Sheet'!$D3036,races[[#All],[Column2]],0))</f>
        <v>2m 128y</v>
      </c>
      <c r="D3036" s="8">
        <v>3870</v>
      </c>
      <c r="E3036" s="7" t="str">
        <f>INDEX(runners[[#All],[Column5]],MATCH('Master Sheet'!$D3036,runners[[#All],[Column2]],0))</f>
        <v>Respectability (GB)</v>
      </c>
      <c r="F3036" s="7" t="str">
        <f>INDEX(runners[[#All],[Column9]],MATCH('Master Sheet'!$D3036,runners[[#All],[Column2]],0))</f>
        <v>B</v>
      </c>
      <c r="G3036" s="4" t="str">
        <f>INDEX(runners[[#All],[Column22]],MATCH('Master Sheet'!$D3036,runners[[#All],[Column2]],0))</f>
        <v>150/1</v>
      </c>
      <c r="H3036" s="4">
        <f>INDEX(runners[[#All],[Column13]],MATCH('Master Sheet'!$D3036,runners[[#All],[Column2]],0))</f>
        <v>151</v>
      </c>
    </row>
    <row r="3037" spans="1:8" x14ac:dyDescent="0.25">
      <c r="A3037" s="6">
        <f t="shared" si="47"/>
        <v>3870</v>
      </c>
      <c r="B3037" s="7" t="str">
        <f>INDEX(races[[#All],[Column5]],MATCH('Master Sheet'!$D3037,races[[#All],[Column2]],0))</f>
        <v>Hurdle</v>
      </c>
      <c r="C3037" s="4" t="str">
        <f>INDEX(races[[#All],[Column9]],MATCH('Master Sheet'!$D3037,races[[#All],[Column2]],0))</f>
        <v>2m 128y</v>
      </c>
      <c r="D3037" s="8">
        <v>3870</v>
      </c>
      <c r="E3037" s="7" t="str">
        <f>INDEX(runners[[#All],[Column5]],MATCH('Master Sheet'!$D3037,runners[[#All],[Column2]],0))</f>
        <v>Respectability (GB)</v>
      </c>
      <c r="F3037" s="7" t="str">
        <f>INDEX(runners[[#All],[Column9]],MATCH('Master Sheet'!$D3037,runners[[#All],[Column2]],0))</f>
        <v>B</v>
      </c>
      <c r="G3037" s="4" t="str">
        <f>INDEX(runners[[#All],[Column22]],MATCH('Master Sheet'!$D3037,runners[[#All],[Column2]],0))</f>
        <v>150/1</v>
      </c>
      <c r="H3037" s="4">
        <f>INDEX(runners[[#All],[Column13]],MATCH('Master Sheet'!$D3037,runners[[#All],[Column2]],0))</f>
        <v>151</v>
      </c>
    </row>
    <row r="3038" spans="1:8" x14ac:dyDescent="0.25">
      <c r="A3038" s="6">
        <f t="shared" si="47"/>
        <v>3870</v>
      </c>
      <c r="B3038" s="7" t="str">
        <f>INDEX(races[[#All],[Column5]],MATCH('Master Sheet'!$D3038,races[[#All],[Column2]],0))</f>
        <v>Hurdle</v>
      </c>
      <c r="C3038" s="4" t="str">
        <f>INDEX(races[[#All],[Column9]],MATCH('Master Sheet'!$D3038,races[[#All],[Column2]],0))</f>
        <v>2m 128y</v>
      </c>
      <c r="D3038" s="8">
        <v>3870</v>
      </c>
      <c r="E3038" s="7" t="str">
        <f>INDEX(runners[[#All],[Column5]],MATCH('Master Sheet'!$D3038,runners[[#All],[Column2]],0))</f>
        <v>Respectability (GB)</v>
      </c>
      <c r="F3038" s="7" t="str">
        <f>INDEX(runners[[#All],[Column9]],MATCH('Master Sheet'!$D3038,runners[[#All],[Column2]],0))</f>
        <v>B</v>
      </c>
      <c r="G3038" s="4" t="str">
        <f>INDEX(runners[[#All],[Column22]],MATCH('Master Sheet'!$D3038,runners[[#All],[Column2]],0))</f>
        <v>150/1</v>
      </c>
      <c r="H3038" s="4">
        <f>INDEX(runners[[#All],[Column13]],MATCH('Master Sheet'!$D3038,runners[[#All],[Column2]],0))</f>
        <v>151</v>
      </c>
    </row>
    <row r="3039" spans="1:8" x14ac:dyDescent="0.25">
      <c r="A3039" s="6">
        <f t="shared" si="47"/>
        <v>3870</v>
      </c>
      <c r="B3039" s="7" t="str">
        <f>INDEX(races[[#All],[Column5]],MATCH('Master Sheet'!$D3039,races[[#All],[Column2]],0))</f>
        <v>Hurdle</v>
      </c>
      <c r="C3039" s="4" t="str">
        <f>INDEX(races[[#All],[Column9]],MATCH('Master Sheet'!$D3039,races[[#All],[Column2]],0))</f>
        <v>2m 128y</v>
      </c>
      <c r="D3039" s="8">
        <v>3870</v>
      </c>
      <c r="E3039" s="7" t="str">
        <f>INDEX(runners[[#All],[Column5]],MATCH('Master Sheet'!$D3039,runners[[#All],[Column2]],0))</f>
        <v>Respectability (GB)</v>
      </c>
      <c r="F3039" s="7" t="str">
        <f>INDEX(runners[[#All],[Column9]],MATCH('Master Sheet'!$D3039,runners[[#All],[Column2]],0))</f>
        <v>B</v>
      </c>
      <c r="G3039" s="4" t="str">
        <f>INDEX(runners[[#All],[Column22]],MATCH('Master Sheet'!$D3039,runners[[#All],[Column2]],0))</f>
        <v>150/1</v>
      </c>
      <c r="H3039" s="4">
        <f>INDEX(runners[[#All],[Column13]],MATCH('Master Sheet'!$D3039,runners[[#All],[Column2]],0))</f>
        <v>151</v>
      </c>
    </row>
    <row r="3040" spans="1:8" x14ac:dyDescent="0.25">
      <c r="A3040" s="6">
        <f t="shared" si="47"/>
        <v>3870</v>
      </c>
      <c r="B3040" s="7" t="str">
        <f>INDEX(races[[#All],[Column5]],MATCH('Master Sheet'!$D3040,races[[#All],[Column2]],0))</f>
        <v>Hurdle</v>
      </c>
      <c r="C3040" s="4" t="str">
        <f>INDEX(races[[#All],[Column9]],MATCH('Master Sheet'!$D3040,races[[#All],[Column2]],0))</f>
        <v>2m 128y</v>
      </c>
      <c r="D3040" s="8">
        <v>3870</v>
      </c>
      <c r="E3040" s="7" t="str">
        <f>INDEX(runners[[#All],[Column5]],MATCH('Master Sheet'!$D3040,runners[[#All],[Column2]],0))</f>
        <v>Respectability (GB)</v>
      </c>
      <c r="F3040" s="7" t="str">
        <f>INDEX(runners[[#All],[Column9]],MATCH('Master Sheet'!$D3040,runners[[#All],[Column2]],0))</f>
        <v>B</v>
      </c>
      <c r="G3040" s="4" t="str">
        <f>INDEX(runners[[#All],[Column22]],MATCH('Master Sheet'!$D3040,runners[[#All],[Column2]],0))</f>
        <v>150/1</v>
      </c>
      <c r="H3040" s="4">
        <f>INDEX(runners[[#All],[Column13]],MATCH('Master Sheet'!$D3040,runners[[#All],[Column2]],0))</f>
        <v>151</v>
      </c>
    </row>
    <row r="3041" spans="1:8" x14ac:dyDescent="0.25">
      <c r="A3041" s="6">
        <f t="shared" si="47"/>
        <v>3871</v>
      </c>
      <c r="B3041" s="7" t="str">
        <f>INDEX(races[[#All],[Column5]],MATCH('Master Sheet'!$D3041,races[[#All],[Column2]],0))</f>
        <v>Chase</v>
      </c>
      <c r="C3041" s="4" t="str">
        <f>INDEX(races[[#All],[Column9]],MATCH('Master Sheet'!$D3041,races[[#All],[Column2]],0))</f>
        <v>2m 7f 214y</v>
      </c>
      <c r="D3041" s="8">
        <v>3871</v>
      </c>
      <c r="E3041" s="7" t="str">
        <f>INDEX(runners[[#All],[Column5]],MATCH('Master Sheet'!$D3041,runners[[#All],[Column2]],0))</f>
        <v>Capard King (IRE)</v>
      </c>
      <c r="F3041" s="7" t="str">
        <f>INDEX(runners[[#All],[Column9]],MATCH('Master Sheet'!$D3041,runners[[#All],[Column2]],0))</f>
        <v>B</v>
      </c>
      <c r="G3041" s="4" t="str">
        <f>INDEX(runners[[#All],[Column22]],MATCH('Master Sheet'!$D3041,runners[[#All],[Column2]],0))</f>
        <v>7/2F</v>
      </c>
      <c r="H3041" s="4">
        <f>INDEX(runners[[#All],[Column13]],MATCH('Master Sheet'!$D3041,runners[[#All],[Column2]],0))</f>
        <v>163</v>
      </c>
    </row>
    <row r="3042" spans="1:8" x14ac:dyDescent="0.25">
      <c r="A3042" s="6">
        <f t="shared" si="47"/>
        <v>3871</v>
      </c>
      <c r="B3042" s="7" t="str">
        <f>INDEX(races[[#All],[Column5]],MATCH('Master Sheet'!$D3042,races[[#All],[Column2]],0))</f>
        <v>Chase</v>
      </c>
      <c r="C3042" s="4" t="str">
        <f>INDEX(races[[#All],[Column9]],MATCH('Master Sheet'!$D3042,races[[#All],[Column2]],0))</f>
        <v>2m 7f 214y</v>
      </c>
      <c r="D3042" s="8">
        <v>3871</v>
      </c>
      <c r="E3042" s="7" t="str">
        <f>INDEX(runners[[#All],[Column5]],MATCH('Master Sheet'!$D3042,runners[[#All],[Column2]],0))</f>
        <v>Capard King (IRE)</v>
      </c>
      <c r="F3042" s="7" t="str">
        <f>INDEX(runners[[#All],[Column9]],MATCH('Master Sheet'!$D3042,runners[[#All],[Column2]],0))</f>
        <v>B</v>
      </c>
      <c r="G3042" s="4" t="str">
        <f>INDEX(runners[[#All],[Column22]],MATCH('Master Sheet'!$D3042,runners[[#All],[Column2]],0))</f>
        <v>7/2F</v>
      </c>
      <c r="H3042" s="4">
        <f>INDEX(runners[[#All],[Column13]],MATCH('Master Sheet'!$D3042,runners[[#All],[Column2]],0))</f>
        <v>163</v>
      </c>
    </row>
    <row r="3043" spans="1:8" x14ac:dyDescent="0.25">
      <c r="A3043" s="6">
        <f t="shared" si="47"/>
        <v>3871</v>
      </c>
      <c r="B3043" s="7" t="str">
        <f>INDEX(races[[#All],[Column5]],MATCH('Master Sheet'!$D3043,races[[#All],[Column2]],0))</f>
        <v>Chase</v>
      </c>
      <c r="C3043" s="4" t="str">
        <f>INDEX(races[[#All],[Column9]],MATCH('Master Sheet'!$D3043,races[[#All],[Column2]],0))</f>
        <v>2m 7f 214y</v>
      </c>
      <c r="D3043" s="8">
        <v>3871</v>
      </c>
      <c r="E3043" s="7" t="str">
        <f>INDEX(runners[[#All],[Column5]],MATCH('Master Sheet'!$D3043,runners[[#All],[Column2]],0))</f>
        <v>Capard King (IRE)</v>
      </c>
      <c r="F3043" s="7" t="str">
        <f>INDEX(runners[[#All],[Column9]],MATCH('Master Sheet'!$D3043,runners[[#All],[Column2]],0))</f>
        <v>B</v>
      </c>
      <c r="G3043" s="4" t="str">
        <f>INDEX(runners[[#All],[Column22]],MATCH('Master Sheet'!$D3043,runners[[#All],[Column2]],0))</f>
        <v>7/2F</v>
      </c>
      <c r="H3043" s="4">
        <f>INDEX(runners[[#All],[Column13]],MATCH('Master Sheet'!$D3043,runners[[#All],[Column2]],0))</f>
        <v>163</v>
      </c>
    </row>
    <row r="3044" spans="1:8" x14ac:dyDescent="0.25">
      <c r="A3044" s="6">
        <f t="shared" si="47"/>
        <v>3871</v>
      </c>
      <c r="B3044" s="7" t="str">
        <f>INDEX(races[[#All],[Column5]],MATCH('Master Sheet'!$D3044,races[[#All],[Column2]],0))</f>
        <v>Chase</v>
      </c>
      <c r="C3044" s="4" t="str">
        <f>INDEX(races[[#All],[Column9]],MATCH('Master Sheet'!$D3044,races[[#All],[Column2]],0))</f>
        <v>2m 7f 214y</v>
      </c>
      <c r="D3044" s="8">
        <v>3871</v>
      </c>
      <c r="E3044" s="7" t="str">
        <f>INDEX(runners[[#All],[Column5]],MATCH('Master Sheet'!$D3044,runners[[#All],[Column2]],0))</f>
        <v>Capard King (IRE)</v>
      </c>
      <c r="F3044" s="7" t="str">
        <f>INDEX(runners[[#All],[Column9]],MATCH('Master Sheet'!$D3044,runners[[#All],[Column2]],0))</f>
        <v>B</v>
      </c>
      <c r="G3044" s="4" t="str">
        <f>INDEX(runners[[#All],[Column22]],MATCH('Master Sheet'!$D3044,runners[[#All],[Column2]],0))</f>
        <v>7/2F</v>
      </c>
      <c r="H3044" s="4">
        <f>INDEX(runners[[#All],[Column13]],MATCH('Master Sheet'!$D3044,runners[[#All],[Column2]],0))</f>
        <v>163</v>
      </c>
    </row>
    <row r="3045" spans="1:8" x14ac:dyDescent="0.25">
      <c r="A3045" s="6">
        <f t="shared" si="47"/>
        <v>3871</v>
      </c>
      <c r="B3045" s="7" t="str">
        <f>INDEX(races[[#All],[Column5]],MATCH('Master Sheet'!$D3045,races[[#All],[Column2]],0))</f>
        <v>Chase</v>
      </c>
      <c r="C3045" s="4" t="str">
        <f>INDEX(races[[#All],[Column9]],MATCH('Master Sheet'!$D3045,races[[#All],[Column2]],0))</f>
        <v>2m 7f 214y</v>
      </c>
      <c r="D3045" s="8">
        <v>3871</v>
      </c>
      <c r="E3045" s="7" t="str">
        <f>INDEX(runners[[#All],[Column5]],MATCH('Master Sheet'!$D3045,runners[[#All],[Column2]],0))</f>
        <v>Capard King (IRE)</v>
      </c>
      <c r="F3045" s="7" t="str">
        <f>INDEX(runners[[#All],[Column9]],MATCH('Master Sheet'!$D3045,runners[[#All],[Column2]],0))</f>
        <v>B</v>
      </c>
      <c r="G3045" s="4" t="str">
        <f>INDEX(runners[[#All],[Column22]],MATCH('Master Sheet'!$D3045,runners[[#All],[Column2]],0))</f>
        <v>7/2F</v>
      </c>
      <c r="H3045" s="4">
        <f>INDEX(runners[[#All],[Column13]],MATCH('Master Sheet'!$D3045,runners[[#All],[Column2]],0))</f>
        <v>163</v>
      </c>
    </row>
    <row r="3046" spans="1:8" x14ac:dyDescent="0.25">
      <c r="A3046" s="6">
        <f t="shared" si="47"/>
        <v>3871</v>
      </c>
      <c r="B3046" s="7" t="str">
        <f>INDEX(races[[#All],[Column5]],MATCH('Master Sheet'!$D3046,races[[#All],[Column2]],0))</f>
        <v>Chase</v>
      </c>
      <c r="C3046" s="4" t="str">
        <f>INDEX(races[[#All],[Column9]],MATCH('Master Sheet'!$D3046,races[[#All],[Column2]],0))</f>
        <v>2m 7f 214y</v>
      </c>
      <c r="D3046" s="8">
        <v>3871</v>
      </c>
      <c r="E3046" s="7" t="str">
        <f>INDEX(runners[[#All],[Column5]],MATCH('Master Sheet'!$D3046,runners[[#All],[Column2]],0))</f>
        <v>Capard King (IRE)</v>
      </c>
      <c r="F3046" s="7" t="str">
        <f>INDEX(runners[[#All],[Column9]],MATCH('Master Sheet'!$D3046,runners[[#All],[Column2]],0))</f>
        <v>B</v>
      </c>
      <c r="G3046" s="4" t="str">
        <f>INDEX(runners[[#All],[Column22]],MATCH('Master Sheet'!$D3046,runners[[#All],[Column2]],0))</f>
        <v>7/2F</v>
      </c>
      <c r="H3046" s="4">
        <f>INDEX(runners[[#All],[Column13]],MATCH('Master Sheet'!$D3046,runners[[#All],[Column2]],0))</f>
        <v>163</v>
      </c>
    </row>
    <row r="3047" spans="1:8" x14ac:dyDescent="0.25">
      <c r="A3047" s="6">
        <f t="shared" si="47"/>
        <v>3871</v>
      </c>
      <c r="B3047" s="7" t="str">
        <f>INDEX(races[[#All],[Column5]],MATCH('Master Sheet'!$D3047,races[[#All],[Column2]],0))</f>
        <v>Chase</v>
      </c>
      <c r="C3047" s="4" t="str">
        <f>INDEX(races[[#All],[Column9]],MATCH('Master Sheet'!$D3047,races[[#All],[Column2]],0))</f>
        <v>2m 7f 214y</v>
      </c>
      <c r="D3047" s="8">
        <v>3871</v>
      </c>
      <c r="E3047" s="7" t="str">
        <f>INDEX(runners[[#All],[Column5]],MATCH('Master Sheet'!$D3047,runners[[#All],[Column2]],0))</f>
        <v>Capard King (IRE)</v>
      </c>
      <c r="F3047" s="7" t="str">
        <f>INDEX(runners[[#All],[Column9]],MATCH('Master Sheet'!$D3047,runners[[#All],[Column2]],0))</f>
        <v>B</v>
      </c>
      <c r="G3047" s="4" t="str">
        <f>INDEX(runners[[#All],[Column22]],MATCH('Master Sheet'!$D3047,runners[[#All],[Column2]],0))</f>
        <v>7/2F</v>
      </c>
      <c r="H3047" s="4">
        <f>INDEX(runners[[#All],[Column13]],MATCH('Master Sheet'!$D3047,runners[[#All],[Column2]],0))</f>
        <v>163</v>
      </c>
    </row>
    <row r="3048" spans="1:8" x14ac:dyDescent="0.25">
      <c r="A3048" s="6">
        <f t="shared" si="47"/>
        <v>3871</v>
      </c>
      <c r="B3048" s="7" t="str">
        <f>INDEX(races[[#All],[Column5]],MATCH('Master Sheet'!$D3048,races[[#All],[Column2]],0))</f>
        <v>Chase</v>
      </c>
      <c r="C3048" s="4" t="str">
        <f>INDEX(races[[#All],[Column9]],MATCH('Master Sheet'!$D3048,races[[#All],[Column2]],0))</f>
        <v>2m 7f 214y</v>
      </c>
      <c r="D3048" s="8">
        <v>3871</v>
      </c>
      <c r="E3048" s="7" t="str">
        <f>INDEX(runners[[#All],[Column5]],MATCH('Master Sheet'!$D3048,runners[[#All],[Column2]],0))</f>
        <v>Capard King (IRE)</v>
      </c>
      <c r="F3048" s="7" t="str">
        <f>INDEX(runners[[#All],[Column9]],MATCH('Master Sheet'!$D3048,runners[[#All],[Column2]],0))</f>
        <v>B</v>
      </c>
      <c r="G3048" s="4" t="str">
        <f>INDEX(runners[[#All],[Column22]],MATCH('Master Sheet'!$D3048,runners[[#All],[Column2]],0))</f>
        <v>7/2F</v>
      </c>
      <c r="H3048" s="4">
        <f>INDEX(runners[[#All],[Column13]],MATCH('Master Sheet'!$D3048,runners[[#All],[Column2]],0))</f>
        <v>163</v>
      </c>
    </row>
    <row r="3049" spans="1:8" x14ac:dyDescent="0.25">
      <c r="A3049" s="6">
        <f t="shared" si="47"/>
        <v>3871</v>
      </c>
      <c r="B3049" s="7" t="str">
        <f>INDEX(races[[#All],[Column5]],MATCH('Master Sheet'!$D3049,races[[#All],[Column2]],0))</f>
        <v>Chase</v>
      </c>
      <c r="C3049" s="4" t="str">
        <f>INDEX(races[[#All],[Column9]],MATCH('Master Sheet'!$D3049,races[[#All],[Column2]],0))</f>
        <v>2m 7f 214y</v>
      </c>
      <c r="D3049" s="8">
        <v>3871</v>
      </c>
      <c r="E3049" s="7" t="str">
        <f>INDEX(runners[[#All],[Column5]],MATCH('Master Sheet'!$D3049,runners[[#All],[Column2]],0))</f>
        <v>Capard King (IRE)</v>
      </c>
      <c r="F3049" s="7" t="str">
        <f>INDEX(runners[[#All],[Column9]],MATCH('Master Sheet'!$D3049,runners[[#All],[Column2]],0))</f>
        <v>B</v>
      </c>
      <c r="G3049" s="4" t="str">
        <f>INDEX(runners[[#All],[Column22]],MATCH('Master Sheet'!$D3049,runners[[#All],[Column2]],0))</f>
        <v>7/2F</v>
      </c>
      <c r="H3049" s="4">
        <f>INDEX(runners[[#All],[Column13]],MATCH('Master Sheet'!$D3049,runners[[#All],[Column2]],0))</f>
        <v>163</v>
      </c>
    </row>
    <row r="3050" spans="1:8" x14ac:dyDescent="0.25">
      <c r="A3050" s="6">
        <f t="shared" si="47"/>
        <v>3871</v>
      </c>
      <c r="B3050" s="7" t="str">
        <f>INDEX(races[[#All],[Column5]],MATCH('Master Sheet'!$D3050,races[[#All],[Column2]],0))</f>
        <v>Chase</v>
      </c>
      <c r="C3050" s="4" t="str">
        <f>INDEX(races[[#All],[Column9]],MATCH('Master Sheet'!$D3050,races[[#All],[Column2]],0))</f>
        <v>2m 7f 214y</v>
      </c>
      <c r="D3050" s="8">
        <v>3871</v>
      </c>
      <c r="E3050" s="7" t="str">
        <f>INDEX(runners[[#All],[Column5]],MATCH('Master Sheet'!$D3050,runners[[#All],[Column2]],0))</f>
        <v>Capard King (IRE)</v>
      </c>
      <c r="F3050" s="7" t="str">
        <f>INDEX(runners[[#All],[Column9]],MATCH('Master Sheet'!$D3050,runners[[#All],[Column2]],0))</f>
        <v>B</v>
      </c>
      <c r="G3050" s="4" t="str">
        <f>INDEX(runners[[#All],[Column22]],MATCH('Master Sheet'!$D3050,runners[[#All],[Column2]],0))</f>
        <v>7/2F</v>
      </c>
      <c r="H3050" s="4">
        <f>INDEX(runners[[#All],[Column13]],MATCH('Master Sheet'!$D3050,runners[[#All],[Column2]],0))</f>
        <v>163</v>
      </c>
    </row>
    <row r="3051" spans="1:8" x14ac:dyDescent="0.25">
      <c r="A3051" s="6">
        <f t="shared" si="47"/>
        <v>3871</v>
      </c>
      <c r="B3051" s="7" t="str">
        <f>INDEX(races[[#All],[Column5]],MATCH('Master Sheet'!$D3051,races[[#All],[Column2]],0))</f>
        <v>Chase</v>
      </c>
      <c r="C3051" s="4" t="str">
        <f>INDEX(races[[#All],[Column9]],MATCH('Master Sheet'!$D3051,races[[#All],[Column2]],0))</f>
        <v>2m 7f 214y</v>
      </c>
      <c r="D3051" s="8">
        <v>3871</v>
      </c>
      <c r="E3051" s="7" t="str">
        <f>INDEX(runners[[#All],[Column5]],MATCH('Master Sheet'!$D3051,runners[[#All],[Column2]],0))</f>
        <v>Capard King (IRE)</v>
      </c>
      <c r="F3051" s="7" t="str">
        <f>INDEX(runners[[#All],[Column9]],MATCH('Master Sheet'!$D3051,runners[[#All],[Column2]],0))</f>
        <v>B</v>
      </c>
      <c r="G3051" s="4" t="str">
        <f>INDEX(runners[[#All],[Column22]],MATCH('Master Sheet'!$D3051,runners[[#All],[Column2]],0))</f>
        <v>7/2F</v>
      </c>
      <c r="H3051" s="4">
        <f>INDEX(runners[[#All],[Column13]],MATCH('Master Sheet'!$D3051,runners[[#All],[Column2]],0))</f>
        <v>163</v>
      </c>
    </row>
    <row r="3052" spans="1:8" x14ac:dyDescent="0.25">
      <c r="A3052" s="6">
        <f t="shared" si="47"/>
        <v>3872</v>
      </c>
      <c r="B3052" s="7" t="str">
        <f>INDEX(races[[#All],[Column5]],MATCH('Master Sheet'!$D3052,races[[#All],[Column2]],0))</f>
        <v>Hurdle</v>
      </c>
      <c r="C3052" s="4" t="str">
        <f>INDEX(races[[#All],[Column9]],MATCH('Master Sheet'!$D3052,races[[#All],[Column2]],0))</f>
        <v>2m 128y</v>
      </c>
      <c r="D3052" s="8">
        <v>3872</v>
      </c>
      <c r="E3052" s="7" t="str">
        <f>INDEX(runners[[#All],[Column5]],MATCH('Master Sheet'!$D3052,runners[[#All],[Column2]],0))</f>
        <v>Dr Dunraven (GB)</v>
      </c>
      <c r="F3052" s="7" t="str">
        <f>INDEX(runners[[#All],[Column9]],MATCH('Master Sheet'!$D3052,runners[[#All],[Column2]],0))</f>
        <v>B</v>
      </c>
      <c r="G3052" s="4" t="str">
        <f>INDEX(runners[[#All],[Column22]],MATCH('Master Sheet'!$D3052,runners[[#All],[Column2]],0))</f>
        <v>20/1</v>
      </c>
      <c r="H3052" s="4">
        <f>INDEX(runners[[#All],[Column13]],MATCH('Master Sheet'!$D3052,runners[[#All],[Column2]],0))</f>
        <v>166</v>
      </c>
    </row>
    <row r="3053" spans="1:8" x14ac:dyDescent="0.25">
      <c r="A3053" s="6">
        <f t="shared" si="47"/>
        <v>3872</v>
      </c>
      <c r="B3053" s="7" t="str">
        <f>INDEX(races[[#All],[Column5]],MATCH('Master Sheet'!$D3053,races[[#All],[Column2]],0))</f>
        <v>Hurdle</v>
      </c>
      <c r="C3053" s="4" t="str">
        <f>INDEX(races[[#All],[Column9]],MATCH('Master Sheet'!$D3053,races[[#All],[Column2]],0))</f>
        <v>2m 128y</v>
      </c>
      <c r="D3053" s="8">
        <v>3872</v>
      </c>
      <c r="E3053" s="7" t="str">
        <f>INDEX(runners[[#All],[Column5]],MATCH('Master Sheet'!$D3053,runners[[#All],[Column2]],0))</f>
        <v>Dr Dunraven (GB)</v>
      </c>
      <c r="F3053" s="7" t="str">
        <f>INDEX(runners[[#All],[Column9]],MATCH('Master Sheet'!$D3053,runners[[#All],[Column2]],0))</f>
        <v>B</v>
      </c>
      <c r="G3053" s="4" t="str">
        <f>INDEX(runners[[#All],[Column22]],MATCH('Master Sheet'!$D3053,runners[[#All],[Column2]],0))</f>
        <v>20/1</v>
      </c>
      <c r="H3053" s="4">
        <f>INDEX(runners[[#All],[Column13]],MATCH('Master Sheet'!$D3053,runners[[#All],[Column2]],0))</f>
        <v>166</v>
      </c>
    </row>
    <row r="3054" spans="1:8" x14ac:dyDescent="0.25">
      <c r="A3054" s="6">
        <f t="shared" si="47"/>
        <v>3872</v>
      </c>
      <c r="B3054" s="7" t="str">
        <f>INDEX(races[[#All],[Column5]],MATCH('Master Sheet'!$D3054,races[[#All],[Column2]],0))</f>
        <v>Hurdle</v>
      </c>
      <c r="C3054" s="4" t="str">
        <f>INDEX(races[[#All],[Column9]],MATCH('Master Sheet'!$D3054,races[[#All],[Column2]],0))</f>
        <v>2m 128y</v>
      </c>
      <c r="D3054" s="8">
        <v>3872</v>
      </c>
      <c r="E3054" s="7" t="str">
        <f>INDEX(runners[[#All],[Column5]],MATCH('Master Sheet'!$D3054,runners[[#All],[Column2]],0))</f>
        <v>Dr Dunraven (GB)</v>
      </c>
      <c r="F3054" s="7" t="str">
        <f>INDEX(runners[[#All],[Column9]],MATCH('Master Sheet'!$D3054,runners[[#All],[Column2]],0))</f>
        <v>B</v>
      </c>
      <c r="G3054" s="4" t="str">
        <f>INDEX(runners[[#All],[Column22]],MATCH('Master Sheet'!$D3054,runners[[#All],[Column2]],0))</f>
        <v>20/1</v>
      </c>
      <c r="H3054" s="4">
        <f>INDEX(runners[[#All],[Column13]],MATCH('Master Sheet'!$D3054,runners[[#All],[Column2]],0))</f>
        <v>166</v>
      </c>
    </row>
    <row r="3055" spans="1:8" x14ac:dyDescent="0.25">
      <c r="A3055" s="6">
        <f t="shared" si="47"/>
        <v>3872</v>
      </c>
      <c r="B3055" s="7" t="str">
        <f>INDEX(races[[#All],[Column5]],MATCH('Master Sheet'!$D3055,races[[#All],[Column2]],0))</f>
        <v>Hurdle</v>
      </c>
      <c r="C3055" s="4" t="str">
        <f>INDEX(races[[#All],[Column9]],MATCH('Master Sheet'!$D3055,races[[#All],[Column2]],0))</f>
        <v>2m 128y</v>
      </c>
      <c r="D3055" s="8">
        <v>3872</v>
      </c>
      <c r="E3055" s="7" t="str">
        <f>INDEX(runners[[#All],[Column5]],MATCH('Master Sheet'!$D3055,runners[[#All],[Column2]],0))</f>
        <v>Dr Dunraven (GB)</v>
      </c>
      <c r="F3055" s="7" t="str">
        <f>INDEX(runners[[#All],[Column9]],MATCH('Master Sheet'!$D3055,runners[[#All],[Column2]],0))</f>
        <v>B</v>
      </c>
      <c r="G3055" s="4" t="str">
        <f>INDEX(runners[[#All],[Column22]],MATCH('Master Sheet'!$D3055,runners[[#All],[Column2]],0))</f>
        <v>20/1</v>
      </c>
      <c r="H3055" s="4">
        <f>INDEX(runners[[#All],[Column13]],MATCH('Master Sheet'!$D3055,runners[[#All],[Column2]],0))</f>
        <v>166</v>
      </c>
    </row>
    <row r="3056" spans="1:8" x14ac:dyDescent="0.25">
      <c r="A3056" s="6">
        <f t="shared" si="47"/>
        <v>3872</v>
      </c>
      <c r="B3056" s="7" t="str">
        <f>INDEX(races[[#All],[Column5]],MATCH('Master Sheet'!$D3056,races[[#All],[Column2]],0))</f>
        <v>Hurdle</v>
      </c>
      <c r="C3056" s="4" t="str">
        <f>INDEX(races[[#All],[Column9]],MATCH('Master Sheet'!$D3056,races[[#All],[Column2]],0))</f>
        <v>2m 128y</v>
      </c>
      <c r="D3056" s="8">
        <v>3872</v>
      </c>
      <c r="E3056" s="7" t="str">
        <f>INDEX(runners[[#All],[Column5]],MATCH('Master Sheet'!$D3056,runners[[#All],[Column2]],0))</f>
        <v>Dr Dunraven (GB)</v>
      </c>
      <c r="F3056" s="7" t="str">
        <f>INDEX(runners[[#All],[Column9]],MATCH('Master Sheet'!$D3056,runners[[#All],[Column2]],0))</f>
        <v>B</v>
      </c>
      <c r="G3056" s="4" t="str">
        <f>INDEX(runners[[#All],[Column22]],MATCH('Master Sheet'!$D3056,runners[[#All],[Column2]],0))</f>
        <v>20/1</v>
      </c>
      <c r="H3056" s="4">
        <f>INDEX(runners[[#All],[Column13]],MATCH('Master Sheet'!$D3056,runners[[#All],[Column2]],0))</f>
        <v>166</v>
      </c>
    </row>
    <row r="3057" spans="1:8" x14ac:dyDescent="0.25">
      <c r="A3057" s="6">
        <f t="shared" si="47"/>
        <v>3872</v>
      </c>
      <c r="B3057" s="7" t="str">
        <f>INDEX(races[[#All],[Column5]],MATCH('Master Sheet'!$D3057,races[[#All],[Column2]],0))</f>
        <v>Hurdle</v>
      </c>
      <c r="C3057" s="4" t="str">
        <f>INDEX(races[[#All],[Column9]],MATCH('Master Sheet'!$D3057,races[[#All],[Column2]],0))</f>
        <v>2m 128y</v>
      </c>
      <c r="D3057" s="8">
        <v>3872</v>
      </c>
      <c r="E3057" s="7" t="str">
        <f>INDEX(runners[[#All],[Column5]],MATCH('Master Sheet'!$D3057,runners[[#All],[Column2]],0))</f>
        <v>Dr Dunraven (GB)</v>
      </c>
      <c r="F3057" s="7" t="str">
        <f>INDEX(runners[[#All],[Column9]],MATCH('Master Sheet'!$D3057,runners[[#All],[Column2]],0))</f>
        <v>B</v>
      </c>
      <c r="G3057" s="4" t="str">
        <f>INDEX(runners[[#All],[Column22]],MATCH('Master Sheet'!$D3057,runners[[#All],[Column2]],0))</f>
        <v>20/1</v>
      </c>
      <c r="H3057" s="4">
        <f>INDEX(runners[[#All],[Column13]],MATCH('Master Sheet'!$D3057,runners[[#All],[Column2]],0))</f>
        <v>166</v>
      </c>
    </row>
    <row r="3058" spans="1:8" x14ac:dyDescent="0.25">
      <c r="A3058" s="6">
        <f t="shared" si="47"/>
        <v>3872</v>
      </c>
      <c r="B3058" s="7" t="str">
        <f>INDEX(races[[#All],[Column5]],MATCH('Master Sheet'!$D3058,races[[#All],[Column2]],0))</f>
        <v>Hurdle</v>
      </c>
      <c r="C3058" s="4" t="str">
        <f>INDEX(races[[#All],[Column9]],MATCH('Master Sheet'!$D3058,races[[#All],[Column2]],0))</f>
        <v>2m 128y</v>
      </c>
      <c r="D3058" s="8">
        <v>3872</v>
      </c>
      <c r="E3058" s="7" t="str">
        <f>INDEX(runners[[#All],[Column5]],MATCH('Master Sheet'!$D3058,runners[[#All],[Column2]],0))</f>
        <v>Dr Dunraven (GB)</v>
      </c>
      <c r="F3058" s="7" t="str">
        <f>INDEX(runners[[#All],[Column9]],MATCH('Master Sheet'!$D3058,runners[[#All],[Column2]],0))</f>
        <v>B</v>
      </c>
      <c r="G3058" s="4" t="str">
        <f>INDEX(runners[[#All],[Column22]],MATCH('Master Sheet'!$D3058,runners[[#All],[Column2]],0))</f>
        <v>20/1</v>
      </c>
      <c r="H3058" s="4">
        <f>INDEX(runners[[#All],[Column13]],MATCH('Master Sheet'!$D3058,runners[[#All],[Column2]],0))</f>
        <v>166</v>
      </c>
    </row>
    <row r="3059" spans="1:8" x14ac:dyDescent="0.25">
      <c r="A3059" s="6">
        <f t="shared" si="47"/>
        <v>3872</v>
      </c>
      <c r="B3059" s="7" t="str">
        <f>INDEX(races[[#All],[Column5]],MATCH('Master Sheet'!$D3059,races[[#All],[Column2]],0))</f>
        <v>Hurdle</v>
      </c>
      <c r="C3059" s="4" t="str">
        <f>INDEX(races[[#All],[Column9]],MATCH('Master Sheet'!$D3059,races[[#All],[Column2]],0))</f>
        <v>2m 128y</v>
      </c>
      <c r="D3059" s="8">
        <v>3872</v>
      </c>
      <c r="E3059" s="7" t="str">
        <f>INDEX(runners[[#All],[Column5]],MATCH('Master Sheet'!$D3059,runners[[#All],[Column2]],0))</f>
        <v>Dr Dunraven (GB)</v>
      </c>
      <c r="F3059" s="7" t="str">
        <f>INDEX(runners[[#All],[Column9]],MATCH('Master Sheet'!$D3059,runners[[#All],[Column2]],0))</f>
        <v>B</v>
      </c>
      <c r="G3059" s="4" t="str">
        <f>INDEX(runners[[#All],[Column22]],MATCH('Master Sheet'!$D3059,runners[[#All],[Column2]],0))</f>
        <v>20/1</v>
      </c>
      <c r="H3059" s="4">
        <f>INDEX(runners[[#All],[Column13]],MATCH('Master Sheet'!$D3059,runners[[#All],[Column2]],0))</f>
        <v>166</v>
      </c>
    </row>
    <row r="3060" spans="1:8" x14ac:dyDescent="0.25">
      <c r="A3060" s="6">
        <f t="shared" si="47"/>
        <v>3872</v>
      </c>
      <c r="B3060" s="7" t="str">
        <f>INDEX(races[[#All],[Column5]],MATCH('Master Sheet'!$D3060,races[[#All],[Column2]],0))</f>
        <v>Hurdle</v>
      </c>
      <c r="C3060" s="4" t="str">
        <f>INDEX(races[[#All],[Column9]],MATCH('Master Sheet'!$D3060,races[[#All],[Column2]],0))</f>
        <v>2m 128y</v>
      </c>
      <c r="D3060" s="8">
        <v>3872</v>
      </c>
      <c r="E3060" s="7" t="str">
        <f>INDEX(runners[[#All],[Column5]],MATCH('Master Sheet'!$D3060,runners[[#All],[Column2]],0))</f>
        <v>Dr Dunraven (GB)</v>
      </c>
      <c r="F3060" s="7" t="str">
        <f>INDEX(runners[[#All],[Column9]],MATCH('Master Sheet'!$D3060,runners[[#All],[Column2]],0))</f>
        <v>B</v>
      </c>
      <c r="G3060" s="4" t="str">
        <f>INDEX(runners[[#All],[Column22]],MATCH('Master Sheet'!$D3060,runners[[#All],[Column2]],0))</f>
        <v>20/1</v>
      </c>
      <c r="H3060" s="4">
        <f>INDEX(runners[[#All],[Column13]],MATCH('Master Sheet'!$D3060,runners[[#All],[Column2]],0))</f>
        <v>166</v>
      </c>
    </row>
    <row r="3061" spans="1:8" x14ac:dyDescent="0.25">
      <c r="A3061" s="6">
        <f t="shared" si="47"/>
        <v>3872</v>
      </c>
      <c r="B3061" s="7" t="str">
        <f>INDEX(races[[#All],[Column5]],MATCH('Master Sheet'!$D3061,races[[#All],[Column2]],0))</f>
        <v>Hurdle</v>
      </c>
      <c r="C3061" s="4" t="str">
        <f>INDEX(races[[#All],[Column9]],MATCH('Master Sheet'!$D3061,races[[#All],[Column2]],0))</f>
        <v>2m 128y</v>
      </c>
      <c r="D3061" s="8">
        <v>3872</v>
      </c>
      <c r="E3061" s="7" t="str">
        <f>INDEX(runners[[#All],[Column5]],MATCH('Master Sheet'!$D3061,runners[[#All],[Column2]],0))</f>
        <v>Dr Dunraven (GB)</v>
      </c>
      <c r="F3061" s="7" t="str">
        <f>INDEX(runners[[#All],[Column9]],MATCH('Master Sheet'!$D3061,runners[[#All],[Column2]],0))</f>
        <v>B</v>
      </c>
      <c r="G3061" s="4" t="str">
        <f>INDEX(runners[[#All],[Column22]],MATCH('Master Sheet'!$D3061,runners[[#All],[Column2]],0))</f>
        <v>20/1</v>
      </c>
      <c r="H3061" s="4">
        <f>INDEX(runners[[#All],[Column13]],MATCH('Master Sheet'!$D3061,runners[[#All],[Column2]],0))</f>
        <v>166</v>
      </c>
    </row>
    <row r="3062" spans="1:8" x14ac:dyDescent="0.25">
      <c r="A3062" s="6">
        <f t="shared" si="47"/>
        <v>3872</v>
      </c>
      <c r="B3062" s="7" t="str">
        <f>INDEX(races[[#All],[Column5]],MATCH('Master Sheet'!$D3062,races[[#All],[Column2]],0))</f>
        <v>Hurdle</v>
      </c>
      <c r="C3062" s="4" t="str">
        <f>INDEX(races[[#All],[Column9]],MATCH('Master Sheet'!$D3062,races[[#All],[Column2]],0))</f>
        <v>2m 128y</v>
      </c>
      <c r="D3062" s="8">
        <v>3872</v>
      </c>
      <c r="E3062" s="7" t="str">
        <f>INDEX(runners[[#All],[Column5]],MATCH('Master Sheet'!$D3062,runners[[#All],[Column2]],0))</f>
        <v>Dr Dunraven (GB)</v>
      </c>
      <c r="F3062" s="7" t="str">
        <f>INDEX(runners[[#All],[Column9]],MATCH('Master Sheet'!$D3062,runners[[#All],[Column2]],0))</f>
        <v>B</v>
      </c>
      <c r="G3062" s="4" t="str">
        <f>INDEX(runners[[#All],[Column22]],MATCH('Master Sheet'!$D3062,runners[[#All],[Column2]],0))</f>
        <v>20/1</v>
      </c>
      <c r="H3062" s="4">
        <f>INDEX(runners[[#All],[Column13]],MATCH('Master Sheet'!$D3062,runners[[#All],[Column2]],0))</f>
        <v>166</v>
      </c>
    </row>
    <row r="3063" spans="1:8" x14ac:dyDescent="0.25">
      <c r="A3063" s="6">
        <f t="shared" si="47"/>
        <v>3872</v>
      </c>
      <c r="B3063" s="7" t="str">
        <f>INDEX(races[[#All],[Column5]],MATCH('Master Sheet'!$D3063,races[[#All],[Column2]],0))</f>
        <v>Hurdle</v>
      </c>
      <c r="C3063" s="4" t="str">
        <f>INDEX(races[[#All],[Column9]],MATCH('Master Sheet'!$D3063,races[[#All],[Column2]],0))</f>
        <v>2m 128y</v>
      </c>
      <c r="D3063" s="8">
        <v>3872</v>
      </c>
      <c r="E3063" s="7" t="str">
        <f>INDEX(runners[[#All],[Column5]],MATCH('Master Sheet'!$D3063,runners[[#All],[Column2]],0))</f>
        <v>Dr Dunraven (GB)</v>
      </c>
      <c r="F3063" s="7" t="str">
        <f>INDEX(runners[[#All],[Column9]],MATCH('Master Sheet'!$D3063,runners[[#All],[Column2]],0))</f>
        <v>B</v>
      </c>
      <c r="G3063" s="4" t="str">
        <f>INDEX(runners[[#All],[Column22]],MATCH('Master Sheet'!$D3063,runners[[#All],[Column2]],0))</f>
        <v>20/1</v>
      </c>
      <c r="H3063" s="4">
        <f>INDEX(runners[[#All],[Column13]],MATCH('Master Sheet'!$D3063,runners[[#All],[Column2]],0))</f>
        <v>166</v>
      </c>
    </row>
    <row r="3064" spans="1:8" x14ac:dyDescent="0.25">
      <c r="A3064" s="6">
        <f t="shared" si="47"/>
        <v>3873</v>
      </c>
      <c r="B3064" s="7" t="str">
        <f>INDEX(races[[#All],[Column5]],MATCH('Master Sheet'!$D3064,races[[#All],[Column2]],0))</f>
        <v>Hurdle</v>
      </c>
      <c r="C3064" s="4" t="str">
        <f>INDEX(races[[#All],[Column9]],MATCH('Master Sheet'!$D3064,races[[#All],[Column2]],0))</f>
        <v>3m 84y</v>
      </c>
      <c r="D3064" s="8">
        <v>3873</v>
      </c>
      <c r="E3064" s="7" t="str">
        <f>INDEX(runners[[#All],[Column5]],MATCH('Master Sheet'!$D3064,runners[[#All],[Column2]],0))</f>
        <v>Kansas City Chief (IRE)</v>
      </c>
      <c r="F3064" s="7" t="str">
        <f>INDEX(runners[[#All],[Column9]],MATCH('Master Sheet'!$D3064,runners[[#All],[Column2]],0))</f>
        <v>B</v>
      </c>
      <c r="G3064" s="4" t="str">
        <f>INDEX(runners[[#All],[Column22]],MATCH('Master Sheet'!$D3064,runners[[#All],[Column2]],0))</f>
        <v>9/2</v>
      </c>
      <c r="H3064" s="4">
        <f>INDEX(runners[[#All],[Column13]],MATCH('Master Sheet'!$D3064,runners[[#All],[Column2]],0))</f>
        <v>166</v>
      </c>
    </row>
    <row r="3065" spans="1:8" x14ac:dyDescent="0.25">
      <c r="A3065" s="6">
        <f t="shared" si="47"/>
        <v>3873</v>
      </c>
      <c r="B3065" s="7" t="str">
        <f>INDEX(races[[#All],[Column5]],MATCH('Master Sheet'!$D3065,races[[#All],[Column2]],0))</f>
        <v>Hurdle</v>
      </c>
      <c r="C3065" s="4" t="str">
        <f>INDEX(races[[#All],[Column9]],MATCH('Master Sheet'!$D3065,races[[#All],[Column2]],0))</f>
        <v>3m 84y</v>
      </c>
      <c r="D3065" s="8">
        <v>3873</v>
      </c>
      <c r="E3065" s="7" t="str">
        <f>INDEX(runners[[#All],[Column5]],MATCH('Master Sheet'!$D3065,runners[[#All],[Column2]],0))</f>
        <v>Kansas City Chief (IRE)</v>
      </c>
      <c r="F3065" s="7" t="str">
        <f>INDEX(runners[[#All],[Column9]],MATCH('Master Sheet'!$D3065,runners[[#All],[Column2]],0))</f>
        <v>B</v>
      </c>
      <c r="G3065" s="4" t="str">
        <f>INDEX(runners[[#All],[Column22]],MATCH('Master Sheet'!$D3065,runners[[#All],[Column2]],0))</f>
        <v>9/2</v>
      </c>
      <c r="H3065" s="4">
        <f>INDEX(runners[[#All],[Column13]],MATCH('Master Sheet'!$D3065,runners[[#All],[Column2]],0))</f>
        <v>166</v>
      </c>
    </row>
    <row r="3066" spans="1:8" x14ac:dyDescent="0.25">
      <c r="A3066" s="6">
        <f t="shared" si="47"/>
        <v>3873</v>
      </c>
      <c r="B3066" s="7" t="str">
        <f>INDEX(races[[#All],[Column5]],MATCH('Master Sheet'!$D3066,races[[#All],[Column2]],0))</f>
        <v>Hurdle</v>
      </c>
      <c r="C3066" s="4" t="str">
        <f>INDEX(races[[#All],[Column9]],MATCH('Master Sheet'!$D3066,races[[#All],[Column2]],0))</f>
        <v>3m 84y</v>
      </c>
      <c r="D3066" s="8">
        <v>3873</v>
      </c>
      <c r="E3066" s="7" t="str">
        <f>INDEX(runners[[#All],[Column5]],MATCH('Master Sheet'!$D3066,runners[[#All],[Column2]],0))</f>
        <v>Kansas City Chief (IRE)</v>
      </c>
      <c r="F3066" s="7" t="str">
        <f>INDEX(runners[[#All],[Column9]],MATCH('Master Sheet'!$D3066,runners[[#All],[Column2]],0))</f>
        <v>B</v>
      </c>
      <c r="G3066" s="4" t="str">
        <f>INDEX(runners[[#All],[Column22]],MATCH('Master Sheet'!$D3066,runners[[#All],[Column2]],0))</f>
        <v>9/2</v>
      </c>
      <c r="H3066" s="4">
        <f>INDEX(runners[[#All],[Column13]],MATCH('Master Sheet'!$D3066,runners[[#All],[Column2]],0))</f>
        <v>166</v>
      </c>
    </row>
    <row r="3067" spans="1:8" x14ac:dyDescent="0.25">
      <c r="A3067" s="6">
        <f t="shared" si="47"/>
        <v>3873</v>
      </c>
      <c r="B3067" s="7" t="str">
        <f>INDEX(races[[#All],[Column5]],MATCH('Master Sheet'!$D3067,races[[#All],[Column2]],0))</f>
        <v>Hurdle</v>
      </c>
      <c r="C3067" s="4" t="str">
        <f>INDEX(races[[#All],[Column9]],MATCH('Master Sheet'!$D3067,races[[#All],[Column2]],0))</f>
        <v>3m 84y</v>
      </c>
      <c r="D3067" s="8">
        <v>3873</v>
      </c>
      <c r="E3067" s="7" t="str">
        <f>INDEX(runners[[#All],[Column5]],MATCH('Master Sheet'!$D3067,runners[[#All],[Column2]],0))</f>
        <v>Kansas City Chief (IRE)</v>
      </c>
      <c r="F3067" s="7" t="str">
        <f>INDEX(runners[[#All],[Column9]],MATCH('Master Sheet'!$D3067,runners[[#All],[Column2]],0))</f>
        <v>B</v>
      </c>
      <c r="G3067" s="4" t="str">
        <f>INDEX(runners[[#All],[Column22]],MATCH('Master Sheet'!$D3067,runners[[#All],[Column2]],0))</f>
        <v>9/2</v>
      </c>
      <c r="H3067" s="4">
        <f>INDEX(runners[[#All],[Column13]],MATCH('Master Sheet'!$D3067,runners[[#All],[Column2]],0))</f>
        <v>166</v>
      </c>
    </row>
    <row r="3068" spans="1:8" x14ac:dyDescent="0.25">
      <c r="A3068" s="6">
        <f t="shared" si="47"/>
        <v>3873</v>
      </c>
      <c r="B3068" s="7" t="str">
        <f>INDEX(races[[#All],[Column5]],MATCH('Master Sheet'!$D3068,races[[#All],[Column2]],0))</f>
        <v>Hurdle</v>
      </c>
      <c r="C3068" s="4" t="str">
        <f>INDEX(races[[#All],[Column9]],MATCH('Master Sheet'!$D3068,races[[#All],[Column2]],0))</f>
        <v>3m 84y</v>
      </c>
      <c r="D3068" s="8">
        <v>3873</v>
      </c>
      <c r="E3068" s="7" t="str">
        <f>INDEX(runners[[#All],[Column5]],MATCH('Master Sheet'!$D3068,runners[[#All],[Column2]],0))</f>
        <v>Kansas City Chief (IRE)</v>
      </c>
      <c r="F3068" s="7" t="str">
        <f>INDEX(runners[[#All],[Column9]],MATCH('Master Sheet'!$D3068,runners[[#All],[Column2]],0))</f>
        <v>B</v>
      </c>
      <c r="G3068" s="4" t="str">
        <f>INDEX(runners[[#All],[Column22]],MATCH('Master Sheet'!$D3068,runners[[#All],[Column2]],0))</f>
        <v>9/2</v>
      </c>
      <c r="H3068" s="4">
        <f>INDEX(runners[[#All],[Column13]],MATCH('Master Sheet'!$D3068,runners[[#All],[Column2]],0))</f>
        <v>166</v>
      </c>
    </row>
    <row r="3069" spans="1:8" x14ac:dyDescent="0.25">
      <c r="A3069" s="6">
        <f t="shared" si="47"/>
        <v>3873</v>
      </c>
      <c r="B3069" s="7" t="str">
        <f>INDEX(races[[#All],[Column5]],MATCH('Master Sheet'!$D3069,races[[#All],[Column2]],0))</f>
        <v>Hurdle</v>
      </c>
      <c r="C3069" s="4" t="str">
        <f>INDEX(races[[#All],[Column9]],MATCH('Master Sheet'!$D3069,races[[#All],[Column2]],0))</f>
        <v>3m 84y</v>
      </c>
      <c r="D3069" s="8">
        <v>3873</v>
      </c>
      <c r="E3069" s="7" t="str">
        <f>INDEX(runners[[#All],[Column5]],MATCH('Master Sheet'!$D3069,runners[[#All],[Column2]],0))</f>
        <v>Kansas City Chief (IRE)</v>
      </c>
      <c r="F3069" s="7" t="str">
        <f>INDEX(runners[[#All],[Column9]],MATCH('Master Sheet'!$D3069,runners[[#All],[Column2]],0))</f>
        <v>B</v>
      </c>
      <c r="G3069" s="4" t="str">
        <f>INDEX(runners[[#All],[Column22]],MATCH('Master Sheet'!$D3069,runners[[#All],[Column2]],0))</f>
        <v>9/2</v>
      </c>
      <c r="H3069" s="4">
        <f>INDEX(runners[[#All],[Column13]],MATCH('Master Sheet'!$D3069,runners[[#All],[Column2]],0))</f>
        <v>166</v>
      </c>
    </row>
    <row r="3070" spans="1:8" x14ac:dyDescent="0.25">
      <c r="A3070" s="6">
        <f t="shared" si="47"/>
        <v>3873</v>
      </c>
      <c r="B3070" s="7" t="str">
        <f>INDEX(races[[#All],[Column5]],MATCH('Master Sheet'!$D3070,races[[#All],[Column2]],0))</f>
        <v>Hurdle</v>
      </c>
      <c r="C3070" s="4" t="str">
        <f>INDEX(races[[#All],[Column9]],MATCH('Master Sheet'!$D3070,races[[#All],[Column2]],0))</f>
        <v>3m 84y</v>
      </c>
      <c r="D3070" s="8">
        <v>3873</v>
      </c>
      <c r="E3070" s="7" t="str">
        <f>INDEX(runners[[#All],[Column5]],MATCH('Master Sheet'!$D3070,runners[[#All],[Column2]],0))</f>
        <v>Kansas City Chief (IRE)</v>
      </c>
      <c r="F3070" s="7" t="str">
        <f>INDEX(runners[[#All],[Column9]],MATCH('Master Sheet'!$D3070,runners[[#All],[Column2]],0))</f>
        <v>B</v>
      </c>
      <c r="G3070" s="4" t="str">
        <f>INDEX(runners[[#All],[Column22]],MATCH('Master Sheet'!$D3070,runners[[#All],[Column2]],0))</f>
        <v>9/2</v>
      </c>
      <c r="H3070" s="4">
        <f>INDEX(runners[[#All],[Column13]],MATCH('Master Sheet'!$D3070,runners[[#All],[Column2]],0))</f>
        <v>166</v>
      </c>
    </row>
    <row r="3071" spans="1:8" x14ac:dyDescent="0.25">
      <c r="A3071" s="6">
        <f t="shared" si="47"/>
        <v>3873</v>
      </c>
      <c r="B3071" s="7" t="str">
        <f>INDEX(races[[#All],[Column5]],MATCH('Master Sheet'!$D3071,races[[#All],[Column2]],0))</f>
        <v>Hurdle</v>
      </c>
      <c r="C3071" s="4" t="str">
        <f>INDEX(races[[#All],[Column9]],MATCH('Master Sheet'!$D3071,races[[#All],[Column2]],0))</f>
        <v>3m 84y</v>
      </c>
      <c r="D3071" s="8">
        <v>3873</v>
      </c>
      <c r="E3071" s="7" t="str">
        <f>INDEX(runners[[#All],[Column5]],MATCH('Master Sheet'!$D3071,runners[[#All],[Column2]],0))</f>
        <v>Kansas City Chief (IRE)</v>
      </c>
      <c r="F3071" s="7" t="str">
        <f>INDEX(runners[[#All],[Column9]],MATCH('Master Sheet'!$D3071,runners[[#All],[Column2]],0))</f>
        <v>B</v>
      </c>
      <c r="G3071" s="4" t="str">
        <f>INDEX(runners[[#All],[Column22]],MATCH('Master Sheet'!$D3071,runners[[#All],[Column2]],0))</f>
        <v>9/2</v>
      </c>
      <c r="H3071" s="4">
        <f>INDEX(runners[[#All],[Column13]],MATCH('Master Sheet'!$D3071,runners[[#All],[Column2]],0))</f>
        <v>166</v>
      </c>
    </row>
    <row r="3072" spans="1:8" x14ac:dyDescent="0.25">
      <c r="A3072" s="6">
        <f t="shared" si="47"/>
        <v>3873</v>
      </c>
      <c r="B3072" s="7" t="str">
        <f>INDEX(races[[#All],[Column5]],MATCH('Master Sheet'!$D3072,races[[#All],[Column2]],0))</f>
        <v>Hurdle</v>
      </c>
      <c r="C3072" s="4" t="str">
        <f>INDEX(races[[#All],[Column9]],MATCH('Master Sheet'!$D3072,races[[#All],[Column2]],0))</f>
        <v>3m 84y</v>
      </c>
      <c r="D3072" s="8">
        <v>3873</v>
      </c>
      <c r="E3072" s="7" t="str">
        <f>INDEX(runners[[#All],[Column5]],MATCH('Master Sheet'!$D3072,runners[[#All],[Column2]],0))</f>
        <v>Kansas City Chief (IRE)</v>
      </c>
      <c r="F3072" s="7" t="str">
        <f>INDEX(runners[[#All],[Column9]],MATCH('Master Sheet'!$D3072,runners[[#All],[Column2]],0))</f>
        <v>B</v>
      </c>
      <c r="G3072" s="4" t="str">
        <f>INDEX(runners[[#All],[Column22]],MATCH('Master Sheet'!$D3072,runners[[#All],[Column2]],0))</f>
        <v>9/2</v>
      </c>
      <c r="H3072" s="4">
        <f>INDEX(runners[[#All],[Column13]],MATCH('Master Sheet'!$D3072,runners[[#All],[Column2]],0))</f>
        <v>166</v>
      </c>
    </row>
    <row r="3073" spans="1:8" x14ac:dyDescent="0.25">
      <c r="A3073" s="6">
        <f t="shared" si="47"/>
        <v>3873</v>
      </c>
      <c r="B3073" s="7" t="str">
        <f>INDEX(races[[#All],[Column5]],MATCH('Master Sheet'!$D3073,races[[#All],[Column2]],0))</f>
        <v>Hurdle</v>
      </c>
      <c r="C3073" s="4" t="str">
        <f>INDEX(races[[#All],[Column9]],MATCH('Master Sheet'!$D3073,races[[#All],[Column2]],0))</f>
        <v>3m 84y</v>
      </c>
      <c r="D3073" s="8">
        <v>3873</v>
      </c>
      <c r="E3073" s="7" t="str">
        <f>INDEX(runners[[#All],[Column5]],MATCH('Master Sheet'!$D3073,runners[[#All],[Column2]],0))</f>
        <v>Kansas City Chief (IRE)</v>
      </c>
      <c r="F3073" s="7" t="str">
        <f>INDEX(runners[[#All],[Column9]],MATCH('Master Sheet'!$D3073,runners[[#All],[Column2]],0))</f>
        <v>B</v>
      </c>
      <c r="G3073" s="4" t="str">
        <f>INDEX(runners[[#All],[Column22]],MATCH('Master Sheet'!$D3073,runners[[#All],[Column2]],0))</f>
        <v>9/2</v>
      </c>
      <c r="H3073" s="4">
        <f>INDEX(runners[[#All],[Column13]],MATCH('Master Sheet'!$D3073,runners[[#All],[Column2]],0))</f>
        <v>166</v>
      </c>
    </row>
    <row r="3074" spans="1:8" x14ac:dyDescent="0.25">
      <c r="A3074" s="6">
        <f t="shared" si="47"/>
        <v>3873</v>
      </c>
      <c r="B3074" s="7" t="str">
        <f>INDEX(races[[#All],[Column5]],MATCH('Master Sheet'!$D3074,races[[#All],[Column2]],0))</f>
        <v>Hurdle</v>
      </c>
      <c r="C3074" s="4" t="str">
        <f>INDEX(races[[#All],[Column9]],MATCH('Master Sheet'!$D3074,races[[#All],[Column2]],0))</f>
        <v>3m 84y</v>
      </c>
      <c r="D3074" s="8">
        <v>3873</v>
      </c>
      <c r="E3074" s="7" t="str">
        <f>INDEX(runners[[#All],[Column5]],MATCH('Master Sheet'!$D3074,runners[[#All],[Column2]],0))</f>
        <v>Kansas City Chief (IRE)</v>
      </c>
      <c r="F3074" s="7" t="str">
        <f>INDEX(runners[[#All],[Column9]],MATCH('Master Sheet'!$D3074,runners[[#All],[Column2]],0))</f>
        <v>B</v>
      </c>
      <c r="G3074" s="4" t="str">
        <f>INDEX(runners[[#All],[Column22]],MATCH('Master Sheet'!$D3074,runners[[#All],[Column2]],0))</f>
        <v>9/2</v>
      </c>
      <c r="H3074" s="4">
        <f>INDEX(runners[[#All],[Column13]],MATCH('Master Sheet'!$D3074,runners[[#All],[Column2]],0))</f>
        <v>166</v>
      </c>
    </row>
    <row r="3075" spans="1:8" x14ac:dyDescent="0.25">
      <c r="A3075" s="6">
        <f t="shared" ref="A3075:A3138" si="48">D3075</f>
        <v>3873</v>
      </c>
      <c r="B3075" s="7" t="str">
        <f>INDEX(races[[#All],[Column5]],MATCH('Master Sheet'!$D3075,races[[#All],[Column2]],0))</f>
        <v>Hurdle</v>
      </c>
      <c r="C3075" s="4" t="str">
        <f>INDEX(races[[#All],[Column9]],MATCH('Master Sheet'!$D3075,races[[#All],[Column2]],0))</f>
        <v>3m 84y</v>
      </c>
      <c r="D3075" s="8">
        <v>3873</v>
      </c>
      <c r="E3075" s="7" t="str">
        <f>INDEX(runners[[#All],[Column5]],MATCH('Master Sheet'!$D3075,runners[[#All],[Column2]],0))</f>
        <v>Kansas City Chief (IRE)</v>
      </c>
      <c r="F3075" s="7" t="str">
        <f>INDEX(runners[[#All],[Column9]],MATCH('Master Sheet'!$D3075,runners[[#All],[Column2]],0))</f>
        <v>B</v>
      </c>
      <c r="G3075" s="4" t="str">
        <f>INDEX(runners[[#All],[Column22]],MATCH('Master Sheet'!$D3075,runners[[#All],[Column2]],0))</f>
        <v>9/2</v>
      </c>
      <c r="H3075" s="4">
        <f>INDEX(runners[[#All],[Column13]],MATCH('Master Sheet'!$D3075,runners[[#All],[Column2]],0))</f>
        <v>166</v>
      </c>
    </row>
    <row r="3076" spans="1:8" x14ac:dyDescent="0.25">
      <c r="A3076" s="6">
        <f t="shared" si="48"/>
        <v>3873</v>
      </c>
      <c r="B3076" s="7" t="str">
        <f>INDEX(races[[#All],[Column5]],MATCH('Master Sheet'!$D3076,races[[#All],[Column2]],0))</f>
        <v>Hurdle</v>
      </c>
      <c r="C3076" s="4" t="str">
        <f>INDEX(races[[#All],[Column9]],MATCH('Master Sheet'!$D3076,races[[#All],[Column2]],0))</f>
        <v>3m 84y</v>
      </c>
      <c r="D3076" s="8">
        <v>3873</v>
      </c>
      <c r="E3076" s="7" t="str">
        <f>INDEX(runners[[#All],[Column5]],MATCH('Master Sheet'!$D3076,runners[[#All],[Column2]],0))</f>
        <v>Kansas City Chief (IRE)</v>
      </c>
      <c r="F3076" s="7" t="str">
        <f>INDEX(runners[[#All],[Column9]],MATCH('Master Sheet'!$D3076,runners[[#All],[Column2]],0))</f>
        <v>B</v>
      </c>
      <c r="G3076" s="4" t="str">
        <f>INDEX(runners[[#All],[Column22]],MATCH('Master Sheet'!$D3076,runners[[#All],[Column2]],0))</f>
        <v>9/2</v>
      </c>
      <c r="H3076" s="4">
        <f>INDEX(runners[[#All],[Column13]],MATCH('Master Sheet'!$D3076,runners[[#All],[Column2]],0))</f>
        <v>166</v>
      </c>
    </row>
    <row r="3077" spans="1:8" x14ac:dyDescent="0.25">
      <c r="A3077" s="6">
        <f t="shared" si="48"/>
        <v>3873</v>
      </c>
      <c r="B3077" s="7" t="str">
        <f>INDEX(races[[#All],[Column5]],MATCH('Master Sheet'!$D3077,races[[#All],[Column2]],0))</f>
        <v>Hurdle</v>
      </c>
      <c r="C3077" s="4" t="str">
        <f>INDEX(races[[#All],[Column9]],MATCH('Master Sheet'!$D3077,races[[#All],[Column2]],0))</f>
        <v>3m 84y</v>
      </c>
      <c r="D3077" s="8">
        <v>3873</v>
      </c>
      <c r="E3077" s="7" t="str">
        <f>INDEX(runners[[#All],[Column5]],MATCH('Master Sheet'!$D3077,runners[[#All],[Column2]],0))</f>
        <v>Kansas City Chief (IRE)</v>
      </c>
      <c r="F3077" s="7" t="str">
        <f>INDEX(runners[[#All],[Column9]],MATCH('Master Sheet'!$D3077,runners[[#All],[Column2]],0))</f>
        <v>B</v>
      </c>
      <c r="G3077" s="4" t="str">
        <f>INDEX(runners[[#All],[Column22]],MATCH('Master Sheet'!$D3077,runners[[#All],[Column2]],0))</f>
        <v>9/2</v>
      </c>
      <c r="H3077" s="4">
        <f>INDEX(runners[[#All],[Column13]],MATCH('Master Sheet'!$D3077,runners[[#All],[Column2]],0))</f>
        <v>166</v>
      </c>
    </row>
    <row r="3078" spans="1:8" x14ac:dyDescent="0.25">
      <c r="A3078" s="6">
        <f t="shared" si="48"/>
        <v>3873</v>
      </c>
      <c r="B3078" s="7" t="str">
        <f>INDEX(races[[#All],[Column5]],MATCH('Master Sheet'!$D3078,races[[#All],[Column2]],0))</f>
        <v>Hurdle</v>
      </c>
      <c r="C3078" s="4" t="str">
        <f>INDEX(races[[#All],[Column9]],MATCH('Master Sheet'!$D3078,races[[#All],[Column2]],0))</f>
        <v>3m 84y</v>
      </c>
      <c r="D3078" s="8">
        <v>3873</v>
      </c>
      <c r="E3078" s="7" t="str">
        <f>INDEX(runners[[#All],[Column5]],MATCH('Master Sheet'!$D3078,runners[[#All],[Column2]],0))</f>
        <v>Kansas City Chief (IRE)</v>
      </c>
      <c r="F3078" s="7" t="str">
        <f>INDEX(runners[[#All],[Column9]],MATCH('Master Sheet'!$D3078,runners[[#All],[Column2]],0))</f>
        <v>B</v>
      </c>
      <c r="G3078" s="4" t="str">
        <f>INDEX(runners[[#All],[Column22]],MATCH('Master Sheet'!$D3078,runners[[#All],[Column2]],0))</f>
        <v>9/2</v>
      </c>
      <c r="H3078" s="4">
        <f>INDEX(runners[[#All],[Column13]],MATCH('Master Sheet'!$D3078,runners[[#All],[Column2]],0))</f>
        <v>166</v>
      </c>
    </row>
    <row r="3079" spans="1:8" x14ac:dyDescent="0.25">
      <c r="A3079" s="6">
        <f t="shared" si="48"/>
        <v>3873</v>
      </c>
      <c r="B3079" s="7" t="str">
        <f>INDEX(races[[#All],[Column5]],MATCH('Master Sheet'!$D3079,races[[#All],[Column2]],0))</f>
        <v>Hurdle</v>
      </c>
      <c r="C3079" s="4" t="str">
        <f>INDEX(races[[#All],[Column9]],MATCH('Master Sheet'!$D3079,races[[#All],[Column2]],0))</f>
        <v>3m 84y</v>
      </c>
      <c r="D3079" s="8">
        <v>3873</v>
      </c>
      <c r="E3079" s="7" t="str">
        <f>INDEX(runners[[#All],[Column5]],MATCH('Master Sheet'!$D3079,runners[[#All],[Column2]],0))</f>
        <v>Kansas City Chief (IRE)</v>
      </c>
      <c r="F3079" s="7" t="str">
        <f>INDEX(runners[[#All],[Column9]],MATCH('Master Sheet'!$D3079,runners[[#All],[Column2]],0))</f>
        <v>B</v>
      </c>
      <c r="G3079" s="4" t="str">
        <f>INDEX(runners[[#All],[Column22]],MATCH('Master Sheet'!$D3079,runners[[#All],[Column2]],0))</f>
        <v>9/2</v>
      </c>
      <c r="H3079" s="4">
        <f>INDEX(runners[[#All],[Column13]],MATCH('Master Sheet'!$D3079,runners[[#All],[Column2]],0))</f>
        <v>166</v>
      </c>
    </row>
    <row r="3080" spans="1:8" x14ac:dyDescent="0.25">
      <c r="A3080" s="6">
        <f t="shared" si="48"/>
        <v>3873</v>
      </c>
      <c r="B3080" s="7" t="str">
        <f>INDEX(races[[#All],[Column5]],MATCH('Master Sheet'!$D3080,races[[#All],[Column2]],0))</f>
        <v>Hurdle</v>
      </c>
      <c r="C3080" s="4" t="str">
        <f>INDEX(races[[#All],[Column9]],MATCH('Master Sheet'!$D3080,races[[#All],[Column2]],0))</f>
        <v>3m 84y</v>
      </c>
      <c r="D3080" s="8">
        <v>3873</v>
      </c>
      <c r="E3080" s="7" t="str">
        <f>INDEX(runners[[#All],[Column5]],MATCH('Master Sheet'!$D3080,runners[[#All],[Column2]],0))</f>
        <v>Kansas City Chief (IRE)</v>
      </c>
      <c r="F3080" s="7" t="str">
        <f>INDEX(runners[[#All],[Column9]],MATCH('Master Sheet'!$D3080,runners[[#All],[Column2]],0))</f>
        <v>B</v>
      </c>
      <c r="G3080" s="4" t="str">
        <f>INDEX(runners[[#All],[Column22]],MATCH('Master Sheet'!$D3080,runners[[#All],[Column2]],0))</f>
        <v>9/2</v>
      </c>
      <c r="H3080" s="4">
        <f>INDEX(runners[[#All],[Column13]],MATCH('Master Sheet'!$D3080,runners[[#All],[Column2]],0))</f>
        <v>166</v>
      </c>
    </row>
    <row r="3081" spans="1:8" x14ac:dyDescent="0.25">
      <c r="A3081" s="6">
        <f t="shared" si="48"/>
        <v>3873</v>
      </c>
      <c r="B3081" s="7" t="str">
        <f>INDEX(races[[#All],[Column5]],MATCH('Master Sheet'!$D3081,races[[#All],[Column2]],0))</f>
        <v>Hurdle</v>
      </c>
      <c r="C3081" s="4" t="str">
        <f>INDEX(races[[#All],[Column9]],MATCH('Master Sheet'!$D3081,races[[#All],[Column2]],0))</f>
        <v>3m 84y</v>
      </c>
      <c r="D3081" s="8">
        <v>3873</v>
      </c>
      <c r="E3081" s="7" t="str">
        <f>INDEX(runners[[#All],[Column5]],MATCH('Master Sheet'!$D3081,runners[[#All],[Column2]],0))</f>
        <v>Kansas City Chief (IRE)</v>
      </c>
      <c r="F3081" s="7" t="str">
        <f>INDEX(runners[[#All],[Column9]],MATCH('Master Sheet'!$D3081,runners[[#All],[Column2]],0))</f>
        <v>B</v>
      </c>
      <c r="G3081" s="4" t="str">
        <f>INDEX(runners[[#All],[Column22]],MATCH('Master Sheet'!$D3081,runners[[#All],[Column2]],0))</f>
        <v>9/2</v>
      </c>
      <c r="H3081" s="4">
        <f>INDEX(runners[[#All],[Column13]],MATCH('Master Sheet'!$D3081,runners[[#All],[Column2]],0))</f>
        <v>166</v>
      </c>
    </row>
    <row r="3082" spans="1:8" x14ac:dyDescent="0.25">
      <c r="A3082" s="6">
        <f t="shared" si="48"/>
        <v>3873</v>
      </c>
      <c r="B3082" s="7" t="str">
        <f>INDEX(races[[#All],[Column5]],MATCH('Master Sheet'!$D3082,races[[#All],[Column2]],0))</f>
        <v>Hurdle</v>
      </c>
      <c r="C3082" s="4" t="str">
        <f>INDEX(races[[#All],[Column9]],MATCH('Master Sheet'!$D3082,races[[#All],[Column2]],0))</f>
        <v>3m 84y</v>
      </c>
      <c r="D3082" s="8">
        <v>3873</v>
      </c>
      <c r="E3082" s="7" t="str">
        <f>INDEX(runners[[#All],[Column5]],MATCH('Master Sheet'!$D3082,runners[[#All],[Column2]],0))</f>
        <v>Kansas City Chief (IRE)</v>
      </c>
      <c r="F3082" s="7" t="str">
        <f>INDEX(runners[[#All],[Column9]],MATCH('Master Sheet'!$D3082,runners[[#All],[Column2]],0))</f>
        <v>B</v>
      </c>
      <c r="G3082" s="4" t="str">
        <f>INDEX(runners[[#All],[Column22]],MATCH('Master Sheet'!$D3082,runners[[#All],[Column2]],0))</f>
        <v>9/2</v>
      </c>
      <c r="H3082" s="4">
        <f>INDEX(runners[[#All],[Column13]],MATCH('Master Sheet'!$D3082,runners[[#All],[Column2]],0))</f>
        <v>166</v>
      </c>
    </row>
    <row r="3083" spans="1:8" x14ac:dyDescent="0.25">
      <c r="A3083" s="6">
        <f t="shared" si="48"/>
        <v>3873</v>
      </c>
      <c r="B3083" s="7" t="str">
        <f>INDEX(races[[#All],[Column5]],MATCH('Master Sheet'!$D3083,races[[#All],[Column2]],0))</f>
        <v>Hurdle</v>
      </c>
      <c r="C3083" s="4" t="str">
        <f>INDEX(races[[#All],[Column9]],MATCH('Master Sheet'!$D3083,races[[#All],[Column2]],0))</f>
        <v>3m 84y</v>
      </c>
      <c r="D3083" s="8">
        <v>3873</v>
      </c>
      <c r="E3083" s="7" t="str">
        <f>INDEX(runners[[#All],[Column5]],MATCH('Master Sheet'!$D3083,runners[[#All],[Column2]],0))</f>
        <v>Kansas City Chief (IRE)</v>
      </c>
      <c r="F3083" s="7" t="str">
        <f>INDEX(runners[[#All],[Column9]],MATCH('Master Sheet'!$D3083,runners[[#All],[Column2]],0))</f>
        <v>B</v>
      </c>
      <c r="G3083" s="4" t="str">
        <f>INDEX(runners[[#All],[Column22]],MATCH('Master Sheet'!$D3083,runners[[#All],[Column2]],0))</f>
        <v>9/2</v>
      </c>
      <c r="H3083" s="4">
        <f>INDEX(runners[[#All],[Column13]],MATCH('Master Sheet'!$D3083,runners[[#All],[Column2]],0))</f>
        <v>166</v>
      </c>
    </row>
    <row r="3084" spans="1:8" x14ac:dyDescent="0.25">
      <c r="A3084" s="6">
        <f t="shared" si="48"/>
        <v>3874</v>
      </c>
      <c r="B3084" s="7" t="str">
        <f>INDEX(races[[#All],[Column5]],MATCH('Master Sheet'!$D3084,races[[#All],[Column2]],0))</f>
        <v>Chase</v>
      </c>
      <c r="C3084" s="4" t="str">
        <f>INDEX(races[[#All],[Column9]],MATCH('Master Sheet'!$D3084,races[[#All],[Column2]],0))</f>
        <v>2m 3f 189y</v>
      </c>
      <c r="D3084" s="8">
        <v>3874</v>
      </c>
      <c r="E3084" s="7" t="str">
        <f>INDEX(runners[[#All],[Column5]],MATCH('Master Sheet'!$D3084,runners[[#All],[Column2]],0))</f>
        <v>Maestro Royal (GB)</v>
      </c>
      <c r="F3084" s="7" t="str">
        <f>INDEX(runners[[#All],[Column9]],MATCH('Master Sheet'!$D3084,runners[[#All],[Column2]],0))</f>
        <v>B</v>
      </c>
      <c r="G3084" s="4" t="str">
        <f>INDEX(runners[[#All],[Column22]],MATCH('Master Sheet'!$D3084,runners[[#All],[Column2]],0))</f>
        <v>1/9F</v>
      </c>
      <c r="H3084" s="4">
        <f>INDEX(runners[[#All],[Column13]],MATCH('Master Sheet'!$D3084,runners[[#All],[Column2]],0))</f>
        <v>156</v>
      </c>
    </row>
    <row r="3085" spans="1:8" x14ac:dyDescent="0.25">
      <c r="A3085" s="6">
        <f t="shared" si="48"/>
        <v>3874</v>
      </c>
      <c r="B3085" s="7" t="str">
        <f>INDEX(races[[#All],[Column5]],MATCH('Master Sheet'!$D3085,races[[#All],[Column2]],0))</f>
        <v>Chase</v>
      </c>
      <c r="C3085" s="4" t="str">
        <f>INDEX(races[[#All],[Column9]],MATCH('Master Sheet'!$D3085,races[[#All],[Column2]],0))</f>
        <v>2m 3f 189y</v>
      </c>
      <c r="D3085" s="8">
        <v>3874</v>
      </c>
      <c r="E3085" s="7" t="str">
        <f>INDEX(runners[[#All],[Column5]],MATCH('Master Sheet'!$D3085,runners[[#All],[Column2]],0))</f>
        <v>Maestro Royal (GB)</v>
      </c>
      <c r="F3085" s="7" t="str">
        <f>INDEX(runners[[#All],[Column9]],MATCH('Master Sheet'!$D3085,runners[[#All],[Column2]],0))</f>
        <v>B</v>
      </c>
      <c r="G3085" s="4" t="str">
        <f>INDEX(runners[[#All],[Column22]],MATCH('Master Sheet'!$D3085,runners[[#All],[Column2]],0))</f>
        <v>1/9F</v>
      </c>
      <c r="H3085" s="4">
        <f>INDEX(runners[[#All],[Column13]],MATCH('Master Sheet'!$D3085,runners[[#All],[Column2]],0))</f>
        <v>156</v>
      </c>
    </row>
    <row r="3086" spans="1:8" x14ac:dyDescent="0.25">
      <c r="A3086" s="6">
        <f t="shared" si="48"/>
        <v>3875</v>
      </c>
      <c r="B3086" s="7" t="str">
        <f>INDEX(races[[#All],[Column5]],MATCH('Master Sheet'!$D3086,races[[#All],[Column2]],0))</f>
        <v>Hurdle</v>
      </c>
      <c r="C3086" s="4" t="str">
        <f>INDEX(races[[#All],[Column9]],MATCH('Master Sheet'!$D3086,races[[#All],[Column2]],0))</f>
        <v>1m 7f 171y</v>
      </c>
      <c r="D3086" s="8">
        <v>3875</v>
      </c>
      <c r="E3086" s="7" t="str">
        <f>INDEX(runners[[#All],[Column5]],MATCH('Master Sheet'!$D3086,runners[[#All],[Column2]],0))</f>
        <v>Django Django (FR)</v>
      </c>
      <c r="F3086" s="7" t="str">
        <f>INDEX(runners[[#All],[Column9]],MATCH('Master Sheet'!$D3086,runners[[#All],[Column2]],0))</f>
        <v>GR</v>
      </c>
      <c r="G3086" s="4" t="str">
        <f>INDEX(runners[[#All],[Column22]],MATCH('Master Sheet'!$D3086,runners[[#All],[Column2]],0))</f>
        <v>11/8F</v>
      </c>
      <c r="H3086" s="4">
        <f>INDEX(runners[[#All],[Column13]],MATCH('Master Sheet'!$D3086,runners[[#All],[Column2]],0))</f>
        <v>151</v>
      </c>
    </row>
    <row r="3087" spans="1:8" x14ac:dyDescent="0.25">
      <c r="A3087" s="6">
        <f t="shared" si="48"/>
        <v>3875</v>
      </c>
      <c r="B3087" s="7" t="str">
        <f>INDEX(races[[#All],[Column5]],MATCH('Master Sheet'!$D3087,races[[#All],[Column2]],0))</f>
        <v>Hurdle</v>
      </c>
      <c r="C3087" s="4" t="str">
        <f>INDEX(races[[#All],[Column9]],MATCH('Master Sheet'!$D3087,races[[#All],[Column2]],0))</f>
        <v>1m 7f 171y</v>
      </c>
      <c r="D3087" s="8">
        <v>3875</v>
      </c>
      <c r="E3087" s="7" t="str">
        <f>INDEX(runners[[#All],[Column5]],MATCH('Master Sheet'!$D3087,runners[[#All],[Column2]],0))</f>
        <v>Django Django (FR)</v>
      </c>
      <c r="F3087" s="7" t="str">
        <f>INDEX(runners[[#All],[Column9]],MATCH('Master Sheet'!$D3087,runners[[#All],[Column2]],0))</f>
        <v>GR</v>
      </c>
      <c r="G3087" s="4" t="str">
        <f>INDEX(runners[[#All],[Column22]],MATCH('Master Sheet'!$D3087,runners[[#All],[Column2]],0))</f>
        <v>11/8F</v>
      </c>
      <c r="H3087" s="4">
        <f>INDEX(runners[[#All],[Column13]],MATCH('Master Sheet'!$D3087,runners[[#All],[Column2]],0))</f>
        <v>151</v>
      </c>
    </row>
    <row r="3088" spans="1:8" x14ac:dyDescent="0.25">
      <c r="A3088" s="6">
        <f t="shared" si="48"/>
        <v>3875</v>
      </c>
      <c r="B3088" s="7" t="str">
        <f>INDEX(races[[#All],[Column5]],MATCH('Master Sheet'!$D3088,races[[#All],[Column2]],0))</f>
        <v>Hurdle</v>
      </c>
      <c r="C3088" s="4" t="str">
        <f>INDEX(races[[#All],[Column9]],MATCH('Master Sheet'!$D3088,races[[#All],[Column2]],0))</f>
        <v>1m 7f 171y</v>
      </c>
      <c r="D3088" s="8">
        <v>3875</v>
      </c>
      <c r="E3088" s="7" t="str">
        <f>INDEX(runners[[#All],[Column5]],MATCH('Master Sheet'!$D3088,runners[[#All],[Column2]],0))</f>
        <v>Django Django (FR)</v>
      </c>
      <c r="F3088" s="7" t="str">
        <f>INDEX(runners[[#All],[Column9]],MATCH('Master Sheet'!$D3088,runners[[#All],[Column2]],0))</f>
        <v>GR</v>
      </c>
      <c r="G3088" s="4" t="str">
        <f>INDEX(runners[[#All],[Column22]],MATCH('Master Sheet'!$D3088,runners[[#All],[Column2]],0))</f>
        <v>11/8F</v>
      </c>
      <c r="H3088" s="4">
        <f>INDEX(runners[[#All],[Column13]],MATCH('Master Sheet'!$D3088,runners[[#All],[Column2]],0))</f>
        <v>151</v>
      </c>
    </row>
    <row r="3089" spans="1:8" x14ac:dyDescent="0.25">
      <c r="A3089" s="6">
        <f t="shared" si="48"/>
        <v>3875</v>
      </c>
      <c r="B3089" s="7" t="str">
        <f>INDEX(races[[#All],[Column5]],MATCH('Master Sheet'!$D3089,races[[#All],[Column2]],0))</f>
        <v>Hurdle</v>
      </c>
      <c r="C3089" s="4" t="str">
        <f>INDEX(races[[#All],[Column9]],MATCH('Master Sheet'!$D3089,races[[#All],[Column2]],0))</f>
        <v>1m 7f 171y</v>
      </c>
      <c r="D3089" s="8">
        <v>3875</v>
      </c>
      <c r="E3089" s="7" t="str">
        <f>INDEX(runners[[#All],[Column5]],MATCH('Master Sheet'!$D3089,runners[[#All],[Column2]],0))</f>
        <v>Django Django (FR)</v>
      </c>
      <c r="F3089" s="7" t="str">
        <f>INDEX(runners[[#All],[Column9]],MATCH('Master Sheet'!$D3089,runners[[#All],[Column2]],0))</f>
        <v>GR</v>
      </c>
      <c r="G3089" s="4" t="str">
        <f>INDEX(runners[[#All],[Column22]],MATCH('Master Sheet'!$D3089,runners[[#All],[Column2]],0))</f>
        <v>11/8F</v>
      </c>
      <c r="H3089" s="4">
        <f>INDEX(runners[[#All],[Column13]],MATCH('Master Sheet'!$D3089,runners[[#All],[Column2]],0))</f>
        <v>151</v>
      </c>
    </row>
    <row r="3090" spans="1:8" x14ac:dyDescent="0.25">
      <c r="A3090" s="6">
        <f t="shared" si="48"/>
        <v>3875</v>
      </c>
      <c r="B3090" s="7" t="str">
        <f>INDEX(races[[#All],[Column5]],MATCH('Master Sheet'!$D3090,races[[#All],[Column2]],0))</f>
        <v>Hurdle</v>
      </c>
      <c r="C3090" s="4" t="str">
        <f>INDEX(races[[#All],[Column9]],MATCH('Master Sheet'!$D3090,races[[#All],[Column2]],0))</f>
        <v>1m 7f 171y</v>
      </c>
      <c r="D3090" s="8">
        <v>3875</v>
      </c>
      <c r="E3090" s="7" t="str">
        <f>INDEX(runners[[#All],[Column5]],MATCH('Master Sheet'!$D3090,runners[[#All],[Column2]],0))</f>
        <v>Django Django (FR)</v>
      </c>
      <c r="F3090" s="7" t="str">
        <f>INDEX(runners[[#All],[Column9]],MATCH('Master Sheet'!$D3090,runners[[#All],[Column2]],0))</f>
        <v>GR</v>
      </c>
      <c r="G3090" s="4" t="str">
        <f>INDEX(runners[[#All],[Column22]],MATCH('Master Sheet'!$D3090,runners[[#All],[Column2]],0))</f>
        <v>11/8F</v>
      </c>
      <c r="H3090" s="4">
        <f>INDEX(runners[[#All],[Column13]],MATCH('Master Sheet'!$D3090,runners[[#All],[Column2]],0))</f>
        <v>151</v>
      </c>
    </row>
    <row r="3091" spans="1:8" x14ac:dyDescent="0.25">
      <c r="A3091" s="6">
        <f t="shared" si="48"/>
        <v>3875</v>
      </c>
      <c r="B3091" s="7" t="str">
        <f>INDEX(races[[#All],[Column5]],MATCH('Master Sheet'!$D3091,races[[#All],[Column2]],0))</f>
        <v>Hurdle</v>
      </c>
      <c r="C3091" s="4" t="str">
        <f>INDEX(races[[#All],[Column9]],MATCH('Master Sheet'!$D3091,races[[#All],[Column2]],0))</f>
        <v>1m 7f 171y</v>
      </c>
      <c r="D3091" s="8">
        <v>3875</v>
      </c>
      <c r="E3091" s="7" t="str">
        <f>INDEX(runners[[#All],[Column5]],MATCH('Master Sheet'!$D3091,runners[[#All],[Column2]],0))</f>
        <v>Django Django (FR)</v>
      </c>
      <c r="F3091" s="7" t="str">
        <f>INDEX(runners[[#All],[Column9]],MATCH('Master Sheet'!$D3091,runners[[#All],[Column2]],0))</f>
        <v>GR</v>
      </c>
      <c r="G3091" s="4" t="str">
        <f>INDEX(runners[[#All],[Column22]],MATCH('Master Sheet'!$D3091,runners[[#All],[Column2]],0))</f>
        <v>11/8F</v>
      </c>
      <c r="H3091" s="4">
        <f>INDEX(runners[[#All],[Column13]],MATCH('Master Sheet'!$D3091,runners[[#All],[Column2]],0))</f>
        <v>151</v>
      </c>
    </row>
    <row r="3092" spans="1:8" x14ac:dyDescent="0.25">
      <c r="A3092" s="6">
        <f t="shared" si="48"/>
        <v>3875</v>
      </c>
      <c r="B3092" s="7" t="str">
        <f>INDEX(races[[#All],[Column5]],MATCH('Master Sheet'!$D3092,races[[#All],[Column2]],0))</f>
        <v>Hurdle</v>
      </c>
      <c r="C3092" s="4" t="str">
        <f>INDEX(races[[#All],[Column9]],MATCH('Master Sheet'!$D3092,races[[#All],[Column2]],0))</f>
        <v>1m 7f 171y</v>
      </c>
      <c r="D3092" s="8">
        <v>3875</v>
      </c>
      <c r="E3092" s="7" t="str">
        <f>INDEX(runners[[#All],[Column5]],MATCH('Master Sheet'!$D3092,runners[[#All],[Column2]],0))</f>
        <v>Django Django (FR)</v>
      </c>
      <c r="F3092" s="7" t="str">
        <f>INDEX(runners[[#All],[Column9]],MATCH('Master Sheet'!$D3092,runners[[#All],[Column2]],0))</f>
        <v>GR</v>
      </c>
      <c r="G3092" s="4" t="str">
        <f>INDEX(runners[[#All],[Column22]],MATCH('Master Sheet'!$D3092,runners[[#All],[Column2]],0))</f>
        <v>11/8F</v>
      </c>
      <c r="H3092" s="4">
        <f>INDEX(runners[[#All],[Column13]],MATCH('Master Sheet'!$D3092,runners[[#All],[Column2]],0))</f>
        <v>151</v>
      </c>
    </row>
    <row r="3093" spans="1:8" x14ac:dyDescent="0.25">
      <c r="A3093" s="6">
        <f t="shared" si="48"/>
        <v>3875</v>
      </c>
      <c r="B3093" s="7" t="str">
        <f>INDEX(races[[#All],[Column5]],MATCH('Master Sheet'!$D3093,races[[#All],[Column2]],0))</f>
        <v>Hurdle</v>
      </c>
      <c r="C3093" s="4" t="str">
        <f>INDEX(races[[#All],[Column9]],MATCH('Master Sheet'!$D3093,races[[#All],[Column2]],0))</f>
        <v>1m 7f 171y</v>
      </c>
      <c r="D3093" s="8">
        <v>3875</v>
      </c>
      <c r="E3093" s="7" t="str">
        <f>INDEX(runners[[#All],[Column5]],MATCH('Master Sheet'!$D3093,runners[[#All],[Column2]],0))</f>
        <v>Django Django (FR)</v>
      </c>
      <c r="F3093" s="7" t="str">
        <f>INDEX(runners[[#All],[Column9]],MATCH('Master Sheet'!$D3093,runners[[#All],[Column2]],0))</f>
        <v>GR</v>
      </c>
      <c r="G3093" s="4" t="str">
        <f>INDEX(runners[[#All],[Column22]],MATCH('Master Sheet'!$D3093,runners[[#All],[Column2]],0))</f>
        <v>11/8F</v>
      </c>
      <c r="H3093" s="4">
        <f>INDEX(runners[[#All],[Column13]],MATCH('Master Sheet'!$D3093,runners[[#All],[Column2]],0))</f>
        <v>151</v>
      </c>
    </row>
    <row r="3094" spans="1:8" x14ac:dyDescent="0.25">
      <c r="A3094" s="6">
        <f t="shared" si="48"/>
        <v>3875</v>
      </c>
      <c r="B3094" s="7" t="str">
        <f>INDEX(races[[#All],[Column5]],MATCH('Master Sheet'!$D3094,races[[#All],[Column2]],0))</f>
        <v>Hurdle</v>
      </c>
      <c r="C3094" s="4" t="str">
        <f>INDEX(races[[#All],[Column9]],MATCH('Master Sheet'!$D3094,races[[#All],[Column2]],0))</f>
        <v>1m 7f 171y</v>
      </c>
      <c r="D3094" s="8">
        <v>3875</v>
      </c>
      <c r="E3094" s="7" t="str">
        <f>INDEX(runners[[#All],[Column5]],MATCH('Master Sheet'!$D3094,runners[[#All],[Column2]],0))</f>
        <v>Django Django (FR)</v>
      </c>
      <c r="F3094" s="7" t="str">
        <f>INDEX(runners[[#All],[Column9]],MATCH('Master Sheet'!$D3094,runners[[#All],[Column2]],0))</f>
        <v>GR</v>
      </c>
      <c r="G3094" s="4" t="str">
        <f>INDEX(runners[[#All],[Column22]],MATCH('Master Sheet'!$D3094,runners[[#All],[Column2]],0))</f>
        <v>11/8F</v>
      </c>
      <c r="H3094" s="4">
        <f>INDEX(runners[[#All],[Column13]],MATCH('Master Sheet'!$D3094,runners[[#All],[Column2]],0))</f>
        <v>151</v>
      </c>
    </row>
    <row r="3095" spans="1:8" x14ac:dyDescent="0.25">
      <c r="A3095" s="6">
        <f t="shared" si="48"/>
        <v>3875</v>
      </c>
      <c r="B3095" s="7" t="str">
        <f>INDEX(races[[#All],[Column5]],MATCH('Master Sheet'!$D3095,races[[#All],[Column2]],0))</f>
        <v>Hurdle</v>
      </c>
      <c r="C3095" s="4" t="str">
        <f>INDEX(races[[#All],[Column9]],MATCH('Master Sheet'!$D3095,races[[#All],[Column2]],0))</f>
        <v>1m 7f 171y</v>
      </c>
      <c r="D3095" s="8">
        <v>3875</v>
      </c>
      <c r="E3095" s="7" t="str">
        <f>INDEX(runners[[#All],[Column5]],MATCH('Master Sheet'!$D3095,runners[[#All],[Column2]],0))</f>
        <v>Django Django (FR)</v>
      </c>
      <c r="F3095" s="7" t="str">
        <f>INDEX(runners[[#All],[Column9]],MATCH('Master Sheet'!$D3095,runners[[#All],[Column2]],0))</f>
        <v>GR</v>
      </c>
      <c r="G3095" s="4" t="str">
        <f>INDEX(runners[[#All],[Column22]],MATCH('Master Sheet'!$D3095,runners[[#All],[Column2]],0))</f>
        <v>11/8F</v>
      </c>
      <c r="H3095" s="4">
        <f>INDEX(runners[[#All],[Column13]],MATCH('Master Sheet'!$D3095,runners[[#All],[Column2]],0))</f>
        <v>151</v>
      </c>
    </row>
    <row r="3096" spans="1:8" x14ac:dyDescent="0.25">
      <c r="A3096" s="6">
        <f t="shared" si="48"/>
        <v>3875</v>
      </c>
      <c r="B3096" s="7" t="str">
        <f>INDEX(races[[#All],[Column5]],MATCH('Master Sheet'!$D3096,races[[#All],[Column2]],0))</f>
        <v>Hurdle</v>
      </c>
      <c r="C3096" s="4" t="str">
        <f>INDEX(races[[#All],[Column9]],MATCH('Master Sheet'!$D3096,races[[#All],[Column2]],0))</f>
        <v>1m 7f 171y</v>
      </c>
      <c r="D3096" s="8">
        <v>3875</v>
      </c>
      <c r="E3096" s="7" t="str">
        <f>INDEX(runners[[#All],[Column5]],MATCH('Master Sheet'!$D3096,runners[[#All],[Column2]],0))</f>
        <v>Django Django (FR)</v>
      </c>
      <c r="F3096" s="7" t="str">
        <f>INDEX(runners[[#All],[Column9]],MATCH('Master Sheet'!$D3096,runners[[#All],[Column2]],0))</f>
        <v>GR</v>
      </c>
      <c r="G3096" s="4" t="str">
        <f>INDEX(runners[[#All],[Column22]],MATCH('Master Sheet'!$D3096,runners[[#All],[Column2]],0))</f>
        <v>11/8F</v>
      </c>
      <c r="H3096" s="4">
        <f>INDEX(runners[[#All],[Column13]],MATCH('Master Sheet'!$D3096,runners[[#All],[Column2]],0))</f>
        <v>151</v>
      </c>
    </row>
    <row r="3097" spans="1:8" x14ac:dyDescent="0.25">
      <c r="A3097" s="6">
        <f t="shared" si="48"/>
        <v>3875</v>
      </c>
      <c r="B3097" s="7" t="str">
        <f>INDEX(races[[#All],[Column5]],MATCH('Master Sheet'!$D3097,races[[#All],[Column2]],0))</f>
        <v>Hurdle</v>
      </c>
      <c r="C3097" s="4" t="str">
        <f>INDEX(races[[#All],[Column9]],MATCH('Master Sheet'!$D3097,races[[#All],[Column2]],0))</f>
        <v>1m 7f 171y</v>
      </c>
      <c r="D3097" s="8">
        <v>3875</v>
      </c>
      <c r="E3097" s="7" t="str">
        <f>INDEX(runners[[#All],[Column5]],MATCH('Master Sheet'!$D3097,runners[[#All],[Column2]],0))</f>
        <v>Django Django (FR)</v>
      </c>
      <c r="F3097" s="7" t="str">
        <f>INDEX(runners[[#All],[Column9]],MATCH('Master Sheet'!$D3097,runners[[#All],[Column2]],0))</f>
        <v>GR</v>
      </c>
      <c r="G3097" s="4" t="str">
        <f>INDEX(runners[[#All],[Column22]],MATCH('Master Sheet'!$D3097,runners[[#All],[Column2]],0))</f>
        <v>11/8F</v>
      </c>
      <c r="H3097" s="4">
        <f>INDEX(runners[[#All],[Column13]],MATCH('Master Sheet'!$D3097,runners[[#All],[Column2]],0))</f>
        <v>151</v>
      </c>
    </row>
    <row r="3098" spans="1:8" x14ac:dyDescent="0.25">
      <c r="A3098" s="6">
        <f t="shared" si="48"/>
        <v>3875</v>
      </c>
      <c r="B3098" s="7" t="str">
        <f>INDEX(races[[#All],[Column5]],MATCH('Master Sheet'!$D3098,races[[#All],[Column2]],0))</f>
        <v>Hurdle</v>
      </c>
      <c r="C3098" s="4" t="str">
        <f>INDEX(races[[#All],[Column9]],MATCH('Master Sheet'!$D3098,races[[#All],[Column2]],0))</f>
        <v>1m 7f 171y</v>
      </c>
      <c r="D3098" s="8">
        <v>3875</v>
      </c>
      <c r="E3098" s="7" t="str">
        <f>INDEX(runners[[#All],[Column5]],MATCH('Master Sheet'!$D3098,runners[[#All],[Column2]],0))</f>
        <v>Django Django (FR)</v>
      </c>
      <c r="F3098" s="7" t="str">
        <f>INDEX(runners[[#All],[Column9]],MATCH('Master Sheet'!$D3098,runners[[#All],[Column2]],0))</f>
        <v>GR</v>
      </c>
      <c r="G3098" s="4" t="str">
        <f>INDEX(runners[[#All],[Column22]],MATCH('Master Sheet'!$D3098,runners[[#All],[Column2]],0))</f>
        <v>11/8F</v>
      </c>
      <c r="H3098" s="4">
        <f>INDEX(runners[[#All],[Column13]],MATCH('Master Sheet'!$D3098,runners[[#All],[Column2]],0))</f>
        <v>151</v>
      </c>
    </row>
    <row r="3099" spans="1:8" x14ac:dyDescent="0.25">
      <c r="A3099" s="6">
        <f t="shared" si="48"/>
        <v>3875</v>
      </c>
      <c r="B3099" s="7" t="str">
        <f>INDEX(races[[#All],[Column5]],MATCH('Master Sheet'!$D3099,races[[#All],[Column2]],0))</f>
        <v>Hurdle</v>
      </c>
      <c r="C3099" s="4" t="str">
        <f>INDEX(races[[#All],[Column9]],MATCH('Master Sheet'!$D3099,races[[#All],[Column2]],0))</f>
        <v>1m 7f 171y</v>
      </c>
      <c r="D3099" s="8">
        <v>3875</v>
      </c>
      <c r="E3099" s="7" t="str">
        <f>INDEX(runners[[#All],[Column5]],MATCH('Master Sheet'!$D3099,runners[[#All],[Column2]],0))</f>
        <v>Django Django (FR)</v>
      </c>
      <c r="F3099" s="7" t="str">
        <f>INDEX(runners[[#All],[Column9]],MATCH('Master Sheet'!$D3099,runners[[#All],[Column2]],0))</f>
        <v>GR</v>
      </c>
      <c r="G3099" s="4" t="str">
        <f>INDEX(runners[[#All],[Column22]],MATCH('Master Sheet'!$D3099,runners[[#All],[Column2]],0))</f>
        <v>11/8F</v>
      </c>
      <c r="H3099" s="4">
        <f>INDEX(runners[[#All],[Column13]],MATCH('Master Sheet'!$D3099,runners[[#All],[Column2]],0))</f>
        <v>151</v>
      </c>
    </row>
    <row r="3100" spans="1:8" x14ac:dyDescent="0.25">
      <c r="A3100" s="6">
        <f t="shared" si="48"/>
        <v>3875</v>
      </c>
      <c r="B3100" s="7" t="str">
        <f>INDEX(races[[#All],[Column5]],MATCH('Master Sheet'!$D3100,races[[#All],[Column2]],0))</f>
        <v>Hurdle</v>
      </c>
      <c r="C3100" s="4" t="str">
        <f>INDEX(races[[#All],[Column9]],MATCH('Master Sheet'!$D3100,races[[#All],[Column2]],0))</f>
        <v>1m 7f 171y</v>
      </c>
      <c r="D3100" s="8">
        <v>3875</v>
      </c>
      <c r="E3100" s="7" t="str">
        <f>INDEX(runners[[#All],[Column5]],MATCH('Master Sheet'!$D3100,runners[[#All],[Column2]],0))</f>
        <v>Django Django (FR)</v>
      </c>
      <c r="F3100" s="7" t="str">
        <f>INDEX(runners[[#All],[Column9]],MATCH('Master Sheet'!$D3100,runners[[#All],[Column2]],0))</f>
        <v>GR</v>
      </c>
      <c r="G3100" s="4" t="str">
        <f>INDEX(runners[[#All],[Column22]],MATCH('Master Sheet'!$D3100,runners[[#All],[Column2]],0))</f>
        <v>11/8F</v>
      </c>
      <c r="H3100" s="4">
        <f>INDEX(runners[[#All],[Column13]],MATCH('Master Sheet'!$D3100,runners[[#All],[Column2]],0))</f>
        <v>151</v>
      </c>
    </row>
    <row r="3101" spans="1:8" x14ac:dyDescent="0.25">
      <c r="A3101" s="6">
        <f t="shared" si="48"/>
        <v>3876</v>
      </c>
      <c r="B3101" s="7" t="str">
        <f>INDEX(races[[#All],[Column5]],MATCH('Master Sheet'!$D3101,races[[#All],[Column2]],0))</f>
        <v>Hurdle</v>
      </c>
      <c r="C3101" s="4" t="str">
        <f>INDEX(races[[#All],[Column9]],MATCH('Master Sheet'!$D3101,races[[#All],[Column2]],0))</f>
        <v>2m 3f 137y</v>
      </c>
      <c r="D3101" s="8">
        <v>3876</v>
      </c>
      <c r="E3101" s="7" t="str">
        <f>INDEX(runners[[#All],[Column5]],MATCH('Master Sheet'!$D3101,runners[[#All],[Column2]],0))</f>
        <v>Cup Of Ambition (IRE)</v>
      </c>
      <c r="F3101" s="7" t="str">
        <f>INDEX(runners[[#All],[Column9]],MATCH('Master Sheet'!$D3101,runners[[#All],[Column2]],0))</f>
        <v>B</v>
      </c>
      <c r="G3101" s="4" t="str">
        <f>INDEX(runners[[#All],[Column22]],MATCH('Master Sheet'!$D3101,runners[[#All],[Column2]],0))</f>
        <v>20/1</v>
      </c>
      <c r="H3101" s="4">
        <f>INDEX(runners[[#All],[Column13]],MATCH('Master Sheet'!$D3101,runners[[#All],[Column2]],0))</f>
        <v>153</v>
      </c>
    </row>
    <row r="3102" spans="1:8" x14ac:dyDescent="0.25">
      <c r="A3102" s="6">
        <f t="shared" si="48"/>
        <v>3876</v>
      </c>
      <c r="B3102" s="7" t="str">
        <f>INDEX(races[[#All],[Column5]],MATCH('Master Sheet'!$D3102,races[[#All],[Column2]],0))</f>
        <v>Hurdle</v>
      </c>
      <c r="C3102" s="4" t="str">
        <f>INDEX(races[[#All],[Column9]],MATCH('Master Sheet'!$D3102,races[[#All],[Column2]],0))</f>
        <v>2m 3f 137y</v>
      </c>
      <c r="D3102" s="8">
        <v>3876</v>
      </c>
      <c r="E3102" s="7" t="str">
        <f>INDEX(runners[[#All],[Column5]],MATCH('Master Sheet'!$D3102,runners[[#All],[Column2]],0))</f>
        <v>Cup Of Ambition (IRE)</v>
      </c>
      <c r="F3102" s="7" t="str">
        <f>INDEX(runners[[#All],[Column9]],MATCH('Master Sheet'!$D3102,runners[[#All],[Column2]],0))</f>
        <v>B</v>
      </c>
      <c r="G3102" s="4" t="str">
        <f>INDEX(runners[[#All],[Column22]],MATCH('Master Sheet'!$D3102,runners[[#All],[Column2]],0))</f>
        <v>20/1</v>
      </c>
      <c r="H3102" s="4">
        <f>INDEX(runners[[#All],[Column13]],MATCH('Master Sheet'!$D3102,runners[[#All],[Column2]],0))</f>
        <v>153</v>
      </c>
    </row>
    <row r="3103" spans="1:8" x14ac:dyDescent="0.25">
      <c r="A3103" s="6">
        <f t="shared" si="48"/>
        <v>3876</v>
      </c>
      <c r="B3103" s="7" t="str">
        <f>INDEX(races[[#All],[Column5]],MATCH('Master Sheet'!$D3103,races[[#All],[Column2]],0))</f>
        <v>Hurdle</v>
      </c>
      <c r="C3103" s="4" t="str">
        <f>INDEX(races[[#All],[Column9]],MATCH('Master Sheet'!$D3103,races[[#All],[Column2]],0))</f>
        <v>2m 3f 137y</v>
      </c>
      <c r="D3103" s="8">
        <v>3876</v>
      </c>
      <c r="E3103" s="7" t="str">
        <f>INDEX(runners[[#All],[Column5]],MATCH('Master Sheet'!$D3103,runners[[#All],[Column2]],0))</f>
        <v>Cup Of Ambition (IRE)</v>
      </c>
      <c r="F3103" s="7" t="str">
        <f>INDEX(runners[[#All],[Column9]],MATCH('Master Sheet'!$D3103,runners[[#All],[Column2]],0))</f>
        <v>B</v>
      </c>
      <c r="G3103" s="4" t="str">
        <f>INDEX(runners[[#All],[Column22]],MATCH('Master Sheet'!$D3103,runners[[#All],[Column2]],0))</f>
        <v>20/1</v>
      </c>
      <c r="H3103" s="4">
        <f>INDEX(runners[[#All],[Column13]],MATCH('Master Sheet'!$D3103,runners[[#All],[Column2]],0))</f>
        <v>153</v>
      </c>
    </row>
    <row r="3104" spans="1:8" x14ac:dyDescent="0.25">
      <c r="A3104" s="6">
        <f t="shared" si="48"/>
        <v>3876</v>
      </c>
      <c r="B3104" s="7" t="str">
        <f>INDEX(races[[#All],[Column5]],MATCH('Master Sheet'!$D3104,races[[#All],[Column2]],0))</f>
        <v>Hurdle</v>
      </c>
      <c r="C3104" s="4" t="str">
        <f>INDEX(races[[#All],[Column9]],MATCH('Master Sheet'!$D3104,races[[#All],[Column2]],0))</f>
        <v>2m 3f 137y</v>
      </c>
      <c r="D3104" s="8">
        <v>3876</v>
      </c>
      <c r="E3104" s="7" t="str">
        <f>INDEX(runners[[#All],[Column5]],MATCH('Master Sheet'!$D3104,runners[[#All],[Column2]],0))</f>
        <v>Cup Of Ambition (IRE)</v>
      </c>
      <c r="F3104" s="7" t="str">
        <f>INDEX(runners[[#All],[Column9]],MATCH('Master Sheet'!$D3104,runners[[#All],[Column2]],0))</f>
        <v>B</v>
      </c>
      <c r="G3104" s="4" t="str">
        <f>INDEX(runners[[#All],[Column22]],MATCH('Master Sheet'!$D3104,runners[[#All],[Column2]],0))</f>
        <v>20/1</v>
      </c>
      <c r="H3104" s="4">
        <f>INDEX(runners[[#All],[Column13]],MATCH('Master Sheet'!$D3104,runners[[#All],[Column2]],0))</f>
        <v>153</v>
      </c>
    </row>
    <row r="3105" spans="1:8" x14ac:dyDescent="0.25">
      <c r="A3105" s="6">
        <f t="shared" si="48"/>
        <v>3876</v>
      </c>
      <c r="B3105" s="7" t="str">
        <f>INDEX(races[[#All],[Column5]],MATCH('Master Sheet'!$D3105,races[[#All],[Column2]],0))</f>
        <v>Hurdle</v>
      </c>
      <c r="C3105" s="4" t="str">
        <f>INDEX(races[[#All],[Column9]],MATCH('Master Sheet'!$D3105,races[[#All],[Column2]],0))</f>
        <v>2m 3f 137y</v>
      </c>
      <c r="D3105" s="8">
        <v>3876</v>
      </c>
      <c r="E3105" s="7" t="str">
        <f>INDEX(runners[[#All],[Column5]],MATCH('Master Sheet'!$D3105,runners[[#All],[Column2]],0))</f>
        <v>Cup Of Ambition (IRE)</v>
      </c>
      <c r="F3105" s="7" t="str">
        <f>INDEX(runners[[#All],[Column9]],MATCH('Master Sheet'!$D3105,runners[[#All],[Column2]],0))</f>
        <v>B</v>
      </c>
      <c r="G3105" s="4" t="str">
        <f>INDEX(runners[[#All],[Column22]],MATCH('Master Sheet'!$D3105,runners[[#All],[Column2]],0))</f>
        <v>20/1</v>
      </c>
      <c r="H3105" s="4">
        <f>INDEX(runners[[#All],[Column13]],MATCH('Master Sheet'!$D3105,runners[[#All],[Column2]],0))</f>
        <v>153</v>
      </c>
    </row>
    <row r="3106" spans="1:8" x14ac:dyDescent="0.25">
      <c r="A3106" s="6">
        <f t="shared" si="48"/>
        <v>3876</v>
      </c>
      <c r="B3106" s="7" t="str">
        <f>INDEX(races[[#All],[Column5]],MATCH('Master Sheet'!$D3106,races[[#All],[Column2]],0))</f>
        <v>Hurdle</v>
      </c>
      <c r="C3106" s="4" t="str">
        <f>INDEX(races[[#All],[Column9]],MATCH('Master Sheet'!$D3106,races[[#All],[Column2]],0))</f>
        <v>2m 3f 137y</v>
      </c>
      <c r="D3106" s="8">
        <v>3876</v>
      </c>
      <c r="E3106" s="7" t="str">
        <f>INDEX(runners[[#All],[Column5]],MATCH('Master Sheet'!$D3106,runners[[#All],[Column2]],0))</f>
        <v>Cup Of Ambition (IRE)</v>
      </c>
      <c r="F3106" s="7" t="str">
        <f>INDEX(runners[[#All],[Column9]],MATCH('Master Sheet'!$D3106,runners[[#All],[Column2]],0))</f>
        <v>B</v>
      </c>
      <c r="G3106" s="4" t="str">
        <f>INDEX(runners[[#All],[Column22]],MATCH('Master Sheet'!$D3106,runners[[#All],[Column2]],0))</f>
        <v>20/1</v>
      </c>
      <c r="H3106" s="4">
        <f>INDEX(runners[[#All],[Column13]],MATCH('Master Sheet'!$D3106,runners[[#All],[Column2]],0))</f>
        <v>153</v>
      </c>
    </row>
    <row r="3107" spans="1:8" x14ac:dyDescent="0.25">
      <c r="A3107" s="6">
        <f t="shared" si="48"/>
        <v>3876</v>
      </c>
      <c r="B3107" s="7" t="str">
        <f>INDEX(races[[#All],[Column5]],MATCH('Master Sheet'!$D3107,races[[#All],[Column2]],0))</f>
        <v>Hurdle</v>
      </c>
      <c r="C3107" s="4" t="str">
        <f>INDEX(races[[#All],[Column9]],MATCH('Master Sheet'!$D3107,races[[#All],[Column2]],0))</f>
        <v>2m 3f 137y</v>
      </c>
      <c r="D3107" s="8">
        <v>3876</v>
      </c>
      <c r="E3107" s="7" t="str">
        <f>INDEX(runners[[#All],[Column5]],MATCH('Master Sheet'!$D3107,runners[[#All],[Column2]],0))</f>
        <v>Cup Of Ambition (IRE)</v>
      </c>
      <c r="F3107" s="7" t="str">
        <f>INDEX(runners[[#All],[Column9]],MATCH('Master Sheet'!$D3107,runners[[#All],[Column2]],0))</f>
        <v>B</v>
      </c>
      <c r="G3107" s="4" t="str">
        <f>INDEX(runners[[#All],[Column22]],MATCH('Master Sheet'!$D3107,runners[[#All],[Column2]],0))</f>
        <v>20/1</v>
      </c>
      <c r="H3107" s="4">
        <f>INDEX(runners[[#All],[Column13]],MATCH('Master Sheet'!$D3107,runners[[#All],[Column2]],0))</f>
        <v>153</v>
      </c>
    </row>
    <row r="3108" spans="1:8" x14ac:dyDescent="0.25">
      <c r="A3108" s="6">
        <f t="shared" si="48"/>
        <v>3876</v>
      </c>
      <c r="B3108" s="7" t="str">
        <f>INDEX(races[[#All],[Column5]],MATCH('Master Sheet'!$D3108,races[[#All],[Column2]],0))</f>
        <v>Hurdle</v>
      </c>
      <c r="C3108" s="4" t="str">
        <f>INDEX(races[[#All],[Column9]],MATCH('Master Sheet'!$D3108,races[[#All],[Column2]],0))</f>
        <v>2m 3f 137y</v>
      </c>
      <c r="D3108" s="8">
        <v>3876</v>
      </c>
      <c r="E3108" s="7" t="str">
        <f>INDEX(runners[[#All],[Column5]],MATCH('Master Sheet'!$D3108,runners[[#All],[Column2]],0))</f>
        <v>Cup Of Ambition (IRE)</v>
      </c>
      <c r="F3108" s="7" t="str">
        <f>INDEX(runners[[#All],[Column9]],MATCH('Master Sheet'!$D3108,runners[[#All],[Column2]],0))</f>
        <v>B</v>
      </c>
      <c r="G3108" s="4" t="str">
        <f>INDEX(runners[[#All],[Column22]],MATCH('Master Sheet'!$D3108,runners[[#All],[Column2]],0))</f>
        <v>20/1</v>
      </c>
      <c r="H3108" s="4">
        <f>INDEX(runners[[#All],[Column13]],MATCH('Master Sheet'!$D3108,runners[[#All],[Column2]],0))</f>
        <v>153</v>
      </c>
    </row>
    <row r="3109" spans="1:8" x14ac:dyDescent="0.25">
      <c r="A3109" s="6">
        <f t="shared" si="48"/>
        <v>3876</v>
      </c>
      <c r="B3109" s="7" t="str">
        <f>INDEX(races[[#All],[Column5]],MATCH('Master Sheet'!$D3109,races[[#All],[Column2]],0))</f>
        <v>Hurdle</v>
      </c>
      <c r="C3109" s="4" t="str">
        <f>INDEX(races[[#All],[Column9]],MATCH('Master Sheet'!$D3109,races[[#All],[Column2]],0))</f>
        <v>2m 3f 137y</v>
      </c>
      <c r="D3109" s="8">
        <v>3876</v>
      </c>
      <c r="E3109" s="7" t="str">
        <f>INDEX(runners[[#All],[Column5]],MATCH('Master Sheet'!$D3109,runners[[#All],[Column2]],0))</f>
        <v>Cup Of Ambition (IRE)</v>
      </c>
      <c r="F3109" s="7" t="str">
        <f>INDEX(runners[[#All],[Column9]],MATCH('Master Sheet'!$D3109,runners[[#All],[Column2]],0))</f>
        <v>B</v>
      </c>
      <c r="G3109" s="4" t="str">
        <f>INDEX(runners[[#All],[Column22]],MATCH('Master Sheet'!$D3109,runners[[#All],[Column2]],0))</f>
        <v>20/1</v>
      </c>
      <c r="H3109" s="4">
        <f>INDEX(runners[[#All],[Column13]],MATCH('Master Sheet'!$D3109,runners[[#All],[Column2]],0))</f>
        <v>153</v>
      </c>
    </row>
    <row r="3110" spans="1:8" x14ac:dyDescent="0.25">
      <c r="A3110" s="6">
        <f t="shared" si="48"/>
        <v>3876</v>
      </c>
      <c r="B3110" s="7" t="str">
        <f>INDEX(races[[#All],[Column5]],MATCH('Master Sheet'!$D3110,races[[#All],[Column2]],0))</f>
        <v>Hurdle</v>
      </c>
      <c r="C3110" s="4" t="str">
        <f>INDEX(races[[#All],[Column9]],MATCH('Master Sheet'!$D3110,races[[#All],[Column2]],0))</f>
        <v>2m 3f 137y</v>
      </c>
      <c r="D3110" s="8">
        <v>3876</v>
      </c>
      <c r="E3110" s="7" t="str">
        <f>INDEX(runners[[#All],[Column5]],MATCH('Master Sheet'!$D3110,runners[[#All],[Column2]],0))</f>
        <v>Cup Of Ambition (IRE)</v>
      </c>
      <c r="F3110" s="7" t="str">
        <f>INDEX(runners[[#All],[Column9]],MATCH('Master Sheet'!$D3110,runners[[#All],[Column2]],0))</f>
        <v>B</v>
      </c>
      <c r="G3110" s="4" t="str">
        <f>INDEX(runners[[#All],[Column22]],MATCH('Master Sheet'!$D3110,runners[[#All],[Column2]],0))</f>
        <v>20/1</v>
      </c>
      <c r="H3110" s="4">
        <f>INDEX(runners[[#All],[Column13]],MATCH('Master Sheet'!$D3110,runners[[#All],[Column2]],0))</f>
        <v>153</v>
      </c>
    </row>
    <row r="3111" spans="1:8" x14ac:dyDescent="0.25">
      <c r="A3111" s="6">
        <f t="shared" si="48"/>
        <v>3876</v>
      </c>
      <c r="B3111" s="7" t="str">
        <f>INDEX(races[[#All],[Column5]],MATCH('Master Sheet'!$D3111,races[[#All],[Column2]],0))</f>
        <v>Hurdle</v>
      </c>
      <c r="C3111" s="4" t="str">
        <f>INDEX(races[[#All],[Column9]],MATCH('Master Sheet'!$D3111,races[[#All],[Column2]],0))</f>
        <v>2m 3f 137y</v>
      </c>
      <c r="D3111" s="8">
        <v>3876</v>
      </c>
      <c r="E3111" s="7" t="str">
        <f>INDEX(runners[[#All],[Column5]],MATCH('Master Sheet'!$D3111,runners[[#All],[Column2]],0))</f>
        <v>Cup Of Ambition (IRE)</v>
      </c>
      <c r="F3111" s="7" t="str">
        <f>INDEX(runners[[#All],[Column9]],MATCH('Master Sheet'!$D3111,runners[[#All],[Column2]],0))</f>
        <v>B</v>
      </c>
      <c r="G3111" s="4" t="str">
        <f>INDEX(runners[[#All],[Column22]],MATCH('Master Sheet'!$D3111,runners[[#All],[Column2]],0))</f>
        <v>20/1</v>
      </c>
      <c r="H3111" s="4">
        <f>INDEX(runners[[#All],[Column13]],MATCH('Master Sheet'!$D3111,runners[[#All],[Column2]],0))</f>
        <v>153</v>
      </c>
    </row>
    <row r="3112" spans="1:8" x14ac:dyDescent="0.25">
      <c r="A3112" s="6">
        <f t="shared" si="48"/>
        <v>3876</v>
      </c>
      <c r="B3112" s="7" t="str">
        <f>INDEX(races[[#All],[Column5]],MATCH('Master Sheet'!$D3112,races[[#All],[Column2]],0))</f>
        <v>Hurdle</v>
      </c>
      <c r="C3112" s="4" t="str">
        <f>INDEX(races[[#All],[Column9]],MATCH('Master Sheet'!$D3112,races[[#All],[Column2]],0))</f>
        <v>2m 3f 137y</v>
      </c>
      <c r="D3112" s="8">
        <v>3876</v>
      </c>
      <c r="E3112" s="7" t="str">
        <f>INDEX(runners[[#All],[Column5]],MATCH('Master Sheet'!$D3112,runners[[#All],[Column2]],0))</f>
        <v>Cup Of Ambition (IRE)</v>
      </c>
      <c r="F3112" s="7" t="str">
        <f>INDEX(runners[[#All],[Column9]],MATCH('Master Sheet'!$D3112,runners[[#All],[Column2]],0))</f>
        <v>B</v>
      </c>
      <c r="G3112" s="4" t="str">
        <f>INDEX(runners[[#All],[Column22]],MATCH('Master Sheet'!$D3112,runners[[#All],[Column2]],0))</f>
        <v>20/1</v>
      </c>
      <c r="H3112" s="4">
        <f>INDEX(runners[[#All],[Column13]],MATCH('Master Sheet'!$D3112,runners[[#All],[Column2]],0))</f>
        <v>153</v>
      </c>
    </row>
    <row r="3113" spans="1:8" x14ac:dyDescent="0.25">
      <c r="A3113" s="6">
        <f t="shared" si="48"/>
        <v>3876</v>
      </c>
      <c r="B3113" s="7" t="str">
        <f>INDEX(races[[#All],[Column5]],MATCH('Master Sheet'!$D3113,races[[#All],[Column2]],0))</f>
        <v>Hurdle</v>
      </c>
      <c r="C3113" s="4" t="str">
        <f>INDEX(races[[#All],[Column9]],MATCH('Master Sheet'!$D3113,races[[#All],[Column2]],0))</f>
        <v>2m 3f 137y</v>
      </c>
      <c r="D3113" s="8">
        <v>3876</v>
      </c>
      <c r="E3113" s="7" t="str">
        <f>INDEX(runners[[#All],[Column5]],MATCH('Master Sheet'!$D3113,runners[[#All],[Column2]],0))</f>
        <v>Cup Of Ambition (IRE)</v>
      </c>
      <c r="F3113" s="7" t="str">
        <f>INDEX(runners[[#All],[Column9]],MATCH('Master Sheet'!$D3113,runners[[#All],[Column2]],0))</f>
        <v>B</v>
      </c>
      <c r="G3113" s="4" t="str">
        <f>INDEX(runners[[#All],[Column22]],MATCH('Master Sheet'!$D3113,runners[[#All],[Column2]],0))</f>
        <v>20/1</v>
      </c>
      <c r="H3113" s="4">
        <f>INDEX(runners[[#All],[Column13]],MATCH('Master Sheet'!$D3113,runners[[#All],[Column2]],0))</f>
        <v>153</v>
      </c>
    </row>
    <row r="3114" spans="1:8" x14ac:dyDescent="0.25">
      <c r="A3114" s="6">
        <f t="shared" si="48"/>
        <v>3876</v>
      </c>
      <c r="B3114" s="7" t="str">
        <f>INDEX(races[[#All],[Column5]],MATCH('Master Sheet'!$D3114,races[[#All],[Column2]],0))</f>
        <v>Hurdle</v>
      </c>
      <c r="C3114" s="4" t="str">
        <f>INDEX(races[[#All],[Column9]],MATCH('Master Sheet'!$D3114,races[[#All],[Column2]],0))</f>
        <v>2m 3f 137y</v>
      </c>
      <c r="D3114" s="8">
        <v>3876</v>
      </c>
      <c r="E3114" s="7" t="str">
        <f>INDEX(runners[[#All],[Column5]],MATCH('Master Sheet'!$D3114,runners[[#All],[Column2]],0))</f>
        <v>Cup Of Ambition (IRE)</v>
      </c>
      <c r="F3114" s="7" t="str">
        <f>INDEX(runners[[#All],[Column9]],MATCH('Master Sheet'!$D3114,runners[[#All],[Column2]],0))</f>
        <v>B</v>
      </c>
      <c r="G3114" s="4" t="str">
        <f>INDEX(runners[[#All],[Column22]],MATCH('Master Sheet'!$D3114,runners[[#All],[Column2]],0))</f>
        <v>20/1</v>
      </c>
      <c r="H3114" s="4">
        <f>INDEX(runners[[#All],[Column13]],MATCH('Master Sheet'!$D3114,runners[[#All],[Column2]],0))</f>
        <v>153</v>
      </c>
    </row>
    <row r="3115" spans="1:8" x14ac:dyDescent="0.25">
      <c r="A3115" s="6">
        <f t="shared" si="48"/>
        <v>3876</v>
      </c>
      <c r="B3115" s="7" t="str">
        <f>INDEX(races[[#All],[Column5]],MATCH('Master Sheet'!$D3115,races[[#All],[Column2]],0))</f>
        <v>Hurdle</v>
      </c>
      <c r="C3115" s="4" t="str">
        <f>INDEX(races[[#All],[Column9]],MATCH('Master Sheet'!$D3115,races[[#All],[Column2]],0))</f>
        <v>2m 3f 137y</v>
      </c>
      <c r="D3115" s="8">
        <v>3876</v>
      </c>
      <c r="E3115" s="7" t="str">
        <f>INDEX(runners[[#All],[Column5]],MATCH('Master Sheet'!$D3115,runners[[#All],[Column2]],0))</f>
        <v>Cup Of Ambition (IRE)</v>
      </c>
      <c r="F3115" s="7" t="str">
        <f>INDEX(runners[[#All],[Column9]],MATCH('Master Sheet'!$D3115,runners[[#All],[Column2]],0))</f>
        <v>B</v>
      </c>
      <c r="G3115" s="4" t="str">
        <f>INDEX(runners[[#All],[Column22]],MATCH('Master Sheet'!$D3115,runners[[#All],[Column2]],0))</f>
        <v>20/1</v>
      </c>
      <c r="H3115" s="4">
        <f>INDEX(runners[[#All],[Column13]],MATCH('Master Sheet'!$D3115,runners[[#All],[Column2]],0))</f>
        <v>153</v>
      </c>
    </row>
    <row r="3116" spans="1:8" x14ac:dyDescent="0.25">
      <c r="A3116" s="6">
        <f t="shared" si="48"/>
        <v>3876</v>
      </c>
      <c r="B3116" s="7" t="str">
        <f>INDEX(races[[#All],[Column5]],MATCH('Master Sheet'!$D3116,races[[#All],[Column2]],0))</f>
        <v>Hurdle</v>
      </c>
      <c r="C3116" s="4" t="str">
        <f>INDEX(races[[#All],[Column9]],MATCH('Master Sheet'!$D3116,races[[#All],[Column2]],0))</f>
        <v>2m 3f 137y</v>
      </c>
      <c r="D3116" s="8">
        <v>3876</v>
      </c>
      <c r="E3116" s="7" t="str">
        <f>INDEX(runners[[#All],[Column5]],MATCH('Master Sheet'!$D3116,runners[[#All],[Column2]],0))</f>
        <v>Cup Of Ambition (IRE)</v>
      </c>
      <c r="F3116" s="7" t="str">
        <f>INDEX(runners[[#All],[Column9]],MATCH('Master Sheet'!$D3116,runners[[#All],[Column2]],0))</f>
        <v>B</v>
      </c>
      <c r="G3116" s="4" t="str">
        <f>INDEX(runners[[#All],[Column22]],MATCH('Master Sheet'!$D3116,runners[[#All],[Column2]],0))</f>
        <v>20/1</v>
      </c>
      <c r="H3116" s="4">
        <f>INDEX(runners[[#All],[Column13]],MATCH('Master Sheet'!$D3116,runners[[#All],[Column2]],0))</f>
        <v>153</v>
      </c>
    </row>
    <row r="3117" spans="1:8" x14ac:dyDescent="0.25">
      <c r="A3117" s="6">
        <f t="shared" si="48"/>
        <v>3877</v>
      </c>
      <c r="B3117" s="7" t="str">
        <f>INDEX(races[[#All],[Column5]],MATCH('Master Sheet'!$D3117,races[[#All],[Column2]],0))</f>
        <v>Chase</v>
      </c>
      <c r="C3117" s="4" t="str">
        <f>INDEX(races[[#All],[Column9]],MATCH('Master Sheet'!$D3117,races[[#All],[Column2]],0))</f>
        <v>2m 3f 189y</v>
      </c>
      <c r="D3117" s="8">
        <v>3877</v>
      </c>
      <c r="E3117" s="7" t="str">
        <f>INDEX(runners[[#All],[Column5]],MATCH('Master Sheet'!$D3117,runners[[#All],[Column2]],0))</f>
        <v>Pougne Bobbi (FR)</v>
      </c>
      <c r="F3117" s="7" t="str">
        <f>INDEX(runners[[#All],[Column9]],MATCH('Master Sheet'!$D3117,runners[[#All],[Column2]],0))</f>
        <v>BB</v>
      </c>
      <c r="G3117" s="4" t="str">
        <f>INDEX(runners[[#All],[Column22]],MATCH('Master Sheet'!$D3117,runners[[#All],[Column2]],0))</f>
        <v>6/5F</v>
      </c>
      <c r="H3117" s="4">
        <f>INDEX(runners[[#All],[Column13]],MATCH('Master Sheet'!$D3117,runners[[#All],[Column2]],0))</f>
        <v>166</v>
      </c>
    </row>
    <row r="3118" spans="1:8" x14ac:dyDescent="0.25">
      <c r="A3118" s="6">
        <f t="shared" si="48"/>
        <v>3877</v>
      </c>
      <c r="B3118" s="7" t="str">
        <f>INDEX(races[[#All],[Column5]],MATCH('Master Sheet'!$D3118,races[[#All],[Column2]],0))</f>
        <v>Chase</v>
      </c>
      <c r="C3118" s="4" t="str">
        <f>INDEX(races[[#All],[Column9]],MATCH('Master Sheet'!$D3118,races[[#All],[Column2]],0))</f>
        <v>2m 3f 189y</v>
      </c>
      <c r="D3118" s="8">
        <v>3877</v>
      </c>
      <c r="E3118" s="7" t="str">
        <f>INDEX(runners[[#All],[Column5]],MATCH('Master Sheet'!$D3118,runners[[#All],[Column2]],0))</f>
        <v>Pougne Bobbi (FR)</v>
      </c>
      <c r="F3118" s="7" t="str">
        <f>INDEX(runners[[#All],[Column9]],MATCH('Master Sheet'!$D3118,runners[[#All],[Column2]],0))</f>
        <v>BB</v>
      </c>
      <c r="G3118" s="4" t="str">
        <f>INDEX(runners[[#All],[Column22]],MATCH('Master Sheet'!$D3118,runners[[#All],[Column2]],0))</f>
        <v>6/5F</v>
      </c>
      <c r="H3118" s="4">
        <f>INDEX(runners[[#All],[Column13]],MATCH('Master Sheet'!$D3118,runners[[#All],[Column2]],0))</f>
        <v>166</v>
      </c>
    </row>
    <row r="3119" spans="1:8" x14ac:dyDescent="0.25">
      <c r="A3119" s="6">
        <f t="shared" si="48"/>
        <v>3877</v>
      </c>
      <c r="B3119" s="7" t="str">
        <f>INDEX(races[[#All],[Column5]],MATCH('Master Sheet'!$D3119,races[[#All],[Column2]],0))</f>
        <v>Chase</v>
      </c>
      <c r="C3119" s="4" t="str">
        <f>INDEX(races[[#All],[Column9]],MATCH('Master Sheet'!$D3119,races[[#All],[Column2]],0))</f>
        <v>2m 3f 189y</v>
      </c>
      <c r="D3119" s="8">
        <v>3877</v>
      </c>
      <c r="E3119" s="7" t="str">
        <f>INDEX(runners[[#All],[Column5]],MATCH('Master Sheet'!$D3119,runners[[#All],[Column2]],0))</f>
        <v>Pougne Bobbi (FR)</v>
      </c>
      <c r="F3119" s="7" t="str">
        <f>INDEX(runners[[#All],[Column9]],MATCH('Master Sheet'!$D3119,runners[[#All],[Column2]],0))</f>
        <v>BB</v>
      </c>
      <c r="G3119" s="4" t="str">
        <f>INDEX(runners[[#All],[Column22]],MATCH('Master Sheet'!$D3119,runners[[#All],[Column2]],0))</f>
        <v>6/5F</v>
      </c>
      <c r="H3119" s="4">
        <f>INDEX(runners[[#All],[Column13]],MATCH('Master Sheet'!$D3119,runners[[#All],[Column2]],0))</f>
        <v>166</v>
      </c>
    </row>
    <row r="3120" spans="1:8" x14ac:dyDescent="0.25">
      <c r="A3120" s="6">
        <f t="shared" si="48"/>
        <v>3877</v>
      </c>
      <c r="B3120" s="7" t="str">
        <f>INDEX(races[[#All],[Column5]],MATCH('Master Sheet'!$D3120,races[[#All],[Column2]],0))</f>
        <v>Chase</v>
      </c>
      <c r="C3120" s="4" t="str">
        <f>INDEX(races[[#All],[Column9]],MATCH('Master Sheet'!$D3120,races[[#All],[Column2]],0))</f>
        <v>2m 3f 189y</v>
      </c>
      <c r="D3120" s="8">
        <v>3877</v>
      </c>
      <c r="E3120" s="7" t="str">
        <f>INDEX(runners[[#All],[Column5]],MATCH('Master Sheet'!$D3120,runners[[#All],[Column2]],0))</f>
        <v>Pougne Bobbi (FR)</v>
      </c>
      <c r="F3120" s="7" t="str">
        <f>INDEX(runners[[#All],[Column9]],MATCH('Master Sheet'!$D3120,runners[[#All],[Column2]],0))</f>
        <v>BB</v>
      </c>
      <c r="G3120" s="4" t="str">
        <f>INDEX(runners[[#All],[Column22]],MATCH('Master Sheet'!$D3120,runners[[#All],[Column2]],0))</f>
        <v>6/5F</v>
      </c>
      <c r="H3120" s="4">
        <f>INDEX(runners[[#All],[Column13]],MATCH('Master Sheet'!$D3120,runners[[#All],[Column2]],0))</f>
        <v>166</v>
      </c>
    </row>
    <row r="3121" spans="1:8" x14ac:dyDescent="0.25">
      <c r="A3121" s="6">
        <f t="shared" si="48"/>
        <v>3877</v>
      </c>
      <c r="B3121" s="7" t="str">
        <f>INDEX(races[[#All],[Column5]],MATCH('Master Sheet'!$D3121,races[[#All],[Column2]],0))</f>
        <v>Chase</v>
      </c>
      <c r="C3121" s="4" t="str">
        <f>INDEX(races[[#All],[Column9]],MATCH('Master Sheet'!$D3121,races[[#All],[Column2]],0))</f>
        <v>2m 3f 189y</v>
      </c>
      <c r="D3121" s="8">
        <v>3877</v>
      </c>
      <c r="E3121" s="7" t="str">
        <f>INDEX(runners[[#All],[Column5]],MATCH('Master Sheet'!$D3121,runners[[#All],[Column2]],0))</f>
        <v>Pougne Bobbi (FR)</v>
      </c>
      <c r="F3121" s="7" t="str">
        <f>INDEX(runners[[#All],[Column9]],MATCH('Master Sheet'!$D3121,runners[[#All],[Column2]],0))</f>
        <v>BB</v>
      </c>
      <c r="G3121" s="4" t="str">
        <f>INDEX(runners[[#All],[Column22]],MATCH('Master Sheet'!$D3121,runners[[#All],[Column2]],0))</f>
        <v>6/5F</v>
      </c>
      <c r="H3121" s="4">
        <f>INDEX(runners[[#All],[Column13]],MATCH('Master Sheet'!$D3121,runners[[#All],[Column2]],0))</f>
        <v>166</v>
      </c>
    </row>
    <row r="3122" spans="1:8" x14ac:dyDescent="0.25">
      <c r="A3122" s="6">
        <f t="shared" si="48"/>
        <v>3878</v>
      </c>
      <c r="B3122" s="7" t="str">
        <f>INDEX(races[[#All],[Column5]],MATCH('Master Sheet'!$D3122,races[[#All],[Column2]],0))</f>
        <v>Hurdle</v>
      </c>
      <c r="C3122" s="4" t="str">
        <f>INDEX(races[[#All],[Column9]],MATCH('Master Sheet'!$D3122,races[[#All],[Column2]],0))</f>
        <v>3m 1f 10y</v>
      </c>
      <c r="D3122" s="8">
        <v>3878</v>
      </c>
      <c r="E3122" s="7" t="str">
        <f>INDEX(runners[[#All],[Column5]],MATCH('Master Sheet'!$D3122,runners[[#All],[Column2]],0))</f>
        <v>Taquin Du Seuil (FR)</v>
      </c>
      <c r="F3122" s="7" t="str">
        <f>INDEX(runners[[#All],[Column9]],MATCH('Master Sheet'!$D3122,runners[[#All],[Column2]],0))</f>
        <v>BB</v>
      </c>
      <c r="G3122" s="4" t="str">
        <f>INDEX(runners[[#All],[Column22]],MATCH('Master Sheet'!$D3122,runners[[#All],[Column2]],0))</f>
        <v>9/1</v>
      </c>
      <c r="H3122" s="4">
        <f>INDEX(runners[[#All],[Column13]],MATCH('Master Sheet'!$D3122,runners[[#All],[Column2]],0))</f>
        <v>166</v>
      </c>
    </row>
    <row r="3123" spans="1:8" x14ac:dyDescent="0.25">
      <c r="A3123" s="6">
        <f t="shared" si="48"/>
        <v>3878</v>
      </c>
      <c r="B3123" s="7" t="str">
        <f>INDEX(races[[#All],[Column5]],MATCH('Master Sheet'!$D3123,races[[#All],[Column2]],0))</f>
        <v>Hurdle</v>
      </c>
      <c r="C3123" s="4" t="str">
        <f>INDEX(races[[#All],[Column9]],MATCH('Master Sheet'!$D3123,races[[#All],[Column2]],0))</f>
        <v>3m 1f 10y</v>
      </c>
      <c r="D3123" s="8">
        <v>3878</v>
      </c>
      <c r="E3123" s="7" t="str">
        <f>INDEX(runners[[#All],[Column5]],MATCH('Master Sheet'!$D3123,runners[[#All],[Column2]],0))</f>
        <v>Taquin Du Seuil (FR)</v>
      </c>
      <c r="F3123" s="7" t="str">
        <f>INDEX(runners[[#All],[Column9]],MATCH('Master Sheet'!$D3123,runners[[#All],[Column2]],0))</f>
        <v>BB</v>
      </c>
      <c r="G3123" s="4" t="str">
        <f>INDEX(runners[[#All],[Column22]],MATCH('Master Sheet'!$D3123,runners[[#All],[Column2]],0))</f>
        <v>9/1</v>
      </c>
      <c r="H3123" s="4">
        <f>INDEX(runners[[#All],[Column13]],MATCH('Master Sheet'!$D3123,runners[[#All],[Column2]],0))</f>
        <v>166</v>
      </c>
    </row>
    <row r="3124" spans="1:8" x14ac:dyDescent="0.25">
      <c r="A3124" s="6">
        <f t="shared" si="48"/>
        <v>3878</v>
      </c>
      <c r="B3124" s="7" t="str">
        <f>INDEX(races[[#All],[Column5]],MATCH('Master Sheet'!$D3124,races[[#All],[Column2]],0))</f>
        <v>Hurdle</v>
      </c>
      <c r="C3124" s="4" t="str">
        <f>INDEX(races[[#All],[Column9]],MATCH('Master Sheet'!$D3124,races[[#All],[Column2]],0))</f>
        <v>3m 1f 10y</v>
      </c>
      <c r="D3124" s="8">
        <v>3878</v>
      </c>
      <c r="E3124" s="7" t="str">
        <f>INDEX(runners[[#All],[Column5]],MATCH('Master Sheet'!$D3124,runners[[#All],[Column2]],0))</f>
        <v>Taquin Du Seuil (FR)</v>
      </c>
      <c r="F3124" s="7" t="str">
        <f>INDEX(runners[[#All],[Column9]],MATCH('Master Sheet'!$D3124,runners[[#All],[Column2]],0))</f>
        <v>BB</v>
      </c>
      <c r="G3124" s="4" t="str">
        <f>INDEX(runners[[#All],[Column22]],MATCH('Master Sheet'!$D3124,runners[[#All],[Column2]],0))</f>
        <v>9/1</v>
      </c>
      <c r="H3124" s="4">
        <f>INDEX(runners[[#All],[Column13]],MATCH('Master Sheet'!$D3124,runners[[#All],[Column2]],0))</f>
        <v>166</v>
      </c>
    </row>
    <row r="3125" spans="1:8" x14ac:dyDescent="0.25">
      <c r="A3125" s="6">
        <f t="shared" si="48"/>
        <v>3878</v>
      </c>
      <c r="B3125" s="7" t="str">
        <f>INDEX(races[[#All],[Column5]],MATCH('Master Sheet'!$D3125,races[[#All],[Column2]],0))</f>
        <v>Hurdle</v>
      </c>
      <c r="C3125" s="4" t="str">
        <f>INDEX(races[[#All],[Column9]],MATCH('Master Sheet'!$D3125,races[[#All],[Column2]],0))</f>
        <v>3m 1f 10y</v>
      </c>
      <c r="D3125" s="8">
        <v>3878</v>
      </c>
      <c r="E3125" s="7" t="str">
        <f>INDEX(runners[[#All],[Column5]],MATCH('Master Sheet'!$D3125,runners[[#All],[Column2]],0))</f>
        <v>Taquin Du Seuil (FR)</v>
      </c>
      <c r="F3125" s="7" t="str">
        <f>INDEX(runners[[#All],[Column9]],MATCH('Master Sheet'!$D3125,runners[[#All],[Column2]],0))</f>
        <v>BB</v>
      </c>
      <c r="G3125" s="4" t="str">
        <f>INDEX(runners[[#All],[Column22]],MATCH('Master Sheet'!$D3125,runners[[#All],[Column2]],0))</f>
        <v>9/1</v>
      </c>
      <c r="H3125" s="4">
        <f>INDEX(runners[[#All],[Column13]],MATCH('Master Sheet'!$D3125,runners[[#All],[Column2]],0))</f>
        <v>166</v>
      </c>
    </row>
    <row r="3126" spans="1:8" x14ac:dyDescent="0.25">
      <c r="A3126" s="6">
        <f t="shared" si="48"/>
        <v>3878</v>
      </c>
      <c r="B3126" s="7" t="str">
        <f>INDEX(races[[#All],[Column5]],MATCH('Master Sheet'!$D3126,races[[#All],[Column2]],0))</f>
        <v>Hurdle</v>
      </c>
      <c r="C3126" s="4" t="str">
        <f>INDEX(races[[#All],[Column9]],MATCH('Master Sheet'!$D3126,races[[#All],[Column2]],0))</f>
        <v>3m 1f 10y</v>
      </c>
      <c r="D3126" s="8">
        <v>3878</v>
      </c>
      <c r="E3126" s="7" t="str">
        <f>INDEX(runners[[#All],[Column5]],MATCH('Master Sheet'!$D3126,runners[[#All],[Column2]],0))</f>
        <v>Taquin Du Seuil (FR)</v>
      </c>
      <c r="F3126" s="7" t="str">
        <f>INDEX(runners[[#All],[Column9]],MATCH('Master Sheet'!$D3126,runners[[#All],[Column2]],0))</f>
        <v>BB</v>
      </c>
      <c r="G3126" s="4" t="str">
        <f>INDEX(runners[[#All],[Column22]],MATCH('Master Sheet'!$D3126,runners[[#All],[Column2]],0))</f>
        <v>9/1</v>
      </c>
      <c r="H3126" s="4">
        <f>INDEX(runners[[#All],[Column13]],MATCH('Master Sheet'!$D3126,runners[[#All],[Column2]],0))</f>
        <v>166</v>
      </c>
    </row>
    <row r="3127" spans="1:8" x14ac:dyDescent="0.25">
      <c r="A3127" s="6">
        <f t="shared" si="48"/>
        <v>3878</v>
      </c>
      <c r="B3127" s="7" t="str">
        <f>INDEX(races[[#All],[Column5]],MATCH('Master Sheet'!$D3127,races[[#All],[Column2]],0))</f>
        <v>Hurdle</v>
      </c>
      <c r="C3127" s="4" t="str">
        <f>INDEX(races[[#All],[Column9]],MATCH('Master Sheet'!$D3127,races[[#All],[Column2]],0))</f>
        <v>3m 1f 10y</v>
      </c>
      <c r="D3127" s="8">
        <v>3878</v>
      </c>
      <c r="E3127" s="7" t="str">
        <f>INDEX(runners[[#All],[Column5]],MATCH('Master Sheet'!$D3127,runners[[#All],[Column2]],0))</f>
        <v>Taquin Du Seuil (FR)</v>
      </c>
      <c r="F3127" s="7" t="str">
        <f>INDEX(runners[[#All],[Column9]],MATCH('Master Sheet'!$D3127,runners[[#All],[Column2]],0))</f>
        <v>BB</v>
      </c>
      <c r="G3127" s="4" t="str">
        <f>INDEX(runners[[#All],[Column22]],MATCH('Master Sheet'!$D3127,runners[[#All],[Column2]],0))</f>
        <v>9/1</v>
      </c>
      <c r="H3127" s="4">
        <f>INDEX(runners[[#All],[Column13]],MATCH('Master Sheet'!$D3127,runners[[#All],[Column2]],0))</f>
        <v>166</v>
      </c>
    </row>
    <row r="3128" spans="1:8" x14ac:dyDescent="0.25">
      <c r="A3128" s="6">
        <f t="shared" si="48"/>
        <v>3878</v>
      </c>
      <c r="B3128" s="7" t="str">
        <f>INDEX(races[[#All],[Column5]],MATCH('Master Sheet'!$D3128,races[[#All],[Column2]],0))</f>
        <v>Hurdle</v>
      </c>
      <c r="C3128" s="4" t="str">
        <f>INDEX(races[[#All],[Column9]],MATCH('Master Sheet'!$D3128,races[[#All],[Column2]],0))</f>
        <v>3m 1f 10y</v>
      </c>
      <c r="D3128" s="8">
        <v>3878</v>
      </c>
      <c r="E3128" s="7" t="str">
        <f>INDEX(runners[[#All],[Column5]],MATCH('Master Sheet'!$D3128,runners[[#All],[Column2]],0))</f>
        <v>Taquin Du Seuil (FR)</v>
      </c>
      <c r="F3128" s="7" t="str">
        <f>INDEX(runners[[#All],[Column9]],MATCH('Master Sheet'!$D3128,runners[[#All],[Column2]],0))</f>
        <v>BB</v>
      </c>
      <c r="G3128" s="4" t="str">
        <f>INDEX(runners[[#All],[Column22]],MATCH('Master Sheet'!$D3128,runners[[#All],[Column2]],0))</f>
        <v>9/1</v>
      </c>
      <c r="H3128" s="4">
        <f>INDEX(runners[[#All],[Column13]],MATCH('Master Sheet'!$D3128,runners[[#All],[Column2]],0))</f>
        <v>166</v>
      </c>
    </row>
    <row r="3129" spans="1:8" x14ac:dyDescent="0.25">
      <c r="A3129" s="6">
        <f t="shared" si="48"/>
        <v>3878</v>
      </c>
      <c r="B3129" s="7" t="str">
        <f>INDEX(races[[#All],[Column5]],MATCH('Master Sheet'!$D3129,races[[#All],[Column2]],0))</f>
        <v>Hurdle</v>
      </c>
      <c r="C3129" s="4" t="str">
        <f>INDEX(races[[#All],[Column9]],MATCH('Master Sheet'!$D3129,races[[#All],[Column2]],0))</f>
        <v>3m 1f 10y</v>
      </c>
      <c r="D3129" s="8">
        <v>3878</v>
      </c>
      <c r="E3129" s="7" t="str">
        <f>INDEX(runners[[#All],[Column5]],MATCH('Master Sheet'!$D3129,runners[[#All],[Column2]],0))</f>
        <v>Taquin Du Seuil (FR)</v>
      </c>
      <c r="F3129" s="7" t="str">
        <f>INDEX(runners[[#All],[Column9]],MATCH('Master Sheet'!$D3129,runners[[#All],[Column2]],0))</f>
        <v>BB</v>
      </c>
      <c r="G3129" s="4" t="str">
        <f>INDEX(runners[[#All],[Column22]],MATCH('Master Sheet'!$D3129,runners[[#All],[Column2]],0))</f>
        <v>9/1</v>
      </c>
      <c r="H3129" s="4">
        <f>INDEX(runners[[#All],[Column13]],MATCH('Master Sheet'!$D3129,runners[[#All],[Column2]],0))</f>
        <v>166</v>
      </c>
    </row>
    <row r="3130" spans="1:8" x14ac:dyDescent="0.25">
      <c r="A3130" s="6">
        <f t="shared" si="48"/>
        <v>3879</v>
      </c>
      <c r="B3130" s="7" t="str">
        <f>INDEX(races[[#All],[Column5]],MATCH('Master Sheet'!$D3130,races[[#All],[Column2]],0))</f>
        <v>Hurdle</v>
      </c>
      <c r="C3130" s="4" t="str">
        <f>INDEX(races[[#All],[Column9]],MATCH('Master Sheet'!$D3130,races[[#All],[Column2]],0))</f>
        <v>2m 4f 145y</v>
      </c>
      <c r="D3130" s="8">
        <v>3879</v>
      </c>
      <c r="E3130" s="7" t="str">
        <f>INDEX(runners[[#All],[Column5]],MATCH('Master Sheet'!$D3130,runners[[#All],[Column2]],0))</f>
        <v>Simply The West (IRE)</v>
      </c>
      <c r="F3130" s="7" t="str">
        <f>INDEX(runners[[#All],[Column9]],MATCH('Master Sheet'!$D3130,runners[[#All],[Column2]],0))</f>
        <v>B</v>
      </c>
      <c r="G3130" s="4" t="str">
        <f>INDEX(runners[[#All],[Column22]],MATCH('Master Sheet'!$D3130,runners[[#All],[Column2]],0))</f>
        <v>25/1</v>
      </c>
      <c r="H3130" s="4">
        <f>INDEX(runners[[#All],[Column13]],MATCH('Master Sheet'!$D3130,runners[[#All],[Column2]],0))</f>
        <v>158</v>
      </c>
    </row>
    <row r="3131" spans="1:8" x14ac:dyDescent="0.25">
      <c r="A3131" s="6">
        <f t="shared" si="48"/>
        <v>3879</v>
      </c>
      <c r="B3131" s="7" t="str">
        <f>INDEX(races[[#All],[Column5]],MATCH('Master Sheet'!$D3131,races[[#All],[Column2]],0))</f>
        <v>Hurdle</v>
      </c>
      <c r="C3131" s="4" t="str">
        <f>INDEX(races[[#All],[Column9]],MATCH('Master Sheet'!$D3131,races[[#All],[Column2]],0))</f>
        <v>2m 4f 145y</v>
      </c>
      <c r="D3131" s="8">
        <v>3879</v>
      </c>
      <c r="E3131" s="7" t="str">
        <f>INDEX(runners[[#All],[Column5]],MATCH('Master Sheet'!$D3131,runners[[#All],[Column2]],0))</f>
        <v>Simply The West (IRE)</v>
      </c>
      <c r="F3131" s="7" t="str">
        <f>INDEX(runners[[#All],[Column9]],MATCH('Master Sheet'!$D3131,runners[[#All],[Column2]],0))</f>
        <v>B</v>
      </c>
      <c r="G3131" s="4" t="str">
        <f>INDEX(runners[[#All],[Column22]],MATCH('Master Sheet'!$D3131,runners[[#All],[Column2]],0))</f>
        <v>25/1</v>
      </c>
      <c r="H3131" s="4">
        <f>INDEX(runners[[#All],[Column13]],MATCH('Master Sheet'!$D3131,runners[[#All],[Column2]],0))</f>
        <v>158</v>
      </c>
    </row>
    <row r="3132" spans="1:8" x14ac:dyDescent="0.25">
      <c r="A3132" s="6">
        <f t="shared" si="48"/>
        <v>3879</v>
      </c>
      <c r="B3132" s="7" t="str">
        <f>INDEX(races[[#All],[Column5]],MATCH('Master Sheet'!$D3132,races[[#All],[Column2]],0))</f>
        <v>Hurdle</v>
      </c>
      <c r="C3132" s="4" t="str">
        <f>INDEX(races[[#All],[Column9]],MATCH('Master Sheet'!$D3132,races[[#All],[Column2]],0))</f>
        <v>2m 4f 145y</v>
      </c>
      <c r="D3132" s="8">
        <v>3879</v>
      </c>
      <c r="E3132" s="7" t="str">
        <f>INDEX(runners[[#All],[Column5]],MATCH('Master Sheet'!$D3132,runners[[#All],[Column2]],0))</f>
        <v>Simply The West (IRE)</v>
      </c>
      <c r="F3132" s="7" t="str">
        <f>INDEX(runners[[#All],[Column9]],MATCH('Master Sheet'!$D3132,runners[[#All],[Column2]],0))</f>
        <v>B</v>
      </c>
      <c r="G3132" s="4" t="str">
        <f>INDEX(runners[[#All],[Column22]],MATCH('Master Sheet'!$D3132,runners[[#All],[Column2]],0))</f>
        <v>25/1</v>
      </c>
      <c r="H3132" s="4">
        <f>INDEX(runners[[#All],[Column13]],MATCH('Master Sheet'!$D3132,runners[[#All],[Column2]],0))</f>
        <v>158</v>
      </c>
    </row>
    <row r="3133" spans="1:8" x14ac:dyDescent="0.25">
      <c r="A3133" s="6">
        <f t="shared" si="48"/>
        <v>3879</v>
      </c>
      <c r="B3133" s="7" t="str">
        <f>INDEX(races[[#All],[Column5]],MATCH('Master Sheet'!$D3133,races[[#All],[Column2]],0))</f>
        <v>Hurdle</v>
      </c>
      <c r="C3133" s="4" t="str">
        <f>INDEX(races[[#All],[Column9]],MATCH('Master Sheet'!$D3133,races[[#All],[Column2]],0))</f>
        <v>2m 4f 145y</v>
      </c>
      <c r="D3133" s="8">
        <v>3879</v>
      </c>
      <c r="E3133" s="7" t="str">
        <f>INDEX(runners[[#All],[Column5]],MATCH('Master Sheet'!$D3133,runners[[#All],[Column2]],0))</f>
        <v>Simply The West (IRE)</v>
      </c>
      <c r="F3133" s="7" t="str">
        <f>INDEX(runners[[#All],[Column9]],MATCH('Master Sheet'!$D3133,runners[[#All],[Column2]],0))</f>
        <v>B</v>
      </c>
      <c r="G3133" s="4" t="str">
        <f>INDEX(runners[[#All],[Column22]],MATCH('Master Sheet'!$D3133,runners[[#All],[Column2]],0))</f>
        <v>25/1</v>
      </c>
      <c r="H3133" s="4">
        <f>INDEX(runners[[#All],[Column13]],MATCH('Master Sheet'!$D3133,runners[[#All],[Column2]],0))</f>
        <v>158</v>
      </c>
    </row>
    <row r="3134" spans="1:8" x14ac:dyDescent="0.25">
      <c r="A3134" s="6">
        <f t="shared" si="48"/>
        <v>3879</v>
      </c>
      <c r="B3134" s="7" t="str">
        <f>INDEX(races[[#All],[Column5]],MATCH('Master Sheet'!$D3134,races[[#All],[Column2]],0))</f>
        <v>Hurdle</v>
      </c>
      <c r="C3134" s="4" t="str">
        <f>INDEX(races[[#All],[Column9]],MATCH('Master Sheet'!$D3134,races[[#All],[Column2]],0))</f>
        <v>2m 4f 145y</v>
      </c>
      <c r="D3134" s="8">
        <v>3879</v>
      </c>
      <c r="E3134" s="7" t="str">
        <f>INDEX(runners[[#All],[Column5]],MATCH('Master Sheet'!$D3134,runners[[#All],[Column2]],0))</f>
        <v>Simply The West (IRE)</v>
      </c>
      <c r="F3134" s="7" t="str">
        <f>INDEX(runners[[#All],[Column9]],MATCH('Master Sheet'!$D3134,runners[[#All],[Column2]],0))</f>
        <v>B</v>
      </c>
      <c r="G3134" s="4" t="str">
        <f>INDEX(runners[[#All],[Column22]],MATCH('Master Sheet'!$D3134,runners[[#All],[Column2]],0))</f>
        <v>25/1</v>
      </c>
      <c r="H3134" s="4">
        <f>INDEX(runners[[#All],[Column13]],MATCH('Master Sheet'!$D3134,runners[[#All],[Column2]],0))</f>
        <v>158</v>
      </c>
    </row>
    <row r="3135" spans="1:8" x14ac:dyDescent="0.25">
      <c r="A3135" s="6">
        <f t="shared" si="48"/>
        <v>3879</v>
      </c>
      <c r="B3135" s="7" t="str">
        <f>INDEX(races[[#All],[Column5]],MATCH('Master Sheet'!$D3135,races[[#All],[Column2]],0))</f>
        <v>Hurdle</v>
      </c>
      <c r="C3135" s="4" t="str">
        <f>INDEX(races[[#All],[Column9]],MATCH('Master Sheet'!$D3135,races[[#All],[Column2]],0))</f>
        <v>2m 4f 145y</v>
      </c>
      <c r="D3135" s="8">
        <v>3879</v>
      </c>
      <c r="E3135" s="7" t="str">
        <f>INDEX(runners[[#All],[Column5]],MATCH('Master Sheet'!$D3135,runners[[#All],[Column2]],0))</f>
        <v>Simply The West (IRE)</v>
      </c>
      <c r="F3135" s="7" t="str">
        <f>INDEX(runners[[#All],[Column9]],MATCH('Master Sheet'!$D3135,runners[[#All],[Column2]],0))</f>
        <v>B</v>
      </c>
      <c r="G3135" s="4" t="str">
        <f>INDEX(runners[[#All],[Column22]],MATCH('Master Sheet'!$D3135,runners[[#All],[Column2]],0))</f>
        <v>25/1</v>
      </c>
      <c r="H3135" s="4">
        <f>INDEX(runners[[#All],[Column13]],MATCH('Master Sheet'!$D3135,runners[[#All],[Column2]],0))</f>
        <v>158</v>
      </c>
    </row>
    <row r="3136" spans="1:8" x14ac:dyDescent="0.25">
      <c r="A3136" s="6">
        <f t="shared" si="48"/>
        <v>3879</v>
      </c>
      <c r="B3136" s="7" t="str">
        <f>INDEX(races[[#All],[Column5]],MATCH('Master Sheet'!$D3136,races[[#All],[Column2]],0))</f>
        <v>Hurdle</v>
      </c>
      <c r="C3136" s="4" t="str">
        <f>INDEX(races[[#All],[Column9]],MATCH('Master Sheet'!$D3136,races[[#All],[Column2]],0))</f>
        <v>2m 4f 145y</v>
      </c>
      <c r="D3136" s="8">
        <v>3879</v>
      </c>
      <c r="E3136" s="7" t="str">
        <f>INDEX(runners[[#All],[Column5]],MATCH('Master Sheet'!$D3136,runners[[#All],[Column2]],0))</f>
        <v>Simply The West (IRE)</v>
      </c>
      <c r="F3136" s="7" t="str">
        <f>INDEX(runners[[#All],[Column9]],MATCH('Master Sheet'!$D3136,runners[[#All],[Column2]],0))</f>
        <v>B</v>
      </c>
      <c r="G3136" s="4" t="str">
        <f>INDEX(runners[[#All],[Column22]],MATCH('Master Sheet'!$D3136,runners[[#All],[Column2]],0))</f>
        <v>25/1</v>
      </c>
      <c r="H3136" s="4">
        <f>INDEX(runners[[#All],[Column13]],MATCH('Master Sheet'!$D3136,runners[[#All],[Column2]],0))</f>
        <v>158</v>
      </c>
    </row>
    <row r="3137" spans="1:8" x14ac:dyDescent="0.25">
      <c r="A3137" s="6">
        <f t="shared" si="48"/>
        <v>3879</v>
      </c>
      <c r="B3137" s="7" t="str">
        <f>INDEX(races[[#All],[Column5]],MATCH('Master Sheet'!$D3137,races[[#All],[Column2]],0))</f>
        <v>Hurdle</v>
      </c>
      <c r="C3137" s="4" t="str">
        <f>INDEX(races[[#All],[Column9]],MATCH('Master Sheet'!$D3137,races[[#All],[Column2]],0))</f>
        <v>2m 4f 145y</v>
      </c>
      <c r="D3137" s="8">
        <v>3879</v>
      </c>
      <c r="E3137" s="7" t="str">
        <f>INDEX(runners[[#All],[Column5]],MATCH('Master Sheet'!$D3137,runners[[#All],[Column2]],0))</f>
        <v>Simply The West (IRE)</v>
      </c>
      <c r="F3137" s="7" t="str">
        <f>INDEX(runners[[#All],[Column9]],MATCH('Master Sheet'!$D3137,runners[[#All],[Column2]],0))</f>
        <v>B</v>
      </c>
      <c r="G3137" s="4" t="str">
        <f>INDEX(runners[[#All],[Column22]],MATCH('Master Sheet'!$D3137,runners[[#All],[Column2]],0))</f>
        <v>25/1</v>
      </c>
      <c r="H3137" s="4">
        <f>INDEX(runners[[#All],[Column13]],MATCH('Master Sheet'!$D3137,runners[[#All],[Column2]],0))</f>
        <v>158</v>
      </c>
    </row>
    <row r="3138" spans="1:8" x14ac:dyDescent="0.25">
      <c r="A3138" s="6">
        <f t="shared" si="48"/>
        <v>3879</v>
      </c>
      <c r="B3138" s="7" t="str">
        <f>INDEX(races[[#All],[Column5]],MATCH('Master Sheet'!$D3138,races[[#All],[Column2]],0))</f>
        <v>Hurdle</v>
      </c>
      <c r="C3138" s="4" t="str">
        <f>INDEX(races[[#All],[Column9]],MATCH('Master Sheet'!$D3138,races[[#All],[Column2]],0))</f>
        <v>2m 4f 145y</v>
      </c>
      <c r="D3138" s="8">
        <v>3879</v>
      </c>
      <c r="E3138" s="7" t="str">
        <f>INDEX(runners[[#All],[Column5]],MATCH('Master Sheet'!$D3138,runners[[#All],[Column2]],0))</f>
        <v>Simply The West (IRE)</v>
      </c>
      <c r="F3138" s="7" t="str">
        <f>INDEX(runners[[#All],[Column9]],MATCH('Master Sheet'!$D3138,runners[[#All],[Column2]],0))</f>
        <v>B</v>
      </c>
      <c r="G3138" s="4" t="str">
        <f>INDEX(runners[[#All],[Column22]],MATCH('Master Sheet'!$D3138,runners[[#All],[Column2]],0))</f>
        <v>25/1</v>
      </c>
      <c r="H3138" s="4">
        <f>INDEX(runners[[#All],[Column13]],MATCH('Master Sheet'!$D3138,runners[[#All],[Column2]],0))</f>
        <v>158</v>
      </c>
    </row>
    <row r="3139" spans="1:8" x14ac:dyDescent="0.25">
      <c r="A3139" s="6">
        <f t="shared" ref="A3139:A3202" si="49">D3139</f>
        <v>3879</v>
      </c>
      <c r="B3139" s="7" t="str">
        <f>INDEX(races[[#All],[Column5]],MATCH('Master Sheet'!$D3139,races[[#All],[Column2]],0))</f>
        <v>Hurdle</v>
      </c>
      <c r="C3139" s="4" t="str">
        <f>INDEX(races[[#All],[Column9]],MATCH('Master Sheet'!$D3139,races[[#All],[Column2]],0))</f>
        <v>2m 4f 145y</v>
      </c>
      <c r="D3139" s="8">
        <v>3879</v>
      </c>
      <c r="E3139" s="7" t="str">
        <f>INDEX(runners[[#All],[Column5]],MATCH('Master Sheet'!$D3139,runners[[#All],[Column2]],0))</f>
        <v>Simply The West (IRE)</v>
      </c>
      <c r="F3139" s="7" t="str">
        <f>INDEX(runners[[#All],[Column9]],MATCH('Master Sheet'!$D3139,runners[[#All],[Column2]],0))</f>
        <v>B</v>
      </c>
      <c r="G3139" s="4" t="str">
        <f>INDEX(runners[[#All],[Column22]],MATCH('Master Sheet'!$D3139,runners[[#All],[Column2]],0))</f>
        <v>25/1</v>
      </c>
      <c r="H3139" s="4">
        <f>INDEX(runners[[#All],[Column13]],MATCH('Master Sheet'!$D3139,runners[[#All],[Column2]],0))</f>
        <v>158</v>
      </c>
    </row>
    <row r="3140" spans="1:8" x14ac:dyDescent="0.25">
      <c r="A3140" s="6">
        <f t="shared" si="49"/>
        <v>3879</v>
      </c>
      <c r="B3140" s="7" t="str">
        <f>INDEX(races[[#All],[Column5]],MATCH('Master Sheet'!$D3140,races[[#All],[Column2]],0))</f>
        <v>Hurdle</v>
      </c>
      <c r="C3140" s="4" t="str">
        <f>INDEX(races[[#All],[Column9]],MATCH('Master Sheet'!$D3140,races[[#All],[Column2]],0))</f>
        <v>2m 4f 145y</v>
      </c>
      <c r="D3140" s="8">
        <v>3879</v>
      </c>
      <c r="E3140" s="7" t="str">
        <f>INDEX(runners[[#All],[Column5]],MATCH('Master Sheet'!$D3140,runners[[#All],[Column2]],0))</f>
        <v>Simply The West (IRE)</v>
      </c>
      <c r="F3140" s="7" t="str">
        <f>INDEX(runners[[#All],[Column9]],MATCH('Master Sheet'!$D3140,runners[[#All],[Column2]],0))</f>
        <v>B</v>
      </c>
      <c r="G3140" s="4" t="str">
        <f>INDEX(runners[[#All],[Column22]],MATCH('Master Sheet'!$D3140,runners[[#All],[Column2]],0))</f>
        <v>25/1</v>
      </c>
      <c r="H3140" s="4">
        <f>INDEX(runners[[#All],[Column13]],MATCH('Master Sheet'!$D3140,runners[[#All],[Column2]],0))</f>
        <v>158</v>
      </c>
    </row>
    <row r="3141" spans="1:8" x14ac:dyDescent="0.25">
      <c r="A3141" s="6">
        <f t="shared" si="49"/>
        <v>3880</v>
      </c>
      <c r="B3141" s="7" t="str">
        <f>INDEX(races[[#All],[Column5]],MATCH('Master Sheet'!$D3141,races[[#All],[Column2]],0))</f>
        <v>NHF</v>
      </c>
      <c r="C3141" s="4" t="str">
        <f>INDEX(races[[#All],[Column9]],MATCH('Master Sheet'!$D3141,races[[#All],[Column2]],0))</f>
        <v>1m 5f 148y</v>
      </c>
      <c r="D3141" s="8">
        <v>3880</v>
      </c>
      <c r="E3141" s="7" t="str">
        <f>INDEX(runners[[#All],[Column5]],MATCH('Master Sheet'!$D3141,runners[[#All],[Column2]],0))</f>
        <v>Anemoi (FR)</v>
      </c>
      <c r="F3141" s="7" t="str">
        <f>INDEX(runners[[#All],[Column9]],MATCH('Master Sheet'!$D3141,runners[[#All],[Column2]],0))</f>
        <v>B</v>
      </c>
      <c r="G3141" s="4" t="str">
        <f>INDEX(runners[[#All],[Column22]],MATCH('Master Sheet'!$D3141,runners[[#All],[Column2]],0))</f>
        <v>6/1</v>
      </c>
      <c r="H3141" s="4">
        <f>INDEX(runners[[#All],[Column13]],MATCH('Master Sheet'!$D3141,runners[[#All],[Column2]],0))</f>
        <v>147</v>
      </c>
    </row>
    <row r="3142" spans="1:8" x14ac:dyDescent="0.25">
      <c r="A3142" s="6">
        <f t="shared" si="49"/>
        <v>3880</v>
      </c>
      <c r="B3142" s="7" t="str">
        <f>INDEX(races[[#All],[Column5]],MATCH('Master Sheet'!$D3142,races[[#All],[Column2]],0))</f>
        <v>NHF</v>
      </c>
      <c r="C3142" s="4" t="str">
        <f>INDEX(races[[#All],[Column9]],MATCH('Master Sheet'!$D3142,races[[#All],[Column2]],0))</f>
        <v>1m 5f 148y</v>
      </c>
      <c r="D3142" s="8">
        <v>3880</v>
      </c>
      <c r="E3142" s="7" t="str">
        <f>INDEX(runners[[#All],[Column5]],MATCH('Master Sheet'!$D3142,runners[[#All],[Column2]],0))</f>
        <v>Anemoi (FR)</v>
      </c>
      <c r="F3142" s="7" t="str">
        <f>INDEX(runners[[#All],[Column9]],MATCH('Master Sheet'!$D3142,runners[[#All],[Column2]],0))</f>
        <v>B</v>
      </c>
      <c r="G3142" s="4" t="str">
        <f>INDEX(runners[[#All],[Column22]],MATCH('Master Sheet'!$D3142,runners[[#All],[Column2]],0))</f>
        <v>6/1</v>
      </c>
      <c r="H3142" s="4">
        <f>INDEX(runners[[#All],[Column13]],MATCH('Master Sheet'!$D3142,runners[[#All],[Column2]],0))</f>
        <v>147</v>
      </c>
    </row>
    <row r="3143" spans="1:8" x14ac:dyDescent="0.25">
      <c r="A3143" s="6">
        <f t="shared" si="49"/>
        <v>3880</v>
      </c>
      <c r="B3143" s="7" t="str">
        <f>INDEX(races[[#All],[Column5]],MATCH('Master Sheet'!$D3143,races[[#All],[Column2]],0))</f>
        <v>NHF</v>
      </c>
      <c r="C3143" s="4" t="str">
        <f>INDEX(races[[#All],[Column9]],MATCH('Master Sheet'!$D3143,races[[#All],[Column2]],0))</f>
        <v>1m 5f 148y</v>
      </c>
      <c r="D3143" s="8">
        <v>3880</v>
      </c>
      <c r="E3143" s="7" t="str">
        <f>INDEX(runners[[#All],[Column5]],MATCH('Master Sheet'!$D3143,runners[[#All],[Column2]],0))</f>
        <v>Anemoi (FR)</v>
      </c>
      <c r="F3143" s="7" t="str">
        <f>INDEX(runners[[#All],[Column9]],MATCH('Master Sheet'!$D3143,runners[[#All],[Column2]],0))</f>
        <v>B</v>
      </c>
      <c r="G3143" s="4" t="str">
        <f>INDEX(runners[[#All],[Column22]],MATCH('Master Sheet'!$D3143,runners[[#All],[Column2]],0))</f>
        <v>6/1</v>
      </c>
      <c r="H3143" s="4">
        <f>INDEX(runners[[#All],[Column13]],MATCH('Master Sheet'!$D3143,runners[[#All],[Column2]],0))</f>
        <v>147</v>
      </c>
    </row>
    <row r="3144" spans="1:8" x14ac:dyDescent="0.25">
      <c r="A3144" s="6">
        <f t="shared" si="49"/>
        <v>3880</v>
      </c>
      <c r="B3144" s="7" t="str">
        <f>INDEX(races[[#All],[Column5]],MATCH('Master Sheet'!$D3144,races[[#All],[Column2]],0))</f>
        <v>NHF</v>
      </c>
      <c r="C3144" s="4" t="str">
        <f>INDEX(races[[#All],[Column9]],MATCH('Master Sheet'!$D3144,races[[#All],[Column2]],0))</f>
        <v>1m 5f 148y</v>
      </c>
      <c r="D3144" s="8">
        <v>3880</v>
      </c>
      <c r="E3144" s="7" t="str">
        <f>INDEX(runners[[#All],[Column5]],MATCH('Master Sheet'!$D3144,runners[[#All],[Column2]],0))</f>
        <v>Anemoi (FR)</v>
      </c>
      <c r="F3144" s="7" t="str">
        <f>INDEX(runners[[#All],[Column9]],MATCH('Master Sheet'!$D3144,runners[[#All],[Column2]],0))</f>
        <v>B</v>
      </c>
      <c r="G3144" s="4" t="str">
        <f>INDEX(runners[[#All],[Column22]],MATCH('Master Sheet'!$D3144,runners[[#All],[Column2]],0))</f>
        <v>6/1</v>
      </c>
      <c r="H3144" s="4">
        <f>INDEX(runners[[#All],[Column13]],MATCH('Master Sheet'!$D3144,runners[[#All],[Column2]],0))</f>
        <v>147</v>
      </c>
    </row>
    <row r="3145" spans="1:8" x14ac:dyDescent="0.25">
      <c r="A3145" s="6">
        <f t="shared" si="49"/>
        <v>3880</v>
      </c>
      <c r="B3145" s="7" t="str">
        <f>INDEX(races[[#All],[Column5]],MATCH('Master Sheet'!$D3145,races[[#All],[Column2]],0))</f>
        <v>NHF</v>
      </c>
      <c r="C3145" s="4" t="str">
        <f>INDEX(races[[#All],[Column9]],MATCH('Master Sheet'!$D3145,races[[#All],[Column2]],0))</f>
        <v>1m 5f 148y</v>
      </c>
      <c r="D3145" s="8">
        <v>3880</v>
      </c>
      <c r="E3145" s="7" t="str">
        <f>INDEX(runners[[#All],[Column5]],MATCH('Master Sheet'!$D3145,runners[[#All],[Column2]],0))</f>
        <v>Anemoi (FR)</v>
      </c>
      <c r="F3145" s="7" t="str">
        <f>INDEX(runners[[#All],[Column9]],MATCH('Master Sheet'!$D3145,runners[[#All],[Column2]],0))</f>
        <v>B</v>
      </c>
      <c r="G3145" s="4" t="str">
        <f>INDEX(runners[[#All],[Column22]],MATCH('Master Sheet'!$D3145,runners[[#All],[Column2]],0))</f>
        <v>6/1</v>
      </c>
      <c r="H3145" s="4">
        <f>INDEX(runners[[#All],[Column13]],MATCH('Master Sheet'!$D3145,runners[[#All],[Column2]],0))</f>
        <v>147</v>
      </c>
    </row>
    <row r="3146" spans="1:8" x14ac:dyDescent="0.25">
      <c r="A3146" s="6">
        <f t="shared" si="49"/>
        <v>3880</v>
      </c>
      <c r="B3146" s="7" t="str">
        <f>INDEX(races[[#All],[Column5]],MATCH('Master Sheet'!$D3146,races[[#All],[Column2]],0))</f>
        <v>NHF</v>
      </c>
      <c r="C3146" s="4" t="str">
        <f>INDEX(races[[#All],[Column9]],MATCH('Master Sheet'!$D3146,races[[#All],[Column2]],0))</f>
        <v>1m 5f 148y</v>
      </c>
      <c r="D3146" s="8">
        <v>3880</v>
      </c>
      <c r="E3146" s="7" t="str">
        <f>INDEX(runners[[#All],[Column5]],MATCH('Master Sheet'!$D3146,runners[[#All],[Column2]],0))</f>
        <v>Anemoi (FR)</v>
      </c>
      <c r="F3146" s="7" t="str">
        <f>INDEX(runners[[#All],[Column9]],MATCH('Master Sheet'!$D3146,runners[[#All],[Column2]],0))</f>
        <v>B</v>
      </c>
      <c r="G3146" s="4" t="str">
        <f>INDEX(runners[[#All],[Column22]],MATCH('Master Sheet'!$D3146,runners[[#All],[Column2]],0))</f>
        <v>6/1</v>
      </c>
      <c r="H3146" s="4">
        <f>INDEX(runners[[#All],[Column13]],MATCH('Master Sheet'!$D3146,runners[[#All],[Column2]],0))</f>
        <v>147</v>
      </c>
    </row>
    <row r="3147" spans="1:8" x14ac:dyDescent="0.25">
      <c r="A3147" s="6">
        <f t="shared" si="49"/>
        <v>3880</v>
      </c>
      <c r="B3147" s="7" t="str">
        <f>INDEX(races[[#All],[Column5]],MATCH('Master Sheet'!$D3147,races[[#All],[Column2]],0))</f>
        <v>NHF</v>
      </c>
      <c r="C3147" s="4" t="str">
        <f>INDEX(races[[#All],[Column9]],MATCH('Master Sheet'!$D3147,races[[#All],[Column2]],0))</f>
        <v>1m 5f 148y</v>
      </c>
      <c r="D3147" s="8">
        <v>3880</v>
      </c>
      <c r="E3147" s="7" t="str">
        <f>INDEX(runners[[#All],[Column5]],MATCH('Master Sheet'!$D3147,runners[[#All],[Column2]],0))</f>
        <v>Anemoi (FR)</v>
      </c>
      <c r="F3147" s="7" t="str">
        <f>INDEX(runners[[#All],[Column9]],MATCH('Master Sheet'!$D3147,runners[[#All],[Column2]],0))</f>
        <v>B</v>
      </c>
      <c r="G3147" s="4" t="str">
        <f>INDEX(runners[[#All],[Column22]],MATCH('Master Sheet'!$D3147,runners[[#All],[Column2]],0))</f>
        <v>6/1</v>
      </c>
      <c r="H3147" s="4">
        <f>INDEX(runners[[#All],[Column13]],MATCH('Master Sheet'!$D3147,runners[[#All],[Column2]],0))</f>
        <v>147</v>
      </c>
    </row>
    <row r="3148" spans="1:8" x14ac:dyDescent="0.25">
      <c r="A3148" s="6">
        <f t="shared" si="49"/>
        <v>3880</v>
      </c>
      <c r="B3148" s="7" t="str">
        <f>INDEX(races[[#All],[Column5]],MATCH('Master Sheet'!$D3148,races[[#All],[Column2]],0))</f>
        <v>NHF</v>
      </c>
      <c r="C3148" s="4" t="str">
        <f>INDEX(races[[#All],[Column9]],MATCH('Master Sheet'!$D3148,races[[#All],[Column2]],0))</f>
        <v>1m 5f 148y</v>
      </c>
      <c r="D3148" s="8">
        <v>3880</v>
      </c>
      <c r="E3148" s="7" t="str">
        <f>INDEX(runners[[#All],[Column5]],MATCH('Master Sheet'!$D3148,runners[[#All],[Column2]],0))</f>
        <v>Anemoi (FR)</v>
      </c>
      <c r="F3148" s="7" t="str">
        <f>INDEX(runners[[#All],[Column9]],MATCH('Master Sheet'!$D3148,runners[[#All],[Column2]],0))</f>
        <v>B</v>
      </c>
      <c r="G3148" s="4" t="str">
        <f>INDEX(runners[[#All],[Column22]],MATCH('Master Sheet'!$D3148,runners[[#All],[Column2]],0))</f>
        <v>6/1</v>
      </c>
      <c r="H3148" s="4">
        <f>INDEX(runners[[#All],[Column13]],MATCH('Master Sheet'!$D3148,runners[[#All],[Column2]],0))</f>
        <v>147</v>
      </c>
    </row>
    <row r="3149" spans="1:8" x14ac:dyDescent="0.25">
      <c r="A3149" s="6">
        <f t="shared" si="49"/>
        <v>3880</v>
      </c>
      <c r="B3149" s="7" t="str">
        <f>INDEX(races[[#All],[Column5]],MATCH('Master Sheet'!$D3149,races[[#All],[Column2]],0))</f>
        <v>NHF</v>
      </c>
      <c r="C3149" s="4" t="str">
        <f>INDEX(races[[#All],[Column9]],MATCH('Master Sheet'!$D3149,races[[#All],[Column2]],0))</f>
        <v>1m 5f 148y</v>
      </c>
      <c r="D3149" s="8">
        <v>3880</v>
      </c>
      <c r="E3149" s="7" t="str">
        <f>INDEX(runners[[#All],[Column5]],MATCH('Master Sheet'!$D3149,runners[[#All],[Column2]],0))</f>
        <v>Anemoi (FR)</v>
      </c>
      <c r="F3149" s="7" t="str">
        <f>INDEX(runners[[#All],[Column9]],MATCH('Master Sheet'!$D3149,runners[[#All],[Column2]],0))</f>
        <v>B</v>
      </c>
      <c r="G3149" s="4" t="str">
        <f>INDEX(runners[[#All],[Column22]],MATCH('Master Sheet'!$D3149,runners[[#All],[Column2]],0))</f>
        <v>6/1</v>
      </c>
      <c r="H3149" s="4">
        <f>INDEX(runners[[#All],[Column13]],MATCH('Master Sheet'!$D3149,runners[[#All],[Column2]],0))</f>
        <v>147</v>
      </c>
    </row>
    <row r="3150" spans="1:8" x14ac:dyDescent="0.25">
      <c r="A3150" s="6">
        <f t="shared" si="49"/>
        <v>3880</v>
      </c>
      <c r="B3150" s="7" t="str">
        <f>INDEX(races[[#All],[Column5]],MATCH('Master Sheet'!$D3150,races[[#All],[Column2]],0))</f>
        <v>NHF</v>
      </c>
      <c r="C3150" s="4" t="str">
        <f>INDEX(races[[#All],[Column9]],MATCH('Master Sheet'!$D3150,races[[#All],[Column2]],0))</f>
        <v>1m 5f 148y</v>
      </c>
      <c r="D3150" s="8">
        <v>3880</v>
      </c>
      <c r="E3150" s="7" t="str">
        <f>INDEX(runners[[#All],[Column5]],MATCH('Master Sheet'!$D3150,runners[[#All],[Column2]],0))</f>
        <v>Anemoi (FR)</v>
      </c>
      <c r="F3150" s="7" t="str">
        <f>INDEX(runners[[#All],[Column9]],MATCH('Master Sheet'!$D3150,runners[[#All],[Column2]],0))</f>
        <v>B</v>
      </c>
      <c r="G3150" s="4" t="str">
        <f>INDEX(runners[[#All],[Column22]],MATCH('Master Sheet'!$D3150,runners[[#All],[Column2]],0))</f>
        <v>6/1</v>
      </c>
      <c r="H3150" s="4">
        <f>INDEX(runners[[#All],[Column13]],MATCH('Master Sheet'!$D3150,runners[[#All],[Column2]],0))</f>
        <v>147</v>
      </c>
    </row>
    <row r="3151" spans="1:8" x14ac:dyDescent="0.25">
      <c r="A3151" s="6">
        <f t="shared" si="49"/>
        <v>3880</v>
      </c>
      <c r="B3151" s="7" t="str">
        <f>INDEX(races[[#All],[Column5]],MATCH('Master Sheet'!$D3151,races[[#All],[Column2]],0))</f>
        <v>NHF</v>
      </c>
      <c r="C3151" s="4" t="str">
        <f>INDEX(races[[#All],[Column9]],MATCH('Master Sheet'!$D3151,races[[#All],[Column2]],0))</f>
        <v>1m 5f 148y</v>
      </c>
      <c r="D3151" s="8">
        <v>3880</v>
      </c>
      <c r="E3151" s="7" t="str">
        <f>INDEX(runners[[#All],[Column5]],MATCH('Master Sheet'!$D3151,runners[[#All],[Column2]],0))</f>
        <v>Anemoi (FR)</v>
      </c>
      <c r="F3151" s="7" t="str">
        <f>INDEX(runners[[#All],[Column9]],MATCH('Master Sheet'!$D3151,runners[[#All],[Column2]],0))</f>
        <v>B</v>
      </c>
      <c r="G3151" s="4" t="str">
        <f>INDEX(runners[[#All],[Column22]],MATCH('Master Sheet'!$D3151,runners[[#All],[Column2]],0))</f>
        <v>6/1</v>
      </c>
      <c r="H3151" s="4">
        <f>INDEX(runners[[#All],[Column13]],MATCH('Master Sheet'!$D3151,runners[[#All],[Column2]],0))</f>
        <v>147</v>
      </c>
    </row>
    <row r="3152" spans="1:8" x14ac:dyDescent="0.25">
      <c r="A3152" s="6">
        <f t="shared" si="49"/>
        <v>3880</v>
      </c>
      <c r="B3152" s="7" t="str">
        <f>INDEX(races[[#All],[Column5]],MATCH('Master Sheet'!$D3152,races[[#All],[Column2]],0))</f>
        <v>NHF</v>
      </c>
      <c r="C3152" s="4" t="str">
        <f>INDEX(races[[#All],[Column9]],MATCH('Master Sheet'!$D3152,races[[#All],[Column2]],0))</f>
        <v>1m 5f 148y</v>
      </c>
      <c r="D3152" s="8">
        <v>3880</v>
      </c>
      <c r="E3152" s="7" t="str">
        <f>INDEX(runners[[#All],[Column5]],MATCH('Master Sheet'!$D3152,runners[[#All],[Column2]],0))</f>
        <v>Anemoi (FR)</v>
      </c>
      <c r="F3152" s="7" t="str">
        <f>INDEX(runners[[#All],[Column9]],MATCH('Master Sheet'!$D3152,runners[[#All],[Column2]],0))</f>
        <v>B</v>
      </c>
      <c r="G3152" s="4" t="str">
        <f>INDEX(runners[[#All],[Column22]],MATCH('Master Sheet'!$D3152,runners[[#All],[Column2]],0))</f>
        <v>6/1</v>
      </c>
      <c r="H3152" s="4">
        <f>INDEX(runners[[#All],[Column13]],MATCH('Master Sheet'!$D3152,runners[[#All],[Column2]],0))</f>
        <v>147</v>
      </c>
    </row>
    <row r="3153" spans="1:8" x14ac:dyDescent="0.25">
      <c r="A3153" s="6">
        <f t="shared" si="49"/>
        <v>3880</v>
      </c>
      <c r="B3153" s="7" t="str">
        <f>INDEX(races[[#All],[Column5]],MATCH('Master Sheet'!$D3153,races[[#All],[Column2]],0))</f>
        <v>NHF</v>
      </c>
      <c r="C3153" s="4" t="str">
        <f>INDEX(races[[#All],[Column9]],MATCH('Master Sheet'!$D3153,races[[#All],[Column2]],0))</f>
        <v>1m 5f 148y</v>
      </c>
      <c r="D3153" s="8">
        <v>3880</v>
      </c>
      <c r="E3153" s="7" t="str">
        <f>INDEX(runners[[#All],[Column5]],MATCH('Master Sheet'!$D3153,runners[[#All],[Column2]],0))</f>
        <v>Anemoi (FR)</v>
      </c>
      <c r="F3153" s="7" t="str">
        <f>INDEX(runners[[#All],[Column9]],MATCH('Master Sheet'!$D3153,runners[[#All],[Column2]],0))</f>
        <v>B</v>
      </c>
      <c r="G3153" s="4" t="str">
        <f>INDEX(runners[[#All],[Column22]],MATCH('Master Sheet'!$D3153,runners[[#All],[Column2]],0))</f>
        <v>6/1</v>
      </c>
      <c r="H3153" s="4">
        <f>INDEX(runners[[#All],[Column13]],MATCH('Master Sheet'!$D3153,runners[[#All],[Column2]],0))</f>
        <v>147</v>
      </c>
    </row>
    <row r="3154" spans="1:8" x14ac:dyDescent="0.25">
      <c r="A3154" s="6">
        <f t="shared" si="49"/>
        <v>3880</v>
      </c>
      <c r="B3154" s="7" t="str">
        <f>INDEX(races[[#All],[Column5]],MATCH('Master Sheet'!$D3154,races[[#All],[Column2]],0))</f>
        <v>NHF</v>
      </c>
      <c r="C3154" s="4" t="str">
        <f>INDEX(races[[#All],[Column9]],MATCH('Master Sheet'!$D3154,races[[#All],[Column2]],0))</f>
        <v>1m 5f 148y</v>
      </c>
      <c r="D3154" s="8">
        <v>3880</v>
      </c>
      <c r="E3154" s="7" t="str">
        <f>INDEX(runners[[#All],[Column5]],MATCH('Master Sheet'!$D3154,runners[[#All],[Column2]],0))</f>
        <v>Anemoi (FR)</v>
      </c>
      <c r="F3154" s="7" t="str">
        <f>INDEX(runners[[#All],[Column9]],MATCH('Master Sheet'!$D3154,runners[[#All],[Column2]],0))</f>
        <v>B</v>
      </c>
      <c r="G3154" s="4" t="str">
        <f>INDEX(runners[[#All],[Column22]],MATCH('Master Sheet'!$D3154,runners[[#All],[Column2]],0))</f>
        <v>6/1</v>
      </c>
      <c r="H3154" s="4">
        <f>INDEX(runners[[#All],[Column13]],MATCH('Master Sheet'!$D3154,runners[[#All],[Column2]],0))</f>
        <v>147</v>
      </c>
    </row>
    <row r="3155" spans="1:8" x14ac:dyDescent="0.25">
      <c r="A3155" s="6">
        <f t="shared" si="49"/>
        <v>3881</v>
      </c>
      <c r="B3155" s="7" t="str">
        <f>INDEX(races[[#All],[Column5]],MATCH('Master Sheet'!$D3155,races[[#All],[Column2]],0))</f>
        <v>Hurdle</v>
      </c>
      <c r="C3155" s="4" t="str">
        <f>INDEX(races[[#All],[Column9]],MATCH('Master Sheet'!$D3155,races[[#All],[Column2]],0))</f>
        <v>2m 179y</v>
      </c>
      <c r="D3155" s="8">
        <v>3881</v>
      </c>
      <c r="E3155" s="7" t="str">
        <f>INDEX(runners[[#All],[Column5]],MATCH('Master Sheet'!$D3155,runners[[#All],[Column2]],0))</f>
        <v>Apple's Shakira (FR)</v>
      </c>
      <c r="F3155" s="7" t="str">
        <f>INDEX(runners[[#All],[Column9]],MATCH('Master Sheet'!$D3155,runners[[#All],[Column2]],0))</f>
        <v>B</v>
      </c>
      <c r="G3155" s="4" t="str">
        <f>INDEX(runners[[#All],[Column22]],MATCH('Master Sheet'!$D3155,runners[[#All],[Column2]],0))</f>
        <v>1/7F</v>
      </c>
      <c r="H3155" s="4">
        <f>INDEX(runners[[#All],[Column13]],MATCH('Master Sheet'!$D3155,runners[[#All],[Column2]],0))</f>
        <v>152</v>
      </c>
    </row>
    <row r="3156" spans="1:8" x14ac:dyDescent="0.25">
      <c r="A3156" s="6">
        <f t="shared" si="49"/>
        <v>3881</v>
      </c>
      <c r="B3156" s="7" t="str">
        <f>INDEX(races[[#All],[Column5]],MATCH('Master Sheet'!$D3156,races[[#All],[Column2]],0))</f>
        <v>Hurdle</v>
      </c>
      <c r="C3156" s="4" t="str">
        <f>INDEX(races[[#All],[Column9]],MATCH('Master Sheet'!$D3156,races[[#All],[Column2]],0))</f>
        <v>2m 179y</v>
      </c>
      <c r="D3156" s="8">
        <v>3881</v>
      </c>
      <c r="E3156" s="7" t="str">
        <f>INDEX(runners[[#All],[Column5]],MATCH('Master Sheet'!$D3156,runners[[#All],[Column2]],0))</f>
        <v>Apple's Shakira (FR)</v>
      </c>
      <c r="F3156" s="7" t="str">
        <f>INDEX(runners[[#All],[Column9]],MATCH('Master Sheet'!$D3156,runners[[#All],[Column2]],0))</f>
        <v>B</v>
      </c>
      <c r="G3156" s="4" t="str">
        <f>INDEX(runners[[#All],[Column22]],MATCH('Master Sheet'!$D3156,runners[[#All],[Column2]],0))</f>
        <v>1/7F</v>
      </c>
      <c r="H3156" s="4">
        <f>INDEX(runners[[#All],[Column13]],MATCH('Master Sheet'!$D3156,runners[[#All],[Column2]],0))</f>
        <v>152</v>
      </c>
    </row>
    <row r="3157" spans="1:8" x14ac:dyDescent="0.25">
      <c r="A3157" s="6">
        <f t="shared" si="49"/>
        <v>3881</v>
      </c>
      <c r="B3157" s="7" t="str">
        <f>INDEX(races[[#All],[Column5]],MATCH('Master Sheet'!$D3157,races[[#All],[Column2]],0))</f>
        <v>Hurdle</v>
      </c>
      <c r="C3157" s="4" t="str">
        <f>INDEX(races[[#All],[Column9]],MATCH('Master Sheet'!$D3157,races[[#All],[Column2]],0))</f>
        <v>2m 179y</v>
      </c>
      <c r="D3157" s="8">
        <v>3881</v>
      </c>
      <c r="E3157" s="7" t="str">
        <f>INDEX(runners[[#All],[Column5]],MATCH('Master Sheet'!$D3157,runners[[#All],[Column2]],0))</f>
        <v>Apple's Shakira (FR)</v>
      </c>
      <c r="F3157" s="7" t="str">
        <f>INDEX(runners[[#All],[Column9]],MATCH('Master Sheet'!$D3157,runners[[#All],[Column2]],0))</f>
        <v>B</v>
      </c>
      <c r="G3157" s="4" t="str">
        <f>INDEX(runners[[#All],[Column22]],MATCH('Master Sheet'!$D3157,runners[[#All],[Column2]],0))</f>
        <v>1/7F</v>
      </c>
      <c r="H3157" s="4">
        <f>INDEX(runners[[#All],[Column13]],MATCH('Master Sheet'!$D3157,runners[[#All],[Column2]],0))</f>
        <v>152</v>
      </c>
    </row>
    <row r="3158" spans="1:8" x14ac:dyDescent="0.25">
      <c r="A3158" s="6">
        <f t="shared" si="49"/>
        <v>3881</v>
      </c>
      <c r="B3158" s="7" t="str">
        <f>INDEX(races[[#All],[Column5]],MATCH('Master Sheet'!$D3158,races[[#All],[Column2]],0))</f>
        <v>Hurdle</v>
      </c>
      <c r="C3158" s="4" t="str">
        <f>INDEX(races[[#All],[Column9]],MATCH('Master Sheet'!$D3158,races[[#All],[Column2]],0))</f>
        <v>2m 179y</v>
      </c>
      <c r="D3158" s="8">
        <v>3881</v>
      </c>
      <c r="E3158" s="7" t="str">
        <f>INDEX(runners[[#All],[Column5]],MATCH('Master Sheet'!$D3158,runners[[#All],[Column2]],0))</f>
        <v>Apple's Shakira (FR)</v>
      </c>
      <c r="F3158" s="7" t="str">
        <f>INDEX(runners[[#All],[Column9]],MATCH('Master Sheet'!$D3158,runners[[#All],[Column2]],0))</f>
        <v>B</v>
      </c>
      <c r="G3158" s="4" t="str">
        <f>INDEX(runners[[#All],[Column22]],MATCH('Master Sheet'!$D3158,runners[[#All],[Column2]],0))</f>
        <v>1/7F</v>
      </c>
      <c r="H3158" s="4">
        <f>INDEX(runners[[#All],[Column13]],MATCH('Master Sheet'!$D3158,runners[[#All],[Column2]],0))</f>
        <v>152</v>
      </c>
    </row>
    <row r="3159" spans="1:8" x14ac:dyDescent="0.25">
      <c r="A3159" s="6">
        <f t="shared" si="49"/>
        <v>3881</v>
      </c>
      <c r="B3159" s="7" t="str">
        <f>INDEX(races[[#All],[Column5]],MATCH('Master Sheet'!$D3159,races[[#All],[Column2]],0))</f>
        <v>Hurdle</v>
      </c>
      <c r="C3159" s="4" t="str">
        <f>INDEX(races[[#All],[Column9]],MATCH('Master Sheet'!$D3159,races[[#All],[Column2]],0))</f>
        <v>2m 179y</v>
      </c>
      <c r="D3159" s="8">
        <v>3881</v>
      </c>
      <c r="E3159" s="7" t="str">
        <f>INDEX(runners[[#All],[Column5]],MATCH('Master Sheet'!$D3159,runners[[#All],[Column2]],0))</f>
        <v>Apple's Shakira (FR)</v>
      </c>
      <c r="F3159" s="7" t="str">
        <f>INDEX(runners[[#All],[Column9]],MATCH('Master Sheet'!$D3159,runners[[#All],[Column2]],0))</f>
        <v>B</v>
      </c>
      <c r="G3159" s="4" t="str">
        <f>INDEX(runners[[#All],[Column22]],MATCH('Master Sheet'!$D3159,runners[[#All],[Column2]],0))</f>
        <v>1/7F</v>
      </c>
      <c r="H3159" s="4">
        <f>INDEX(runners[[#All],[Column13]],MATCH('Master Sheet'!$D3159,runners[[#All],[Column2]],0))</f>
        <v>152</v>
      </c>
    </row>
    <row r="3160" spans="1:8" x14ac:dyDescent="0.25">
      <c r="A3160" s="6">
        <f t="shared" si="49"/>
        <v>3881</v>
      </c>
      <c r="B3160" s="7" t="str">
        <f>INDEX(races[[#All],[Column5]],MATCH('Master Sheet'!$D3160,races[[#All],[Column2]],0))</f>
        <v>Hurdle</v>
      </c>
      <c r="C3160" s="4" t="str">
        <f>INDEX(races[[#All],[Column9]],MATCH('Master Sheet'!$D3160,races[[#All],[Column2]],0))</f>
        <v>2m 179y</v>
      </c>
      <c r="D3160" s="8">
        <v>3881</v>
      </c>
      <c r="E3160" s="7" t="str">
        <f>INDEX(runners[[#All],[Column5]],MATCH('Master Sheet'!$D3160,runners[[#All],[Column2]],0))</f>
        <v>Apple's Shakira (FR)</v>
      </c>
      <c r="F3160" s="7" t="str">
        <f>INDEX(runners[[#All],[Column9]],MATCH('Master Sheet'!$D3160,runners[[#All],[Column2]],0))</f>
        <v>B</v>
      </c>
      <c r="G3160" s="4" t="str">
        <f>INDEX(runners[[#All],[Column22]],MATCH('Master Sheet'!$D3160,runners[[#All],[Column2]],0))</f>
        <v>1/7F</v>
      </c>
      <c r="H3160" s="4">
        <f>INDEX(runners[[#All],[Column13]],MATCH('Master Sheet'!$D3160,runners[[#All],[Column2]],0))</f>
        <v>152</v>
      </c>
    </row>
    <row r="3161" spans="1:8" x14ac:dyDescent="0.25">
      <c r="A3161" s="6">
        <f t="shared" si="49"/>
        <v>3882</v>
      </c>
      <c r="B3161" s="7" t="str">
        <f>INDEX(races[[#All],[Column5]],MATCH('Master Sheet'!$D3161,races[[#All],[Column2]],0))</f>
        <v>Chase</v>
      </c>
      <c r="C3161" s="4" t="str">
        <f>INDEX(races[[#All],[Column9]],MATCH('Master Sheet'!$D3161,races[[#All],[Column2]],0))</f>
        <v>2m 4f 166y</v>
      </c>
      <c r="D3161" s="8">
        <v>3882</v>
      </c>
      <c r="E3161" s="7" t="str">
        <f>INDEX(runners[[#All],[Column5]],MATCH('Master Sheet'!$D3161,runners[[#All],[Column2]],0))</f>
        <v>Ballyandy (GB)</v>
      </c>
      <c r="F3161" s="7" t="str">
        <f>INDEX(runners[[#All],[Column9]],MATCH('Master Sheet'!$D3161,runners[[#All],[Column2]],0))</f>
        <v>B</v>
      </c>
      <c r="G3161" s="4" t="str">
        <f>INDEX(runners[[#All],[Column22]],MATCH('Master Sheet'!$D3161,runners[[#All],[Column2]],0))</f>
        <v>11/4J</v>
      </c>
      <c r="H3161" s="4">
        <f>INDEX(runners[[#All],[Column13]],MATCH('Master Sheet'!$D3161,runners[[#All],[Column2]],0))</f>
        <v>164</v>
      </c>
    </row>
    <row r="3162" spans="1:8" x14ac:dyDescent="0.25">
      <c r="A3162" s="6">
        <f t="shared" si="49"/>
        <v>3882</v>
      </c>
      <c r="B3162" s="7" t="str">
        <f>INDEX(races[[#All],[Column5]],MATCH('Master Sheet'!$D3162,races[[#All],[Column2]],0))</f>
        <v>Chase</v>
      </c>
      <c r="C3162" s="4" t="str">
        <f>INDEX(races[[#All],[Column9]],MATCH('Master Sheet'!$D3162,races[[#All],[Column2]],0))</f>
        <v>2m 4f 166y</v>
      </c>
      <c r="D3162" s="8">
        <v>3882</v>
      </c>
      <c r="E3162" s="7" t="str">
        <f>INDEX(runners[[#All],[Column5]],MATCH('Master Sheet'!$D3162,runners[[#All],[Column2]],0))</f>
        <v>Ballyandy (GB)</v>
      </c>
      <c r="F3162" s="7" t="str">
        <f>INDEX(runners[[#All],[Column9]],MATCH('Master Sheet'!$D3162,runners[[#All],[Column2]],0))</f>
        <v>B</v>
      </c>
      <c r="G3162" s="4" t="str">
        <f>INDEX(runners[[#All],[Column22]],MATCH('Master Sheet'!$D3162,runners[[#All],[Column2]],0))</f>
        <v>11/4J</v>
      </c>
      <c r="H3162" s="4">
        <f>INDEX(runners[[#All],[Column13]],MATCH('Master Sheet'!$D3162,runners[[#All],[Column2]],0))</f>
        <v>164</v>
      </c>
    </row>
    <row r="3163" spans="1:8" x14ac:dyDescent="0.25">
      <c r="A3163" s="6">
        <f t="shared" si="49"/>
        <v>3882</v>
      </c>
      <c r="B3163" s="7" t="str">
        <f>INDEX(races[[#All],[Column5]],MATCH('Master Sheet'!$D3163,races[[#All],[Column2]],0))</f>
        <v>Chase</v>
      </c>
      <c r="C3163" s="4" t="str">
        <f>INDEX(races[[#All],[Column9]],MATCH('Master Sheet'!$D3163,races[[#All],[Column2]],0))</f>
        <v>2m 4f 166y</v>
      </c>
      <c r="D3163" s="8">
        <v>3882</v>
      </c>
      <c r="E3163" s="7" t="str">
        <f>INDEX(runners[[#All],[Column5]],MATCH('Master Sheet'!$D3163,runners[[#All],[Column2]],0))</f>
        <v>Ballyandy (GB)</v>
      </c>
      <c r="F3163" s="7" t="str">
        <f>INDEX(runners[[#All],[Column9]],MATCH('Master Sheet'!$D3163,runners[[#All],[Column2]],0))</f>
        <v>B</v>
      </c>
      <c r="G3163" s="4" t="str">
        <f>INDEX(runners[[#All],[Column22]],MATCH('Master Sheet'!$D3163,runners[[#All],[Column2]],0))</f>
        <v>11/4J</v>
      </c>
      <c r="H3163" s="4">
        <f>INDEX(runners[[#All],[Column13]],MATCH('Master Sheet'!$D3163,runners[[#All],[Column2]],0))</f>
        <v>164</v>
      </c>
    </row>
    <row r="3164" spans="1:8" x14ac:dyDescent="0.25">
      <c r="A3164" s="6">
        <f t="shared" si="49"/>
        <v>3882</v>
      </c>
      <c r="B3164" s="7" t="str">
        <f>INDEX(races[[#All],[Column5]],MATCH('Master Sheet'!$D3164,races[[#All],[Column2]],0))</f>
        <v>Chase</v>
      </c>
      <c r="C3164" s="4" t="str">
        <f>INDEX(races[[#All],[Column9]],MATCH('Master Sheet'!$D3164,races[[#All],[Column2]],0))</f>
        <v>2m 4f 166y</v>
      </c>
      <c r="D3164" s="8">
        <v>3882</v>
      </c>
      <c r="E3164" s="7" t="str">
        <f>INDEX(runners[[#All],[Column5]],MATCH('Master Sheet'!$D3164,runners[[#All],[Column2]],0))</f>
        <v>Ballyandy (GB)</v>
      </c>
      <c r="F3164" s="7" t="str">
        <f>INDEX(runners[[#All],[Column9]],MATCH('Master Sheet'!$D3164,runners[[#All],[Column2]],0))</f>
        <v>B</v>
      </c>
      <c r="G3164" s="4" t="str">
        <f>INDEX(runners[[#All],[Column22]],MATCH('Master Sheet'!$D3164,runners[[#All],[Column2]],0))</f>
        <v>11/4J</v>
      </c>
      <c r="H3164" s="4">
        <f>INDEX(runners[[#All],[Column13]],MATCH('Master Sheet'!$D3164,runners[[#All],[Column2]],0))</f>
        <v>164</v>
      </c>
    </row>
    <row r="3165" spans="1:8" x14ac:dyDescent="0.25">
      <c r="A3165" s="6">
        <f t="shared" si="49"/>
        <v>3882</v>
      </c>
      <c r="B3165" s="7" t="str">
        <f>INDEX(races[[#All],[Column5]],MATCH('Master Sheet'!$D3165,races[[#All],[Column2]],0))</f>
        <v>Chase</v>
      </c>
      <c r="C3165" s="4" t="str">
        <f>INDEX(races[[#All],[Column9]],MATCH('Master Sheet'!$D3165,races[[#All],[Column2]],0))</f>
        <v>2m 4f 166y</v>
      </c>
      <c r="D3165" s="8">
        <v>3882</v>
      </c>
      <c r="E3165" s="7" t="str">
        <f>INDEX(runners[[#All],[Column5]],MATCH('Master Sheet'!$D3165,runners[[#All],[Column2]],0))</f>
        <v>Ballyandy (GB)</v>
      </c>
      <c r="F3165" s="7" t="str">
        <f>INDEX(runners[[#All],[Column9]],MATCH('Master Sheet'!$D3165,runners[[#All],[Column2]],0))</f>
        <v>B</v>
      </c>
      <c r="G3165" s="4" t="str">
        <f>INDEX(runners[[#All],[Column22]],MATCH('Master Sheet'!$D3165,runners[[#All],[Column2]],0))</f>
        <v>11/4J</v>
      </c>
      <c r="H3165" s="4">
        <f>INDEX(runners[[#All],[Column13]],MATCH('Master Sheet'!$D3165,runners[[#All],[Column2]],0))</f>
        <v>164</v>
      </c>
    </row>
    <row r="3166" spans="1:8" x14ac:dyDescent="0.25">
      <c r="A3166" s="6">
        <f t="shared" si="49"/>
        <v>3882</v>
      </c>
      <c r="B3166" s="7" t="str">
        <f>INDEX(races[[#All],[Column5]],MATCH('Master Sheet'!$D3166,races[[#All],[Column2]],0))</f>
        <v>Chase</v>
      </c>
      <c r="C3166" s="4" t="str">
        <f>INDEX(races[[#All],[Column9]],MATCH('Master Sheet'!$D3166,races[[#All],[Column2]],0))</f>
        <v>2m 4f 166y</v>
      </c>
      <c r="D3166" s="8">
        <v>3882</v>
      </c>
      <c r="E3166" s="7" t="str">
        <f>INDEX(runners[[#All],[Column5]],MATCH('Master Sheet'!$D3166,runners[[#All],[Column2]],0))</f>
        <v>Ballyandy (GB)</v>
      </c>
      <c r="F3166" s="7" t="str">
        <f>INDEX(runners[[#All],[Column9]],MATCH('Master Sheet'!$D3166,runners[[#All],[Column2]],0))</f>
        <v>B</v>
      </c>
      <c r="G3166" s="4" t="str">
        <f>INDEX(runners[[#All],[Column22]],MATCH('Master Sheet'!$D3166,runners[[#All],[Column2]],0))</f>
        <v>11/4J</v>
      </c>
      <c r="H3166" s="4">
        <f>INDEX(runners[[#All],[Column13]],MATCH('Master Sheet'!$D3166,runners[[#All],[Column2]],0))</f>
        <v>164</v>
      </c>
    </row>
    <row r="3167" spans="1:8" x14ac:dyDescent="0.25">
      <c r="A3167" s="6">
        <f t="shared" si="49"/>
        <v>3882</v>
      </c>
      <c r="B3167" s="7" t="str">
        <f>INDEX(races[[#All],[Column5]],MATCH('Master Sheet'!$D3167,races[[#All],[Column2]],0))</f>
        <v>Chase</v>
      </c>
      <c r="C3167" s="4" t="str">
        <f>INDEX(races[[#All],[Column9]],MATCH('Master Sheet'!$D3167,races[[#All],[Column2]],0))</f>
        <v>2m 4f 166y</v>
      </c>
      <c r="D3167" s="8">
        <v>3882</v>
      </c>
      <c r="E3167" s="7" t="str">
        <f>INDEX(runners[[#All],[Column5]],MATCH('Master Sheet'!$D3167,runners[[#All],[Column2]],0))</f>
        <v>Ballyandy (GB)</v>
      </c>
      <c r="F3167" s="7" t="str">
        <f>INDEX(runners[[#All],[Column9]],MATCH('Master Sheet'!$D3167,runners[[#All],[Column2]],0))</f>
        <v>B</v>
      </c>
      <c r="G3167" s="4" t="str">
        <f>INDEX(runners[[#All],[Column22]],MATCH('Master Sheet'!$D3167,runners[[#All],[Column2]],0))</f>
        <v>11/4J</v>
      </c>
      <c r="H3167" s="4">
        <f>INDEX(runners[[#All],[Column13]],MATCH('Master Sheet'!$D3167,runners[[#All],[Column2]],0))</f>
        <v>164</v>
      </c>
    </row>
    <row r="3168" spans="1:8" x14ac:dyDescent="0.25">
      <c r="A3168" s="6">
        <f t="shared" si="49"/>
        <v>3883</v>
      </c>
      <c r="B3168" s="7" t="str">
        <f>INDEX(races[[#All],[Column5]],MATCH('Master Sheet'!$D3168,races[[#All],[Column2]],0))</f>
        <v>Chase</v>
      </c>
      <c r="C3168" s="4" t="str">
        <f>INDEX(races[[#All],[Column9]],MATCH('Master Sheet'!$D3168,races[[#All],[Column2]],0))</f>
        <v>2m 4f 166y</v>
      </c>
      <c r="D3168" s="8">
        <v>3883</v>
      </c>
      <c r="E3168" s="7" t="str">
        <f>INDEX(runners[[#All],[Column5]],MATCH('Master Sheet'!$D3168,runners[[#All],[Column2]],0))</f>
        <v>Ultragold (FR)</v>
      </c>
      <c r="F3168" s="7" t="str">
        <f>INDEX(runners[[#All],[Column9]],MATCH('Master Sheet'!$D3168,runners[[#All],[Column2]],0))</f>
        <v>BB</v>
      </c>
      <c r="G3168" s="4" t="str">
        <f>INDEX(runners[[#All],[Column22]],MATCH('Master Sheet'!$D3168,runners[[#All],[Column2]],0))</f>
        <v>33/1</v>
      </c>
      <c r="H3168" s="4">
        <f>INDEX(runners[[#All],[Column13]],MATCH('Master Sheet'!$D3168,runners[[#All],[Column2]],0))</f>
        <v>154</v>
      </c>
    </row>
    <row r="3169" spans="1:8" x14ac:dyDescent="0.25">
      <c r="A3169" s="6">
        <f t="shared" si="49"/>
        <v>3883</v>
      </c>
      <c r="B3169" s="7" t="str">
        <f>INDEX(races[[#All],[Column5]],MATCH('Master Sheet'!$D3169,races[[#All],[Column2]],0))</f>
        <v>Chase</v>
      </c>
      <c r="C3169" s="4" t="str">
        <f>INDEX(races[[#All],[Column9]],MATCH('Master Sheet'!$D3169,races[[#All],[Column2]],0))</f>
        <v>2m 4f 166y</v>
      </c>
      <c r="D3169" s="8">
        <v>3883</v>
      </c>
      <c r="E3169" s="7" t="str">
        <f>INDEX(runners[[#All],[Column5]],MATCH('Master Sheet'!$D3169,runners[[#All],[Column2]],0))</f>
        <v>Ultragold (FR)</v>
      </c>
      <c r="F3169" s="7" t="str">
        <f>INDEX(runners[[#All],[Column9]],MATCH('Master Sheet'!$D3169,runners[[#All],[Column2]],0))</f>
        <v>BB</v>
      </c>
      <c r="G3169" s="4" t="str">
        <f>INDEX(runners[[#All],[Column22]],MATCH('Master Sheet'!$D3169,runners[[#All],[Column2]],0))</f>
        <v>33/1</v>
      </c>
      <c r="H3169" s="4">
        <f>INDEX(runners[[#All],[Column13]],MATCH('Master Sheet'!$D3169,runners[[#All],[Column2]],0))</f>
        <v>154</v>
      </c>
    </row>
    <row r="3170" spans="1:8" x14ac:dyDescent="0.25">
      <c r="A3170" s="6">
        <f t="shared" si="49"/>
        <v>3883</v>
      </c>
      <c r="B3170" s="7" t="str">
        <f>INDEX(races[[#All],[Column5]],MATCH('Master Sheet'!$D3170,races[[#All],[Column2]],0))</f>
        <v>Chase</v>
      </c>
      <c r="C3170" s="4" t="str">
        <f>INDEX(races[[#All],[Column9]],MATCH('Master Sheet'!$D3170,races[[#All],[Column2]],0))</f>
        <v>2m 4f 166y</v>
      </c>
      <c r="D3170" s="8">
        <v>3883</v>
      </c>
      <c r="E3170" s="7" t="str">
        <f>INDEX(runners[[#All],[Column5]],MATCH('Master Sheet'!$D3170,runners[[#All],[Column2]],0))</f>
        <v>Ultragold (FR)</v>
      </c>
      <c r="F3170" s="7" t="str">
        <f>INDEX(runners[[#All],[Column9]],MATCH('Master Sheet'!$D3170,runners[[#All],[Column2]],0))</f>
        <v>BB</v>
      </c>
      <c r="G3170" s="4" t="str">
        <f>INDEX(runners[[#All],[Column22]],MATCH('Master Sheet'!$D3170,runners[[#All],[Column2]],0))</f>
        <v>33/1</v>
      </c>
      <c r="H3170" s="4">
        <f>INDEX(runners[[#All],[Column13]],MATCH('Master Sheet'!$D3170,runners[[#All],[Column2]],0))</f>
        <v>154</v>
      </c>
    </row>
    <row r="3171" spans="1:8" x14ac:dyDescent="0.25">
      <c r="A3171" s="6">
        <f t="shared" si="49"/>
        <v>3883</v>
      </c>
      <c r="B3171" s="7" t="str">
        <f>INDEX(races[[#All],[Column5]],MATCH('Master Sheet'!$D3171,races[[#All],[Column2]],0))</f>
        <v>Chase</v>
      </c>
      <c r="C3171" s="4" t="str">
        <f>INDEX(races[[#All],[Column9]],MATCH('Master Sheet'!$D3171,races[[#All],[Column2]],0))</f>
        <v>2m 4f 166y</v>
      </c>
      <c r="D3171" s="8">
        <v>3883</v>
      </c>
      <c r="E3171" s="7" t="str">
        <f>INDEX(runners[[#All],[Column5]],MATCH('Master Sheet'!$D3171,runners[[#All],[Column2]],0))</f>
        <v>Ultragold (FR)</v>
      </c>
      <c r="F3171" s="7" t="str">
        <f>INDEX(runners[[#All],[Column9]],MATCH('Master Sheet'!$D3171,runners[[#All],[Column2]],0))</f>
        <v>BB</v>
      </c>
      <c r="G3171" s="4" t="str">
        <f>INDEX(runners[[#All],[Column22]],MATCH('Master Sheet'!$D3171,runners[[#All],[Column2]],0))</f>
        <v>33/1</v>
      </c>
      <c r="H3171" s="4">
        <f>INDEX(runners[[#All],[Column13]],MATCH('Master Sheet'!$D3171,runners[[#All],[Column2]],0))</f>
        <v>154</v>
      </c>
    </row>
    <row r="3172" spans="1:8" x14ac:dyDescent="0.25">
      <c r="A3172" s="6">
        <f t="shared" si="49"/>
        <v>3883</v>
      </c>
      <c r="B3172" s="7" t="str">
        <f>INDEX(races[[#All],[Column5]],MATCH('Master Sheet'!$D3172,races[[#All],[Column2]],0))</f>
        <v>Chase</v>
      </c>
      <c r="C3172" s="4" t="str">
        <f>INDEX(races[[#All],[Column9]],MATCH('Master Sheet'!$D3172,races[[#All],[Column2]],0))</f>
        <v>2m 4f 166y</v>
      </c>
      <c r="D3172" s="8">
        <v>3883</v>
      </c>
      <c r="E3172" s="7" t="str">
        <f>INDEX(runners[[#All],[Column5]],MATCH('Master Sheet'!$D3172,runners[[#All],[Column2]],0))</f>
        <v>Ultragold (FR)</v>
      </c>
      <c r="F3172" s="7" t="str">
        <f>INDEX(runners[[#All],[Column9]],MATCH('Master Sheet'!$D3172,runners[[#All],[Column2]],0))</f>
        <v>BB</v>
      </c>
      <c r="G3172" s="4" t="str">
        <f>INDEX(runners[[#All],[Column22]],MATCH('Master Sheet'!$D3172,runners[[#All],[Column2]],0))</f>
        <v>33/1</v>
      </c>
      <c r="H3172" s="4">
        <f>INDEX(runners[[#All],[Column13]],MATCH('Master Sheet'!$D3172,runners[[#All],[Column2]],0))</f>
        <v>154</v>
      </c>
    </row>
    <row r="3173" spans="1:8" x14ac:dyDescent="0.25">
      <c r="A3173" s="6">
        <f t="shared" si="49"/>
        <v>3883</v>
      </c>
      <c r="B3173" s="7" t="str">
        <f>INDEX(races[[#All],[Column5]],MATCH('Master Sheet'!$D3173,races[[#All],[Column2]],0))</f>
        <v>Chase</v>
      </c>
      <c r="C3173" s="4" t="str">
        <f>INDEX(races[[#All],[Column9]],MATCH('Master Sheet'!$D3173,races[[#All],[Column2]],0))</f>
        <v>2m 4f 166y</v>
      </c>
      <c r="D3173" s="8">
        <v>3883</v>
      </c>
      <c r="E3173" s="7" t="str">
        <f>INDEX(runners[[#All],[Column5]],MATCH('Master Sheet'!$D3173,runners[[#All],[Column2]],0))</f>
        <v>Ultragold (FR)</v>
      </c>
      <c r="F3173" s="7" t="str">
        <f>INDEX(runners[[#All],[Column9]],MATCH('Master Sheet'!$D3173,runners[[#All],[Column2]],0))</f>
        <v>BB</v>
      </c>
      <c r="G3173" s="4" t="str">
        <f>INDEX(runners[[#All],[Column22]],MATCH('Master Sheet'!$D3173,runners[[#All],[Column2]],0))</f>
        <v>33/1</v>
      </c>
      <c r="H3173" s="4">
        <f>INDEX(runners[[#All],[Column13]],MATCH('Master Sheet'!$D3173,runners[[#All],[Column2]],0))</f>
        <v>154</v>
      </c>
    </row>
    <row r="3174" spans="1:8" x14ac:dyDescent="0.25">
      <c r="A3174" s="6">
        <f t="shared" si="49"/>
        <v>3883</v>
      </c>
      <c r="B3174" s="7" t="str">
        <f>INDEX(races[[#All],[Column5]],MATCH('Master Sheet'!$D3174,races[[#All],[Column2]],0))</f>
        <v>Chase</v>
      </c>
      <c r="C3174" s="4" t="str">
        <f>INDEX(races[[#All],[Column9]],MATCH('Master Sheet'!$D3174,races[[#All],[Column2]],0))</f>
        <v>2m 4f 166y</v>
      </c>
      <c r="D3174" s="8">
        <v>3883</v>
      </c>
      <c r="E3174" s="7" t="str">
        <f>INDEX(runners[[#All],[Column5]],MATCH('Master Sheet'!$D3174,runners[[#All],[Column2]],0))</f>
        <v>Ultragold (FR)</v>
      </c>
      <c r="F3174" s="7" t="str">
        <f>INDEX(runners[[#All],[Column9]],MATCH('Master Sheet'!$D3174,runners[[#All],[Column2]],0))</f>
        <v>BB</v>
      </c>
      <c r="G3174" s="4" t="str">
        <f>INDEX(runners[[#All],[Column22]],MATCH('Master Sheet'!$D3174,runners[[#All],[Column2]],0))</f>
        <v>33/1</v>
      </c>
      <c r="H3174" s="4">
        <f>INDEX(runners[[#All],[Column13]],MATCH('Master Sheet'!$D3174,runners[[#All],[Column2]],0))</f>
        <v>154</v>
      </c>
    </row>
    <row r="3175" spans="1:8" x14ac:dyDescent="0.25">
      <c r="A3175" s="6">
        <f t="shared" si="49"/>
        <v>3883</v>
      </c>
      <c r="B3175" s="7" t="str">
        <f>INDEX(races[[#All],[Column5]],MATCH('Master Sheet'!$D3175,races[[#All],[Column2]],0))</f>
        <v>Chase</v>
      </c>
      <c r="C3175" s="4" t="str">
        <f>INDEX(races[[#All],[Column9]],MATCH('Master Sheet'!$D3175,races[[#All],[Column2]],0))</f>
        <v>2m 4f 166y</v>
      </c>
      <c r="D3175" s="8">
        <v>3883</v>
      </c>
      <c r="E3175" s="7" t="str">
        <f>INDEX(runners[[#All],[Column5]],MATCH('Master Sheet'!$D3175,runners[[#All],[Column2]],0))</f>
        <v>Ultragold (FR)</v>
      </c>
      <c r="F3175" s="7" t="str">
        <f>INDEX(runners[[#All],[Column9]],MATCH('Master Sheet'!$D3175,runners[[#All],[Column2]],0))</f>
        <v>BB</v>
      </c>
      <c r="G3175" s="4" t="str">
        <f>INDEX(runners[[#All],[Column22]],MATCH('Master Sheet'!$D3175,runners[[#All],[Column2]],0))</f>
        <v>33/1</v>
      </c>
      <c r="H3175" s="4">
        <f>INDEX(runners[[#All],[Column13]],MATCH('Master Sheet'!$D3175,runners[[#All],[Column2]],0))</f>
        <v>154</v>
      </c>
    </row>
    <row r="3176" spans="1:8" x14ac:dyDescent="0.25">
      <c r="A3176" s="6">
        <f t="shared" si="49"/>
        <v>3883</v>
      </c>
      <c r="B3176" s="7" t="str">
        <f>INDEX(races[[#All],[Column5]],MATCH('Master Sheet'!$D3176,races[[#All],[Column2]],0))</f>
        <v>Chase</v>
      </c>
      <c r="C3176" s="4" t="str">
        <f>INDEX(races[[#All],[Column9]],MATCH('Master Sheet'!$D3176,races[[#All],[Column2]],0))</f>
        <v>2m 4f 166y</v>
      </c>
      <c r="D3176" s="8">
        <v>3883</v>
      </c>
      <c r="E3176" s="7" t="str">
        <f>INDEX(runners[[#All],[Column5]],MATCH('Master Sheet'!$D3176,runners[[#All],[Column2]],0))</f>
        <v>Ultragold (FR)</v>
      </c>
      <c r="F3176" s="7" t="str">
        <f>INDEX(runners[[#All],[Column9]],MATCH('Master Sheet'!$D3176,runners[[#All],[Column2]],0))</f>
        <v>BB</v>
      </c>
      <c r="G3176" s="4" t="str">
        <f>INDEX(runners[[#All],[Column22]],MATCH('Master Sheet'!$D3176,runners[[#All],[Column2]],0))</f>
        <v>33/1</v>
      </c>
      <c r="H3176" s="4">
        <f>INDEX(runners[[#All],[Column13]],MATCH('Master Sheet'!$D3176,runners[[#All],[Column2]],0))</f>
        <v>154</v>
      </c>
    </row>
    <row r="3177" spans="1:8" x14ac:dyDescent="0.25">
      <c r="A3177" s="6">
        <f t="shared" si="49"/>
        <v>3883</v>
      </c>
      <c r="B3177" s="7" t="str">
        <f>INDEX(races[[#All],[Column5]],MATCH('Master Sheet'!$D3177,races[[#All],[Column2]],0))</f>
        <v>Chase</v>
      </c>
      <c r="C3177" s="4" t="str">
        <f>INDEX(races[[#All],[Column9]],MATCH('Master Sheet'!$D3177,races[[#All],[Column2]],0))</f>
        <v>2m 4f 166y</v>
      </c>
      <c r="D3177" s="8">
        <v>3883</v>
      </c>
      <c r="E3177" s="7" t="str">
        <f>INDEX(runners[[#All],[Column5]],MATCH('Master Sheet'!$D3177,runners[[#All],[Column2]],0))</f>
        <v>Ultragold (FR)</v>
      </c>
      <c r="F3177" s="7" t="str">
        <f>INDEX(runners[[#All],[Column9]],MATCH('Master Sheet'!$D3177,runners[[#All],[Column2]],0))</f>
        <v>BB</v>
      </c>
      <c r="G3177" s="4" t="str">
        <f>INDEX(runners[[#All],[Column22]],MATCH('Master Sheet'!$D3177,runners[[#All],[Column2]],0))</f>
        <v>33/1</v>
      </c>
      <c r="H3177" s="4">
        <f>INDEX(runners[[#All],[Column13]],MATCH('Master Sheet'!$D3177,runners[[#All],[Column2]],0))</f>
        <v>154</v>
      </c>
    </row>
    <row r="3178" spans="1:8" x14ac:dyDescent="0.25">
      <c r="A3178" s="6">
        <f t="shared" si="49"/>
        <v>3883</v>
      </c>
      <c r="B3178" s="7" t="str">
        <f>INDEX(races[[#All],[Column5]],MATCH('Master Sheet'!$D3178,races[[#All],[Column2]],0))</f>
        <v>Chase</v>
      </c>
      <c r="C3178" s="4" t="str">
        <f>INDEX(races[[#All],[Column9]],MATCH('Master Sheet'!$D3178,races[[#All],[Column2]],0))</f>
        <v>2m 4f 166y</v>
      </c>
      <c r="D3178" s="8">
        <v>3883</v>
      </c>
      <c r="E3178" s="7" t="str">
        <f>INDEX(runners[[#All],[Column5]],MATCH('Master Sheet'!$D3178,runners[[#All],[Column2]],0))</f>
        <v>Ultragold (FR)</v>
      </c>
      <c r="F3178" s="7" t="str">
        <f>INDEX(runners[[#All],[Column9]],MATCH('Master Sheet'!$D3178,runners[[#All],[Column2]],0))</f>
        <v>BB</v>
      </c>
      <c r="G3178" s="4" t="str">
        <f>INDEX(runners[[#All],[Column22]],MATCH('Master Sheet'!$D3178,runners[[#All],[Column2]],0))</f>
        <v>33/1</v>
      </c>
      <c r="H3178" s="4">
        <f>INDEX(runners[[#All],[Column13]],MATCH('Master Sheet'!$D3178,runners[[#All],[Column2]],0))</f>
        <v>154</v>
      </c>
    </row>
    <row r="3179" spans="1:8" x14ac:dyDescent="0.25">
      <c r="A3179" s="6">
        <f t="shared" si="49"/>
        <v>3883</v>
      </c>
      <c r="B3179" s="7" t="str">
        <f>INDEX(races[[#All],[Column5]],MATCH('Master Sheet'!$D3179,races[[#All],[Column2]],0))</f>
        <v>Chase</v>
      </c>
      <c r="C3179" s="4" t="str">
        <f>INDEX(races[[#All],[Column9]],MATCH('Master Sheet'!$D3179,races[[#All],[Column2]],0))</f>
        <v>2m 4f 166y</v>
      </c>
      <c r="D3179" s="8">
        <v>3883</v>
      </c>
      <c r="E3179" s="7" t="str">
        <f>INDEX(runners[[#All],[Column5]],MATCH('Master Sheet'!$D3179,runners[[#All],[Column2]],0))</f>
        <v>Ultragold (FR)</v>
      </c>
      <c r="F3179" s="7" t="str">
        <f>INDEX(runners[[#All],[Column9]],MATCH('Master Sheet'!$D3179,runners[[#All],[Column2]],0))</f>
        <v>BB</v>
      </c>
      <c r="G3179" s="4" t="str">
        <f>INDEX(runners[[#All],[Column22]],MATCH('Master Sheet'!$D3179,runners[[#All],[Column2]],0))</f>
        <v>33/1</v>
      </c>
      <c r="H3179" s="4">
        <f>INDEX(runners[[#All],[Column13]],MATCH('Master Sheet'!$D3179,runners[[#All],[Column2]],0))</f>
        <v>154</v>
      </c>
    </row>
    <row r="3180" spans="1:8" x14ac:dyDescent="0.25">
      <c r="A3180" s="6">
        <f t="shared" si="49"/>
        <v>3883</v>
      </c>
      <c r="B3180" s="7" t="str">
        <f>INDEX(races[[#All],[Column5]],MATCH('Master Sheet'!$D3180,races[[#All],[Column2]],0))</f>
        <v>Chase</v>
      </c>
      <c r="C3180" s="4" t="str">
        <f>INDEX(races[[#All],[Column9]],MATCH('Master Sheet'!$D3180,races[[#All],[Column2]],0))</f>
        <v>2m 4f 166y</v>
      </c>
      <c r="D3180" s="8">
        <v>3883</v>
      </c>
      <c r="E3180" s="7" t="str">
        <f>INDEX(runners[[#All],[Column5]],MATCH('Master Sheet'!$D3180,runners[[#All],[Column2]],0))</f>
        <v>Ultragold (FR)</v>
      </c>
      <c r="F3180" s="7" t="str">
        <f>INDEX(runners[[#All],[Column9]],MATCH('Master Sheet'!$D3180,runners[[#All],[Column2]],0))</f>
        <v>BB</v>
      </c>
      <c r="G3180" s="4" t="str">
        <f>INDEX(runners[[#All],[Column22]],MATCH('Master Sheet'!$D3180,runners[[#All],[Column2]],0))</f>
        <v>33/1</v>
      </c>
      <c r="H3180" s="4">
        <f>INDEX(runners[[#All],[Column13]],MATCH('Master Sheet'!$D3180,runners[[#All],[Column2]],0))</f>
        <v>154</v>
      </c>
    </row>
    <row r="3181" spans="1:8" x14ac:dyDescent="0.25">
      <c r="A3181" s="6">
        <f t="shared" si="49"/>
        <v>3883</v>
      </c>
      <c r="B3181" s="7" t="str">
        <f>INDEX(races[[#All],[Column5]],MATCH('Master Sheet'!$D3181,races[[#All],[Column2]],0))</f>
        <v>Chase</v>
      </c>
      <c r="C3181" s="4" t="str">
        <f>INDEX(races[[#All],[Column9]],MATCH('Master Sheet'!$D3181,races[[#All],[Column2]],0))</f>
        <v>2m 4f 166y</v>
      </c>
      <c r="D3181" s="8">
        <v>3883</v>
      </c>
      <c r="E3181" s="7" t="str">
        <f>INDEX(runners[[#All],[Column5]],MATCH('Master Sheet'!$D3181,runners[[#All],[Column2]],0))</f>
        <v>Ultragold (FR)</v>
      </c>
      <c r="F3181" s="7" t="str">
        <f>INDEX(runners[[#All],[Column9]],MATCH('Master Sheet'!$D3181,runners[[#All],[Column2]],0))</f>
        <v>BB</v>
      </c>
      <c r="G3181" s="4" t="str">
        <f>INDEX(runners[[#All],[Column22]],MATCH('Master Sheet'!$D3181,runners[[#All],[Column2]],0))</f>
        <v>33/1</v>
      </c>
      <c r="H3181" s="4">
        <f>INDEX(runners[[#All],[Column13]],MATCH('Master Sheet'!$D3181,runners[[#All],[Column2]],0))</f>
        <v>154</v>
      </c>
    </row>
    <row r="3182" spans="1:8" x14ac:dyDescent="0.25">
      <c r="A3182" s="6">
        <f t="shared" si="49"/>
        <v>3884</v>
      </c>
      <c r="B3182" s="7" t="str">
        <f>INDEX(races[[#All],[Column5]],MATCH('Master Sheet'!$D3182,races[[#All],[Column2]],0))</f>
        <v>Chase</v>
      </c>
      <c r="C3182" s="4" t="str">
        <f>INDEX(races[[#All],[Column9]],MATCH('Master Sheet'!$D3182,races[[#All],[Column2]],0))</f>
        <v>3m 1f 56y</v>
      </c>
      <c r="D3182" s="8">
        <v>3884</v>
      </c>
      <c r="E3182" s="7" t="str">
        <f>INDEX(runners[[#All],[Column5]],MATCH('Master Sheet'!$D3182,runners[[#All],[Column2]],0))</f>
        <v>Tea For Two (GB)</v>
      </c>
      <c r="F3182" s="7" t="str">
        <f>INDEX(runners[[#All],[Column9]],MATCH('Master Sheet'!$D3182,runners[[#All],[Column2]],0))</f>
        <v>B</v>
      </c>
      <c r="G3182" s="4" t="str">
        <f>INDEX(runners[[#All],[Column22]],MATCH('Master Sheet'!$D3182,runners[[#All],[Column2]],0))</f>
        <v>17/2</v>
      </c>
      <c r="H3182" s="4">
        <f>INDEX(runners[[#All],[Column13]],MATCH('Master Sheet'!$D3182,runners[[#All],[Column2]],0))</f>
        <v>160</v>
      </c>
    </row>
    <row r="3183" spans="1:8" x14ac:dyDescent="0.25">
      <c r="A3183" s="6">
        <f t="shared" si="49"/>
        <v>3884</v>
      </c>
      <c r="B3183" s="7" t="str">
        <f>INDEX(races[[#All],[Column5]],MATCH('Master Sheet'!$D3183,races[[#All],[Column2]],0))</f>
        <v>Chase</v>
      </c>
      <c r="C3183" s="4" t="str">
        <f>INDEX(races[[#All],[Column9]],MATCH('Master Sheet'!$D3183,races[[#All],[Column2]],0))</f>
        <v>3m 1f 56y</v>
      </c>
      <c r="D3183" s="8">
        <v>3884</v>
      </c>
      <c r="E3183" s="7" t="str">
        <f>INDEX(runners[[#All],[Column5]],MATCH('Master Sheet'!$D3183,runners[[#All],[Column2]],0))</f>
        <v>Tea For Two (GB)</v>
      </c>
      <c r="F3183" s="7" t="str">
        <f>INDEX(runners[[#All],[Column9]],MATCH('Master Sheet'!$D3183,runners[[#All],[Column2]],0))</f>
        <v>B</v>
      </c>
      <c r="G3183" s="4" t="str">
        <f>INDEX(runners[[#All],[Column22]],MATCH('Master Sheet'!$D3183,runners[[#All],[Column2]],0))</f>
        <v>17/2</v>
      </c>
      <c r="H3183" s="4">
        <f>INDEX(runners[[#All],[Column13]],MATCH('Master Sheet'!$D3183,runners[[#All],[Column2]],0))</f>
        <v>160</v>
      </c>
    </row>
    <row r="3184" spans="1:8" x14ac:dyDescent="0.25">
      <c r="A3184" s="6">
        <f t="shared" si="49"/>
        <v>3884</v>
      </c>
      <c r="B3184" s="7" t="str">
        <f>INDEX(races[[#All],[Column5]],MATCH('Master Sheet'!$D3184,races[[#All],[Column2]],0))</f>
        <v>Chase</v>
      </c>
      <c r="C3184" s="4" t="str">
        <f>INDEX(races[[#All],[Column9]],MATCH('Master Sheet'!$D3184,races[[#All],[Column2]],0))</f>
        <v>3m 1f 56y</v>
      </c>
      <c r="D3184" s="8">
        <v>3884</v>
      </c>
      <c r="E3184" s="7" t="str">
        <f>INDEX(runners[[#All],[Column5]],MATCH('Master Sheet'!$D3184,runners[[#All],[Column2]],0))</f>
        <v>Tea For Two (GB)</v>
      </c>
      <c r="F3184" s="7" t="str">
        <f>INDEX(runners[[#All],[Column9]],MATCH('Master Sheet'!$D3184,runners[[#All],[Column2]],0))</f>
        <v>B</v>
      </c>
      <c r="G3184" s="4" t="str">
        <f>INDEX(runners[[#All],[Column22]],MATCH('Master Sheet'!$D3184,runners[[#All],[Column2]],0))</f>
        <v>17/2</v>
      </c>
      <c r="H3184" s="4">
        <f>INDEX(runners[[#All],[Column13]],MATCH('Master Sheet'!$D3184,runners[[#All],[Column2]],0))</f>
        <v>160</v>
      </c>
    </row>
    <row r="3185" spans="1:8" x14ac:dyDescent="0.25">
      <c r="A3185" s="6">
        <f t="shared" si="49"/>
        <v>3884</v>
      </c>
      <c r="B3185" s="7" t="str">
        <f>INDEX(races[[#All],[Column5]],MATCH('Master Sheet'!$D3185,races[[#All],[Column2]],0))</f>
        <v>Chase</v>
      </c>
      <c r="C3185" s="4" t="str">
        <f>INDEX(races[[#All],[Column9]],MATCH('Master Sheet'!$D3185,races[[#All],[Column2]],0))</f>
        <v>3m 1f 56y</v>
      </c>
      <c r="D3185" s="8">
        <v>3884</v>
      </c>
      <c r="E3185" s="7" t="str">
        <f>INDEX(runners[[#All],[Column5]],MATCH('Master Sheet'!$D3185,runners[[#All],[Column2]],0))</f>
        <v>Tea For Two (GB)</v>
      </c>
      <c r="F3185" s="7" t="str">
        <f>INDEX(runners[[#All],[Column9]],MATCH('Master Sheet'!$D3185,runners[[#All],[Column2]],0))</f>
        <v>B</v>
      </c>
      <c r="G3185" s="4" t="str">
        <f>INDEX(runners[[#All],[Column22]],MATCH('Master Sheet'!$D3185,runners[[#All],[Column2]],0))</f>
        <v>17/2</v>
      </c>
      <c r="H3185" s="4">
        <f>INDEX(runners[[#All],[Column13]],MATCH('Master Sheet'!$D3185,runners[[#All],[Column2]],0))</f>
        <v>160</v>
      </c>
    </row>
    <row r="3186" spans="1:8" x14ac:dyDescent="0.25">
      <c r="A3186" s="6">
        <f t="shared" si="49"/>
        <v>3884</v>
      </c>
      <c r="B3186" s="7" t="str">
        <f>INDEX(races[[#All],[Column5]],MATCH('Master Sheet'!$D3186,races[[#All],[Column2]],0))</f>
        <v>Chase</v>
      </c>
      <c r="C3186" s="4" t="str">
        <f>INDEX(races[[#All],[Column9]],MATCH('Master Sheet'!$D3186,races[[#All],[Column2]],0))</f>
        <v>3m 1f 56y</v>
      </c>
      <c r="D3186" s="8">
        <v>3884</v>
      </c>
      <c r="E3186" s="7" t="str">
        <f>INDEX(runners[[#All],[Column5]],MATCH('Master Sheet'!$D3186,runners[[#All],[Column2]],0))</f>
        <v>Tea For Two (GB)</v>
      </c>
      <c r="F3186" s="7" t="str">
        <f>INDEX(runners[[#All],[Column9]],MATCH('Master Sheet'!$D3186,runners[[#All],[Column2]],0))</f>
        <v>B</v>
      </c>
      <c r="G3186" s="4" t="str">
        <f>INDEX(runners[[#All],[Column22]],MATCH('Master Sheet'!$D3186,runners[[#All],[Column2]],0))</f>
        <v>17/2</v>
      </c>
      <c r="H3186" s="4">
        <f>INDEX(runners[[#All],[Column13]],MATCH('Master Sheet'!$D3186,runners[[#All],[Column2]],0))</f>
        <v>160</v>
      </c>
    </row>
    <row r="3187" spans="1:8" x14ac:dyDescent="0.25">
      <c r="A3187" s="6">
        <f t="shared" si="49"/>
        <v>3884</v>
      </c>
      <c r="B3187" s="7" t="str">
        <f>INDEX(races[[#All],[Column5]],MATCH('Master Sheet'!$D3187,races[[#All],[Column2]],0))</f>
        <v>Chase</v>
      </c>
      <c r="C3187" s="4" t="str">
        <f>INDEX(races[[#All],[Column9]],MATCH('Master Sheet'!$D3187,races[[#All],[Column2]],0))</f>
        <v>3m 1f 56y</v>
      </c>
      <c r="D3187" s="8">
        <v>3884</v>
      </c>
      <c r="E3187" s="7" t="str">
        <f>INDEX(runners[[#All],[Column5]],MATCH('Master Sheet'!$D3187,runners[[#All],[Column2]],0))</f>
        <v>Tea For Two (GB)</v>
      </c>
      <c r="F3187" s="7" t="str">
        <f>INDEX(runners[[#All],[Column9]],MATCH('Master Sheet'!$D3187,runners[[#All],[Column2]],0))</f>
        <v>B</v>
      </c>
      <c r="G3187" s="4" t="str">
        <f>INDEX(runners[[#All],[Column22]],MATCH('Master Sheet'!$D3187,runners[[#All],[Column2]],0))</f>
        <v>17/2</v>
      </c>
      <c r="H3187" s="4">
        <f>INDEX(runners[[#All],[Column13]],MATCH('Master Sheet'!$D3187,runners[[#All],[Column2]],0))</f>
        <v>160</v>
      </c>
    </row>
    <row r="3188" spans="1:8" x14ac:dyDescent="0.25">
      <c r="A3188" s="6">
        <f t="shared" si="49"/>
        <v>3884</v>
      </c>
      <c r="B3188" s="7" t="str">
        <f>INDEX(races[[#All],[Column5]],MATCH('Master Sheet'!$D3188,races[[#All],[Column2]],0))</f>
        <v>Chase</v>
      </c>
      <c r="C3188" s="4" t="str">
        <f>INDEX(races[[#All],[Column9]],MATCH('Master Sheet'!$D3188,races[[#All],[Column2]],0))</f>
        <v>3m 1f 56y</v>
      </c>
      <c r="D3188" s="8">
        <v>3884</v>
      </c>
      <c r="E3188" s="7" t="str">
        <f>INDEX(runners[[#All],[Column5]],MATCH('Master Sheet'!$D3188,runners[[#All],[Column2]],0))</f>
        <v>Tea For Two (GB)</v>
      </c>
      <c r="F3188" s="7" t="str">
        <f>INDEX(runners[[#All],[Column9]],MATCH('Master Sheet'!$D3188,runners[[#All],[Column2]],0))</f>
        <v>B</v>
      </c>
      <c r="G3188" s="4" t="str">
        <f>INDEX(runners[[#All],[Column22]],MATCH('Master Sheet'!$D3188,runners[[#All],[Column2]],0))</f>
        <v>17/2</v>
      </c>
      <c r="H3188" s="4">
        <f>INDEX(runners[[#All],[Column13]],MATCH('Master Sheet'!$D3188,runners[[#All],[Column2]],0))</f>
        <v>160</v>
      </c>
    </row>
    <row r="3189" spans="1:8" x14ac:dyDescent="0.25">
      <c r="A3189" s="6">
        <f t="shared" si="49"/>
        <v>3884</v>
      </c>
      <c r="B3189" s="7" t="str">
        <f>INDEX(races[[#All],[Column5]],MATCH('Master Sheet'!$D3189,races[[#All],[Column2]],0))</f>
        <v>Chase</v>
      </c>
      <c r="C3189" s="4" t="str">
        <f>INDEX(races[[#All],[Column9]],MATCH('Master Sheet'!$D3189,races[[#All],[Column2]],0))</f>
        <v>3m 1f 56y</v>
      </c>
      <c r="D3189" s="8">
        <v>3884</v>
      </c>
      <c r="E3189" s="7" t="str">
        <f>INDEX(runners[[#All],[Column5]],MATCH('Master Sheet'!$D3189,runners[[#All],[Column2]],0))</f>
        <v>Tea For Two (GB)</v>
      </c>
      <c r="F3189" s="7" t="str">
        <f>INDEX(runners[[#All],[Column9]],MATCH('Master Sheet'!$D3189,runners[[#All],[Column2]],0))</f>
        <v>B</v>
      </c>
      <c r="G3189" s="4" t="str">
        <f>INDEX(runners[[#All],[Column22]],MATCH('Master Sheet'!$D3189,runners[[#All],[Column2]],0))</f>
        <v>17/2</v>
      </c>
      <c r="H3189" s="4">
        <f>INDEX(runners[[#All],[Column13]],MATCH('Master Sheet'!$D3189,runners[[#All],[Column2]],0))</f>
        <v>160</v>
      </c>
    </row>
    <row r="3190" spans="1:8" x14ac:dyDescent="0.25">
      <c r="A3190" s="6">
        <f t="shared" si="49"/>
        <v>3885</v>
      </c>
      <c r="B3190" s="7" t="str">
        <f>INDEX(races[[#All],[Column5]],MATCH('Master Sheet'!$D3190,races[[#All],[Column2]],0))</f>
        <v>Hurdle</v>
      </c>
      <c r="C3190" s="4" t="str">
        <f>INDEX(races[[#All],[Column9]],MATCH('Master Sheet'!$D3190,races[[#All],[Column2]],0))</f>
        <v>2m 4f 56y</v>
      </c>
      <c r="D3190" s="8">
        <v>3885</v>
      </c>
      <c r="E3190" s="7" t="str">
        <f>INDEX(runners[[#All],[Column5]],MATCH('Master Sheet'!$D3190,runners[[#All],[Column2]],0))</f>
        <v>Fairmount (GB)</v>
      </c>
      <c r="F3190" s="7" t="str">
        <f>INDEX(runners[[#All],[Column9]],MATCH('Master Sheet'!$D3190,runners[[#All],[Column2]],0))</f>
        <v>GR</v>
      </c>
      <c r="G3190" s="4" t="str">
        <f>INDEX(runners[[#All],[Column22]],MATCH('Master Sheet'!$D3190,runners[[#All],[Column2]],0))</f>
        <v>50/1</v>
      </c>
      <c r="H3190" s="4">
        <f>INDEX(runners[[#All],[Column13]],MATCH('Master Sheet'!$D3190,runners[[#All],[Column2]],0))</f>
        <v>159</v>
      </c>
    </row>
    <row r="3191" spans="1:8" x14ac:dyDescent="0.25">
      <c r="A3191" s="6">
        <f t="shared" si="49"/>
        <v>3885</v>
      </c>
      <c r="B3191" s="7" t="str">
        <f>INDEX(races[[#All],[Column5]],MATCH('Master Sheet'!$D3191,races[[#All],[Column2]],0))</f>
        <v>Hurdle</v>
      </c>
      <c r="C3191" s="4" t="str">
        <f>INDEX(races[[#All],[Column9]],MATCH('Master Sheet'!$D3191,races[[#All],[Column2]],0))</f>
        <v>2m 4f 56y</v>
      </c>
      <c r="D3191" s="8">
        <v>3885</v>
      </c>
      <c r="E3191" s="7" t="str">
        <f>INDEX(runners[[#All],[Column5]],MATCH('Master Sheet'!$D3191,runners[[#All],[Column2]],0))</f>
        <v>Fairmount (GB)</v>
      </c>
      <c r="F3191" s="7" t="str">
        <f>INDEX(runners[[#All],[Column9]],MATCH('Master Sheet'!$D3191,runners[[#All],[Column2]],0))</f>
        <v>GR</v>
      </c>
      <c r="G3191" s="4" t="str">
        <f>INDEX(runners[[#All],[Column22]],MATCH('Master Sheet'!$D3191,runners[[#All],[Column2]],0))</f>
        <v>50/1</v>
      </c>
      <c r="H3191" s="4">
        <f>INDEX(runners[[#All],[Column13]],MATCH('Master Sheet'!$D3191,runners[[#All],[Column2]],0))</f>
        <v>159</v>
      </c>
    </row>
    <row r="3192" spans="1:8" x14ac:dyDescent="0.25">
      <c r="A3192" s="6">
        <f t="shared" si="49"/>
        <v>3885</v>
      </c>
      <c r="B3192" s="7" t="str">
        <f>INDEX(races[[#All],[Column5]],MATCH('Master Sheet'!$D3192,races[[#All],[Column2]],0))</f>
        <v>Hurdle</v>
      </c>
      <c r="C3192" s="4" t="str">
        <f>INDEX(races[[#All],[Column9]],MATCH('Master Sheet'!$D3192,races[[#All],[Column2]],0))</f>
        <v>2m 4f 56y</v>
      </c>
      <c r="D3192" s="8">
        <v>3885</v>
      </c>
      <c r="E3192" s="7" t="str">
        <f>INDEX(runners[[#All],[Column5]],MATCH('Master Sheet'!$D3192,runners[[#All],[Column2]],0))</f>
        <v>Fairmount (GB)</v>
      </c>
      <c r="F3192" s="7" t="str">
        <f>INDEX(runners[[#All],[Column9]],MATCH('Master Sheet'!$D3192,runners[[#All],[Column2]],0))</f>
        <v>GR</v>
      </c>
      <c r="G3192" s="4" t="str">
        <f>INDEX(runners[[#All],[Column22]],MATCH('Master Sheet'!$D3192,runners[[#All],[Column2]],0))</f>
        <v>50/1</v>
      </c>
      <c r="H3192" s="4">
        <f>INDEX(runners[[#All],[Column13]],MATCH('Master Sheet'!$D3192,runners[[#All],[Column2]],0))</f>
        <v>159</v>
      </c>
    </row>
    <row r="3193" spans="1:8" x14ac:dyDescent="0.25">
      <c r="A3193" s="6">
        <f t="shared" si="49"/>
        <v>3885</v>
      </c>
      <c r="B3193" s="7" t="str">
        <f>INDEX(races[[#All],[Column5]],MATCH('Master Sheet'!$D3193,races[[#All],[Column2]],0))</f>
        <v>Hurdle</v>
      </c>
      <c r="C3193" s="4" t="str">
        <f>INDEX(races[[#All],[Column9]],MATCH('Master Sheet'!$D3193,races[[#All],[Column2]],0))</f>
        <v>2m 4f 56y</v>
      </c>
      <c r="D3193" s="8">
        <v>3885</v>
      </c>
      <c r="E3193" s="7" t="str">
        <f>INDEX(runners[[#All],[Column5]],MATCH('Master Sheet'!$D3193,runners[[#All],[Column2]],0))</f>
        <v>Fairmount (GB)</v>
      </c>
      <c r="F3193" s="7" t="str">
        <f>INDEX(runners[[#All],[Column9]],MATCH('Master Sheet'!$D3193,runners[[#All],[Column2]],0))</f>
        <v>GR</v>
      </c>
      <c r="G3193" s="4" t="str">
        <f>INDEX(runners[[#All],[Column22]],MATCH('Master Sheet'!$D3193,runners[[#All],[Column2]],0))</f>
        <v>50/1</v>
      </c>
      <c r="H3193" s="4">
        <f>INDEX(runners[[#All],[Column13]],MATCH('Master Sheet'!$D3193,runners[[#All],[Column2]],0))</f>
        <v>159</v>
      </c>
    </row>
    <row r="3194" spans="1:8" x14ac:dyDescent="0.25">
      <c r="A3194" s="6">
        <f t="shared" si="49"/>
        <v>3885</v>
      </c>
      <c r="B3194" s="7" t="str">
        <f>INDEX(races[[#All],[Column5]],MATCH('Master Sheet'!$D3194,races[[#All],[Column2]],0))</f>
        <v>Hurdle</v>
      </c>
      <c r="C3194" s="4" t="str">
        <f>INDEX(races[[#All],[Column9]],MATCH('Master Sheet'!$D3194,races[[#All],[Column2]],0))</f>
        <v>2m 4f 56y</v>
      </c>
      <c r="D3194" s="8">
        <v>3885</v>
      </c>
      <c r="E3194" s="7" t="str">
        <f>INDEX(runners[[#All],[Column5]],MATCH('Master Sheet'!$D3194,runners[[#All],[Column2]],0))</f>
        <v>Fairmount (GB)</v>
      </c>
      <c r="F3194" s="7" t="str">
        <f>INDEX(runners[[#All],[Column9]],MATCH('Master Sheet'!$D3194,runners[[#All],[Column2]],0))</f>
        <v>GR</v>
      </c>
      <c r="G3194" s="4" t="str">
        <f>INDEX(runners[[#All],[Column22]],MATCH('Master Sheet'!$D3194,runners[[#All],[Column2]],0))</f>
        <v>50/1</v>
      </c>
      <c r="H3194" s="4">
        <f>INDEX(runners[[#All],[Column13]],MATCH('Master Sheet'!$D3194,runners[[#All],[Column2]],0))</f>
        <v>159</v>
      </c>
    </row>
    <row r="3195" spans="1:8" x14ac:dyDescent="0.25">
      <c r="A3195" s="6">
        <f t="shared" si="49"/>
        <v>3885</v>
      </c>
      <c r="B3195" s="7" t="str">
        <f>INDEX(races[[#All],[Column5]],MATCH('Master Sheet'!$D3195,races[[#All],[Column2]],0))</f>
        <v>Hurdle</v>
      </c>
      <c r="C3195" s="4" t="str">
        <f>INDEX(races[[#All],[Column9]],MATCH('Master Sheet'!$D3195,races[[#All],[Column2]],0))</f>
        <v>2m 4f 56y</v>
      </c>
      <c r="D3195" s="8">
        <v>3885</v>
      </c>
      <c r="E3195" s="7" t="str">
        <f>INDEX(runners[[#All],[Column5]],MATCH('Master Sheet'!$D3195,runners[[#All],[Column2]],0))</f>
        <v>Fairmount (GB)</v>
      </c>
      <c r="F3195" s="7" t="str">
        <f>INDEX(runners[[#All],[Column9]],MATCH('Master Sheet'!$D3195,runners[[#All],[Column2]],0))</f>
        <v>GR</v>
      </c>
      <c r="G3195" s="4" t="str">
        <f>INDEX(runners[[#All],[Column22]],MATCH('Master Sheet'!$D3195,runners[[#All],[Column2]],0))</f>
        <v>50/1</v>
      </c>
      <c r="H3195" s="4">
        <f>INDEX(runners[[#All],[Column13]],MATCH('Master Sheet'!$D3195,runners[[#All],[Column2]],0))</f>
        <v>159</v>
      </c>
    </row>
    <row r="3196" spans="1:8" x14ac:dyDescent="0.25">
      <c r="A3196" s="6">
        <f t="shared" si="49"/>
        <v>3885</v>
      </c>
      <c r="B3196" s="7" t="str">
        <f>INDEX(races[[#All],[Column5]],MATCH('Master Sheet'!$D3196,races[[#All],[Column2]],0))</f>
        <v>Hurdle</v>
      </c>
      <c r="C3196" s="4" t="str">
        <f>INDEX(races[[#All],[Column9]],MATCH('Master Sheet'!$D3196,races[[#All],[Column2]],0))</f>
        <v>2m 4f 56y</v>
      </c>
      <c r="D3196" s="8">
        <v>3885</v>
      </c>
      <c r="E3196" s="7" t="str">
        <f>INDEX(runners[[#All],[Column5]],MATCH('Master Sheet'!$D3196,runners[[#All],[Column2]],0))</f>
        <v>Fairmount (GB)</v>
      </c>
      <c r="F3196" s="7" t="str">
        <f>INDEX(runners[[#All],[Column9]],MATCH('Master Sheet'!$D3196,runners[[#All],[Column2]],0))</f>
        <v>GR</v>
      </c>
      <c r="G3196" s="4" t="str">
        <f>INDEX(runners[[#All],[Column22]],MATCH('Master Sheet'!$D3196,runners[[#All],[Column2]],0))</f>
        <v>50/1</v>
      </c>
      <c r="H3196" s="4">
        <f>INDEX(runners[[#All],[Column13]],MATCH('Master Sheet'!$D3196,runners[[#All],[Column2]],0))</f>
        <v>159</v>
      </c>
    </row>
    <row r="3197" spans="1:8" x14ac:dyDescent="0.25">
      <c r="A3197" s="6">
        <f t="shared" si="49"/>
        <v>3885</v>
      </c>
      <c r="B3197" s="7" t="str">
        <f>INDEX(races[[#All],[Column5]],MATCH('Master Sheet'!$D3197,races[[#All],[Column2]],0))</f>
        <v>Hurdle</v>
      </c>
      <c r="C3197" s="4" t="str">
        <f>INDEX(races[[#All],[Column9]],MATCH('Master Sheet'!$D3197,races[[#All],[Column2]],0))</f>
        <v>2m 4f 56y</v>
      </c>
      <c r="D3197" s="8">
        <v>3885</v>
      </c>
      <c r="E3197" s="7" t="str">
        <f>INDEX(runners[[#All],[Column5]],MATCH('Master Sheet'!$D3197,runners[[#All],[Column2]],0))</f>
        <v>Fairmount (GB)</v>
      </c>
      <c r="F3197" s="7" t="str">
        <f>INDEX(runners[[#All],[Column9]],MATCH('Master Sheet'!$D3197,runners[[#All],[Column2]],0))</f>
        <v>GR</v>
      </c>
      <c r="G3197" s="4" t="str">
        <f>INDEX(runners[[#All],[Column22]],MATCH('Master Sheet'!$D3197,runners[[#All],[Column2]],0))</f>
        <v>50/1</v>
      </c>
      <c r="H3197" s="4">
        <f>INDEX(runners[[#All],[Column13]],MATCH('Master Sheet'!$D3197,runners[[#All],[Column2]],0))</f>
        <v>159</v>
      </c>
    </row>
    <row r="3198" spans="1:8" x14ac:dyDescent="0.25">
      <c r="A3198" s="6">
        <f t="shared" si="49"/>
        <v>3885</v>
      </c>
      <c r="B3198" s="7" t="str">
        <f>INDEX(races[[#All],[Column5]],MATCH('Master Sheet'!$D3198,races[[#All],[Column2]],0))</f>
        <v>Hurdle</v>
      </c>
      <c r="C3198" s="4" t="str">
        <f>INDEX(races[[#All],[Column9]],MATCH('Master Sheet'!$D3198,races[[#All],[Column2]],0))</f>
        <v>2m 4f 56y</v>
      </c>
      <c r="D3198" s="8">
        <v>3885</v>
      </c>
      <c r="E3198" s="7" t="str">
        <f>INDEX(runners[[#All],[Column5]],MATCH('Master Sheet'!$D3198,runners[[#All],[Column2]],0))</f>
        <v>Fairmount (GB)</v>
      </c>
      <c r="F3198" s="7" t="str">
        <f>INDEX(runners[[#All],[Column9]],MATCH('Master Sheet'!$D3198,runners[[#All],[Column2]],0))</f>
        <v>GR</v>
      </c>
      <c r="G3198" s="4" t="str">
        <f>INDEX(runners[[#All],[Column22]],MATCH('Master Sheet'!$D3198,runners[[#All],[Column2]],0))</f>
        <v>50/1</v>
      </c>
      <c r="H3198" s="4">
        <f>INDEX(runners[[#All],[Column13]],MATCH('Master Sheet'!$D3198,runners[[#All],[Column2]],0))</f>
        <v>159</v>
      </c>
    </row>
    <row r="3199" spans="1:8" x14ac:dyDescent="0.25">
      <c r="A3199" s="6">
        <f t="shared" si="49"/>
        <v>3886</v>
      </c>
      <c r="B3199" s="7" t="str">
        <f>INDEX(races[[#All],[Column5]],MATCH('Master Sheet'!$D3199,races[[#All],[Column2]],0))</f>
        <v>Hurdle</v>
      </c>
      <c r="C3199" s="4" t="str">
        <f>INDEX(races[[#All],[Column9]],MATCH('Master Sheet'!$D3199,races[[#All],[Column2]],0))</f>
        <v>2m 7f 213y</v>
      </c>
      <c r="D3199" s="8">
        <v>3886</v>
      </c>
      <c r="E3199" s="7" t="str">
        <f>INDEX(runners[[#All],[Column5]],MATCH('Master Sheet'!$D3199,runners[[#All],[Column2]],0))</f>
        <v>Finian's Oscar (IRE)</v>
      </c>
      <c r="F3199" s="7" t="str">
        <f>INDEX(runners[[#All],[Column9]],MATCH('Master Sheet'!$D3199,runners[[#All],[Column2]],0))</f>
        <v>B</v>
      </c>
      <c r="G3199" s="4" t="str">
        <f>INDEX(runners[[#All],[Column22]],MATCH('Master Sheet'!$D3199,runners[[#All],[Column2]],0))</f>
        <v>11/4F</v>
      </c>
      <c r="H3199" s="4">
        <f>INDEX(runners[[#All],[Column13]],MATCH('Master Sheet'!$D3199,runners[[#All],[Column2]],0))</f>
        <v>157</v>
      </c>
    </row>
    <row r="3200" spans="1:8" x14ac:dyDescent="0.25">
      <c r="A3200" s="6">
        <f t="shared" si="49"/>
        <v>3886</v>
      </c>
      <c r="B3200" s="7" t="str">
        <f>INDEX(races[[#All],[Column5]],MATCH('Master Sheet'!$D3200,races[[#All],[Column2]],0))</f>
        <v>Hurdle</v>
      </c>
      <c r="C3200" s="4" t="str">
        <f>INDEX(races[[#All],[Column9]],MATCH('Master Sheet'!$D3200,races[[#All],[Column2]],0))</f>
        <v>2m 7f 213y</v>
      </c>
      <c r="D3200" s="8">
        <v>3886</v>
      </c>
      <c r="E3200" s="7" t="str">
        <f>INDEX(runners[[#All],[Column5]],MATCH('Master Sheet'!$D3200,runners[[#All],[Column2]],0))</f>
        <v>Finian's Oscar (IRE)</v>
      </c>
      <c r="F3200" s="7" t="str">
        <f>INDEX(runners[[#All],[Column9]],MATCH('Master Sheet'!$D3200,runners[[#All],[Column2]],0))</f>
        <v>B</v>
      </c>
      <c r="G3200" s="4" t="str">
        <f>INDEX(runners[[#All],[Column22]],MATCH('Master Sheet'!$D3200,runners[[#All],[Column2]],0))</f>
        <v>11/4F</v>
      </c>
      <c r="H3200" s="4">
        <f>INDEX(runners[[#All],[Column13]],MATCH('Master Sheet'!$D3200,runners[[#All],[Column2]],0))</f>
        <v>157</v>
      </c>
    </row>
    <row r="3201" spans="1:8" x14ac:dyDescent="0.25">
      <c r="A3201" s="6">
        <f t="shared" si="49"/>
        <v>3886</v>
      </c>
      <c r="B3201" s="7" t="str">
        <f>INDEX(races[[#All],[Column5]],MATCH('Master Sheet'!$D3201,races[[#All],[Column2]],0))</f>
        <v>Hurdle</v>
      </c>
      <c r="C3201" s="4" t="str">
        <f>INDEX(races[[#All],[Column9]],MATCH('Master Sheet'!$D3201,races[[#All],[Column2]],0))</f>
        <v>2m 7f 213y</v>
      </c>
      <c r="D3201" s="8">
        <v>3886</v>
      </c>
      <c r="E3201" s="7" t="str">
        <f>INDEX(runners[[#All],[Column5]],MATCH('Master Sheet'!$D3201,runners[[#All],[Column2]],0))</f>
        <v>Finian's Oscar (IRE)</v>
      </c>
      <c r="F3201" s="7" t="str">
        <f>INDEX(runners[[#All],[Column9]],MATCH('Master Sheet'!$D3201,runners[[#All],[Column2]],0))</f>
        <v>B</v>
      </c>
      <c r="G3201" s="4" t="str">
        <f>INDEX(runners[[#All],[Column22]],MATCH('Master Sheet'!$D3201,runners[[#All],[Column2]],0))</f>
        <v>11/4F</v>
      </c>
      <c r="H3201" s="4">
        <f>INDEX(runners[[#All],[Column13]],MATCH('Master Sheet'!$D3201,runners[[#All],[Column2]],0))</f>
        <v>157</v>
      </c>
    </row>
    <row r="3202" spans="1:8" x14ac:dyDescent="0.25">
      <c r="A3202" s="6">
        <f t="shared" si="49"/>
        <v>3886</v>
      </c>
      <c r="B3202" s="7" t="str">
        <f>INDEX(races[[#All],[Column5]],MATCH('Master Sheet'!$D3202,races[[#All],[Column2]],0))</f>
        <v>Hurdle</v>
      </c>
      <c r="C3202" s="4" t="str">
        <f>INDEX(races[[#All],[Column9]],MATCH('Master Sheet'!$D3202,races[[#All],[Column2]],0))</f>
        <v>2m 7f 213y</v>
      </c>
      <c r="D3202" s="8">
        <v>3886</v>
      </c>
      <c r="E3202" s="7" t="str">
        <f>INDEX(runners[[#All],[Column5]],MATCH('Master Sheet'!$D3202,runners[[#All],[Column2]],0))</f>
        <v>Finian's Oscar (IRE)</v>
      </c>
      <c r="F3202" s="7" t="str">
        <f>INDEX(runners[[#All],[Column9]],MATCH('Master Sheet'!$D3202,runners[[#All],[Column2]],0))</f>
        <v>B</v>
      </c>
      <c r="G3202" s="4" t="str">
        <f>INDEX(runners[[#All],[Column22]],MATCH('Master Sheet'!$D3202,runners[[#All],[Column2]],0))</f>
        <v>11/4F</v>
      </c>
      <c r="H3202" s="4">
        <f>INDEX(runners[[#All],[Column13]],MATCH('Master Sheet'!$D3202,runners[[#All],[Column2]],0))</f>
        <v>157</v>
      </c>
    </row>
    <row r="3203" spans="1:8" x14ac:dyDescent="0.25">
      <c r="A3203" s="6">
        <f t="shared" ref="A3203:A3266" si="50">D3203</f>
        <v>3886</v>
      </c>
      <c r="B3203" s="7" t="str">
        <f>INDEX(races[[#All],[Column5]],MATCH('Master Sheet'!$D3203,races[[#All],[Column2]],0))</f>
        <v>Hurdle</v>
      </c>
      <c r="C3203" s="4" t="str">
        <f>INDEX(races[[#All],[Column9]],MATCH('Master Sheet'!$D3203,races[[#All],[Column2]],0))</f>
        <v>2m 7f 213y</v>
      </c>
      <c r="D3203" s="8">
        <v>3886</v>
      </c>
      <c r="E3203" s="7" t="str">
        <f>INDEX(runners[[#All],[Column5]],MATCH('Master Sheet'!$D3203,runners[[#All],[Column2]],0))</f>
        <v>Finian's Oscar (IRE)</v>
      </c>
      <c r="F3203" s="7" t="str">
        <f>INDEX(runners[[#All],[Column9]],MATCH('Master Sheet'!$D3203,runners[[#All],[Column2]],0))</f>
        <v>B</v>
      </c>
      <c r="G3203" s="4" t="str">
        <f>INDEX(runners[[#All],[Column22]],MATCH('Master Sheet'!$D3203,runners[[#All],[Column2]],0))</f>
        <v>11/4F</v>
      </c>
      <c r="H3203" s="4">
        <f>INDEX(runners[[#All],[Column13]],MATCH('Master Sheet'!$D3203,runners[[#All],[Column2]],0))</f>
        <v>157</v>
      </c>
    </row>
    <row r="3204" spans="1:8" x14ac:dyDescent="0.25">
      <c r="A3204" s="6">
        <f t="shared" si="50"/>
        <v>3886</v>
      </c>
      <c r="B3204" s="7" t="str">
        <f>INDEX(races[[#All],[Column5]],MATCH('Master Sheet'!$D3204,races[[#All],[Column2]],0))</f>
        <v>Hurdle</v>
      </c>
      <c r="C3204" s="4" t="str">
        <f>INDEX(races[[#All],[Column9]],MATCH('Master Sheet'!$D3204,races[[#All],[Column2]],0))</f>
        <v>2m 7f 213y</v>
      </c>
      <c r="D3204" s="8">
        <v>3886</v>
      </c>
      <c r="E3204" s="7" t="str">
        <f>INDEX(runners[[#All],[Column5]],MATCH('Master Sheet'!$D3204,runners[[#All],[Column2]],0))</f>
        <v>Finian's Oscar (IRE)</v>
      </c>
      <c r="F3204" s="7" t="str">
        <f>INDEX(runners[[#All],[Column9]],MATCH('Master Sheet'!$D3204,runners[[#All],[Column2]],0))</f>
        <v>B</v>
      </c>
      <c r="G3204" s="4" t="str">
        <f>INDEX(runners[[#All],[Column22]],MATCH('Master Sheet'!$D3204,runners[[#All],[Column2]],0))</f>
        <v>11/4F</v>
      </c>
      <c r="H3204" s="4">
        <f>INDEX(runners[[#All],[Column13]],MATCH('Master Sheet'!$D3204,runners[[#All],[Column2]],0))</f>
        <v>157</v>
      </c>
    </row>
    <row r="3205" spans="1:8" x14ac:dyDescent="0.25">
      <c r="A3205" s="6">
        <f t="shared" si="50"/>
        <v>3886</v>
      </c>
      <c r="B3205" s="7" t="str">
        <f>INDEX(races[[#All],[Column5]],MATCH('Master Sheet'!$D3205,races[[#All],[Column2]],0))</f>
        <v>Hurdle</v>
      </c>
      <c r="C3205" s="4" t="str">
        <f>INDEX(races[[#All],[Column9]],MATCH('Master Sheet'!$D3205,races[[#All],[Column2]],0))</f>
        <v>2m 7f 213y</v>
      </c>
      <c r="D3205" s="8">
        <v>3886</v>
      </c>
      <c r="E3205" s="7" t="str">
        <f>INDEX(runners[[#All],[Column5]],MATCH('Master Sheet'!$D3205,runners[[#All],[Column2]],0))</f>
        <v>Finian's Oscar (IRE)</v>
      </c>
      <c r="F3205" s="7" t="str">
        <f>INDEX(runners[[#All],[Column9]],MATCH('Master Sheet'!$D3205,runners[[#All],[Column2]],0))</f>
        <v>B</v>
      </c>
      <c r="G3205" s="4" t="str">
        <f>INDEX(runners[[#All],[Column22]],MATCH('Master Sheet'!$D3205,runners[[#All],[Column2]],0))</f>
        <v>11/4F</v>
      </c>
      <c r="H3205" s="4">
        <f>INDEX(runners[[#All],[Column13]],MATCH('Master Sheet'!$D3205,runners[[#All],[Column2]],0))</f>
        <v>157</v>
      </c>
    </row>
    <row r="3206" spans="1:8" x14ac:dyDescent="0.25">
      <c r="A3206" s="6">
        <f t="shared" si="50"/>
        <v>3886</v>
      </c>
      <c r="B3206" s="7" t="str">
        <f>INDEX(races[[#All],[Column5]],MATCH('Master Sheet'!$D3206,races[[#All],[Column2]],0))</f>
        <v>Hurdle</v>
      </c>
      <c r="C3206" s="4" t="str">
        <f>INDEX(races[[#All],[Column9]],MATCH('Master Sheet'!$D3206,races[[#All],[Column2]],0))</f>
        <v>2m 7f 213y</v>
      </c>
      <c r="D3206" s="8">
        <v>3886</v>
      </c>
      <c r="E3206" s="7" t="str">
        <f>INDEX(runners[[#All],[Column5]],MATCH('Master Sheet'!$D3206,runners[[#All],[Column2]],0))</f>
        <v>Finian's Oscar (IRE)</v>
      </c>
      <c r="F3206" s="7" t="str">
        <f>INDEX(runners[[#All],[Column9]],MATCH('Master Sheet'!$D3206,runners[[#All],[Column2]],0))</f>
        <v>B</v>
      </c>
      <c r="G3206" s="4" t="str">
        <f>INDEX(runners[[#All],[Column22]],MATCH('Master Sheet'!$D3206,runners[[#All],[Column2]],0))</f>
        <v>11/4F</v>
      </c>
      <c r="H3206" s="4">
        <f>INDEX(runners[[#All],[Column13]],MATCH('Master Sheet'!$D3206,runners[[#All],[Column2]],0))</f>
        <v>157</v>
      </c>
    </row>
    <row r="3207" spans="1:8" x14ac:dyDescent="0.25">
      <c r="A3207" s="6">
        <f t="shared" si="50"/>
        <v>3886</v>
      </c>
      <c r="B3207" s="7" t="str">
        <f>INDEX(races[[#All],[Column5]],MATCH('Master Sheet'!$D3207,races[[#All],[Column2]],0))</f>
        <v>Hurdle</v>
      </c>
      <c r="C3207" s="4" t="str">
        <f>INDEX(races[[#All],[Column9]],MATCH('Master Sheet'!$D3207,races[[#All],[Column2]],0))</f>
        <v>2m 7f 213y</v>
      </c>
      <c r="D3207" s="8">
        <v>3886</v>
      </c>
      <c r="E3207" s="7" t="str">
        <f>INDEX(runners[[#All],[Column5]],MATCH('Master Sheet'!$D3207,runners[[#All],[Column2]],0))</f>
        <v>Finian's Oscar (IRE)</v>
      </c>
      <c r="F3207" s="7" t="str">
        <f>INDEX(runners[[#All],[Column9]],MATCH('Master Sheet'!$D3207,runners[[#All],[Column2]],0))</f>
        <v>B</v>
      </c>
      <c r="G3207" s="4" t="str">
        <f>INDEX(runners[[#All],[Column22]],MATCH('Master Sheet'!$D3207,runners[[#All],[Column2]],0))</f>
        <v>11/4F</v>
      </c>
      <c r="H3207" s="4">
        <f>INDEX(runners[[#All],[Column13]],MATCH('Master Sheet'!$D3207,runners[[#All],[Column2]],0))</f>
        <v>157</v>
      </c>
    </row>
    <row r="3208" spans="1:8" x14ac:dyDescent="0.25">
      <c r="A3208" s="6">
        <f t="shared" si="50"/>
        <v>3887</v>
      </c>
      <c r="B3208" s="7" t="str">
        <f>INDEX(races[[#All],[Column5]],MATCH('Master Sheet'!$D3208,races[[#All],[Column2]],0))</f>
        <v>Hurdle</v>
      </c>
      <c r="C3208" s="4" t="str">
        <f>INDEX(races[[#All],[Column9]],MATCH('Master Sheet'!$D3208,races[[#All],[Column2]],0))</f>
        <v>2m 179y</v>
      </c>
      <c r="D3208" s="8">
        <v>3887</v>
      </c>
      <c r="E3208" s="7" t="str">
        <f>INDEX(runners[[#All],[Column5]],MATCH('Master Sheet'!$D3208,runners[[#All],[Column2]],0))</f>
        <v>Birch Hill (IRE)</v>
      </c>
      <c r="F3208" s="7" t="str">
        <f>INDEX(runners[[#All],[Column9]],MATCH('Master Sheet'!$D3208,runners[[#All],[Column2]],0))</f>
        <v>B</v>
      </c>
      <c r="G3208" s="4" t="str">
        <f>INDEX(runners[[#All],[Column22]],MATCH('Master Sheet'!$D3208,runners[[#All],[Column2]],0))</f>
        <v>66/1</v>
      </c>
      <c r="H3208" s="4">
        <f>INDEX(runners[[#All],[Column13]],MATCH('Master Sheet'!$D3208,runners[[#All],[Column2]],0))</f>
        <v>147</v>
      </c>
    </row>
    <row r="3209" spans="1:8" x14ac:dyDescent="0.25">
      <c r="A3209" s="6">
        <f t="shared" si="50"/>
        <v>3887</v>
      </c>
      <c r="B3209" s="7" t="str">
        <f>INDEX(races[[#All],[Column5]],MATCH('Master Sheet'!$D3209,races[[#All],[Column2]],0))</f>
        <v>Hurdle</v>
      </c>
      <c r="C3209" s="4" t="str">
        <f>INDEX(races[[#All],[Column9]],MATCH('Master Sheet'!$D3209,races[[#All],[Column2]],0))</f>
        <v>2m 179y</v>
      </c>
      <c r="D3209" s="8">
        <v>3887</v>
      </c>
      <c r="E3209" s="7" t="str">
        <f>INDEX(runners[[#All],[Column5]],MATCH('Master Sheet'!$D3209,runners[[#All],[Column2]],0))</f>
        <v>Birch Hill (IRE)</v>
      </c>
      <c r="F3209" s="7" t="str">
        <f>INDEX(runners[[#All],[Column9]],MATCH('Master Sheet'!$D3209,runners[[#All],[Column2]],0))</f>
        <v>B</v>
      </c>
      <c r="G3209" s="4" t="str">
        <f>INDEX(runners[[#All],[Column22]],MATCH('Master Sheet'!$D3209,runners[[#All],[Column2]],0))</f>
        <v>66/1</v>
      </c>
      <c r="H3209" s="4">
        <f>INDEX(runners[[#All],[Column13]],MATCH('Master Sheet'!$D3209,runners[[#All],[Column2]],0))</f>
        <v>147</v>
      </c>
    </row>
    <row r="3210" spans="1:8" x14ac:dyDescent="0.25">
      <c r="A3210" s="6">
        <f t="shared" si="50"/>
        <v>3887</v>
      </c>
      <c r="B3210" s="7" t="str">
        <f>INDEX(races[[#All],[Column5]],MATCH('Master Sheet'!$D3210,races[[#All],[Column2]],0))</f>
        <v>Hurdle</v>
      </c>
      <c r="C3210" s="4" t="str">
        <f>INDEX(races[[#All],[Column9]],MATCH('Master Sheet'!$D3210,races[[#All],[Column2]],0))</f>
        <v>2m 179y</v>
      </c>
      <c r="D3210" s="8">
        <v>3887</v>
      </c>
      <c r="E3210" s="7" t="str">
        <f>INDEX(runners[[#All],[Column5]],MATCH('Master Sheet'!$D3210,runners[[#All],[Column2]],0))</f>
        <v>Birch Hill (IRE)</v>
      </c>
      <c r="F3210" s="7" t="str">
        <f>INDEX(runners[[#All],[Column9]],MATCH('Master Sheet'!$D3210,runners[[#All],[Column2]],0))</f>
        <v>B</v>
      </c>
      <c r="G3210" s="4" t="str">
        <f>INDEX(runners[[#All],[Column22]],MATCH('Master Sheet'!$D3210,runners[[#All],[Column2]],0))</f>
        <v>66/1</v>
      </c>
      <c r="H3210" s="4">
        <f>INDEX(runners[[#All],[Column13]],MATCH('Master Sheet'!$D3210,runners[[#All],[Column2]],0))</f>
        <v>147</v>
      </c>
    </row>
    <row r="3211" spans="1:8" x14ac:dyDescent="0.25">
      <c r="A3211" s="6">
        <f t="shared" si="50"/>
        <v>3887</v>
      </c>
      <c r="B3211" s="7" t="str">
        <f>INDEX(races[[#All],[Column5]],MATCH('Master Sheet'!$D3211,races[[#All],[Column2]],0))</f>
        <v>Hurdle</v>
      </c>
      <c r="C3211" s="4" t="str">
        <f>INDEX(races[[#All],[Column9]],MATCH('Master Sheet'!$D3211,races[[#All],[Column2]],0))</f>
        <v>2m 179y</v>
      </c>
      <c r="D3211" s="8">
        <v>3887</v>
      </c>
      <c r="E3211" s="7" t="str">
        <f>INDEX(runners[[#All],[Column5]],MATCH('Master Sheet'!$D3211,runners[[#All],[Column2]],0))</f>
        <v>Birch Hill (IRE)</v>
      </c>
      <c r="F3211" s="7" t="str">
        <f>INDEX(runners[[#All],[Column9]],MATCH('Master Sheet'!$D3211,runners[[#All],[Column2]],0))</f>
        <v>B</v>
      </c>
      <c r="G3211" s="4" t="str">
        <f>INDEX(runners[[#All],[Column22]],MATCH('Master Sheet'!$D3211,runners[[#All],[Column2]],0))</f>
        <v>66/1</v>
      </c>
      <c r="H3211" s="4">
        <f>INDEX(runners[[#All],[Column13]],MATCH('Master Sheet'!$D3211,runners[[#All],[Column2]],0))</f>
        <v>147</v>
      </c>
    </row>
    <row r="3212" spans="1:8" x14ac:dyDescent="0.25">
      <c r="A3212" s="6">
        <f t="shared" si="50"/>
        <v>3887</v>
      </c>
      <c r="B3212" s="7" t="str">
        <f>INDEX(races[[#All],[Column5]],MATCH('Master Sheet'!$D3212,races[[#All],[Column2]],0))</f>
        <v>Hurdle</v>
      </c>
      <c r="C3212" s="4" t="str">
        <f>INDEX(races[[#All],[Column9]],MATCH('Master Sheet'!$D3212,races[[#All],[Column2]],0))</f>
        <v>2m 179y</v>
      </c>
      <c r="D3212" s="8">
        <v>3887</v>
      </c>
      <c r="E3212" s="7" t="str">
        <f>INDEX(runners[[#All],[Column5]],MATCH('Master Sheet'!$D3212,runners[[#All],[Column2]],0))</f>
        <v>Birch Hill (IRE)</v>
      </c>
      <c r="F3212" s="7" t="str">
        <f>INDEX(runners[[#All],[Column9]],MATCH('Master Sheet'!$D3212,runners[[#All],[Column2]],0))</f>
        <v>B</v>
      </c>
      <c r="G3212" s="4" t="str">
        <f>INDEX(runners[[#All],[Column22]],MATCH('Master Sheet'!$D3212,runners[[#All],[Column2]],0))</f>
        <v>66/1</v>
      </c>
      <c r="H3212" s="4">
        <f>INDEX(runners[[#All],[Column13]],MATCH('Master Sheet'!$D3212,runners[[#All],[Column2]],0))</f>
        <v>147</v>
      </c>
    </row>
    <row r="3213" spans="1:8" x14ac:dyDescent="0.25">
      <c r="A3213" s="6">
        <f t="shared" si="50"/>
        <v>3887</v>
      </c>
      <c r="B3213" s="7" t="str">
        <f>INDEX(races[[#All],[Column5]],MATCH('Master Sheet'!$D3213,races[[#All],[Column2]],0))</f>
        <v>Hurdle</v>
      </c>
      <c r="C3213" s="4" t="str">
        <f>INDEX(races[[#All],[Column9]],MATCH('Master Sheet'!$D3213,races[[#All],[Column2]],0))</f>
        <v>2m 179y</v>
      </c>
      <c r="D3213" s="8">
        <v>3887</v>
      </c>
      <c r="E3213" s="7" t="str">
        <f>INDEX(runners[[#All],[Column5]],MATCH('Master Sheet'!$D3213,runners[[#All],[Column2]],0))</f>
        <v>Birch Hill (IRE)</v>
      </c>
      <c r="F3213" s="7" t="str">
        <f>INDEX(runners[[#All],[Column9]],MATCH('Master Sheet'!$D3213,runners[[#All],[Column2]],0))</f>
        <v>B</v>
      </c>
      <c r="G3213" s="4" t="str">
        <f>INDEX(runners[[#All],[Column22]],MATCH('Master Sheet'!$D3213,runners[[#All],[Column2]],0))</f>
        <v>66/1</v>
      </c>
      <c r="H3213" s="4">
        <f>INDEX(runners[[#All],[Column13]],MATCH('Master Sheet'!$D3213,runners[[#All],[Column2]],0))</f>
        <v>147</v>
      </c>
    </row>
    <row r="3214" spans="1:8" x14ac:dyDescent="0.25">
      <c r="A3214" s="6">
        <f t="shared" si="50"/>
        <v>3887</v>
      </c>
      <c r="B3214" s="7" t="str">
        <f>INDEX(races[[#All],[Column5]],MATCH('Master Sheet'!$D3214,races[[#All],[Column2]],0))</f>
        <v>Hurdle</v>
      </c>
      <c r="C3214" s="4" t="str">
        <f>INDEX(races[[#All],[Column9]],MATCH('Master Sheet'!$D3214,races[[#All],[Column2]],0))</f>
        <v>2m 179y</v>
      </c>
      <c r="D3214" s="8">
        <v>3887</v>
      </c>
      <c r="E3214" s="7" t="str">
        <f>INDEX(runners[[#All],[Column5]],MATCH('Master Sheet'!$D3214,runners[[#All],[Column2]],0))</f>
        <v>Birch Hill (IRE)</v>
      </c>
      <c r="F3214" s="7" t="str">
        <f>INDEX(runners[[#All],[Column9]],MATCH('Master Sheet'!$D3214,runners[[#All],[Column2]],0))</f>
        <v>B</v>
      </c>
      <c r="G3214" s="4" t="str">
        <f>INDEX(runners[[#All],[Column22]],MATCH('Master Sheet'!$D3214,runners[[#All],[Column2]],0))</f>
        <v>66/1</v>
      </c>
      <c r="H3214" s="4">
        <f>INDEX(runners[[#All],[Column13]],MATCH('Master Sheet'!$D3214,runners[[#All],[Column2]],0))</f>
        <v>147</v>
      </c>
    </row>
    <row r="3215" spans="1:8" x14ac:dyDescent="0.25">
      <c r="A3215" s="6">
        <f t="shared" si="50"/>
        <v>3887</v>
      </c>
      <c r="B3215" s="7" t="str">
        <f>INDEX(races[[#All],[Column5]],MATCH('Master Sheet'!$D3215,races[[#All],[Column2]],0))</f>
        <v>Hurdle</v>
      </c>
      <c r="C3215" s="4" t="str">
        <f>INDEX(races[[#All],[Column9]],MATCH('Master Sheet'!$D3215,races[[#All],[Column2]],0))</f>
        <v>2m 179y</v>
      </c>
      <c r="D3215" s="8">
        <v>3887</v>
      </c>
      <c r="E3215" s="7" t="str">
        <f>INDEX(runners[[#All],[Column5]],MATCH('Master Sheet'!$D3215,runners[[#All],[Column2]],0))</f>
        <v>Birch Hill (IRE)</v>
      </c>
      <c r="F3215" s="7" t="str">
        <f>INDEX(runners[[#All],[Column9]],MATCH('Master Sheet'!$D3215,runners[[#All],[Column2]],0))</f>
        <v>B</v>
      </c>
      <c r="G3215" s="4" t="str">
        <f>INDEX(runners[[#All],[Column22]],MATCH('Master Sheet'!$D3215,runners[[#All],[Column2]],0))</f>
        <v>66/1</v>
      </c>
      <c r="H3215" s="4">
        <f>INDEX(runners[[#All],[Column13]],MATCH('Master Sheet'!$D3215,runners[[#All],[Column2]],0))</f>
        <v>147</v>
      </c>
    </row>
    <row r="3216" spans="1:8" x14ac:dyDescent="0.25">
      <c r="A3216" s="6">
        <f t="shared" si="50"/>
        <v>3887</v>
      </c>
      <c r="B3216" s="7" t="str">
        <f>INDEX(races[[#All],[Column5]],MATCH('Master Sheet'!$D3216,races[[#All],[Column2]],0))</f>
        <v>Hurdle</v>
      </c>
      <c r="C3216" s="4" t="str">
        <f>INDEX(races[[#All],[Column9]],MATCH('Master Sheet'!$D3216,races[[#All],[Column2]],0))</f>
        <v>2m 179y</v>
      </c>
      <c r="D3216" s="8">
        <v>3887</v>
      </c>
      <c r="E3216" s="7" t="str">
        <f>INDEX(runners[[#All],[Column5]],MATCH('Master Sheet'!$D3216,runners[[#All],[Column2]],0))</f>
        <v>Birch Hill (IRE)</v>
      </c>
      <c r="F3216" s="7" t="str">
        <f>INDEX(runners[[#All],[Column9]],MATCH('Master Sheet'!$D3216,runners[[#All],[Column2]],0))</f>
        <v>B</v>
      </c>
      <c r="G3216" s="4" t="str">
        <f>INDEX(runners[[#All],[Column22]],MATCH('Master Sheet'!$D3216,runners[[#All],[Column2]],0))</f>
        <v>66/1</v>
      </c>
      <c r="H3216" s="4">
        <f>INDEX(runners[[#All],[Column13]],MATCH('Master Sheet'!$D3216,runners[[#All],[Column2]],0))</f>
        <v>147</v>
      </c>
    </row>
    <row r="3217" spans="1:8" x14ac:dyDescent="0.25">
      <c r="A3217" s="6">
        <f t="shared" si="50"/>
        <v>3887</v>
      </c>
      <c r="B3217" s="7" t="str">
        <f>INDEX(races[[#All],[Column5]],MATCH('Master Sheet'!$D3217,races[[#All],[Column2]],0))</f>
        <v>Hurdle</v>
      </c>
      <c r="C3217" s="4" t="str">
        <f>INDEX(races[[#All],[Column9]],MATCH('Master Sheet'!$D3217,races[[#All],[Column2]],0))</f>
        <v>2m 179y</v>
      </c>
      <c r="D3217" s="8">
        <v>3887</v>
      </c>
      <c r="E3217" s="7" t="str">
        <f>INDEX(runners[[#All],[Column5]],MATCH('Master Sheet'!$D3217,runners[[#All],[Column2]],0))</f>
        <v>Birch Hill (IRE)</v>
      </c>
      <c r="F3217" s="7" t="str">
        <f>INDEX(runners[[#All],[Column9]],MATCH('Master Sheet'!$D3217,runners[[#All],[Column2]],0))</f>
        <v>B</v>
      </c>
      <c r="G3217" s="4" t="str">
        <f>INDEX(runners[[#All],[Column22]],MATCH('Master Sheet'!$D3217,runners[[#All],[Column2]],0))</f>
        <v>66/1</v>
      </c>
      <c r="H3217" s="4">
        <f>INDEX(runners[[#All],[Column13]],MATCH('Master Sheet'!$D3217,runners[[#All],[Column2]],0))</f>
        <v>147</v>
      </c>
    </row>
    <row r="3218" spans="1:8" x14ac:dyDescent="0.25">
      <c r="A3218" s="6">
        <f t="shared" si="50"/>
        <v>3887</v>
      </c>
      <c r="B3218" s="7" t="str">
        <f>INDEX(races[[#All],[Column5]],MATCH('Master Sheet'!$D3218,races[[#All],[Column2]],0))</f>
        <v>Hurdle</v>
      </c>
      <c r="C3218" s="4" t="str">
        <f>INDEX(races[[#All],[Column9]],MATCH('Master Sheet'!$D3218,races[[#All],[Column2]],0))</f>
        <v>2m 179y</v>
      </c>
      <c r="D3218" s="8">
        <v>3887</v>
      </c>
      <c r="E3218" s="7" t="str">
        <f>INDEX(runners[[#All],[Column5]],MATCH('Master Sheet'!$D3218,runners[[#All],[Column2]],0))</f>
        <v>Birch Hill (IRE)</v>
      </c>
      <c r="F3218" s="7" t="str">
        <f>INDEX(runners[[#All],[Column9]],MATCH('Master Sheet'!$D3218,runners[[#All],[Column2]],0))</f>
        <v>B</v>
      </c>
      <c r="G3218" s="4" t="str">
        <f>INDEX(runners[[#All],[Column22]],MATCH('Master Sheet'!$D3218,runners[[#All],[Column2]],0))</f>
        <v>66/1</v>
      </c>
      <c r="H3218" s="4">
        <f>INDEX(runners[[#All],[Column13]],MATCH('Master Sheet'!$D3218,runners[[#All],[Column2]],0))</f>
        <v>147</v>
      </c>
    </row>
    <row r="3219" spans="1:8" x14ac:dyDescent="0.25">
      <c r="A3219" s="6">
        <f t="shared" si="50"/>
        <v>3888</v>
      </c>
      <c r="B3219" s="7" t="str">
        <f>INDEX(races[[#All],[Column5]],MATCH('Master Sheet'!$D3219,races[[#All],[Column2]],0))</f>
        <v>Hurdle</v>
      </c>
      <c r="C3219" s="4" t="str">
        <f>INDEX(races[[#All],[Column9]],MATCH('Master Sheet'!$D3219,races[[#All],[Column2]],0))</f>
        <v>2m 3f 88y</v>
      </c>
      <c r="D3219" s="8">
        <v>3888</v>
      </c>
      <c r="E3219" s="7" t="str">
        <f>INDEX(runners[[#All],[Column5]],MATCH('Master Sheet'!$D3219,runners[[#All],[Column2]],0))</f>
        <v>Princess Tara (IRE)</v>
      </c>
      <c r="F3219" s="7" t="str">
        <f>INDEX(runners[[#All],[Column9]],MATCH('Master Sheet'!$D3219,runners[[#All],[Column2]],0))</f>
        <v>B</v>
      </c>
      <c r="G3219" s="4" t="str">
        <f>INDEX(runners[[#All],[Column22]],MATCH('Master Sheet'!$D3219,runners[[#All],[Column2]],0))</f>
        <v>20/1</v>
      </c>
      <c r="H3219" s="4">
        <f>INDEX(runners[[#All],[Column13]],MATCH('Master Sheet'!$D3219,runners[[#All],[Column2]],0))</f>
        <v>157</v>
      </c>
    </row>
    <row r="3220" spans="1:8" x14ac:dyDescent="0.25">
      <c r="A3220" s="6">
        <f t="shared" si="50"/>
        <v>3888</v>
      </c>
      <c r="B3220" s="7" t="str">
        <f>INDEX(races[[#All],[Column5]],MATCH('Master Sheet'!$D3220,races[[#All],[Column2]],0))</f>
        <v>Hurdle</v>
      </c>
      <c r="C3220" s="4" t="str">
        <f>INDEX(races[[#All],[Column9]],MATCH('Master Sheet'!$D3220,races[[#All],[Column2]],0))</f>
        <v>2m 3f 88y</v>
      </c>
      <c r="D3220" s="8">
        <v>3888</v>
      </c>
      <c r="E3220" s="7" t="str">
        <f>INDEX(runners[[#All],[Column5]],MATCH('Master Sheet'!$D3220,runners[[#All],[Column2]],0))</f>
        <v>Princess Tara (IRE)</v>
      </c>
      <c r="F3220" s="7" t="str">
        <f>INDEX(runners[[#All],[Column9]],MATCH('Master Sheet'!$D3220,runners[[#All],[Column2]],0))</f>
        <v>B</v>
      </c>
      <c r="G3220" s="4" t="str">
        <f>INDEX(runners[[#All],[Column22]],MATCH('Master Sheet'!$D3220,runners[[#All],[Column2]],0))</f>
        <v>20/1</v>
      </c>
      <c r="H3220" s="4">
        <f>INDEX(runners[[#All],[Column13]],MATCH('Master Sheet'!$D3220,runners[[#All],[Column2]],0))</f>
        <v>157</v>
      </c>
    </row>
    <row r="3221" spans="1:8" x14ac:dyDescent="0.25">
      <c r="A3221" s="6">
        <f t="shared" si="50"/>
        <v>3888</v>
      </c>
      <c r="B3221" s="7" t="str">
        <f>INDEX(races[[#All],[Column5]],MATCH('Master Sheet'!$D3221,races[[#All],[Column2]],0))</f>
        <v>Hurdle</v>
      </c>
      <c r="C3221" s="4" t="str">
        <f>INDEX(races[[#All],[Column9]],MATCH('Master Sheet'!$D3221,races[[#All],[Column2]],0))</f>
        <v>2m 3f 88y</v>
      </c>
      <c r="D3221" s="8">
        <v>3888</v>
      </c>
      <c r="E3221" s="7" t="str">
        <f>INDEX(runners[[#All],[Column5]],MATCH('Master Sheet'!$D3221,runners[[#All],[Column2]],0))</f>
        <v>Princess Tara (IRE)</v>
      </c>
      <c r="F3221" s="7" t="str">
        <f>INDEX(runners[[#All],[Column9]],MATCH('Master Sheet'!$D3221,runners[[#All],[Column2]],0))</f>
        <v>B</v>
      </c>
      <c r="G3221" s="4" t="str">
        <f>INDEX(runners[[#All],[Column22]],MATCH('Master Sheet'!$D3221,runners[[#All],[Column2]],0))</f>
        <v>20/1</v>
      </c>
      <c r="H3221" s="4">
        <f>INDEX(runners[[#All],[Column13]],MATCH('Master Sheet'!$D3221,runners[[#All],[Column2]],0))</f>
        <v>157</v>
      </c>
    </row>
    <row r="3222" spans="1:8" x14ac:dyDescent="0.25">
      <c r="A3222" s="6">
        <f t="shared" si="50"/>
        <v>3888</v>
      </c>
      <c r="B3222" s="7" t="str">
        <f>INDEX(races[[#All],[Column5]],MATCH('Master Sheet'!$D3222,races[[#All],[Column2]],0))</f>
        <v>Hurdle</v>
      </c>
      <c r="C3222" s="4" t="str">
        <f>INDEX(races[[#All],[Column9]],MATCH('Master Sheet'!$D3222,races[[#All],[Column2]],0))</f>
        <v>2m 3f 88y</v>
      </c>
      <c r="D3222" s="8">
        <v>3888</v>
      </c>
      <c r="E3222" s="7" t="str">
        <f>INDEX(runners[[#All],[Column5]],MATCH('Master Sheet'!$D3222,runners[[#All],[Column2]],0))</f>
        <v>Princess Tara (IRE)</v>
      </c>
      <c r="F3222" s="7" t="str">
        <f>INDEX(runners[[#All],[Column9]],MATCH('Master Sheet'!$D3222,runners[[#All],[Column2]],0))</f>
        <v>B</v>
      </c>
      <c r="G3222" s="4" t="str">
        <f>INDEX(runners[[#All],[Column22]],MATCH('Master Sheet'!$D3222,runners[[#All],[Column2]],0))</f>
        <v>20/1</v>
      </c>
      <c r="H3222" s="4">
        <f>INDEX(runners[[#All],[Column13]],MATCH('Master Sheet'!$D3222,runners[[#All],[Column2]],0))</f>
        <v>157</v>
      </c>
    </row>
    <row r="3223" spans="1:8" x14ac:dyDescent="0.25">
      <c r="A3223" s="6">
        <f t="shared" si="50"/>
        <v>3888</v>
      </c>
      <c r="B3223" s="7" t="str">
        <f>INDEX(races[[#All],[Column5]],MATCH('Master Sheet'!$D3223,races[[#All],[Column2]],0))</f>
        <v>Hurdle</v>
      </c>
      <c r="C3223" s="4" t="str">
        <f>INDEX(races[[#All],[Column9]],MATCH('Master Sheet'!$D3223,races[[#All],[Column2]],0))</f>
        <v>2m 3f 88y</v>
      </c>
      <c r="D3223" s="8">
        <v>3888</v>
      </c>
      <c r="E3223" s="7" t="str">
        <f>INDEX(runners[[#All],[Column5]],MATCH('Master Sheet'!$D3223,runners[[#All],[Column2]],0))</f>
        <v>Princess Tara (IRE)</v>
      </c>
      <c r="F3223" s="7" t="str">
        <f>INDEX(runners[[#All],[Column9]],MATCH('Master Sheet'!$D3223,runners[[#All],[Column2]],0))</f>
        <v>B</v>
      </c>
      <c r="G3223" s="4" t="str">
        <f>INDEX(runners[[#All],[Column22]],MATCH('Master Sheet'!$D3223,runners[[#All],[Column2]],0))</f>
        <v>20/1</v>
      </c>
      <c r="H3223" s="4">
        <f>INDEX(runners[[#All],[Column13]],MATCH('Master Sheet'!$D3223,runners[[#All],[Column2]],0))</f>
        <v>157</v>
      </c>
    </row>
    <row r="3224" spans="1:8" x14ac:dyDescent="0.25">
      <c r="A3224" s="6">
        <f t="shared" si="50"/>
        <v>3888</v>
      </c>
      <c r="B3224" s="7" t="str">
        <f>INDEX(races[[#All],[Column5]],MATCH('Master Sheet'!$D3224,races[[#All],[Column2]],0))</f>
        <v>Hurdle</v>
      </c>
      <c r="C3224" s="4" t="str">
        <f>INDEX(races[[#All],[Column9]],MATCH('Master Sheet'!$D3224,races[[#All],[Column2]],0))</f>
        <v>2m 3f 88y</v>
      </c>
      <c r="D3224" s="8">
        <v>3888</v>
      </c>
      <c r="E3224" s="7" t="str">
        <f>INDEX(runners[[#All],[Column5]],MATCH('Master Sheet'!$D3224,runners[[#All],[Column2]],0))</f>
        <v>Princess Tara (IRE)</v>
      </c>
      <c r="F3224" s="7" t="str">
        <f>INDEX(runners[[#All],[Column9]],MATCH('Master Sheet'!$D3224,runners[[#All],[Column2]],0))</f>
        <v>B</v>
      </c>
      <c r="G3224" s="4" t="str">
        <f>INDEX(runners[[#All],[Column22]],MATCH('Master Sheet'!$D3224,runners[[#All],[Column2]],0))</f>
        <v>20/1</v>
      </c>
      <c r="H3224" s="4">
        <f>INDEX(runners[[#All],[Column13]],MATCH('Master Sheet'!$D3224,runners[[#All],[Column2]],0))</f>
        <v>157</v>
      </c>
    </row>
    <row r="3225" spans="1:8" x14ac:dyDescent="0.25">
      <c r="A3225" s="6">
        <f t="shared" si="50"/>
        <v>3888</v>
      </c>
      <c r="B3225" s="7" t="str">
        <f>INDEX(races[[#All],[Column5]],MATCH('Master Sheet'!$D3225,races[[#All],[Column2]],0))</f>
        <v>Hurdle</v>
      </c>
      <c r="C3225" s="4" t="str">
        <f>INDEX(races[[#All],[Column9]],MATCH('Master Sheet'!$D3225,races[[#All],[Column2]],0))</f>
        <v>2m 3f 88y</v>
      </c>
      <c r="D3225" s="8">
        <v>3888</v>
      </c>
      <c r="E3225" s="7" t="str">
        <f>INDEX(runners[[#All],[Column5]],MATCH('Master Sheet'!$D3225,runners[[#All],[Column2]],0))</f>
        <v>Princess Tara (IRE)</v>
      </c>
      <c r="F3225" s="7" t="str">
        <f>INDEX(runners[[#All],[Column9]],MATCH('Master Sheet'!$D3225,runners[[#All],[Column2]],0))</f>
        <v>B</v>
      </c>
      <c r="G3225" s="4" t="str">
        <f>INDEX(runners[[#All],[Column22]],MATCH('Master Sheet'!$D3225,runners[[#All],[Column2]],0))</f>
        <v>20/1</v>
      </c>
      <c r="H3225" s="4">
        <f>INDEX(runners[[#All],[Column13]],MATCH('Master Sheet'!$D3225,runners[[#All],[Column2]],0))</f>
        <v>157</v>
      </c>
    </row>
    <row r="3226" spans="1:8" x14ac:dyDescent="0.25">
      <c r="A3226" s="6">
        <f t="shared" si="50"/>
        <v>3888</v>
      </c>
      <c r="B3226" s="7" t="str">
        <f>INDEX(races[[#All],[Column5]],MATCH('Master Sheet'!$D3226,races[[#All],[Column2]],0))</f>
        <v>Hurdle</v>
      </c>
      <c r="C3226" s="4" t="str">
        <f>INDEX(races[[#All],[Column9]],MATCH('Master Sheet'!$D3226,races[[#All],[Column2]],0))</f>
        <v>2m 3f 88y</v>
      </c>
      <c r="D3226" s="8">
        <v>3888</v>
      </c>
      <c r="E3226" s="7" t="str">
        <f>INDEX(runners[[#All],[Column5]],MATCH('Master Sheet'!$D3226,runners[[#All],[Column2]],0))</f>
        <v>Princess Tara (IRE)</v>
      </c>
      <c r="F3226" s="7" t="str">
        <f>INDEX(runners[[#All],[Column9]],MATCH('Master Sheet'!$D3226,runners[[#All],[Column2]],0))</f>
        <v>B</v>
      </c>
      <c r="G3226" s="4" t="str">
        <f>INDEX(runners[[#All],[Column22]],MATCH('Master Sheet'!$D3226,runners[[#All],[Column2]],0))</f>
        <v>20/1</v>
      </c>
      <c r="H3226" s="4">
        <f>INDEX(runners[[#All],[Column13]],MATCH('Master Sheet'!$D3226,runners[[#All],[Column2]],0))</f>
        <v>157</v>
      </c>
    </row>
    <row r="3227" spans="1:8" x14ac:dyDescent="0.25">
      <c r="A3227" s="6">
        <f t="shared" si="50"/>
        <v>3888</v>
      </c>
      <c r="B3227" s="7" t="str">
        <f>INDEX(races[[#All],[Column5]],MATCH('Master Sheet'!$D3227,races[[#All],[Column2]],0))</f>
        <v>Hurdle</v>
      </c>
      <c r="C3227" s="4" t="str">
        <f>INDEX(races[[#All],[Column9]],MATCH('Master Sheet'!$D3227,races[[#All],[Column2]],0))</f>
        <v>2m 3f 88y</v>
      </c>
      <c r="D3227" s="8">
        <v>3888</v>
      </c>
      <c r="E3227" s="7" t="str">
        <f>INDEX(runners[[#All],[Column5]],MATCH('Master Sheet'!$D3227,runners[[#All],[Column2]],0))</f>
        <v>Princess Tara (IRE)</v>
      </c>
      <c r="F3227" s="7" t="str">
        <f>INDEX(runners[[#All],[Column9]],MATCH('Master Sheet'!$D3227,runners[[#All],[Column2]],0))</f>
        <v>B</v>
      </c>
      <c r="G3227" s="4" t="str">
        <f>INDEX(runners[[#All],[Column22]],MATCH('Master Sheet'!$D3227,runners[[#All],[Column2]],0))</f>
        <v>20/1</v>
      </c>
      <c r="H3227" s="4">
        <f>INDEX(runners[[#All],[Column13]],MATCH('Master Sheet'!$D3227,runners[[#All],[Column2]],0))</f>
        <v>157</v>
      </c>
    </row>
    <row r="3228" spans="1:8" x14ac:dyDescent="0.25">
      <c r="A3228" s="6">
        <f t="shared" si="50"/>
        <v>3888</v>
      </c>
      <c r="B3228" s="7" t="str">
        <f>INDEX(races[[#All],[Column5]],MATCH('Master Sheet'!$D3228,races[[#All],[Column2]],0))</f>
        <v>Hurdle</v>
      </c>
      <c r="C3228" s="4" t="str">
        <f>INDEX(races[[#All],[Column9]],MATCH('Master Sheet'!$D3228,races[[#All],[Column2]],0))</f>
        <v>2m 3f 88y</v>
      </c>
      <c r="D3228" s="8">
        <v>3888</v>
      </c>
      <c r="E3228" s="7" t="str">
        <f>INDEX(runners[[#All],[Column5]],MATCH('Master Sheet'!$D3228,runners[[#All],[Column2]],0))</f>
        <v>Princess Tara (IRE)</v>
      </c>
      <c r="F3228" s="7" t="str">
        <f>INDEX(runners[[#All],[Column9]],MATCH('Master Sheet'!$D3228,runners[[#All],[Column2]],0))</f>
        <v>B</v>
      </c>
      <c r="G3228" s="4" t="str">
        <f>INDEX(runners[[#All],[Column22]],MATCH('Master Sheet'!$D3228,runners[[#All],[Column2]],0))</f>
        <v>20/1</v>
      </c>
      <c r="H3228" s="4">
        <f>INDEX(runners[[#All],[Column13]],MATCH('Master Sheet'!$D3228,runners[[#All],[Column2]],0))</f>
        <v>157</v>
      </c>
    </row>
    <row r="3229" spans="1:8" x14ac:dyDescent="0.25">
      <c r="A3229" s="6">
        <f t="shared" si="50"/>
        <v>3888</v>
      </c>
      <c r="B3229" s="7" t="str">
        <f>INDEX(races[[#All],[Column5]],MATCH('Master Sheet'!$D3229,races[[#All],[Column2]],0))</f>
        <v>Hurdle</v>
      </c>
      <c r="C3229" s="4" t="str">
        <f>INDEX(races[[#All],[Column9]],MATCH('Master Sheet'!$D3229,races[[#All],[Column2]],0))</f>
        <v>2m 3f 88y</v>
      </c>
      <c r="D3229" s="8">
        <v>3888</v>
      </c>
      <c r="E3229" s="7" t="str">
        <f>INDEX(runners[[#All],[Column5]],MATCH('Master Sheet'!$D3229,runners[[#All],[Column2]],0))</f>
        <v>Princess Tara (IRE)</v>
      </c>
      <c r="F3229" s="7" t="str">
        <f>INDEX(runners[[#All],[Column9]],MATCH('Master Sheet'!$D3229,runners[[#All],[Column2]],0))</f>
        <v>B</v>
      </c>
      <c r="G3229" s="4" t="str">
        <f>INDEX(runners[[#All],[Column22]],MATCH('Master Sheet'!$D3229,runners[[#All],[Column2]],0))</f>
        <v>20/1</v>
      </c>
      <c r="H3229" s="4">
        <f>INDEX(runners[[#All],[Column13]],MATCH('Master Sheet'!$D3229,runners[[#All],[Column2]],0))</f>
        <v>157</v>
      </c>
    </row>
    <row r="3230" spans="1:8" x14ac:dyDescent="0.25">
      <c r="A3230" s="6">
        <f t="shared" si="50"/>
        <v>3888</v>
      </c>
      <c r="B3230" s="7" t="str">
        <f>INDEX(races[[#All],[Column5]],MATCH('Master Sheet'!$D3230,races[[#All],[Column2]],0))</f>
        <v>Hurdle</v>
      </c>
      <c r="C3230" s="4" t="str">
        <f>INDEX(races[[#All],[Column9]],MATCH('Master Sheet'!$D3230,races[[#All],[Column2]],0))</f>
        <v>2m 3f 88y</v>
      </c>
      <c r="D3230" s="8">
        <v>3888</v>
      </c>
      <c r="E3230" s="7" t="str">
        <f>INDEX(runners[[#All],[Column5]],MATCH('Master Sheet'!$D3230,runners[[#All],[Column2]],0))</f>
        <v>Princess Tara (IRE)</v>
      </c>
      <c r="F3230" s="7" t="str">
        <f>INDEX(runners[[#All],[Column9]],MATCH('Master Sheet'!$D3230,runners[[#All],[Column2]],0))</f>
        <v>B</v>
      </c>
      <c r="G3230" s="4" t="str">
        <f>INDEX(runners[[#All],[Column22]],MATCH('Master Sheet'!$D3230,runners[[#All],[Column2]],0))</f>
        <v>20/1</v>
      </c>
      <c r="H3230" s="4">
        <f>INDEX(runners[[#All],[Column13]],MATCH('Master Sheet'!$D3230,runners[[#All],[Column2]],0))</f>
        <v>157</v>
      </c>
    </row>
    <row r="3231" spans="1:8" x14ac:dyDescent="0.25">
      <c r="A3231" s="6">
        <f t="shared" si="50"/>
        <v>3888</v>
      </c>
      <c r="B3231" s="7" t="str">
        <f>INDEX(races[[#All],[Column5]],MATCH('Master Sheet'!$D3231,races[[#All],[Column2]],0))</f>
        <v>Hurdle</v>
      </c>
      <c r="C3231" s="4" t="str">
        <f>INDEX(races[[#All],[Column9]],MATCH('Master Sheet'!$D3231,races[[#All],[Column2]],0))</f>
        <v>2m 3f 88y</v>
      </c>
      <c r="D3231" s="8">
        <v>3888</v>
      </c>
      <c r="E3231" s="7" t="str">
        <f>INDEX(runners[[#All],[Column5]],MATCH('Master Sheet'!$D3231,runners[[#All],[Column2]],0))</f>
        <v>Princess Tara (IRE)</v>
      </c>
      <c r="F3231" s="7" t="str">
        <f>INDEX(runners[[#All],[Column9]],MATCH('Master Sheet'!$D3231,runners[[#All],[Column2]],0))</f>
        <v>B</v>
      </c>
      <c r="G3231" s="4" t="str">
        <f>INDEX(runners[[#All],[Column22]],MATCH('Master Sheet'!$D3231,runners[[#All],[Column2]],0))</f>
        <v>20/1</v>
      </c>
      <c r="H3231" s="4">
        <f>INDEX(runners[[#All],[Column13]],MATCH('Master Sheet'!$D3231,runners[[#All],[Column2]],0))</f>
        <v>157</v>
      </c>
    </row>
    <row r="3232" spans="1:8" x14ac:dyDescent="0.25">
      <c r="A3232" s="6">
        <f t="shared" si="50"/>
        <v>3888</v>
      </c>
      <c r="B3232" s="7" t="str">
        <f>INDEX(races[[#All],[Column5]],MATCH('Master Sheet'!$D3232,races[[#All],[Column2]],0))</f>
        <v>Hurdle</v>
      </c>
      <c r="C3232" s="4" t="str">
        <f>INDEX(races[[#All],[Column9]],MATCH('Master Sheet'!$D3232,races[[#All],[Column2]],0))</f>
        <v>2m 3f 88y</v>
      </c>
      <c r="D3232" s="8">
        <v>3888</v>
      </c>
      <c r="E3232" s="7" t="str">
        <f>INDEX(runners[[#All],[Column5]],MATCH('Master Sheet'!$D3232,runners[[#All],[Column2]],0))</f>
        <v>Princess Tara (IRE)</v>
      </c>
      <c r="F3232" s="7" t="str">
        <f>INDEX(runners[[#All],[Column9]],MATCH('Master Sheet'!$D3232,runners[[#All],[Column2]],0))</f>
        <v>B</v>
      </c>
      <c r="G3232" s="4" t="str">
        <f>INDEX(runners[[#All],[Column22]],MATCH('Master Sheet'!$D3232,runners[[#All],[Column2]],0))</f>
        <v>20/1</v>
      </c>
      <c r="H3232" s="4">
        <f>INDEX(runners[[#All],[Column13]],MATCH('Master Sheet'!$D3232,runners[[#All],[Column2]],0))</f>
        <v>157</v>
      </c>
    </row>
    <row r="3233" spans="1:8" x14ac:dyDescent="0.25">
      <c r="A3233" s="6">
        <f t="shared" si="50"/>
        <v>3889</v>
      </c>
      <c r="B3233" s="7" t="str">
        <f>INDEX(races[[#All],[Column5]],MATCH('Master Sheet'!$D3233,races[[#All],[Column2]],0))</f>
        <v>Chase</v>
      </c>
      <c r="C3233" s="4" t="str">
        <f>INDEX(races[[#All],[Column9]],MATCH('Master Sheet'!$D3233,races[[#All],[Column2]],0))</f>
        <v>2m 78y</v>
      </c>
      <c r="D3233" s="8">
        <v>3889</v>
      </c>
      <c r="E3233" s="7" t="str">
        <f>INDEX(runners[[#All],[Column5]],MATCH('Master Sheet'!$D3233,runners[[#All],[Column2]],0))</f>
        <v>Sceau Royal (FR)</v>
      </c>
      <c r="F3233" s="7" t="str">
        <f>INDEX(runners[[#All],[Column9]],MATCH('Master Sheet'!$D3233,runners[[#All],[Column2]],0))</f>
        <v>B</v>
      </c>
      <c r="G3233" s="4" t="str">
        <f>INDEX(runners[[#All],[Column22]],MATCH('Master Sheet'!$D3233,runners[[#All],[Column2]],0))</f>
        <v>1/2F</v>
      </c>
      <c r="H3233" s="4">
        <f>INDEX(runners[[#All],[Column13]],MATCH('Master Sheet'!$D3233,runners[[#All],[Column2]],0))</f>
        <v>159</v>
      </c>
    </row>
    <row r="3234" spans="1:8" x14ac:dyDescent="0.25">
      <c r="A3234" s="6">
        <f t="shared" si="50"/>
        <v>3889</v>
      </c>
      <c r="B3234" s="7" t="str">
        <f>INDEX(races[[#All],[Column5]],MATCH('Master Sheet'!$D3234,races[[#All],[Column2]],0))</f>
        <v>Chase</v>
      </c>
      <c r="C3234" s="4" t="str">
        <f>INDEX(races[[#All],[Column9]],MATCH('Master Sheet'!$D3234,races[[#All],[Column2]],0))</f>
        <v>2m 78y</v>
      </c>
      <c r="D3234" s="8">
        <v>3889</v>
      </c>
      <c r="E3234" s="7" t="str">
        <f>INDEX(runners[[#All],[Column5]],MATCH('Master Sheet'!$D3234,runners[[#All],[Column2]],0))</f>
        <v>Sceau Royal (FR)</v>
      </c>
      <c r="F3234" s="7" t="str">
        <f>INDEX(runners[[#All],[Column9]],MATCH('Master Sheet'!$D3234,runners[[#All],[Column2]],0))</f>
        <v>B</v>
      </c>
      <c r="G3234" s="4" t="str">
        <f>INDEX(runners[[#All],[Column22]],MATCH('Master Sheet'!$D3234,runners[[#All],[Column2]],0))</f>
        <v>1/2F</v>
      </c>
      <c r="H3234" s="4">
        <f>INDEX(runners[[#All],[Column13]],MATCH('Master Sheet'!$D3234,runners[[#All],[Column2]],0))</f>
        <v>159</v>
      </c>
    </row>
    <row r="3235" spans="1:8" x14ac:dyDescent="0.25">
      <c r="A3235" s="6">
        <f t="shared" si="50"/>
        <v>3889</v>
      </c>
      <c r="B3235" s="7" t="str">
        <f>INDEX(races[[#All],[Column5]],MATCH('Master Sheet'!$D3235,races[[#All],[Column2]],0))</f>
        <v>Chase</v>
      </c>
      <c r="C3235" s="4" t="str">
        <f>INDEX(races[[#All],[Column9]],MATCH('Master Sheet'!$D3235,races[[#All],[Column2]],0))</f>
        <v>2m 78y</v>
      </c>
      <c r="D3235" s="8">
        <v>3889</v>
      </c>
      <c r="E3235" s="7" t="str">
        <f>INDEX(runners[[#All],[Column5]],MATCH('Master Sheet'!$D3235,runners[[#All],[Column2]],0))</f>
        <v>Sceau Royal (FR)</v>
      </c>
      <c r="F3235" s="7" t="str">
        <f>INDEX(runners[[#All],[Column9]],MATCH('Master Sheet'!$D3235,runners[[#All],[Column2]],0))</f>
        <v>B</v>
      </c>
      <c r="G3235" s="4" t="str">
        <f>INDEX(runners[[#All],[Column22]],MATCH('Master Sheet'!$D3235,runners[[#All],[Column2]],0))</f>
        <v>1/2F</v>
      </c>
      <c r="H3235" s="4">
        <f>INDEX(runners[[#All],[Column13]],MATCH('Master Sheet'!$D3235,runners[[#All],[Column2]],0))</f>
        <v>159</v>
      </c>
    </row>
    <row r="3236" spans="1:8" x14ac:dyDescent="0.25">
      <c r="A3236" s="6">
        <f t="shared" si="50"/>
        <v>3889</v>
      </c>
      <c r="B3236" s="7" t="str">
        <f>INDEX(races[[#All],[Column5]],MATCH('Master Sheet'!$D3236,races[[#All],[Column2]],0))</f>
        <v>Chase</v>
      </c>
      <c r="C3236" s="4" t="str">
        <f>INDEX(races[[#All],[Column9]],MATCH('Master Sheet'!$D3236,races[[#All],[Column2]],0))</f>
        <v>2m 78y</v>
      </c>
      <c r="D3236" s="8">
        <v>3889</v>
      </c>
      <c r="E3236" s="7" t="str">
        <f>INDEX(runners[[#All],[Column5]],MATCH('Master Sheet'!$D3236,runners[[#All],[Column2]],0))</f>
        <v>Sceau Royal (FR)</v>
      </c>
      <c r="F3236" s="7" t="str">
        <f>INDEX(runners[[#All],[Column9]],MATCH('Master Sheet'!$D3236,runners[[#All],[Column2]],0))</f>
        <v>B</v>
      </c>
      <c r="G3236" s="4" t="str">
        <f>INDEX(runners[[#All],[Column22]],MATCH('Master Sheet'!$D3236,runners[[#All],[Column2]],0))</f>
        <v>1/2F</v>
      </c>
      <c r="H3236" s="4">
        <f>INDEX(runners[[#All],[Column13]],MATCH('Master Sheet'!$D3236,runners[[#All],[Column2]],0))</f>
        <v>159</v>
      </c>
    </row>
    <row r="3237" spans="1:8" x14ac:dyDescent="0.25">
      <c r="A3237" s="6">
        <f t="shared" si="50"/>
        <v>3890</v>
      </c>
      <c r="B3237" s="7" t="str">
        <f>INDEX(races[[#All],[Column5]],MATCH('Master Sheet'!$D3237,races[[#All],[Column2]],0))</f>
        <v>Hurdle</v>
      </c>
      <c r="C3237" s="4" t="str">
        <f>INDEX(races[[#All],[Column9]],MATCH('Master Sheet'!$D3237,races[[#All],[Column2]],0))</f>
        <v>3m 84y</v>
      </c>
      <c r="D3237" s="8">
        <v>3890</v>
      </c>
      <c r="E3237" s="7" t="str">
        <f>INDEX(runners[[#All],[Column5]],MATCH('Master Sheet'!$D3237,runners[[#All],[Column2]],0))</f>
        <v>Enniscoffey Oscar (IRE)</v>
      </c>
      <c r="F3237" s="7" t="str">
        <f>INDEX(runners[[#All],[Column9]],MATCH('Master Sheet'!$D3237,runners[[#All],[Column2]],0))</f>
        <v>B</v>
      </c>
      <c r="G3237" s="4" t="str">
        <f>INDEX(runners[[#All],[Column22]],MATCH('Master Sheet'!$D3237,runners[[#All],[Column2]],0))</f>
        <v>9/2</v>
      </c>
      <c r="H3237" s="4">
        <f>INDEX(runners[[#All],[Column13]],MATCH('Master Sheet'!$D3237,runners[[#All],[Column2]],0))</f>
        <v>152</v>
      </c>
    </row>
    <row r="3238" spans="1:8" x14ac:dyDescent="0.25">
      <c r="A3238" s="6">
        <f t="shared" si="50"/>
        <v>3890</v>
      </c>
      <c r="B3238" s="7" t="str">
        <f>INDEX(races[[#All],[Column5]],MATCH('Master Sheet'!$D3238,races[[#All],[Column2]],0))</f>
        <v>Hurdle</v>
      </c>
      <c r="C3238" s="4" t="str">
        <f>INDEX(races[[#All],[Column9]],MATCH('Master Sheet'!$D3238,races[[#All],[Column2]],0))</f>
        <v>3m 84y</v>
      </c>
      <c r="D3238" s="8">
        <v>3890</v>
      </c>
      <c r="E3238" s="7" t="str">
        <f>INDEX(runners[[#All],[Column5]],MATCH('Master Sheet'!$D3238,runners[[#All],[Column2]],0))</f>
        <v>Enniscoffey Oscar (IRE)</v>
      </c>
      <c r="F3238" s="7" t="str">
        <f>INDEX(runners[[#All],[Column9]],MATCH('Master Sheet'!$D3238,runners[[#All],[Column2]],0))</f>
        <v>B</v>
      </c>
      <c r="G3238" s="4" t="str">
        <f>INDEX(runners[[#All],[Column22]],MATCH('Master Sheet'!$D3238,runners[[#All],[Column2]],0))</f>
        <v>9/2</v>
      </c>
      <c r="H3238" s="4">
        <f>INDEX(runners[[#All],[Column13]],MATCH('Master Sheet'!$D3238,runners[[#All],[Column2]],0))</f>
        <v>152</v>
      </c>
    </row>
    <row r="3239" spans="1:8" x14ac:dyDescent="0.25">
      <c r="A3239" s="6">
        <f t="shared" si="50"/>
        <v>3890</v>
      </c>
      <c r="B3239" s="7" t="str">
        <f>INDEX(races[[#All],[Column5]],MATCH('Master Sheet'!$D3239,races[[#All],[Column2]],0))</f>
        <v>Hurdle</v>
      </c>
      <c r="C3239" s="4" t="str">
        <f>INDEX(races[[#All],[Column9]],MATCH('Master Sheet'!$D3239,races[[#All],[Column2]],0))</f>
        <v>3m 84y</v>
      </c>
      <c r="D3239" s="8">
        <v>3890</v>
      </c>
      <c r="E3239" s="7" t="str">
        <f>INDEX(runners[[#All],[Column5]],MATCH('Master Sheet'!$D3239,runners[[#All],[Column2]],0))</f>
        <v>Enniscoffey Oscar (IRE)</v>
      </c>
      <c r="F3239" s="7" t="str">
        <f>INDEX(runners[[#All],[Column9]],MATCH('Master Sheet'!$D3239,runners[[#All],[Column2]],0))</f>
        <v>B</v>
      </c>
      <c r="G3239" s="4" t="str">
        <f>INDEX(runners[[#All],[Column22]],MATCH('Master Sheet'!$D3239,runners[[#All],[Column2]],0))</f>
        <v>9/2</v>
      </c>
      <c r="H3239" s="4">
        <f>INDEX(runners[[#All],[Column13]],MATCH('Master Sheet'!$D3239,runners[[#All],[Column2]],0))</f>
        <v>152</v>
      </c>
    </row>
    <row r="3240" spans="1:8" x14ac:dyDescent="0.25">
      <c r="A3240" s="6">
        <f t="shared" si="50"/>
        <v>3890</v>
      </c>
      <c r="B3240" s="7" t="str">
        <f>INDEX(races[[#All],[Column5]],MATCH('Master Sheet'!$D3240,races[[#All],[Column2]],0))</f>
        <v>Hurdle</v>
      </c>
      <c r="C3240" s="4" t="str">
        <f>INDEX(races[[#All],[Column9]],MATCH('Master Sheet'!$D3240,races[[#All],[Column2]],0))</f>
        <v>3m 84y</v>
      </c>
      <c r="D3240" s="8">
        <v>3890</v>
      </c>
      <c r="E3240" s="7" t="str">
        <f>INDEX(runners[[#All],[Column5]],MATCH('Master Sheet'!$D3240,runners[[#All],[Column2]],0))</f>
        <v>Enniscoffey Oscar (IRE)</v>
      </c>
      <c r="F3240" s="7" t="str">
        <f>INDEX(runners[[#All],[Column9]],MATCH('Master Sheet'!$D3240,runners[[#All],[Column2]],0))</f>
        <v>B</v>
      </c>
      <c r="G3240" s="4" t="str">
        <f>INDEX(runners[[#All],[Column22]],MATCH('Master Sheet'!$D3240,runners[[#All],[Column2]],0))</f>
        <v>9/2</v>
      </c>
      <c r="H3240" s="4">
        <f>INDEX(runners[[#All],[Column13]],MATCH('Master Sheet'!$D3240,runners[[#All],[Column2]],0))</f>
        <v>152</v>
      </c>
    </row>
    <row r="3241" spans="1:8" x14ac:dyDescent="0.25">
      <c r="A3241" s="6">
        <f t="shared" si="50"/>
        <v>3890</v>
      </c>
      <c r="B3241" s="7" t="str">
        <f>INDEX(races[[#All],[Column5]],MATCH('Master Sheet'!$D3241,races[[#All],[Column2]],0))</f>
        <v>Hurdle</v>
      </c>
      <c r="C3241" s="4" t="str">
        <f>INDEX(races[[#All],[Column9]],MATCH('Master Sheet'!$D3241,races[[#All],[Column2]],0))</f>
        <v>3m 84y</v>
      </c>
      <c r="D3241" s="8">
        <v>3890</v>
      </c>
      <c r="E3241" s="7" t="str">
        <f>INDEX(runners[[#All],[Column5]],MATCH('Master Sheet'!$D3241,runners[[#All],[Column2]],0))</f>
        <v>Enniscoffey Oscar (IRE)</v>
      </c>
      <c r="F3241" s="7" t="str">
        <f>INDEX(runners[[#All],[Column9]],MATCH('Master Sheet'!$D3241,runners[[#All],[Column2]],0))</f>
        <v>B</v>
      </c>
      <c r="G3241" s="4" t="str">
        <f>INDEX(runners[[#All],[Column22]],MATCH('Master Sheet'!$D3241,runners[[#All],[Column2]],0))</f>
        <v>9/2</v>
      </c>
      <c r="H3241" s="4">
        <f>INDEX(runners[[#All],[Column13]],MATCH('Master Sheet'!$D3241,runners[[#All],[Column2]],0))</f>
        <v>152</v>
      </c>
    </row>
    <row r="3242" spans="1:8" x14ac:dyDescent="0.25">
      <c r="A3242" s="6">
        <f t="shared" si="50"/>
        <v>3890</v>
      </c>
      <c r="B3242" s="7" t="str">
        <f>INDEX(races[[#All],[Column5]],MATCH('Master Sheet'!$D3242,races[[#All],[Column2]],0))</f>
        <v>Hurdle</v>
      </c>
      <c r="C3242" s="4" t="str">
        <f>INDEX(races[[#All],[Column9]],MATCH('Master Sheet'!$D3242,races[[#All],[Column2]],0))</f>
        <v>3m 84y</v>
      </c>
      <c r="D3242" s="8">
        <v>3890</v>
      </c>
      <c r="E3242" s="7" t="str">
        <f>INDEX(runners[[#All],[Column5]],MATCH('Master Sheet'!$D3242,runners[[#All],[Column2]],0))</f>
        <v>Enniscoffey Oscar (IRE)</v>
      </c>
      <c r="F3242" s="7" t="str">
        <f>INDEX(runners[[#All],[Column9]],MATCH('Master Sheet'!$D3242,runners[[#All],[Column2]],0))</f>
        <v>B</v>
      </c>
      <c r="G3242" s="4" t="str">
        <f>INDEX(runners[[#All],[Column22]],MATCH('Master Sheet'!$D3242,runners[[#All],[Column2]],0))</f>
        <v>9/2</v>
      </c>
      <c r="H3242" s="4">
        <f>INDEX(runners[[#All],[Column13]],MATCH('Master Sheet'!$D3242,runners[[#All],[Column2]],0))</f>
        <v>152</v>
      </c>
    </row>
    <row r="3243" spans="1:8" x14ac:dyDescent="0.25">
      <c r="A3243" s="6">
        <f t="shared" si="50"/>
        <v>3890</v>
      </c>
      <c r="B3243" s="7" t="str">
        <f>INDEX(races[[#All],[Column5]],MATCH('Master Sheet'!$D3243,races[[#All],[Column2]],0))</f>
        <v>Hurdle</v>
      </c>
      <c r="C3243" s="4" t="str">
        <f>INDEX(races[[#All],[Column9]],MATCH('Master Sheet'!$D3243,races[[#All],[Column2]],0))</f>
        <v>3m 84y</v>
      </c>
      <c r="D3243" s="8">
        <v>3890</v>
      </c>
      <c r="E3243" s="7" t="str">
        <f>INDEX(runners[[#All],[Column5]],MATCH('Master Sheet'!$D3243,runners[[#All],[Column2]],0))</f>
        <v>Enniscoffey Oscar (IRE)</v>
      </c>
      <c r="F3243" s="7" t="str">
        <f>INDEX(runners[[#All],[Column9]],MATCH('Master Sheet'!$D3243,runners[[#All],[Column2]],0))</f>
        <v>B</v>
      </c>
      <c r="G3243" s="4" t="str">
        <f>INDEX(runners[[#All],[Column22]],MATCH('Master Sheet'!$D3243,runners[[#All],[Column2]],0))</f>
        <v>9/2</v>
      </c>
      <c r="H3243" s="4">
        <f>INDEX(runners[[#All],[Column13]],MATCH('Master Sheet'!$D3243,runners[[#All],[Column2]],0))</f>
        <v>152</v>
      </c>
    </row>
    <row r="3244" spans="1:8" x14ac:dyDescent="0.25">
      <c r="A3244" s="6">
        <f t="shared" si="50"/>
        <v>3890</v>
      </c>
      <c r="B3244" s="7" t="str">
        <f>INDEX(races[[#All],[Column5]],MATCH('Master Sheet'!$D3244,races[[#All],[Column2]],0))</f>
        <v>Hurdle</v>
      </c>
      <c r="C3244" s="4" t="str">
        <f>INDEX(races[[#All],[Column9]],MATCH('Master Sheet'!$D3244,races[[#All],[Column2]],0))</f>
        <v>3m 84y</v>
      </c>
      <c r="D3244" s="8">
        <v>3890</v>
      </c>
      <c r="E3244" s="7" t="str">
        <f>INDEX(runners[[#All],[Column5]],MATCH('Master Sheet'!$D3244,runners[[#All],[Column2]],0))</f>
        <v>Enniscoffey Oscar (IRE)</v>
      </c>
      <c r="F3244" s="7" t="str">
        <f>INDEX(runners[[#All],[Column9]],MATCH('Master Sheet'!$D3244,runners[[#All],[Column2]],0))</f>
        <v>B</v>
      </c>
      <c r="G3244" s="4" t="str">
        <f>INDEX(runners[[#All],[Column22]],MATCH('Master Sheet'!$D3244,runners[[#All],[Column2]],0))</f>
        <v>9/2</v>
      </c>
      <c r="H3244" s="4">
        <f>INDEX(runners[[#All],[Column13]],MATCH('Master Sheet'!$D3244,runners[[#All],[Column2]],0))</f>
        <v>152</v>
      </c>
    </row>
    <row r="3245" spans="1:8" x14ac:dyDescent="0.25">
      <c r="A3245" s="6">
        <f t="shared" si="50"/>
        <v>3891</v>
      </c>
      <c r="B3245" s="7" t="str">
        <f>INDEX(races[[#All],[Column5]],MATCH('Master Sheet'!$D3245,races[[#All],[Column2]],0))</f>
        <v>Hurdle</v>
      </c>
      <c r="C3245" s="4" t="str">
        <f>INDEX(races[[#All],[Column9]],MATCH('Master Sheet'!$D3245,races[[#All],[Column2]],0))</f>
        <v>2m 128y</v>
      </c>
      <c r="D3245" s="8">
        <v>3891</v>
      </c>
      <c r="E3245" s="7" t="str">
        <f>INDEX(runners[[#All],[Column5]],MATCH('Master Sheet'!$D3245,runners[[#All],[Column2]],0))</f>
        <v>Maria's Benefit (IRE)</v>
      </c>
      <c r="F3245" s="7" t="str">
        <f>INDEX(runners[[#All],[Column9]],MATCH('Master Sheet'!$D3245,runners[[#All],[Column2]],0))</f>
        <v>B</v>
      </c>
      <c r="G3245" s="4" t="str">
        <f>INDEX(runners[[#All],[Column22]],MATCH('Master Sheet'!$D3245,runners[[#All],[Column2]],0))</f>
        <v>10/11F</v>
      </c>
      <c r="H3245" s="4">
        <f>INDEX(runners[[#All],[Column13]],MATCH('Master Sheet'!$D3245,runners[[#All],[Column2]],0))</f>
        <v>156</v>
      </c>
    </row>
    <row r="3246" spans="1:8" x14ac:dyDescent="0.25">
      <c r="A3246" s="6">
        <f t="shared" si="50"/>
        <v>3891</v>
      </c>
      <c r="B3246" s="7" t="str">
        <f>INDEX(races[[#All],[Column5]],MATCH('Master Sheet'!$D3246,races[[#All],[Column2]],0))</f>
        <v>Hurdle</v>
      </c>
      <c r="C3246" s="4" t="str">
        <f>INDEX(races[[#All],[Column9]],MATCH('Master Sheet'!$D3246,races[[#All],[Column2]],0))</f>
        <v>2m 128y</v>
      </c>
      <c r="D3246" s="8">
        <v>3891</v>
      </c>
      <c r="E3246" s="7" t="str">
        <f>INDEX(runners[[#All],[Column5]],MATCH('Master Sheet'!$D3246,runners[[#All],[Column2]],0))</f>
        <v>Maria's Benefit (IRE)</v>
      </c>
      <c r="F3246" s="7" t="str">
        <f>INDEX(runners[[#All],[Column9]],MATCH('Master Sheet'!$D3246,runners[[#All],[Column2]],0))</f>
        <v>B</v>
      </c>
      <c r="G3246" s="4" t="str">
        <f>INDEX(runners[[#All],[Column22]],MATCH('Master Sheet'!$D3246,runners[[#All],[Column2]],0))</f>
        <v>10/11F</v>
      </c>
      <c r="H3246" s="4">
        <f>INDEX(runners[[#All],[Column13]],MATCH('Master Sheet'!$D3246,runners[[#All],[Column2]],0))</f>
        <v>156</v>
      </c>
    </row>
    <row r="3247" spans="1:8" x14ac:dyDescent="0.25">
      <c r="A3247" s="6">
        <f t="shared" si="50"/>
        <v>3891</v>
      </c>
      <c r="B3247" s="7" t="str">
        <f>INDEX(races[[#All],[Column5]],MATCH('Master Sheet'!$D3247,races[[#All],[Column2]],0))</f>
        <v>Hurdle</v>
      </c>
      <c r="C3247" s="4" t="str">
        <f>INDEX(races[[#All],[Column9]],MATCH('Master Sheet'!$D3247,races[[#All],[Column2]],0))</f>
        <v>2m 128y</v>
      </c>
      <c r="D3247" s="8">
        <v>3891</v>
      </c>
      <c r="E3247" s="7" t="str">
        <f>INDEX(runners[[#All],[Column5]],MATCH('Master Sheet'!$D3247,runners[[#All],[Column2]],0))</f>
        <v>Maria's Benefit (IRE)</v>
      </c>
      <c r="F3247" s="7" t="str">
        <f>INDEX(runners[[#All],[Column9]],MATCH('Master Sheet'!$D3247,runners[[#All],[Column2]],0))</f>
        <v>B</v>
      </c>
      <c r="G3247" s="4" t="str">
        <f>INDEX(runners[[#All],[Column22]],MATCH('Master Sheet'!$D3247,runners[[#All],[Column2]],0))</f>
        <v>10/11F</v>
      </c>
      <c r="H3247" s="4">
        <f>INDEX(runners[[#All],[Column13]],MATCH('Master Sheet'!$D3247,runners[[#All],[Column2]],0))</f>
        <v>156</v>
      </c>
    </row>
    <row r="3248" spans="1:8" x14ac:dyDescent="0.25">
      <c r="A3248" s="6">
        <f t="shared" si="50"/>
        <v>3891</v>
      </c>
      <c r="B3248" s="7" t="str">
        <f>INDEX(races[[#All],[Column5]],MATCH('Master Sheet'!$D3248,races[[#All],[Column2]],0))</f>
        <v>Hurdle</v>
      </c>
      <c r="C3248" s="4" t="str">
        <f>INDEX(races[[#All],[Column9]],MATCH('Master Sheet'!$D3248,races[[#All],[Column2]],0))</f>
        <v>2m 128y</v>
      </c>
      <c r="D3248" s="8">
        <v>3891</v>
      </c>
      <c r="E3248" s="7" t="str">
        <f>INDEX(runners[[#All],[Column5]],MATCH('Master Sheet'!$D3248,runners[[#All],[Column2]],0))</f>
        <v>Maria's Benefit (IRE)</v>
      </c>
      <c r="F3248" s="7" t="str">
        <f>INDEX(runners[[#All],[Column9]],MATCH('Master Sheet'!$D3248,runners[[#All],[Column2]],0))</f>
        <v>B</v>
      </c>
      <c r="G3248" s="4" t="str">
        <f>INDEX(runners[[#All],[Column22]],MATCH('Master Sheet'!$D3248,runners[[#All],[Column2]],0))</f>
        <v>10/11F</v>
      </c>
      <c r="H3248" s="4">
        <f>INDEX(runners[[#All],[Column13]],MATCH('Master Sheet'!$D3248,runners[[#All],[Column2]],0))</f>
        <v>156</v>
      </c>
    </row>
    <row r="3249" spans="1:8" x14ac:dyDescent="0.25">
      <c r="A3249" s="6">
        <f t="shared" si="50"/>
        <v>3891</v>
      </c>
      <c r="B3249" s="7" t="str">
        <f>INDEX(races[[#All],[Column5]],MATCH('Master Sheet'!$D3249,races[[#All],[Column2]],0))</f>
        <v>Hurdle</v>
      </c>
      <c r="C3249" s="4" t="str">
        <f>INDEX(races[[#All],[Column9]],MATCH('Master Sheet'!$D3249,races[[#All],[Column2]],0))</f>
        <v>2m 128y</v>
      </c>
      <c r="D3249" s="8">
        <v>3891</v>
      </c>
      <c r="E3249" s="7" t="str">
        <f>INDEX(runners[[#All],[Column5]],MATCH('Master Sheet'!$D3249,runners[[#All],[Column2]],0))</f>
        <v>Maria's Benefit (IRE)</v>
      </c>
      <c r="F3249" s="7" t="str">
        <f>INDEX(runners[[#All],[Column9]],MATCH('Master Sheet'!$D3249,runners[[#All],[Column2]],0))</f>
        <v>B</v>
      </c>
      <c r="G3249" s="4" t="str">
        <f>INDEX(runners[[#All],[Column22]],MATCH('Master Sheet'!$D3249,runners[[#All],[Column2]],0))</f>
        <v>10/11F</v>
      </c>
      <c r="H3249" s="4">
        <f>INDEX(runners[[#All],[Column13]],MATCH('Master Sheet'!$D3249,runners[[#All],[Column2]],0))</f>
        <v>156</v>
      </c>
    </row>
    <row r="3250" spans="1:8" x14ac:dyDescent="0.25">
      <c r="A3250" s="6">
        <f t="shared" si="50"/>
        <v>3891</v>
      </c>
      <c r="B3250" s="7" t="str">
        <f>INDEX(races[[#All],[Column5]],MATCH('Master Sheet'!$D3250,races[[#All],[Column2]],0))</f>
        <v>Hurdle</v>
      </c>
      <c r="C3250" s="4" t="str">
        <f>INDEX(races[[#All],[Column9]],MATCH('Master Sheet'!$D3250,races[[#All],[Column2]],0))</f>
        <v>2m 128y</v>
      </c>
      <c r="D3250" s="8">
        <v>3891</v>
      </c>
      <c r="E3250" s="7" t="str">
        <f>INDEX(runners[[#All],[Column5]],MATCH('Master Sheet'!$D3250,runners[[#All],[Column2]],0))</f>
        <v>Maria's Benefit (IRE)</v>
      </c>
      <c r="F3250" s="7" t="str">
        <f>INDEX(runners[[#All],[Column9]],MATCH('Master Sheet'!$D3250,runners[[#All],[Column2]],0))</f>
        <v>B</v>
      </c>
      <c r="G3250" s="4" t="str">
        <f>INDEX(runners[[#All],[Column22]],MATCH('Master Sheet'!$D3250,runners[[#All],[Column2]],0))</f>
        <v>10/11F</v>
      </c>
      <c r="H3250" s="4">
        <f>INDEX(runners[[#All],[Column13]],MATCH('Master Sheet'!$D3250,runners[[#All],[Column2]],0))</f>
        <v>156</v>
      </c>
    </row>
    <row r="3251" spans="1:8" x14ac:dyDescent="0.25">
      <c r="A3251" s="6">
        <f t="shared" si="50"/>
        <v>3892</v>
      </c>
      <c r="B3251" s="7" t="str">
        <f>INDEX(races[[#All],[Column5]],MATCH('Master Sheet'!$D3251,races[[#All],[Column2]],0))</f>
        <v>Chase</v>
      </c>
      <c r="C3251" s="4" t="str">
        <f>INDEX(races[[#All],[Column9]],MATCH('Master Sheet'!$D3251,races[[#All],[Column2]],0))</f>
        <v>2m 7f 214y</v>
      </c>
      <c r="D3251" s="8">
        <v>3892</v>
      </c>
      <c r="E3251" s="7" t="str">
        <f>INDEX(runners[[#All],[Column5]],MATCH('Master Sheet'!$D3251,runners[[#All],[Column2]],0))</f>
        <v>Tenor Nivernais (FR)</v>
      </c>
      <c r="F3251" s="7" t="str">
        <f>INDEX(runners[[#All],[Column9]],MATCH('Master Sheet'!$D3251,runners[[#All],[Column2]],0))</f>
        <v>B</v>
      </c>
      <c r="G3251" s="4" t="str">
        <f>INDEX(runners[[#All],[Column22]],MATCH('Master Sheet'!$D3251,runners[[#All],[Column2]],0))</f>
        <v>33/1</v>
      </c>
      <c r="H3251" s="4">
        <f>INDEX(runners[[#All],[Column13]],MATCH('Master Sheet'!$D3251,runners[[#All],[Column2]],0))</f>
        <v>166</v>
      </c>
    </row>
    <row r="3252" spans="1:8" x14ac:dyDescent="0.25">
      <c r="A3252" s="6">
        <f t="shared" si="50"/>
        <v>3892</v>
      </c>
      <c r="B3252" s="7" t="str">
        <f>INDEX(races[[#All],[Column5]],MATCH('Master Sheet'!$D3252,races[[#All],[Column2]],0))</f>
        <v>Chase</v>
      </c>
      <c r="C3252" s="4" t="str">
        <f>INDEX(races[[#All],[Column9]],MATCH('Master Sheet'!$D3252,races[[#All],[Column2]],0))</f>
        <v>2m 7f 214y</v>
      </c>
      <c r="D3252" s="8">
        <v>3892</v>
      </c>
      <c r="E3252" s="7" t="str">
        <f>INDEX(runners[[#All],[Column5]],MATCH('Master Sheet'!$D3252,runners[[#All],[Column2]],0))</f>
        <v>Tenor Nivernais (FR)</v>
      </c>
      <c r="F3252" s="7" t="str">
        <f>INDEX(runners[[#All],[Column9]],MATCH('Master Sheet'!$D3252,runners[[#All],[Column2]],0))</f>
        <v>B</v>
      </c>
      <c r="G3252" s="4" t="str">
        <f>INDEX(runners[[#All],[Column22]],MATCH('Master Sheet'!$D3252,runners[[#All],[Column2]],0))</f>
        <v>33/1</v>
      </c>
      <c r="H3252" s="4">
        <f>INDEX(runners[[#All],[Column13]],MATCH('Master Sheet'!$D3252,runners[[#All],[Column2]],0))</f>
        <v>166</v>
      </c>
    </row>
    <row r="3253" spans="1:8" x14ac:dyDescent="0.25">
      <c r="A3253" s="6">
        <f t="shared" si="50"/>
        <v>3892</v>
      </c>
      <c r="B3253" s="7" t="str">
        <f>INDEX(races[[#All],[Column5]],MATCH('Master Sheet'!$D3253,races[[#All],[Column2]],0))</f>
        <v>Chase</v>
      </c>
      <c r="C3253" s="4" t="str">
        <f>INDEX(races[[#All],[Column9]],MATCH('Master Sheet'!$D3253,races[[#All],[Column2]],0))</f>
        <v>2m 7f 214y</v>
      </c>
      <c r="D3253" s="8">
        <v>3892</v>
      </c>
      <c r="E3253" s="7" t="str">
        <f>INDEX(runners[[#All],[Column5]],MATCH('Master Sheet'!$D3253,runners[[#All],[Column2]],0))</f>
        <v>Tenor Nivernais (FR)</v>
      </c>
      <c r="F3253" s="7" t="str">
        <f>INDEX(runners[[#All],[Column9]],MATCH('Master Sheet'!$D3253,runners[[#All],[Column2]],0))</f>
        <v>B</v>
      </c>
      <c r="G3253" s="4" t="str">
        <f>INDEX(runners[[#All],[Column22]],MATCH('Master Sheet'!$D3253,runners[[#All],[Column2]],0))</f>
        <v>33/1</v>
      </c>
      <c r="H3253" s="4">
        <f>INDEX(runners[[#All],[Column13]],MATCH('Master Sheet'!$D3253,runners[[#All],[Column2]],0))</f>
        <v>166</v>
      </c>
    </row>
    <row r="3254" spans="1:8" x14ac:dyDescent="0.25">
      <c r="A3254" s="6">
        <f t="shared" si="50"/>
        <v>3892</v>
      </c>
      <c r="B3254" s="7" t="str">
        <f>INDEX(races[[#All],[Column5]],MATCH('Master Sheet'!$D3254,races[[#All],[Column2]],0))</f>
        <v>Chase</v>
      </c>
      <c r="C3254" s="4" t="str">
        <f>INDEX(races[[#All],[Column9]],MATCH('Master Sheet'!$D3254,races[[#All],[Column2]],0))</f>
        <v>2m 7f 214y</v>
      </c>
      <c r="D3254" s="8">
        <v>3892</v>
      </c>
      <c r="E3254" s="7" t="str">
        <f>INDEX(runners[[#All],[Column5]],MATCH('Master Sheet'!$D3254,runners[[#All],[Column2]],0))</f>
        <v>Tenor Nivernais (FR)</v>
      </c>
      <c r="F3254" s="7" t="str">
        <f>INDEX(runners[[#All],[Column9]],MATCH('Master Sheet'!$D3254,runners[[#All],[Column2]],0))</f>
        <v>B</v>
      </c>
      <c r="G3254" s="4" t="str">
        <f>INDEX(runners[[#All],[Column22]],MATCH('Master Sheet'!$D3254,runners[[#All],[Column2]],0))</f>
        <v>33/1</v>
      </c>
      <c r="H3254" s="4">
        <f>INDEX(runners[[#All],[Column13]],MATCH('Master Sheet'!$D3254,runners[[#All],[Column2]],0))</f>
        <v>166</v>
      </c>
    </row>
    <row r="3255" spans="1:8" x14ac:dyDescent="0.25">
      <c r="A3255" s="6">
        <f t="shared" si="50"/>
        <v>3892</v>
      </c>
      <c r="B3255" s="7" t="str">
        <f>INDEX(races[[#All],[Column5]],MATCH('Master Sheet'!$D3255,races[[#All],[Column2]],0))</f>
        <v>Chase</v>
      </c>
      <c r="C3255" s="4" t="str">
        <f>INDEX(races[[#All],[Column9]],MATCH('Master Sheet'!$D3255,races[[#All],[Column2]],0))</f>
        <v>2m 7f 214y</v>
      </c>
      <c r="D3255" s="8">
        <v>3892</v>
      </c>
      <c r="E3255" s="7" t="str">
        <f>INDEX(runners[[#All],[Column5]],MATCH('Master Sheet'!$D3255,runners[[#All],[Column2]],0))</f>
        <v>Tenor Nivernais (FR)</v>
      </c>
      <c r="F3255" s="7" t="str">
        <f>INDEX(runners[[#All],[Column9]],MATCH('Master Sheet'!$D3255,runners[[#All],[Column2]],0))</f>
        <v>B</v>
      </c>
      <c r="G3255" s="4" t="str">
        <f>INDEX(runners[[#All],[Column22]],MATCH('Master Sheet'!$D3255,runners[[#All],[Column2]],0))</f>
        <v>33/1</v>
      </c>
      <c r="H3255" s="4">
        <f>INDEX(runners[[#All],[Column13]],MATCH('Master Sheet'!$D3255,runners[[#All],[Column2]],0))</f>
        <v>166</v>
      </c>
    </row>
    <row r="3256" spans="1:8" x14ac:dyDescent="0.25">
      <c r="A3256" s="6">
        <f t="shared" si="50"/>
        <v>3892</v>
      </c>
      <c r="B3256" s="7" t="str">
        <f>INDEX(races[[#All],[Column5]],MATCH('Master Sheet'!$D3256,races[[#All],[Column2]],0))</f>
        <v>Chase</v>
      </c>
      <c r="C3256" s="4" t="str">
        <f>INDEX(races[[#All],[Column9]],MATCH('Master Sheet'!$D3256,races[[#All],[Column2]],0))</f>
        <v>2m 7f 214y</v>
      </c>
      <c r="D3256" s="8">
        <v>3892</v>
      </c>
      <c r="E3256" s="7" t="str">
        <f>INDEX(runners[[#All],[Column5]],MATCH('Master Sheet'!$D3256,runners[[#All],[Column2]],0))</f>
        <v>Tenor Nivernais (FR)</v>
      </c>
      <c r="F3256" s="7" t="str">
        <f>INDEX(runners[[#All],[Column9]],MATCH('Master Sheet'!$D3256,runners[[#All],[Column2]],0))</f>
        <v>B</v>
      </c>
      <c r="G3256" s="4" t="str">
        <f>INDEX(runners[[#All],[Column22]],MATCH('Master Sheet'!$D3256,runners[[#All],[Column2]],0))</f>
        <v>33/1</v>
      </c>
      <c r="H3256" s="4">
        <f>INDEX(runners[[#All],[Column13]],MATCH('Master Sheet'!$D3256,runners[[#All],[Column2]],0))</f>
        <v>166</v>
      </c>
    </row>
    <row r="3257" spans="1:8" x14ac:dyDescent="0.25">
      <c r="A3257" s="6">
        <f t="shared" si="50"/>
        <v>3892</v>
      </c>
      <c r="B3257" s="7" t="str">
        <f>INDEX(races[[#All],[Column5]],MATCH('Master Sheet'!$D3257,races[[#All],[Column2]],0))</f>
        <v>Chase</v>
      </c>
      <c r="C3257" s="4" t="str">
        <f>INDEX(races[[#All],[Column9]],MATCH('Master Sheet'!$D3257,races[[#All],[Column2]],0))</f>
        <v>2m 7f 214y</v>
      </c>
      <c r="D3257" s="8">
        <v>3892</v>
      </c>
      <c r="E3257" s="7" t="str">
        <f>INDEX(runners[[#All],[Column5]],MATCH('Master Sheet'!$D3257,runners[[#All],[Column2]],0))</f>
        <v>Tenor Nivernais (FR)</v>
      </c>
      <c r="F3257" s="7" t="str">
        <f>INDEX(runners[[#All],[Column9]],MATCH('Master Sheet'!$D3257,runners[[#All],[Column2]],0))</f>
        <v>B</v>
      </c>
      <c r="G3257" s="4" t="str">
        <f>INDEX(runners[[#All],[Column22]],MATCH('Master Sheet'!$D3257,runners[[#All],[Column2]],0))</f>
        <v>33/1</v>
      </c>
      <c r="H3257" s="4">
        <f>INDEX(runners[[#All],[Column13]],MATCH('Master Sheet'!$D3257,runners[[#All],[Column2]],0))</f>
        <v>166</v>
      </c>
    </row>
    <row r="3258" spans="1:8" x14ac:dyDescent="0.25">
      <c r="A3258" s="6">
        <f t="shared" si="50"/>
        <v>3892</v>
      </c>
      <c r="B3258" s="7" t="str">
        <f>INDEX(races[[#All],[Column5]],MATCH('Master Sheet'!$D3258,races[[#All],[Column2]],0))</f>
        <v>Chase</v>
      </c>
      <c r="C3258" s="4" t="str">
        <f>INDEX(races[[#All],[Column9]],MATCH('Master Sheet'!$D3258,races[[#All],[Column2]],0))</f>
        <v>2m 7f 214y</v>
      </c>
      <c r="D3258" s="8">
        <v>3892</v>
      </c>
      <c r="E3258" s="7" t="str">
        <f>INDEX(runners[[#All],[Column5]],MATCH('Master Sheet'!$D3258,runners[[#All],[Column2]],0))</f>
        <v>Tenor Nivernais (FR)</v>
      </c>
      <c r="F3258" s="7" t="str">
        <f>INDEX(runners[[#All],[Column9]],MATCH('Master Sheet'!$D3258,runners[[#All],[Column2]],0))</f>
        <v>B</v>
      </c>
      <c r="G3258" s="4" t="str">
        <f>INDEX(runners[[#All],[Column22]],MATCH('Master Sheet'!$D3258,runners[[#All],[Column2]],0))</f>
        <v>33/1</v>
      </c>
      <c r="H3258" s="4">
        <f>INDEX(runners[[#All],[Column13]],MATCH('Master Sheet'!$D3258,runners[[#All],[Column2]],0))</f>
        <v>166</v>
      </c>
    </row>
    <row r="3259" spans="1:8" x14ac:dyDescent="0.25">
      <c r="A3259" s="6">
        <f t="shared" si="50"/>
        <v>3892</v>
      </c>
      <c r="B3259" s="7" t="str">
        <f>INDEX(races[[#All],[Column5]],MATCH('Master Sheet'!$D3259,races[[#All],[Column2]],0))</f>
        <v>Chase</v>
      </c>
      <c r="C3259" s="4" t="str">
        <f>INDEX(races[[#All],[Column9]],MATCH('Master Sheet'!$D3259,races[[#All],[Column2]],0))</f>
        <v>2m 7f 214y</v>
      </c>
      <c r="D3259" s="8">
        <v>3892</v>
      </c>
      <c r="E3259" s="7" t="str">
        <f>INDEX(runners[[#All],[Column5]],MATCH('Master Sheet'!$D3259,runners[[#All],[Column2]],0))</f>
        <v>Tenor Nivernais (FR)</v>
      </c>
      <c r="F3259" s="7" t="str">
        <f>INDEX(runners[[#All],[Column9]],MATCH('Master Sheet'!$D3259,runners[[#All],[Column2]],0))</f>
        <v>B</v>
      </c>
      <c r="G3259" s="4" t="str">
        <f>INDEX(runners[[#All],[Column22]],MATCH('Master Sheet'!$D3259,runners[[#All],[Column2]],0))</f>
        <v>33/1</v>
      </c>
      <c r="H3259" s="4">
        <f>INDEX(runners[[#All],[Column13]],MATCH('Master Sheet'!$D3259,runners[[#All],[Column2]],0))</f>
        <v>166</v>
      </c>
    </row>
    <row r="3260" spans="1:8" x14ac:dyDescent="0.25">
      <c r="A3260" s="6">
        <f t="shared" si="50"/>
        <v>3892</v>
      </c>
      <c r="B3260" s="7" t="str">
        <f>INDEX(races[[#All],[Column5]],MATCH('Master Sheet'!$D3260,races[[#All],[Column2]],0))</f>
        <v>Chase</v>
      </c>
      <c r="C3260" s="4" t="str">
        <f>INDEX(races[[#All],[Column9]],MATCH('Master Sheet'!$D3260,races[[#All],[Column2]],0))</f>
        <v>2m 7f 214y</v>
      </c>
      <c r="D3260" s="8">
        <v>3892</v>
      </c>
      <c r="E3260" s="7" t="str">
        <f>INDEX(runners[[#All],[Column5]],MATCH('Master Sheet'!$D3260,runners[[#All],[Column2]],0))</f>
        <v>Tenor Nivernais (FR)</v>
      </c>
      <c r="F3260" s="7" t="str">
        <f>INDEX(runners[[#All],[Column9]],MATCH('Master Sheet'!$D3260,runners[[#All],[Column2]],0))</f>
        <v>B</v>
      </c>
      <c r="G3260" s="4" t="str">
        <f>INDEX(runners[[#All],[Column22]],MATCH('Master Sheet'!$D3260,runners[[#All],[Column2]],0))</f>
        <v>33/1</v>
      </c>
      <c r="H3260" s="4">
        <f>INDEX(runners[[#All],[Column13]],MATCH('Master Sheet'!$D3260,runners[[#All],[Column2]],0))</f>
        <v>166</v>
      </c>
    </row>
    <row r="3261" spans="1:8" x14ac:dyDescent="0.25">
      <c r="A3261" s="6">
        <f t="shared" si="50"/>
        <v>3892</v>
      </c>
      <c r="B3261" s="7" t="str">
        <f>INDEX(races[[#All],[Column5]],MATCH('Master Sheet'!$D3261,races[[#All],[Column2]],0))</f>
        <v>Chase</v>
      </c>
      <c r="C3261" s="4" t="str">
        <f>INDEX(races[[#All],[Column9]],MATCH('Master Sheet'!$D3261,races[[#All],[Column2]],0))</f>
        <v>2m 7f 214y</v>
      </c>
      <c r="D3261" s="8">
        <v>3892</v>
      </c>
      <c r="E3261" s="7" t="str">
        <f>INDEX(runners[[#All],[Column5]],MATCH('Master Sheet'!$D3261,runners[[#All],[Column2]],0))</f>
        <v>Tenor Nivernais (FR)</v>
      </c>
      <c r="F3261" s="7" t="str">
        <f>INDEX(runners[[#All],[Column9]],MATCH('Master Sheet'!$D3261,runners[[#All],[Column2]],0))</f>
        <v>B</v>
      </c>
      <c r="G3261" s="4" t="str">
        <f>INDEX(runners[[#All],[Column22]],MATCH('Master Sheet'!$D3261,runners[[#All],[Column2]],0))</f>
        <v>33/1</v>
      </c>
      <c r="H3261" s="4">
        <f>INDEX(runners[[#All],[Column13]],MATCH('Master Sheet'!$D3261,runners[[#All],[Column2]],0))</f>
        <v>166</v>
      </c>
    </row>
    <row r="3262" spans="1:8" x14ac:dyDescent="0.25">
      <c r="A3262" s="6">
        <f t="shared" si="50"/>
        <v>3892</v>
      </c>
      <c r="B3262" s="7" t="str">
        <f>INDEX(races[[#All],[Column5]],MATCH('Master Sheet'!$D3262,races[[#All],[Column2]],0))</f>
        <v>Chase</v>
      </c>
      <c r="C3262" s="4" t="str">
        <f>INDEX(races[[#All],[Column9]],MATCH('Master Sheet'!$D3262,races[[#All],[Column2]],0))</f>
        <v>2m 7f 214y</v>
      </c>
      <c r="D3262" s="8">
        <v>3892</v>
      </c>
      <c r="E3262" s="7" t="str">
        <f>INDEX(runners[[#All],[Column5]],MATCH('Master Sheet'!$D3262,runners[[#All],[Column2]],0))</f>
        <v>Tenor Nivernais (FR)</v>
      </c>
      <c r="F3262" s="7" t="str">
        <f>INDEX(runners[[#All],[Column9]],MATCH('Master Sheet'!$D3262,runners[[#All],[Column2]],0))</f>
        <v>B</v>
      </c>
      <c r="G3262" s="4" t="str">
        <f>INDEX(runners[[#All],[Column22]],MATCH('Master Sheet'!$D3262,runners[[#All],[Column2]],0))</f>
        <v>33/1</v>
      </c>
      <c r="H3262" s="4">
        <f>INDEX(runners[[#All],[Column13]],MATCH('Master Sheet'!$D3262,runners[[#All],[Column2]],0))</f>
        <v>166</v>
      </c>
    </row>
    <row r="3263" spans="1:8" x14ac:dyDescent="0.25">
      <c r="A3263" s="6">
        <f t="shared" si="50"/>
        <v>3892</v>
      </c>
      <c r="B3263" s="7" t="str">
        <f>INDEX(races[[#All],[Column5]],MATCH('Master Sheet'!$D3263,races[[#All],[Column2]],0))</f>
        <v>Chase</v>
      </c>
      <c r="C3263" s="4" t="str">
        <f>INDEX(races[[#All],[Column9]],MATCH('Master Sheet'!$D3263,races[[#All],[Column2]],0))</f>
        <v>2m 7f 214y</v>
      </c>
      <c r="D3263" s="8">
        <v>3892</v>
      </c>
      <c r="E3263" s="7" t="str">
        <f>INDEX(runners[[#All],[Column5]],MATCH('Master Sheet'!$D3263,runners[[#All],[Column2]],0))</f>
        <v>Tenor Nivernais (FR)</v>
      </c>
      <c r="F3263" s="7" t="str">
        <f>INDEX(runners[[#All],[Column9]],MATCH('Master Sheet'!$D3263,runners[[#All],[Column2]],0))</f>
        <v>B</v>
      </c>
      <c r="G3263" s="4" t="str">
        <f>INDEX(runners[[#All],[Column22]],MATCH('Master Sheet'!$D3263,runners[[#All],[Column2]],0))</f>
        <v>33/1</v>
      </c>
      <c r="H3263" s="4">
        <f>INDEX(runners[[#All],[Column13]],MATCH('Master Sheet'!$D3263,runners[[#All],[Column2]],0))</f>
        <v>166</v>
      </c>
    </row>
    <row r="3264" spans="1:8" x14ac:dyDescent="0.25">
      <c r="A3264" s="6">
        <f t="shared" si="50"/>
        <v>3893</v>
      </c>
      <c r="B3264" s="7" t="str">
        <f>INDEX(races[[#All],[Column5]],MATCH('Master Sheet'!$D3264,races[[#All],[Column2]],0))</f>
        <v>Chase</v>
      </c>
      <c r="C3264" s="4" t="str">
        <f>INDEX(races[[#All],[Column9]],MATCH('Master Sheet'!$D3264,races[[#All],[Column2]],0))</f>
        <v>2m 78y</v>
      </c>
      <c r="D3264" s="8">
        <v>3893</v>
      </c>
      <c r="E3264" s="7" t="str">
        <f>INDEX(runners[[#All],[Column5]],MATCH('Master Sheet'!$D3264,runners[[#All],[Column2]],0))</f>
        <v>Duke Of Navan (IRE)</v>
      </c>
      <c r="F3264" s="7" t="str">
        <f>INDEX(runners[[#All],[Column9]],MATCH('Master Sheet'!$D3264,runners[[#All],[Column2]],0))</f>
        <v>BB</v>
      </c>
      <c r="G3264" s="4" t="str">
        <f>INDEX(runners[[#All],[Column22]],MATCH('Master Sheet'!$D3264,runners[[#All],[Column2]],0))</f>
        <v>6/1</v>
      </c>
      <c r="H3264" s="4">
        <f>INDEX(runners[[#All],[Column13]],MATCH('Master Sheet'!$D3264,runners[[#All],[Column2]],0))</f>
        <v>147</v>
      </c>
    </row>
    <row r="3265" spans="1:8" x14ac:dyDescent="0.25">
      <c r="A3265" s="6">
        <f t="shared" si="50"/>
        <v>3893</v>
      </c>
      <c r="B3265" s="7" t="str">
        <f>INDEX(races[[#All],[Column5]],MATCH('Master Sheet'!$D3265,races[[#All],[Column2]],0))</f>
        <v>Chase</v>
      </c>
      <c r="C3265" s="4" t="str">
        <f>INDEX(races[[#All],[Column9]],MATCH('Master Sheet'!$D3265,races[[#All],[Column2]],0))</f>
        <v>2m 78y</v>
      </c>
      <c r="D3265" s="8">
        <v>3893</v>
      </c>
      <c r="E3265" s="7" t="str">
        <f>INDEX(runners[[#All],[Column5]],MATCH('Master Sheet'!$D3265,runners[[#All],[Column2]],0))</f>
        <v>Duke Of Navan (IRE)</v>
      </c>
      <c r="F3265" s="7" t="str">
        <f>INDEX(runners[[#All],[Column9]],MATCH('Master Sheet'!$D3265,runners[[#All],[Column2]],0))</f>
        <v>BB</v>
      </c>
      <c r="G3265" s="4" t="str">
        <f>INDEX(runners[[#All],[Column22]],MATCH('Master Sheet'!$D3265,runners[[#All],[Column2]],0))</f>
        <v>6/1</v>
      </c>
      <c r="H3265" s="4">
        <f>INDEX(runners[[#All],[Column13]],MATCH('Master Sheet'!$D3265,runners[[#All],[Column2]],0))</f>
        <v>147</v>
      </c>
    </row>
    <row r="3266" spans="1:8" x14ac:dyDescent="0.25">
      <c r="A3266" s="6">
        <f t="shared" si="50"/>
        <v>3893</v>
      </c>
      <c r="B3266" s="7" t="str">
        <f>INDEX(races[[#All],[Column5]],MATCH('Master Sheet'!$D3266,races[[#All],[Column2]],0))</f>
        <v>Chase</v>
      </c>
      <c r="C3266" s="4" t="str">
        <f>INDEX(races[[#All],[Column9]],MATCH('Master Sheet'!$D3266,races[[#All],[Column2]],0))</f>
        <v>2m 78y</v>
      </c>
      <c r="D3266" s="8">
        <v>3893</v>
      </c>
      <c r="E3266" s="7" t="str">
        <f>INDEX(runners[[#All],[Column5]],MATCH('Master Sheet'!$D3266,runners[[#All],[Column2]],0))</f>
        <v>Duke Of Navan (IRE)</v>
      </c>
      <c r="F3266" s="7" t="str">
        <f>INDEX(runners[[#All],[Column9]],MATCH('Master Sheet'!$D3266,runners[[#All],[Column2]],0))</f>
        <v>BB</v>
      </c>
      <c r="G3266" s="4" t="str">
        <f>INDEX(runners[[#All],[Column22]],MATCH('Master Sheet'!$D3266,runners[[#All],[Column2]],0))</f>
        <v>6/1</v>
      </c>
      <c r="H3266" s="4">
        <f>INDEX(runners[[#All],[Column13]],MATCH('Master Sheet'!$D3266,runners[[#All],[Column2]],0))</f>
        <v>147</v>
      </c>
    </row>
    <row r="3267" spans="1:8" x14ac:dyDescent="0.25">
      <c r="A3267" s="6">
        <f t="shared" ref="A3267:A3330" si="51">D3267</f>
        <v>3893</v>
      </c>
      <c r="B3267" s="7" t="str">
        <f>INDEX(races[[#All],[Column5]],MATCH('Master Sheet'!$D3267,races[[#All],[Column2]],0))</f>
        <v>Chase</v>
      </c>
      <c r="C3267" s="4" t="str">
        <f>INDEX(races[[#All],[Column9]],MATCH('Master Sheet'!$D3267,races[[#All],[Column2]],0))</f>
        <v>2m 78y</v>
      </c>
      <c r="D3267" s="8">
        <v>3893</v>
      </c>
      <c r="E3267" s="7" t="str">
        <f>INDEX(runners[[#All],[Column5]],MATCH('Master Sheet'!$D3267,runners[[#All],[Column2]],0))</f>
        <v>Duke Of Navan (IRE)</v>
      </c>
      <c r="F3267" s="7" t="str">
        <f>INDEX(runners[[#All],[Column9]],MATCH('Master Sheet'!$D3267,runners[[#All],[Column2]],0))</f>
        <v>BB</v>
      </c>
      <c r="G3267" s="4" t="str">
        <f>INDEX(runners[[#All],[Column22]],MATCH('Master Sheet'!$D3267,runners[[#All],[Column2]],0))</f>
        <v>6/1</v>
      </c>
      <c r="H3267" s="4">
        <f>INDEX(runners[[#All],[Column13]],MATCH('Master Sheet'!$D3267,runners[[#All],[Column2]],0))</f>
        <v>147</v>
      </c>
    </row>
    <row r="3268" spans="1:8" x14ac:dyDescent="0.25">
      <c r="A3268" s="6">
        <f t="shared" si="51"/>
        <v>3893</v>
      </c>
      <c r="B3268" s="7" t="str">
        <f>INDEX(races[[#All],[Column5]],MATCH('Master Sheet'!$D3268,races[[#All],[Column2]],0))</f>
        <v>Chase</v>
      </c>
      <c r="C3268" s="4" t="str">
        <f>INDEX(races[[#All],[Column9]],MATCH('Master Sheet'!$D3268,races[[#All],[Column2]],0))</f>
        <v>2m 78y</v>
      </c>
      <c r="D3268" s="8">
        <v>3893</v>
      </c>
      <c r="E3268" s="7" t="str">
        <f>INDEX(runners[[#All],[Column5]],MATCH('Master Sheet'!$D3268,runners[[#All],[Column2]],0))</f>
        <v>Duke Of Navan (IRE)</v>
      </c>
      <c r="F3268" s="7" t="str">
        <f>INDEX(runners[[#All],[Column9]],MATCH('Master Sheet'!$D3268,runners[[#All],[Column2]],0))</f>
        <v>BB</v>
      </c>
      <c r="G3268" s="4" t="str">
        <f>INDEX(runners[[#All],[Column22]],MATCH('Master Sheet'!$D3268,runners[[#All],[Column2]],0))</f>
        <v>6/1</v>
      </c>
      <c r="H3268" s="4">
        <f>INDEX(runners[[#All],[Column13]],MATCH('Master Sheet'!$D3268,runners[[#All],[Column2]],0))</f>
        <v>147</v>
      </c>
    </row>
    <row r="3269" spans="1:8" x14ac:dyDescent="0.25">
      <c r="A3269" s="6">
        <f t="shared" si="51"/>
        <v>3893</v>
      </c>
      <c r="B3269" s="7" t="str">
        <f>INDEX(races[[#All],[Column5]],MATCH('Master Sheet'!$D3269,races[[#All],[Column2]],0))</f>
        <v>Chase</v>
      </c>
      <c r="C3269" s="4" t="str">
        <f>INDEX(races[[#All],[Column9]],MATCH('Master Sheet'!$D3269,races[[#All],[Column2]],0))</f>
        <v>2m 78y</v>
      </c>
      <c r="D3269" s="8">
        <v>3893</v>
      </c>
      <c r="E3269" s="7" t="str">
        <f>INDEX(runners[[#All],[Column5]],MATCH('Master Sheet'!$D3269,runners[[#All],[Column2]],0))</f>
        <v>Duke Of Navan (IRE)</v>
      </c>
      <c r="F3269" s="7" t="str">
        <f>INDEX(runners[[#All],[Column9]],MATCH('Master Sheet'!$D3269,runners[[#All],[Column2]],0))</f>
        <v>BB</v>
      </c>
      <c r="G3269" s="4" t="str">
        <f>INDEX(runners[[#All],[Column22]],MATCH('Master Sheet'!$D3269,runners[[#All],[Column2]],0))</f>
        <v>6/1</v>
      </c>
      <c r="H3269" s="4">
        <f>INDEX(runners[[#All],[Column13]],MATCH('Master Sheet'!$D3269,runners[[#All],[Column2]],0))</f>
        <v>147</v>
      </c>
    </row>
    <row r="3270" spans="1:8" x14ac:dyDescent="0.25">
      <c r="A3270" s="6">
        <f t="shared" si="51"/>
        <v>3893</v>
      </c>
      <c r="B3270" s="7" t="str">
        <f>INDEX(races[[#All],[Column5]],MATCH('Master Sheet'!$D3270,races[[#All],[Column2]],0))</f>
        <v>Chase</v>
      </c>
      <c r="C3270" s="4" t="str">
        <f>INDEX(races[[#All],[Column9]],MATCH('Master Sheet'!$D3270,races[[#All],[Column2]],0))</f>
        <v>2m 78y</v>
      </c>
      <c r="D3270" s="8">
        <v>3893</v>
      </c>
      <c r="E3270" s="7" t="str">
        <f>INDEX(runners[[#All],[Column5]],MATCH('Master Sheet'!$D3270,runners[[#All],[Column2]],0))</f>
        <v>Duke Of Navan (IRE)</v>
      </c>
      <c r="F3270" s="7" t="str">
        <f>INDEX(runners[[#All],[Column9]],MATCH('Master Sheet'!$D3270,runners[[#All],[Column2]],0))</f>
        <v>BB</v>
      </c>
      <c r="G3270" s="4" t="str">
        <f>INDEX(runners[[#All],[Column22]],MATCH('Master Sheet'!$D3270,runners[[#All],[Column2]],0))</f>
        <v>6/1</v>
      </c>
      <c r="H3270" s="4">
        <f>INDEX(runners[[#All],[Column13]],MATCH('Master Sheet'!$D3270,runners[[#All],[Column2]],0))</f>
        <v>147</v>
      </c>
    </row>
    <row r="3271" spans="1:8" x14ac:dyDescent="0.25">
      <c r="A3271" s="6">
        <f t="shared" si="51"/>
        <v>3893</v>
      </c>
      <c r="B3271" s="7" t="str">
        <f>INDEX(races[[#All],[Column5]],MATCH('Master Sheet'!$D3271,races[[#All],[Column2]],0))</f>
        <v>Chase</v>
      </c>
      <c r="C3271" s="4" t="str">
        <f>INDEX(races[[#All],[Column9]],MATCH('Master Sheet'!$D3271,races[[#All],[Column2]],0))</f>
        <v>2m 78y</v>
      </c>
      <c r="D3271" s="8">
        <v>3893</v>
      </c>
      <c r="E3271" s="7" t="str">
        <f>INDEX(runners[[#All],[Column5]],MATCH('Master Sheet'!$D3271,runners[[#All],[Column2]],0))</f>
        <v>Duke Of Navan (IRE)</v>
      </c>
      <c r="F3271" s="7" t="str">
        <f>INDEX(runners[[#All],[Column9]],MATCH('Master Sheet'!$D3271,runners[[#All],[Column2]],0))</f>
        <v>BB</v>
      </c>
      <c r="G3271" s="4" t="str">
        <f>INDEX(runners[[#All],[Column22]],MATCH('Master Sheet'!$D3271,runners[[#All],[Column2]],0))</f>
        <v>6/1</v>
      </c>
      <c r="H3271" s="4">
        <f>INDEX(runners[[#All],[Column13]],MATCH('Master Sheet'!$D3271,runners[[#All],[Column2]],0))</f>
        <v>147</v>
      </c>
    </row>
    <row r="3272" spans="1:8" x14ac:dyDescent="0.25">
      <c r="A3272" s="6">
        <f t="shared" si="51"/>
        <v>3894</v>
      </c>
      <c r="B3272" s="7" t="str">
        <f>INDEX(races[[#All],[Column5]],MATCH('Master Sheet'!$D3272,races[[#All],[Column2]],0))</f>
        <v>NHF</v>
      </c>
      <c r="C3272" s="4" t="str">
        <f>INDEX(races[[#All],[Column9]],MATCH('Master Sheet'!$D3272,races[[#All],[Column2]],0))</f>
        <v>2m 128y</v>
      </c>
      <c r="D3272" s="8">
        <v>3894</v>
      </c>
      <c r="E3272" s="7" t="str">
        <f>INDEX(runners[[#All],[Column5]],MATCH('Master Sheet'!$D3272,runners[[#All],[Column2]],0))</f>
        <v>Princess Roxy (GB)</v>
      </c>
      <c r="F3272" s="7" t="str">
        <f>INDEX(runners[[#All],[Column9]],MATCH('Master Sheet'!$D3272,runners[[#All],[Column2]],0))</f>
        <v>CH</v>
      </c>
      <c r="G3272" s="4" t="str">
        <f>INDEX(runners[[#All],[Column22]],MATCH('Master Sheet'!$D3272,runners[[#All],[Column2]],0))</f>
        <v>14/1</v>
      </c>
      <c r="H3272" s="4">
        <f>INDEX(runners[[#All],[Column13]],MATCH('Master Sheet'!$D3272,runners[[#All],[Column2]],0))</f>
        <v>154</v>
      </c>
    </row>
    <row r="3273" spans="1:8" x14ac:dyDescent="0.25">
      <c r="A3273" s="6">
        <f t="shared" si="51"/>
        <v>3894</v>
      </c>
      <c r="B3273" s="7" t="str">
        <f>INDEX(races[[#All],[Column5]],MATCH('Master Sheet'!$D3273,races[[#All],[Column2]],0))</f>
        <v>NHF</v>
      </c>
      <c r="C3273" s="4" t="str">
        <f>INDEX(races[[#All],[Column9]],MATCH('Master Sheet'!$D3273,races[[#All],[Column2]],0))</f>
        <v>2m 128y</v>
      </c>
      <c r="D3273" s="8">
        <v>3894</v>
      </c>
      <c r="E3273" s="7" t="str">
        <f>INDEX(runners[[#All],[Column5]],MATCH('Master Sheet'!$D3273,runners[[#All],[Column2]],0))</f>
        <v>Princess Roxy (GB)</v>
      </c>
      <c r="F3273" s="7" t="str">
        <f>INDEX(runners[[#All],[Column9]],MATCH('Master Sheet'!$D3273,runners[[#All],[Column2]],0))</f>
        <v>CH</v>
      </c>
      <c r="G3273" s="4" t="str">
        <f>INDEX(runners[[#All],[Column22]],MATCH('Master Sheet'!$D3273,runners[[#All],[Column2]],0))</f>
        <v>14/1</v>
      </c>
      <c r="H3273" s="4">
        <f>INDEX(runners[[#All],[Column13]],MATCH('Master Sheet'!$D3273,runners[[#All],[Column2]],0))</f>
        <v>154</v>
      </c>
    </row>
    <row r="3274" spans="1:8" x14ac:dyDescent="0.25">
      <c r="A3274" s="6">
        <f t="shared" si="51"/>
        <v>3894</v>
      </c>
      <c r="B3274" s="7" t="str">
        <f>INDEX(races[[#All],[Column5]],MATCH('Master Sheet'!$D3274,races[[#All],[Column2]],0))</f>
        <v>NHF</v>
      </c>
      <c r="C3274" s="4" t="str">
        <f>INDEX(races[[#All],[Column9]],MATCH('Master Sheet'!$D3274,races[[#All],[Column2]],0))</f>
        <v>2m 128y</v>
      </c>
      <c r="D3274" s="8">
        <v>3894</v>
      </c>
      <c r="E3274" s="7" t="str">
        <f>INDEX(runners[[#All],[Column5]],MATCH('Master Sheet'!$D3274,runners[[#All],[Column2]],0))</f>
        <v>Princess Roxy (GB)</v>
      </c>
      <c r="F3274" s="7" t="str">
        <f>INDEX(runners[[#All],[Column9]],MATCH('Master Sheet'!$D3274,runners[[#All],[Column2]],0))</f>
        <v>CH</v>
      </c>
      <c r="G3274" s="4" t="str">
        <f>INDEX(runners[[#All],[Column22]],MATCH('Master Sheet'!$D3274,runners[[#All],[Column2]],0))</f>
        <v>14/1</v>
      </c>
      <c r="H3274" s="4">
        <f>INDEX(runners[[#All],[Column13]],MATCH('Master Sheet'!$D3274,runners[[#All],[Column2]],0))</f>
        <v>154</v>
      </c>
    </row>
    <row r="3275" spans="1:8" x14ac:dyDescent="0.25">
      <c r="A3275" s="6">
        <f t="shared" si="51"/>
        <v>3894</v>
      </c>
      <c r="B3275" s="7" t="str">
        <f>INDEX(races[[#All],[Column5]],MATCH('Master Sheet'!$D3275,races[[#All],[Column2]],0))</f>
        <v>NHF</v>
      </c>
      <c r="C3275" s="4" t="str">
        <f>INDEX(races[[#All],[Column9]],MATCH('Master Sheet'!$D3275,races[[#All],[Column2]],0))</f>
        <v>2m 128y</v>
      </c>
      <c r="D3275" s="8">
        <v>3894</v>
      </c>
      <c r="E3275" s="7" t="str">
        <f>INDEX(runners[[#All],[Column5]],MATCH('Master Sheet'!$D3275,runners[[#All],[Column2]],0))</f>
        <v>Princess Roxy (GB)</v>
      </c>
      <c r="F3275" s="7" t="str">
        <f>INDEX(runners[[#All],[Column9]],MATCH('Master Sheet'!$D3275,runners[[#All],[Column2]],0))</f>
        <v>CH</v>
      </c>
      <c r="G3275" s="4" t="str">
        <f>INDEX(runners[[#All],[Column22]],MATCH('Master Sheet'!$D3275,runners[[#All],[Column2]],0))</f>
        <v>14/1</v>
      </c>
      <c r="H3275" s="4">
        <f>INDEX(runners[[#All],[Column13]],MATCH('Master Sheet'!$D3275,runners[[#All],[Column2]],0))</f>
        <v>154</v>
      </c>
    </row>
    <row r="3276" spans="1:8" x14ac:dyDescent="0.25">
      <c r="A3276" s="6">
        <f t="shared" si="51"/>
        <v>3894</v>
      </c>
      <c r="B3276" s="7" t="str">
        <f>INDEX(races[[#All],[Column5]],MATCH('Master Sheet'!$D3276,races[[#All],[Column2]],0))</f>
        <v>NHF</v>
      </c>
      <c r="C3276" s="4" t="str">
        <f>INDEX(races[[#All],[Column9]],MATCH('Master Sheet'!$D3276,races[[#All],[Column2]],0))</f>
        <v>2m 128y</v>
      </c>
      <c r="D3276" s="8">
        <v>3894</v>
      </c>
      <c r="E3276" s="7" t="str">
        <f>INDEX(runners[[#All],[Column5]],MATCH('Master Sheet'!$D3276,runners[[#All],[Column2]],0))</f>
        <v>Princess Roxy (GB)</v>
      </c>
      <c r="F3276" s="7" t="str">
        <f>INDEX(runners[[#All],[Column9]],MATCH('Master Sheet'!$D3276,runners[[#All],[Column2]],0))</f>
        <v>CH</v>
      </c>
      <c r="G3276" s="4" t="str">
        <f>INDEX(runners[[#All],[Column22]],MATCH('Master Sheet'!$D3276,runners[[#All],[Column2]],0))</f>
        <v>14/1</v>
      </c>
      <c r="H3276" s="4">
        <f>INDEX(runners[[#All],[Column13]],MATCH('Master Sheet'!$D3276,runners[[#All],[Column2]],0))</f>
        <v>154</v>
      </c>
    </row>
    <row r="3277" spans="1:8" x14ac:dyDescent="0.25">
      <c r="A3277" s="6">
        <f t="shared" si="51"/>
        <v>3894</v>
      </c>
      <c r="B3277" s="7" t="str">
        <f>INDEX(races[[#All],[Column5]],MATCH('Master Sheet'!$D3277,races[[#All],[Column2]],0))</f>
        <v>NHF</v>
      </c>
      <c r="C3277" s="4" t="str">
        <f>INDEX(races[[#All],[Column9]],MATCH('Master Sheet'!$D3277,races[[#All],[Column2]],0))</f>
        <v>2m 128y</v>
      </c>
      <c r="D3277" s="8">
        <v>3894</v>
      </c>
      <c r="E3277" s="7" t="str">
        <f>INDEX(runners[[#All],[Column5]],MATCH('Master Sheet'!$D3277,runners[[#All],[Column2]],0))</f>
        <v>Princess Roxy (GB)</v>
      </c>
      <c r="F3277" s="7" t="str">
        <f>INDEX(runners[[#All],[Column9]],MATCH('Master Sheet'!$D3277,runners[[#All],[Column2]],0))</f>
        <v>CH</v>
      </c>
      <c r="G3277" s="4" t="str">
        <f>INDEX(runners[[#All],[Column22]],MATCH('Master Sheet'!$D3277,runners[[#All],[Column2]],0))</f>
        <v>14/1</v>
      </c>
      <c r="H3277" s="4">
        <f>INDEX(runners[[#All],[Column13]],MATCH('Master Sheet'!$D3277,runners[[#All],[Column2]],0))</f>
        <v>154</v>
      </c>
    </row>
    <row r="3278" spans="1:8" x14ac:dyDescent="0.25">
      <c r="A3278" s="6">
        <f t="shared" si="51"/>
        <v>3894</v>
      </c>
      <c r="B3278" s="7" t="str">
        <f>INDEX(races[[#All],[Column5]],MATCH('Master Sheet'!$D3278,races[[#All],[Column2]],0))</f>
        <v>NHF</v>
      </c>
      <c r="C3278" s="4" t="str">
        <f>INDEX(races[[#All],[Column9]],MATCH('Master Sheet'!$D3278,races[[#All],[Column2]],0))</f>
        <v>2m 128y</v>
      </c>
      <c r="D3278" s="8">
        <v>3894</v>
      </c>
      <c r="E3278" s="7" t="str">
        <f>INDEX(runners[[#All],[Column5]],MATCH('Master Sheet'!$D3278,runners[[#All],[Column2]],0))</f>
        <v>Princess Roxy (GB)</v>
      </c>
      <c r="F3278" s="7" t="str">
        <f>INDEX(runners[[#All],[Column9]],MATCH('Master Sheet'!$D3278,runners[[#All],[Column2]],0))</f>
        <v>CH</v>
      </c>
      <c r="G3278" s="4" t="str">
        <f>INDEX(runners[[#All],[Column22]],MATCH('Master Sheet'!$D3278,runners[[#All],[Column2]],0))</f>
        <v>14/1</v>
      </c>
      <c r="H3278" s="4">
        <f>INDEX(runners[[#All],[Column13]],MATCH('Master Sheet'!$D3278,runners[[#All],[Column2]],0))</f>
        <v>154</v>
      </c>
    </row>
    <row r="3279" spans="1:8" x14ac:dyDescent="0.25">
      <c r="A3279" s="6">
        <f t="shared" si="51"/>
        <v>3894</v>
      </c>
      <c r="B3279" s="7" t="str">
        <f>INDEX(races[[#All],[Column5]],MATCH('Master Sheet'!$D3279,races[[#All],[Column2]],0))</f>
        <v>NHF</v>
      </c>
      <c r="C3279" s="4" t="str">
        <f>INDEX(races[[#All],[Column9]],MATCH('Master Sheet'!$D3279,races[[#All],[Column2]],0))</f>
        <v>2m 128y</v>
      </c>
      <c r="D3279" s="8">
        <v>3894</v>
      </c>
      <c r="E3279" s="7" t="str">
        <f>INDEX(runners[[#All],[Column5]],MATCH('Master Sheet'!$D3279,runners[[#All],[Column2]],0))</f>
        <v>Princess Roxy (GB)</v>
      </c>
      <c r="F3279" s="7" t="str">
        <f>INDEX(runners[[#All],[Column9]],MATCH('Master Sheet'!$D3279,runners[[#All],[Column2]],0))</f>
        <v>CH</v>
      </c>
      <c r="G3279" s="4" t="str">
        <f>INDEX(runners[[#All],[Column22]],MATCH('Master Sheet'!$D3279,runners[[#All],[Column2]],0))</f>
        <v>14/1</v>
      </c>
      <c r="H3279" s="4">
        <f>INDEX(runners[[#All],[Column13]],MATCH('Master Sheet'!$D3279,runners[[#All],[Column2]],0))</f>
        <v>154</v>
      </c>
    </row>
    <row r="3280" spans="1:8" x14ac:dyDescent="0.25">
      <c r="A3280" s="6">
        <f t="shared" si="51"/>
        <v>3894</v>
      </c>
      <c r="B3280" s="7" t="str">
        <f>INDEX(races[[#All],[Column5]],MATCH('Master Sheet'!$D3280,races[[#All],[Column2]],0))</f>
        <v>NHF</v>
      </c>
      <c r="C3280" s="4" t="str">
        <f>INDEX(races[[#All],[Column9]],MATCH('Master Sheet'!$D3280,races[[#All],[Column2]],0))</f>
        <v>2m 128y</v>
      </c>
      <c r="D3280" s="8">
        <v>3894</v>
      </c>
      <c r="E3280" s="7" t="str">
        <f>INDEX(runners[[#All],[Column5]],MATCH('Master Sheet'!$D3280,runners[[#All],[Column2]],0))</f>
        <v>Princess Roxy (GB)</v>
      </c>
      <c r="F3280" s="7" t="str">
        <f>INDEX(runners[[#All],[Column9]],MATCH('Master Sheet'!$D3280,runners[[#All],[Column2]],0))</f>
        <v>CH</v>
      </c>
      <c r="G3280" s="4" t="str">
        <f>INDEX(runners[[#All],[Column22]],MATCH('Master Sheet'!$D3280,runners[[#All],[Column2]],0))</f>
        <v>14/1</v>
      </c>
      <c r="H3280" s="4">
        <f>INDEX(runners[[#All],[Column13]],MATCH('Master Sheet'!$D3280,runners[[#All],[Column2]],0))</f>
        <v>154</v>
      </c>
    </row>
    <row r="3281" spans="1:8" x14ac:dyDescent="0.25">
      <c r="A3281" s="6">
        <f t="shared" si="51"/>
        <v>3894</v>
      </c>
      <c r="B3281" s="7" t="str">
        <f>INDEX(races[[#All],[Column5]],MATCH('Master Sheet'!$D3281,races[[#All],[Column2]],0))</f>
        <v>NHF</v>
      </c>
      <c r="C3281" s="4" t="str">
        <f>INDEX(races[[#All],[Column9]],MATCH('Master Sheet'!$D3281,races[[#All],[Column2]],0))</f>
        <v>2m 128y</v>
      </c>
      <c r="D3281" s="8">
        <v>3894</v>
      </c>
      <c r="E3281" s="7" t="str">
        <f>INDEX(runners[[#All],[Column5]],MATCH('Master Sheet'!$D3281,runners[[#All],[Column2]],0))</f>
        <v>Princess Roxy (GB)</v>
      </c>
      <c r="F3281" s="7" t="str">
        <f>INDEX(runners[[#All],[Column9]],MATCH('Master Sheet'!$D3281,runners[[#All],[Column2]],0))</f>
        <v>CH</v>
      </c>
      <c r="G3281" s="4" t="str">
        <f>INDEX(runners[[#All],[Column22]],MATCH('Master Sheet'!$D3281,runners[[#All],[Column2]],0))</f>
        <v>14/1</v>
      </c>
      <c r="H3281" s="4">
        <f>INDEX(runners[[#All],[Column13]],MATCH('Master Sheet'!$D3281,runners[[#All],[Column2]],0))</f>
        <v>154</v>
      </c>
    </row>
    <row r="3282" spans="1:8" x14ac:dyDescent="0.25">
      <c r="A3282" s="6">
        <f t="shared" si="51"/>
        <v>3894</v>
      </c>
      <c r="B3282" s="7" t="str">
        <f>INDEX(races[[#All],[Column5]],MATCH('Master Sheet'!$D3282,races[[#All],[Column2]],0))</f>
        <v>NHF</v>
      </c>
      <c r="C3282" s="4" t="str">
        <f>INDEX(races[[#All],[Column9]],MATCH('Master Sheet'!$D3282,races[[#All],[Column2]],0))</f>
        <v>2m 128y</v>
      </c>
      <c r="D3282" s="8">
        <v>3894</v>
      </c>
      <c r="E3282" s="7" t="str">
        <f>INDEX(runners[[#All],[Column5]],MATCH('Master Sheet'!$D3282,runners[[#All],[Column2]],0))</f>
        <v>Princess Roxy (GB)</v>
      </c>
      <c r="F3282" s="7" t="str">
        <f>INDEX(runners[[#All],[Column9]],MATCH('Master Sheet'!$D3282,runners[[#All],[Column2]],0))</f>
        <v>CH</v>
      </c>
      <c r="G3282" s="4" t="str">
        <f>INDEX(runners[[#All],[Column22]],MATCH('Master Sheet'!$D3282,runners[[#All],[Column2]],0))</f>
        <v>14/1</v>
      </c>
      <c r="H3282" s="4">
        <f>INDEX(runners[[#All],[Column13]],MATCH('Master Sheet'!$D3282,runners[[#All],[Column2]],0))</f>
        <v>154</v>
      </c>
    </row>
    <row r="3283" spans="1:8" x14ac:dyDescent="0.25">
      <c r="A3283" s="6">
        <f t="shared" si="51"/>
        <v>3894</v>
      </c>
      <c r="B3283" s="7" t="str">
        <f>INDEX(races[[#All],[Column5]],MATCH('Master Sheet'!$D3283,races[[#All],[Column2]],0))</f>
        <v>NHF</v>
      </c>
      <c r="C3283" s="4" t="str">
        <f>INDEX(races[[#All],[Column9]],MATCH('Master Sheet'!$D3283,races[[#All],[Column2]],0))</f>
        <v>2m 128y</v>
      </c>
      <c r="D3283" s="8">
        <v>3894</v>
      </c>
      <c r="E3283" s="7" t="str">
        <f>INDEX(runners[[#All],[Column5]],MATCH('Master Sheet'!$D3283,runners[[#All],[Column2]],0))</f>
        <v>Princess Roxy (GB)</v>
      </c>
      <c r="F3283" s="7" t="str">
        <f>INDEX(runners[[#All],[Column9]],MATCH('Master Sheet'!$D3283,runners[[#All],[Column2]],0))</f>
        <v>CH</v>
      </c>
      <c r="G3283" s="4" t="str">
        <f>INDEX(runners[[#All],[Column22]],MATCH('Master Sheet'!$D3283,runners[[#All],[Column2]],0))</f>
        <v>14/1</v>
      </c>
      <c r="H3283" s="4">
        <f>INDEX(runners[[#All],[Column13]],MATCH('Master Sheet'!$D3283,runners[[#All],[Column2]],0))</f>
        <v>154</v>
      </c>
    </row>
    <row r="3284" spans="1:8" x14ac:dyDescent="0.25">
      <c r="A3284" s="6">
        <f t="shared" si="51"/>
        <v>3894</v>
      </c>
      <c r="B3284" s="7" t="str">
        <f>INDEX(races[[#All],[Column5]],MATCH('Master Sheet'!$D3284,races[[#All],[Column2]],0))</f>
        <v>NHF</v>
      </c>
      <c r="C3284" s="4" t="str">
        <f>INDEX(races[[#All],[Column9]],MATCH('Master Sheet'!$D3284,races[[#All],[Column2]],0))</f>
        <v>2m 128y</v>
      </c>
      <c r="D3284" s="8">
        <v>3894</v>
      </c>
      <c r="E3284" s="7" t="str">
        <f>INDEX(runners[[#All],[Column5]],MATCH('Master Sheet'!$D3284,runners[[#All],[Column2]],0))</f>
        <v>Princess Roxy (GB)</v>
      </c>
      <c r="F3284" s="7" t="str">
        <f>INDEX(runners[[#All],[Column9]],MATCH('Master Sheet'!$D3284,runners[[#All],[Column2]],0))</f>
        <v>CH</v>
      </c>
      <c r="G3284" s="4" t="str">
        <f>INDEX(runners[[#All],[Column22]],MATCH('Master Sheet'!$D3284,runners[[#All],[Column2]],0))</f>
        <v>14/1</v>
      </c>
      <c r="H3284" s="4">
        <f>INDEX(runners[[#All],[Column13]],MATCH('Master Sheet'!$D3284,runners[[#All],[Column2]],0))</f>
        <v>154</v>
      </c>
    </row>
    <row r="3285" spans="1:8" x14ac:dyDescent="0.25">
      <c r="A3285" s="6">
        <f t="shared" si="51"/>
        <v>3894</v>
      </c>
      <c r="B3285" s="7" t="str">
        <f>INDEX(races[[#All],[Column5]],MATCH('Master Sheet'!$D3285,races[[#All],[Column2]],0))</f>
        <v>NHF</v>
      </c>
      <c r="C3285" s="4" t="str">
        <f>INDEX(races[[#All],[Column9]],MATCH('Master Sheet'!$D3285,races[[#All],[Column2]],0))</f>
        <v>2m 128y</v>
      </c>
      <c r="D3285" s="8">
        <v>3894</v>
      </c>
      <c r="E3285" s="7" t="str">
        <f>INDEX(runners[[#All],[Column5]],MATCH('Master Sheet'!$D3285,runners[[#All],[Column2]],0))</f>
        <v>Princess Roxy (GB)</v>
      </c>
      <c r="F3285" s="7" t="str">
        <f>INDEX(runners[[#All],[Column9]],MATCH('Master Sheet'!$D3285,runners[[#All],[Column2]],0))</f>
        <v>CH</v>
      </c>
      <c r="G3285" s="4" t="str">
        <f>INDEX(runners[[#All],[Column22]],MATCH('Master Sheet'!$D3285,runners[[#All],[Column2]],0))</f>
        <v>14/1</v>
      </c>
      <c r="H3285" s="4">
        <f>INDEX(runners[[#All],[Column13]],MATCH('Master Sheet'!$D3285,runners[[#All],[Column2]],0))</f>
        <v>154</v>
      </c>
    </row>
    <row r="3286" spans="1:8" x14ac:dyDescent="0.25">
      <c r="A3286" s="6">
        <f t="shared" si="51"/>
        <v>3894</v>
      </c>
      <c r="B3286" s="7" t="str">
        <f>INDEX(races[[#All],[Column5]],MATCH('Master Sheet'!$D3286,races[[#All],[Column2]],0))</f>
        <v>NHF</v>
      </c>
      <c r="C3286" s="4" t="str">
        <f>INDEX(races[[#All],[Column9]],MATCH('Master Sheet'!$D3286,races[[#All],[Column2]],0))</f>
        <v>2m 128y</v>
      </c>
      <c r="D3286" s="8">
        <v>3894</v>
      </c>
      <c r="E3286" s="7" t="str">
        <f>INDEX(runners[[#All],[Column5]],MATCH('Master Sheet'!$D3286,runners[[#All],[Column2]],0))</f>
        <v>Princess Roxy (GB)</v>
      </c>
      <c r="F3286" s="7" t="str">
        <f>INDEX(runners[[#All],[Column9]],MATCH('Master Sheet'!$D3286,runners[[#All],[Column2]],0))</f>
        <v>CH</v>
      </c>
      <c r="G3286" s="4" t="str">
        <f>INDEX(runners[[#All],[Column22]],MATCH('Master Sheet'!$D3286,runners[[#All],[Column2]],0))</f>
        <v>14/1</v>
      </c>
      <c r="H3286" s="4">
        <f>INDEX(runners[[#All],[Column13]],MATCH('Master Sheet'!$D3286,runners[[#All],[Column2]],0))</f>
        <v>154</v>
      </c>
    </row>
    <row r="3287" spans="1:8" x14ac:dyDescent="0.25">
      <c r="A3287" s="6">
        <f t="shared" si="51"/>
        <v>3895</v>
      </c>
      <c r="B3287" s="7" t="str">
        <f>INDEX(races[[#All],[Column5]],MATCH('Master Sheet'!$D3287,races[[#All],[Column2]],0))</f>
        <v>Hurdle</v>
      </c>
      <c r="C3287" s="4" t="str">
        <f>INDEX(races[[#All],[Column9]],MATCH('Master Sheet'!$D3287,races[[#All],[Column2]],0))</f>
        <v>1m 7f 168y</v>
      </c>
      <c r="D3287" s="8">
        <v>3895</v>
      </c>
      <c r="E3287" s="7" t="str">
        <f>INDEX(runners[[#All],[Column5]],MATCH('Master Sheet'!$D3287,runners[[#All],[Column2]],0))</f>
        <v>Mister Rainman (IRE)</v>
      </c>
      <c r="F3287" s="7" t="str">
        <f>INDEX(runners[[#All],[Column9]],MATCH('Master Sheet'!$D3287,runners[[#All],[Column2]],0))</f>
        <v>B</v>
      </c>
      <c r="G3287" s="4" t="str">
        <f>INDEX(runners[[#All],[Column22]],MATCH('Master Sheet'!$D3287,runners[[#All],[Column2]],0))</f>
        <v>100/1</v>
      </c>
      <c r="H3287" s="4">
        <f>INDEX(runners[[#All],[Column13]],MATCH('Master Sheet'!$D3287,runners[[#All],[Column2]],0))</f>
        <v>158</v>
      </c>
    </row>
    <row r="3288" spans="1:8" x14ac:dyDescent="0.25">
      <c r="A3288" s="6">
        <f t="shared" si="51"/>
        <v>3895</v>
      </c>
      <c r="B3288" s="7" t="str">
        <f>INDEX(races[[#All],[Column5]],MATCH('Master Sheet'!$D3288,races[[#All],[Column2]],0))</f>
        <v>Hurdle</v>
      </c>
      <c r="C3288" s="4" t="str">
        <f>INDEX(races[[#All],[Column9]],MATCH('Master Sheet'!$D3288,races[[#All],[Column2]],0))</f>
        <v>1m 7f 168y</v>
      </c>
      <c r="D3288" s="8">
        <v>3895</v>
      </c>
      <c r="E3288" s="7" t="str">
        <f>INDEX(runners[[#All],[Column5]],MATCH('Master Sheet'!$D3288,runners[[#All],[Column2]],0))</f>
        <v>Mister Rainman (IRE)</v>
      </c>
      <c r="F3288" s="7" t="str">
        <f>INDEX(runners[[#All],[Column9]],MATCH('Master Sheet'!$D3288,runners[[#All],[Column2]],0))</f>
        <v>B</v>
      </c>
      <c r="G3288" s="4" t="str">
        <f>INDEX(runners[[#All],[Column22]],MATCH('Master Sheet'!$D3288,runners[[#All],[Column2]],0))</f>
        <v>100/1</v>
      </c>
      <c r="H3288" s="4">
        <f>INDEX(runners[[#All],[Column13]],MATCH('Master Sheet'!$D3288,runners[[#All],[Column2]],0))</f>
        <v>158</v>
      </c>
    </row>
    <row r="3289" spans="1:8" x14ac:dyDescent="0.25">
      <c r="A3289" s="6">
        <f t="shared" si="51"/>
        <v>3895</v>
      </c>
      <c r="B3289" s="7" t="str">
        <f>INDEX(races[[#All],[Column5]],MATCH('Master Sheet'!$D3289,races[[#All],[Column2]],0))</f>
        <v>Hurdle</v>
      </c>
      <c r="C3289" s="4" t="str">
        <f>INDEX(races[[#All],[Column9]],MATCH('Master Sheet'!$D3289,races[[#All],[Column2]],0))</f>
        <v>1m 7f 168y</v>
      </c>
      <c r="D3289" s="8">
        <v>3895</v>
      </c>
      <c r="E3289" s="7" t="str">
        <f>INDEX(runners[[#All],[Column5]],MATCH('Master Sheet'!$D3289,runners[[#All],[Column2]],0))</f>
        <v>Mister Rainman (IRE)</v>
      </c>
      <c r="F3289" s="7" t="str">
        <f>INDEX(runners[[#All],[Column9]],MATCH('Master Sheet'!$D3289,runners[[#All],[Column2]],0))</f>
        <v>B</v>
      </c>
      <c r="G3289" s="4" t="str">
        <f>INDEX(runners[[#All],[Column22]],MATCH('Master Sheet'!$D3289,runners[[#All],[Column2]],0))</f>
        <v>100/1</v>
      </c>
      <c r="H3289" s="4">
        <f>INDEX(runners[[#All],[Column13]],MATCH('Master Sheet'!$D3289,runners[[#All],[Column2]],0))</f>
        <v>158</v>
      </c>
    </row>
    <row r="3290" spans="1:8" x14ac:dyDescent="0.25">
      <c r="A3290" s="6">
        <f t="shared" si="51"/>
        <v>3895</v>
      </c>
      <c r="B3290" s="7" t="str">
        <f>INDEX(races[[#All],[Column5]],MATCH('Master Sheet'!$D3290,races[[#All],[Column2]],0))</f>
        <v>Hurdle</v>
      </c>
      <c r="C3290" s="4" t="str">
        <f>INDEX(races[[#All],[Column9]],MATCH('Master Sheet'!$D3290,races[[#All],[Column2]],0))</f>
        <v>1m 7f 168y</v>
      </c>
      <c r="D3290" s="8">
        <v>3895</v>
      </c>
      <c r="E3290" s="7" t="str">
        <f>INDEX(runners[[#All],[Column5]],MATCH('Master Sheet'!$D3290,runners[[#All],[Column2]],0))</f>
        <v>Mister Rainman (IRE)</v>
      </c>
      <c r="F3290" s="7" t="str">
        <f>INDEX(runners[[#All],[Column9]],MATCH('Master Sheet'!$D3290,runners[[#All],[Column2]],0))</f>
        <v>B</v>
      </c>
      <c r="G3290" s="4" t="str">
        <f>INDEX(runners[[#All],[Column22]],MATCH('Master Sheet'!$D3290,runners[[#All],[Column2]],0))</f>
        <v>100/1</v>
      </c>
      <c r="H3290" s="4">
        <f>INDEX(runners[[#All],[Column13]],MATCH('Master Sheet'!$D3290,runners[[#All],[Column2]],0))</f>
        <v>158</v>
      </c>
    </row>
    <row r="3291" spans="1:8" x14ac:dyDescent="0.25">
      <c r="A3291" s="6">
        <f t="shared" si="51"/>
        <v>3895</v>
      </c>
      <c r="B3291" s="7" t="str">
        <f>INDEX(races[[#All],[Column5]],MATCH('Master Sheet'!$D3291,races[[#All],[Column2]],0))</f>
        <v>Hurdle</v>
      </c>
      <c r="C3291" s="4" t="str">
        <f>INDEX(races[[#All],[Column9]],MATCH('Master Sheet'!$D3291,races[[#All],[Column2]],0))</f>
        <v>1m 7f 168y</v>
      </c>
      <c r="D3291" s="8">
        <v>3895</v>
      </c>
      <c r="E3291" s="7" t="str">
        <f>INDEX(runners[[#All],[Column5]],MATCH('Master Sheet'!$D3291,runners[[#All],[Column2]],0))</f>
        <v>Mister Rainman (IRE)</v>
      </c>
      <c r="F3291" s="7" t="str">
        <f>INDEX(runners[[#All],[Column9]],MATCH('Master Sheet'!$D3291,runners[[#All],[Column2]],0))</f>
        <v>B</v>
      </c>
      <c r="G3291" s="4" t="str">
        <f>INDEX(runners[[#All],[Column22]],MATCH('Master Sheet'!$D3291,runners[[#All],[Column2]],0))</f>
        <v>100/1</v>
      </c>
      <c r="H3291" s="4">
        <f>INDEX(runners[[#All],[Column13]],MATCH('Master Sheet'!$D3291,runners[[#All],[Column2]],0))</f>
        <v>158</v>
      </c>
    </row>
    <row r="3292" spans="1:8" x14ac:dyDescent="0.25">
      <c r="A3292" s="6">
        <f t="shared" si="51"/>
        <v>3895</v>
      </c>
      <c r="B3292" s="7" t="str">
        <f>INDEX(races[[#All],[Column5]],MATCH('Master Sheet'!$D3292,races[[#All],[Column2]],0))</f>
        <v>Hurdle</v>
      </c>
      <c r="C3292" s="4" t="str">
        <f>INDEX(races[[#All],[Column9]],MATCH('Master Sheet'!$D3292,races[[#All],[Column2]],0))</f>
        <v>1m 7f 168y</v>
      </c>
      <c r="D3292" s="8">
        <v>3895</v>
      </c>
      <c r="E3292" s="7" t="str">
        <f>INDEX(runners[[#All],[Column5]],MATCH('Master Sheet'!$D3292,runners[[#All],[Column2]],0))</f>
        <v>Mister Rainman (IRE)</v>
      </c>
      <c r="F3292" s="7" t="str">
        <f>INDEX(runners[[#All],[Column9]],MATCH('Master Sheet'!$D3292,runners[[#All],[Column2]],0))</f>
        <v>B</v>
      </c>
      <c r="G3292" s="4" t="str">
        <f>INDEX(runners[[#All],[Column22]],MATCH('Master Sheet'!$D3292,runners[[#All],[Column2]],0))</f>
        <v>100/1</v>
      </c>
      <c r="H3292" s="4">
        <f>INDEX(runners[[#All],[Column13]],MATCH('Master Sheet'!$D3292,runners[[#All],[Column2]],0))</f>
        <v>158</v>
      </c>
    </row>
    <row r="3293" spans="1:8" x14ac:dyDescent="0.25">
      <c r="A3293" s="6">
        <f t="shared" si="51"/>
        <v>3895</v>
      </c>
      <c r="B3293" s="7" t="str">
        <f>INDEX(races[[#All],[Column5]],MATCH('Master Sheet'!$D3293,races[[#All],[Column2]],0))</f>
        <v>Hurdle</v>
      </c>
      <c r="C3293" s="4" t="str">
        <f>INDEX(races[[#All],[Column9]],MATCH('Master Sheet'!$D3293,races[[#All],[Column2]],0))</f>
        <v>1m 7f 168y</v>
      </c>
      <c r="D3293" s="8">
        <v>3895</v>
      </c>
      <c r="E3293" s="7" t="str">
        <f>INDEX(runners[[#All],[Column5]],MATCH('Master Sheet'!$D3293,runners[[#All],[Column2]],0))</f>
        <v>Mister Rainman (IRE)</v>
      </c>
      <c r="F3293" s="7" t="str">
        <f>INDEX(runners[[#All],[Column9]],MATCH('Master Sheet'!$D3293,runners[[#All],[Column2]],0))</f>
        <v>B</v>
      </c>
      <c r="G3293" s="4" t="str">
        <f>INDEX(runners[[#All],[Column22]],MATCH('Master Sheet'!$D3293,runners[[#All],[Column2]],0))</f>
        <v>100/1</v>
      </c>
      <c r="H3293" s="4">
        <f>INDEX(runners[[#All],[Column13]],MATCH('Master Sheet'!$D3293,runners[[#All],[Column2]],0))</f>
        <v>158</v>
      </c>
    </row>
    <row r="3294" spans="1:8" x14ac:dyDescent="0.25">
      <c r="A3294" s="6">
        <f t="shared" si="51"/>
        <v>3895</v>
      </c>
      <c r="B3294" s="7" t="str">
        <f>INDEX(races[[#All],[Column5]],MATCH('Master Sheet'!$D3294,races[[#All],[Column2]],0))</f>
        <v>Hurdle</v>
      </c>
      <c r="C3294" s="4" t="str">
        <f>INDEX(races[[#All],[Column9]],MATCH('Master Sheet'!$D3294,races[[#All],[Column2]],0))</f>
        <v>1m 7f 168y</v>
      </c>
      <c r="D3294" s="8">
        <v>3895</v>
      </c>
      <c r="E3294" s="7" t="str">
        <f>INDEX(runners[[#All],[Column5]],MATCH('Master Sheet'!$D3294,runners[[#All],[Column2]],0))</f>
        <v>Mister Rainman (IRE)</v>
      </c>
      <c r="F3294" s="7" t="str">
        <f>INDEX(runners[[#All],[Column9]],MATCH('Master Sheet'!$D3294,runners[[#All],[Column2]],0))</f>
        <v>B</v>
      </c>
      <c r="G3294" s="4" t="str">
        <f>INDEX(runners[[#All],[Column22]],MATCH('Master Sheet'!$D3294,runners[[#All],[Column2]],0))</f>
        <v>100/1</v>
      </c>
      <c r="H3294" s="4">
        <f>INDEX(runners[[#All],[Column13]],MATCH('Master Sheet'!$D3294,runners[[#All],[Column2]],0))</f>
        <v>158</v>
      </c>
    </row>
    <row r="3295" spans="1:8" x14ac:dyDescent="0.25">
      <c r="A3295" s="6">
        <f t="shared" si="51"/>
        <v>3895</v>
      </c>
      <c r="B3295" s="7" t="str">
        <f>INDEX(races[[#All],[Column5]],MATCH('Master Sheet'!$D3295,races[[#All],[Column2]],0))</f>
        <v>Hurdle</v>
      </c>
      <c r="C3295" s="4" t="str">
        <f>INDEX(races[[#All],[Column9]],MATCH('Master Sheet'!$D3295,races[[#All],[Column2]],0))</f>
        <v>1m 7f 168y</v>
      </c>
      <c r="D3295" s="8">
        <v>3895</v>
      </c>
      <c r="E3295" s="7" t="str">
        <f>INDEX(runners[[#All],[Column5]],MATCH('Master Sheet'!$D3295,runners[[#All],[Column2]],0))</f>
        <v>Mister Rainman (IRE)</v>
      </c>
      <c r="F3295" s="7" t="str">
        <f>INDEX(runners[[#All],[Column9]],MATCH('Master Sheet'!$D3295,runners[[#All],[Column2]],0))</f>
        <v>B</v>
      </c>
      <c r="G3295" s="4" t="str">
        <f>INDEX(runners[[#All],[Column22]],MATCH('Master Sheet'!$D3295,runners[[#All],[Column2]],0))</f>
        <v>100/1</v>
      </c>
      <c r="H3295" s="4">
        <f>INDEX(runners[[#All],[Column13]],MATCH('Master Sheet'!$D3295,runners[[#All],[Column2]],0))</f>
        <v>158</v>
      </c>
    </row>
    <row r="3296" spans="1:8" x14ac:dyDescent="0.25">
      <c r="A3296" s="6">
        <f t="shared" si="51"/>
        <v>3895</v>
      </c>
      <c r="B3296" s="7" t="str">
        <f>INDEX(races[[#All],[Column5]],MATCH('Master Sheet'!$D3296,races[[#All],[Column2]],0))</f>
        <v>Hurdle</v>
      </c>
      <c r="C3296" s="4" t="str">
        <f>INDEX(races[[#All],[Column9]],MATCH('Master Sheet'!$D3296,races[[#All],[Column2]],0))</f>
        <v>1m 7f 168y</v>
      </c>
      <c r="D3296" s="8">
        <v>3895</v>
      </c>
      <c r="E3296" s="7" t="str">
        <f>INDEX(runners[[#All],[Column5]],MATCH('Master Sheet'!$D3296,runners[[#All],[Column2]],0))</f>
        <v>Mister Rainman (IRE)</v>
      </c>
      <c r="F3296" s="7" t="str">
        <f>INDEX(runners[[#All],[Column9]],MATCH('Master Sheet'!$D3296,runners[[#All],[Column2]],0))</f>
        <v>B</v>
      </c>
      <c r="G3296" s="4" t="str">
        <f>INDEX(runners[[#All],[Column22]],MATCH('Master Sheet'!$D3296,runners[[#All],[Column2]],0))</f>
        <v>100/1</v>
      </c>
      <c r="H3296" s="4">
        <f>INDEX(runners[[#All],[Column13]],MATCH('Master Sheet'!$D3296,runners[[#All],[Column2]],0))</f>
        <v>158</v>
      </c>
    </row>
    <row r="3297" spans="1:8" x14ac:dyDescent="0.25">
      <c r="A3297" s="6">
        <f t="shared" si="51"/>
        <v>3896</v>
      </c>
      <c r="B3297" s="7" t="str">
        <f>INDEX(races[[#All],[Column5]],MATCH('Master Sheet'!$D3297,races[[#All],[Column2]],0))</f>
        <v>Chase</v>
      </c>
      <c r="C3297" s="4" t="str">
        <f>INDEX(races[[#All],[Column9]],MATCH('Master Sheet'!$D3297,races[[#All],[Column2]],0))</f>
        <v>3m 2y</v>
      </c>
      <c r="D3297" s="8">
        <v>3896</v>
      </c>
      <c r="E3297" s="7" t="str">
        <f>INDEX(runners[[#All],[Column5]],MATCH('Master Sheet'!$D3297,runners[[#All],[Column2]],0))</f>
        <v>Quietly (IRE)</v>
      </c>
      <c r="F3297" s="7" t="str">
        <f>INDEX(runners[[#All],[Column9]],MATCH('Master Sheet'!$D3297,runners[[#All],[Column2]],0))</f>
        <v>B</v>
      </c>
      <c r="G3297" s="4" t="str">
        <f>INDEX(runners[[#All],[Column22]],MATCH('Master Sheet'!$D3297,runners[[#All],[Column2]],0))</f>
        <v>11/4</v>
      </c>
      <c r="H3297" s="4">
        <f>INDEX(runners[[#All],[Column13]],MATCH('Master Sheet'!$D3297,runners[[#All],[Column2]],0))</f>
        <v>162</v>
      </c>
    </row>
    <row r="3298" spans="1:8" x14ac:dyDescent="0.25">
      <c r="A3298" s="6">
        <f t="shared" si="51"/>
        <v>3896</v>
      </c>
      <c r="B3298" s="7" t="str">
        <f>INDEX(races[[#All],[Column5]],MATCH('Master Sheet'!$D3298,races[[#All],[Column2]],0))</f>
        <v>Chase</v>
      </c>
      <c r="C3298" s="4" t="str">
        <f>INDEX(races[[#All],[Column9]],MATCH('Master Sheet'!$D3298,races[[#All],[Column2]],0))</f>
        <v>3m 2y</v>
      </c>
      <c r="D3298" s="8">
        <v>3896</v>
      </c>
      <c r="E3298" s="7" t="str">
        <f>INDEX(runners[[#All],[Column5]],MATCH('Master Sheet'!$D3298,runners[[#All],[Column2]],0))</f>
        <v>Quietly (IRE)</v>
      </c>
      <c r="F3298" s="7" t="str">
        <f>INDEX(runners[[#All],[Column9]],MATCH('Master Sheet'!$D3298,runners[[#All],[Column2]],0))</f>
        <v>B</v>
      </c>
      <c r="G3298" s="4" t="str">
        <f>INDEX(runners[[#All],[Column22]],MATCH('Master Sheet'!$D3298,runners[[#All],[Column2]],0))</f>
        <v>11/4</v>
      </c>
      <c r="H3298" s="4">
        <f>INDEX(runners[[#All],[Column13]],MATCH('Master Sheet'!$D3298,runners[[#All],[Column2]],0))</f>
        <v>162</v>
      </c>
    </row>
    <row r="3299" spans="1:8" x14ac:dyDescent="0.25">
      <c r="A3299" s="6">
        <f t="shared" si="51"/>
        <v>3896</v>
      </c>
      <c r="B3299" s="7" t="str">
        <f>INDEX(races[[#All],[Column5]],MATCH('Master Sheet'!$D3299,races[[#All],[Column2]],0))</f>
        <v>Chase</v>
      </c>
      <c r="C3299" s="4" t="str">
        <f>INDEX(races[[#All],[Column9]],MATCH('Master Sheet'!$D3299,races[[#All],[Column2]],0))</f>
        <v>3m 2y</v>
      </c>
      <c r="D3299" s="8">
        <v>3896</v>
      </c>
      <c r="E3299" s="7" t="str">
        <f>INDEX(runners[[#All],[Column5]],MATCH('Master Sheet'!$D3299,runners[[#All],[Column2]],0))</f>
        <v>Quietly (IRE)</v>
      </c>
      <c r="F3299" s="7" t="str">
        <f>INDEX(runners[[#All],[Column9]],MATCH('Master Sheet'!$D3299,runners[[#All],[Column2]],0))</f>
        <v>B</v>
      </c>
      <c r="G3299" s="4" t="str">
        <f>INDEX(runners[[#All],[Column22]],MATCH('Master Sheet'!$D3299,runners[[#All],[Column2]],0))</f>
        <v>11/4</v>
      </c>
      <c r="H3299" s="4">
        <f>INDEX(runners[[#All],[Column13]],MATCH('Master Sheet'!$D3299,runners[[#All],[Column2]],0))</f>
        <v>162</v>
      </c>
    </row>
    <row r="3300" spans="1:8" x14ac:dyDescent="0.25">
      <c r="A3300" s="6">
        <f t="shared" si="51"/>
        <v>3896</v>
      </c>
      <c r="B3300" s="7" t="str">
        <f>INDEX(races[[#All],[Column5]],MATCH('Master Sheet'!$D3300,races[[#All],[Column2]],0))</f>
        <v>Chase</v>
      </c>
      <c r="C3300" s="4" t="str">
        <f>INDEX(races[[#All],[Column9]],MATCH('Master Sheet'!$D3300,races[[#All],[Column2]],0))</f>
        <v>3m 2y</v>
      </c>
      <c r="D3300" s="8">
        <v>3896</v>
      </c>
      <c r="E3300" s="7" t="str">
        <f>INDEX(runners[[#All],[Column5]],MATCH('Master Sheet'!$D3300,runners[[#All],[Column2]],0))</f>
        <v>Quietly (IRE)</v>
      </c>
      <c r="F3300" s="7" t="str">
        <f>INDEX(runners[[#All],[Column9]],MATCH('Master Sheet'!$D3300,runners[[#All],[Column2]],0))</f>
        <v>B</v>
      </c>
      <c r="G3300" s="4" t="str">
        <f>INDEX(runners[[#All],[Column22]],MATCH('Master Sheet'!$D3300,runners[[#All],[Column2]],0))</f>
        <v>11/4</v>
      </c>
      <c r="H3300" s="4">
        <f>INDEX(runners[[#All],[Column13]],MATCH('Master Sheet'!$D3300,runners[[#All],[Column2]],0))</f>
        <v>162</v>
      </c>
    </row>
    <row r="3301" spans="1:8" x14ac:dyDescent="0.25">
      <c r="A3301" s="6">
        <f t="shared" si="51"/>
        <v>3896</v>
      </c>
      <c r="B3301" s="7" t="str">
        <f>INDEX(races[[#All],[Column5]],MATCH('Master Sheet'!$D3301,races[[#All],[Column2]],0))</f>
        <v>Chase</v>
      </c>
      <c r="C3301" s="4" t="str">
        <f>INDEX(races[[#All],[Column9]],MATCH('Master Sheet'!$D3301,races[[#All],[Column2]],0))</f>
        <v>3m 2y</v>
      </c>
      <c r="D3301" s="8">
        <v>3896</v>
      </c>
      <c r="E3301" s="7" t="str">
        <f>INDEX(runners[[#All],[Column5]],MATCH('Master Sheet'!$D3301,runners[[#All],[Column2]],0))</f>
        <v>Quietly (IRE)</v>
      </c>
      <c r="F3301" s="7" t="str">
        <f>INDEX(runners[[#All],[Column9]],MATCH('Master Sheet'!$D3301,runners[[#All],[Column2]],0))</f>
        <v>B</v>
      </c>
      <c r="G3301" s="4" t="str">
        <f>INDEX(runners[[#All],[Column22]],MATCH('Master Sheet'!$D3301,runners[[#All],[Column2]],0))</f>
        <v>11/4</v>
      </c>
      <c r="H3301" s="4">
        <f>INDEX(runners[[#All],[Column13]],MATCH('Master Sheet'!$D3301,runners[[#All],[Column2]],0))</f>
        <v>162</v>
      </c>
    </row>
    <row r="3302" spans="1:8" x14ac:dyDescent="0.25">
      <c r="A3302" s="6">
        <f t="shared" si="51"/>
        <v>3897</v>
      </c>
      <c r="B3302" s="7" t="str">
        <f>INDEX(races[[#All],[Column5]],MATCH('Master Sheet'!$D3302,races[[#All],[Column2]],0))</f>
        <v>Hurdle</v>
      </c>
      <c r="C3302" s="4" t="str">
        <f>INDEX(races[[#All],[Column9]],MATCH('Master Sheet'!$D3302,races[[#All],[Column2]],0))</f>
        <v>2m 3f 207y</v>
      </c>
      <c r="D3302" s="8">
        <v>3897</v>
      </c>
      <c r="E3302" s="7" t="str">
        <f>INDEX(runners[[#All],[Column5]],MATCH('Master Sheet'!$D3302,runners[[#All],[Column2]],0))</f>
        <v>Yalltari (GB)</v>
      </c>
      <c r="F3302" s="7" t="str">
        <f>INDEX(runners[[#All],[Column9]],MATCH('Master Sheet'!$D3302,runners[[#All],[Column2]],0))</f>
        <v>GR</v>
      </c>
      <c r="G3302" s="4" t="str">
        <f>INDEX(runners[[#All],[Column22]],MATCH('Master Sheet'!$D3302,runners[[#All],[Column2]],0))</f>
        <v>11/4</v>
      </c>
      <c r="H3302" s="4">
        <f>INDEX(runners[[#All],[Column13]],MATCH('Master Sheet'!$D3302,runners[[#All],[Column2]],0))</f>
        <v>148</v>
      </c>
    </row>
    <row r="3303" spans="1:8" x14ac:dyDescent="0.25">
      <c r="A3303" s="6">
        <f t="shared" si="51"/>
        <v>3897</v>
      </c>
      <c r="B3303" s="7" t="str">
        <f>INDEX(races[[#All],[Column5]],MATCH('Master Sheet'!$D3303,races[[#All],[Column2]],0))</f>
        <v>Hurdle</v>
      </c>
      <c r="C3303" s="4" t="str">
        <f>INDEX(races[[#All],[Column9]],MATCH('Master Sheet'!$D3303,races[[#All],[Column2]],0))</f>
        <v>2m 3f 207y</v>
      </c>
      <c r="D3303" s="8">
        <v>3897</v>
      </c>
      <c r="E3303" s="7" t="str">
        <f>INDEX(runners[[#All],[Column5]],MATCH('Master Sheet'!$D3303,runners[[#All],[Column2]],0))</f>
        <v>Yalltari (GB)</v>
      </c>
      <c r="F3303" s="7" t="str">
        <f>INDEX(runners[[#All],[Column9]],MATCH('Master Sheet'!$D3303,runners[[#All],[Column2]],0))</f>
        <v>GR</v>
      </c>
      <c r="G3303" s="4" t="str">
        <f>INDEX(runners[[#All],[Column22]],MATCH('Master Sheet'!$D3303,runners[[#All],[Column2]],0))</f>
        <v>11/4</v>
      </c>
      <c r="H3303" s="4">
        <f>INDEX(runners[[#All],[Column13]],MATCH('Master Sheet'!$D3303,runners[[#All],[Column2]],0))</f>
        <v>148</v>
      </c>
    </row>
    <row r="3304" spans="1:8" x14ac:dyDescent="0.25">
      <c r="A3304" s="6">
        <f t="shared" si="51"/>
        <v>3897</v>
      </c>
      <c r="B3304" s="7" t="str">
        <f>INDEX(races[[#All],[Column5]],MATCH('Master Sheet'!$D3304,races[[#All],[Column2]],0))</f>
        <v>Hurdle</v>
      </c>
      <c r="C3304" s="4" t="str">
        <f>INDEX(races[[#All],[Column9]],MATCH('Master Sheet'!$D3304,races[[#All],[Column2]],0))</f>
        <v>2m 3f 207y</v>
      </c>
      <c r="D3304" s="8">
        <v>3897</v>
      </c>
      <c r="E3304" s="7" t="str">
        <f>INDEX(runners[[#All],[Column5]],MATCH('Master Sheet'!$D3304,runners[[#All],[Column2]],0))</f>
        <v>Yalltari (GB)</v>
      </c>
      <c r="F3304" s="7" t="str">
        <f>INDEX(runners[[#All],[Column9]],MATCH('Master Sheet'!$D3304,runners[[#All],[Column2]],0))</f>
        <v>GR</v>
      </c>
      <c r="G3304" s="4" t="str">
        <f>INDEX(runners[[#All],[Column22]],MATCH('Master Sheet'!$D3304,runners[[#All],[Column2]],0))</f>
        <v>11/4</v>
      </c>
      <c r="H3304" s="4">
        <f>INDEX(runners[[#All],[Column13]],MATCH('Master Sheet'!$D3304,runners[[#All],[Column2]],0))</f>
        <v>148</v>
      </c>
    </row>
    <row r="3305" spans="1:8" x14ac:dyDescent="0.25">
      <c r="A3305" s="6">
        <f t="shared" si="51"/>
        <v>3897</v>
      </c>
      <c r="B3305" s="7" t="str">
        <f>INDEX(races[[#All],[Column5]],MATCH('Master Sheet'!$D3305,races[[#All],[Column2]],0))</f>
        <v>Hurdle</v>
      </c>
      <c r="C3305" s="4" t="str">
        <f>INDEX(races[[#All],[Column9]],MATCH('Master Sheet'!$D3305,races[[#All],[Column2]],0))</f>
        <v>2m 3f 207y</v>
      </c>
      <c r="D3305" s="8">
        <v>3897</v>
      </c>
      <c r="E3305" s="7" t="str">
        <f>INDEX(runners[[#All],[Column5]],MATCH('Master Sheet'!$D3305,runners[[#All],[Column2]],0))</f>
        <v>Yalltari (GB)</v>
      </c>
      <c r="F3305" s="7" t="str">
        <f>INDEX(runners[[#All],[Column9]],MATCH('Master Sheet'!$D3305,runners[[#All],[Column2]],0))</f>
        <v>GR</v>
      </c>
      <c r="G3305" s="4" t="str">
        <f>INDEX(runners[[#All],[Column22]],MATCH('Master Sheet'!$D3305,runners[[#All],[Column2]],0))</f>
        <v>11/4</v>
      </c>
      <c r="H3305" s="4">
        <f>INDEX(runners[[#All],[Column13]],MATCH('Master Sheet'!$D3305,runners[[#All],[Column2]],0))</f>
        <v>148</v>
      </c>
    </row>
    <row r="3306" spans="1:8" x14ac:dyDescent="0.25">
      <c r="A3306" s="6">
        <f t="shared" si="51"/>
        <v>3897</v>
      </c>
      <c r="B3306" s="7" t="str">
        <f>INDEX(races[[#All],[Column5]],MATCH('Master Sheet'!$D3306,races[[#All],[Column2]],0))</f>
        <v>Hurdle</v>
      </c>
      <c r="C3306" s="4" t="str">
        <f>INDEX(races[[#All],[Column9]],MATCH('Master Sheet'!$D3306,races[[#All],[Column2]],0))</f>
        <v>2m 3f 207y</v>
      </c>
      <c r="D3306" s="8">
        <v>3897</v>
      </c>
      <c r="E3306" s="7" t="str">
        <f>INDEX(runners[[#All],[Column5]],MATCH('Master Sheet'!$D3306,runners[[#All],[Column2]],0))</f>
        <v>Yalltari (GB)</v>
      </c>
      <c r="F3306" s="7" t="str">
        <f>INDEX(runners[[#All],[Column9]],MATCH('Master Sheet'!$D3306,runners[[#All],[Column2]],0))</f>
        <v>GR</v>
      </c>
      <c r="G3306" s="4" t="str">
        <f>INDEX(runners[[#All],[Column22]],MATCH('Master Sheet'!$D3306,runners[[#All],[Column2]],0))</f>
        <v>11/4</v>
      </c>
      <c r="H3306" s="4">
        <f>INDEX(runners[[#All],[Column13]],MATCH('Master Sheet'!$D3306,runners[[#All],[Column2]],0))</f>
        <v>148</v>
      </c>
    </row>
    <row r="3307" spans="1:8" x14ac:dyDescent="0.25">
      <c r="A3307" s="6">
        <f t="shared" si="51"/>
        <v>3897</v>
      </c>
      <c r="B3307" s="7" t="str">
        <f>INDEX(races[[#All],[Column5]],MATCH('Master Sheet'!$D3307,races[[#All],[Column2]],0))</f>
        <v>Hurdle</v>
      </c>
      <c r="C3307" s="4" t="str">
        <f>INDEX(races[[#All],[Column9]],MATCH('Master Sheet'!$D3307,races[[#All],[Column2]],0))</f>
        <v>2m 3f 207y</v>
      </c>
      <c r="D3307" s="8">
        <v>3897</v>
      </c>
      <c r="E3307" s="7" t="str">
        <f>INDEX(runners[[#All],[Column5]],MATCH('Master Sheet'!$D3307,runners[[#All],[Column2]],0))</f>
        <v>Yalltari (GB)</v>
      </c>
      <c r="F3307" s="7" t="str">
        <f>INDEX(runners[[#All],[Column9]],MATCH('Master Sheet'!$D3307,runners[[#All],[Column2]],0))</f>
        <v>GR</v>
      </c>
      <c r="G3307" s="4" t="str">
        <f>INDEX(runners[[#All],[Column22]],MATCH('Master Sheet'!$D3307,runners[[#All],[Column2]],0))</f>
        <v>11/4</v>
      </c>
      <c r="H3307" s="4">
        <f>INDEX(runners[[#All],[Column13]],MATCH('Master Sheet'!$D3307,runners[[#All],[Column2]],0))</f>
        <v>148</v>
      </c>
    </row>
    <row r="3308" spans="1:8" x14ac:dyDescent="0.25">
      <c r="A3308" s="6">
        <f t="shared" si="51"/>
        <v>3897</v>
      </c>
      <c r="B3308" s="7" t="str">
        <f>INDEX(races[[#All],[Column5]],MATCH('Master Sheet'!$D3308,races[[#All],[Column2]],0))</f>
        <v>Hurdle</v>
      </c>
      <c r="C3308" s="4" t="str">
        <f>INDEX(races[[#All],[Column9]],MATCH('Master Sheet'!$D3308,races[[#All],[Column2]],0))</f>
        <v>2m 3f 207y</v>
      </c>
      <c r="D3308" s="8">
        <v>3897</v>
      </c>
      <c r="E3308" s="7" t="str">
        <f>INDEX(runners[[#All],[Column5]],MATCH('Master Sheet'!$D3308,runners[[#All],[Column2]],0))</f>
        <v>Yalltari (GB)</v>
      </c>
      <c r="F3308" s="7" t="str">
        <f>INDEX(runners[[#All],[Column9]],MATCH('Master Sheet'!$D3308,runners[[#All],[Column2]],0))</f>
        <v>GR</v>
      </c>
      <c r="G3308" s="4" t="str">
        <f>INDEX(runners[[#All],[Column22]],MATCH('Master Sheet'!$D3308,runners[[#All],[Column2]],0))</f>
        <v>11/4</v>
      </c>
      <c r="H3308" s="4">
        <f>INDEX(runners[[#All],[Column13]],MATCH('Master Sheet'!$D3308,runners[[#All],[Column2]],0))</f>
        <v>148</v>
      </c>
    </row>
    <row r="3309" spans="1:8" x14ac:dyDescent="0.25">
      <c r="A3309" s="6">
        <f t="shared" si="51"/>
        <v>3898</v>
      </c>
      <c r="B3309" s="7" t="str">
        <f>INDEX(races[[#All],[Column5]],MATCH('Master Sheet'!$D3309,races[[#All],[Column2]],0))</f>
        <v>Chase</v>
      </c>
      <c r="C3309" s="4" t="str">
        <f>INDEX(races[[#All],[Column9]],MATCH('Master Sheet'!$D3309,races[[#All],[Column2]],0))</f>
        <v>2m 6f 108y</v>
      </c>
      <c r="D3309" s="8">
        <v>3898</v>
      </c>
      <c r="E3309" s="7" t="str">
        <f>INDEX(runners[[#All],[Column5]],MATCH('Master Sheet'!$D3309,runners[[#All],[Column2]],0))</f>
        <v>Sparkling River (IRE)</v>
      </c>
      <c r="F3309" s="7" t="str">
        <f>INDEX(runners[[#All],[Column9]],MATCH('Master Sheet'!$D3309,runners[[#All],[Column2]],0))</f>
        <v>GR</v>
      </c>
      <c r="G3309" s="4" t="str">
        <f>INDEX(runners[[#All],[Column22]],MATCH('Master Sheet'!$D3309,runners[[#All],[Column2]],0))</f>
        <v>7/2</v>
      </c>
      <c r="H3309" s="4">
        <f>INDEX(runners[[#All],[Column13]],MATCH('Master Sheet'!$D3309,runners[[#All],[Column2]],0))</f>
        <v>162</v>
      </c>
    </row>
    <row r="3310" spans="1:8" x14ac:dyDescent="0.25">
      <c r="A3310" s="6">
        <f t="shared" si="51"/>
        <v>3898</v>
      </c>
      <c r="B3310" s="7" t="str">
        <f>INDEX(races[[#All],[Column5]],MATCH('Master Sheet'!$D3310,races[[#All],[Column2]],0))</f>
        <v>Chase</v>
      </c>
      <c r="C3310" s="4" t="str">
        <f>INDEX(races[[#All],[Column9]],MATCH('Master Sheet'!$D3310,races[[#All],[Column2]],0))</f>
        <v>2m 6f 108y</v>
      </c>
      <c r="D3310" s="8">
        <v>3898</v>
      </c>
      <c r="E3310" s="7" t="str">
        <f>INDEX(runners[[#All],[Column5]],MATCH('Master Sheet'!$D3310,runners[[#All],[Column2]],0))</f>
        <v>Sparkling River (IRE)</v>
      </c>
      <c r="F3310" s="7" t="str">
        <f>INDEX(runners[[#All],[Column9]],MATCH('Master Sheet'!$D3310,runners[[#All],[Column2]],0))</f>
        <v>GR</v>
      </c>
      <c r="G3310" s="4" t="str">
        <f>INDEX(runners[[#All],[Column22]],MATCH('Master Sheet'!$D3310,runners[[#All],[Column2]],0))</f>
        <v>7/2</v>
      </c>
      <c r="H3310" s="4">
        <f>INDEX(runners[[#All],[Column13]],MATCH('Master Sheet'!$D3310,runners[[#All],[Column2]],0))</f>
        <v>162</v>
      </c>
    </row>
    <row r="3311" spans="1:8" x14ac:dyDescent="0.25">
      <c r="A3311" s="6">
        <f t="shared" si="51"/>
        <v>3898</v>
      </c>
      <c r="B3311" s="7" t="str">
        <f>INDEX(races[[#All],[Column5]],MATCH('Master Sheet'!$D3311,races[[#All],[Column2]],0))</f>
        <v>Chase</v>
      </c>
      <c r="C3311" s="4" t="str">
        <f>INDEX(races[[#All],[Column9]],MATCH('Master Sheet'!$D3311,races[[#All],[Column2]],0))</f>
        <v>2m 6f 108y</v>
      </c>
      <c r="D3311" s="8">
        <v>3898</v>
      </c>
      <c r="E3311" s="7" t="str">
        <f>INDEX(runners[[#All],[Column5]],MATCH('Master Sheet'!$D3311,runners[[#All],[Column2]],0))</f>
        <v>Sparkling River (IRE)</v>
      </c>
      <c r="F3311" s="7" t="str">
        <f>INDEX(runners[[#All],[Column9]],MATCH('Master Sheet'!$D3311,runners[[#All],[Column2]],0))</f>
        <v>GR</v>
      </c>
      <c r="G3311" s="4" t="str">
        <f>INDEX(runners[[#All],[Column22]],MATCH('Master Sheet'!$D3311,runners[[#All],[Column2]],0))</f>
        <v>7/2</v>
      </c>
      <c r="H3311" s="4">
        <f>INDEX(runners[[#All],[Column13]],MATCH('Master Sheet'!$D3311,runners[[#All],[Column2]],0))</f>
        <v>162</v>
      </c>
    </row>
    <row r="3312" spans="1:8" x14ac:dyDescent="0.25">
      <c r="A3312" s="6">
        <f t="shared" si="51"/>
        <v>3898</v>
      </c>
      <c r="B3312" s="7" t="str">
        <f>INDEX(races[[#All],[Column5]],MATCH('Master Sheet'!$D3312,races[[#All],[Column2]],0))</f>
        <v>Chase</v>
      </c>
      <c r="C3312" s="4" t="str">
        <f>INDEX(races[[#All],[Column9]],MATCH('Master Sheet'!$D3312,races[[#All],[Column2]],0))</f>
        <v>2m 6f 108y</v>
      </c>
      <c r="D3312" s="8">
        <v>3898</v>
      </c>
      <c r="E3312" s="7" t="str">
        <f>INDEX(runners[[#All],[Column5]],MATCH('Master Sheet'!$D3312,runners[[#All],[Column2]],0))</f>
        <v>Sparkling River (IRE)</v>
      </c>
      <c r="F3312" s="7" t="str">
        <f>INDEX(runners[[#All],[Column9]],MATCH('Master Sheet'!$D3312,runners[[#All],[Column2]],0))</f>
        <v>GR</v>
      </c>
      <c r="G3312" s="4" t="str">
        <f>INDEX(runners[[#All],[Column22]],MATCH('Master Sheet'!$D3312,runners[[#All],[Column2]],0))</f>
        <v>7/2</v>
      </c>
      <c r="H3312" s="4">
        <f>INDEX(runners[[#All],[Column13]],MATCH('Master Sheet'!$D3312,runners[[#All],[Column2]],0))</f>
        <v>162</v>
      </c>
    </row>
    <row r="3313" spans="1:8" x14ac:dyDescent="0.25">
      <c r="A3313" s="6">
        <f t="shared" si="51"/>
        <v>3898</v>
      </c>
      <c r="B3313" s="7" t="str">
        <f>INDEX(races[[#All],[Column5]],MATCH('Master Sheet'!$D3313,races[[#All],[Column2]],0))</f>
        <v>Chase</v>
      </c>
      <c r="C3313" s="4" t="str">
        <f>INDEX(races[[#All],[Column9]],MATCH('Master Sheet'!$D3313,races[[#All],[Column2]],0))</f>
        <v>2m 6f 108y</v>
      </c>
      <c r="D3313" s="8">
        <v>3898</v>
      </c>
      <c r="E3313" s="7" t="str">
        <f>INDEX(runners[[#All],[Column5]],MATCH('Master Sheet'!$D3313,runners[[#All],[Column2]],0))</f>
        <v>Sparkling River (IRE)</v>
      </c>
      <c r="F3313" s="7" t="str">
        <f>INDEX(runners[[#All],[Column9]],MATCH('Master Sheet'!$D3313,runners[[#All],[Column2]],0))</f>
        <v>GR</v>
      </c>
      <c r="G3313" s="4" t="str">
        <f>INDEX(runners[[#All],[Column22]],MATCH('Master Sheet'!$D3313,runners[[#All],[Column2]],0))</f>
        <v>7/2</v>
      </c>
      <c r="H3313" s="4">
        <f>INDEX(runners[[#All],[Column13]],MATCH('Master Sheet'!$D3313,runners[[#All],[Column2]],0))</f>
        <v>162</v>
      </c>
    </row>
    <row r="3314" spans="1:8" x14ac:dyDescent="0.25">
      <c r="A3314" s="6">
        <f t="shared" si="51"/>
        <v>3898</v>
      </c>
      <c r="B3314" s="7" t="str">
        <f>INDEX(races[[#All],[Column5]],MATCH('Master Sheet'!$D3314,races[[#All],[Column2]],0))</f>
        <v>Chase</v>
      </c>
      <c r="C3314" s="4" t="str">
        <f>INDEX(races[[#All],[Column9]],MATCH('Master Sheet'!$D3314,races[[#All],[Column2]],0))</f>
        <v>2m 6f 108y</v>
      </c>
      <c r="D3314" s="8">
        <v>3898</v>
      </c>
      <c r="E3314" s="7" t="str">
        <f>INDEX(runners[[#All],[Column5]],MATCH('Master Sheet'!$D3314,runners[[#All],[Column2]],0))</f>
        <v>Sparkling River (IRE)</v>
      </c>
      <c r="F3314" s="7" t="str">
        <f>INDEX(runners[[#All],[Column9]],MATCH('Master Sheet'!$D3314,runners[[#All],[Column2]],0))</f>
        <v>GR</v>
      </c>
      <c r="G3314" s="4" t="str">
        <f>INDEX(runners[[#All],[Column22]],MATCH('Master Sheet'!$D3314,runners[[#All],[Column2]],0))</f>
        <v>7/2</v>
      </c>
      <c r="H3314" s="4">
        <f>INDEX(runners[[#All],[Column13]],MATCH('Master Sheet'!$D3314,runners[[#All],[Column2]],0))</f>
        <v>162</v>
      </c>
    </row>
    <row r="3315" spans="1:8" x14ac:dyDescent="0.25">
      <c r="A3315" s="6">
        <f t="shared" si="51"/>
        <v>3899</v>
      </c>
      <c r="B3315" s="7" t="str">
        <f>INDEX(races[[#All],[Column5]],MATCH('Master Sheet'!$D3315,races[[#All],[Column2]],0))</f>
        <v>Chase</v>
      </c>
      <c r="C3315" s="4" t="str">
        <f>INDEX(races[[#All],[Column9]],MATCH('Master Sheet'!$D3315,races[[#All],[Column2]],0))</f>
        <v xml:space="preserve">2m 4f </v>
      </c>
      <c r="D3315" s="8">
        <v>3899</v>
      </c>
      <c r="E3315" s="7" t="str">
        <f>INDEX(runners[[#All],[Column5]],MATCH('Master Sheet'!$D3315,runners[[#All],[Column2]],0))</f>
        <v>Hargam (FR)</v>
      </c>
      <c r="F3315" s="7" t="str">
        <f>INDEX(runners[[#All],[Column9]],MATCH('Master Sheet'!$D3315,runners[[#All],[Column2]],0))</f>
        <v>GR</v>
      </c>
      <c r="G3315" s="4" t="str">
        <f>INDEX(runners[[#All],[Column22]],MATCH('Master Sheet'!$D3315,runners[[#All],[Column2]],0))</f>
        <v>20/1</v>
      </c>
      <c r="H3315" s="4">
        <f>INDEX(runners[[#All],[Column13]],MATCH('Master Sheet'!$D3315,runners[[#All],[Column2]],0))</f>
        <v>166</v>
      </c>
    </row>
    <row r="3316" spans="1:8" x14ac:dyDescent="0.25">
      <c r="A3316" s="6">
        <f t="shared" si="51"/>
        <v>3899</v>
      </c>
      <c r="B3316" s="7" t="str">
        <f>INDEX(races[[#All],[Column5]],MATCH('Master Sheet'!$D3316,races[[#All],[Column2]],0))</f>
        <v>Chase</v>
      </c>
      <c r="C3316" s="4" t="str">
        <f>INDEX(races[[#All],[Column9]],MATCH('Master Sheet'!$D3316,races[[#All],[Column2]],0))</f>
        <v xml:space="preserve">2m 4f </v>
      </c>
      <c r="D3316" s="8">
        <v>3899</v>
      </c>
      <c r="E3316" s="7" t="str">
        <f>INDEX(runners[[#All],[Column5]],MATCH('Master Sheet'!$D3316,runners[[#All],[Column2]],0))</f>
        <v>Hargam (FR)</v>
      </c>
      <c r="F3316" s="7" t="str">
        <f>INDEX(runners[[#All],[Column9]],MATCH('Master Sheet'!$D3316,runners[[#All],[Column2]],0))</f>
        <v>GR</v>
      </c>
      <c r="G3316" s="4" t="str">
        <f>INDEX(runners[[#All],[Column22]],MATCH('Master Sheet'!$D3316,runners[[#All],[Column2]],0))</f>
        <v>20/1</v>
      </c>
      <c r="H3316" s="4">
        <f>INDEX(runners[[#All],[Column13]],MATCH('Master Sheet'!$D3316,runners[[#All],[Column2]],0))</f>
        <v>166</v>
      </c>
    </row>
    <row r="3317" spans="1:8" x14ac:dyDescent="0.25">
      <c r="A3317" s="6">
        <f t="shared" si="51"/>
        <v>3899</v>
      </c>
      <c r="B3317" s="7" t="str">
        <f>INDEX(races[[#All],[Column5]],MATCH('Master Sheet'!$D3317,races[[#All],[Column2]],0))</f>
        <v>Chase</v>
      </c>
      <c r="C3317" s="4" t="str">
        <f>INDEX(races[[#All],[Column9]],MATCH('Master Sheet'!$D3317,races[[#All],[Column2]],0))</f>
        <v xml:space="preserve">2m 4f </v>
      </c>
      <c r="D3317" s="8">
        <v>3899</v>
      </c>
      <c r="E3317" s="7" t="str">
        <f>INDEX(runners[[#All],[Column5]],MATCH('Master Sheet'!$D3317,runners[[#All],[Column2]],0))</f>
        <v>Hargam (FR)</v>
      </c>
      <c r="F3317" s="7" t="str">
        <f>INDEX(runners[[#All],[Column9]],MATCH('Master Sheet'!$D3317,runners[[#All],[Column2]],0))</f>
        <v>GR</v>
      </c>
      <c r="G3317" s="4" t="str">
        <f>INDEX(runners[[#All],[Column22]],MATCH('Master Sheet'!$D3317,runners[[#All],[Column2]],0))</f>
        <v>20/1</v>
      </c>
      <c r="H3317" s="4">
        <f>INDEX(runners[[#All],[Column13]],MATCH('Master Sheet'!$D3317,runners[[#All],[Column2]],0))</f>
        <v>166</v>
      </c>
    </row>
    <row r="3318" spans="1:8" x14ac:dyDescent="0.25">
      <c r="A3318" s="6">
        <f t="shared" si="51"/>
        <v>3899</v>
      </c>
      <c r="B3318" s="7" t="str">
        <f>INDEX(races[[#All],[Column5]],MATCH('Master Sheet'!$D3318,races[[#All],[Column2]],0))</f>
        <v>Chase</v>
      </c>
      <c r="C3318" s="4" t="str">
        <f>INDEX(races[[#All],[Column9]],MATCH('Master Sheet'!$D3318,races[[#All],[Column2]],0))</f>
        <v xml:space="preserve">2m 4f </v>
      </c>
      <c r="D3318" s="8">
        <v>3899</v>
      </c>
      <c r="E3318" s="7" t="str">
        <f>INDEX(runners[[#All],[Column5]],MATCH('Master Sheet'!$D3318,runners[[#All],[Column2]],0))</f>
        <v>Hargam (FR)</v>
      </c>
      <c r="F3318" s="7" t="str">
        <f>INDEX(runners[[#All],[Column9]],MATCH('Master Sheet'!$D3318,runners[[#All],[Column2]],0))</f>
        <v>GR</v>
      </c>
      <c r="G3318" s="4" t="str">
        <f>INDEX(runners[[#All],[Column22]],MATCH('Master Sheet'!$D3318,runners[[#All],[Column2]],0))</f>
        <v>20/1</v>
      </c>
      <c r="H3318" s="4">
        <f>INDEX(runners[[#All],[Column13]],MATCH('Master Sheet'!$D3318,runners[[#All],[Column2]],0))</f>
        <v>166</v>
      </c>
    </row>
    <row r="3319" spans="1:8" x14ac:dyDescent="0.25">
      <c r="A3319" s="6">
        <f t="shared" si="51"/>
        <v>3899</v>
      </c>
      <c r="B3319" s="7" t="str">
        <f>INDEX(races[[#All],[Column5]],MATCH('Master Sheet'!$D3319,races[[#All],[Column2]],0))</f>
        <v>Chase</v>
      </c>
      <c r="C3319" s="4" t="str">
        <f>INDEX(races[[#All],[Column9]],MATCH('Master Sheet'!$D3319,races[[#All],[Column2]],0))</f>
        <v xml:space="preserve">2m 4f </v>
      </c>
      <c r="D3319" s="8">
        <v>3899</v>
      </c>
      <c r="E3319" s="7" t="str">
        <f>INDEX(runners[[#All],[Column5]],MATCH('Master Sheet'!$D3319,runners[[#All],[Column2]],0))</f>
        <v>Hargam (FR)</v>
      </c>
      <c r="F3319" s="7" t="str">
        <f>INDEX(runners[[#All],[Column9]],MATCH('Master Sheet'!$D3319,runners[[#All],[Column2]],0))</f>
        <v>GR</v>
      </c>
      <c r="G3319" s="4" t="str">
        <f>INDEX(runners[[#All],[Column22]],MATCH('Master Sheet'!$D3319,runners[[#All],[Column2]],0))</f>
        <v>20/1</v>
      </c>
      <c r="H3319" s="4">
        <f>INDEX(runners[[#All],[Column13]],MATCH('Master Sheet'!$D3319,runners[[#All],[Column2]],0))</f>
        <v>166</v>
      </c>
    </row>
    <row r="3320" spans="1:8" x14ac:dyDescent="0.25">
      <c r="A3320" s="6">
        <f t="shared" si="51"/>
        <v>3899</v>
      </c>
      <c r="B3320" s="7" t="str">
        <f>INDEX(races[[#All],[Column5]],MATCH('Master Sheet'!$D3320,races[[#All],[Column2]],0))</f>
        <v>Chase</v>
      </c>
      <c r="C3320" s="4" t="str">
        <f>INDEX(races[[#All],[Column9]],MATCH('Master Sheet'!$D3320,races[[#All],[Column2]],0))</f>
        <v xml:space="preserve">2m 4f </v>
      </c>
      <c r="D3320" s="8">
        <v>3899</v>
      </c>
      <c r="E3320" s="7" t="str">
        <f>INDEX(runners[[#All],[Column5]],MATCH('Master Sheet'!$D3320,runners[[#All],[Column2]],0))</f>
        <v>Hargam (FR)</v>
      </c>
      <c r="F3320" s="7" t="str">
        <f>INDEX(runners[[#All],[Column9]],MATCH('Master Sheet'!$D3320,runners[[#All],[Column2]],0))</f>
        <v>GR</v>
      </c>
      <c r="G3320" s="4" t="str">
        <f>INDEX(runners[[#All],[Column22]],MATCH('Master Sheet'!$D3320,runners[[#All],[Column2]],0))</f>
        <v>20/1</v>
      </c>
      <c r="H3320" s="4">
        <f>INDEX(runners[[#All],[Column13]],MATCH('Master Sheet'!$D3320,runners[[#All],[Column2]],0))</f>
        <v>166</v>
      </c>
    </row>
    <row r="3321" spans="1:8" x14ac:dyDescent="0.25">
      <c r="A3321" s="6">
        <f t="shared" si="51"/>
        <v>3899</v>
      </c>
      <c r="B3321" s="7" t="str">
        <f>INDEX(races[[#All],[Column5]],MATCH('Master Sheet'!$D3321,races[[#All],[Column2]],0))</f>
        <v>Chase</v>
      </c>
      <c r="C3321" s="4" t="str">
        <f>INDEX(races[[#All],[Column9]],MATCH('Master Sheet'!$D3321,races[[#All],[Column2]],0))</f>
        <v xml:space="preserve">2m 4f </v>
      </c>
      <c r="D3321" s="8">
        <v>3899</v>
      </c>
      <c r="E3321" s="7" t="str">
        <f>INDEX(runners[[#All],[Column5]],MATCH('Master Sheet'!$D3321,runners[[#All],[Column2]],0))</f>
        <v>Hargam (FR)</v>
      </c>
      <c r="F3321" s="7" t="str">
        <f>INDEX(runners[[#All],[Column9]],MATCH('Master Sheet'!$D3321,runners[[#All],[Column2]],0))</f>
        <v>GR</v>
      </c>
      <c r="G3321" s="4" t="str">
        <f>INDEX(runners[[#All],[Column22]],MATCH('Master Sheet'!$D3321,runners[[#All],[Column2]],0))</f>
        <v>20/1</v>
      </c>
      <c r="H3321" s="4">
        <f>INDEX(runners[[#All],[Column13]],MATCH('Master Sheet'!$D3321,runners[[#All],[Column2]],0))</f>
        <v>166</v>
      </c>
    </row>
    <row r="3322" spans="1:8" x14ac:dyDescent="0.25">
      <c r="A3322" s="6">
        <f t="shared" si="51"/>
        <v>3899</v>
      </c>
      <c r="B3322" s="7" t="str">
        <f>INDEX(races[[#All],[Column5]],MATCH('Master Sheet'!$D3322,races[[#All],[Column2]],0))</f>
        <v>Chase</v>
      </c>
      <c r="C3322" s="4" t="str">
        <f>INDEX(races[[#All],[Column9]],MATCH('Master Sheet'!$D3322,races[[#All],[Column2]],0))</f>
        <v xml:space="preserve">2m 4f </v>
      </c>
      <c r="D3322" s="8">
        <v>3899</v>
      </c>
      <c r="E3322" s="7" t="str">
        <f>INDEX(runners[[#All],[Column5]],MATCH('Master Sheet'!$D3322,runners[[#All],[Column2]],0))</f>
        <v>Hargam (FR)</v>
      </c>
      <c r="F3322" s="7" t="str">
        <f>INDEX(runners[[#All],[Column9]],MATCH('Master Sheet'!$D3322,runners[[#All],[Column2]],0))</f>
        <v>GR</v>
      </c>
      <c r="G3322" s="4" t="str">
        <f>INDEX(runners[[#All],[Column22]],MATCH('Master Sheet'!$D3322,runners[[#All],[Column2]],0))</f>
        <v>20/1</v>
      </c>
      <c r="H3322" s="4">
        <f>INDEX(runners[[#All],[Column13]],MATCH('Master Sheet'!$D3322,runners[[#All],[Column2]],0))</f>
        <v>166</v>
      </c>
    </row>
    <row r="3323" spans="1:8" x14ac:dyDescent="0.25">
      <c r="A3323" s="6">
        <f t="shared" si="51"/>
        <v>3900</v>
      </c>
      <c r="B3323" s="7" t="str">
        <f>INDEX(races[[#All],[Column5]],MATCH('Master Sheet'!$D3323,races[[#All],[Column2]],0))</f>
        <v>Hurdle</v>
      </c>
      <c r="C3323" s="4" t="str">
        <f>INDEX(races[[#All],[Column9]],MATCH('Master Sheet'!$D3323,races[[#All],[Column2]],0))</f>
        <v>1m 7f 168y</v>
      </c>
      <c r="D3323" s="8">
        <v>3900</v>
      </c>
      <c r="E3323" s="7" t="str">
        <f>INDEX(runners[[#All],[Column5]],MATCH('Master Sheet'!$D3323,runners[[#All],[Column2]],0))</f>
        <v>Prussian Eagle (IRE)</v>
      </c>
      <c r="F3323" s="7" t="str">
        <f>INDEX(runners[[#All],[Column9]],MATCH('Master Sheet'!$D3323,runners[[#All],[Column2]],0))</f>
        <v>BR</v>
      </c>
      <c r="G3323" s="4" t="str">
        <f>INDEX(runners[[#All],[Column22]],MATCH('Master Sheet'!$D3323,runners[[#All],[Column2]],0))</f>
        <v>11/4</v>
      </c>
      <c r="H3323" s="4">
        <f>INDEX(runners[[#All],[Column13]],MATCH('Master Sheet'!$D3323,runners[[#All],[Column2]],0))</f>
        <v>154</v>
      </c>
    </row>
    <row r="3324" spans="1:8" x14ac:dyDescent="0.25">
      <c r="A3324" s="6">
        <f t="shared" si="51"/>
        <v>3900</v>
      </c>
      <c r="B3324" s="7" t="str">
        <f>INDEX(races[[#All],[Column5]],MATCH('Master Sheet'!$D3324,races[[#All],[Column2]],0))</f>
        <v>Hurdle</v>
      </c>
      <c r="C3324" s="4" t="str">
        <f>INDEX(races[[#All],[Column9]],MATCH('Master Sheet'!$D3324,races[[#All],[Column2]],0))</f>
        <v>1m 7f 168y</v>
      </c>
      <c r="D3324" s="8">
        <v>3900</v>
      </c>
      <c r="E3324" s="7" t="str">
        <f>INDEX(runners[[#All],[Column5]],MATCH('Master Sheet'!$D3324,runners[[#All],[Column2]],0))</f>
        <v>Prussian Eagle (IRE)</v>
      </c>
      <c r="F3324" s="7" t="str">
        <f>INDEX(runners[[#All],[Column9]],MATCH('Master Sheet'!$D3324,runners[[#All],[Column2]],0))</f>
        <v>BR</v>
      </c>
      <c r="G3324" s="4" t="str">
        <f>INDEX(runners[[#All],[Column22]],MATCH('Master Sheet'!$D3324,runners[[#All],[Column2]],0))</f>
        <v>11/4</v>
      </c>
      <c r="H3324" s="4">
        <f>INDEX(runners[[#All],[Column13]],MATCH('Master Sheet'!$D3324,runners[[#All],[Column2]],0))</f>
        <v>154</v>
      </c>
    </row>
    <row r="3325" spans="1:8" x14ac:dyDescent="0.25">
      <c r="A3325" s="6">
        <f t="shared" si="51"/>
        <v>3900</v>
      </c>
      <c r="B3325" s="7" t="str">
        <f>INDEX(races[[#All],[Column5]],MATCH('Master Sheet'!$D3325,races[[#All],[Column2]],0))</f>
        <v>Hurdle</v>
      </c>
      <c r="C3325" s="4" t="str">
        <f>INDEX(races[[#All],[Column9]],MATCH('Master Sheet'!$D3325,races[[#All],[Column2]],0))</f>
        <v>1m 7f 168y</v>
      </c>
      <c r="D3325" s="8">
        <v>3900</v>
      </c>
      <c r="E3325" s="7" t="str">
        <f>INDEX(runners[[#All],[Column5]],MATCH('Master Sheet'!$D3325,runners[[#All],[Column2]],0))</f>
        <v>Prussian Eagle (IRE)</v>
      </c>
      <c r="F3325" s="7" t="str">
        <f>INDEX(runners[[#All],[Column9]],MATCH('Master Sheet'!$D3325,runners[[#All],[Column2]],0))</f>
        <v>BR</v>
      </c>
      <c r="G3325" s="4" t="str">
        <f>INDEX(runners[[#All],[Column22]],MATCH('Master Sheet'!$D3325,runners[[#All],[Column2]],0))</f>
        <v>11/4</v>
      </c>
      <c r="H3325" s="4">
        <f>INDEX(runners[[#All],[Column13]],MATCH('Master Sheet'!$D3325,runners[[#All],[Column2]],0))</f>
        <v>154</v>
      </c>
    </row>
    <row r="3326" spans="1:8" x14ac:dyDescent="0.25">
      <c r="A3326" s="6">
        <f t="shared" si="51"/>
        <v>3900</v>
      </c>
      <c r="B3326" s="7" t="str">
        <f>INDEX(races[[#All],[Column5]],MATCH('Master Sheet'!$D3326,races[[#All],[Column2]],0))</f>
        <v>Hurdle</v>
      </c>
      <c r="C3326" s="4" t="str">
        <f>INDEX(races[[#All],[Column9]],MATCH('Master Sheet'!$D3326,races[[#All],[Column2]],0))</f>
        <v>1m 7f 168y</v>
      </c>
      <c r="D3326" s="8">
        <v>3900</v>
      </c>
      <c r="E3326" s="7" t="str">
        <f>INDEX(runners[[#All],[Column5]],MATCH('Master Sheet'!$D3326,runners[[#All],[Column2]],0))</f>
        <v>Prussian Eagle (IRE)</v>
      </c>
      <c r="F3326" s="7" t="str">
        <f>INDEX(runners[[#All],[Column9]],MATCH('Master Sheet'!$D3326,runners[[#All],[Column2]],0))</f>
        <v>BR</v>
      </c>
      <c r="G3326" s="4" t="str">
        <f>INDEX(runners[[#All],[Column22]],MATCH('Master Sheet'!$D3326,runners[[#All],[Column2]],0))</f>
        <v>11/4</v>
      </c>
      <c r="H3326" s="4">
        <f>INDEX(runners[[#All],[Column13]],MATCH('Master Sheet'!$D3326,runners[[#All],[Column2]],0))</f>
        <v>154</v>
      </c>
    </row>
    <row r="3327" spans="1:8" x14ac:dyDescent="0.25">
      <c r="A3327" s="6">
        <f t="shared" si="51"/>
        <v>3900</v>
      </c>
      <c r="B3327" s="7" t="str">
        <f>INDEX(races[[#All],[Column5]],MATCH('Master Sheet'!$D3327,races[[#All],[Column2]],0))</f>
        <v>Hurdle</v>
      </c>
      <c r="C3327" s="4" t="str">
        <f>INDEX(races[[#All],[Column9]],MATCH('Master Sheet'!$D3327,races[[#All],[Column2]],0))</f>
        <v>1m 7f 168y</v>
      </c>
      <c r="D3327" s="8">
        <v>3900</v>
      </c>
      <c r="E3327" s="7" t="str">
        <f>INDEX(runners[[#All],[Column5]],MATCH('Master Sheet'!$D3327,runners[[#All],[Column2]],0))</f>
        <v>Prussian Eagle (IRE)</v>
      </c>
      <c r="F3327" s="7" t="str">
        <f>INDEX(runners[[#All],[Column9]],MATCH('Master Sheet'!$D3327,runners[[#All],[Column2]],0))</f>
        <v>BR</v>
      </c>
      <c r="G3327" s="4" t="str">
        <f>INDEX(runners[[#All],[Column22]],MATCH('Master Sheet'!$D3327,runners[[#All],[Column2]],0))</f>
        <v>11/4</v>
      </c>
      <c r="H3327" s="4">
        <f>INDEX(runners[[#All],[Column13]],MATCH('Master Sheet'!$D3327,runners[[#All],[Column2]],0))</f>
        <v>154</v>
      </c>
    </row>
    <row r="3328" spans="1:8" x14ac:dyDescent="0.25">
      <c r="A3328" s="6">
        <f t="shared" si="51"/>
        <v>3900</v>
      </c>
      <c r="B3328" s="7" t="str">
        <f>INDEX(races[[#All],[Column5]],MATCH('Master Sheet'!$D3328,races[[#All],[Column2]],0))</f>
        <v>Hurdle</v>
      </c>
      <c r="C3328" s="4" t="str">
        <f>INDEX(races[[#All],[Column9]],MATCH('Master Sheet'!$D3328,races[[#All],[Column2]],0))</f>
        <v>1m 7f 168y</v>
      </c>
      <c r="D3328" s="8">
        <v>3900</v>
      </c>
      <c r="E3328" s="7" t="str">
        <f>INDEX(runners[[#All],[Column5]],MATCH('Master Sheet'!$D3328,runners[[#All],[Column2]],0))</f>
        <v>Prussian Eagle (IRE)</v>
      </c>
      <c r="F3328" s="7" t="str">
        <f>INDEX(runners[[#All],[Column9]],MATCH('Master Sheet'!$D3328,runners[[#All],[Column2]],0))</f>
        <v>BR</v>
      </c>
      <c r="G3328" s="4" t="str">
        <f>INDEX(runners[[#All],[Column22]],MATCH('Master Sheet'!$D3328,runners[[#All],[Column2]],0))</f>
        <v>11/4</v>
      </c>
      <c r="H3328" s="4">
        <f>INDEX(runners[[#All],[Column13]],MATCH('Master Sheet'!$D3328,runners[[#All],[Column2]],0))</f>
        <v>154</v>
      </c>
    </row>
    <row r="3329" spans="1:8" x14ac:dyDescent="0.25">
      <c r="A3329" s="6">
        <f t="shared" si="51"/>
        <v>0</v>
      </c>
      <c r="B3329" s="7" t="e">
        <f>INDEX(races[[#All],[Column5]],MATCH('Master Sheet'!$D3329,races[[#All],[Column2]],0))</f>
        <v>#N/A</v>
      </c>
      <c r="C3329" s="4" t="e">
        <f>INDEX(races[[#All],[Column9]],MATCH('Master Sheet'!$D3329,races[[#All],[Column2]],0))</f>
        <v>#N/A</v>
      </c>
      <c r="D3329" s="8"/>
      <c r="E3329" s="7" t="e">
        <f>INDEX(runners[[#All],[Column5]],MATCH('Master Sheet'!$D3329,runners[[#All],[Column2]],0))</f>
        <v>#N/A</v>
      </c>
      <c r="F3329" s="7" t="e">
        <f>INDEX(runners[[#All],[Column9]],MATCH('Master Sheet'!$D3329,runners[[#All],[Column2]],0))</f>
        <v>#N/A</v>
      </c>
      <c r="G3329" s="4" t="e">
        <f>INDEX(runners[[#All],[Column22]],MATCH('Master Sheet'!$D3329,runners[[#All],[Column2]],0))</f>
        <v>#N/A</v>
      </c>
      <c r="H3329" s="4" t="e">
        <f>INDEX(runners[[#All],[Column13]],MATCH('Master Sheet'!$D3329,runners[[#All],[Column2]],0))</f>
        <v>#N/A</v>
      </c>
    </row>
    <row r="3330" spans="1:8" x14ac:dyDescent="0.25">
      <c r="A3330" s="6">
        <f t="shared" si="51"/>
        <v>0</v>
      </c>
      <c r="B3330" s="7" t="e">
        <f>INDEX(races[[#All],[Column5]],MATCH('Master Sheet'!$D3330,races[[#All],[Column2]],0))</f>
        <v>#N/A</v>
      </c>
      <c r="C3330" s="4" t="e">
        <f>INDEX(races[[#All],[Column9]],MATCH('Master Sheet'!$D3330,races[[#All],[Column2]],0))</f>
        <v>#N/A</v>
      </c>
      <c r="D3330" s="8"/>
      <c r="E3330" s="7" t="e">
        <f>INDEX(runners[[#All],[Column5]],MATCH('Master Sheet'!$D3330,runners[[#All],[Column2]],0))</f>
        <v>#N/A</v>
      </c>
      <c r="F3330" s="7" t="e">
        <f>INDEX(runners[[#All],[Column9]],MATCH('Master Sheet'!$D3330,runners[[#All],[Column2]],0))</f>
        <v>#N/A</v>
      </c>
      <c r="G3330" s="4" t="e">
        <f>INDEX(runners[[#All],[Column22]],MATCH('Master Sheet'!$D3330,runners[[#All],[Column2]],0))</f>
        <v>#N/A</v>
      </c>
      <c r="H3330" s="4" t="e">
        <f>INDEX(runners[[#All],[Column13]],MATCH('Master Sheet'!$D3330,runners[[#All],[Column2]],0))</f>
        <v>#N/A</v>
      </c>
    </row>
    <row r="3331" spans="1:8" x14ac:dyDescent="0.25">
      <c r="A3331" s="6">
        <f t="shared" ref="A3331:A3394" si="52">D3331</f>
        <v>0</v>
      </c>
      <c r="B3331" s="7" t="e">
        <f>INDEX(races[[#All],[Column5]],MATCH('Master Sheet'!$D3331,races[[#All],[Column2]],0))</f>
        <v>#N/A</v>
      </c>
      <c r="C3331" s="4" t="e">
        <f>INDEX(races[[#All],[Column9]],MATCH('Master Sheet'!$D3331,races[[#All],[Column2]],0))</f>
        <v>#N/A</v>
      </c>
      <c r="D3331" s="8"/>
      <c r="E3331" s="7" t="e">
        <f>INDEX(runners[[#All],[Column5]],MATCH('Master Sheet'!$D3331,runners[[#All],[Column2]],0))</f>
        <v>#N/A</v>
      </c>
      <c r="F3331" s="7" t="e">
        <f>INDEX(runners[[#All],[Column9]],MATCH('Master Sheet'!$D3331,runners[[#All],[Column2]],0))</f>
        <v>#N/A</v>
      </c>
      <c r="G3331" s="4" t="e">
        <f>INDEX(runners[[#All],[Column22]],MATCH('Master Sheet'!$D3331,runners[[#All],[Column2]],0))</f>
        <v>#N/A</v>
      </c>
      <c r="H3331" s="4" t="e">
        <f>INDEX(runners[[#All],[Column13]],MATCH('Master Sheet'!$D3331,runners[[#All],[Column2]],0))</f>
        <v>#N/A</v>
      </c>
    </row>
    <row r="3332" spans="1:8" x14ac:dyDescent="0.25">
      <c r="A3332" s="6">
        <f t="shared" si="52"/>
        <v>0</v>
      </c>
      <c r="B3332" s="7" t="e">
        <f>INDEX(races[[#All],[Column5]],MATCH('Master Sheet'!$D3332,races[[#All],[Column2]],0))</f>
        <v>#N/A</v>
      </c>
      <c r="C3332" s="4" t="e">
        <f>INDEX(races[[#All],[Column9]],MATCH('Master Sheet'!$D3332,races[[#All],[Column2]],0))</f>
        <v>#N/A</v>
      </c>
      <c r="D3332" s="8"/>
      <c r="E3332" s="7" t="e">
        <f>INDEX(runners[[#All],[Column5]],MATCH('Master Sheet'!$D3332,runners[[#All],[Column2]],0))</f>
        <v>#N/A</v>
      </c>
      <c r="F3332" s="7" t="e">
        <f>INDEX(runners[[#All],[Column9]],MATCH('Master Sheet'!$D3332,runners[[#All],[Column2]],0))</f>
        <v>#N/A</v>
      </c>
      <c r="G3332" s="4" t="e">
        <f>INDEX(runners[[#All],[Column22]],MATCH('Master Sheet'!$D3332,runners[[#All],[Column2]],0))</f>
        <v>#N/A</v>
      </c>
      <c r="H3332" s="4" t="e">
        <f>INDEX(runners[[#All],[Column13]],MATCH('Master Sheet'!$D3332,runners[[#All],[Column2]],0))</f>
        <v>#N/A</v>
      </c>
    </row>
    <row r="3333" spans="1:8" x14ac:dyDescent="0.25">
      <c r="A3333" s="6">
        <f t="shared" si="52"/>
        <v>0</v>
      </c>
      <c r="B3333" s="7" t="e">
        <f>INDEX(races[[#All],[Column5]],MATCH('Master Sheet'!$D3333,races[[#All],[Column2]],0))</f>
        <v>#N/A</v>
      </c>
      <c r="C3333" s="4" t="e">
        <f>INDEX(races[[#All],[Column9]],MATCH('Master Sheet'!$D3333,races[[#All],[Column2]],0))</f>
        <v>#N/A</v>
      </c>
      <c r="D3333" s="8"/>
      <c r="E3333" s="7" t="e">
        <f>INDEX(runners[[#All],[Column5]],MATCH('Master Sheet'!$D3333,runners[[#All],[Column2]],0))</f>
        <v>#N/A</v>
      </c>
      <c r="F3333" s="7" t="e">
        <f>INDEX(runners[[#All],[Column9]],MATCH('Master Sheet'!$D3333,runners[[#All],[Column2]],0))</f>
        <v>#N/A</v>
      </c>
      <c r="G3333" s="4" t="e">
        <f>INDEX(runners[[#All],[Column22]],MATCH('Master Sheet'!$D3333,runners[[#All],[Column2]],0))</f>
        <v>#N/A</v>
      </c>
      <c r="H3333" s="4" t="e">
        <f>INDEX(runners[[#All],[Column13]],MATCH('Master Sheet'!$D3333,runners[[#All],[Column2]],0))</f>
        <v>#N/A</v>
      </c>
    </row>
    <row r="3334" spans="1:8" x14ac:dyDescent="0.25">
      <c r="A3334" s="6">
        <f t="shared" si="52"/>
        <v>0</v>
      </c>
      <c r="B3334" s="7" t="e">
        <f>INDEX(races[[#All],[Column5]],MATCH('Master Sheet'!$D3334,races[[#All],[Column2]],0))</f>
        <v>#N/A</v>
      </c>
      <c r="C3334" s="4" t="e">
        <f>INDEX(races[[#All],[Column9]],MATCH('Master Sheet'!$D3334,races[[#All],[Column2]],0))</f>
        <v>#N/A</v>
      </c>
      <c r="D3334" s="8"/>
      <c r="E3334" s="7" t="e">
        <f>INDEX(runners[[#All],[Column5]],MATCH('Master Sheet'!$D3334,runners[[#All],[Column2]],0))</f>
        <v>#N/A</v>
      </c>
      <c r="F3334" s="7" t="e">
        <f>INDEX(runners[[#All],[Column9]],MATCH('Master Sheet'!$D3334,runners[[#All],[Column2]],0))</f>
        <v>#N/A</v>
      </c>
      <c r="G3334" s="4" t="e">
        <f>INDEX(runners[[#All],[Column22]],MATCH('Master Sheet'!$D3334,runners[[#All],[Column2]],0))</f>
        <v>#N/A</v>
      </c>
      <c r="H3334" s="4" t="e">
        <f>INDEX(runners[[#All],[Column13]],MATCH('Master Sheet'!$D3334,runners[[#All],[Column2]],0))</f>
        <v>#N/A</v>
      </c>
    </row>
    <row r="3335" spans="1:8" x14ac:dyDescent="0.25">
      <c r="A3335" s="6">
        <f t="shared" si="52"/>
        <v>0</v>
      </c>
      <c r="B3335" s="7" t="e">
        <f>INDEX(races[[#All],[Column5]],MATCH('Master Sheet'!$D3335,races[[#All],[Column2]],0))</f>
        <v>#N/A</v>
      </c>
      <c r="C3335" s="4" t="e">
        <f>INDEX(races[[#All],[Column9]],MATCH('Master Sheet'!$D3335,races[[#All],[Column2]],0))</f>
        <v>#N/A</v>
      </c>
      <c r="D3335" s="8"/>
      <c r="E3335" s="7" t="e">
        <f>INDEX(runners[[#All],[Column5]],MATCH('Master Sheet'!$D3335,runners[[#All],[Column2]],0))</f>
        <v>#N/A</v>
      </c>
      <c r="F3335" s="7" t="e">
        <f>INDEX(runners[[#All],[Column9]],MATCH('Master Sheet'!$D3335,runners[[#All],[Column2]],0))</f>
        <v>#N/A</v>
      </c>
      <c r="G3335" s="4" t="e">
        <f>INDEX(runners[[#All],[Column22]],MATCH('Master Sheet'!$D3335,runners[[#All],[Column2]],0))</f>
        <v>#N/A</v>
      </c>
      <c r="H3335" s="4" t="e">
        <f>INDEX(runners[[#All],[Column13]],MATCH('Master Sheet'!$D3335,runners[[#All],[Column2]],0))</f>
        <v>#N/A</v>
      </c>
    </row>
    <row r="3336" spans="1:8" x14ac:dyDescent="0.25">
      <c r="A3336" s="6">
        <f t="shared" si="52"/>
        <v>0</v>
      </c>
      <c r="B3336" s="7" t="e">
        <f>INDEX(races[[#All],[Column5]],MATCH('Master Sheet'!$D3336,races[[#All],[Column2]],0))</f>
        <v>#N/A</v>
      </c>
      <c r="C3336" s="4" t="e">
        <f>INDEX(races[[#All],[Column9]],MATCH('Master Sheet'!$D3336,races[[#All],[Column2]],0))</f>
        <v>#N/A</v>
      </c>
      <c r="D3336" s="8"/>
      <c r="E3336" s="7" t="e">
        <f>INDEX(runners[[#All],[Column5]],MATCH('Master Sheet'!$D3336,runners[[#All],[Column2]],0))</f>
        <v>#N/A</v>
      </c>
      <c r="F3336" s="7" t="e">
        <f>INDEX(runners[[#All],[Column9]],MATCH('Master Sheet'!$D3336,runners[[#All],[Column2]],0))</f>
        <v>#N/A</v>
      </c>
      <c r="G3336" s="4" t="e">
        <f>INDEX(runners[[#All],[Column22]],MATCH('Master Sheet'!$D3336,runners[[#All],[Column2]],0))</f>
        <v>#N/A</v>
      </c>
      <c r="H3336" s="4" t="e">
        <f>INDEX(runners[[#All],[Column13]],MATCH('Master Sheet'!$D3336,runners[[#All],[Column2]],0))</f>
        <v>#N/A</v>
      </c>
    </row>
    <row r="3337" spans="1:8" x14ac:dyDescent="0.25">
      <c r="A3337" s="6">
        <f t="shared" si="52"/>
        <v>0</v>
      </c>
      <c r="B3337" s="7" t="e">
        <f>INDEX(races[[#All],[Column5]],MATCH('Master Sheet'!$D3337,races[[#All],[Column2]],0))</f>
        <v>#N/A</v>
      </c>
      <c r="C3337" s="4" t="e">
        <f>INDEX(races[[#All],[Column9]],MATCH('Master Sheet'!$D3337,races[[#All],[Column2]],0))</f>
        <v>#N/A</v>
      </c>
      <c r="D3337" s="8"/>
      <c r="E3337" s="7" t="e">
        <f>INDEX(runners[[#All],[Column5]],MATCH('Master Sheet'!$D3337,runners[[#All],[Column2]],0))</f>
        <v>#N/A</v>
      </c>
      <c r="F3337" s="7" t="e">
        <f>INDEX(runners[[#All],[Column9]],MATCH('Master Sheet'!$D3337,runners[[#All],[Column2]],0))</f>
        <v>#N/A</v>
      </c>
      <c r="G3337" s="4" t="e">
        <f>INDEX(runners[[#All],[Column22]],MATCH('Master Sheet'!$D3337,runners[[#All],[Column2]],0))</f>
        <v>#N/A</v>
      </c>
      <c r="H3337" s="4" t="e">
        <f>INDEX(runners[[#All],[Column13]],MATCH('Master Sheet'!$D3337,runners[[#All],[Column2]],0))</f>
        <v>#N/A</v>
      </c>
    </row>
    <row r="3338" spans="1:8" x14ac:dyDescent="0.25">
      <c r="A3338" s="6">
        <f t="shared" si="52"/>
        <v>0</v>
      </c>
      <c r="B3338" s="7" t="e">
        <f>INDEX(races[[#All],[Column5]],MATCH('Master Sheet'!$D3338,races[[#All],[Column2]],0))</f>
        <v>#N/A</v>
      </c>
      <c r="C3338" s="4" t="e">
        <f>INDEX(races[[#All],[Column9]],MATCH('Master Sheet'!$D3338,races[[#All],[Column2]],0))</f>
        <v>#N/A</v>
      </c>
      <c r="D3338" s="8"/>
      <c r="E3338" s="7" t="e">
        <f>INDEX(runners[[#All],[Column5]],MATCH('Master Sheet'!$D3338,runners[[#All],[Column2]],0))</f>
        <v>#N/A</v>
      </c>
      <c r="F3338" s="7" t="e">
        <f>INDEX(runners[[#All],[Column9]],MATCH('Master Sheet'!$D3338,runners[[#All],[Column2]],0))</f>
        <v>#N/A</v>
      </c>
      <c r="G3338" s="4" t="e">
        <f>INDEX(runners[[#All],[Column22]],MATCH('Master Sheet'!$D3338,runners[[#All],[Column2]],0))</f>
        <v>#N/A</v>
      </c>
      <c r="H3338" s="4" t="e">
        <f>INDEX(runners[[#All],[Column13]],MATCH('Master Sheet'!$D3338,runners[[#All],[Column2]],0))</f>
        <v>#N/A</v>
      </c>
    </row>
    <row r="3339" spans="1:8" x14ac:dyDescent="0.25">
      <c r="A3339" s="6">
        <f t="shared" si="52"/>
        <v>0</v>
      </c>
      <c r="B3339" s="7" t="e">
        <f>INDEX(races[[#All],[Column5]],MATCH('Master Sheet'!$D3339,races[[#All],[Column2]],0))</f>
        <v>#N/A</v>
      </c>
      <c r="C3339" s="4" t="e">
        <f>INDEX(races[[#All],[Column9]],MATCH('Master Sheet'!$D3339,races[[#All],[Column2]],0))</f>
        <v>#N/A</v>
      </c>
      <c r="D3339" s="8"/>
      <c r="E3339" s="7" t="e">
        <f>INDEX(runners[[#All],[Column5]],MATCH('Master Sheet'!$D3339,runners[[#All],[Column2]],0))</f>
        <v>#N/A</v>
      </c>
      <c r="F3339" s="7" t="e">
        <f>INDEX(runners[[#All],[Column9]],MATCH('Master Sheet'!$D3339,runners[[#All],[Column2]],0))</f>
        <v>#N/A</v>
      </c>
      <c r="G3339" s="4" t="e">
        <f>INDEX(runners[[#All],[Column22]],MATCH('Master Sheet'!$D3339,runners[[#All],[Column2]],0))</f>
        <v>#N/A</v>
      </c>
      <c r="H3339" s="4" t="e">
        <f>INDEX(runners[[#All],[Column13]],MATCH('Master Sheet'!$D3339,runners[[#All],[Column2]],0))</f>
        <v>#N/A</v>
      </c>
    </row>
    <row r="3340" spans="1:8" x14ac:dyDescent="0.25">
      <c r="A3340" s="6">
        <f t="shared" si="52"/>
        <v>0</v>
      </c>
      <c r="B3340" s="7" t="e">
        <f>INDEX(races[[#All],[Column5]],MATCH('Master Sheet'!$D3340,races[[#All],[Column2]],0))</f>
        <v>#N/A</v>
      </c>
      <c r="C3340" s="4" t="e">
        <f>INDEX(races[[#All],[Column9]],MATCH('Master Sheet'!$D3340,races[[#All],[Column2]],0))</f>
        <v>#N/A</v>
      </c>
      <c r="D3340" s="8"/>
      <c r="E3340" s="7" t="e">
        <f>INDEX(runners[[#All],[Column5]],MATCH('Master Sheet'!$D3340,runners[[#All],[Column2]],0))</f>
        <v>#N/A</v>
      </c>
      <c r="F3340" s="7" t="e">
        <f>INDEX(runners[[#All],[Column9]],MATCH('Master Sheet'!$D3340,runners[[#All],[Column2]],0))</f>
        <v>#N/A</v>
      </c>
      <c r="G3340" s="4" t="e">
        <f>INDEX(runners[[#All],[Column22]],MATCH('Master Sheet'!$D3340,runners[[#All],[Column2]],0))</f>
        <v>#N/A</v>
      </c>
      <c r="H3340" s="4" t="e">
        <f>INDEX(runners[[#All],[Column13]],MATCH('Master Sheet'!$D3340,runners[[#All],[Column2]],0))</f>
        <v>#N/A</v>
      </c>
    </row>
    <row r="3341" spans="1:8" x14ac:dyDescent="0.25">
      <c r="A3341" s="6">
        <f t="shared" si="52"/>
        <v>0</v>
      </c>
      <c r="B3341" s="7" t="e">
        <f>INDEX(races[[#All],[Column5]],MATCH('Master Sheet'!$D3341,races[[#All],[Column2]],0))</f>
        <v>#N/A</v>
      </c>
      <c r="C3341" s="4" t="e">
        <f>INDEX(races[[#All],[Column9]],MATCH('Master Sheet'!$D3341,races[[#All],[Column2]],0))</f>
        <v>#N/A</v>
      </c>
      <c r="D3341" s="8"/>
      <c r="E3341" s="7" t="e">
        <f>INDEX(runners[[#All],[Column5]],MATCH('Master Sheet'!$D3341,runners[[#All],[Column2]],0))</f>
        <v>#N/A</v>
      </c>
      <c r="F3341" s="7" t="e">
        <f>INDEX(runners[[#All],[Column9]],MATCH('Master Sheet'!$D3341,runners[[#All],[Column2]],0))</f>
        <v>#N/A</v>
      </c>
      <c r="G3341" s="4" t="e">
        <f>INDEX(runners[[#All],[Column22]],MATCH('Master Sheet'!$D3341,runners[[#All],[Column2]],0))</f>
        <v>#N/A</v>
      </c>
      <c r="H3341" s="4" t="e">
        <f>INDEX(runners[[#All],[Column13]],MATCH('Master Sheet'!$D3341,runners[[#All],[Column2]],0))</f>
        <v>#N/A</v>
      </c>
    </row>
    <row r="3342" spans="1:8" x14ac:dyDescent="0.25">
      <c r="A3342" s="6">
        <f t="shared" si="52"/>
        <v>0</v>
      </c>
      <c r="B3342" s="7" t="e">
        <f>INDEX(races[[#All],[Column5]],MATCH('Master Sheet'!$D3342,races[[#All],[Column2]],0))</f>
        <v>#N/A</v>
      </c>
      <c r="C3342" s="4" t="e">
        <f>INDEX(races[[#All],[Column9]],MATCH('Master Sheet'!$D3342,races[[#All],[Column2]],0))</f>
        <v>#N/A</v>
      </c>
      <c r="D3342" s="8"/>
      <c r="E3342" s="7" t="e">
        <f>INDEX(runners[[#All],[Column5]],MATCH('Master Sheet'!$D3342,runners[[#All],[Column2]],0))</f>
        <v>#N/A</v>
      </c>
      <c r="F3342" s="7" t="e">
        <f>INDEX(runners[[#All],[Column9]],MATCH('Master Sheet'!$D3342,runners[[#All],[Column2]],0))</f>
        <v>#N/A</v>
      </c>
      <c r="G3342" s="4" t="e">
        <f>INDEX(runners[[#All],[Column22]],MATCH('Master Sheet'!$D3342,runners[[#All],[Column2]],0))</f>
        <v>#N/A</v>
      </c>
      <c r="H3342" s="4" t="e">
        <f>INDEX(runners[[#All],[Column13]],MATCH('Master Sheet'!$D3342,runners[[#All],[Column2]],0))</f>
        <v>#N/A</v>
      </c>
    </row>
    <row r="3343" spans="1:8" x14ac:dyDescent="0.25">
      <c r="A3343" s="6">
        <f t="shared" si="52"/>
        <v>0</v>
      </c>
      <c r="B3343" s="7" t="e">
        <f>INDEX(races[[#All],[Column5]],MATCH('Master Sheet'!$D3343,races[[#All],[Column2]],0))</f>
        <v>#N/A</v>
      </c>
      <c r="C3343" s="4" t="e">
        <f>INDEX(races[[#All],[Column9]],MATCH('Master Sheet'!$D3343,races[[#All],[Column2]],0))</f>
        <v>#N/A</v>
      </c>
      <c r="D3343" s="8"/>
      <c r="E3343" s="7" t="e">
        <f>INDEX(runners[[#All],[Column5]],MATCH('Master Sheet'!$D3343,runners[[#All],[Column2]],0))</f>
        <v>#N/A</v>
      </c>
      <c r="F3343" s="7" t="e">
        <f>INDEX(runners[[#All],[Column9]],MATCH('Master Sheet'!$D3343,runners[[#All],[Column2]],0))</f>
        <v>#N/A</v>
      </c>
      <c r="G3343" s="4" t="e">
        <f>INDEX(runners[[#All],[Column22]],MATCH('Master Sheet'!$D3343,runners[[#All],[Column2]],0))</f>
        <v>#N/A</v>
      </c>
      <c r="H3343" s="4" t="e">
        <f>INDEX(runners[[#All],[Column13]],MATCH('Master Sheet'!$D3343,runners[[#All],[Column2]],0))</f>
        <v>#N/A</v>
      </c>
    </row>
    <row r="3344" spans="1:8" x14ac:dyDescent="0.25">
      <c r="A3344" s="6">
        <f t="shared" si="52"/>
        <v>0</v>
      </c>
      <c r="B3344" s="7" t="e">
        <f>INDEX(races[[#All],[Column5]],MATCH('Master Sheet'!$D3344,races[[#All],[Column2]],0))</f>
        <v>#N/A</v>
      </c>
      <c r="C3344" s="4" t="e">
        <f>INDEX(races[[#All],[Column9]],MATCH('Master Sheet'!$D3344,races[[#All],[Column2]],0))</f>
        <v>#N/A</v>
      </c>
      <c r="D3344" s="8"/>
      <c r="E3344" s="7" t="e">
        <f>INDEX(runners[[#All],[Column5]],MATCH('Master Sheet'!$D3344,runners[[#All],[Column2]],0))</f>
        <v>#N/A</v>
      </c>
      <c r="F3344" s="7" t="e">
        <f>INDEX(runners[[#All],[Column9]],MATCH('Master Sheet'!$D3344,runners[[#All],[Column2]],0))</f>
        <v>#N/A</v>
      </c>
      <c r="G3344" s="4" t="e">
        <f>INDEX(runners[[#All],[Column22]],MATCH('Master Sheet'!$D3344,runners[[#All],[Column2]],0))</f>
        <v>#N/A</v>
      </c>
      <c r="H3344" s="4" t="e">
        <f>INDEX(runners[[#All],[Column13]],MATCH('Master Sheet'!$D3344,runners[[#All],[Column2]],0))</f>
        <v>#N/A</v>
      </c>
    </row>
    <row r="3345" spans="1:8" x14ac:dyDescent="0.25">
      <c r="A3345" s="6">
        <f t="shared" si="52"/>
        <v>0</v>
      </c>
      <c r="B3345" s="7" t="e">
        <f>INDEX(races[[#All],[Column5]],MATCH('Master Sheet'!$D3345,races[[#All],[Column2]],0))</f>
        <v>#N/A</v>
      </c>
      <c r="C3345" s="4" t="e">
        <f>INDEX(races[[#All],[Column9]],MATCH('Master Sheet'!$D3345,races[[#All],[Column2]],0))</f>
        <v>#N/A</v>
      </c>
      <c r="D3345" s="8"/>
      <c r="E3345" s="7" t="e">
        <f>INDEX(runners[[#All],[Column5]],MATCH('Master Sheet'!$D3345,runners[[#All],[Column2]],0))</f>
        <v>#N/A</v>
      </c>
      <c r="F3345" s="7" t="e">
        <f>INDEX(runners[[#All],[Column9]],MATCH('Master Sheet'!$D3345,runners[[#All],[Column2]],0))</f>
        <v>#N/A</v>
      </c>
      <c r="G3345" s="4" t="e">
        <f>INDEX(runners[[#All],[Column22]],MATCH('Master Sheet'!$D3345,runners[[#All],[Column2]],0))</f>
        <v>#N/A</v>
      </c>
      <c r="H3345" s="4" t="e">
        <f>INDEX(runners[[#All],[Column13]],MATCH('Master Sheet'!$D3345,runners[[#All],[Column2]],0))</f>
        <v>#N/A</v>
      </c>
    </row>
    <row r="3346" spans="1:8" x14ac:dyDescent="0.25">
      <c r="A3346" s="6">
        <f t="shared" si="52"/>
        <v>0</v>
      </c>
      <c r="B3346" s="7" t="e">
        <f>INDEX(races[[#All],[Column5]],MATCH('Master Sheet'!$D3346,races[[#All],[Column2]],0))</f>
        <v>#N/A</v>
      </c>
      <c r="C3346" s="4" t="e">
        <f>INDEX(races[[#All],[Column9]],MATCH('Master Sheet'!$D3346,races[[#All],[Column2]],0))</f>
        <v>#N/A</v>
      </c>
      <c r="D3346" s="8"/>
      <c r="E3346" s="7" t="e">
        <f>INDEX(runners[[#All],[Column5]],MATCH('Master Sheet'!$D3346,runners[[#All],[Column2]],0))</f>
        <v>#N/A</v>
      </c>
      <c r="F3346" s="7" t="e">
        <f>INDEX(runners[[#All],[Column9]],MATCH('Master Sheet'!$D3346,runners[[#All],[Column2]],0))</f>
        <v>#N/A</v>
      </c>
      <c r="G3346" s="4" t="e">
        <f>INDEX(runners[[#All],[Column22]],MATCH('Master Sheet'!$D3346,runners[[#All],[Column2]],0))</f>
        <v>#N/A</v>
      </c>
      <c r="H3346" s="4" t="e">
        <f>INDEX(runners[[#All],[Column13]],MATCH('Master Sheet'!$D3346,runners[[#All],[Column2]],0))</f>
        <v>#N/A</v>
      </c>
    </row>
    <row r="3347" spans="1:8" x14ac:dyDescent="0.25">
      <c r="A3347" s="6">
        <f t="shared" si="52"/>
        <v>0</v>
      </c>
      <c r="B3347" s="7" t="e">
        <f>INDEX(races[[#All],[Column5]],MATCH('Master Sheet'!$D3347,races[[#All],[Column2]],0))</f>
        <v>#N/A</v>
      </c>
      <c r="C3347" s="4" t="e">
        <f>INDEX(races[[#All],[Column9]],MATCH('Master Sheet'!$D3347,races[[#All],[Column2]],0))</f>
        <v>#N/A</v>
      </c>
      <c r="D3347" s="8"/>
      <c r="E3347" s="7" t="e">
        <f>INDEX(runners[[#All],[Column5]],MATCH('Master Sheet'!$D3347,runners[[#All],[Column2]],0))</f>
        <v>#N/A</v>
      </c>
      <c r="F3347" s="7" t="e">
        <f>INDEX(runners[[#All],[Column9]],MATCH('Master Sheet'!$D3347,runners[[#All],[Column2]],0))</f>
        <v>#N/A</v>
      </c>
      <c r="G3347" s="4" t="e">
        <f>INDEX(runners[[#All],[Column22]],MATCH('Master Sheet'!$D3347,runners[[#All],[Column2]],0))</f>
        <v>#N/A</v>
      </c>
      <c r="H3347" s="4" t="e">
        <f>INDEX(runners[[#All],[Column13]],MATCH('Master Sheet'!$D3347,runners[[#All],[Column2]],0))</f>
        <v>#N/A</v>
      </c>
    </row>
    <row r="3348" spans="1:8" x14ac:dyDescent="0.25">
      <c r="A3348" s="6">
        <f t="shared" si="52"/>
        <v>0</v>
      </c>
      <c r="B3348" s="7" t="e">
        <f>INDEX(races[[#All],[Column5]],MATCH('Master Sheet'!$D3348,races[[#All],[Column2]],0))</f>
        <v>#N/A</v>
      </c>
      <c r="C3348" s="4" t="e">
        <f>INDEX(races[[#All],[Column9]],MATCH('Master Sheet'!$D3348,races[[#All],[Column2]],0))</f>
        <v>#N/A</v>
      </c>
      <c r="D3348" s="8"/>
      <c r="E3348" s="7" t="e">
        <f>INDEX(runners[[#All],[Column5]],MATCH('Master Sheet'!$D3348,runners[[#All],[Column2]],0))</f>
        <v>#N/A</v>
      </c>
      <c r="F3348" s="7" t="e">
        <f>INDEX(runners[[#All],[Column9]],MATCH('Master Sheet'!$D3348,runners[[#All],[Column2]],0))</f>
        <v>#N/A</v>
      </c>
      <c r="G3348" s="4" t="e">
        <f>INDEX(runners[[#All],[Column22]],MATCH('Master Sheet'!$D3348,runners[[#All],[Column2]],0))</f>
        <v>#N/A</v>
      </c>
      <c r="H3348" s="4" t="e">
        <f>INDEX(runners[[#All],[Column13]],MATCH('Master Sheet'!$D3348,runners[[#All],[Column2]],0))</f>
        <v>#N/A</v>
      </c>
    </row>
    <row r="3349" spans="1:8" x14ac:dyDescent="0.25">
      <c r="A3349" s="6">
        <f t="shared" si="52"/>
        <v>0</v>
      </c>
      <c r="B3349" s="7" t="e">
        <f>INDEX(races[[#All],[Column5]],MATCH('Master Sheet'!$D3349,races[[#All],[Column2]],0))</f>
        <v>#N/A</v>
      </c>
      <c r="C3349" s="4" t="e">
        <f>INDEX(races[[#All],[Column9]],MATCH('Master Sheet'!$D3349,races[[#All],[Column2]],0))</f>
        <v>#N/A</v>
      </c>
      <c r="D3349" s="8"/>
      <c r="E3349" s="7" t="e">
        <f>INDEX(runners[[#All],[Column5]],MATCH('Master Sheet'!$D3349,runners[[#All],[Column2]],0))</f>
        <v>#N/A</v>
      </c>
      <c r="F3349" s="7" t="e">
        <f>INDEX(runners[[#All],[Column9]],MATCH('Master Sheet'!$D3349,runners[[#All],[Column2]],0))</f>
        <v>#N/A</v>
      </c>
      <c r="G3349" s="4" t="e">
        <f>INDEX(runners[[#All],[Column22]],MATCH('Master Sheet'!$D3349,runners[[#All],[Column2]],0))</f>
        <v>#N/A</v>
      </c>
      <c r="H3349" s="4" t="e">
        <f>INDEX(runners[[#All],[Column13]],MATCH('Master Sheet'!$D3349,runners[[#All],[Column2]],0))</f>
        <v>#N/A</v>
      </c>
    </row>
    <row r="3350" spans="1:8" x14ac:dyDescent="0.25">
      <c r="A3350" s="6">
        <f t="shared" si="52"/>
        <v>0</v>
      </c>
      <c r="B3350" s="7" t="e">
        <f>INDEX(races[[#All],[Column5]],MATCH('Master Sheet'!$D3350,races[[#All],[Column2]],0))</f>
        <v>#N/A</v>
      </c>
      <c r="C3350" s="4" t="e">
        <f>INDEX(races[[#All],[Column9]],MATCH('Master Sheet'!$D3350,races[[#All],[Column2]],0))</f>
        <v>#N/A</v>
      </c>
      <c r="D3350" s="8"/>
      <c r="E3350" s="7" t="e">
        <f>INDEX(runners[[#All],[Column5]],MATCH('Master Sheet'!$D3350,runners[[#All],[Column2]],0))</f>
        <v>#N/A</v>
      </c>
      <c r="F3350" s="7" t="e">
        <f>INDEX(runners[[#All],[Column9]],MATCH('Master Sheet'!$D3350,runners[[#All],[Column2]],0))</f>
        <v>#N/A</v>
      </c>
      <c r="G3350" s="4" t="e">
        <f>INDEX(runners[[#All],[Column22]],MATCH('Master Sheet'!$D3350,runners[[#All],[Column2]],0))</f>
        <v>#N/A</v>
      </c>
      <c r="H3350" s="4" t="e">
        <f>INDEX(runners[[#All],[Column13]],MATCH('Master Sheet'!$D3350,runners[[#All],[Column2]],0))</f>
        <v>#N/A</v>
      </c>
    </row>
    <row r="3351" spans="1:8" x14ac:dyDescent="0.25">
      <c r="A3351" s="6">
        <f t="shared" si="52"/>
        <v>0</v>
      </c>
      <c r="B3351" s="7" t="e">
        <f>INDEX(races[[#All],[Column5]],MATCH('Master Sheet'!$D3351,races[[#All],[Column2]],0))</f>
        <v>#N/A</v>
      </c>
      <c r="C3351" s="4" t="e">
        <f>INDEX(races[[#All],[Column9]],MATCH('Master Sheet'!$D3351,races[[#All],[Column2]],0))</f>
        <v>#N/A</v>
      </c>
      <c r="D3351" s="8"/>
      <c r="E3351" s="7" t="e">
        <f>INDEX(runners[[#All],[Column5]],MATCH('Master Sheet'!$D3351,runners[[#All],[Column2]],0))</f>
        <v>#N/A</v>
      </c>
      <c r="F3351" s="7" t="e">
        <f>INDEX(runners[[#All],[Column9]],MATCH('Master Sheet'!$D3351,runners[[#All],[Column2]],0))</f>
        <v>#N/A</v>
      </c>
      <c r="G3351" s="4" t="e">
        <f>INDEX(runners[[#All],[Column22]],MATCH('Master Sheet'!$D3351,runners[[#All],[Column2]],0))</f>
        <v>#N/A</v>
      </c>
      <c r="H3351" s="4" t="e">
        <f>INDEX(runners[[#All],[Column13]],MATCH('Master Sheet'!$D3351,runners[[#All],[Column2]],0))</f>
        <v>#N/A</v>
      </c>
    </row>
    <row r="3352" spans="1:8" x14ac:dyDescent="0.25">
      <c r="A3352" s="6">
        <f t="shared" si="52"/>
        <v>0</v>
      </c>
      <c r="B3352" s="7" t="e">
        <f>INDEX(races[[#All],[Column5]],MATCH('Master Sheet'!$D3352,races[[#All],[Column2]],0))</f>
        <v>#N/A</v>
      </c>
      <c r="C3352" s="4" t="e">
        <f>INDEX(races[[#All],[Column9]],MATCH('Master Sheet'!$D3352,races[[#All],[Column2]],0))</f>
        <v>#N/A</v>
      </c>
      <c r="D3352" s="8"/>
      <c r="E3352" s="7" t="e">
        <f>INDEX(runners[[#All],[Column5]],MATCH('Master Sheet'!$D3352,runners[[#All],[Column2]],0))</f>
        <v>#N/A</v>
      </c>
      <c r="F3352" s="7" t="e">
        <f>INDEX(runners[[#All],[Column9]],MATCH('Master Sheet'!$D3352,runners[[#All],[Column2]],0))</f>
        <v>#N/A</v>
      </c>
      <c r="G3352" s="4" t="e">
        <f>INDEX(runners[[#All],[Column22]],MATCH('Master Sheet'!$D3352,runners[[#All],[Column2]],0))</f>
        <v>#N/A</v>
      </c>
      <c r="H3352" s="4" t="e">
        <f>INDEX(runners[[#All],[Column13]],MATCH('Master Sheet'!$D3352,runners[[#All],[Column2]],0))</f>
        <v>#N/A</v>
      </c>
    </row>
    <row r="3353" spans="1:8" x14ac:dyDescent="0.25">
      <c r="A3353" s="6">
        <f t="shared" si="52"/>
        <v>0</v>
      </c>
      <c r="B3353" s="7" t="e">
        <f>INDEX(races[[#All],[Column5]],MATCH('Master Sheet'!$D3353,races[[#All],[Column2]],0))</f>
        <v>#N/A</v>
      </c>
      <c r="C3353" s="4" t="e">
        <f>INDEX(races[[#All],[Column9]],MATCH('Master Sheet'!$D3353,races[[#All],[Column2]],0))</f>
        <v>#N/A</v>
      </c>
      <c r="D3353" s="8"/>
      <c r="E3353" s="7" t="e">
        <f>INDEX(runners[[#All],[Column5]],MATCH('Master Sheet'!$D3353,runners[[#All],[Column2]],0))</f>
        <v>#N/A</v>
      </c>
      <c r="F3353" s="7" t="e">
        <f>INDEX(runners[[#All],[Column9]],MATCH('Master Sheet'!$D3353,runners[[#All],[Column2]],0))</f>
        <v>#N/A</v>
      </c>
      <c r="G3353" s="4" t="e">
        <f>INDEX(runners[[#All],[Column22]],MATCH('Master Sheet'!$D3353,runners[[#All],[Column2]],0))</f>
        <v>#N/A</v>
      </c>
      <c r="H3353" s="4" t="e">
        <f>INDEX(runners[[#All],[Column13]],MATCH('Master Sheet'!$D3353,runners[[#All],[Column2]],0))</f>
        <v>#N/A</v>
      </c>
    </row>
    <row r="3354" spans="1:8" x14ac:dyDescent="0.25">
      <c r="A3354" s="6">
        <f t="shared" si="52"/>
        <v>0</v>
      </c>
      <c r="B3354" s="7" t="e">
        <f>INDEX(races[[#All],[Column5]],MATCH('Master Sheet'!$D3354,races[[#All],[Column2]],0))</f>
        <v>#N/A</v>
      </c>
      <c r="C3354" s="4" t="e">
        <f>INDEX(races[[#All],[Column9]],MATCH('Master Sheet'!$D3354,races[[#All],[Column2]],0))</f>
        <v>#N/A</v>
      </c>
      <c r="D3354" s="8"/>
      <c r="E3354" s="7" t="e">
        <f>INDEX(runners[[#All],[Column5]],MATCH('Master Sheet'!$D3354,runners[[#All],[Column2]],0))</f>
        <v>#N/A</v>
      </c>
      <c r="F3354" s="7" t="e">
        <f>INDEX(runners[[#All],[Column9]],MATCH('Master Sheet'!$D3354,runners[[#All],[Column2]],0))</f>
        <v>#N/A</v>
      </c>
      <c r="G3354" s="4" t="e">
        <f>INDEX(runners[[#All],[Column22]],MATCH('Master Sheet'!$D3354,runners[[#All],[Column2]],0))</f>
        <v>#N/A</v>
      </c>
      <c r="H3354" s="4" t="e">
        <f>INDEX(runners[[#All],[Column13]],MATCH('Master Sheet'!$D3354,runners[[#All],[Column2]],0))</f>
        <v>#N/A</v>
      </c>
    </row>
    <row r="3355" spans="1:8" x14ac:dyDescent="0.25">
      <c r="A3355" s="6">
        <f t="shared" si="52"/>
        <v>0</v>
      </c>
      <c r="B3355" s="7" t="e">
        <f>INDEX(races[[#All],[Column5]],MATCH('Master Sheet'!$D3355,races[[#All],[Column2]],0))</f>
        <v>#N/A</v>
      </c>
      <c r="C3355" s="4" t="e">
        <f>INDEX(races[[#All],[Column9]],MATCH('Master Sheet'!$D3355,races[[#All],[Column2]],0))</f>
        <v>#N/A</v>
      </c>
      <c r="D3355" s="8"/>
      <c r="E3355" s="7" t="e">
        <f>INDEX(runners[[#All],[Column5]],MATCH('Master Sheet'!$D3355,runners[[#All],[Column2]],0))</f>
        <v>#N/A</v>
      </c>
      <c r="F3355" s="7" t="e">
        <f>INDEX(runners[[#All],[Column9]],MATCH('Master Sheet'!$D3355,runners[[#All],[Column2]],0))</f>
        <v>#N/A</v>
      </c>
      <c r="G3355" s="4" t="e">
        <f>INDEX(runners[[#All],[Column22]],MATCH('Master Sheet'!$D3355,runners[[#All],[Column2]],0))</f>
        <v>#N/A</v>
      </c>
      <c r="H3355" s="4" t="e">
        <f>INDEX(runners[[#All],[Column13]],MATCH('Master Sheet'!$D3355,runners[[#All],[Column2]],0))</f>
        <v>#N/A</v>
      </c>
    </row>
    <row r="3356" spans="1:8" x14ac:dyDescent="0.25">
      <c r="A3356" s="6">
        <f t="shared" si="52"/>
        <v>0</v>
      </c>
      <c r="B3356" s="7" t="e">
        <f>INDEX(races[[#All],[Column5]],MATCH('Master Sheet'!$D3356,races[[#All],[Column2]],0))</f>
        <v>#N/A</v>
      </c>
      <c r="C3356" s="4" t="e">
        <f>INDEX(races[[#All],[Column9]],MATCH('Master Sheet'!$D3356,races[[#All],[Column2]],0))</f>
        <v>#N/A</v>
      </c>
      <c r="D3356" s="8"/>
      <c r="E3356" s="7" t="e">
        <f>INDEX(runners[[#All],[Column5]],MATCH('Master Sheet'!$D3356,runners[[#All],[Column2]],0))</f>
        <v>#N/A</v>
      </c>
      <c r="F3356" s="7" t="e">
        <f>INDEX(runners[[#All],[Column9]],MATCH('Master Sheet'!$D3356,runners[[#All],[Column2]],0))</f>
        <v>#N/A</v>
      </c>
      <c r="G3356" s="4" t="e">
        <f>INDEX(runners[[#All],[Column22]],MATCH('Master Sheet'!$D3356,runners[[#All],[Column2]],0))</f>
        <v>#N/A</v>
      </c>
      <c r="H3356" s="4" t="e">
        <f>INDEX(runners[[#All],[Column13]],MATCH('Master Sheet'!$D3356,runners[[#All],[Column2]],0))</f>
        <v>#N/A</v>
      </c>
    </row>
    <row r="3357" spans="1:8" x14ac:dyDescent="0.25">
      <c r="A3357" s="6">
        <f t="shared" si="52"/>
        <v>0</v>
      </c>
      <c r="B3357" s="7" t="e">
        <f>INDEX(races[[#All],[Column5]],MATCH('Master Sheet'!$D3357,races[[#All],[Column2]],0))</f>
        <v>#N/A</v>
      </c>
      <c r="C3357" s="4" t="e">
        <f>INDEX(races[[#All],[Column9]],MATCH('Master Sheet'!$D3357,races[[#All],[Column2]],0))</f>
        <v>#N/A</v>
      </c>
      <c r="D3357" s="8"/>
      <c r="E3357" s="7" t="e">
        <f>INDEX(runners[[#All],[Column5]],MATCH('Master Sheet'!$D3357,runners[[#All],[Column2]],0))</f>
        <v>#N/A</v>
      </c>
      <c r="F3357" s="7" t="e">
        <f>INDEX(runners[[#All],[Column9]],MATCH('Master Sheet'!$D3357,runners[[#All],[Column2]],0))</f>
        <v>#N/A</v>
      </c>
      <c r="G3357" s="4" t="e">
        <f>INDEX(runners[[#All],[Column22]],MATCH('Master Sheet'!$D3357,runners[[#All],[Column2]],0))</f>
        <v>#N/A</v>
      </c>
      <c r="H3357" s="4" t="e">
        <f>INDEX(runners[[#All],[Column13]],MATCH('Master Sheet'!$D3357,runners[[#All],[Column2]],0))</f>
        <v>#N/A</v>
      </c>
    </row>
    <row r="3358" spans="1:8" x14ac:dyDescent="0.25">
      <c r="A3358" s="6">
        <f t="shared" si="52"/>
        <v>0</v>
      </c>
      <c r="B3358" s="7" t="e">
        <f>INDEX(races[[#All],[Column5]],MATCH('Master Sheet'!$D3358,races[[#All],[Column2]],0))</f>
        <v>#N/A</v>
      </c>
      <c r="C3358" s="4" t="e">
        <f>INDEX(races[[#All],[Column9]],MATCH('Master Sheet'!$D3358,races[[#All],[Column2]],0))</f>
        <v>#N/A</v>
      </c>
      <c r="D3358" s="8"/>
      <c r="E3358" s="7" t="e">
        <f>INDEX(runners[[#All],[Column5]],MATCH('Master Sheet'!$D3358,runners[[#All],[Column2]],0))</f>
        <v>#N/A</v>
      </c>
      <c r="F3358" s="7" t="e">
        <f>INDEX(runners[[#All],[Column9]],MATCH('Master Sheet'!$D3358,runners[[#All],[Column2]],0))</f>
        <v>#N/A</v>
      </c>
      <c r="G3358" s="4" t="e">
        <f>INDEX(runners[[#All],[Column22]],MATCH('Master Sheet'!$D3358,runners[[#All],[Column2]],0))</f>
        <v>#N/A</v>
      </c>
      <c r="H3358" s="4" t="e">
        <f>INDEX(runners[[#All],[Column13]],MATCH('Master Sheet'!$D3358,runners[[#All],[Column2]],0))</f>
        <v>#N/A</v>
      </c>
    </row>
    <row r="3359" spans="1:8" x14ac:dyDescent="0.25">
      <c r="A3359" s="6">
        <f t="shared" si="52"/>
        <v>0</v>
      </c>
      <c r="B3359" s="7" t="e">
        <f>INDEX(races[[#All],[Column5]],MATCH('Master Sheet'!$D3359,races[[#All],[Column2]],0))</f>
        <v>#N/A</v>
      </c>
      <c r="C3359" s="4" t="e">
        <f>INDEX(races[[#All],[Column9]],MATCH('Master Sheet'!$D3359,races[[#All],[Column2]],0))</f>
        <v>#N/A</v>
      </c>
      <c r="D3359" s="8"/>
      <c r="E3359" s="7" t="e">
        <f>INDEX(runners[[#All],[Column5]],MATCH('Master Sheet'!$D3359,runners[[#All],[Column2]],0))</f>
        <v>#N/A</v>
      </c>
      <c r="F3359" s="7" t="e">
        <f>INDEX(runners[[#All],[Column9]],MATCH('Master Sheet'!$D3359,runners[[#All],[Column2]],0))</f>
        <v>#N/A</v>
      </c>
      <c r="G3359" s="4" t="e">
        <f>INDEX(runners[[#All],[Column22]],MATCH('Master Sheet'!$D3359,runners[[#All],[Column2]],0))</f>
        <v>#N/A</v>
      </c>
      <c r="H3359" s="4" t="e">
        <f>INDEX(runners[[#All],[Column13]],MATCH('Master Sheet'!$D3359,runners[[#All],[Column2]],0))</f>
        <v>#N/A</v>
      </c>
    </row>
    <row r="3360" spans="1:8" x14ac:dyDescent="0.25">
      <c r="A3360" s="6">
        <f t="shared" si="52"/>
        <v>0</v>
      </c>
      <c r="B3360" s="7" t="e">
        <f>INDEX(races[[#All],[Column5]],MATCH('Master Sheet'!$D3360,races[[#All],[Column2]],0))</f>
        <v>#N/A</v>
      </c>
      <c r="C3360" s="4" t="e">
        <f>INDEX(races[[#All],[Column9]],MATCH('Master Sheet'!$D3360,races[[#All],[Column2]],0))</f>
        <v>#N/A</v>
      </c>
      <c r="D3360" s="8"/>
      <c r="E3360" s="7" t="e">
        <f>INDEX(runners[[#All],[Column5]],MATCH('Master Sheet'!$D3360,runners[[#All],[Column2]],0))</f>
        <v>#N/A</v>
      </c>
      <c r="F3360" s="7" t="e">
        <f>INDEX(runners[[#All],[Column9]],MATCH('Master Sheet'!$D3360,runners[[#All],[Column2]],0))</f>
        <v>#N/A</v>
      </c>
      <c r="G3360" s="4" t="e">
        <f>INDEX(runners[[#All],[Column22]],MATCH('Master Sheet'!$D3360,runners[[#All],[Column2]],0))</f>
        <v>#N/A</v>
      </c>
      <c r="H3360" s="4" t="e">
        <f>INDEX(runners[[#All],[Column13]],MATCH('Master Sheet'!$D3360,runners[[#All],[Column2]],0))</f>
        <v>#N/A</v>
      </c>
    </row>
    <row r="3361" spans="1:8" x14ac:dyDescent="0.25">
      <c r="A3361" s="6">
        <f t="shared" si="52"/>
        <v>0</v>
      </c>
      <c r="B3361" s="7" t="e">
        <f>INDEX(races[[#All],[Column5]],MATCH('Master Sheet'!$D3361,races[[#All],[Column2]],0))</f>
        <v>#N/A</v>
      </c>
      <c r="C3361" s="4" t="e">
        <f>INDEX(races[[#All],[Column9]],MATCH('Master Sheet'!$D3361,races[[#All],[Column2]],0))</f>
        <v>#N/A</v>
      </c>
      <c r="D3361" s="8"/>
      <c r="E3361" s="7" t="e">
        <f>INDEX(runners[[#All],[Column5]],MATCH('Master Sheet'!$D3361,runners[[#All],[Column2]],0))</f>
        <v>#N/A</v>
      </c>
      <c r="F3361" s="7" t="e">
        <f>INDEX(runners[[#All],[Column9]],MATCH('Master Sheet'!$D3361,runners[[#All],[Column2]],0))</f>
        <v>#N/A</v>
      </c>
      <c r="G3361" s="4" t="e">
        <f>INDEX(runners[[#All],[Column22]],MATCH('Master Sheet'!$D3361,runners[[#All],[Column2]],0))</f>
        <v>#N/A</v>
      </c>
      <c r="H3361" s="4" t="e">
        <f>INDEX(runners[[#All],[Column13]],MATCH('Master Sheet'!$D3361,runners[[#All],[Column2]],0))</f>
        <v>#N/A</v>
      </c>
    </row>
    <row r="3362" spans="1:8" x14ac:dyDescent="0.25">
      <c r="A3362" s="6">
        <f t="shared" si="52"/>
        <v>0</v>
      </c>
      <c r="B3362" s="7" t="e">
        <f>INDEX(races[[#All],[Column5]],MATCH('Master Sheet'!$D3362,races[[#All],[Column2]],0))</f>
        <v>#N/A</v>
      </c>
      <c r="C3362" s="4" t="e">
        <f>INDEX(races[[#All],[Column9]],MATCH('Master Sheet'!$D3362,races[[#All],[Column2]],0))</f>
        <v>#N/A</v>
      </c>
      <c r="D3362" s="8"/>
      <c r="E3362" s="7" t="e">
        <f>INDEX(runners[[#All],[Column5]],MATCH('Master Sheet'!$D3362,runners[[#All],[Column2]],0))</f>
        <v>#N/A</v>
      </c>
      <c r="F3362" s="7" t="e">
        <f>INDEX(runners[[#All],[Column9]],MATCH('Master Sheet'!$D3362,runners[[#All],[Column2]],0))</f>
        <v>#N/A</v>
      </c>
      <c r="G3362" s="4" t="e">
        <f>INDEX(runners[[#All],[Column22]],MATCH('Master Sheet'!$D3362,runners[[#All],[Column2]],0))</f>
        <v>#N/A</v>
      </c>
      <c r="H3362" s="4" t="e">
        <f>INDEX(runners[[#All],[Column13]],MATCH('Master Sheet'!$D3362,runners[[#All],[Column2]],0))</f>
        <v>#N/A</v>
      </c>
    </row>
    <row r="3363" spans="1:8" x14ac:dyDescent="0.25">
      <c r="A3363" s="6">
        <f t="shared" si="52"/>
        <v>0</v>
      </c>
      <c r="B3363" s="7" t="e">
        <f>INDEX(races[[#All],[Column5]],MATCH('Master Sheet'!$D3363,races[[#All],[Column2]],0))</f>
        <v>#N/A</v>
      </c>
      <c r="C3363" s="4" t="e">
        <f>INDEX(races[[#All],[Column9]],MATCH('Master Sheet'!$D3363,races[[#All],[Column2]],0))</f>
        <v>#N/A</v>
      </c>
      <c r="D3363" s="8"/>
      <c r="E3363" s="7" t="e">
        <f>INDEX(runners[[#All],[Column5]],MATCH('Master Sheet'!$D3363,runners[[#All],[Column2]],0))</f>
        <v>#N/A</v>
      </c>
      <c r="F3363" s="7" t="e">
        <f>INDEX(runners[[#All],[Column9]],MATCH('Master Sheet'!$D3363,runners[[#All],[Column2]],0))</f>
        <v>#N/A</v>
      </c>
      <c r="G3363" s="4" t="e">
        <f>INDEX(runners[[#All],[Column22]],MATCH('Master Sheet'!$D3363,runners[[#All],[Column2]],0))</f>
        <v>#N/A</v>
      </c>
      <c r="H3363" s="4" t="e">
        <f>INDEX(runners[[#All],[Column13]],MATCH('Master Sheet'!$D3363,runners[[#All],[Column2]],0))</f>
        <v>#N/A</v>
      </c>
    </row>
    <row r="3364" spans="1:8" x14ac:dyDescent="0.25">
      <c r="A3364" s="6">
        <f t="shared" si="52"/>
        <v>0</v>
      </c>
      <c r="B3364" s="7" t="e">
        <f>INDEX(races[[#All],[Column5]],MATCH('Master Sheet'!$D3364,races[[#All],[Column2]],0))</f>
        <v>#N/A</v>
      </c>
      <c r="C3364" s="4" t="e">
        <f>INDEX(races[[#All],[Column9]],MATCH('Master Sheet'!$D3364,races[[#All],[Column2]],0))</f>
        <v>#N/A</v>
      </c>
      <c r="D3364" s="8"/>
      <c r="E3364" s="7" t="e">
        <f>INDEX(runners[[#All],[Column5]],MATCH('Master Sheet'!$D3364,runners[[#All],[Column2]],0))</f>
        <v>#N/A</v>
      </c>
      <c r="F3364" s="7" t="e">
        <f>INDEX(runners[[#All],[Column9]],MATCH('Master Sheet'!$D3364,runners[[#All],[Column2]],0))</f>
        <v>#N/A</v>
      </c>
      <c r="G3364" s="4" t="e">
        <f>INDEX(runners[[#All],[Column22]],MATCH('Master Sheet'!$D3364,runners[[#All],[Column2]],0))</f>
        <v>#N/A</v>
      </c>
      <c r="H3364" s="4" t="e">
        <f>INDEX(runners[[#All],[Column13]],MATCH('Master Sheet'!$D3364,runners[[#All],[Column2]],0))</f>
        <v>#N/A</v>
      </c>
    </row>
    <row r="3365" spans="1:8" x14ac:dyDescent="0.25">
      <c r="A3365" s="6">
        <f t="shared" si="52"/>
        <v>0</v>
      </c>
      <c r="B3365" s="7" t="e">
        <f>INDEX(races[[#All],[Column5]],MATCH('Master Sheet'!$D3365,races[[#All],[Column2]],0))</f>
        <v>#N/A</v>
      </c>
      <c r="C3365" s="4" t="e">
        <f>INDEX(races[[#All],[Column9]],MATCH('Master Sheet'!$D3365,races[[#All],[Column2]],0))</f>
        <v>#N/A</v>
      </c>
      <c r="D3365" s="8"/>
      <c r="E3365" s="7" t="e">
        <f>INDEX(runners[[#All],[Column5]],MATCH('Master Sheet'!$D3365,runners[[#All],[Column2]],0))</f>
        <v>#N/A</v>
      </c>
      <c r="F3365" s="7" t="e">
        <f>INDEX(runners[[#All],[Column9]],MATCH('Master Sheet'!$D3365,runners[[#All],[Column2]],0))</f>
        <v>#N/A</v>
      </c>
      <c r="G3365" s="4" t="e">
        <f>INDEX(runners[[#All],[Column22]],MATCH('Master Sheet'!$D3365,runners[[#All],[Column2]],0))</f>
        <v>#N/A</v>
      </c>
      <c r="H3365" s="4" t="e">
        <f>INDEX(runners[[#All],[Column13]],MATCH('Master Sheet'!$D3365,runners[[#All],[Column2]],0))</f>
        <v>#N/A</v>
      </c>
    </row>
    <row r="3366" spans="1:8" x14ac:dyDescent="0.25">
      <c r="A3366" s="6">
        <f t="shared" si="52"/>
        <v>0</v>
      </c>
      <c r="B3366" s="7" t="e">
        <f>INDEX(races[[#All],[Column5]],MATCH('Master Sheet'!$D3366,races[[#All],[Column2]],0))</f>
        <v>#N/A</v>
      </c>
      <c r="C3366" s="4" t="e">
        <f>INDEX(races[[#All],[Column9]],MATCH('Master Sheet'!$D3366,races[[#All],[Column2]],0))</f>
        <v>#N/A</v>
      </c>
      <c r="D3366" s="8"/>
      <c r="E3366" s="7" t="e">
        <f>INDEX(runners[[#All],[Column5]],MATCH('Master Sheet'!$D3366,runners[[#All],[Column2]],0))</f>
        <v>#N/A</v>
      </c>
      <c r="F3366" s="7" t="e">
        <f>INDEX(runners[[#All],[Column9]],MATCH('Master Sheet'!$D3366,runners[[#All],[Column2]],0))</f>
        <v>#N/A</v>
      </c>
      <c r="G3366" s="4" t="e">
        <f>INDEX(runners[[#All],[Column22]],MATCH('Master Sheet'!$D3366,runners[[#All],[Column2]],0))</f>
        <v>#N/A</v>
      </c>
      <c r="H3366" s="4" t="e">
        <f>INDEX(runners[[#All],[Column13]],MATCH('Master Sheet'!$D3366,runners[[#All],[Column2]],0))</f>
        <v>#N/A</v>
      </c>
    </row>
    <row r="3367" spans="1:8" x14ac:dyDescent="0.25">
      <c r="A3367" s="6">
        <f t="shared" si="52"/>
        <v>0</v>
      </c>
      <c r="B3367" s="7" t="e">
        <f>INDEX(races[[#All],[Column5]],MATCH('Master Sheet'!$D3367,races[[#All],[Column2]],0))</f>
        <v>#N/A</v>
      </c>
      <c r="C3367" s="4" t="e">
        <f>INDEX(races[[#All],[Column9]],MATCH('Master Sheet'!$D3367,races[[#All],[Column2]],0))</f>
        <v>#N/A</v>
      </c>
      <c r="D3367" s="8"/>
      <c r="E3367" s="7" t="e">
        <f>INDEX(runners[[#All],[Column5]],MATCH('Master Sheet'!$D3367,runners[[#All],[Column2]],0))</f>
        <v>#N/A</v>
      </c>
      <c r="F3367" s="7" t="e">
        <f>INDEX(runners[[#All],[Column9]],MATCH('Master Sheet'!$D3367,runners[[#All],[Column2]],0))</f>
        <v>#N/A</v>
      </c>
      <c r="G3367" s="4" t="e">
        <f>INDEX(runners[[#All],[Column22]],MATCH('Master Sheet'!$D3367,runners[[#All],[Column2]],0))</f>
        <v>#N/A</v>
      </c>
      <c r="H3367" s="4" t="e">
        <f>INDEX(runners[[#All],[Column13]],MATCH('Master Sheet'!$D3367,runners[[#All],[Column2]],0))</f>
        <v>#N/A</v>
      </c>
    </row>
    <row r="3368" spans="1:8" x14ac:dyDescent="0.25">
      <c r="A3368" s="6">
        <f t="shared" si="52"/>
        <v>0</v>
      </c>
      <c r="B3368" s="7" t="e">
        <f>INDEX(races[[#All],[Column5]],MATCH('Master Sheet'!$D3368,races[[#All],[Column2]],0))</f>
        <v>#N/A</v>
      </c>
      <c r="C3368" s="4" t="e">
        <f>INDEX(races[[#All],[Column9]],MATCH('Master Sheet'!$D3368,races[[#All],[Column2]],0))</f>
        <v>#N/A</v>
      </c>
      <c r="D3368" s="8"/>
      <c r="E3368" s="7" t="e">
        <f>INDEX(runners[[#All],[Column5]],MATCH('Master Sheet'!$D3368,runners[[#All],[Column2]],0))</f>
        <v>#N/A</v>
      </c>
      <c r="F3368" s="7" t="e">
        <f>INDEX(runners[[#All],[Column9]],MATCH('Master Sheet'!$D3368,runners[[#All],[Column2]],0))</f>
        <v>#N/A</v>
      </c>
      <c r="G3368" s="4" t="e">
        <f>INDEX(runners[[#All],[Column22]],MATCH('Master Sheet'!$D3368,runners[[#All],[Column2]],0))</f>
        <v>#N/A</v>
      </c>
      <c r="H3368" s="4" t="e">
        <f>INDEX(runners[[#All],[Column13]],MATCH('Master Sheet'!$D3368,runners[[#All],[Column2]],0))</f>
        <v>#N/A</v>
      </c>
    </row>
    <row r="3369" spans="1:8" x14ac:dyDescent="0.25">
      <c r="A3369" s="6">
        <f t="shared" si="52"/>
        <v>0</v>
      </c>
      <c r="B3369" s="7" t="e">
        <f>INDEX(races[[#All],[Column5]],MATCH('Master Sheet'!$D3369,races[[#All],[Column2]],0))</f>
        <v>#N/A</v>
      </c>
      <c r="C3369" s="4" t="e">
        <f>INDEX(races[[#All],[Column9]],MATCH('Master Sheet'!$D3369,races[[#All],[Column2]],0))</f>
        <v>#N/A</v>
      </c>
      <c r="D3369" s="8"/>
      <c r="E3369" s="7" t="e">
        <f>INDEX(runners[[#All],[Column5]],MATCH('Master Sheet'!$D3369,runners[[#All],[Column2]],0))</f>
        <v>#N/A</v>
      </c>
      <c r="F3369" s="7" t="e">
        <f>INDEX(runners[[#All],[Column9]],MATCH('Master Sheet'!$D3369,runners[[#All],[Column2]],0))</f>
        <v>#N/A</v>
      </c>
      <c r="G3369" s="4" t="e">
        <f>INDEX(runners[[#All],[Column22]],MATCH('Master Sheet'!$D3369,runners[[#All],[Column2]],0))</f>
        <v>#N/A</v>
      </c>
      <c r="H3369" s="4" t="e">
        <f>INDEX(runners[[#All],[Column13]],MATCH('Master Sheet'!$D3369,runners[[#All],[Column2]],0))</f>
        <v>#N/A</v>
      </c>
    </row>
    <row r="3370" spans="1:8" x14ac:dyDescent="0.25">
      <c r="A3370" s="6">
        <f t="shared" si="52"/>
        <v>0</v>
      </c>
      <c r="B3370" s="7" t="e">
        <f>INDEX(races[[#All],[Column5]],MATCH('Master Sheet'!$D3370,races[[#All],[Column2]],0))</f>
        <v>#N/A</v>
      </c>
      <c r="C3370" s="4" t="e">
        <f>INDEX(races[[#All],[Column9]],MATCH('Master Sheet'!$D3370,races[[#All],[Column2]],0))</f>
        <v>#N/A</v>
      </c>
      <c r="D3370" s="8"/>
      <c r="E3370" s="7" t="e">
        <f>INDEX(runners[[#All],[Column5]],MATCH('Master Sheet'!$D3370,runners[[#All],[Column2]],0))</f>
        <v>#N/A</v>
      </c>
      <c r="F3370" s="7" t="e">
        <f>INDEX(runners[[#All],[Column9]],MATCH('Master Sheet'!$D3370,runners[[#All],[Column2]],0))</f>
        <v>#N/A</v>
      </c>
      <c r="G3370" s="4" t="e">
        <f>INDEX(runners[[#All],[Column22]],MATCH('Master Sheet'!$D3370,runners[[#All],[Column2]],0))</f>
        <v>#N/A</v>
      </c>
      <c r="H3370" s="4" t="e">
        <f>INDEX(runners[[#All],[Column13]],MATCH('Master Sheet'!$D3370,runners[[#All],[Column2]],0))</f>
        <v>#N/A</v>
      </c>
    </row>
    <row r="3371" spans="1:8" x14ac:dyDescent="0.25">
      <c r="A3371" s="6">
        <f t="shared" si="52"/>
        <v>0</v>
      </c>
      <c r="B3371" s="7" t="e">
        <f>INDEX(races[[#All],[Column5]],MATCH('Master Sheet'!$D3371,races[[#All],[Column2]],0))</f>
        <v>#N/A</v>
      </c>
      <c r="C3371" s="4" t="e">
        <f>INDEX(races[[#All],[Column9]],MATCH('Master Sheet'!$D3371,races[[#All],[Column2]],0))</f>
        <v>#N/A</v>
      </c>
      <c r="D3371" s="8"/>
      <c r="E3371" s="7" t="e">
        <f>INDEX(runners[[#All],[Column5]],MATCH('Master Sheet'!$D3371,runners[[#All],[Column2]],0))</f>
        <v>#N/A</v>
      </c>
      <c r="F3371" s="7" t="e">
        <f>INDEX(runners[[#All],[Column9]],MATCH('Master Sheet'!$D3371,runners[[#All],[Column2]],0))</f>
        <v>#N/A</v>
      </c>
      <c r="G3371" s="4" t="e">
        <f>INDEX(runners[[#All],[Column22]],MATCH('Master Sheet'!$D3371,runners[[#All],[Column2]],0))</f>
        <v>#N/A</v>
      </c>
      <c r="H3371" s="4" t="e">
        <f>INDEX(runners[[#All],[Column13]],MATCH('Master Sheet'!$D3371,runners[[#All],[Column2]],0))</f>
        <v>#N/A</v>
      </c>
    </row>
    <row r="3372" spans="1:8" x14ac:dyDescent="0.25">
      <c r="A3372" s="6">
        <f t="shared" si="52"/>
        <v>0</v>
      </c>
      <c r="B3372" s="7" t="e">
        <f>INDEX(races[[#All],[Column5]],MATCH('Master Sheet'!$D3372,races[[#All],[Column2]],0))</f>
        <v>#N/A</v>
      </c>
      <c r="C3372" s="4" t="e">
        <f>INDEX(races[[#All],[Column9]],MATCH('Master Sheet'!$D3372,races[[#All],[Column2]],0))</f>
        <v>#N/A</v>
      </c>
      <c r="D3372" s="8"/>
      <c r="E3372" s="7" t="e">
        <f>INDEX(runners[[#All],[Column5]],MATCH('Master Sheet'!$D3372,runners[[#All],[Column2]],0))</f>
        <v>#N/A</v>
      </c>
      <c r="F3372" s="7" t="e">
        <f>INDEX(runners[[#All],[Column9]],MATCH('Master Sheet'!$D3372,runners[[#All],[Column2]],0))</f>
        <v>#N/A</v>
      </c>
      <c r="G3372" s="4" t="e">
        <f>INDEX(runners[[#All],[Column22]],MATCH('Master Sheet'!$D3372,runners[[#All],[Column2]],0))</f>
        <v>#N/A</v>
      </c>
      <c r="H3372" s="4" t="e">
        <f>INDEX(runners[[#All],[Column13]],MATCH('Master Sheet'!$D3372,runners[[#All],[Column2]],0))</f>
        <v>#N/A</v>
      </c>
    </row>
    <row r="3373" spans="1:8" x14ac:dyDescent="0.25">
      <c r="A3373" s="6">
        <f t="shared" si="52"/>
        <v>0</v>
      </c>
      <c r="B3373" s="7" t="e">
        <f>INDEX(races[[#All],[Column5]],MATCH('Master Sheet'!$D3373,races[[#All],[Column2]],0))</f>
        <v>#N/A</v>
      </c>
      <c r="C3373" s="4" t="e">
        <f>INDEX(races[[#All],[Column9]],MATCH('Master Sheet'!$D3373,races[[#All],[Column2]],0))</f>
        <v>#N/A</v>
      </c>
      <c r="D3373" s="8"/>
      <c r="E3373" s="7" t="e">
        <f>INDEX(runners[[#All],[Column5]],MATCH('Master Sheet'!$D3373,runners[[#All],[Column2]],0))</f>
        <v>#N/A</v>
      </c>
      <c r="F3373" s="7" t="e">
        <f>INDEX(runners[[#All],[Column9]],MATCH('Master Sheet'!$D3373,runners[[#All],[Column2]],0))</f>
        <v>#N/A</v>
      </c>
      <c r="G3373" s="4" t="e">
        <f>INDEX(runners[[#All],[Column22]],MATCH('Master Sheet'!$D3373,runners[[#All],[Column2]],0))</f>
        <v>#N/A</v>
      </c>
      <c r="H3373" s="4" t="e">
        <f>INDEX(runners[[#All],[Column13]],MATCH('Master Sheet'!$D3373,runners[[#All],[Column2]],0))</f>
        <v>#N/A</v>
      </c>
    </row>
    <row r="3374" spans="1:8" x14ac:dyDescent="0.25">
      <c r="A3374" s="6">
        <f t="shared" si="52"/>
        <v>0</v>
      </c>
      <c r="B3374" s="7" t="e">
        <f>INDEX(races[[#All],[Column5]],MATCH('Master Sheet'!$D3374,races[[#All],[Column2]],0))</f>
        <v>#N/A</v>
      </c>
      <c r="C3374" s="4" t="e">
        <f>INDEX(races[[#All],[Column9]],MATCH('Master Sheet'!$D3374,races[[#All],[Column2]],0))</f>
        <v>#N/A</v>
      </c>
      <c r="D3374" s="8"/>
      <c r="E3374" s="7" t="e">
        <f>INDEX(runners[[#All],[Column5]],MATCH('Master Sheet'!$D3374,runners[[#All],[Column2]],0))</f>
        <v>#N/A</v>
      </c>
      <c r="F3374" s="7" t="e">
        <f>INDEX(runners[[#All],[Column9]],MATCH('Master Sheet'!$D3374,runners[[#All],[Column2]],0))</f>
        <v>#N/A</v>
      </c>
      <c r="G3374" s="4" t="e">
        <f>INDEX(runners[[#All],[Column22]],MATCH('Master Sheet'!$D3374,runners[[#All],[Column2]],0))</f>
        <v>#N/A</v>
      </c>
      <c r="H3374" s="4" t="e">
        <f>INDEX(runners[[#All],[Column13]],MATCH('Master Sheet'!$D3374,runners[[#All],[Column2]],0))</f>
        <v>#N/A</v>
      </c>
    </row>
    <row r="3375" spans="1:8" x14ac:dyDescent="0.25">
      <c r="A3375" s="6">
        <f t="shared" si="52"/>
        <v>0</v>
      </c>
      <c r="B3375" s="7" t="e">
        <f>INDEX(races[[#All],[Column5]],MATCH('Master Sheet'!$D3375,races[[#All],[Column2]],0))</f>
        <v>#N/A</v>
      </c>
      <c r="C3375" s="4" t="e">
        <f>INDEX(races[[#All],[Column9]],MATCH('Master Sheet'!$D3375,races[[#All],[Column2]],0))</f>
        <v>#N/A</v>
      </c>
      <c r="D3375" s="8"/>
      <c r="E3375" s="7" t="e">
        <f>INDEX(runners[[#All],[Column5]],MATCH('Master Sheet'!$D3375,runners[[#All],[Column2]],0))</f>
        <v>#N/A</v>
      </c>
      <c r="F3375" s="7" t="e">
        <f>INDEX(runners[[#All],[Column9]],MATCH('Master Sheet'!$D3375,runners[[#All],[Column2]],0))</f>
        <v>#N/A</v>
      </c>
      <c r="G3375" s="4" t="e">
        <f>INDEX(runners[[#All],[Column22]],MATCH('Master Sheet'!$D3375,runners[[#All],[Column2]],0))</f>
        <v>#N/A</v>
      </c>
      <c r="H3375" s="4" t="e">
        <f>INDEX(runners[[#All],[Column13]],MATCH('Master Sheet'!$D3375,runners[[#All],[Column2]],0))</f>
        <v>#N/A</v>
      </c>
    </row>
    <row r="3376" spans="1:8" x14ac:dyDescent="0.25">
      <c r="A3376" s="6">
        <f t="shared" si="52"/>
        <v>0</v>
      </c>
      <c r="B3376" s="7" t="e">
        <f>INDEX(races[[#All],[Column5]],MATCH('Master Sheet'!$D3376,races[[#All],[Column2]],0))</f>
        <v>#N/A</v>
      </c>
      <c r="C3376" s="4" t="e">
        <f>INDEX(races[[#All],[Column9]],MATCH('Master Sheet'!$D3376,races[[#All],[Column2]],0))</f>
        <v>#N/A</v>
      </c>
      <c r="D3376" s="8"/>
      <c r="E3376" s="7" t="e">
        <f>INDEX(runners[[#All],[Column5]],MATCH('Master Sheet'!$D3376,runners[[#All],[Column2]],0))</f>
        <v>#N/A</v>
      </c>
      <c r="F3376" s="7" t="e">
        <f>INDEX(runners[[#All],[Column9]],MATCH('Master Sheet'!$D3376,runners[[#All],[Column2]],0))</f>
        <v>#N/A</v>
      </c>
      <c r="G3376" s="4" t="e">
        <f>INDEX(runners[[#All],[Column22]],MATCH('Master Sheet'!$D3376,runners[[#All],[Column2]],0))</f>
        <v>#N/A</v>
      </c>
      <c r="H3376" s="4" t="e">
        <f>INDEX(runners[[#All],[Column13]],MATCH('Master Sheet'!$D3376,runners[[#All],[Column2]],0))</f>
        <v>#N/A</v>
      </c>
    </row>
    <row r="3377" spans="1:8" x14ac:dyDescent="0.25">
      <c r="A3377" s="6">
        <f t="shared" si="52"/>
        <v>0</v>
      </c>
      <c r="B3377" s="7" t="e">
        <f>INDEX(races[[#All],[Column5]],MATCH('Master Sheet'!$D3377,races[[#All],[Column2]],0))</f>
        <v>#N/A</v>
      </c>
      <c r="C3377" s="4" t="e">
        <f>INDEX(races[[#All],[Column9]],MATCH('Master Sheet'!$D3377,races[[#All],[Column2]],0))</f>
        <v>#N/A</v>
      </c>
      <c r="D3377" s="8"/>
      <c r="E3377" s="7" t="e">
        <f>INDEX(runners[[#All],[Column5]],MATCH('Master Sheet'!$D3377,runners[[#All],[Column2]],0))</f>
        <v>#N/A</v>
      </c>
      <c r="F3377" s="7" t="e">
        <f>INDEX(runners[[#All],[Column9]],MATCH('Master Sheet'!$D3377,runners[[#All],[Column2]],0))</f>
        <v>#N/A</v>
      </c>
      <c r="G3377" s="4" t="e">
        <f>INDEX(runners[[#All],[Column22]],MATCH('Master Sheet'!$D3377,runners[[#All],[Column2]],0))</f>
        <v>#N/A</v>
      </c>
      <c r="H3377" s="4" t="e">
        <f>INDEX(runners[[#All],[Column13]],MATCH('Master Sheet'!$D3377,runners[[#All],[Column2]],0))</f>
        <v>#N/A</v>
      </c>
    </row>
    <row r="3378" spans="1:8" x14ac:dyDescent="0.25">
      <c r="A3378" s="6">
        <f t="shared" si="52"/>
        <v>0</v>
      </c>
      <c r="B3378" s="7" t="e">
        <f>INDEX(races[[#All],[Column5]],MATCH('Master Sheet'!$D3378,races[[#All],[Column2]],0))</f>
        <v>#N/A</v>
      </c>
      <c r="C3378" s="4" t="e">
        <f>INDEX(races[[#All],[Column9]],MATCH('Master Sheet'!$D3378,races[[#All],[Column2]],0))</f>
        <v>#N/A</v>
      </c>
      <c r="D3378" s="8"/>
      <c r="E3378" s="7" t="e">
        <f>INDEX(runners[[#All],[Column5]],MATCH('Master Sheet'!$D3378,runners[[#All],[Column2]],0))</f>
        <v>#N/A</v>
      </c>
      <c r="F3378" s="7" t="e">
        <f>INDEX(runners[[#All],[Column9]],MATCH('Master Sheet'!$D3378,runners[[#All],[Column2]],0))</f>
        <v>#N/A</v>
      </c>
      <c r="G3378" s="4" t="e">
        <f>INDEX(runners[[#All],[Column22]],MATCH('Master Sheet'!$D3378,runners[[#All],[Column2]],0))</f>
        <v>#N/A</v>
      </c>
      <c r="H3378" s="4" t="e">
        <f>INDEX(runners[[#All],[Column13]],MATCH('Master Sheet'!$D3378,runners[[#All],[Column2]],0))</f>
        <v>#N/A</v>
      </c>
    </row>
    <row r="3379" spans="1:8" x14ac:dyDescent="0.25">
      <c r="A3379" s="6">
        <f t="shared" si="52"/>
        <v>0</v>
      </c>
      <c r="B3379" s="7" t="e">
        <f>INDEX(races[[#All],[Column5]],MATCH('Master Sheet'!$D3379,races[[#All],[Column2]],0))</f>
        <v>#N/A</v>
      </c>
      <c r="C3379" s="4" t="e">
        <f>INDEX(races[[#All],[Column9]],MATCH('Master Sheet'!$D3379,races[[#All],[Column2]],0))</f>
        <v>#N/A</v>
      </c>
      <c r="D3379" s="8"/>
      <c r="E3379" s="7" t="e">
        <f>INDEX(runners[[#All],[Column5]],MATCH('Master Sheet'!$D3379,runners[[#All],[Column2]],0))</f>
        <v>#N/A</v>
      </c>
      <c r="F3379" s="7" t="e">
        <f>INDEX(runners[[#All],[Column9]],MATCH('Master Sheet'!$D3379,runners[[#All],[Column2]],0))</f>
        <v>#N/A</v>
      </c>
      <c r="G3379" s="4" t="e">
        <f>INDEX(runners[[#All],[Column22]],MATCH('Master Sheet'!$D3379,runners[[#All],[Column2]],0))</f>
        <v>#N/A</v>
      </c>
      <c r="H3379" s="4" t="e">
        <f>INDEX(runners[[#All],[Column13]],MATCH('Master Sheet'!$D3379,runners[[#All],[Column2]],0))</f>
        <v>#N/A</v>
      </c>
    </row>
    <row r="3380" spans="1:8" x14ac:dyDescent="0.25">
      <c r="A3380" s="6">
        <f t="shared" si="52"/>
        <v>0</v>
      </c>
      <c r="B3380" s="7" t="e">
        <f>INDEX(races[[#All],[Column5]],MATCH('Master Sheet'!$D3380,races[[#All],[Column2]],0))</f>
        <v>#N/A</v>
      </c>
      <c r="C3380" s="4" t="e">
        <f>INDEX(races[[#All],[Column9]],MATCH('Master Sheet'!$D3380,races[[#All],[Column2]],0))</f>
        <v>#N/A</v>
      </c>
      <c r="D3380" s="8"/>
      <c r="E3380" s="7" t="e">
        <f>INDEX(runners[[#All],[Column5]],MATCH('Master Sheet'!$D3380,runners[[#All],[Column2]],0))</f>
        <v>#N/A</v>
      </c>
      <c r="F3380" s="7" t="e">
        <f>INDEX(runners[[#All],[Column9]],MATCH('Master Sheet'!$D3380,runners[[#All],[Column2]],0))</f>
        <v>#N/A</v>
      </c>
      <c r="G3380" s="4" t="e">
        <f>INDEX(runners[[#All],[Column22]],MATCH('Master Sheet'!$D3380,runners[[#All],[Column2]],0))</f>
        <v>#N/A</v>
      </c>
      <c r="H3380" s="4" t="e">
        <f>INDEX(runners[[#All],[Column13]],MATCH('Master Sheet'!$D3380,runners[[#All],[Column2]],0))</f>
        <v>#N/A</v>
      </c>
    </row>
    <row r="3381" spans="1:8" x14ac:dyDescent="0.25">
      <c r="A3381" s="6">
        <f t="shared" si="52"/>
        <v>0</v>
      </c>
      <c r="B3381" s="7" t="e">
        <f>INDEX(races[[#All],[Column5]],MATCH('Master Sheet'!$D3381,races[[#All],[Column2]],0))</f>
        <v>#N/A</v>
      </c>
      <c r="C3381" s="4" t="e">
        <f>INDEX(races[[#All],[Column9]],MATCH('Master Sheet'!$D3381,races[[#All],[Column2]],0))</f>
        <v>#N/A</v>
      </c>
      <c r="D3381" s="8"/>
      <c r="E3381" s="7" t="e">
        <f>INDEX(runners[[#All],[Column5]],MATCH('Master Sheet'!$D3381,runners[[#All],[Column2]],0))</f>
        <v>#N/A</v>
      </c>
      <c r="F3381" s="7" t="e">
        <f>INDEX(runners[[#All],[Column9]],MATCH('Master Sheet'!$D3381,runners[[#All],[Column2]],0))</f>
        <v>#N/A</v>
      </c>
      <c r="G3381" s="4" t="e">
        <f>INDEX(runners[[#All],[Column22]],MATCH('Master Sheet'!$D3381,runners[[#All],[Column2]],0))</f>
        <v>#N/A</v>
      </c>
      <c r="H3381" s="4" t="e">
        <f>INDEX(runners[[#All],[Column13]],MATCH('Master Sheet'!$D3381,runners[[#All],[Column2]],0))</f>
        <v>#N/A</v>
      </c>
    </row>
    <row r="3382" spans="1:8" x14ac:dyDescent="0.25">
      <c r="A3382" s="6">
        <f t="shared" si="52"/>
        <v>0</v>
      </c>
      <c r="B3382" s="7" t="e">
        <f>INDEX(races[[#All],[Column5]],MATCH('Master Sheet'!$D3382,races[[#All],[Column2]],0))</f>
        <v>#N/A</v>
      </c>
      <c r="C3382" s="4" t="e">
        <f>INDEX(races[[#All],[Column9]],MATCH('Master Sheet'!$D3382,races[[#All],[Column2]],0))</f>
        <v>#N/A</v>
      </c>
      <c r="D3382" s="8"/>
      <c r="E3382" s="7" t="e">
        <f>INDEX(runners[[#All],[Column5]],MATCH('Master Sheet'!$D3382,runners[[#All],[Column2]],0))</f>
        <v>#N/A</v>
      </c>
      <c r="F3382" s="7" t="e">
        <f>INDEX(runners[[#All],[Column9]],MATCH('Master Sheet'!$D3382,runners[[#All],[Column2]],0))</f>
        <v>#N/A</v>
      </c>
      <c r="G3382" s="4" t="e">
        <f>INDEX(runners[[#All],[Column22]],MATCH('Master Sheet'!$D3382,runners[[#All],[Column2]],0))</f>
        <v>#N/A</v>
      </c>
      <c r="H3382" s="4" t="e">
        <f>INDEX(runners[[#All],[Column13]],MATCH('Master Sheet'!$D3382,runners[[#All],[Column2]],0))</f>
        <v>#N/A</v>
      </c>
    </row>
    <row r="3383" spans="1:8" x14ac:dyDescent="0.25">
      <c r="A3383" s="6">
        <f t="shared" si="52"/>
        <v>0</v>
      </c>
      <c r="B3383" s="7" t="e">
        <f>INDEX(races[[#All],[Column5]],MATCH('Master Sheet'!$D3383,races[[#All],[Column2]],0))</f>
        <v>#N/A</v>
      </c>
      <c r="C3383" s="4" t="e">
        <f>INDEX(races[[#All],[Column9]],MATCH('Master Sheet'!$D3383,races[[#All],[Column2]],0))</f>
        <v>#N/A</v>
      </c>
      <c r="D3383" s="8"/>
      <c r="E3383" s="7" t="e">
        <f>INDEX(runners[[#All],[Column5]],MATCH('Master Sheet'!$D3383,runners[[#All],[Column2]],0))</f>
        <v>#N/A</v>
      </c>
      <c r="F3383" s="7" t="e">
        <f>INDEX(runners[[#All],[Column9]],MATCH('Master Sheet'!$D3383,runners[[#All],[Column2]],0))</f>
        <v>#N/A</v>
      </c>
      <c r="G3383" s="4" t="e">
        <f>INDEX(runners[[#All],[Column22]],MATCH('Master Sheet'!$D3383,runners[[#All],[Column2]],0))</f>
        <v>#N/A</v>
      </c>
      <c r="H3383" s="4" t="e">
        <f>INDEX(runners[[#All],[Column13]],MATCH('Master Sheet'!$D3383,runners[[#All],[Column2]],0))</f>
        <v>#N/A</v>
      </c>
    </row>
    <row r="3384" spans="1:8" x14ac:dyDescent="0.25">
      <c r="A3384" s="6">
        <f t="shared" si="52"/>
        <v>0</v>
      </c>
      <c r="B3384" s="7" t="e">
        <f>INDEX(races[[#All],[Column5]],MATCH('Master Sheet'!$D3384,races[[#All],[Column2]],0))</f>
        <v>#N/A</v>
      </c>
      <c r="C3384" s="4" t="e">
        <f>INDEX(races[[#All],[Column9]],MATCH('Master Sheet'!$D3384,races[[#All],[Column2]],0))</f>
        <v>#N/A</v>
      </c>
      <c r="D3384" s="8"/>
      <c r="E3384" s="7" t="e">
        <f>INDEX(runners[[#All],[Column5]],MATCH('Master Sheet'!$D3384,runners[[#All],[Column2]],0))</f>
        <v>#N/A</v>
      </c>
      <c r="F3384" s="7" t="e">
        <f>INDEX(runners[[#All],[Column9]],MATCH('Master Sheet'!$D3384,runners[[#All],[Column2]],0))</f>
        <v>#N/A</v>
      </c>
      <c r="G3384" s="4" t="e">
        <f>INDEX(runners[[#All],[Column22]],MATCH('Master Sheet'!$D3384,runners[[#All],[Column2]],0))</f>
        <v>#N/A</v>
      </c>
      <c r="H3384" s="4" t="e">
        <f>INDEX(runners[[#All],[Column13]],MATCH('Master Sheet'!$D3384,runners[[#All],[Column2]],0))</f>
        <v>#N/A</v>
      </c>
    </row>
    <row r="3385" spans="1:8" x14ac:dyDescent="0.25">
      <c r="A3385" s="6">
        <f t="shared" si="52"/>
        <v>0</v>
      </c>
      <c r="B3385" s="7" t="e">
        <f>INDEX(races[[#All],[Column5]],MATCH('Master Sheet'!$D3385,races[[#All],[Column2]],0))</f>
        <v>#N/A</v>
      </c>
      <c r="C3385" s="4" t="e">
        <f>INDEX(races[[#All],[Column9]],MATCH('Master Sheet'!$D3385,races[[#All],[Column2]],0))</f>
        <v>#N/A</v>
      </c>
      <c r="D3385" s="8"/>
      <c r="E3385" s="7" t="e">
        <f>INDEX(runners[[#All],[Column5]],MATCH('Master Sheet'!$D3385,runners[[#All],[Column2]],0))</f>
        <v>#N/A</v>
      </c>
      <c r="F3385" s="7" t="e">
        <f>INDEX(runners[[#All],[Column9]],MATCH('Master Sheet'!$D3385,runners[[#All],[Column2]],0))</f>
        <v>#N/A</v>
      </c>
      <c r="G3385" s="4" t="e">
        <f>INDEX(runners[[#All],[Column22]],MATCH('Master Sheet'!$D3385,runners[[#All],[Column2]],0))</f>
        <v>#N/A</v>
      </c>
      <c r="H3385" s="4" t="e">
        <f>INDEX(runners[[#All],[Column13]],MATCH('Master Sheet'!$D3385,runners[[#All],[Column2]],0))</f>
        <v>#N/A</v>
      </c>
    </row>
    <row r="3386" spans="1:8" x14ac:dyDescent="0.25">
      <c r="A3386" s="6">
        <f t="shared" si="52"/>
        <v>0</v>
      </c>
      <c r="B3386" s="7" t="e">
        <f>INDEX(races[[#All],[Column5]],MATCH('Master Sheet'!$D3386,races[[#All],[Column2]],0))</f>
        <v>#N/A</v>
      </c>
      <c r="C3386" s="4" t="e">
        <f>INDEX(races[[#All],[Column9]],MATCH('Master Sheet'!$D3386,races[[#All],[Column2]],0))</f>
        <v>#N/A</v>
      </c>
      <c r="D3386" s="8"/>
      <c r="E3386" s="7" t="e">
        <f>INDEX(runners[[#All],[Column5]],MATCH('Master Sheet'!$D3386,runners[[#All],[Column2]],0))</f>
        <v>#N/A</v>
      </c>
      <c r="F3386" s="7" t="e">
        <f>INDEX(runners[[#All],[Column9]],MATCH('Master Sheet'!$D3386,runners[[#All],[Column2]],0))</f>
        <v>#N/A</v>
      </c>
      <c r="G3386" s="4" t="e">
        <f>INDEX(runners[[#All],[Column22]],MATCH('Master Sheet'!$D3386,runners[[#All],[Column2]],0))</f>
        <v>#N/A</v>
      </c>
      <c r="H3386" s="4" t="e">
        <f>INDEX(runners[[#All],[Column13]],MATCH('Master Sheet'!$D3386,runners[[#All],[Column2]],0))</f>
        <v>#N/A</v>
      </c>
    </row>
    <row r="3387" spans="1:8" x14ac:dyDescent="0.25">
      <c r="A3387" s="6">
        <f t="shared" si="52"/>
        <v>0</v>
      </c>
      <c r="B3387" s="7" t="e">
        <f>INDEX(races[[#All],[Column5]],MATCH('Master Sheet'!$D3387,races[[#All],[Column2]],0))</f>
        <v>#N/A</v>
      </c>
      <c r="C3387" s="4" t="e">
        <f>INDEX(races[[#All],[Column9]],MATCH('Master Sheet'!$D3387,races[[#All],[Column2]],0))</f>
        <v>#N/A</v>
      </c>
      <c r="D3387" s="8"/>
      <c r="E3387" s="7" t="e">
        <f>INDEX(runners[[#All],[Column5]],MATCH('Master Sheet'!$D3387,runners[[#All],[Column2]],0))</f>
        <v>#N/A</v>
      </c>
      <c r="F3387" s="7" t="e">
        <f>INDEX(runners[[#All],[Column9]],MATCH('Master Sheet'!$D3387,runners[[#All],[Column2]],0))</f>
        <v>#N/A</v>
      </c>
      <c r="G3387" s="4" t="e">
        <f>INDEX(runners[[#All],[Column22]],MATCH('Master Sheet'!$D3387,runners[[#All],[Column2]],0))</f>
        <v>#N/A</v>
      </c>
      <c r="H3387" s="4" t="e">
        <f>INDEX(runners[[#All],[Column13]],MATCH('Master Sheet'!$D3387,runners[[#All],[Column2]],0))</f>
        <v>#N/A</v>
      </c>
    </row>
    <row r="3388" spans="1:8" x14ac:dyDescent="0.25">
      <c r="A3388" s="6">
        <f t="shared" si="52"/>
        <v>0</v>
      </c>
      <c r="B3388" s="7" t="e">
        <f>INDEX(races[[#All],[Column5]],MATCH('Master Sheet'!$D3388,races[[#All],[Column2]],0))</f>
        <v>#N/A</v>
      </c>
      <c r="C3388" s="4" t="e">
        <f>INDEX(races[[#All],[Column9]],MATCH('Master Sheet'!$D3388,races[[#All],[Column2]],0))</f>
        <v>#N/A</v>
      </c>
      <c r="D3388" s="8"/>
      <c r="E3388" s="7" t="e">
        <f>INDEX(runners[[#All],[Column5]],MATCH('Master Sheet'!$D3388,runners[[#All],[Column2]],0))</f>
        <v>#N/A</v>
      </c>
      <c r="F3388" s="7" t="e">
        <f>INDEX(runners[[#All],[Column9]],MATCH('Master Sheet'!$D3388,runners[[#All],[Column2]],0))</f>
        <v>#N/A</v>
      </c>
      <c r="G3388" s="4" t="e">
        <f>INDEX(runners[[#All],[Column22]],MATCH('Master Sheet'!$D3388,runners[[#All],[Column2]],0))</f>
        <v>#N/A</v>
      </c>
      <c r="H3388" s="4" t="e">
        <f>INDEX(runners[[#All],[Column13]],MATCH('Master Sheet'!$D3388,runners[[#All],[Column2]],0))</f>
        <v>#N/A</v>
      </c>
    </row>
    <row r="3389" spans="1:8" x14ac:dyDescent="0.25">
      <c r="A3389" s="6">
        <f t="shared" si="52"/>
        <v>0</v>
      </c>
      <c r="B3389" s="7" t="e">
        <f>INDEX(races[[#All],[Column5]],MATCH('Master Sheet'!$D3389,races[[#All],[Column2]],0))</f>
        <v>#N/A</v>
      </c>
      <c r="C3389" s="4" t="e">
        <f>INDEX(races[[#All],[Column9]],MATCH('Master Sheet'!$D3389,races[[#All],[Column2]],0))</f>
        <v>#N/A</v>
      </c>
      <c r="D3389" s="8"/>
      <c r="E3389" s="7" t="e">
        <f>INDEX(runners[[#All],[Column5]],MATCH('Master Sheet'!$D3389,runners[[#All],[Column2]],0))</f>
        <v>#N/A</v>
      </c>
      <c r="F3389" s="7" t="e">
        <f>INDEX(runners[[#All],[Column9]],MATCH('Master Sheet'!$D3389,runners[[#All],[Column2]],0))</f>
        <v>#N/A</v>
      </c>
      <c r="G3389" s="4" t="e">
        <f>INDEX(runners[[#All],[Column22]],MATCH('Master Sheet'!$D3389,runners[[#All],[Column2]],0))</f>
        <v>#N/A</v>
      </c>
      <c r="H3389" s="4" t="e">
        <f>INDEX(runners[[#All],[Column13]],MATCH('Master Sheet'!$D3389,runners[[#All],[Column2]],0))</f>
        <v>#N/A</v>
      </c>
    </row>
    <row r="3390" spans="1:8" x14ac:dyDescent="0.25">
      <c r="A3390" s="6">
        <f t="shared" si="52"/>
        <v>0</v>
      </c>
      <c r="B3390" s="7" t="e">
        <f>INDEX(races[[#All],[Column5]],MATCH('Master Sheet'!$D3390,races[[#All],[Column2]],0))</f>
        <v>#N/A</v>
      </c>
      <c r="C3390" s="4" t="e">
        <f>INDEX(races[[#All],[Column9]],MATCH('Master Sheet'!$D3390,races[[#All],[Column2]],0))</f>
        <v>#N/A</v>
      </c>
      <c r="D3390" s="8"/>
      <c r="E3390" s="7" t="e">
        <f>INDEX(runners[[#All],[Column5]],MATCH('Master Sheet'!$D3390,runners[[#All],[Column2]],0))</f>
        <v>#N/A</v>
      </c>
      <c r="F3390" s="7" t="e">
        <f>INDEX(runners[[#All],[Column9]],MATCH('Master Sheet'!$D3390,runners[[#All],[Column2]],0))</f>
        <v>#N/A</v>
      </c>
      <c r="G3390" s="4" t="e">
        <f>INDEX(runners[[#All],[Column22]],MATCH('Master Sheet'!$D3390,runners[[#All],[Column2]],0))</f>
        <v>#N/A</v>
      </c>
      <c r="H3390" s="4" t="e">
        <f>INDEX(runners[[#All],[Column13]],MATCH('Master Sheet'!$D3390,runners[[#All],[Column2]],0))</f>
        <v>#N/A</v>
      </c>
    </row>
    <row r="3391" spans="1:8" x14ac:dyDescent="0.25">
      <c r="A3391" s="6">
        <f t="shared" si="52"/>
        <v>0</v>
      </c>
      <c r="B3391" s="7" t="e">
        <f>INDEX(races[[#All],[Column5]],MATCH('Master Sheet'!$D3391,races[[#All],[Column2]],0))</f>
        <v>#N/A</v>
      </c>
      <c r="C3391" s="4" t="e">
        <f>INDEX(races[[#All],[Column9]],MATCH('Master Sheet'!$D3391,races[[#All],[Column2]],0))</f>
        <v>#N/A</v>
      </c>
      <c r="D3391" s="8"/>
      <c r="E3391" s="7" t="e">
        <f>INDEX(runners[[#All],[Column5]],MATCH('Master Sheet'!$D3391,runners[[#All],[Column2]],0))</f>
        <v>#N/A</v>
      </c>
      <c r="F3391" s="7" t="e">
        <f>INDEX(runners[[#All],[Column9]],MATCH('Master Sheet'!$D3391,runners[[#All],[Column2]],0))</f>
        <v>#N/A</v>
      </c>
      <c r="G3391" s="4" t="e">
        <f>INDEX(runners[[#All],[Column22]],MATCH('Master Sheet'!$D3391,runners[[#All],[Column2]],0))</f>
        <v>#N/A</v>
      </c>
      <c r="H3391" s="4" t="e">
        <f>INDEX(runners[[#All],[Column13]],MATCH('Master Sheet'!$D3391,runners[[#All],[Column2]],0))</f>
        <v>#N/A</v>
      </c>
    </row>
    <row r="3392" spans="1:8" x14ac:dyDescent="0.25">
      <c r="A3392" s="6">
        <f t="shared" si="52"/>
        <v>0</v>
      </c>
      <c r="B3392" s="7" t="e">
        <f>INDEX(races[[#All],[Column5]],MATCH('Master Sheet'!$D3392,races[[#All],[Column2]],0))</f>
        <v>#N/A</v>
      </c>
      <c r="C3392" s="4" t="e">
        <f>INDEX(races[[#All],[Column9]],MATCH('Master Sheet'!$D3392,races[[#All],[Column2]],0))</f>
        <v>#N/A</v>
      </c>
      <c r="D3392" s="8"/>
      <c r="E3392" s="7" t="e">
        <f>INDEX(runners[[#All],[Column5]],MATCH('Master Sheet'!$D3392,runners[[#All],[Column2]],0))</f>
        <v>#N/A</v>
      </c>
      <c r="F3392" s="7" t="e">
        <f>INDEX(runners[[#All],[Column9]],MATCH('Master Sheet'!$D3392,runners[[#All],[Column2]],0))</f>
        <v>#N/A</v>
      </c>
      <c r="G3392" s="4" t="e">
        <f>INDEX(runners[[#All],[Column22]],MATCH('Master Sheet'!$D3392,runners[[#All],[Column2]],0))</f>
        <v>#N/A</v>
      </c>
      <c r="H3392" s="4" t="e">
        <f>INDEX(runners[[#All],[Column13]],MATCH('Master Sheet'!$D3392,runners[[#All],[Column2]],0))</f>
        <v>#N/A</v>
      </c>
    </row>
    <row r="3393" spans="1:8" x14ac:dyDescent="0.25">
      <c r="A3393" s="6">
        <f t="shared" si="52"/>
        <v>0</v>
      </c>
      <c r="B3393" s="7" t="e">
        <f>INDEX(races[[#All],[Column5]],MATCH('Master Sheet'!$D3393,races[[#All],[Column2]],0))</f>
        <v>#N/A</v>
      </c>
      <c r="C3393" s="4" t="e">
        <f>INDEX(races[[#All],[Column9]],MATCH('Master Sheet'!$D3393,races[[#All],[Column2]],0))</f>
        <v>#N/A</v>
      </c>
      <c r="D3393" s="8"/>
      <c r="E3393" s="7" t="e">
        <f>INDEX(runners[[#All],[Column5]],MATCH('Master Sheet'!$D3393,runners[[#All],[Column2]],0))</f>
        <v>#N/A</v>
      </c>
      <c r="F3393" s="7" t="e">
        <f>INDEX(runners[[#All],[Column9]],MATCH('Master Sheet'!$D3393,runners[[#All],[Column2]],0))</f>
        <v>#N/A</v>
      </c>
      <c r="G3393" s="4" t="e">
        <f>INDEX(runners[[#All],[Column22]],MATCH('Master Sheet'!$D3393,runners[[#All],[Column2]],0))</f>
        <v>#N/A</v>
      </c>
      <c r="H3393" s="4" t="e">
        <f>INDEX(runners[[#All],[Column13]],MATCH('Master Sheet'!$D3393,runners[[#All],[Column2]],0))</f>
        <v>#N/A</v>
      </c>
    </row>
    <row r="3394" spans="1:8" x14ac:dyDescent="0.25">
      <c r="A3394" s="6">
        <f t="shared" si="52"/>
        <v>0</v>
      </c>
      <c r="B3394" s="7" t="e">
        <f>INDEX(races[[#All],[Column5]],MATCH('Master Sheet'!$D3394,races[[#All],[Column2]],0))</f>
        <v>#N/A</v>
      </c>
      <c r="C3394" s="4" t="e">
        <f>INDEX(races[[#All],[Column9]],MATCH('Master Sheet'!$D3394,races[[#All],[Column2]],0))</f>
        <v>#N/A</v>
      </c>
      <c r="D3394" s="8"/>
      <c r="E3394" s="7" t="e">
        <f>INDEX(runners[[#All],[Column5]],MATCH('Master Sheet'!$D3394,runners[[#All],[Column2]],0))</f>
        <v>#N/A</v>
      </c>
      <c r="F3394" s="7" t="e">
        <f>INDEX(runners[[#All],[Column9]],MATCH('Master Sheet'!$D3394,runners[[#All],[Column2]],0))</f>
        <v>#N/A</v>
      </c>
      <c r="G3394" s="4" t="e">
        <f>INDEX(runners[[#All],[Column22]],MATCH('Master Sheet'!$D3394,runners[[#All],[Column2]],0))</f>
        <v>#N/A</v>
      </c>
      <c r="H3394" s="4" t="e">
        <f>INDEX(runners[[#All],[Column13]],MATCH('Master Sheet'!$D3394,runners[[#All],[Column2]],0))</f>
        <v>#N/A</v>
      </c>
    </row>
    <row r="3395" spans="1:8" x14ac:dyDescent="0.25">
      <c r="A3395" s="6">
        <f t="shared" ref="A3395:A3458" si="53">D3395</f>
        <v>0</v>
      </c>
      <c r="B3395" s="7" t="e">
        <f>INDEX(races[[#All],[Column5]],MATCH('Master Sheet'!$D3395,races[[#All],[Column2]],0))</f>
        <v>#N/A</v>
      </c>
      <c r="C3395" s="4" t="e">
        <f>INDEX(races[[#All],[Column9]],MATCH('Master Sheet'!$D3395,races[[#All],[Column2]],0))</f>
        <v>#N/A</v>
      </c>
      <c r="D3395" s="8"/>
      <c r="E3395" s="7" t="e">
        <f>INDEX(runners[[#All],[Column5]],MATCH('Master Sheet'!$D3395,runners[[#All],[Column2]],0))</f>
        <v>#N/A</v>
      </c>
      <c r="F3395" s="7" t="e">
        <f>INDEX(runners[[#All],[Column9]],MATCH('Master Sheet'!$D3395,runners[[#All],[Column2]],0))</f>
        <v>#N/A</v>
      </c>
      <c r="G3395" s="4" t="e">
        <f>INDEX(runners[[#All],[Column22]],MATCH('Master Sheet'!$D3395,runners[[#All],[Column2]],0))</f>
        <v>#N/A</v>
      </c>
      <c r="H3395" s="4" t="e">
        <f>INDEX(runners[[#All],[Column13]],MATCH('Master Sheet'!$D3395,runners[[#All],[Column2]],0))</f>
        <v>#N/A</v>
      </c>
    </row>
    <row r="3396" spans="1:8" x14ac:dyDescent="0.25">
      <c r="A3396" s="6">
        <f t="shared" si="53"/>
        <v>0</v>
      </c>
      <c r="B3396" s="7" t="e">
        <f>INDEX(races[[#All],[Column5]],MATCH('Master Sheet'!$D3396,races[[#All],[Column2]],0))</f>
        <v>#N/A</v>
      </c>
      <c r="C3396" s="4" t="e">
        <f>INDEX(races[[#All],[Column9]],MATCH('Master Sheet'!$D3396,races[[#All],[Column2]],0))</f>
        <v>#N/A</v>
      </c>
      <c r="D3396" s="8"/>
      <c r="E3396" s="7" t="e">
        <f>INDEX(runners[[#All],[Column5]],MATCH('Master Sheet'!$D3396,runners[[#All],[Column2]],0))</f>
        <v>#N/A</v>
      </c>
      <c r="F3396" s="7" t="e">
        <f>INDEX(runners[[#All],[Column9]],MATCH('Master Sheet'!$D3396,runners[[#All],[Column2]],0))</f>
        <v>#N/A</v>
      </c>
      <c r="G3396" s="4" t="e">
        <f>INDEX(runners[[#All],[Column22]],MATCH('Master Sheet'!$D3396,runners[[#All],[Column2]],0))</f>
        <v>#N/A</v>
      </c>
      <c r="H3396" s="4" t="e">
        <f>INDEX(runners[[#All],[Column13]],MATCH('Master Sheet'!$D3396,runners[[#All],[Column2]],0))</f>
        <v>#N/A</v>
      </c>
    </row>
    <row r="3397" spans="1:8" x14ac:dyDescent="0.25">
      <c r="A3397" s="6">
        <f t="shared" si="53"/>
        <v>0</v>
      </c>
      <c r="B3397" s="7" t="e">
        <f>INDEX(races[[#All],[Column5]],MATCH('Master Sheet'!$D3397,races[[#All],[Column2]],0))</f>
        <v>#N/A</v>
      </c>
      <c r="C3397" s="4" t="e">
        <f>INDEX(races[[#All],[Column9]],MATCH('Master Sheet'!$D3397,races[[#All],[Column2]],0))</f>
        <v>#N/A</v>
      </c>
      <c r="D3397" s="8"/>
      <c r="E3397" s="7" t="e">
        <f>INDEX(runners[[#All],[Column5]],MATCH('Master Sheet'!$D3397,runners[[#All],[Column2]],0))</f>
        <v>#N/A</v>
      </c>
      <c r="F3397" s="7" t="e">
        <f>INDEX(runners[[#All],[Column9]],MATCH('Master Sheet'!$D3397,runners[[#All],[Column2]],0))</f>
        <v>#N/A</v>
      </c>
      <c r="G3397" s="4" t="e">
        <f>INDEX(runners[[#All],[Column22]],MATCH('Master Sheet'!$D3397,runners[[#All],[Column2]],0))</f>
        <v>#N/A</v>
      </c>
      <c r="H3397" s="4" t="e">
        <f>INDEX(runners[[#All],[Column13]],MATCH('Master Sheet'!$D3397,runners[[#All],[Column2]],0))</f>
        <v>#N/A</v>
      </c>
    </row>
    <row r="3398" spans="1:8" x14ac:dyDescent="0.25">
      <c r="A3398" s="6">
        <f t="shared" si="53"/>
        <v>0</v>
      </c>
      <c r="B3398" s="7" t="e">
        <f>INDEX(races[[#All],[Column5]],MATCH('Master Sheet'!$D3398,races[[#All],[Column2]],0))</f>
        <v>#N/A</v>
      </c>
      <c r="C3398" s="4" t="e">
        <f>INDEX(races[[#All],[Column9]],MATCH('Master Sheet'!$D3398,races[[#All],[Column2]],0))</f>
        <v>#N/A</v>
      </c>
      <c r="D3398" s="8"/>
      <c r="E3398" s="7" t="e">
        <f>INDEX(runners[[#All],[Column5]],MATCH('Master Sheet'!$D3398,runners[[#All],[Column2]],0))</f>
        <v>#N/A</v>
      </c>
      <c r="F3398" s="7" t="e">
        <f>INDEX(runners[[#All],[Column9]],MATCH('Master Sheet'!$D3398,runners[[#All],[Column2]],0))</f>
        <v>#N/A</v>
      </c>
      <c r="G3398" s="4" t="e">
        <f>INDEX(runners[[#All],[Column22]],MATCH('Master Sheet'!$D3398,runners[[#All],[Column2]],0))</f>
        <v>#N/A</v>
      </c>
      <c r="H3398" s="4" t="e">
        <f>INDEX(runners[[#All],[Column13]],MATCH('Master Sheet'!$D3398,runners[[#All],[Column2]],0))</f>
        <v>#N/A</v>
      </c>
    </row>
    <row r="3399" spans="1:8" x14ac:dyDescent="0.25">
      <c r="A3399" s="6">
        <f t="shared" si="53"/>
        <v>0</v>
      </c>
      <c r="B3399" s="7" t="e">
        <f>INDEX(races[[#All],[Column5]],MATCH('Master Sheet'!$D3399,races[[#All],[Column2]],0))</f>
        <v>#N/A</v>
      </c>
      <c r="C3399" s="4" t="e">
        <f>INDEX(races[[#All],[Column9]],MATCH('Master Sheet'!$D3399,races[[#All],[Column2]],0))</f>
        <v>#N/A</v>
      </c>
      <c r="D3399" s="8"/>
      <c r="E3399" s="7" t="e">
        <f>INDEX(runners[[#All],[Column5]],MATCH('Master Sheet'!$D3399,runners[[#All],[Column2]],0))</f>
        <v>#N/A</v>
      </c>
      <c r="F3399" s="7" t="e">
        <f>INDEX(runners[[#All],[Column9]],MATCH('Master Sheet'!$D3399,runners[[#All],[Column2]],0))</f>
        <v>#N/A</v>
      </c>
      <c r="G3399" s="4" t="e">
        <f>INDEX(runners[[#All],[Column22]],MATCH('Master Sheet'!$D3399,runners[[#All],[Column2]],0))</f>
        <v>#N/A</v>
      </c>
      <c r="H3399" s="4" t="e">
        <f>INDEX(runners[[#All],[Column13]],MATCH('Master Sheet'!$D3399,runners[[#All],[Column2]],0))</f>
        <v>#N/A</v>
      </c>
    </row>
    <row r="3400" spans="1:8" x14ac:dyDescent="0.25">
      <c r="A3400" s="6">
        <f t="shared" si="53"/>
        <v>0</v>
      </c>
      <c r="B3400" s="7" t="e">
        <f>INDEX(races[[#All],[Column5]],MATCH('Master Sheet'!$D3400,races[[#All],[Column2]],0))</f>
        <v>#N/A</v>
      </c>
      <c r="C3400" s="4" t="e">
        <f>INDEX(races[[#All],[Column9]],MATCH('Master Sheet'!$D3400,races[[#All],[Column2]],0))</f>
        <v>#N/A</v>
      </c>
      <c r="D3400" s="8"/>
      <c r="E3400" s="7" t="e">
        <f>INDEX(runners[[#All],[Column5]],MATCH('Master Sheet'!$D3400,runners[[#All],[Column2]],0))</f>
        <v>#N/A</v>
      </c>
      <c r="F3400" s="7" t="e">
        <f>INDEX(runners[[#All],[Column9]],MATCH('Master Sheet'!$D3400,runners[[#All],[Column2]],0))</f>
        <v>#N/A</v>
      </c>
      <c r="G3400" s="4" t="e">
        <f>INDEX(runners[[#All],[Column22]],MATCH('Master Sheet'!$D3400,runners[[#All],[Column2]],0))</f>
        <v>#N/A</v>
      </c>
      <c r="H3400" s="4" t="e">
        <f>INDEX(runners[[#All],[Column13]],MATCH('Master Sheet'!$D3400,runners[[#All],[Column2]],0))</f>
        <v>#N/A</v>
      </c>
    </row>
    <row r="3401" spans="1:8" x14ac:dyDescent="0.25">
      <c r="A3401" s="6">
        <f t="shared" si="53"/>
        <v>0</v>
      </c>
      <c r="B3401" s="7" t="e">
        <f>INDEX(races[[#All],[Column5]],MATCH('Master Sheet'!$D3401,races[[#All],[Column2]],0))</f>
        <v>#N/A</v>
      </c>
      <c r="C3401" s="4" t="e">
        <f>INDEX(races[[#All],[Column9]],MATCH('Master Sheet'!$D3401,races[[#All],[Column2]],0))</f>
        <v>#N/A</v>
      </c>
      <c r="D3401" s="8"/>
      <c r="E3401" s="7" t="e">
        <f>INDEX(runners[[#All],[Column5]],MATCH('Master Sheet'!$D3401,runners[[#All],[Column2]],0))</f>
        <v>#N/A</v>
      </c>
      <c r="F3401" s="7" t="e">
        <f>INDEX(runners[[#All],[Column9]],MATCH('Master Sheet'!$D3401,runners[[#All],[Column2]],0))</f>
        <v>#N/A</v>
      </c>
      <c r="G3401" s="4" t="e">
        <f>INDEX(runners[[#All],[Column22]],MATCH('Master Sheet'!$D3401,runners[[#All],[Column2]],0))</f>
        <v>#N/A</v>
      </c>
      <c r="H3401" s="4" t="e">
        <f>INDEX(runners[[#All],[Column13]],MATCH('Master Sheet'!$D3401,runners[[#All],[Column2]],0))</f>
        <v>#N/A</v>
      </c>
    </row>
    <row r="3402" spans="1:8" x14ac:dyDescent="0.25">
      <c r="A3402" s="6">
        <f t="shared" si="53"/>
        <v>0</v>
      </c>
      <c r="B3402" s="7" t="e">
        <f>INDEX(races[[#All],[Column5]],MATCH('Master Sheet'!$D3402,races[[#All],[Column2]],0))</f>
        <v>#N/A</v>
      </c>
      <c r="C3402" s="4" t="e">
        <f>INDEX(races[[#All],[Column9]],MATCH('Master Sheet'!$D3402,races[[#All],[Column2]],0))</f>
        <v>#N/A</v>
      </c>
      <c r="D3402" s="8"/>
      <c r="E3402" s="7" t="e">
        <f>INDEX(runners[[#All],[Column5]],MATCH('Master Sheet'!$D3402,runners[[#All],[Column2]],0))</f>
        <v>#N/A</v>
      </c>
      <c r="F3402" s="7" t="e">
        <f>INDEX(runners[[#All],[Column9]],MATCH('Master Sheet'!$D3402,runners[[#All],[Column2]],0))</f>
        <v>#N/A</v>
      </c>
      <c r="G3402" s="4" t="e">
        <f>INDEX(runners[[#All],[Column22]],MATCH('Master Sheet'!$D3402,runners[[#All],[Column2]],0))</f>
        <v>#N/A</v>
      </c>
      <c r="H3402" s="4" t="e">
        <f>INDEX(runners[[#All],[Column13]],MATCH('Master Sheet'!$D3402,runners[[#All],[Column2]],0))</f>
        <v>#N/A</v>
      </c>
    </row>
    <row r="3403" spans="1:8" x14ac:dyDescent="0.25">
      <c r="A3403" s="6">
        <f t="shared" si="53"/>
        <v>0</v>
      </c>
      <c r="B3403" s="7" t="e">
        <f>INDEX(races[[#All],[Column5]],MATCH('Master Sheet'!$D3403,races[[#All],[Column2]],0))</f>
        <v>#N/A</v>
      </c>
      <c r="C3403" s="4" t="e">
        <f>INDEX(races[[#All],[Column9]],MATCH('Master Sheet'!$D3403,races[[#All],[Column2]],0))</f>
        <v>#N/A</v>
      </c>
      <c r="D3403" s="8"/>
      <c r="E3403" s="7" t="e">
        <f>INDEX(runners[[#All],[Column5]],MATCH('Master Sheet'!$D3403,runners[[#All],[Column2]],0))</f>
        <v>#N/A</v>
      </c>
      <c r="F3403" s="7" t="e">
        <f>INDEX(runners[[#All],[Column9]],MATCH('Master Sheet'!$D3403,runners[[#All],[Column2]],0))</f>
        <v>#N/A</v>
      </c>
      <c r="G3403" s="4" t="e">
        <f>INDEX(runners[[#All],[Column22]],MATCH('Master Sheet'!$D3403,runners[[#All],[Column2]],0))</f>
        <v>#N/A</v>
      </c>
      <c r="H3403" s="4" t="e">
        <f>INDEX(runners[[#All],[Column13]],MATCH('Master Sheet'!$D3403,runners[[#All],[Column2]],0))</f>
        <v>#N/A</v>
      </c>
    </row>
    <row r="3404" spans="1:8" x14ac:dyDescent="0.25">
      <c r="A3404" s="6">
        <f t="shared" si="53"/>
        <v>0</v>
      </c>
      <c r="B3404" s="7" t="e">
        <f>INDEX(races[[#All],[Column5]],MATCH('Master Sheet'!$D3404,races[[#All],[Column2]],0))</f>
        <v>#N/A</v>
      </c>
      <c r="C3404" s="4" t="e">
        <f>INDEX(races[[#All],[Column9]],MATCH('Master Sheet'!$D3404,races[[#All],[Column2]],0))</f>
        <v>#N/A</v>
      </c>
      <c r="D3404" s="8"/>
      <c r="E3404" s="7" t="e">
        <f>INDEX(runners[[#All],[Column5]],MATCH('Master Sheet'!$D3404,runners[[#All],[Column2]],0))</f>
        <v>#N/A</v>
      </c>
      <c r="F3404" s="7" t="e">
        <f>INDEX(runners[[#All],[Column9]],MATCH('Master Sheet'!$D3404,runners[[#All],[Column2]],0))</f>
        <v>#N/A</v>
      </c>
      <c r="G3404" s="4" t="e">
        <f>INDEX(runners[[#All],[Column22]],MATCH('Master Sheet'!$D3404,runners[[#All],[Column2]],0))</f>
        <v>#N/A</v>
      </c>
      <c r="H3404" s="4" t="e">
        <f>INDEX(runners[[#All],[Column13]],MATCH('Master Sheet'!$D3404,runners[[#All],[Column2]],0))</f>
        <v>#N/A</v>
      </c>
    </row>
    <row r="3405" spans="1:8" x14ac:dyDescent="0.25">
      <c r="A3405" s="6">
        <f t="shared" si="53"/>
        <v>0</v>
      </c>
      <c r="B3405" s="7" t="e">
        <f>INDEX(races[[#All],[Column5]],MATCH('Master Sheet'!$D3405,races[[#All],[Column2]],0))</f>
        <v>#N/A</v>
      </c>
      <c r="C3405" s="4" t="e">
        <f>INDEX(races[[#All],[Column9]],MATCH('Master Sheet'!$D3405,races[[#All],[Column2]],0))</f>
        <v>#N/A</v>
      </c>
      <c r="D3405" s="8"/>
      <c r="E3405" s="7" t="e">
        <f>INDEX(runners[[#All],[Column5]],MATCH('Master Sheet'!$D3405,runners[[#All],[Column2]],0))</f>
        <v>#N/A</v>
      </c>
      <c r="F3405" s="7" t="e">
        <f>INDEX(runners[[#All],[Column9]],MATCH('Master Sheet'!$D3405,runners[[#All],[Column2]],0))</f>
        <v>#N/A</v>
      </c>
      <c r="G3405" s="4" t="e">
        <f>INDEX(runners[[#All],[Column22]],MATCH('Master Sheet'!$D3405,runners[[#All],[Column2]],0))</f>
        <v>#N/A</v>
      </c>
      <c r="H3405" s="4" t="e">
        <f>INDEX(runners[[#All],[Column13]],MATCH('Master Sheet'!$D3405,runners[[#All],[Column2]],0))</f>
        <v>#N/A</v>
      </c>
    </row>
    <row r="3406" spans="1:8" x14ac:dyDescent="0.25">
      <c r="A3406" s="6">
        <f t="shared" si="53"/>
        <v>0</v>
      </c>
      <c r="B3406" s="7" t="e">
        <f>INDEX(races[[#All],[Column5]],MATCH('Master Sheet'!$D3406,races[[#All],[Column2]],0))</f>
        <v>#N/A</v>
      </c>
      <c r="C3406" s="4" t="e">
        <f>INDEX(races[[#All],[Column9]],MATCH('Master Sheet'!$D3406,races[[#All],[Column2]],0))</f>
        <v>#N/A</v>
      </c>
      <c r="D3406" s="8"/>
      <c r="E3406" s="7" t="e">
        <f>INDEX(runners[[#All],[Column5]],MATCH('Master Sheet'!$D3406,runners[[#All],[Column2]],0))</f>
        <v>#N/A</v>
      </c>
      <c r="F3406" s="7" t="e">
        <f>INDEX(runners[[#All],[Column9]],MATCH('Master Sheet'!$D3406,runners[[#All],[Column2]],0))</f>
        <v>#N/A</v>
      </c>
      <c r="G3406" s="4" t="e">
        <f>INDEX(runners[[#All],[Column22]],MATCH('Master Sheet'!$D3406,runners[[#All],[Column2]],0))</f>
        <v>#N/A</v>
      </c>
      <c r="H3406" s="4" t="e">
        <f>INDEX(runners[[#All],[Column13]],MATCH('Master Sheet'!$D3406,runners[[#All],[Column2]],0))</f>
        <v>#N/A</v>
      </c>
    </row>
    <row r="3407" spans="1:8" x14ac:dyDescent="0.25">
      <c r="A3407" s="6">
        <f t="shared" si="53"/>
        <v>0</v>
      </c>
      <c r="B3407" s="7" t="e">
        <f>INDEX(races[[#All],[Column5]],MATCH('Master Sheet'!$D3407,races[[#All],[Column2]],0))</f>
        <v>#N/A</v>
      </c>
      <c r="C3407" s="4" t="e">
        <f>INDEX(races[[#All],[Column9]],MATCH('Master Sheet'!$D3407,races[[#All],[Column2]],0))</f>
        <v>#N/A</v>
      </c>
      <c r="D3407" s="8"/>
      <c r="E3407" s="7" t="e">
        <f>INDEX(runners[[#All],[Column5]],MATCH('Master Sheet'!$D3407,runners[[#All],[Column2]],0))</f>
        <v>#N/A</v>
      </c>
      <c r="F3407" s="7" t="e">
        <f>INDEX(runners[[#All],[Column9]],MATCH('Master Sheet'!$D3407,runners[[#All],[Column2]],0))</f>
        <v>#N/A</v>
      </c>
      <c r="G3407" s="4" t="e">
        <f>INDEX(runners[[#All],[Column22]],MATCH('Master Sheet'!$D3407,runners[[#All],[Column2]],0))</f>
        <v>#N/A</v>
      </c>
      <c r="H3407" s="4" t="e">
        <f>INDEX(runners[[#All],[Column13]],MATCH('Master Sheet'!$D3407,runners[[#All],[Column2]],0))</f>
        <v>#N/A</v>
      </c>
    </row>
    <row r="3408" spans="1:8" x14ac:dyDescent="0.25">
      <c r="A3408" s="6">
        <f t="shared" si="53"/>
        <v>0</v>
      </c>
      <c r="B3408" s="7" t="e">
        <f>INDEX(races[[#All],[Column5]],MATCH('Master Sheet'!$D3408,races[[#All],[Column2]],0))</f>
        <v>#N/A</v>
      </c>
      <c r="C3408" s="4" t="e">
        <f>INDEX(races[[#All],[Column9]],MATCH('Master Sheet'!$D3408,races[[#All],[Column2]],0))</f>
        <v>#N/A</v>
      </c>
      <c r="D3408" s="8"/>
      <c r="E3408" s="7" t="e">
        <f>INDEX(runners[[#All],[Column5]],MATCH('Master Sheet'!$D3408,runners[[#All],[Column2]],0))</f>
        <v>#N/A</v>
      </c>
      <c r="F3408" s="7" t="e">
        <f>INDEX(runners[[#All],[Column9]],MATCH('Master Sheet'!$D3408,runners[[#All],[Column2]],0))</f>
        <v>#N/A</v>
      </c>
      <c r="G3408" s="4" t="e">
        <f>INDEX(runners[[#All],[Column22]],MATCH('Master Sheet'!$D3408,runners[[#All],[Column2]],0))</f>
        <v>#N/A</v>
      </c>
      <c r="H3408" s="4" t="e">
        <f>INDEX(runners[[#All],[Column13]],MATCH('Master Sheet'!$D3408,runners[[#All],[Column2]],0))</f>
        <v>#N/A</v>
      </c>
    </row>
    <row r="3409" spans="1:8" x14ac:dyDescent="0.25">
      <c r="A3409" s="6">
        <f t="shared" si="53"/>
        <v>3914</v>
      </c>
      <c r="B3409" s="7" t="str">
        <f>INDEX(races[[#All],[Column5]],MATCH('Master Sheet'!$D3409,races[[#All],[Column2]],0))</f>
        <v>Hurdle</v>
      </c>
      <c r="C3409" s="4" t="str">
        <f>INDEX(races[[#All],[Column9]],MATCH('Master Sheet'!$D3409,races[[#All],[Column2]],0))</f>
        <v>2m 178y</v>
      </c>
      <c r="D3409" s="8">
        <v>3914</v>
      </c>
      <c r="E3409" s="7" t="str">
        <f>INDEX(runners[[#All],[Column5]],MATCH('Master Sheet'!$D3409,runners[[#All],[Column2]],0))</f>
        <v>Prince Khurram (GB)</v>
      </c>
      <c r="F3409" s="7" t="str">
        <f>INDEX(runners[[#All],[Column9]],MATCH('Master Sheet'!$D3409,runners[[#All],[Column2]],0))</f>
        <v>B</v>
      </c>
      <c r="G3409" s="4" t="str">
        <f>INDEX(runners[[#All],[Column22]],MATCH('Master Sheet'!$D3409,runners[[#All],[Column2]],0))</f>
        <v>40/1</v>
      </c>
      <c r="H3409" s="4">
        <f>INDEX(runners[[#All],[Column13]],MATCH('Master Sheet'!$D3409,runners[[#All],[Column2]],0))</f>
        <v>163</v>
      </c>
    </row>
    <row r="3410" spans="1:8" x14ac:dyDescent="0.25">
      <c r="A3410" s="6">
        <f t="shared" si="53"/>
        <v>3914</v>
      </c>
      <c r="B3410" s="7" t="str">
        <f>INDEX(races[[#All],[Column5]],MATCH('Master Sheet'!$D3410,races[[#All],[Column2]],0))</f>
        <v>Hurdle</v>
      </c>
      <c r="C3410" s="4" t="str">
        <f>INDEX(races[[#All],[Column9]],MATCH('Master Sheet'!$D3410,races[[#All],[Column2]],0))</f>
        <v>2m 178y</v>
      </c>
      <c r="D3410" s="8">
        <v>3914</v>
      </c>
      <c r="E3410" s="7" t="str">
        <f>INDEX(runners[[#All],[Column5]],MATCH('Master Sheet'!$D3410,runners[[#All],[Column2]],0))</f>
        <v>Prince Khurram (GB)</v>
      </c>
      <c r="F3410" s="7" t="str">
        <f>INDEX(runners[[#All],[Column9]],MATCH('Master Sheet'!$D3410,runners[[#All],[Column2]],0))</f>
        <v>B</v>
      </c>
      <c r="G3410" s="4" t="str">
        <f>INDEX(runners[[#All],[Column22]],MATCH('Master Sheet'!$D3410,runners[[#All],[Column2]],0))</f>
        <v>40/1</v>
      </c>
      <c r="H3410" s="4">
        <f>INDEX(runners[[#All],[Column13]],MATCH('Master Sheet'!$D3410,runners[[#All],[Column2]],0))</f>
        <v>163</v>
      </c>
    </row>
    <row r="3411" spans="1:8" x14ac:dyDescent="0.25">
      <c r="A3411" s="6">
        <f t="shared" si="53"/>
        <v>3914</v>
      </c>
      <c r="B3411" s="7" t="str">
        <f>INDEX(races[[#All],[Column5]],MATCH('Master Sheet'!$D3411,races[[#All],[Column2]],0))</f>
        <v>Hurdle</v>
      </c>
      <c r="C3411" s="4" t="str">
        <f>INDEX(races[[#All],[Column9]],MATCH('Master Sheet'!$D3411,races[[#All],[Column2]],0))</f>
        <v>2m 178y</v>
      </c>
      <c r="D3411" s="8">
        <v>3914</v>
      </c>
      <c r="E3411" s="7" t="str">
        <f>INDEX(runners[[#All],[Column5]],MATCH('Master Sheet'!$D3411,runners[[#All],[Column2]],0))</f>
        <v>Prince Khurram (GB)</v>
      </c>
      <c r="F3411" s="7" t="str">
        <f>INDEX(runners[[#All],[Column9]],MATCH('Master Sheet'!$D3411,runners[[#All],[Column2]],0))</f>
        <v>B</v>
      </c>
      <c r="G3411" s="4" t="str">
        <f>INDEX(runners[[#All],[Column22]],MATCH('Master Sheet'!$D3411,runners[[#All],[Column2]],0))</f>
        <v>40/1</v>
      </c>
      <c r="H3411" s="4">
        <f>INDEX(runners[[#All],[Column13]],MATCH('Master Sheet'!$D3411,runners[[#All],[Column2]],0))</f>
        <v>163</v>
      </c>
    </row>
    <row r="3412" spans="1:8" x14ac:dyDescent="0.25">
      <c r="A3412" s="6">
        <f t="shared" si="53"/>
        <v>3914</v>
      </c>
      <c r="B3412" s="7" t="str">
        <f>INDEX(races[[#All],[Column5]],MATCH('Master Sheet'!$D3412,races[[#All],[Column2]],0))</f>
        <v>Hurdle</v>
      </c>
      <c r="C3412" s="4" t="str">
        <f>INDEX(races[[#All],[Column9]],MATCH('Master Sheet'!$D3412,races[[#All],[Column2]],0))</f>
        <v>2m 178y</v>
      </c>
      <c r="D3412" s="8">
        <v>3914</v>
      </c>
      <c r="E3412" s="7" t="str">
        <f>INDEX(runners[[#All],[Column5]],MATCH('Master Sheet'!$D3412,runners[[#All],[Column2]],0))</f>
        <v>Prince Khurram (GB)</v>
      </c>
      <c r="F3412" s="7" t="str">
        <f>INDEX(runners[[#All],[Column9]],MATCH('Master Sheet'!$D3412,runners[[#All],[Column2]],0))</f>
        <v>B</v>
      </c>
      <c r="G3412" s="4" t="str">
        <f>INDEX(runners[[#All],[Column22]],MATCH('Master Sheet'!$D3412,runners[[#All],[Column2]],0))</f>
        <v>40/1</v>
      </c>
      <c r="H3412" s="4">
        <f>INDEX(runners[[#All],[Column13]],MATCH('Master Sheet'!$D3412,runners[[#All],[Column2]],0))</f>
        <v>163</v>
      </c>
    </row>
    <row r="3413" spans="1:8" x14ac:dyDescent="0.25">
      <c r="A3413" s="6">
        <f t="shared" si="53"/>
        <v>3914</v>
      </c>
      <c r="B3413" s="7" t="str">
        <f>INDEX(races[[#All],[Column5]],MATCH('Master Sheet'!$D3413,races[[#All],[Column2]],0))</f>
        <v>Hurdle</v>
      </c>
      <c r="C3413" s="4" t="str">
        <f>INDEX(races[[#All],[Column9]],MATCH('Master Sheet'!$D3413,races[[#All],[Column2]],0))</f>
        <v>2m 178y</v>
      </c>
      <c r="D3413" s="8">
        <v>3914</v>
      </c>
      <c r="E3413" s="7" t="str">
        <f>INDEX(runners[[#All],[Column5]],MATCH('Master Sheet'!$D3413,runners[[#All],[Column2]],0))</f>
        <v>Prince Khurram (GB)</v>
      </c>
      <c r="F3413" s="7" t="str">
        <f>INDEX(runners[[#All],[Column9]],MATCH('Master Sheet'!$D3413,runners[[#All],[Column2]],0))</f>
        <v>B</v>
      </c>
      <c r="G3413" s="4" t="str">
        <f>INDEX(runners[[#All],[Column22]],MATCH('Master Sheet'!$D3413,runners[[#All],[Column2]],0))</f>
        <v>40/1</v>
      </c>
      <c r="H3413" s="4">
        <f>INDEX(runners[[#All],[Column13]],MATCH('Master Sheet'!$D3413,runners[[#All],[Column2]],0))</f>
        <v>163</v>
      </c>
    </row>
    <row r="3414" spans="1:8" x14ac:dyDescent="0.25">
      <c r="A3414" s="6">
        <f t="shared" si="53"/>
        <v>3914</v>
      </c>
      <c r="B3414" s="7" t="str">
        <f>INDEX(races[[#All],[Column5]],MATCH('Master Sheet'!$D3414,races[[#All],[Column2]],0))</f>
        <v>Hurdle</v>
      </c>
      <c r="C3414" s="4" t="str">
        <f>INDEX(races[[#All],[Column9]],MATCH('Master Sheet'!$D3414,races[[#All],[Column2]],0))</f>
        <v>2m 178y</v>
      </c>
      <c r="D3414" s="8">
        <v>3914</v>
      </c>
      <c r="E3414" s="7" t="str">
        <f>INDEX(runners[[#All],[Column5]],MATCH('Master Sheet'!$D3414,runners[[#All],[Column2]],0))</f>
        <v>Prince Khurram (GB)</v>
      </c>
      <c r="F3414" s="7" t="str">
        <f>INDEX(runners[[#All],[Column9]],MATCH('Master Sheet'!$D3414,runners[[#All],[Column2]],0))</f>
        <v>B</v>
      </c>
      <c r="G3414" s="4" t="str">
        <f>INDEX(runners[[#All],[Column22]],MATCH('Master Sheet'!$D3414,runners[[#All],[Column2]],0))</f>
        <v>40/1</v>
      </c>
      <c r="H3414" s="4">
        <f>INDEX(runners[[#All],[Column13]],MATCH('Master Sheet'!$D3414,runners[[#All],[Column2]],0))</f>
        <v>163</v>
      </c>
    </row>
    <row r="3415" spans="1:8" x14ac:dyDescent="0.25">
      <c r="A3415" s="6">
        <f t="shared" si="53"/>
        <v>3914</v>
      </c>
      <c r="B3415" s="7" t="str">
        <f>INDEX(races[[#All],[Column5]],MATCH('Master Sheet'!$D3415,races[[#All],[Column2]],0))</f>
        <v>Hurdle</v>
      </c>
      <c r="C3415" s="4" t="str">
        <f>INDEX(races[[#All],[Column9]],MATCH('Master Sheet'!$D3415,races[[#All],[Column2]],0))</f>
        <v>2m 178y</v>
      </c>
      <c r="D3415" s="8">
        <v>3914</v>
      </c>
      <c r="E3415" s="7" t="str">
        <f>INDEX(runners[[#All],[Column5]],MATCH('Master Sheet'!$D3415,runners[[#All],[Column2]],0))</f>
        <v>Prince Khurram (GB)</v>
      </c>
      <c r="F3415" s="7" t="str">
        <f>INDEX(runners[[#All],[Column9]],MATCH('Master Sheet'!$D3415,runners[[#All],[Column2]],0))</f>
        <v>B</v>
      </c>
      <c r="G3415" s="4" t="str">
        <f>INDEX(runners[[#All],[Column22]],MATCH('Master Sheet'!$D3415,runners[[#All],[Column2]],0))</f>
        <v>40/1</v>
      </c>
      <c r="H3415" s="4">
        <f>INDEX(runners[[#All],[Column13]],MATCH('Master Sheet'!$D3415,runners[[#All],[Column2]],0))</f>
        <v>163</v>
      </c>
    </row>
    <row r="3416" spans="1:8" x14ac:dyDescent="0.25">
      <c r="A3416" s="6">
        <f t="shared" si="53"/>
        <v>3914</v>
      </c>
      <c r="B3416" s="7" t="str">
        <f>INDEX(races[[#All],[Column5]],MATCH('Master Sheet'!$D3416,races[[#All],[Column2]],0))</f>
        <v>Hurdle</v>
      </c>
      <c r="C3416" s="4" t="str">
        <f>INDEX(races[[#All],[Column9]],MATCH('Master Sheet'!$D3416,races[[#All],[Column2]],0))</f>
        <v>2m 178y</v>
      </c>
      <c r="D3416" s="8">
        <v>3914</v>
      </c>
      <c r="E3416" s="7" t="str">
        <f>INDEX(runners[[#All],[Column5]],MATCH('Master Sheet'!$D3416,runners[[#All],[Column2]],0))</f>
        <v>Prince Khurram (GB)</v>
      </c>
      <c r="F3416" s="7" t="str">
        <f>INDEX(runners[[#All],[Column9]],MATCH('Master Sheet'!$D3416,runners[[#All],[Column2]],0))</f>
        <v>B</v>
      </c>
      <c r="G3416" s="4" t="str">
        <f>INDEX(runners[[#All],[Column22]],MATCH('Master Sheet'!$D3416,runners[[#All],[Column2]],0))</f>
        <v>40/1</v>
      </c>
      <c r="H3416" s="4">
        <f>INDEX(runners[[#All],[Column13]],MATCH('Master Sheet'!$D3416,runners[[#All],[Column2]],0))</f>
        <v>163</v>
      </c>
    </row>
    <row r="3417" spans="1:8" x14ac:dyDescent="0.25">
      <c r="A3417" s="6">
        <f t="shared" si="53"/>
        <v>3915</v>
      </c>
      <c r="B3417" s="7" t="str">
        <f>INDEX(races[[#All],[Column5]],MATCH('Master Sheet'!$D3417,races[[#All],[Column2]],0))</f>
        <v>Chase</v>
      </c>
      <c r="C3417" s="4" t="str">
        <f>INDEX(races[[#All],[Column9]],MATCH('Master Sheet'!$D3417,races[[#All],[Column2]],0))</f>
        <v>2m 77y</v>
      </c>
      <c r="D3417" s="8">
        <v>3915</v>
      </c>
      <c r="E3417" s="7" t="str">
        <f>INDEX(runners[[#All],[Column5]],MATCH('Master Sheet'!$D3417,runners[[#All],[Column2]],0))</f>
        <v>Prairie Town (IRE)</v>
      </c>
      <c r="F3417" s="7" t="str">
        <f>INDEX(runners[[#All],[Column9]],MATCH('Master Sheet'!$D3417,runners[[#All],[Column2]],0))</f>
        <v>B</v>
      </c>
      <c r="G3417" s="4" t="str">
        <f>INDEX(runners[[#All],[Column22]],MATCH('Master Sheet'!$D3417,runners[[#All],[Column2]],0))</f>
        <v>4/1</v>
      </c>
      <c r="H3417" s="4">
        <f>INDEX(runners[[#All],[Column13]],MATCH('Master Sheet'!$D3417,runners[[#All],[Column2]],0))</f>
        <v>146</v>
      </c>
    </row>
    <row r="3418" spans="1:8" x14ac:dyDescent="0.25">
      <c r="A3418" s="6">
        <f t="shared" si="53"/>
        <v>3915</v>
      </c>
      <c r="B3418" s="7" t="str">
        <f>INDEX(races[[#All],[Column5]],MATCH('Master Sheet'!$D3418,races[[#All],[Column2]],0))</f>
        <v>Chase</v>
      </c>
      <c r="C3418" s="4" t="str">
        <f>INDEX(races[[#All],[Column9]],MATCH('Master Sheet'!$D3418,races[[#All],[Column2]],0))</f>
        <v>2m 77y</v>
      </c>
      <c r="D3418" s="8">
        <v>3915</v>
      </c>
      <c r="E3418" s="7" t="str">
        <f>INDEX(runners[[#All],[Column5]],MATCH('Master Sheet'!$D3418,runners[[#All],[Column2]],0))</f>
        <v>Prairie Town (IRE)</v>
      </c>
      <c r="F3418" s="7" t="str">
        <f>INDEX(runners[[#All],[Column9]],MATCH('Master Sheet'!$D3418,runners[[#All],[Column2]],0))</f>
        <v>B</v>
      </c>
      <c r="G3418" s="4" t="str">
        <f>INDEX(runners[[#All],[Column22]],MATCH('Master Sheet'!$D3418,runners[[#All],[Column2]],0))</f>
        <v>4/1</v>
      </c>
      <c r="H3418" s="4">
        <f>INDEX(runners[[#All],[Column13]],MATCH('Master Sheet'!$D3418,runners[[#All],[Column2]],0))</f>
        <v>146</v>
      </c>
    </row>
    <row r="3419" spans="1:8" x14ac:dyDescent="0.25">
      <c r="A3419" s="6">
        <f t="shared" si="53"/>
        <v>3915</v>
      </c>
      <c r="B3419" s="7" t="str">
        <f>INDEX(races[[#All],[Column5]],MATCH('Master Sheet'!$D3419,races[[#All],[Column2]],0))</f>
        <v>Chase</v>
      </c>
      <c r="C3419" s="4" t="str">
        <f>INDEX(races[[#All],[Column9]],MATCH('Master Sheet'!$D3419,races[[#All],[Column2]],0))</f>
        <v>2m 77y</v>
      </c>
      <c r="D3419" s="8">
        <v>3915</v>
      </c>
      <c r="E3419" s="7" t="str">
        <f>INDEX(runners[[#All],[Column5]],MATCH('Master Sheet'!$D3419,runners[[#All],[Column2]],0))</f>
        <v>Prairie Town (IRE)</v>
      </c>
      <c r="F3419" s="7" t="str">
        <f>INDEX(runners[[#All],[Column9]],MATCH('Master Sheet'!$D3419,runners[[#All],[Column2]],0))</f>
        <v>B</v>
      </c>
      <c r="G3419" s="4" t="str">
        <f>INDEX(runners[[#All],[Column22]],MATCH('Master Sheet'!$D3419,runners[[#All],[Column2]],0))</f>
        <v>4/1</v>
      </c>
      <c r="H3419" s="4">
        <f>INDEX(runners[[#All],[Column13]],MATCH('Master Sheet'!$D3419,runners[[#All],[Column2]],0))</f>
        <v>146</v>
      </c>
    </row>
    <row r="3420" spans="1:8" x14ac:dyDescent="0.25">
      <c r="A3420" s="6">
        <f t="shared" si="53"/>
        <v>3915</v>
      </c>
      <c r="B3420" s="7" t="str">
        <f>INDEX(races[[#All],[Column5]],MATCH('Master Sheet'!$D3420,races[[#All],[Column2]],0))</f>
        <v>Chase</v>
      </c>
      <c r="C3420" s="4" t="str">
        <f>INDEX(races[[#All],[Column9]],MATCH('Master Sheet'!$D3420,races[[#All],[Column2]],0))</f>
        <v>2m 77y</v>
      </c>
      <c r="D3420" s="8">
        <v>3915</v>
      </c>
      <c r="E3420" s="7" t="str">
        <f>INDEX(runners[[#All],[Column5]],MATCH('Master Sheet'!$D3420,runners[[#All],[Column2]],0))</f>
        <v>Prairie Town (IRE)</v>
      </c>
      <c r="F3420" s="7" t="str">
        <f>INDEX(runners[[#All],[Column9]],MATCH('Master Sheet'!$D3420,runners[[#All],[Column2]],0))</f>
        <v>B</v>
      </c>
      <c r="G3420" s="4" t="str">
        <f>INDEX(runners[[#All],[Column22]],MATCH('Master Sheet'!$D3420,runners[[#All],[Column2]],0))</f>
        <v>4/1</v>
      </c>
      <c r="H3420" s="4">
        <f>INDEX(runners[[#All],[Column13]],MATCH('Master Sheet'!$D3420,runners[[#All],[Column2]],0))</f>
        <v>146</v>
      </c>
    </row>
    <row r="3421" spans="1:8" x14ac:dyDescent="0.25">
      <c r="A3421" s="6">
        <f t="shared" si="53"/>
        <v>3916</v>
      </c>
      <c r="B3421" s="7" t="str">
        <f>INDEX(races[[#All],[Column5]],MATCH('Master Sheet'!$D3421,races[[#All],[Column2]],0))</f>
        <v>Hurdle</v>
      </c>
      <c r="C3421" s="4" t="str">
        <f>INDEX(races[[#All],[Column9]],MATCH('Master Sheet'!$D3421,races[[#All],[Column2]],0))</f>
        <v>2m 3f 188y</v>
      </c>
      <c r="D3421" s="8">
        <v>3916</v>
      </c>
      <c r="E3421" s="7" t="str">
        <f>INDEX(runners[[#All],[Column5]],MATCH('Master Sheet'!$D3421,runners[[#All],[Column2]],0))</f>
        <v>It's Your Move (IRE)</v>
      </c>
      <c r="F3421" s="7" t="str">
        <f>INDEX(runners[[#All],[Column9]],MATCH('Master Sheet'!$D3421,runners[[#All],[Column2]],0))</f>
        <v>B</v>
      </c>
      <c r="G3421" s="4" t="str">
        <f>INDEX(runners[[#All],[Column22]],MATCH('Master Sheet'!$D3421,runners[[#All],[Column2]],0))</f>
        <v>100/30</v>
      </c>
      <c r="H3421" s="4">
        <f>INDEX(runners[[#All],[Column13]],MATCH('Master Sheet'!$D3421,runners[[#All],[Column2]],0))</f>
        <v>154</v>
      </c>
    </row>
    <row r="3422" spans="1:8" x14ac:dyDescent="0.25">
      <c r="A3422" s="6">
        <f t="shared" si="53"/>
        <v>3916</v>
      </c>
      <c r="B3422" s="7" t="str">
        <f>INDEX(races[[#All],[Column5]],MATCH('Master Sheet'!$D3422,races[[#All],[Column2]],0))</f>
        <v>Hurdle</v>
      </c>
      <c r="C3422" s="4" t="str">
        <f>INDEX(races[[#All],[Column9]],MATCH('Master Sheet'!$D3422,races[[#All],[Column2]],0))</f>
        <v>2m 3f 188y</v>
      </c>
      <c r="D3422" s="8">
        <v>3916</v>
      </c>
      <c r="E3422" s="7" t="str">
        <f>INDEX(runners[[#All],[Column5]],MATCH('Master Sheet'!$D3422,runners[[#All],[Column2]],0))</f>
        <v>It's Your Move (IRE)</v>
      </c>
      <c r="F3422" s="7" t="str">
        <f>INDEX(runners[[#All],[Column9]],MATCH('Master Sheet'!$D3422,runners[[#All],[Column2]],0))</f>
        <v>B</v>
      </c>
      <c r="G3422" s="4" t="str">
        <f>INDEX(runners[[#All],[Column22]],MATCH('Master Sheet'!$D3422,runners[[#All],[Column2]],0))</f>
        <v>100/30</v>
      </c>
      <c r="H3422" s="4">
        <f>INDEX(runners[[#All],[Column13]],MATCH('Master Sheet'!$D3422,runners[[#All],[Column2]],0))</f>
        <v>154</v>
      </c>
    </row>
    <row r="3423" spans="1:8" x14ac:dyDescent="0.25">
      <c r="A3423" s="6">
        <f t="shared" si="53"/>
        <v>3916</v>
      </c>
      <c r="B3423" s="7" t="str">
        <f>INDEX(races[[#All],[Column5]],MATCH('Master Sheet'!$D3423,races[[#All],[Column2]],0))</f>
        <v>Hurdle</v>
      </c>
      <c r="C3423" s="4" t="str">
        <f>INDEX(races[[#All],[Column9]],MATCH('Master Sheet'!$D3423,races[[#All],[Column2]],0))</f>
        <v>2m 3f 188y</v>
      </c>
      <c r="D3423" s="8">
        <v>3916</v>
      </c>
      <c r="E3423" s="7" t="str">
        <f>INDEX(runners[[#All],[Column5]],MATCH('Master Sheet'!$D3423,runners[[#All],[Column2]],0))</f>
        <v>It's Your Move (IRE)</v>
      </c>
      <c r="F3423" s="7" t="str">
        <f>INDEX(runners[[#All],[Column9]],MATCH('Master Sheet'!$D3423,runners[[#All],[Column2]],0))</f>
        <v>B</v>
      </c>
      <c r="G3423" s="4" t="str">
        <f>INDEX(runners[[#All],[Column22]],MATCH('Master Sheet'!$D3423,runners[[#All],[Column2]],0))</f>
        <v>100/30</v>
      </c>
      <c r="H3423" s="4">
        <f>INDEX(runners[[#All],[Column13]],MATCH('Master Sheet'!$D3423,runners[[#All],[Column2]],0))</f>
        <v>154</v>
      </c>
    </row>
    <row r="3424" spans="1:8" x14ac:dyDescent="0.25">
      <c r="A3424" s="6">
        <f t="shared" si="53"/>
        <v>3916</v>
      </c>
      <c r="B3424" s="7" t="str">
        <f>INDEX(races[[#All],[Column5]],MATCH('Master Sheet'!$D3424,races[[#All],[Column2]],0))</f>
        <v>Hurdle</v>
      </c>
      <c r="C3424" s="4" t="str">
        <f>INDEX(races[[#All],[Column9]],MATCH('Master Sheet'!$D3424,races[[#All],[Column2]],0))</f>
        <v>2m 3f 188y</v>
      </c>
      <c r="D3424" s="8">
        <v>3916</v>
      </c>
      <c r="E3424" s="7" t="str">
        <f>INDEX(runners[[#All],[Column5]],MATCH('Master Sheet'!$D3424,runners[[#All],[Column2]],0))</f>
        <v>It's Your Move (IRE)</v>
      </c>
      <c r="F3424" s="7" t="str">
        <f>INDEX(runners[[#All],[Column9]],MATCH('Master Sheet'!$D3424,runners[[#All],[Column2]],0))</f>
        <v>B</v>
      </c>
      <c r="G3424" s="4" t="str">
        <f>INDEX(runners[[#All],[Column22]],MATCH('Master Sheet'!$D3424,runners[[#All],[Column2]],0))</f>
        <v>100/30</v>
      </c>
      <c r="H3424" s="4">
        <f>INDEX(runners[[#All],[Column13]],MATCH('Master Sheet'!$D3424,runners[[#All],[Column2]],0))</f>
        <v>154</v>
      </c>
    </row>
    <row r="3425" spans="1:8" x14ac:dyDescent="0.25">
      <c r="A3425" s="6">
        <f t="shared" si="53"/>
        <v>3916</v>
      </c>
      <c r="B3425" s="7" t="str">
        <f>INDEX(races[[#All],[Column5]],MATCH('Master Sheet'!$D3425,races[[#All],[Column2]],0))</f>
        <v>Hurdle</v>
      </c>
      <c r="C3425" s="4" t="str">
        <f>INDEX(races[[#All],[Column9]],MATCH('Master Sheet'!$D3425,races[[#All],[Column2]],0))</f>
        <v>2m 3f 188y</v>
      </c>
      <c r="D3425" s="8">
        <v>3916</v>
      </c>
      <c r="E3425" s="7" t="str">
        <f>INDEX(runners[[#All],[Column5]],MATCH('Master Sheet'!$D3425,runners[[#All],[Column2]],0))</f>
        <v>It's Your Move (IRE)</v>
      </c>
      <c r="F3425" s="7" t="str">
        <f>INDEX(runners[[#All],[Column9]],MATCH('Master Sheet'!$D3425,runners[[#All],[Column2]],0))</f>
        <v>B</v>
      </c>
      <c r="G3425" s="4" t="str">
        <f>INDEX(runners[[#All],[Column22]],MATCH('Master Sheet'!$D3425,runners[[#All],[Column2]],0))</f>
        <v>100/30</v>
      </c>
      <c r="H3425" s="4">
        <f>INDEX(runners[[#All],[Column13]],MATCH('Master Sheet'!$D3425,runners[[#All],[Column2]],0))</f>
        <v>154</v>
      </c>
    </row>
    <row r="3426" spans="1:8" x14ac:dyDescent="0.25">
      <c r="A3426" s="6">
        <f t="shared" si="53"/>
        <v>3917</v>
      </c>
      <c r="B3426" s="7" t="str">
        <f>INDEX(races[[#All],[Column5]],MATCH('Master Sheet'!$D3426,races[[#All],[Column2]],0))</f>
        <v>Hurdle</v>
      </c>
      <c r="C3426" s="4" t="str">
        <f>INDEX(races[[#All],[Column9]],MATCH('Master Sheet'!$D3426,races[[#All],[Column2]],0))</f>
        <v>2m 3f 188y</v>
      </c>
      <c r="D3426" s="8">
        <v>3917</v>
      </c>
      <c r="E3426" s="7" t="str">
        <f>INDEX(runners[[#All],[Column5]],MATCH('Master Sheet'!$D3426,runners[[#All],[Column2]],0))</f>
        <v>Ascendant (GB)</v>
      </c>
      <c r="F3426" s="7" t="str">
        <f>INDEX(runners[[#All],[Column9]],MATCH('Master Sheet'!$D3426,runners[[#All],[Column2]],0))</f>
        <v>CH</v>
      </c>
      <c r="G3426" s="4" t="str">
        <f>INDEX(runners[[#All],[Column22]],MATCH('Master Sheet'!$D3426,runners[[#All],[Column2]],0))</f>
        <v>2/7F</v>
      </c>
      <c r="H3426" s="4">
        <f>INDEX(runners[[#All],[Column13]],MATCH('Master Sheet'!$D3426,runners[[#All],[Column2]],0))</f>
        <v>159</v>
      </c>
    </row>
    <row r="3427" spans="1:8" x14ac:dyDescent="0.25">
      <c r="A3427" s="6">
        <f t="shared" si="53"/>
        <v>3917</v>
      </c>
      <c r="B3427" s="7" t="str">
        <f>INDEX(races[[#All],[Column5]],MATCH('Master Sheet'!$D3427,races[[#All],[Column2]],0))</f>
        <v>Hurdle</v>
      </c>
      <c r="C3427" s="4" t="str">
        <f>INDEX(races[[#All],[Column9]],MATCH('Master Sheet'!$D3427,races[[#All],[Column2]],0))</f>
        <v>2m 3f 188y</v>
      </c>
      <c r="D3427" s="8">
        <v>3917</v>
      </c>
      <c r="E3427" s="7" t="str">
        <f>INDEX(runners[[#All],[Column5]],MATCH('Master Sheet'!$D3427,runners[[#All],[Column2]],0))</f>
        <v>Ascendant (GB)</v>
      </c>
      <c r="F3427" s="7" t="str">
        <f>INDEX(runners[[#All],[Column9]],MATCH('Master Sheet'!$D3427,runners[[#All],[Column2]],0))</f>
        <v>CH</v>
      </c>
      <c r="G3427" s="4" t="str">
        <f>INDEX(runners[[#All],[Column22]],MATCH('Master Sheet'!$D3427,runners[[#All],[Column2]],0))</f>
        <v>2/7F</v>
      </c>
      <c r="H3427" s="4">
        <f>INDEX(runners[[#All],[Column13]],MATCH('Master Sheet'!$D3427,runners[[#All],[Column2]],0))</f>
        <v>159</v>
      </c>
    </row>
    <row r="3428" spans="1:8" x14ac:dyDescent="0.25">
      <c r="A3428" s="6">
        <f t="shared" si="53"/>
        <v>3917</v>
      </c>
      <c r="B3428" s="7" t="str">
        <f>INDEX(races[[#All],[Column5]],MATCH('Master Sheet'!$D3428,races[[#All],[Column2]],0))</f>
        <v>Hurdle</v>
      </c>
      <c r="C3428" s="4" t="str">
        <f>INDEX(races[[#All],[Column9]],MATCH('Master Sheet'!$D3428,races[[#All],[Column2]],0))</f>
        <v>2m 3f 188y</v>
      </c>
      <c r="D3428" s="8">
        <v>3917</v>
      </c>
      <c r="E3428" s="7" t="str">
        <f>INDEX(runners[[#All],[Column5]],MATCH('Master Sheet'!$D3428,runners[[#All],[Column2]],0))</f>
        <v>Ascendant (GB)</v>
      </c>
      <c r="F3428" s="7" t="str">
        <f>INDEX(runners[[#All],[Column9]],MATCH('Master Sheet'!$D3428,runners[[#All],[Column2]],0))</f>
        <v>CH</v>
      </c>
      <c r="G3428" s="4" t="str">
        <f>INDEX(runners[[#All],[Column22]],MATCH('Master Sheet'!$D3428,runners[[#All],[Column2]],0))</f>
        <v>2/7F</v>
      </c>
      <c r="H3428" s="4">
        <f>INDEX(runners[[#All],[Column13]],MATCH('Master Sheet'!$D3428,runners[[#All],[Column2]],0))</f>
        <v>159</v>
      </c>
    </row>
    <row r="3429" spans="1:8" x14ac:dyDescent="0.25">
      <c r="A3429" s="6">
        <f t="shared" si="53"/>
        <v>3917</v>
      </c>
      <c r="B3429" s="7" t="str">
        <f>INDEX(races[[#All],[Column5]],MATCH('Master Sheet'!$D3429,races[[#All],[Column2]],0))</f>
        <v>Hurdle</v>
      </c>
      <c r="C3429" s="4" t="str">
        <f>INDEX(races[[#All],[Column9]],MATCH('Master Sheet'!$D3429,races[[#All],[Column2]],0))</f>
        <v>2m 3f 188y</v>
      </c>
      <c r="D3429" s="8">
        <v>3917</v>
      </c>
      <c r="E3429" s="7" t="str">
        <f>INDEX(runners[[#All],[Column5]],MATCH('Master Sheet'!$D3429,runners[[#All],[Column2]],0))</f>
        <v>Ascendant (GB)</v>
      </c>
      <c r="F3429" s="7" t="str">
        <f>INDEX(runners[[#All],[Column9]],MATCH('Master Sheet'!$D3429,runners[[#All],[Column2]],0))</f>
        <v>CH</v>
      </c>
      <c r="G3429" s="4" t="str">
        <f>INDEX(runners[[#All],[Column22]],MATCH('Master Sheet'!$D3429,runners[[#All],[Column2]],0))</f>
        <v>2/7F</v>
      </c>
      <c r="H3429" s="4">
        <f>INDEX(runners[[#All],[Column13]],MATCH('Master Sheet'!$D3429,runners[[#All],[Column2]],0))</f>
        <v>159</v>
      </c>
    </row>
    <row r="3430" spans="1:8" x14ac:dyDescent="0.25">
      <c r="A3430" s="6">
        <f t="shared" si="53"/>
        <v>3917</v>
      </c>
      <c r="B3430" s="7" t="str">
        <f>INDEX(races[[#All],[Column5]],MATCH('Master Sheet'!$D3430,races[[#All],[Column2]],0))</f>
        <v>Hurdle</v>
      </c>
      <c r="C3430" s="4" t="str">
        <f>INDEX(races[[#All],[Column9]],MATCH('Master Sheet'!$D3430,races[[#All],[Column2]],0))</f>
        <v>2m 3f 188y</v>
      </c>
      <c r="D3430" s="8">
        <v>3917</v>
      </c>
      <c r="E3430" s="7" t="str">
        <f>INDEX(runners[[#All],[Column5]],MATCH('Master Sheet'!$D3430,runners[[#All],[Column2]],0))</f>
        <v>Ascendant (GB)</v>
      </c>
      <c r="F3430" s="7" t="str">
        <f>INDEX(runners[[#All],[Column9]],MATCH('Master Sheet'!$D3430,runners[[#All],[Column2]],0))</f>
        <v>CH</v>
      </c>
      <c r="G3430" s="4" t="str">
        <f>INDEX(runners[[#All],[Column22]],MATCH('Master Sheet'!$D3430,runners[[#All],[Column2]],0))</f>
        <v>2/7F</v>
      </c>
      <c r="H3430" s="4">
        <f>INDEX(runners[[#All],[Column13]],MATCH('Master Sheet'!$D3430,runners[[#All],[Column2]],0))</f>
        <v>159</v>
      </c>
    </row>
    <row r="3431" spans="1:8" x14ac:dyDescent="0.25">
      <c r="A3431" s="6">
        <f t="shared" si="53"/>
        <v>3917</v>
      </c>
      <c r="B3431" s="7" t="str">
        <f>INDEX(races[[#All],[Column5]],MATCH('Master Sheet'!$D3431,races[[#All],[Column2]],0))</f>
        <v>Hurdle</v>
      </c>
      <c r="C3431" s="4" t="str">
        <f>INDEX(races[[#All],[Column9]],MATCH('Master Sheet'!$D3431,races[[#All],[Column2]],0))</f>
        <v>2m 3f 188y</v>
      </c>
      <c r="D3431" s="8">
        <v>3917</v>
      </c>
      <c r="E3431" s="7" t="str">
        <f>INDEX(runners[[#All],[Column5]],MATCH('Master Sheet'!$D3431,runners[[#All],[Column2]],0))</f>
        <v>Ascendant (GB)</v>
      </c>
      <c r="F3431" s="7" t="str">
        <f>INDEX(runners[[#All],[Column9]],MATCH('Master Sheet'!$D3431,runners[[#All],[Column2]],0))</f>
        <v>CH</v>
      </c>
      <c r="G3431" s="4" t="str">
        <f>INDEX(runners[[#All],[Column22]],MATCH('Master Sheet'!$D3431,runners[[#All],[Column2]],0))</f>
        <v>2/7F</v>
      </c>
      <c r="H3431" s="4">
        <f>INDEX(runners[[#All],[Column13]],MATCH('Master Sheet'!$D3431,runners[[#All],[Column2]],0))</f>
        <v>159</v>
      </c>
    </row>
    <row r="3432" spans="1:8" x14ac:dyDescent="0.25">
      <c r="A3432" s="6">
        <f t="shared" si="53"/>
        <v>3917</v>
      </c>
      <c r="B3432" s="7" t="str">
        <f>INDEX(races[[#All],[Column5]],MATCH('Master Sheet'!$D3432,races[[#All],[Column2]],0))</f>
        <v>Hurdle</v>
      </c>
      <c r="C3432" s="4" t="str">
        <f>INDEX(races[[#All],[Column9]],MATCH('Master Sheet'!$D3432,races[[#All],[Column2]],0))</f>
        <v>2m 3f 188y</v>
      </c>
      <c r="D3432" s="8">
        <v>3917</v>
      </c>
      <c r="E3432" s="7" t="str">
        <f>INDEX(runners[[#All],[Column5]],MATCH('Master Sheet'!$D3432,runners[[#All],[Column2]],0))</f>
        <v>Ascendant (GB)</v>
      </c>
      <c r="F3432" s="7" t="str">
        <f>INDEX(runners[[#All],[Column9]],MATCH('Master Sheet'!$D3432,runners[[#All],[Column2]],0))</f>
        <v>CH</v>
      </c>
      <c r="G3432" s="4" t="str">
        <f>INDEX(runners[[#All],[Column22]],MATCH('Master Sheet'!$D3432,runners[[#All],[Column2]],0))</f>
        <v>2/7F</v>
      </c>
      <c r="H3432" s="4">
        <f>INDEX(runners[[#All],[Column13]],MATCH('Master Sheet'!$D3432,runners[[#All],[Column2]],0))</f>
        <v>159</v>
      </c>
    </row>
    <row r="3433" spans="1:8" x14ac:dyDescent="0.25">
      <c r="A3433" s="6">
        <f t="shared" si="53"/>
        <v>3918</v>
      </c>
      <c r="B3433" s="7" t="str">
        <f>INDEX(races[[#All],[Column5]],MATCH('Master Sheet'!$D3433,races[[#All],[Column2]],0))</f>
        <v>Chase</v>
      </c>
      <c r="C3433" s="4" t="str">
        <f>INDEX(races[[#All],[Column9]],MATCH('Master Sheet'!$D3433,races[[#All],[Column2]],0))</f>
        <v>2m 3f 65y</v>
      </c>
      <c r="D3433" s="8">
        <v>3918</v>
      </c>
      <c r="E3433" s="7" t="str">
        <f>INDEX(runners[[#All],[Column5]],MATCH('Master Sheet'!$D3433,runners[[#All],[Column2]],0))</f>
        <v>Discoverie (GB)</v>
      </c>
      <c r="F3433" s="7" t="str">
        <f>INDEX(runners[[#All],[Column9]],MATCH('Master Sheet'!$D3433,runners[[#All],[Column2]],0))</f>
        <v>B</v>
      </c>
      <c r="G3433" s="4" t="str">
        <f>INDEX(runners[[#All],[Column22]],MATCH('Master Sheet'!$D3433,runners[[#All],[Column2]],0))</f>
        <v>17/2</v>
      </c>
      <c r="H3433" s="4">
        <f>INDEX(runners[[#All],[Column13]],MATCH('Master Sheet'!$D3433,runners[[#All],[Column2]],0))</f>
        <v>150</v>
      </c>
    </row>
    <row r="3434" spans="1:8" x14ac:dyDescent="0.25">
      <c r="A3434" s="6">
        <f t="shared" si="53"/>
        <v>3918</v>
      </c>
      <c r="B3434" s="7" t="str">
        <f>INDEX(races[[#All],[Column5]],MATCH('Master Sheet'!$D3434,races[[#All],[Column2]],0))</f>
        <v>Chase</v>
      </c>
      <c r="C3434" s="4" t="str">
        <f>INDEX(races[[#All],[Column9]],MATCH('Master Sheet'!$D3434,races[[#All],[Column2]],0))</f>
        <v>2m 3f 65y</v>
      </c>
      <c r="D3434" s="8">
        <v>3918</v>
      </c>
      <c r="E3434" s="7" t="str">
        <f>INDEX(runners[[#All],[Column5]],MATCH('Master Sheet'!$D3434,runners[[#All],[Column2]],0))</f>
        <v>Discoverie (GB)</v>
      </c>
      <c r="F3434" s="7" t="str">
        <f>INDEX(runners[[#All],[Column9]],MATCH('Master Sheet'!$D3434,runners[[#All],[Column2]],0))</f>
        <v>B</v>
      </c>
      <c r="G3434" s="4" t="str">
        <f>INDEX(runners[[#All],[Column22]],MATCH('Master Sheet'!$D3434,runners[[#All],[Column2]],0))</f>
        <v>17/2</v>
      </c>
      <c r="H3434" s="4">
        <f>INDEX(runners[[#All],[Column13]],MATCH('Master Sheet'!$D3434,runners[[#All],[Column2]],0))</f>
        <v>150</v>
      </c>
    </row>
    <row r="3435" spans="1:8" x14ac:dyDescent="0.25">
      <c r="A3435" s="6">
        <f t="shared" si="53"/>
        <v>3918</v>
      </c>
      <c r="B3435" s="7" t="str">
        <f>INDEX(races[[#All],[Column5]],MATCH('Master Sheet'!$D3435,races[[#All],[Column2]],0))</f>
        <v>Chase</v>
      </c>
      <c r="C3435" s="4" t="str">
        <f>INDEX(races[[#All],[Column9]],MATCH('Master Sheet'!$D3435,races[[#All],[Column2]],0))</f>
        <v>2m 3f 65y</v>
      </c>
      <c r="D3435" s="8">
        <v>3918</v>
      </c>
      <c r="E3435" s="7" t="str">
        <f>INDEX(runners[[#All],[Column5]],MATCH('Master Sheet'!$D3435,runners[[#All],[Column2]],0))</f>
        <v>Discoverie (GB)</v>
      </c>
      <c r="F3435" s="7" t="str">
        <f>INDEX(runners[[#All],[Column9]],MATCH('Master Sheet'!$D3435,runners[[#All],[Column2]],0))</f>
        <v>B</v>
      </c>
      <c r="G3435" s="4" t="str">
        <f>INDEX(runners[[#All],[Column22]],MATCH('Master Sheet'!$D3435,runners[[#All],[Column2]],0))</f>
        <v>17/2</v>
      </c>
      <c r="H3435" s="4">
        <f>INDEX(runners[[#All],[Column13]],MATCH('Master Sheet'!$D3435,runners[[#All],[Column2]],0))</f>
        <v>150</v>
      </c>
    </row>
    <row r="3436" spans="1:8" x14ac:dyDescent="0.25">
      <c r="A3436" s="6">
        <f t="shared" si="53"/>
        <v>3918</v>
      </c>
      <c r="B3436" s="7" t="str">
        <f>INDEX(races[[#All],[Column5]],MATCH('Master Sheet'!$D3436,races[[#All],[Column2]],0))</f>
        <v>Chase</v>
      </c>
      <c r="C3436" s="4" t="str">
        <f>INDEX(races[[#All],[Column9]],MATCH('Master Sheet'!$D3436,races[[#All],[Column2]],0))</f>
        <v>2m 3f 65y</v>
      </c>
      <c r="D3436" s="8">
        <v>3918</v>
      </c>
      <c r="E3436" s="7" t="str">
        <f>INDEX(runners[[#All],[Column5]],MATCH('Master Sheet'!$D3436,runners[[#All],[Column2]],0))</f>
        <v>Discoverie (GB)</v>
      </c>
      <c r="F3436" s="7" t="str">
        <f>INDEX(runners[[#All],[Column9]],MATCH('Master Sheet'!$D3436,runners[[#All],[Column2]],0))</f>
        <v>B</v>
      </c>
      <c r="G3436" s="4" t="str">
        <f>INDEX(runners[[#All],[Column22]],MATCH('Master Sheet'!$D3436,runners[[#All],[Column2]],0))</f>
        <v>17/2</v>
      </c>
      <c r="H3436" s="4">
        <f>INDEX(runners[[#All],[Column13]],MATCH('Master Sheet'!$D3436,runners[[#All],[Column2]],0))</f>
        <v>150</v>
      </c>
    </row>
    <row r="3437" spans="1:8" x14ac:dyDescent="0.25">
      <c r="A3437" s="6">
        <f t="shared" si="53"/>
        <v>3918</v>
      </c>
      <c r="B3437" s="7" t="str">
        <f>INDEX(races[[#All],[Column5]],MATCH('Master Sheet'!$D3437,races[[#All],[Column2]],0))</f>
        <v>Chase</v>
      </c>
      <c r="C3437" s="4" t="str">
        <f>INDEX(races[[#All],[Column9]],MATCH('Master Sheet'!$D3437,races[[#All],[Column2]],0))</f>
        <v>2m 3f 65y</v>
      </c>
      <c r="D3437" s="8">
        <v>3918</v>
      </c>
      <c r="E3437" s="7" t="str">
        <f>INDEX(runners[[#All],[Column5]],MATCH('Master Sheet'!$D3437,runners[[#All],[Column2]],0))</f>
        <v>Discoverie (GB)</v>
      </c>
      <c r="F3437" s="7" t="str">
        <f>INDEX(runners[[#All],[Column9]],MATCH('Master Sheet'!$D3437,runners[[#All],[Column2]],0))</f>
        <v>B</v>
      </c>
      <c r="G3437" s="4" t="str">
        <f>INDEX(runners[[#All],[Column22]],MATCH('Master Sheet'!$D3437,runners[[#All],[Column2]],0))</f>
        <v>17/2</v>
      </c>
      <c r="H3437" s="4">
        <f>INDEX(runners[[#All],[Column13]],MATCH('Master Sheet'!$D3437,runners[[#All],[Column2]],0))</f>
        <v>150</v>
      </c>
    </row>
    <row r="3438" spans="1:8" x14ac:dyDescent="0.25">
      <c r="A3438" s="6">
        <f t="shared" si="53"/>
        <v>3919</v>
      </c>
      <c r="B3438" s="7" t="str">
        <f>INDEX(races[[#All],[Column5]],MATCH('Master Sheet'!$D3438,races[[#All],[Column2]],0))</f>
        <v>Hurdle</v>
      </c>
      <c r="C3438" s="4" t="str">
        <f>INDEX(races[[#All],[Column9]],MATCH('Master Sheet'!$D3438,races[[#All],[Column2]],0))</f>
        <v>2m 5f 34y</v>
      </c>
      <c r="D3438" s="8">
        <v>3919</v>
      </c>
      <c r="E3438" s="7" t="str">
        <f>INDEX(runners[[#All],[Column5]],MATCH('Master Sheet'!$D3438,runners[[#All],[Column2]],0))</f>
        <v>Randy Pike (IRE)</v>
      </c>
      <c r="F3438" s="7" t="str">
        <f>INDEX(runners[[#All],[Column9]],MATCH('Master Sheet'!$D3438,runners[[#All],[Column2]],0))</f>
        <v>B</v>
      </c>
      <c r="G3438" s="4" t="str">
        <f>INDEX(runners[[#All],[Column22]],MATCH('Master Sheet'!$D3438,runners[[#All],[Column2]],0))</f>
        <v>16/1</v>
      </c>
      <c r="H3438" s="4">
        <f>INDEX(runners[[#All],[Column13]],MATCH('Master Sheet'!$D3438,runners[[#All],[Column2]],0))</f>
        <v>159</v>
      </c>
    </row>
    <row r="3439" spans="1:8" x14ac:dyDescent="0.25">
      <c r="A3439" s="6">
        <f t="shared" si="53"/>
        <v>3919</v>
      </c>
      <c r="B3439" s="7" t="str">
        <f>INDEX(races[[#All],[Column5]],MATCH('Master Sheet'!$D3439,races[[#All],[Column2]],0))</f>
        <v>Hurdle</v>
      </c>
      <c r="C3439" s="4" t="str">
        <f>INDEX(races[[#All],[Column9]],MATCH('Master Sheet'!$D3439,races[[#All],[Column2]],0))</f>
        <v>2m 5f 34y</v>
      </c>
      <c r="D3439" s="8">
        <v>3919</v>
      </c>
      <c r="E3439" s="7" t="str">
        <f>INDEX(runners[[#All],[Column5]],MATCH('Master Sheet'!$D3439,runners[[#All],[Column2]],0))</f>
        <v>Randy Pike (IRE)</v>
      </c>
      <c r="F3439" s="7" t="str">
        <f>INDEX(runners[[#All],[Column9]],MATCH('Master Sheet'!$D3439,runners[[#All],[Column2]],0))</f>
        <v>B</v>
      </c>
      <c r="G3439" s="4" t="str">
        <f>INDEX(runners[[#All],[Column22]],MATCH('Master Sheet'!$D3439,runners[[#All],[Column2]],0))</f>
        <v>16/1</v>
      </c>
      <c r="H3439" s="4">
        <f>INDEX(runners[[#All],[Column13]],MATCH('Master Sheet'!$D3439,runners[[#All],[Column2]],0))</f>
        <v>159</v>
      </c>
    </row>
    <row r="3440" spans="1:8" x14ac:dyDescent="0.25">
      <c r="A3440" s="6">
        <f t="shared" si="53"/>
        <v>3919</v>
      </c>
      <c r="B3440" s="7" t="str">
        <f>INDEX(races[[#All],[Column5]],MATCH('Master Sheet'!$D3440,races[[#All],[Column2]],0))</f>
        <v>Hurdle</v>
      </c>
      <c r="C3440" s="4" t="str">
        <f>INDEX(races[[#All],[Column9]],MATCH('Master Sheet'!$D3440,races[[#All],[Column2]],0))</f>
        <v>2m 5f 34y</v>
      </c>
      <c r="D3440" s="8">
        <v>3919</v>
      </c>
      <c r="E3440" s="7" t="str">
        <f>INDEX(runners[[#All],[Column5]],MATCH('Master Sheet'!$D3440,runners[[#All],[Column2]],0))</f>
        <v>Randy Pike (IRE)</v>
      </c>
      <c r="F3440" s="7" t="str">
        <f>INDEX(runners[[#All],[Column9]],MATCH('Master Sheet'!$D3440,runners[[#All],[Column2]],0))</f>
        <v>B</v>
      </c>
      <c r="G3440" s="4" t="str">
        <f>INDEX(runners[[#All],[Column22]],MATCH('Master Sheet'!$D3440,runners[[#All],[Column2]],0))</f>
        <v>16/1</v>
      </c>
      <c r="H3440" s="4">
        <f>INDEX(runners[[#All],[Column13]],MATCH('Master Sheet'!$D3440,runners[[#All],[Column2]],0))</f>
        <v>159</v>
      </c>
    </row>
    <row r="3441" spans="1:8" x14ac:dyDescent="0.25">
      <c r="A3441" s="6">
        <f t="shared" si="53"/>
        <v>3919</v>
      </c>
      <c r="B3441" s="7" t="str">
        <f>INDEX(races[[#All],[Column5]],MATCH('Master Sheet'!$D3441,races[[#All],[Column2]],0))</f>
        <v>Hurdle</v>
      </c>
      <c r="C3441" s="4" t="str">
        <f>INDEX(races[[#All],[Column9]],MATCH('Master Sheet'!$D3441,races[[#All],[Column2]],0))</f>
        <v>2m 5f 34y</v>
      </c>
      <c r="D3441" s="8">
        <v>3919</v>
      </c>
      <c r="E3441" s="7" t="str">
        <f>INDEX(runners[[#All],[Column5]],MATCH('Master Sheet'!$D3441,runners[[#All],[Column2]],0))</f>
        <v>Randy Pike (IRE)</v>
      </c>
      <c r="F3441" s="7" t="str">
        <f>INDEX(runners[[#All],[Column9]],MATCH('Master Sheet'!$D3441,runners[[#All],[Column2]],0))</f>
        <v>B</v>
      </c>
      <c r="G3441" s="4" t="str">
        <f>INDEX(runners[[#All],[Column22]],MATCH('Master Sheet'!$D3441,runners[[#All],[Column2]],0))</f>
        <v>16/1</v>
      </c>
      <c r="H3441" s="4">
        <f>INDEX(runners[[#All],[Column13]],MATCH('Master Sheet'!$D3441,runners[[#All],[Column2]],0))</f>
        <v>159</v>
      </c>
    </row>
    <row r="3442" spans="1:8" x14ac:dyDescent="0.25">
      <c r="A3442" s="6">
        <f t="shared" si="53"/>
        <v>3919</v>
      </c>
      <c r="B3442" s="7" t="str">
        <f>INDEX(races[[#All],[Column5]],MATCH('Master Sheet'!$D3442,races[[#All],[Column2]],0))</f>
        <v>Hurdle</v>
      </c>
      <c r="C3442" s="4" t="str">
        <f>INDEX(races[[#All],[Column9]],MATCH('Master Sheet'!$D3442,races[[#All],[Column2]],0))</f>
        <v>2m 5f 34y</v>
      </c>
      <c r="D3442" s="8">
        <v>3919</v>
      </c>
      <c r="E3442" s="7" t="str">
        <f>INDEX(runners[[#All],[Column5]],MATCH('Master Sheet'!$D3442,runners[[#All],[Column2]],0))</f>
        <v>Randy Pike (IRE)</v>
      </c>
      <c r="F3442" s="7" t="str">
        <f>INDEX(runners[[#All],[Column9]],MATCH('Master Sheet'!$D3442,runners[[#All],[Column2]],0))</f>
        <v>B</v>
      </c>
      <c r="G3442" s="4" t="str">
        <f>INDEX(runners[[#All],[Column22]],MATCH('Master Sheet'!$D3442,runners[[#All],[Column2]],0))</f>
        <v>16/1</v>
      </c>
      <c r="H3442" s="4">
        <f>INDEX(runners[[#All],[Column13]],MATCH('Master Sheet'!$D3442,runners[[#All],[Column2]],0))</f>
        <v>159</v>
      </c>
    </row>
    <row r="3443" spans="1:8" x14ac:dyDescent="0.25">
      <c r="A3443" s="6">
        <f t="shared" si="53"/>
        <v>3919</v>
      </c>
      <c r="B3443" s="7" t="str">
        <f>INDEX(races[[#All],[Column5]],MATCH('Master Sheet'!$D3443,races[[#All],[Column2]],0))</f>
        <v>Hurdle</v>
      </c>
      <c r="C3443" s="4" t="str">
        <f>INDEX(races[[#All],[Column9]],MATCH('Master Sheet'!$D3443,races[[#All],[Column2]],0))</f>
        <v>2m 5f 34y</v>
      </c>
      <c r="D3443" s="8">
        <v>3919</v>
      </c>
      <c r="E3443" s="7" t="str">
        <f>INDEX(runners[[#All],[Column5]],MATCH('Master Sheet'!$D3443,runners[[#All],[Column2]],0))</f>
        <v>Randy Pike (IRE)</v>
      </c>
      <c r="F3443" s="7" t="str">
        <f>INDEX(runners[[#All],[Column9]],MATCH('Master Sheet'!$D3443,runners[[#All],[Column2]],0))</f>
        <v>B</v>
      </c>
      <c r="G3443" s="4" t="str">
        <f>INDEX(runners[[#All],[Column22]],MATCH('Master Sheet'!$D3443,runners[[#All],[Column2]],0))</f>
        <v>16/1</v>
      </c>
      <c r="H3443" s="4">
        <f>INDEX(runners[[#All],[Column13]],MATCH('Master Sheet'!$D3443,runners[[#All],[Column2]],0))</f>
        <v>159</v>
      </c>
    </row>
    <row r="3444" spans="1:8" x14ac:dyDescent="0.25">
      <c r="A3444" s="6">
        <f t="shared" si="53"/>
        <v>3919</v>
      </c>
      <c r="B3444" s="7" t="str">
        <f>INDEX(races[[#All],[Column5]],MATCH('Master Sheet'!$D3444,races[[#All],[Column2]],0))</f>
        <v>Hurdle</v>
      </c>
      <c r="C3444" s="4" t="str">
        <f>INDEX(races[[#All],[Column9]],MATCH('Master Sheet'!$D3444,races[[#All],[Column2]],0))</f>
        <v>2m 5f 34y</v>
      </c>
      <c r="D3444" s="8">
        <v>3919</v>
      </c>
      <c r="E3444" s="7" t="str">
        <f>INDEX(runners[[#All],[Column5]],MATCH('Master Sheet'!$D3444,runners[[#All],[Column2]],0))</f>
        <v>Randy Pike (IRE)</v>
      </c>
      <c r="F3444" s="7" t="str">
        <f>INDEX(runners[[#All],[Column9]],MATCH('Master Sheet'!$D3444,runners[[#All],[Column2]],0))</f>
        <v>B</v>
      </c>
      <c r="G3444" s="4" t="str">
        <f>INDEX(runners[[#All],[Column22]],MATCH('Master Sheet'!$D3444,runners[[#All],[Column2]],0))</f>
        <v>16/1</v>
      </c>
      <c r="H3444" s="4">
        <f>INDEX(runners[[#All],[Column13]],MATCH('Master Sheet'!$D3444,runners[[#All],[Column2]],0))</f>
        <v>159</v>
      </c>
    </row>
    <row r="3445" spans="1:8" x14ac:dyDescent="0.25">
      <c r="A3445" s="6">
        <f t="shared" si="53"/>
        <v>3919</v>
      </c>
      <c r="B3445" s="7" t="str">
        <f>INDEX(races[[#All],[Column5]],MATCH('Master Sheet'!$D3445,races[[#All],[Column2]],0))</f>
        <v>Hurdle</v>
      </c>
      <c r="C3445" s="4" t="str">
        <f>INDEX(races[[#All],[Column9]],MATCH('Master Sheet'!$D3445,races[[#All],[Column2]],0))</f>
        <v>2m 5f 34y</v>
      </c>
      <c r="D3445" s="8">
        <v>3919</v>
      </c>
      <c r="E3445" s="7" t="str">
        <f>INDEX(runners[[#All],[Column5]],MATCH('Master Sheet'!$D3445,runners[[#All],[Column2]],0))</f>
        <v>Randy Pike (IRE)</v>
      </c>
      <c r="F3445" s="7" t="str">
        <f>INDEX(runners[[#All],[Column9]],MATCH('Master Sheet'!$D3445,runners[[#All],[Column2]],0))</f>
        <v>B</v>
      </c>
      <c r="G3445" s="4" t="str">
        <f>INDEX(runners[[#All],[Column22]],MATCH('Master Sheet'!$D3445,runners[[#All],[Column2]],0))</f>
        <v>16/1</v>
      </c>
      <c r="H3445" s="4">
        <f>INDEX(runners[[#All],[Column13]],MATCH('Master Sheet'!$D3445,runners[[#All],[Column2]],0))</f>
        <v>159</v>
      </c>
    </row>
    <row r="3446" spans="1:8" x14ac:dyDescent="0.25">
      <c r="A3446" s="6">
        <f t="shared" si="53"/>
        <v>3919</v>
      </c>
      <c r="B3446" s="7" t="str">
        <f>INDEX(races[[#All],[Column5]],MATCH('Master Sheet'!$D3446,races[[#All],[Column2]],0))</f>
        <v>Hurdle</v>
      </c>
      <c r="C3446" s="4" t="str">
        <f>INDEX(races[[#All],[Column9]],MATCH('Master Sheet'!$D3446,races[[#All],[Column2]],0))</f>
        <v>2m 5f 34y</v>
      </c>
      <c r="D3446" s="8">
        <v>3919</v>
      </c>
      <c r="E3446" s="7" t="str">
        <f>INDEX(runners[[#All],[Column5]],MATCH('Master Sheet'!$D3446,runners[[#All],[Column2]],0))</f>
        <v>Randy Pike (IRE)</v>
      </c>
      <c r="F3446" s="7" t="str">
        <f>INDEX(runners[[#All],[Column9]],MATCH('Master Sheet'!$D3446,runners[[#All],[Column2]],0))</f>
        <v>B</v>
      </c>
      <c r="G3446" s="4" t="str">
        <f>INDEX(runners[[#All],[Column22]],MATCH('Master Sheet'!$D3446,runners[[#All],[Column2]],0))</f>
        <v>16/1</v>
      </c>
      <c r="H3446" s="4">
        <f>INDEX(runners[[#All],[Column13]],MATCH('Master Sheet'!$D3446,runners[[#All],[Column2]],0))</f>
        <v>159</v>
      </c>
    </row>
    <row r="3447" spans="1:8" x14ac:dyDescent="0.25">
      <c r="A3447" s="6">
        <f t="shared" si="53"/>
        <v>3919</v>
      </c>
      <c r="B3447" s="7" t="str">
        <f>INDEX(races[[#All],[Column5]],MATCH('Master Sheet'!$D3447,races[[#All],[Column2]],0))</f>
        <v>Hurdle</v>
      </c>
      <c r="C3447" s="4" t="str">
        <f>INDEX(races[[#All],[Column9]],MATCH('Master Sheet'!$D3447,races[[#All],[Column2]],0))</f>
        <v>2m 5f 34y</v>
      </c>
      <c r="D3447" s="8">
        <v>3919</v>
      </c>
      <c r="E3447" s="7" t="str">
        <f>INDEX(runners[[#All],[Column5]],MATCH('Master Sheet'!$D3447,runners[[#All],[Column2]],0))</f>
        <v>Randy Pike (IRE)</v>
      </c>
      <c r="F3447" s="7" t="str">
        <f>INDEX(runners[[#All],[Column9]],MATCH('Master Sheet'!$D3447,runners[[#All],[Column2]],0))</f>
        <v>B</v>
      </c>
      <c r="G3447" s="4" t="str">
        <f>INDEX(runners[[#All],[Column22]],MATCH('Master Sheet'!$D3447,runners[[#All],[Column2]],0))</f>
        <v>16/1</v>
      </c>
      <c r="H3447" s="4">
        <f>INDEX(runners[[#All],[Column13]],MATCH('Master Sheet'!$D3447,runners[[#All],[Column2]],0))</f>
        <v>159</v>
      </c>
    </row>
    <row r="3448" spans="1:8" x14ac:dyDescent="0.25">
      <c r="A3448" s="6">
        <f t="shared" si="53"/>
        <v>3919</v>
      </c>
      <c r="B3448" s="7" t="str">
        <f>INDEX(races[[#All],[Column5]],MATCH('Master Sheet'!$D3448,races[[#All],[Column2]],0))</f>
        <v>Hurdle</v>
      </c>
      <c r="C3448" s="4" t="str">
        <f>INDEX(races[[#All],[Column9]],MATCH('Master Sheet'!$D3448,races[[#All],[Column2]],0))</f>
        <v>2m 5f 34y</v>
      </c>
      <c r="D3448" s="8">
        <v>3919</v>
      </c>
      <c r="E3448" s="7" t="str">
        <f>INDEX(runners[[#All],[Column5]],MATCH('Master Sheet'!$D3448,runners[[#All],[Column2]],0))</f>
        <v>Randy Pike (IRE)</v>
      </c>
      <c r="F3448" s="7" t="str">
        <f>INDEX(runners[[#All],[Column9]],MATCH('Master Sheet'!$D3448,runners[[#All],[Column2]],0))</f>
        <v>B</v>
      </c>
      <c r="G3448" s="4" t="str">
        <f>INDEX(runners[[#All],[Column22]],MATCH('Master Sheet'!$D3448,runners[[#All],[Column2]],0))</f>
        <v>16/1</v>
      </c>
      <c r="H3448" s="4">
        <f>INDEX(runners[[#All],[Column13]],MATCH('Master Sheet'!$D3448,runners[[#All],[Column2]],0))</f>
        <v>159</v>
      </c>
    </row>
    <row r="3449" spans="1:8" x14ac:dyDescent="0.25">
      <c r="A3449" s="6">
        <f t="shared" si="53"/>
        <v>3919</v>
      </c>
      <c r="B3449" s="7" t="str">
        <f>INDEX(races[[#All],[Column5]],MATCH('Master Sheet'!$D3449,races[[#All],[Column2]],0))</f>
        <v>Hurdle</v>
      </c>
      <c r="C3449" s="4" t="str">
        <f>INDEX(races[[#All],[Column9]],MATCH('Master Sheet'!$D3449,races[[#All],[Column2]],0))</f>
        <v>2m 5f 34y</v>
      </c>
      <c r="D3449" s="8">
        <v>3919</v>
      </c>
      <c r="E3449" s="7" t="str">
        <f>INDEX(runners[[#All],[Column5]],MATCH('Master Sheet'!$D3449,runners[[#All],[Column2]],0))</f>
        <v>Randy Pike (IRE)</v>
      </c>
      <c r="F3449" s="7" t="str">
        <f>INDEX(runners[[#All],[Column9]],MATCH('Master Sheet'!$D3449,runners[[#All],[Column2]],0))</f>
        <v>B</v>
      </c>
      <c r="G3449" s="4" t="str">
        <f>INDEX(runners[[#All],[Column22]],MATCH('Master Sheet'!$D3449,runners[[#All],[Column2]],0))</f>
        <v>16/1</v>
      </c>
      <c r="H3449" s="4">
        <f>INDEX(runners[[#All],[Column13]],MATCH('Master Sheet'!$D3449,runners[[#All],[Column2]],0))</f>
        <v>159</v>
      </c>
    </row>
    <row r="3450" spans="1:8" x14ac:dyDescent="0.25">
      <c r="A3450" s="6">
        <f t="shared" si="53"/>
        <v>3919</v>
      </c>
      <c r="B3450" s="7" t="str">
        <f>INDEX(races[[#All],[Column5]],MATCH('Master Sheet'!$D3450,races[[#All],[Column2]],0))</f>
        <v>Hurdle</v>
      </c>
      <c r="C3450" s="4" t="str">
        <f>INDEX(races[[#All],[Column9]],MATCH('Master Sheet'!$D3450,races[[#All],[Column2]],0))</f>
        <v>2m 5f 34y</v>
      </c>
      <c r="D3450" s="8">
        <v>3919</v>
      </c>
      <c r="E3450" s="7" t="str">
        <f>INDEX(runners[[#All],[Column5]],MATCH('Master Sheet'!$D3450,runners[[#All],[Column2]],0))</f>
        <v>Randy Pike (IRE)</v>
      </c>
      <c r="F3450" s="7" t="str">
        <f>INDEX(runners[[#All],[Column9]],MATCH('Master Sheet'!$D3450,runners[[#All],[Column2]],0))</f>
        <v>B</v>
      </c>
      <c r="G3450" s="4" t="str">
        <f>INDEX(runners[[#All],[Column22]],MATCH('Master Sheet'!$D3450,runners[[#All],[Column2]],0))</f>
        <v>16/1</v>
      </c>
      <c r="H3450" s="4">
        <f>INDEX(runners[[#All],[Column13]],MATCH('Master Sheet'!$D3450,runners[[#All],[Column2]],0))</f>
        <v>159</v>
      </c>
    </row>
    <row r="3451" spans="1:8" x14ac:dyDescent="0.25">
      <c r="A3451" s="6">
        <f t="shared" si="53"/>
        <v>3919</v>
      </c>
      <c r="B3451" s="7" t="str">
        <f>INDEX(races[[#All],[Column5]],MATCH('Master Sheet'!$D3451,races[[#All],[Column2]],0))</f>
        <v>Hurdle</v>
      </c>
      <c r="C3451" s="4" t="str">
        <f>INDEX(races[[#All],[Column9]],MATCH('Master Sheet'!$D3451,races[[#All],[Column2]],0))</f>
        <v>2m 5f 34y</v>
      </c>
      <c r="D3451" s="8">
        <v>3919</v>
      </c>
      <c r="E3451" s="7" t="str">
        <f>INDEX(runners[[#All],[Column5]],MATCH('Master Sheet'!$D3451,runners[[#All],[Column2]],0))</f>
        <v>Randy Pike (IRE)</v>
      </c>
      <c r="F3451" s="7" t="str">
        <f>INDEX(runners[[#All],[Column9]],MATCH('Master Sheet'!$D3451,runners[[#All],[Column2]],0))</f>
        <v>B</v>
      </c>
      <c r="G3451" s="4" t="str">
        <f>INDEX(runners[[#All],[Column22]],MATCH('Master Sheet'!$D3451,runners[[#All],[Column2]],0))</f>
        <v>16/1</v>
      </c>
      <c r="H3451" s="4">
        <f>INDEX(runners[[#All],[Column13]],MATCH('Master Sheet'!$D3451,runners[[#All],[Column2]],0))</f>
        <v>159</v>
      </c>
    </row>
    <row r="3452" spans="1:8" x14ac:dyDescent="0.25">
      <c r="A3452" s="6">
        <f t="shared" si="53"/>
        <v>3920</v>
      </c>
      <c r="B3452" s="7" t="str">
        <f>INDEX(races[[#All],[Column5]],MATCH('Master Sheet'!$D3452,races[[#All],[Column2]],0))</f>
        <v>Hurdle</v>
      </c>
      <c r="C3452" s="4" t="str">
        <f>INDEX(races[[#All],[Column9]],MATCH('Master Sheet'!$D3452,races[[#All],[Column2]],0))</f>
        <v>2m 178y</v>
      </c>
      <c r="D3452" s="8">
        <v>3920</v>
      </c>
      <c r="E3452" s="7" t="str">
        <f>INDEX(runners[[#All],[Column5]],MATCH('Master Sheet'!$D3452,runners[[#All],[Column2]],0))</f>
        <v>Toboggan's Gift (GB)</v>
      </c>
      <c r="F3452" s="7" t="str">
        <f>INDEX(runners[[#All],[Column9]],MATCH('Master Sheet'!$D3452,runners[[#All],[Column2]],0))</f>
        <v>B</v>
      </c>
      <c r="G3452" s="4" t="str">
        <f>INDEX(runners[[#All],[Column22]],MATCH('Master Sheet'!$D3452,runners[[#All],[Column2]],0))</f>
        <v>6/1</v>
      </c>
      <c r="H3452" s="4">
        <f>INDEX(runners[[#All],[Column13]],MATCH('Master Sheet'!$D3452,runners[[#All],[Column2]],0))</f>
        <v>163</v>
      </c>
    </row>
    <row r="3453" spans="1:8" x14ac:dyDescent="0.25">
      <c r="A3453" s="6">
        <f t="shared" si="53"/>
        <v>3920</v>
      </c>
      <c r="B3453" s="7" t="str">
        <f>INDEX(races[[#All],[Column5]],MATCH('Master Sheet'!$D3453,races[[#All],[Column2]],0))</f>
        <v>Hurdle</v>
      </c>
      <c r="C3453" s="4" t="str">
        <f>INDEX(races[[#All],[Column9]],MATCH('Master Sheet'!$D3453,races[[#All],[Column2]],0))</f>
        <v>2m 178y</v>
      </c>
      <c r="D3453" s="8">
        <v>3920</v>
      </c>
      <c r="E3453" s="7" t="str">
        <f>INDEX(runners[[#All],[Column5]],MATCH('Master Sheet'!$D3453,runners[[#All],[Column2]],0))</f>
        <v>Toboggan's Gift (GB)</v>
      </c>
      <c r="F3453" s="7" t="str">
        <f>INDEX(runners[[#All],[Column9]],MATCH('Master Sheet'!$D3453,runners[[#All],[Column2]],0))</f>
        <v>B</v>
      </c>
      <c r="G3453" s="4" t="str">
        <f>INDEX(runners[[#All],[Column22]],MATCH('Master Sheet'!$D3453,runners[[#All],[Column2]],0))</f>
        <v>6/1</v>
      </c>
      <c r="H3453" s="4">
        <f>INDEX(runners[[#All],[Column13]],MATCH('Master Sheet'!$D3453,runners[[#All],[Column2]],0))</f>
        <v>163</v>
      </c>
    </row>
    <row r="3454" spans="1:8" x14ac:dyDescent="0.25">
      <c r="A3454" s="6">
        <f t="shared" si="53"/>
        <v>3920</v>
      </c>
      <c r="B3454" s="7" t="str">
        <f>INDEX(races[[#All],[Column5]],MATCH('Master Sheet'!$D3454,races[[#All],[Column2]],0))</f>
        <v>Hurdle</v>
      </c>
      <c r="C3454" s="4" t="str">
        <f>INDEX(races[[#All],[Column9]],MATCH('Master Sheet'!$D3454,races[[#All],[Column2]],0))</f>
        <v>2m 178y</v>
      </c>
      <c r="D3454" s="8">
        <v>3920</v>
      </c>
      <c r="E3454" s="7" t="str">
        <f>INDEX(runners[[#All],[Column5]],MATCH('Master Sheet'!$D3454,runners[[#All],[Column2]],0))</f>
        <v>Toboggan's Gift (GB)</v>
      </c>
      <c r="F3454" s="7" t="str">
        <f>INDEX(runners[[#All],[Column9]],MATCH('Master Sheet'!$D3454,runners[[#All],[Column2]],0))</f>
        <v>B</v>
      </c>
      <c r="G3454" s="4" t="str">
        <f>INDEX(runners[[#All],[Column22]],MATCH('Master Sheet'!$D3454,runners[[#All],[Column2]],0))</f>
        <v>6/1</v>
      </c>
      <c r="H3454" s="4">
        <f>INDEX(runners[[#All],[Column13]],MATCH('Master Sheet'!$D3454,runners[[#All],[Column2]],0))</f>
        <v>163</v>
      </c>
    </row>
    <row r="3455" spans="1:8" x14ac:dyDescent="0.25">
      <c r="A3455" s="6">
        <f t="shared" si="53"/>
        <v>3920</v>
      </c>
      <c r="B3455" s="7" t="str">
        <f>INDEX(races[[#All],[Column5]],MATCH('Master Sheet'!$D3455,races[[#All],[Column2]],0))</f>
        <v>Hurdle</v>
      </c>
      <c r="C3455" s="4" t="str">
        <f>INDEX(races[[#All],[Column9]],MATCH('Master Sheet'!$D3455,races[[#All],[Column2]],0))</f>
        <v>2m 178y</v>
      </c>
      <c r="D3455" s="8">
        <v>3920</v>
      </c>
      <c r="E3455" s="7" t="str">
        <f>INDEX(runners[[#All],[Column5]],MATCH('Master Sheet'!$D3455,runners[[#All],[Column2]],0))</f>
        <v>Toboggan's Gift (GB)</v>
      </c>
      <c r="F3455" s="7" t="str">
        <f>INDEX(runners[[#All],[Column9]],MATCH('Master Sheet'!$D3455,runners[[#All],[Column2]],0))</f>
        <v>B</v>
      </c>
      <c r="G3455" s="4" t="str">
        <f>INDEX(runners[[#All],[Column22]],MATCH('Master Sheet'!$D3455,runners[[#All],[Column2]],0))</f>
        <v>6/1</v>
      </c>
      <c r="H3455" s="4">
        <f>INDEX(runners[[#All],[Column13]],MATCH('Master Sheet'!$D3455,runners[[#All],[Column2]],0))</f>
        <v>163</v>
      </c>
    </row>
    <row r="3456" spans="1:8" x14ac:dyDescent="0.25">
      <c r="A3456" s="6">
        <f t="shared" si="53"/>
        <v>3920</v>
      </c>
      <c r="B3456" s="7" t="str">
        <f>INDEX(races[[#All],[Column5]],MATCH('Master Sheet'!$D3456,races[[#All],[Column2]],0))</f>
        <v>Hurdle</v>
      </c>
      <c r="C3456" s="4" t="str">
        <f>INDEX(races[[#All],[Column9]],MATCH('Master Sheet'!$D3456,races[[#All],[Column2]],0))</f>
        <v>2m 178y</v>
      </c>
      <c r="D3456" s="8">
        <v>3920</v>
      </c>
      <c r="E3456" s="7" t="str">
        <f>INDEX(runners[[#All],[Column5]],MATCH('Master Sheet'!$D3456,runners[[#All],[Column2]],0))</f>
        <v>Toboggan's Gift (GB)</v>
      </c>
      <c r="F3456" s="7" t="str">
        <f>INDEX(runners[[#All],[Column9]],MATCH('Master Sheet'!$D3456,runners[[#All],[Column2]],0))</f>
        <v>B</v>
      </c>
      <c r="G3456" s="4" t="str">
        <f>INDEX(runners[[#All],[Column22]],MATCH('Master Sheet'!$D3456,runners[[#All],[Column2]],0))</f>
        <v>6/1</v>
      </c>
      <c r="H3456" s="4">
        <f>INDEX(runners[[#All],[Column13]],MATCH('Master Sheet'!$D3456,runners[[#All],[Column2]],0))</f>
        <v>163</v>
      </c>
    </row>
    <row r="3457" spans="1:8" x14ac:dyDescent="0.25">
      <c r="A3457" s="6">
        <f t="shared" si="53"/>
        <v>3920</v>
      </c>
      <c r="B3457" s="7" t="str">
        <f>INDEX(races[[#All],[Column5]],MATCH('Master Sheet'!$D3457,races[[#All],[Column2]],0))</f>
        <v>Hurdle</v>
      </c>
      <c r="C3457" s="4" t="str">
        <f>INDEX(races[[#All],[Column9]],MATCH('Master Sheet'!$D3457,races[[#All],[Column2]],0))</f>
        <v>2m 178y</v>
      </c>
      <c r="D3457" s="8">
        <v>3920</v>
      </c>
      <c r="E3457" s="7" t="str">
        <f>INDEX(runners[[#All],[Column5]],MATCH('Master Sheet'!$D3457,runners[[#All],[Column2]],0))</f>
        <v>Toboggan's Gift (GB)</v>
      </c>
      <c r="F3457" s="7" t="str">
        <f>INDEX(runners[[#All],[Column9]],MATCH('Master Sheet'!$D3457,runners[[#All],[Column2]],0))</f>
        <v>B</v>
      </c>
      <c r="G3457" s="4" t="str">
        <f>INDEX(runners[[#All],[Column22]],MATCH('Master Sheet'!$D3457,runners[[#All],[Column2]],0))</f>
        <v>6/1</v>
      </c>
      <c r="H3457" s="4">
        <f>INDEX(runners[[#All],[Column13]],MATCH('Master Sheet'!$D3457,runners[[#All],[Column2]],0))</f>
        <v>163</v>
      </c>
    </row>
    <row r="3458" spans="1:8" x14ac:dyDescent="0.25">
      <c r="A3458" s="6">
        <f t="shared" si="53"/>
        <v>3920</v>
      </c>
      <c r="B3458" s="7" t="str">
        <f>INDEX(races[[#All],[Column5]],MATCH('Master Sheet'!$D3458,races[[#All],[Column2]],0))</f>
        <v>Hurdle</v>
      </c>
      <c r="C3458" s="4" t="str">
        <f>INDEX(races[[#All],[Column9]],MATCH('Master Sheet'!$D3458,races[[#All],[Column2]],0))</f>
        <v>2m 178y</v>
      </c>
      <c r="D3458" s="8">
        <v>3920</v>
      </c>
      <c r="E3458" s="7" t="str">
        <f>INDEX(runners[[#All],[Column5]],MATCH('Master Sheet'!$D3458,runners[[#All],[Column2]],0))</f>
        <v>Toboggan's Gift (GB)</v>
      </c>
      <c r="F3458" s="7" t="str">
        <f>INDEX(runners[[#All],[Column9]],MATCH('Master Sheet'!$D3458,runners[[#All],[Column2]],0))</f>
        <v>B</v>
      </c>
      <c r="G3458" s="4" t="str">
        <f>INDEX(runners[[#All],[Column22]],MATCH('Master Sheet'!$D3458,runners[[#All],[Column2]],0))</f>
        <v>6/1</v>
      </c>
      <c r="H3458" s="4">
        <f>INDEX(runners[[#All],[Column13]],MATCH('Master Sheet'!$D3458,runners[[#All],[Column2]],0))</f>
        <v>163</v>
      </c>
    </row>
    <row r="3459" spans="1:8" x14ac:dyDescent="0.25">
      <c r="A3459" s="6">
        <f t="shared" ref="A3459:A3522" si="54">D3459</f>
        <v>3920</v>
      </c>
      <c r="B3459" s="7" t="str">
        <f>INDEX(races[[#All],[Column5]],MATCH('Master Sheet'!$D3459,races[[#All],[Column2]],0))</f>
        <v>Hurdle</v>
      </c>
      <c r="C3459" s="4" t="str">
        <f>INDEX(races[[#All],[Column9]],MATCH('Master Sheet'!$D3459,races[[#All],[Column2]],0))</f>
        <v>2m 178y</v>
      </c>
      <c r="D3459" s="8">
        <v>3920</v>
      </c>
      <c r="E3459" s="7" t="str">
        <f>INDEX(runners[[#All],[Column5]],MATCH('Master Sheet'!$D3459,runners[[#All],[Column2]],0))</f>
        <v>Toboggan's Gift (GB)</v>
      </c>
      <c r="F3459" s="7" t="str">
        <f>INDEX(runners[[#All],[Column9]],MATCH('Master Sheet'!$D3459,runners[[#All],[Column2]],0))</f>
        <v>B</v>
      </c>
      <c r="G3459" s="4" t="str">
        <f>INDEX(runners[[#All],[Column22]],MATCH('Master Sheet'!$D3459,runners[[#All],[Column2]],0))</f>
        <v>6/1</v>
      </c>
      <c r="H3459" s="4">
        <f>INDEX(runners[[#All],[Column13]],MATCH('Master Sheet'!$D3459,runners[[#All],[Column2]],0))</f>
        <v>163</v>
      </c>
    </row>
    <row r="3460" spans="1:8" x14ac:dyDescent="0.25">
      <c r="A3460" s="6">
        <f t="shared" si="54"/>
        <v>0</v>
      </c>
      <c r="B3460" s="7" t="e">
        <f>INDEX(races[[#All],[Column5]],MATCH('Master Sheet'!$D3460,races[[#All],[Column2]],0))</f>
        <v>#N/A</v>
      </c>
      <c r="C3460" s="4" t="e">
        <f>INDEX(races[[#All],[Column9]],MATCH('Master Sheet'!$D3460,races[[#All],[Column2]],0))</f>
        <v>#N/A</v>
      </c>
      <c r="D3460" s="8"/>
      <c r="E3460" s="7" t="e">
        <f>INDEX(runners[[#All],[Column5]],MATCH('Master Sheet'!$D3460,runners[[#All],[Column2]],0))</f>
        <v>#N/A</v>
      </c>
      <c r="F3460" s="7" t="e">
        <f>INDEX(runners[[#All],[Column9]],MATCH('Master Sheet'!$D3460,runners[[#All],[Column2]],0))</f>
        <v>#N/A</v>
      </c>
      <c r="G3460" s="4" t="e">
        <f>INDEX(runners[[#All],[Column22]],MATCH('Master Sheet'!$D3460,runners[[#All],[Column2]],0))</f>
        <v>#N/A</v>
      </c>
      <c r="H3460" s="4" t="e">
        <f>INDEX(runners[[#All],[Column13]],MATCH('Master Sheet'!$D3460,runners[[#All],[Column2]],0))</f>
        <v>#N/A</v>
      </c>
    </row>
    <row r="3461" spans="1:8" x14ac:dyDescent="0.25">
      <c r="A3461" s="6">
        <f t="shared" si="54"/>
        <v>0</v>
      </c>
      <c r="B3461" s="7" t="e">
        <f>INDEX(races[[#All],[Column5]],MATCH('Master Sheet'!$D3461,races[[#All],[Column2]],0))</f>
        <v>#N/A</v>
      </c>
      <c r="C3461" s="4" t="e">
        <f>INDEX(races[[#All],[Column9]],MATCH('Master Sheet'!$D3461,races[[#All],[Column2]],0))</f>
        <v>#N/A</v>
      </c>
      <c r="D3461" s="8"/>
      <c r="E3461" s="7" t="e">
        <f>INDEX(runners[[#All],[Column5]],MATCH('Master Sheet'!$D3461,runners[[#All],[Column2]],0))</f>
        <v>#N/A</v>
      </c>
      <c r="F3461" s="7" t="e">
        <f>INDEX(runners[[#All],[Column9]],MATCH('Master Sheet'!$D3461,runners[[#All],[Column2]],0))</f>
        <v>#N/A</v>
      </c>
      <c r="G3461" s="4" t="e">
        <f>INDEX(runners[[#All],[Column22]],MATCH('Master Sheet'!$D3461,runners[[#All],[Column2]],0))</f>
        <v>#N/A</v>
      </c>
      <c r="H3461" s="4" t="e">
        <f>INDEX(runners[[#All],[Column13]],MATCH('Master Sheet'!$D3461,runners[[#All],[Column2]],0))</f>
        <v>#N/A</v>
      </c>
    </row>
    <row r="3462" spans="1:8" x14ac:dyDescent="0.25">
      <c r="A3462" s="6">
        <f t="shared" si="54"/>
        <v>0</v>
      </c>
      <c r="B3462" s="7" t="e">
        <f>INDEX(races[[#All],[Column5]],MATCH('Master Sheet'!$D3462,races[[#All],[Column2]],0))</f>
        <v>#N/A</v>
      </c>
      <c r="C3462" s="4" t="e">
        <f>INDEX(races[[#All],[Column9]],MATCH('Master Sheet'!$D3462,races[[#All],[Column2]],0))</f>
        <v>#N/A</v>
      </c>
      <c r="D3462" s="8"/>
      <c r="E3462" s="7" t="e">
        <f>INDEX(runners[[#All],[Column5]],MATCH('Master Sheet'!$D3462,runners[[#All],[Column2]],0))</f>
        <v>#N/A</v>
      </c>
      <c r="F3462" s="7" t="e">
        <f>INDEX(runners[[#All],[Column9]],MATCH('Master Sheet'!$D3462,runners[[#All],[Column2]],0))</f>
        <v>#N/A</v>
      </c>
      <c r="G3462" s="4" t="e">
        <f>INDEX(runners[[#All],[Column22]],MATCH('Master Sheet'!$D3462,runners[[#All],[Column2]],0))</f>
        <v>#N/A</v>
      </c>
      <c r="H3462" s="4" t="e">
        <f>INDEX(runners[[#All],[Column13]],MATCH('Master Sheet'!$D3462,runners[[#All],[Column2]],0))</f>
        <v>#N/A</v>
      </c>
    </row>
    <row r="3463" spans="1:8" x14ac:dyDescent="0.25">
      <c r="A3463" s="6">
        <f t="shared" si="54"/>
        <v>0</v>
      </c>
      <c r="B3463" s="7" t="e">
        <f>INDEX(races[[#All],[Column5]],MATCH('Master Sheet'!$D3463,races[[#All],[Column2]],0))</f>
        <v>#N/A</v>
      </c>
      <c r="C3463" s="4" t="e">
        <f>INDEX(races[[#All],[Column9]],MATCH('Master Sheet'!$D3463,races[[#All],[Column2]],0))</f>
        <v>#N/A</v>
      </c>
      <c r="D3463" s="8"/>
      <c r="E3463" s="7" t="e">
        <f>INDEX(runners[[#All],[Column5]],MATCH('Master Sheet'!$D3463,runners[[#All],[Column2]],0))</f>
        <v>#N/A</v>
      </c>
      <c r="F3463" s="7" t="e">
        <f>INDEX(runners[[#All],[Column9]],MATCH('Master Sheet'!$D3463,runners[[#All],[Column2]],0))</f>
        <v>#N/A</v>
      </c>
      <c r="G3463" s="4" t="e">
        <f>INDEX(runners[[#All],[Column22]],MATCH('Master Sheet'!$D3463,runners[[#All],[Column2]],0))</f>
        <v>#N/A</v>
      </c>
      <c r="H3463" s="4" t="e">
        <f>INDEX(runners[[#All],[Column13]],MATCH('Master Sheet'!$D3463,runners[[#All],[Column2]],0))</f>
        <v>#N/A</v>
      </c>
    </row>
    <row r="3464" spans="1:8" x14ac:dyDescent="0.25">
      <c r="A3464" s="6">
        <f t="shared" si="54"/>
        <v>0</v>
      </c>
      <c r="B3464" s="7" t="e">
        <f>INDEX(races[[#All],[Column5]],MATCH('Master Sheet'!$D3464,races[[#All],[Column2]],0))</f>
        <v>#N/A</v>
      </c>
      <c r="C3464" s="4" t="e">
        <f>INDEX(races[[#All],[Column9]],MATCH('Master Sheet'!$D3464,races[[#All],[Column2]],0))</f>
        <v>#N/A</v>
      </c>
      <c r="D3464" s="8"/>
      <c r="E3464" s="7" t="e">
        <f>INDEX(runners[[#All],[Column5]],MATCH('Master Sheet'!$D3464,runners[[#All],[Column2]],0))</f>
        <v>#N/A</v>
      </c>
      <c r="F3464" s="7" t="e">
        <f>INDEX(runners[[#All],[Column9]],MATCH('Master Sheet'!$D3464,runners[[#All],[Column2]],0))</f>
        <v>#N/A</v>
      </c>
      <c r="G3464" s="4" t="e">
        <f>INDEX(runners[[#All],[Column22]],MATCH('Master Sheet'!$D3464,runners[[#All],[Column2]],0))</f>
        <v>#N/A</v>
      </c>
      <c r="H3464" s="4" t="e">
        <f>INDEX(runners[[#All],[Column13]],MATCH('Master Sheet'!$D3464,runners[[#All],[Column2]],0))</f>
        <v>#N/A</v>
      </c>
    </row>
    <row r="3465" spans="1:8" x14ac:dyDescent="0.25">
      <c r="A3465" s="6">
        <f t="shared" si="54"/>
        <v>0</v>
      </c>
      <c r="B3465" s="7" t="e">
        <f>INDEX(races[[#All],[Column5]],MATCH('Master Sheet'!$D3465,races[[#All],[Column2]],0))</f>
        <v>#N/A</v>
      </c>
      <c r="C3465" s="4" t="e">
        <f>INDEX(races[[#All],[Column9]],MATCH('Master Sheet'!$D3465,races[[#All],[Column2]],0))</f>
        <v>#N/A</v>
      </c>
      <c r="D3465" s="8"/>
      <c r="E3465" s="7" t="e">
        <f>INDEX(runners[[#All],[Column5]],MATCH('Master Sheet'!$D3465,runners[[#All],[Column2]],0))</f>
        <v>#N/A</v>
      </c>
      <c r="F3465" s="7" t="e">
        <f>INDEX(runners[[#All],[Column9]],MATCH('Master Sheet'!$D3465,runners[[#All],[Column2]],0))</f>
        <v>#N/A</v>
      </c>
      <c r="G3465" s="4" t="e">
        <f>INDEX(runners[[#All],[Column22]],MATCH('Master Sheet'!$D3465,runners[[#All],[Column2]],0))</f>
        <v>#N/A</v>
      </c>
      <c r="H3465" s="4" t="e">
        <f>INDEX(runners[[#All],[Column13]],MATCH('Master Sheet'!$D3465,runners[[#All],[Column2]],0))</f>
        <v>#N/A</v>
      </c>
    </row>
    <row r="3466" spans="1:8" x14ac:dyDescent="0.25">
      <c r="A3466" s="6">
        <f t="shared" si="54"/>
        <v>0</v>
      </c>
      <c r="B3466" s="7" t="e">
        <f>INDEX(races[[#All],[Column5]],MATCH('Master Sheet'!$D3466,races[[#All],[Column2]],0))</f>
        <v>#N/A</v>
      </c>
      <c r="C3466" s="4" t="e">
        <f>INDEX(races[[#All],[Column9]],MATCH('Master Sheet'!$D3466,races[[#All],[Column2]],0))</f>
        <v>#N/A</v>
      </c>
      <c r="D3466" s="8"/>
      <c r="E3466" s="7" t="e">
        <f>INDEX(runners[[#All],[Column5]],MATCH('Master Sheet'!$D3466,runners[[#All],[Column2]],0))</f>
        <v>#N/A</v>
      </c>
      <c r="F3466" s="7" t="e">
        <f>INDEX(runners[[#All],[Column9]],MATCH('Master Sheet'!$D3466,runners[[#All],[Column2]],0))</f>
        <v>#N/A</v>
      </c>
      <c r="G3466" s="4" t="e">
        <f>INDEX(runners[[#All],[Column22]],MATCH('Master Sheet'!$D3466,runners[[#All],[Column2]],0))</f>
        <v>#N/A</v>
      </c>
      <c r="H3466" s="4" t="e">
        <f>INDEX(runners[[#All],[Column13]],MATCH('Master Sheet'!$D3466,runners[[#All],[Column2]],0))</f>
        <v>#N/A</v>
      </c>
    </row>
    <row r="3467" spans="1:8" x14ac:dyDescent="0.25">
      <c r="A3467" s="6">
        <f t="shared" si="54"/>
        <v>0</v>
      </c>
      <c r="B3467" s="7" t="e">
        <f>INDEX(races[[#All],[Column5]],MATCH('Master Sheet'!$D3467,races[[#All],[Column2]],0))</f>
        <v>#N/A</v>
      </c>
      <c r="C3467" s="4" t="e">
        <f>INDEX(races[[#All],[Column9]],MATCH('Master Sheet'!$D3467,races[[#All],[Column2]],0))</f>
        <v>#N/A</v>
      </c>
      <c r="D3467" s="8"/>
      <c r="E3467" s="7" t="e">
        <f>INDEX(runners[[#All],[Column5]],MATCH('Master Sheet'!$D3467,runners[[#All],[Column2]],0))</f>
        <v>#N/A</v>
      </c>
      <c r="F3467" s="7" t="e">
        <f>INDEX(runners[[#All],[Column9]],MATCH('Master Sheet'!$D3467,runners[[#All],[Column2]],0))</f>
        <v>#N/A</v>
      </c>
      <c r="G3467" s="4" t="e">
        <f>INDEX(runners[[#All],[Column22]],MATCH('Master Sheet'!$D3467,runners[[#All],[Column2]],0))</f>
        <v>#N/A</v>
      </c>
      <c r="H3467" s="4" t="e">
        <f>INDEX(runners[[#All],[Column13]],MATCH('Master Sheet'!$D3467,runners[[#All],[Column2]],0))</f>
        <v>#N/A</v>
      </c>
    </row>
    <row r="3468" spans="1:8" x14ac:dyDescent="0.25">
      <c r="A3468" s="6">
        <f t="shared" si="54"/>
        <v>0</v>
      </c>
      <c r="B3468" s="7" t="e">
        <f>INDEX(races[[#All],[Column5]],MATCH('Master Sheet'!$D3468,races[[#All],[Column2]],0))</f>
        <v>#N/A</v>
      </c>
      <c r="C3468" s="4" t="e">
        <f>INDEX(races[[#All],[Column9]],MATCH('Master Sheet'!$D3468,races[[#All],[Column2]],0))</f>
        <v>#N/A</v>
      </c>
      <c r="D3468" s="8"/>
      <c r="E3468" s="7" t="e">
        <f>INDEX(runners[[#All],[Column5]],MATCH('Master Sheet'!$D3468,runners[[#All],[Column2]],0))</f>
        <v>#N/A</v>
      </c>
      <c r="F3468" s="7" t="e">
        <f>INDEX(runners[[#All],[Column9]],MATCH('Master Sheet'!$D3468,runners[[#All],[Column2]],0))</f>
        <v>#N/A</v>
      </c>
      <c r="G3468" s="4" t="e">
        <f>INDEX(runners[[#All],[Column22]],MATCH('Master Sheet'!$D3468,runners[[#All],[Column2]],0))</f>
        <v>#N/A</v>
      </c>
      <c r="H3468" s="4" t="e">
        <f>INDEX(runners[[#All],[Column13]],MATCH('Master Sheet'!$D3468,runners[[#All],[Column2]],0))</f>
        <v>#N/A</v>
      </c>
    </row>
    <row r="3469" spans="1:8" x14ac:dyDescent="0.25">
      <c r="A3469" s="6">
        <f t="shared" si="54"/>
        <v>0</v>
      </c>
      <c r="B3469" s="7" t="e">
        <f>INDEX(races[[#All],[Column5]],MATCH('Master Sheet'!$D3469,races[[#All],[Column2]],0))</f>
        <v>#N/A</v>
      </c>
      <c r="C3469" s="4" t="e">
        <f>INDEX(races[[#All],[Column9]],MATCH('Master Sheet'!$D3469,races[[#All],[Column2]],0))</f>
        <v>#N/A</v>
      </c>
      <c r="D3469" s="8"/>
      <c r="E3469" s="7" t="e">
        <f>INDEX(runners[[#All],[Column5]],MATCH('Master Sheet'!$D3469,runners[[#All],[Column2]],0))</f>
        <v>#N/A</v>
      </c>
      <c r="F3469" s="7" t="e">
        <f>INDEX(runners[[#All],[Column9]],MATCH('Master Sheet'!$D3469,runners[[#All],[Column2]],0))</f>
        <v>#N/A</v>
      </c>
      <c r="G3469" s="4" t="e">
        <f>INDEX(runners[[#All],[Column22]],MATCH('Master Sheet'!$D3469,runners[[#All],[Column2]],0))</f>
        <v>#N/A</v>
      </c>
      <c r="H3469" s="4" t="e">
        <f>INDEX(runners[[#All],[Column13]],MATCH('Master Sheet'!$D3469,runners[[#All],[Column2]],0))</f>
        <v>#N/A</v>
      </c>
    </row>
    <row r="3470" spans="1:8" x14ac:dyDescent="0.25">
      <c r="A3470" s="6">
        <f t="shared" si="54"/>
        <v>0</v>
      </c>
      <c r="B3470" s="7" t="e">
        <f>INDEX(races[[#All],[Column5]],MATCH('Master Sheet'!$D3470,races[[#All],[Column2]],0))</f>
        <v>#N/A</v>
      </c>
      <c r="C3470" s="4" t="e">
        <f>INDEX(races[[#All],[Column9]],MATCH('Master Sheet'!$D3470,races[[#All],[Column2]],0))</f>
        <v>#N/A</v>
      </c>
      <c r="D3470" s="8"/>
      <c r="E3470" s="7" t="e">
        <f>INDEX(runners[[#All],[Column5]],MATCH('Master Sheet'!$D3470,runners[[#All],[Column2]],0))</f>
        <v>#N/A</v>
      </c>
      <c r="F3470" s="7" t="e">
        <f>INDEX(runners[[#All],[Column9]],MATCH('Master Sheet'!$D3470,runners[[#All],[Column2]],0))</f>
        <v>#N/A</v>
      </c>
      <c r="G3470" s="4" t="e">
        <f>INDEX(runners[[#All],[Column22]],MATCH('Master Sheet'!$D3470,runners[[#All],[Column2]],0))</f>
        <v>#N/A</v>
      </c>
      <c r="H3470" s="4" t="e">
        <f>INDEX(runners[[#All],[Column13]],MATCH('Master Sheet'!$D3470,runners[[#All],[Column2]],0))</f>
        <v>#N/A</v>
      </c>
    </row>
    <row r="3471" spans="1:8" x14ac:dyDescent="0.25">
      <c r="A3471" s="6">
        <f t="shared" si="54"/>
        <v>0</v>
      </c>
      <c r="B3471" s="7" t="e">
        <f>INDEX(races[[#All],[Column5]],MATCH('Master Sheet'!$D3471,races[[#All],[Column2]],0))</f>
        <v>#N/A</v>
      </c>
      <c r="C3471" s="4" t="e">
        <f>INDEX(races[[#All],[Column9]],MATCH('Master Sheet'!$D3471,races[[#All],[Column2]],0))</f>
        <v>#N/A</v>
      </c>
      <c r="D3471" s="8"/>
      <c r="E3471" s="7" t="e">
        <f>INDEX(runners[[#All],[Column5]],MATCH('Master Sheet'!$D3471,runners[[#All],[Column2]],0))</f>
        <v>#N/A</v>
      </c>
      <c r="F3471" s="7" t="e">
        <f>INDEX(runners[[#All],[Column9]],MATCH('Master Sheet'!$D3471,runners[[#All],[Column2]],0))</f>
        <v>#N/A</v>
      </c>
      <c r="G3471" s="4" t="e">
        <f>INDEX(runners[[#All],[Column22]],MATCH('Master Sheet'!$D3471,runners[[#All],[Column2]],0))</f>
        <v>#N/A</v>
      </c>
      <c r="H3471" s="4" t="e">
        <f>INDEX(runners[[#All],[Column13]],MATCH('Master Sheet'!$D3471,runners[[#All],[Column2]],0))</f>
        <v>#N/A</v>
      </c>
    </row>
    <row r="3472" spans="1:8" x14ac:dyDescent="0.25">
      <c r="A3472" s="6">
        <f t="shared" si="54"/>
        <v>0</v>
      </c>
      <c r="B3472" s="7" t="e">
        <f>INDEX(races[[#All],[Column5]],MATCH('Master Sheet'!$D3472,races[[#All],[Column2]],0))</f>
        <v>#N/A</v>
      </c>
      <c r="C3472" s="4" t="e">
        <f>INDEX(races[[#All],[Column9]],MATCH('Master Sheet'!$D3472,races[[#All],[Column2]],0))</f>
        <v>#N/A</v>
      </c>
      <c r="D3472" s="8"/>
      <c r="E3472" s="7" t="e">
        <f>INDEX(runners[[#All],[Column5]],MATCH('Master Sheet'!$D3472,runners[[#All],[Column2]],0))</f>
        <v>#N/A</v>
      </c>
      <c r="F3472" s="7" t="e">
        <f>INDEX(runners[[#All],[Column9]],MATCH('Master Sheet'!$D3472,runners[[#All],[Column2]],0))</f>
        <v>#N/A</v>
      </c>
      <c r="G3472" s="4" t="e">
        <f>INDEX(runners[[#All],[Column22]],MATCH('Master Sheet'!$D3472,runners[[#All],[Column2]],0))</f>
        <v>#N/A</v>
      </c>
      <c r="H3472" s="4" t="e">
        <f>INDEX(runners[[#All],[Column13]],MATCH('Master Sheet'!$D3472,runners[[#All],[Column2]],0))</f>
        <v>#N/A</v>
      </c>
    </row>
    <row r="3473" spans="1:8" x14ac:dyDescent="0.25">
      <c r="A3473" s="6">
        <f t="shared" si="54"/>
        <v>0</v>
      </c>
      <c r="B3473" s="7" t="e">
        <f>INDEX(races[[#All],[Column5]],MATCH('Master Sheet'!$D3473,races[[#All],[Column2]],0))</f>
        <v>#N/A</v>
      </c>
      <c r="C3473" s="4" t="e">
        <f>INDEX(races[[#All],[Column9]],MATCH('Master Sheet'!$D3473,races[[#All],[Column2]],0))</f>
        <v>#N/A</v>
      </c>
      <c r="D3473" s="8"/>
      <c r="E3473" s="7" t="e">
        <f>INDEX(runners[[#All],[Column5]],MATCH('Master Sheet'!$D3473,runners[[#All],[Column2]],0))</f>
        <v>#N/A</v>
      </c>
      <c r="F3473" s="7" t="e">
        <f>INDEX(runners[[#All],[Column9]],MATCH('Master Sheet'!$D3473,runners[[#All],[Column2]],0))</f>
        <v>#N/A</v>
      </c>
      <c r="G3473" s="4" t="e">
        <f>INDEX(runners[[#All],[Column22]],MATCH('Master Sheet'!$D3473,runners[[#All],[Column2]],0))</f>
        <v>#N/A</v>
      </c>
      <c r="H3473" s="4" t="e">
        <f>INDEX(runners[[#All],[Column13]],MATCH('Master Sheet'!$D3473,runners[[#All],[Column2]],0))</f>
        <v>#N/A</v>
      </c>
    </row>
    <row r="3474" spans="1:8" x14ac:dyDescent="0.25">
      <c r="A3474" s="6">
        <f t="shared" si="54"/>
        <v>0</v>
      </c>
      <c r="B3474" s="7" t="e">
        <f>INDEX(races[[#All],[Column5]],MATCH('Master Sheet'!$D3474,races[[#All],[Column2]],0))</f>
        <v>#N/A</v>
      </c>
      <c r="C3474" s="4" t="e">
        <f>INDEX(races[[#All],[Column9]],MATCH('Master Sheet'!$D3474,races[[#All],[Column2]],0))</f>
        <v>#N/A</v>
      </c>
      <c r="D3474" s="8"/>
      <c r="E3474" s="7" t="e">
        <f>INDEX(runners[[#All],[Column5]],MATCH('Master Sheet'!$D3474,runners[[#All],[Column2]],0))</f>
        <v>#N/A</v>
      </c>
      <c r="F3474" s="7" t="e">
        <f>INDEX(runners[[#All],[Column9]],MATCH('Master Sheet'!$D3474,runners[[#All],[Column2]],0))</f>
        <v>#N/A</v>
      </c>
      <c r="G3474" s="4" t="e">
        <f>INDEX(runners[[#All],[Column22]],MATCH('Master Sheet'!$D3474,runners[[#All],[Column2]],0))</f>
        <v>#N/A</v>
      </c>
      <c r="H3474" s="4" t="e">
        <f>INDEX(runners[[#All],[Column13]],MATCH('Master Sheet'!$D3474,runners[[#All],[Column2]],0))</f>
        <v>#N/A</v>
      </c>
    </row>
    <row r="3475" spans="1:8" x14ac:dyDescent="0.25">
      <c r="A3475" s="6">
        <f t="shared" si="54"/>
        <v>0</v>
      </c>
      <c r="B3475" s="7" t="e">
        <f>INDEX(races[[#All],[Column5]],MATCH('Master Sheet'!$D3475,races[[#All],[Column2]],0))</f>
        <v>#N/A</v>
      </c>
      <c r="C3475" s="4" t="e">
        <f>INDEX(races[[#All],[Column9]],MATCH('Master Sheet'!$D3475,races[[#All],[Column2]],0))</f>
        <v>#N/A</v>
      </c>
      <c r="D3475" s="8"/>
      <c r="E3475" s="7" t="e">
        <f>INDEX(runners[[#All],[Column5]],MATCH('Master Sheet'!$D3475,runners[[#All],[Column2]],0))</f>
        <v>#N/A</v>
      </c>
      <c r="F3475" s="7" t="e">
        <f>INDEX(runners[[#All],[Column9]],MATCH('Master Sheet'!$D3475,runners[[#All],[Column2]],0))</f>
        <v>#N/A</v>
      </c>
      <c r="G3475" s="4" t="e">
        <f>INDEX(runners[[#All],[Column22]],MATCH('Master Sheet'!$D3475,runners[[#All],[Column2]],0))</f>
        <v>#N/A</v>
      </c>
      <c r="H3475" s="4" t="e">
        <f>INDEX(runners[[#All],[Column13]],MATCH('Master Sheet'!$D3475,runners[[#All],[Column2]],0))</f>
        <v>#N/A</v>
      </c>
    </row>
    <row r="3476" spans="1:8" x14ac:dyDescent="0.25">
      <c r="A3476" s="6">
        <f t="shared" si="54"/>
        <v>0</v>
      </c>
      <c r="B3476" s="7" t="e">
        <f>INDEX(races[[#All],[Column5]],MATCH('Master Sheet'!$D3476,races[[#All],[Column2]],0))</f>
        <v>#N/A</v>
      </c>
      <c r="C3476" s="4" t="e">
        <f>INDEX(races[[#All],[Column9]],MATCH('Master Sheet'!$D3476,races[[#All],[Column2]],0))</f>
        <v>#N/A</v>
      </c>
      <c r="D3476" s="8"/>
      <c r="E3476" s="7" t="e">
        <f>INDEX(runners[[#All],[Column5]],MATCH('Master Sheet'!$D3476,runners[[#All],[Column2]],0))</f>
        <v>#N/A</v>
      </c>
      <c r="F3476" s="7" t="e">
        <f>INDEX(runners[[#All],[Column9]],MATCH('Master Sheet'!$D3476,runners[[#All],[Column2]],0))</f>
        <v>#N/A</v>
      </c>
      <c r="G3476" s="4" t="e">
        <f>INDEX(runners[[#All],[Column22]],MATCH('Master Sheet'!$D3476,runners[[#All],[Column2]],0))</f>
        <v>#N/A</v>
      </c>
      <c r="H3476" s="4" t="e">
        <f>INDEX(runners[[#All],[Column13]],MATCH('Master Sheet'!$D3476,runners[[#All],[Column2]],0))</f>
        <v>#N/A</v>
      </c>
    </row>
    <row r="3477" spans="1:8" x14ac:dyDescent="0.25">
      <c r="A3477" s="6">
        <f t="shared" si="54"/>
        <v>0</v>
      </c>
      <c r="B3477" s="7" t="e">
        <f>INDEX(races[[#All],[Column5]],MATCH('Master Sheet'!$D3477,races[[#All],[Column2]],0))</f>
        <v>#N/A</v>
      </c>
      <c r="C3477" s="4" t="e">
        <f>INDEX(races[[#All],[Column9]],MATCH('Master Sheet'!$D3477,races[[#All],[Column2]],0))</f>
        <v>#N/A</v>
      </c>
      <c r="D3477" s="8"/>
      <c r="E3477" s="7" t="e">
        <f>INDEX(runners[[#All],[Column5]],MATCH('Master Sheet'!$D3477,runners[[#All],[Column2]],0))</f>
        <v>#N/A</v>
      </c>
      <c r="F3477" s="7" t="e">
        <f>INDEX(runners[[#All],[Column9]],MATCH('Master Sheet'!$D3477,runners[[#All],[Column2]],0))</f>
        <v>#N/A</v>
      </c>
      <c r="G3477" s="4" t="e">
        <f>INDEX(runners[[#All],[Column22]],MATCH('Master Sheet'!$D3477,runners[[#All],[Column2]],0))</f>
        <v>#N/A</v>
      </c>
      <c r="H3477" s="4" t="e">
        <f>INDEX(runners[[#All],[Column13]],MATCH('Master Sheet'!$D3477,runners[[#All],[Column2]],0))</f>
        <v>#N/A</v>
      </c>
    </row>
    <row r="3478" spans="1:8" x14ac:dyDescent="0.25">
      <c r="A3478" s="6">
        <f t="shared" si="54"/>
        <v>0</v>
      </c>
      <c r="B3478" s="7" t="e">
        <f>INDEX(races[[#All],[Column5]],MATCH('Master Sheet'!$D3478,races[[#All],[Column2]],0))</f>
        <v>#N/A</v>
      </c>
      <c r="C3478" s="4" t="e">
        <f>INDEX(races[[#All],[Column9]],MATCH('Master Sheet'!$D3478,races[[#All],[Column2]],0))</f>
        <v>#N/A</v>
      </c>
      <c r="D3478" s="8"/>
      <c r="E3478" s="7" t="e">
        <f>INDEX(runners[[#All],[Column5]],MATCH('Master Sheet'!$D3478,runners[[#All],[Column2]],0))</f>
        <v>#N/A</v>
      </c>
      <c r="F3478" s="7" t="e">
        <f>INDEX(runners[[#All],[Column9]],MATCH('Master Sheet'!$D3478,runners[[#All],[Column2]],0))</f>
        <v>#N/A</v>
      </c>
      <c r="G3478" s="4" t="e">
        <f>INDEX(runners[[#All],[Column22]],MATCH('Master Sheet'!$D3478,runners[[#All],[Column2]],0))</f>
        <v>#N/A</v>
      </c>
      <c r="H3478" s="4" t="e">
        <f>INDEX(runners[[#All],[Column13]],MATCH('Master Sheet'!$D3478,runners[[#All],[Column2]],0))</f>
        <v>#N/A</v>
      </c>
    </row>
    <row r="3479" spans="1:8" x14ac:dyDescent="0.25">
      <c r="A3479" s="6">
        <f t="shared" si="54"/>
        <v>0</v>
      </c>
      <c r="B3479" s="7" t="e">
        <f>INDEX(races[[#All],[Column5]],MATCH('Master Sheet'!$D3479,races[[#All],[Column2]],0))</f>
        <v>#N/A</v>
      </c>
      <c r="C3479" s="4" t="e">
        <f>INDEX(races[[#All],[Column9]],MATCH('Master Sheet'!$D3479,races[[#All],[Column2]],0))</f>
        <v>#N/A</v>
      </c>
      <c r="D3479" s="8"/>
      <c r="E3479" s="7" t="e">
        <f>INDEX(runners[[#All],[Column5]],MATCH('Master Sheet'!$D3479,runners[[#All],[Column2]],0))</f>
        <v>#N/A</v>
      </c>
      <c r="F3479" s="7" t="e">
        <f>INDEX(runners[[#All],[Column9]],MATCH('Master Sheet'!$D3479,runners[[#All],[Column2]],0))</f>
        <v>#N/A</v>
      </c>
      <c r="G3479" s="4" t="e">
        <f>INDEX(runners[[#All],[Column22]],MATCH('Master Sheet'!$D3479,runners[[#All],[Column2]],0))</f>
        <v>#N/A</v>
      </c>
      <c r="H3479" s="4" t="e">
        <f>INDEX(runners[[#All],[Column13]],MATCH('Master Sheet'!$D3479,runners[[#All],[Column2]],0))</f>
        <v>#N/A</v>
      </c>
    </row>
    <row r="3480" spans="1:8" x14ac:dyDescent="0.25">
      <c r="A3480" s="6">
        <f t="shared" si="54"/>
        <v>0</v>
      </c>
      <c r="B3480" s="7" t="e">
        <f>INDEX(races[[#All],[Column5]],MATCH('Master Sheet'!$D3480,races[[#All],[Column2]],0))</f>
        <v>#N/A</v>
      </c>
      <c r="C3480" s="4" t="e">
        <f>INDEX(races[[#All],[Column9]],MATCH('Master Sheet'!$D3480,races[[#All],[Column2]],0))</f>
        <v>#N/A</v>
      </c>
      <c r="D3480" s="8"/>
      <c r="E3480" s="7" t="e">
        <f>INDEX(runners[[#All],[Column5]],MATCH('Master Sheet'!$D3480,runners[[#All],[Column2]],0))</f>
        <v>#N/A</v>
      </c>
      <c r="F3480" s="7" t="e">
        <f>INDEX(runners[[#All],[Column9]],MATCH('Master Sheet'!$D3480,runners[[#All],[Column2]],0))</f>
        <v>#N/A</v>
      </c>
      <c r="G3480" s="4" t="e">
        <f>INDEX(runners[[#All],[Column22]],MATCH('Master Sheet'!$D3480,runners[[#All],[Column2]],0))</f>
        <v>#N/A</v>
      </c>
      <c r="H3480" s="4" t="e">
        <f>INDEX(runners[[#All],[Column13]],MATCH('Master Sheet'!$D3480,runners[[#All],[Column2]],0))</f>
        <v>#N/A</v>
      </c>
    </row>
    <row r="3481" spans="1:8" x14ac:dyDescent="0.25">
      <c r="A3481" s="6">
        <f t="shared" si="54"/>
        <v>0</v>
      </c>
      <c r="B3481" s="7" t="e">
        <f>INDEX(races[[#All],[Column5]],MATCH('Master Sheet'!$D3481,races[[#All],[Column2]],0))</f>
        <v>#N/A</v>
      </c>
      <c r="C3481" s="4" t="e">
        <f>INDEX(races[[#All],[Column9]],MATCH('Master Sheet'!$D3481,races[[#All],[Column2]],0))</f>
        <v>#N/A</v>
      </c>
      <c r="D3481" s="8"/>
      <c r="E3481" s="7" t="e">
        <f>INDEX(runners[[#All],[Column5]],MATCH('Master Sheet'!$D3481,runners[[#All],[Column2]],0))</f>
        <v>#N/A</v>
      </c>
      <c r="F3481" s="7" t="e">
        <f>INDEX(runners[[#All],[Column9]],MATCH('Master Sheet'!$D3481,runners[[#All],[Column2]],0))</f>
        <v>#N/A</v>
      </c>
      <c r="G3481" s="4" t="e">
        <f>INDEX(runners[[#All],[Column22]],MATCH('Master Sheet'!$D3481,runners[[#All],[Column2]],0))</f>
        <v>#N/A</v>
      </c>
      <c r="H3481" s="4" t="e">
        <f>INDEX(runners[[#All],[Column13]],MATCH('Master Sheet'!$D3481,runners[[#All],[Column2]],0))</f>
        <v>#N/A</v>
      </c>
    </row>
    <row r="3482" spans="1:8" x14ac:dyDescent="0.25">
      <c r="A3482" s="6">
        <f t="shared" si="54"/>
        <v>0</v>
      </c>
      <c r="B3482" s="7" t="e">
        <f>INDEX(races[[#All],[Column5]],MATCH('Master Sheet'!$D3482,races[[#All],[Column2]],0))</f>
        <v>#N/A</v>
      </c>
      <c r="C3482" s="4" t="e">
        <f>INDEX(races[[#All],[Column9]],MATCH('Master Sheet'!$D3482,races[[#All],[Column2]],0))</f>
        <v>#N/A</v>
      </c>
      <c r="D3482" s="8"/>
      <c r="E3482" s="7" t="e">
        <f>INDEX(runners[[#All],[Column5]],MATCH('Master Sheet'!$D3482,runners[[#All],[Column2]],0))</f>
        <v>#N/A</v>
      </c>
      <c r="F3482" s="7" t="e">
        <f>INDEX(runners[[#All],[Column9]],MATCH('Master Sheet'!$D3482,runners[[#All],[Column2]],0))</f>
        <v>#N/A</v>
      </c>
      <c r="G3482" s="4" t="e">
        <f>INDEX(runners[[#All],[Column22]],MATCH('Master Sheet'!$D3482,runners[[#All],[Column2]],0))</f>
        <v>#N/A</v>
      </c>
      <c r="H3482" s="4" t="e">
        <f>INDEX(runners[[#All],[Column13]],MATCH('Master Sheet'!$D3482,runners[[#All],[Column2]],0))</f>
        <v>#N/A</v>
      </c>
    </row>
    <row r="3483" spans="1:8" x14ac:dyDescent="0.25">
      <c r="A3483" s="6">
        <f t="shared" si="54"/>
        <v>0</v>
      </c>
      <c r="B3483" s="7" t="e">
        <f>INDEX(races[[#All],[Column5]],MATCH('Master Sheet'!$D3483,races[[#All],[Column2]],0))</f>
        <v>#N/A</v>
      </c>
      <c r="C3483" s="4" t="e">
        <f>INDEX(races[[#All],[Column9]],MATCH('Master Sheet'!$D3483,races[[#All],[Column2]],0))</f>
        <v>#N/A</v>
      </c>
      <c r="D3483" s="8"/>
      <c r="E3483" s="7" t="e">
        <f>INDEX(runners[[#All],[Column5]],MATCH('Master Sheet'!$D3483,runners[[#All],[Column2]],0))</f>
        <v>#N/A</v>
      </c>
      <c r="F3483" s="7" t="e">
        <f>INDEX(runners[[#All],[Column9]],MATCH('Master Sheet'!$D3483,runners[[#All],[Column2]],0))</f>
        <v>#N/A</v>
      </c>
      <c r="G3483" s="4" t="e">
        <f>INDEX(runners[[#All],[Column22]],MATCH('Master Sheet'!$D3483,runners[[#All],[Column2]],0))</f>
        <v>#N/A</v>
      </c>
      <c r="H3483" s="4" t="e">
        <f>INDEX(runners[[#All],[Column13]],MATCH('Master Sheet'!$D3483,runners[[#All],[Column2]],0))</f>
        <v>#N/A</v>
      </c>
    </row>
    <row r="3484" spans="1:8" x14ac:dyDescent="0.25">
      <c r="A3484" s="6">
        <f t="shared" si="54"/>
        <v>0</v>
      </c>
      <c r="B3484" s="7" t="e">
        <f>INDEX(races[[#All],[Column5]],MATCH('Master Sheet'!$D3484,races[[#All],[Column2]],0))</f>
        <v>#N/A</v>
      </c>
      <c r="C3484" s="4" t="e">
        <f>INDEX(races[[#All],[Column9]],MATCH('Master Sheet'!$D3484,races[[#All],[Column2]],0))</f>
        <v>#N/A</v>
      </c>
      <c r="D3484" s="8"/>
      <c r="E3484" s="7" t="e">
        <f>INDEX(runners[[#All],[Column5]],MATCH('Master Sheet'!$D3484,runners[[#All],[Column2]],0))</f>
        <v>#N/A</v>
      </c>
      <c r="F3484" s="7" t="e">
        <f>INDEX(runners[[#All],[Column9]],MATCH('Master Sheet'!$D3484,runners[[#All],[Column2]],0))</f>
        <v>#N/A</v>
      </c>
      <c r="G3484" s="4" t="e">
        <f>INDEX(runners[[#All],[Column22]],MATCH('Master Sheet'!$D3484,runners[[#All],[Column2]],0))</f>
        <v>#N/A</v>
      </c>
      <c r="H3484" s="4" t="e">
        <f>INDEX(runners[[#All],[Column13]],MATCH('Master Sheet'!$D3484,runners[[#All],[Column2]],0))</f>
        <v>#N/A</v>
      </c>
    </row>
    <row r="3485" spans="1:8" x14ac:dyDescent="0.25">
      <c r="A3485" s="6">
        <f t="shared" si="54"/>
        <v>0</v>
      </c>
      <c r="B3485" s="7" t="e">
        <f>INDEX(races[[#All],[Column5]],MATCH('Master Sheet'!$D3485,races[[#All],[Column2]],0))</f>
        <v>#N/A</v>
      </c>
      <c r="C3485" s="4" t="e">
        <f>INDEX(races[[#All],[Column9]],MATCH('Master Sheet'!$D3485,races[[#All],[Column2]],0))</f>
        <v>#N/A</v>
      </c>
      <c r="D3485" s="8"/>
      <c r="E3485" s="7" t="e">
        <f>INDEX(runners[[#All],[Column5]],MATCH('Master Sheet'!$D3485,runners[[#All],[Column2]],0))</f>
        <v>#N/A</v>
      </c>
      <c r="F3485" s="7" t="e">
        <f>INDEX(runners[[#All],[Column9]],MATCH('Master Sheet'!$D3485,runners[[#All],[Column2]],0))</f>
        <v>#N/A</v>
      </c>
      <c r="G3485" s="4" t="e">
        <f>INDEX(runners[[#All],[Column22]],MATCH('Master Sheet'!$D3485,runners[[#All],[Column2]],0))</f>
        <v>#N/A</v>
      </c>
      <c r="H3485" s="4" t="e">
        <f>INDEX(runners[[#All],[Column13]],MATCH('Master Sheet'!$D3485,runners[[#All],[Column2]],0))</f>
        <v>#N/A</v>
      </c>
    </row>
    <row r="3486" spans="1:8" x14ac:dyDescent="0.25">
      <c r="A3486" s="6">
        <f t="shared" si="54"/>
        <v>0</v>
      </c>
      <c r="B3486" s="7" t="e">
        <f>INDEX(races[[#All],[Column5]],MATCH('Master Sheet'!$D3486,races[[#All],[Column2]],0))</f>
        <v>#N/A</v>
      </c>
      <c r="C3486" s="4" t="e">
        <f>INDEX(races[[#All],[Column9]],MATCH('Master Sheet'!$D3486,races[[#All],[Column2]],0))</f>
        <v>#N/A</v>
      </c>
      <c r="D3486" s="8"/>
      <c r="E3486" s="7" t="e">
        <f>INDEX(runners[[#All],[Column5]],MATCH('Master Sheet'!$D3486,runners[[#All],[Column2]],0))</f>
        <v>#N/A</v>
      </c>
      <c r="F3486" s="7" t="e">
        <f>INDEX(runners[[#All],[Column9]],MATCH('Master Sheet'!$D3486,runners[[#All],[Column2]],0))</f>
        <v>#N/A</v>
      </c>
      <c r="G3486" s="4" t="e">
        <f>INDEX(runners[[#All],[Column22]],MATCH('Master Sheet'!$D3486,runners[[#All],[Column2]],0))</f>
        <v>#N/A</v>
      </c>
      <c r="H3486" s="4" t="e">
        <f>INDEX(runners[[#All],[Column13]],MATCH('Master Sheet'!$D3486,runners[[#All],[Column2]],0))</f>
        <v>#N/A</v>
      </c>
    </row>
    <row r="3487" spans="1:8" x14ac:dyDescent="0.25">
      <c r="A3487" s="6">
        <f t="shared" si="54"/>
        <v>0</v>
      </c>
      <c r="B3487" s="7" t="e">
        <f>INDEX(races[[#All],[Column5]],MATCH('Master Sheet'!$D3487,races[[#All],[Column2]],0))</f>
        <v>#N/A</v>
      </c>
      <c r="C3487" s="4" t="e">
        <f>INDEX(races[[#All],[Column9]],MATCH('Master Sheet'!$D3487,races[[#All],[Column2]],0))</f>
        <v>#N/A</v>
      </c>
      <c r="D3487" s="8"/>
      <c r="E3487" s="7" t="e">
        <f>INDEX(runners[[#All],[Column5]],MATCH('Master Sheet'!$D3487,runners[[#All],[Column2]],0))</f>
        <v>#N/A</v>
      </c>
      <c r="F3487" s="7" t="e">
        <f>INDEX(runners[[#All],[Column9]],MATCH('Master Sheet'!$D3487,runners[[#All],[Column2]],0))</f>
        <v>#N/A</v>
      </c>
      <c r="G3487" s="4" t="e">
        <f>INDEX(runners[[#All],[Column22]],MATCH('Master Sheet'!$D3487,runners[[#All],[Column2]],0))</f>
        <v>#N/A</v>
      </c>
      <c r="H3487" s="4" t="e">
        <f>INDEX(runners[[#All],[Column13]],MATCH('Master Sheet'!$D3487,runners[[#All],[Column2]],0))</f>
        <v>#N/A</v>
      </c>
    </row>
    <row r="3488" spans="1:8" x14ac:dyDescent="0.25">
      <c r="A3488" s="6">
        <f t="shared" si="54"/>
        <v>0</v>
      </c>
      <c r="B3488" s="7" t="e">
        <f>INDEX(races[[#All],[Column5]],MATCH('Master Sheet'!$D3488,races[[#All],[Column2]],0))</f>
        <v>#N/A</v>
      </c>
      <c r="C3488" s="4" t="e">
        <f>INDEX(races[[#All],[Column9]],MATCH('Master Sheet'!$D3488,races[[#All],[Column2]],0))</f>
        <v>#N/A</v>
      </c>
      <c r="D3488" s="8"/>
      <c r="E3488" s="7" t="e">
        <f>INDEX(runners[[#All],[Column5]],MATCH('Master Sheet'!$D3488,runners[[#All],[Column2]],0))</f>
        <v>#N/A</v>
      </c>
      <c r="F3488" s="7" t="e">
        <f>INDEX(runners[[#All],[Column9]],MATCH('Master Sheet'!$D3488,runners[[#All],[Column2]],0))</f>
        <v>#N/A</v>
      </c>
      <c r="G3488" s="4" t="e">
        <f>INDEX(runners[[#All],[Column22]],MATCH('Master Sheet'!$D3488,runners[[#All],[Column2]],0))</f>
        <v>#N/A</v>
      </c>
      <c r="H3488" s="4" t="e">
        <f>INDEX(runners[[#All],[Column13]],MATCH('Master Sheet'!$D3488,runners[[#All],[Column2]],0))</f>
        <v>#N/A</v>
      </c>
    </row>
    <row r="3489" spans="1:8" x14ac:dyDescent="0.25">
      <c r="A3489" s="6">
        <f t="shared" si="54"/>
        <v>0</v>
      </c>
      <c r="B3489" s="7" t="e">
        <f>INDEX(races[[#All],[Column5]],MATCH('Master Sheet'!$D3489,races[[#All],[Column2]],0))</f>
        <v>#N/A</v>
      </c>
      <c r="C3489" s="4" t="e">
        <f>INDEX(races[[#All],[Column9]],MATCH('Master Sheet'!$D3489,races[[#All],[Column2]],0))</f>
        <v>#N/A</v>
      </c>
      <c r="D3489" s="8"/>
      <c r="E3489" s="7" t="e">
        <f>INDEX(runners[[#All],[Column5]],MATCH('Master Sheet'!$D3489,runners[[#All],[Column2]],0))</f>
        <v>#N/A</v>
      </c>
      <c r="F3489" s="7" t="e">
        <f>INDEX(runners[[#All],[Column9]],MATCH('Master Sheet'!$D3489,runners[[#All],[Column2]],0))</f>
        <v>#N/A</v>
      </c>
      <c r="G3489" s="4" t="e">
        <f>INDEX(runners[[#All],[Column22]],MATCH('Master Sheet'!$D3489,runners[[#All],[Column2]],0))</f>
        <v>#N/A</v>
      </c>
      <c r="H3489" s="4" t="e">
        <f>INDEX(runners[[#All],[Column13]],MATCH('Master Sheet'!$D3489,runners[[#All],[Column2]],0))</f>
        <v>#N/A</v>
      </c>
    </row>
    <row r="3490" spans="1:8" x14ac:dyDescent="0.25">
      <c r="A3490" s="6">
        <f t="shared" si="54"/>
        <v>0</v>
      </c>
      <c r="B3490" s="7" t="e">
        <f>INDEX(races[[#All],[Column5]],MATCH('Master Sheet'!$D3490,races[[#All],[Column2]],0))</f>
        <v>#N/A</v>
      </c>
      <c r="C3490" s="4" t="e">
        <f>INDEX(races[[#All],[Column9]],MATCH('Master Sheet'!$D3490,races[[#All],[Column2]],0))</f>
        <v>#N/A</v>
      </c>
      <c r="D3490" s="8"/>
      <c r="E3490" s="7" t="e">
        <f>INDEX(runners[[#All],[Column5]],MATCH('Master Sheet'!$D3490,runners[[#All],[Column2]],0))</f>
        <v>#N/A</v>
      </c>
      <c r="F3490" s="7" t="e">
        <f>INDEX(runners[[#All],[Column9]],MATCH('Master Sheet'!$D3490,runners[[#All],[Column2]],0))</f>
        <v>#N/A</v>
      </c>
      <c r="G3490" s="4" t="e">
        <f>INDEX(runners[[#All],[Column22]],MATCH('Master Sheet'!$D3490,runners[[#All],[Column2]],0))</f>
        <v>#N/A</v>
      </c>
      <c r="H3490" s="4" t="e">
        <f>INDEX(runners[[#All],[Column13]],MATCH('Master Sheet'!$D3490,runners[[#All],[Column2]],0))</f>
        <v>#N/A</v>
      </c>
    </row>
    <row r="3491" spans="1:8" x14ac:dyDescent="0.25">
      <c r="A3491" s="6">
        <f t="shared" si="54"/>
        <v>0</v>
      </c>
      <c r="B3491" s="7" t="e">
        <f>INDEX(races[[#All],[Column5]],MATCH('Master Sheet'!$D3491,races[[#All],[Column2]],0))</f>
        <v>#N/A</v>
      </c>
      <c r="C3491" s="4" t="e">
        <f>INDEX(races[[#All],[Column9]],MATCH('Master Sheet'!$D3491,races[[#All],[Column2]],0))</f>
        <v>#N/A</v>
      </c>
      <c r="D3491" s="8"/>
      <c r="E3491" s="7" t="e">
        <f>INDEX(runners[[#All],[Column5]],MATCH('Master Sheet'!$D3491,runners[[#All],[Column2]],0))</f>
        <v>#N/A</v>
      </c>
      <c r="F3491" s="7" t="e">
        <f>INDEX(runners[[#All],[Column9]],MATCH('Master Sheet'!$D3491,runners[[#All],[Column2]],0))</f>
        <v>#N/A</v>
      </c>
      <c r="G3491" s="4" t="e">
        <f>INDEX(runners[[#All],[Column22]],MATCH('Master Sheet'!$D3491,runners[[#All],[Column2]],0))</f>
        <v>#N/A</v>
      </c>
      <c r="H3491" s="4" t="e">
        <f>INDEX(runners[[#All],[Column13]],MATCH('Master Sheet'!$D3491,runners[[#All],[Column2]],0))</f>
        <v>#N/A</v>
      </c>
    </row>
    <row r="3492" spans="1:8" x14ac:dyDescent="0.25">
      <c r="A3492" s="6">
        <f t="shared" si="54"/>
        <v>0</v>
      </c>
      <c r="B3492" s="7" t="e">
        <f>INDEX(races[[#All],[Column5]],MATCH('Master Sheet'!$D3492,races[[#All],[Column2]],0))</f>
        <v>#N/A</v>
      </c>
      <c r="C3492" s="4" t="e">
        <f>INDEX(races[[#All],[Column9]],MATCH('Master Sheet'!$D3492,races[[#All],[Column2]],0))</f>
        <v>#N/A</v>
      </c>
      <c r="D3492" s="8"/>
      <c r="E3492" s="7" t="e">
        <f>INDEX(runners[[#All],[Column5]],MATCH('Master Sheet'!$D3492,runners[[#All],[Column2]],0))</f>
        <v>#N/A</v>
      </c>
      <c r="F3492" s="7" t="e">
        <f>INDEX(runners[[#All],[Column9]],MATCH('Master Sheet'!$D3492,runners[[#All],[Column2]],0))</f>
        <v>#N/A</v>
      </c>
      <c r="G3492" s="4" t="e">
        <f>INDEX(runners[[#All],[Column22]],MATCH('Master Sheet'!$D3492,runners[[#All],[Column2]],0))</f>
        <v>#N/A</v>
      </c>
      <c r="H3492" s="4" t="e">
        <f>INDEX(runners[[#All],[Column13]],MATCH('Master Sheet'!$D3492,runners[[#All],[Column2]],0))</f>
        <v>#N/A</v>
      </c>
    </row>
    <row r="3493" spans="1:8" x14ac:dyDescent="0.25">
      <c r="A3493" s="6">
        <f t="shared" si="54"/>
        <v>0</v>
      </c>
      <c r="B3493" s="7" t="e">
        <f>INDEX(races[[#All],[Column5]],MATCH('Master Sheet'!$D3493,races[[#All],[Column2]],0))</f>
        <v>#N/A</v>
      </c>
      <c r="C3493" s="4" t="e">
        <f>INDEX(races[[#All],[Column9]],MATCH('Master Sheet'!$D3493,races[[#All],[Column2]],0))</f>
        <v>#N/A</v>
      </c>
      <c r="D3493" s="8"/>
      <c r="E3493" s="7" t="e">
        <f>INDEX(runners[[#All],[Column5]],MATCH('Master Sheet'!$D3493,runners[[#All],[Column2]],0))</f>
        <v>#N/A</v>
      </c>
      <c r="F3493" s="7" t="e">
        <f>INDEX(runners[[#All],[Column9]],MATCH('Master Sheet'!$D3493,runners[[#All],[Column2]],0))</f>
        <v>#N/A</v>
      </c>
      <c r="G3493" s="4" t="e">
        <f>INDEX(runners[[#All],[Column22]],MATCH('Master Sheet'!$D3493,runners[[#All],[Column2]],0))</f>
        <v>#N/A</v>
      </c>
      <c r="H3493" s="4" t="e">
        <f>INDEX(runners[[#All],[Column13]],MATCH('Master Sheet'!$D3493,runners[[#All],[Column2]],0))</f>
        <v>#N/A</v>
      </c>
    </row>
    <row r="3494" spans="1:8" x14ac:dyDescent="0.25">
      <c r="A3494" s="6">
        <f t="shared" si="54"/>
        <v>0</v>
      </c>
      <c r="B3494" s="7" t="e">
        <f>INDEX(races[[#All],[Column5]],MATCH('Master Sheet'!$D3494,races[[#All],[Column2]],0))</f>
        <v>#N/A</v>
      </c>
      <c r="C3494" s="4" t="e">
        <f>INDEX(races[[#All],[Column9]],MATCH('Master Sheet'!$D3494,races[[#All],[Column2]],0))</f>
        <v>#N/A</v>
      </c>
      <c r="D3494" s="8"/>
      <c r="E3494" s="7" t="e">
        <f>INDEX(runners[[#All],[Column5]],MATCH('Master Sheet'!$D3494,runners[[#All],[Column2]],0))</f>
        <v>#N/A</v>
      </c>
      <c r="F3494" s="7" t="e">
        <f>INDEX(runners[[#All],[Column9]],MATCH('Master Sheet'!$D3494,runners[[#All],[Column2]],0))</f>
        <v>#N/A</v>
      </c>
      <c r="G3494" s="4" t="e">
        <f>INDEX(runners[[#All],[Column22]],MATCH('Master Sheet'!$D3494,runners[[#All],[Column2]],0))</f>
        <v>#N/A</v>
      </c>
      <c r="H3494" s="4" t="e">
        <f>INDEX(runners[[#All],[Column13]],MATCH('Master Sheet'!$D3494,runners[[#All],[Column2]],0))</f>
        <v>#N/A</v>
      </c>
    </row>
    <row r="3495" spans="1:8" x14ac:dyDescent="0.25">
      <c r="A3495" s="6">
        <f t="shared" si="54"/>
        <v>0</v>
      </c>
      <c r="B3495" s="7" t="e">
        <f>INDEX(races[[#All],[Column5]],MATCH('Master Sheet'!$D3495,races[[#All],[Column2]],0))</f>
        <v>#N/A</v>
      </c>
      <c r="C3495" s="4" t="e">
        <f>INDEX(races[[#All],[Column9]],MATCH('Master Sheet'!$D3495,races[[#All],[Column2]],0))</f>
        <v>#N/A</v>
      </c>
      <c r="D3495" s="8"/>
      <c r="E3495" s="7" t="e">
        <f>INDEX(runners[[#All],[Column5]],MATCH('Master Sheet'!$D3495,runners[[#All],[Column2]],0))</f>
        <v>#N/A</v>
      </c>
      <c r="F3495" s="7" t="e">
        <f>INDEX(runners[[#All],[Column9]],MATCH('Master Sheet'!$D3495,runners[[#All],[Column2]],0))</f>
        <v>#N/A</v>
      </c>
      <c r="G3495" s="4" t="e">
        <f>INDEX(runners[[#All],[Column22]],MATCH('Master Sheet'!$D3495,runners[[#All],[Column2]],0))</f>
        <v>#N/A</v>
      </c>
      <c r="H3495" s="4" t="e">
        <f>INDEX(runners[[#All],[Column13]],MATCH('Master Sheet'!$D3495,runners[[#All],[Column2]],0))</f>
        <v>#N/A</v>
      </c>
    </row>
    <row r="3496" spans="1:8" x14ac:dyDescent="0.25">
      <c r="A3496" s="6">
        <f t="shared" si="54"/>
        <v>0</v>
      </c>
      <c r="B3496" s="7" t="e">
        <f>INDEX(races[[#All],[Column5]],MATCH('Master Sheet'!$D3496,races[[#All],[Column2]],0))</f>
        <v>#N/A</v>
      </c>
      <c r="C3496" s="4" t="e">
        <f>INDEX(races[[#All],[Column9]],MATCH('Master Sheet'!$D3496,races[[#All],[Column2]],0))</f>
        <v>#N/A</v>
      </c>
      <c r="D3496" s="8"/>
      <c r="E3496" s="7" t="e">
        <f>INDEX(runners[[#All],[Column5]],MATCH('Master Sheet'!$D3496,runners[[#All],[Column2]],0))</f>
        <v>#N/A</v>
      </c>
      <c r="F3496" s="7" t="e">
        <f>INDEX(runners[[#All],[Column9]],MATCH('Master Sheet'!$D3496,runners[[#All],[Column2]],0))</f>
        <v>#N/A</v>
      </c>
      <c r="G3496" s="4" t="e">
        <f>INDEX(runners[[#All],[Column22]],MATCH('Master Sheet'!$D3496,runners[[#All],[Column2]],0))</f>
        <v>#N/A</v>
      </c>
      <c r="H3496" s="4" t="e">
        <f>INDEX(runners[[#All],[Column13]],MATCH('Master Sheet'!$D3496,runners[[#All],[Column2]],0))</f>
        <v>#N/A</v>
      </c>
    </row>
    <row r="3497" spans="1:8" x14ac:dyDescent="0.25">
      <c r="A3497" s="6">
        <f t="shared" si="54"/>
        <v>0</v>
      </c>
      <c r="B3497" s="7" t="e">
        <f>INDEX(races[[#All],[Column5]],MATCH('Master Sheet'!$D3497,races[[#All],[Column2]],0))</f>
        <v>#N/A</v>
      </c>
      <c r="C3497" s="4" t="e">
        <f>INDEX(races[[#All],[Column9]],MATCH('Master Sheet'!$D3497,races[[#All],[Column2]],0))</f>
        <v>#N/A</v>
      </c>
      <c r="D3497" s="8"/>
      <c r="E3497" s="7" t="e">
        <f>INDEX(runners[[#All],[Column5]],MATCH('Master Sheet'!$D3497,runners[[#All],[Column2]],0))</f>
        <v>#N/A</v>
      </c>
      <c r="F3497" s="7" t="e">
        <f>INDEX(runners[[#All],[Column9]],MATCH('Master Sheet'!$D3497,runners[[#All],[Column2]],0))</f>
        <v>#N/A</v>
      </c>
      <c r="G3497" s="4" t="e">
        <f>INDEX(runners[[#All],[Column22]],MATCH('Master Sheet'!$D3497,runners[[#All],[Column2]],0))</f>
        <v>#N/A</v>
      </c>
      <c r="H3497" s="4" t="e">
        <f>INDEX(runners[[#All],[Column13]],MATCH('Master Sheet'!$D3497,runners[[#All],[Column2]],0))</f>
        <v>#N/A</v>
      </c>
    </row>
    <row r="3498" spans="1:8" x14ac:dyDescent="0.25">
      <c r="A3498" s="6">
        <f t="shared" si="54"/>
        <v>0</v>
      </c>
      <c r="B3498" s="7" t="e">
        <f>INDEX(races[[#All],[Column5]],MATCH('Master Sheet'!$D3498,races[[#All],[Column2]],0))</f>
        <v>#N/A</v>
      </c>
      <c r="C3498" s="4" t="e">
        <f>INDEX(races[[#All],[Column9]],MATCH('Master Sheet'!$D3498,races[[#All],[Column2]],0))</f>
        <v>#N/A</v>
      </c>
      <c r="D3498" s="8"/>
      <c r="E3498" s="7" t="e">
        <f>INDEX(runners[[#All],[Column5]],MATCH('Master Sheet'!$D3498,runners[[#All],[Column2]],0))</f>
        <v>#N/A</v>
      </c>
      <c r="F3498" s="7" t="e">
        <f>INDEX(runners[[#All],[Column9]],MATCH('Master Sheet'!$D3498,runners[[#All],[Column2]],0))</f>
        <v>#N/A</v>
      </c>
      <c r="G3498" s="4" t="e">
        <f>INDEX(runners[[#All],[Column22]],MATCH('Master Sheet'!$D3498,runners[[#All],[Column2]],0))</f>
        <v>#N/A</v>
      </c>
      <c r="H3498" s="4" t="e">
        <f>INDEX(runners[[#All],[Column13]],MATCH('Master Sheet'!$D3498,runners[[#All],[Column2]],0))</f>
        <v>#N/A</v>
      </c>
    </row>
    <row r="3499" spans="1:8" x14ac:dyDescent="0.25">
      <c r="A3499" s="6">
        <f t="shared" si="54"/>
        <v>0</v>
      </c>
      <c r="B3499" s="7" t="e">
        <f>INDEX(races[[#All],[Column5]],MATCH('Master Sheet'!$D3499,races[[#All],[Column2]],0))</f>
        <v>#N/A</v>
      </c>
      <c r="C3499" s="4" t="e">
        <f>INDEX(races[[#All],[Column9]],MATCH('Master Sheet'!$D3499,races[[#All],[Column2]],0))</f>
        <v>#N/A</v>
      </c>
      <c r="D3499" s="8"/>
      <c r="E3499" s="7" t="e">
        <f>INDEX(runners[[#All],[Column5]],MATCH('Master Sheet'!$D3499,runners[[#All],[Column2]],0))</f>
        <v>#N/A</v>
      </c>
      <c r="F3499" s="7" t="e">
        <f>INDEX(runners[[#All],[Column9]],MATCH('Master Sheet'!$D3499,runners[[#All],[Column2]],0))</f>
        <v>#N/A</v>
      </c>
      <c r="G3499" s="4" t="e">
        <f>INDEX(runners[[#All],[Column22]],MATCH('Master Sheet'!$D3499,runners[[#All],[Column2]],0))</f>
        <v>#N/A</v>
      </c>
      <c r="H3499" s="4" t="e">
        <f>INDEX(runners[[#All],[Column13]],MATCH('Master Sheet'!$D3499,runners[[#All],[Column2]],0))</f>
        <v>#N/A</v>
      </c>
    </row>
    <row r="3500" spans="1:8" x14ac:dyDescent="0.25">
      <c r="A3500" s="6">
        <f t="shared" si="54"/>
        <v>0</v>
      </c>
      <c r="B3500" s="7" t="e">
        <f>INDEX(races[[#All],[Column5]],MATCH('Master Sheet'!$D3500,races[[#All],[Column2]],0))</f>
        <v>#N/A</v>
      </c>
      <c r="C3500" s="4" t="e">
        <f>INDEX(races[[#All],[Column9]],MATCH('Master Sheet'!$D3500,races[[#All],[Column2]],0))</f>
        <v>#N/A</v>
      </c>
      <c r="D3500" s="8"/>
      <c r="E3500" s="7" t="e">
        <f>INDEX(runners[[#All],[Column5]],MATCH('Master Sheet'!$D3500,runners[[#All],[Column2]],0))</f>
        <v>#N/A</v>
      </c>
      <c r="F3500" s="7" t="e">
        <f>INDEX(runners[[#All],[Column9]],MATCH('Master Sheet'!$D3500,runners[[#All],[Column2]],0))</f>
        <v>#N/A</v>
      </c>
      <c r="G3500" s="4" t="e">
        <f>INDEX(runners[[#All],[Column22]],MATCH('Master Sheet'!$D3500,runners[[#All],[Column2]],0))</f>
        <v>#N/A</v>
      </c>
      <c r="H3500" s="4" t="e">
        <f>INDEX(runners[[#All],[Column13]],MATCH('Master Sheet'!$D3500,runners[[#All],[Column2]],0))</f>
        <v>#N/A</v>
      </c>
    </row>
    <row r="3501" spans="1:8" x14ac:dyDescent="0.25">
      <c r="A3501" s="6">
        <f t="shared" si="54"/>
        <v>0</v>
      </c>
      <c r="B3501" s="7" t="e">
        <f>INDEX(races[[#All],[Column5]],MATCH('Master Sheet'!$D3501,races[[#All],[Column2]],0))</f>
        <v>#N/A</v>
      </c>
      <c r="C3501" s="4" t="e">
        <f>INDEX(races[[#All],[Column9]],MATCH('Master Sheet'!$D3501,races[[#All],[Column2]],0))</f>
        <v>#N/A</v>
      </c>
      <c r="D3501" s="8"/>
      <c r="E3501" s="7" t="e">
        <f>INDEX(runners[[#All],[Column5]],MATCH('Master Sheet'!$D3501,runners[[#All],[Column2]],0))</f>
        <v>#N/A</v>
      </c>
      <c r="F3501" s="7" t="e">
        <f>INDEX(runners[[#All],[Column9]],MATCH('Master Sheet'!$D3501,runners[[#All],[Column2]],0))</f>
        <v>#N/A</v>
      </c>
      <c r="G3501" s="4" t="e">
        <f>INDEX(runners[[#All],[Column22]],MATCH('Master Sheet'!$D3501,runners[[#All],[Column2]],0))</f>
        <v>#N/A</v>
      </c>
      <c r="H3501" s="4" t="e">
        <f>INDEX(runners[[#All],[Column13]],MATCH('Master Sheet'!$D3501,runners[[#All],[Column2]],0))</f>
        <v>#N/A</v>
      </c>
    </row>
    <row r="3502" spans="1:8" x14ac:dyDescent="0.25">
      <c r="A3502" s="6">
        <f t="shared" si="54"/>
        <v>0</v>
      </c>
      <c r="B3502" s="7" t="e">
        <f>INDEX(races[[#All],[Column5]],MATCH('Master Sheet'!$D3502,races[[#All],[Column2]],0))</f>
        <v>#N/A</v>
      </c>
      <c r="C3502" s="4" t="e">
        <f>INDEX(races[[#All],[Column9]],MATCH('Master Sheet'!$D3502,races[[#All],[Column2]],0))</f>
        <v>#N/A</v>
      </c>
      <c r="D3502" s="8"/>
      <c r="E3502" s="7" t="e">
        <f>INDEX(runners[[#All],[Column5]],MATCH('Master Sheet'!$D3502,runners[[#All],[Column2]],0))</f>
        <v>#N/A</v>
      </c>
      <c r="F3502" s="7" t="e">
        <f>INDEX(runners[[#All],[Column9]],MATCH('Master Sheet'!$D3502,runners[[#All],[Column2]],0))</f>
        <v>#N/A</v>
      </c>
      <c r="G3502" s="4" t="e">
        <f>INDEX(runners[[#All],[Column22]],MATCH('Master Sheet'!$D3502,runners[[#All],[Column2]],0))</f>
        <v>#N/A</v>
      </c>
      <c r="H3502" s="4" t="e">
        <f>INDEX(runners[[#All],[Column13]],MATCH('Master Sheet'!$D3502,runners[[#All],[Column2]],0))</f>
        <v>#N/A</v>
      </c>
    </row>
    <row r="3503" spans="1:8" x14ac:dyDescent="0.25">
      <c r="A3503" s="6">
        <f t="shared" si="54"/>
        <v>0</v>
      </c>
      <c r="B3503" s="7" t="e">
        <f>INDEX(races[[#All],[Column5]],MATCH('Master Sheet'!$D3503,races[[#All],[Column2]],0))</f>
        <v>#N/A</v>
      </c>
      <c r="C3503" s="4" t="e">
        <f>INDEX(races[[#All],[Column9]],MATCH('Master Sheet'!$D3503,races[[#All],[Column2]],0))</f>
        <v>#N/A</v>
      </c>
      <c r="D3503" s="8"/>
      <c r="E3503" s="7" t="e">
        <f>INDEX(runners[[#All],[Column5]],MATCH('Master Sheet'!$D3503,runners[[#All],[Column2]],0))</f>
        <v>#N/A</v>
      </c>
      <c r="F3503" s="7" t="e">
        <f>INDEX(runners[[#All],[Column9]],MATCH('Master Sheet'!$D3503,runners[[#All],[Column2]],0))</f>
        <v>#N/A</v>
      </c>
      <c r="G3503" s="4" t="e">
        <f>INDEX(runners[[#All],[Column22]],MATCH('Master Sheet'!$D3503,runners[[#All],[Column2]],0))</f>
        <v>#N/A</v>
      </c>
      <c r="H3503" s="4" t="e">
        <f>INDEX(runners[[#All],[Column13]],MATCH('Master Sheet'!$D3503,runners[[#All],[Column2]],0))</f>
        <v>#N/A</v>
      </c>
    </row>
    <row r="3504" spans="1:8" x14ac:dyDescent="0.25">
      <c r="A3504" s="6">
        <f t="shared" si="54"/>
        <v>0</v>
      </c>
      <c r="B3504" s="7" t="e">
        <f>INDEX(races[[#All],[Column5]],MATCH('Master Sheet'!$D3504,races[[#All],[Column2]],0))</f>
        <v>#N/A</v>
      </c>
      <c r="C3504" s="4" t="e">
        <f>INDEX(races[[#All],[Column9]],MATCH('Master Sheet'!$D3504,races[[#All],[Column2]],0))</f>
        <v>#N/A</v>
      </c>
      <c r="D3504" s="8"/>
      <c r="E3504" s="7" t="e">
        <f>INDEX(runners[[#All],[Column5]],MATCH('Master Sheet'!$D3504,runners[[#All],[Column2]],0))</f>
        <v>#N/A</v>
      </c>
      <c r="F3504" s="7" t="e">
        <f>INDEX(runners[[#All],[Column9]],MATCH('Master Sheet'!$D3504,runners[[#All],[Column2]],0))</f>
        <v>#N/A</v>
      </c>
      <c r="G3504" s="4" t="e">
        <f>INDEX(runners[[#All],[Column22]],MATCH('Master Sheet'!$D3504,runners[[#All],[Column2]],0))</f>
        <v>#N/A</v>
      </c>
      <c r="H3504" s="4" t="e">
        <f>INDEX(runners[[#All],[Column13]],MATCH('Master Sheet'!$D3504,runners[[#All],[Column2]],0))</f>
        <v>#N/A</v>
      </c>
    </row>
    <row r="3505" spans="1:8" x14ac:dyDescent="0.25">
      <c r="A3505" s="6">
        <f t="shared" si="54"/>
        <v>0</v>
      </c>
      <c r="B3505" s="7" t="e">
        <f>INDEX(races[[#All],[Column5]],MATCH('Master Sheet'!$D3505,races[[#All],[Column2]],0))</f>
        <v>#N/A</v>
      </c>
      <c r="C3505" s="4" t="e">
        <f>INDEX(races[[#All],[Column9]],MATCH('Master Sheet'!$D3505,races[[#All],[Column2]],0))</f>
        <v>#N/A</v>
      </c>
      <c r="D3505" s="8"/>
      <c r="E3505" s="7" t="e">
        <f>INDEX(runners[[#All],[Column5]],MATCH('Master Sheet'!$D3505,runners[[#All],[Column2]],0))</f>
        <v>#N/A</v>
      </c>
      <c r="F3505" s="7" t="e">
        <f>INDEX(runners[[#All],[Column9]],MATCH('Master Sheet'!$D3505,runners[[#All],[Column2]],0))</f>
        <v>#N/A</v>
      </c>
      <c r="G3505" s="4" t="e">
        <f>INDEX(runners[[#All],[Column22]],MATCH('Master Sheet'!$D3505,runners[[#All],[Column2]],0))</f>
        <v>#N/A</v>
      </c>
      <c r="H3505" s="4" t="e">
        <f>INDEX(runners[[#All],[Column13]],MATCH('Master Sheet'!$D3505,runners[[#All],[Column2]],0))</f>
        <v>#N/A</v>
      </c>
    </row>
    <row r="3506" spans="1:8" x14ac:dyDescent="0.25">
      <c r="A3506" s="6">
        <f t="shared" si="54"/>
        <v>0</v>
      </c>
      <c r="B3506" s="7" t="e">
        <f>INDEX(races[[#All],[Column5]],MATCH('Master Sheet'!$D3506,races[[#All],[Column2]],0))</f>
        <v>#N/A</v>
      </c>
      <c r="C3506" s="4" t="e">
        <f>INDEX(races[[#All],[Column9]],MATCH('Master Sheet'!$D3506,races[[#All],[Column2]],0))</f>
        <v>#N/A</v>
      </c>
      <c r="D3506" s="8"/>
      <c r="E3506" s="7" t="e">
        <f>INDEX(runners[[#All],[Column5]],MATCH('Master Sheet'!$D3506,runners[[#All],[Column2]],0))</f>
        <v>#N/A</v>
      </c>
      <c r="F3506" s="7" t="e">
        <f>INDEX(runners[[#All],[Column9]],MATCH('Master Sheet'!$D3506,runners[[#All],[Column2]],0))</f>
        <v>#N/A</v>
      </c>
      <c r="G3506" s="4" t="e">
        <f>INDEX(runners[[#All],[Column22]],MATCH('Master Sheet'!$D3506,runners[[#All],[Column2]],0))</f>
        <v>#N/A</v>
      </c>
      <c r="H3506" s="4" t="e">
        <f>INDEX(runners[[#All],[Column13]],MATCH('Master Sheet'!$D3506,runners[[#All],[Column2]],0))</f>
        <v>#N/A</v>
      </c>
    </row>
    <row r="3507" spans="1:8" x14ac:dyDescent="0.25">
      <c r="A3507" s="6">
        <f t="shared" si="54"/>
        <v>0</v>
      </c>
      <c r="B3507" s="7" t="e">
        <f>INDEX(races[[#All],[Column5]],MATCH('Master Sheet'!$D3507,races[[#All],[Column2]],0))</f>
        <v>#N/A</v>
      </c>
      <c r="C3507" s="4" t="e">
        <f>INDEX(races[[#All],[Column9]],MATCH('Master Sheet'!$D3507,races[[#All],[Column2]],0))</f>
        <v>#N/A</v>
      </c>
      <c r="D3507" s="8"/>
      <c r="E3507" s="7" t="e">
        <f>INDEX(runners[[#All],[Column5]],MATCH('Master Sheet'!$D3507,runners[[#All],[Column2]],0))</f>
        <v>#N/A</v>
      </c>
      <c r="F3507" s="7" t="e">
        <f>INDEX(runners[[#All],[Column9]],MATCH('Master Sheet'!$D3507,runners[[#All],[Column2]],0))</f>
        <v>#N/A</v>
      </c>
      <c r="G3507" s="4" t="e">
        <f>INDEX(runners[[#All],[Column22]],MATCH('Master Sheet'!$D3507,runners[[#All],[Column2]],0))</f>
        <v>#N/A</v>
      </c>
      <c r="H3507" s="4" t="e">
        <f>INDEX(runners[[#All],[Column13]],MATCH('Master Sheet'!$D3507,runners[[#All],[Column2]],0))</f>
        <v>#N/A</v>
      </c>
    </row>
    <row r="3508" spans="1:8" x14ac:dyDescent="0.25">
      <c r="A3508" s="6">
        <f t="shared" si="54"/>
        <v>0</v>
      </c>
      <c r="B3508" s="7" t="e">
        <f>INDEX(races[[#All],[Column5]],MATCH('Master Sheet'!$D3508,races[[#All],[Column2]],0))</f>
        <v>#N/A</v>
      </c>
      <c r="C3508" s="4" t="e">
        <f>INDEX(races[[#All],[Column9]],MATCH('Master Sheet'!$D3508,races[[#All],[Column2]],0))</f>
        <v>#N/A</v>
      </c>
      <c r="D3508" s="8"/>
      <c r="E3508" s="7" t="e">
        <f>INDEX(runners[[#All],[Column5]],MATCH('Master Sheet'!$D3508,runners[[#All],[Column2]],0))</f>
        <v>#N/A</v>
      </c>
      <c r="F3508" s="7" t="e">
        <f>INDEX(runners[[#All],[Column9]],MATCH('Master Sheet'!$D3508,runners[[#All],[Column2]],0))</f>
        <v>#N/A</v>
      </c>
      <c r="G3508" s="4" t="e">
        <f>INDEX(runners[[#All],[Column22]],MATCH('Master Sheet'!$D3508,runners[[#All],[Column2]],0))</f>
        <v>#N/A</v>
      </c>
      <c r="H3508" s="4" t="e">
        <f>INDEX(runners[[#All],[Column13]],MATCH('Master Sheet'!$D3508,runners[[#All],[Column2]],0))</f>
        <v>#N/A</v>
      </c>
    </row>
    <row r="3509" spans="1:8" x14ac:dyDescent="0.25">
      <c r="A3509" s="6">
        <f t="shared" si="54"/>
        <v>0</v>
      </c>
      <c r="B3509" s="7" t="e">
        <f>INDEX(races[[#All],[Column5]],MATCH('Master Sheet'!$D3509,races[[#All],[Column2]],0))</f>
        <v>#N/A</v>
      </c>
      <c r="C3509" s="4" t="e">
        <f>INDEX(races[[#All],[Column9]],MATCH('Master Sheet'!$D3509,races[[#All],[Column2]],0))</f>
        <v>#N/A</v>
      </c>
      <c r="D3509" s="8"/>
      <c r="E3509" s="7" t="e">
        <f>INDEX(runners[[#All],[Column5]],MATCH('Master Sheet'!$D3509,runners[[#All],[Column2]],0))</f>
        <v>#N/A</v>
      </c>
      <c r="F3509" s="7" t="e">
        <f>INDEX(runners[[#All],[Column9]],MATCH('Master Sheet'!$D3509,runners[[#All],[Column2]],0))</f>
        <v>#N/A</v>
      </c>
      <c r="G3509" s="4" t="e">
        <f>INDEX(runners[[#All],[Column22]],MATCH('Master Sheet'!$D3509,runners[[#All],[Column2]],0))</f>
        <v>#N/A</v>
      </c>
      <c r="H3509" s="4" t="e">
        <f>INDEX(runners[[#All],[Column13]],MATCH('Master Sheet'!$D3509,runners[[#All],[Column2]],0))</f>
        <v>#N/A</v>
      </c>
    </row>
    <row r="3510" spans="1:8" x14ac:dyDescent="0.25">
      <c r="A3510" s="6">
        <f t="shared" si="54"/>
        <v>0</v>
      </c>
      <c r="B3510" s="7" t="e">
        <f>INDEX(races[[#All],[Column5]],MATCH('Master Sheet'!$D3510,races[[#All],[Column2]],0))</f>
        <v>#N/A</v>
      </c>
      <c r="C3510" s="4" t="e">
        <f>INDEX(races[[#All],[Column9]],MATCH('Master Sheet'!$D3510,races[[#All],[Column2]],0))</f>
        <v>#N/A</v>
      </c>
      <c r="D3510" s="8"/>
      <c r="E3510" s="7" t="e">
        <f>INDEX(runners[[#All],[Column5]],MATCH('Master Sheet'!$D3510,runners[[#All],[Column2]],0))</f>
        <v>#N/A</v>
      </c>
      <c r="F3510" s="7" t="e">
        <f>INDEX(runners[[#All],[Column9]],MATCH('Master Sheet'!$D3510,runners[[#All],[Column2]],0))</f>
        <v>#N/A</v>
      </c>
      <c r="G3510" s="4" t="e">
        <f>INDEX(runners[[#All],[Column22]],MATCH('Master Sheet'!$D3510,runners[[#All],[Column2]],0))</f>
        <v>#N/A</v>
      </c>
      <c r="H3510" s="4" t="e">
        <f>INDEX(runners[[#All],[Column13]],MATCH('Master Sheet'!$D3510,runners[[#All],[Column2]],0))</f>
        <v>#N/A</v>
      </c>
    </row>
    <row r="3511" spans="1:8" x14ac:dyDescent="0.25">
      <c r="A3511" s="6">
        <f t="shared" si="54"/>
        <v>0</v>
      </c>
      <c r="B3511" s="7" t="e">
        <f>INDEX(races[[#All],[Column5]],MATCH('Master Sheet'!$D3511,races[[#All],[Column2]],0))</f>
        <v>#N/A</v>
      </c>
      <c r="C3511" s="4" t="e">
        <f>INDEX(races[[#All],[Column9]],MATCH('Master Sheet'!$D3511,races[[#All],[Column2]],0))</f>
        <v>#N/A</v>
      </c>
      <c r="D3511" s="8"/>
      <c r="E3511" s="7" t="e">
        <f>INDEX(runners[[#All],[Column5]],MATCH('Master Sheet'!$D3511,runners[[#All],[Column2]],0))</f>
        <v>#N/A</v>
      </c>
      <c r="F3511" s="7" t="e">
        <f>INDEX(runners[[#All],[Column9]],MATCH('Master Sheet'!$D3511,runners[[#All],[Column2]],0))</f>
        <v>#N/A</v>
      </c>
      <c r="G3511" s="4" t="e">
        <f>INDEX(runners[[#All],[Column22]],MATCH('Master Sheet'!$D3511,runners[[#All],[Column2]],0))</f>
        <v>#N/A</v>
      </c>
      <c r="H3511" s="4" t="e">
        <f>INDEX(runners[[#All],[Column13]],MATCH('Master Sheet'!$D3511,runners[[#All],[Column2]],0))</f>
        <v>#N/A</v>
      </c>
    </row>
    <row r="3512" spans="1:8" x14ac:dyDescent="0.25">
      <c r="A3512" s="6">
        <f t="shared" si="54"/>
        <v>0</v>
      </c>
      <c r="B3512" s="7" t="e">
        <f>INDEX(races[[#All],[Column5]],MATCH('Master Sheet'!$D3512,races[[#All],[Column2]],0))</f>
        <v>#N/A</v>
      </c>
      <c r="C3512" s="4" t="e">
        <f>INDEX(races[[#All],[Column9]],MATCH('Master Sheet'!$D3512,races[[#All],[Column2]],0))</f>
        <v>#N/A</v>
      </c>
      <c r="D3512" s="8"/>
      <c r="E3512" s="7" t="e">
        <f>INDEX(runners[[#All],[Column5]],MATCH('Master Sheet'!$D3512,runners[[#All],[Column2]],0))</f>
        <v>#N/A</v>
      </c>
      <c r="F3512" s="7" t="e">
        <f>INDEX(runners[[#All],[Column9]],MATCH('Master Sheet'!$D3512,runners[[#All],[Column2]],0))</f>
        <v>#N/A</v>
      </c>
      <c r="G3512" s="4" t="e">
        <f>INDEX(runners[[#All],[Column22]],MATCH('Master Sheet'!$D3512,runners[[#All],[Column2]],0))</f>
        <v>#N/A</v>
      </c>
      <c r="H3512" s="4" t="e">
        <f>INDEX(runners[[#All],[Column13]],MATCH('Master Sheet'!$D3512,runners[[#All],[Column2]],0))</f>
        <v>#N/A</v>
      </c>
    </row>
    <row r="3513" spans="1:8" x14ac:dyDescent="0.25">
      <c r="A3513" s="6">
        <f t="shared" si="54"/>
        <v>0</v>
      </c>
      <c r="B3513" s="7" t="e">
        <f>INDEX(races[[#All],[Column5]],MATCH('Master Sheet'!$D3513,races[[#All],[Column2]],0))</f>
        <v>#N/A</v>
      </c>
      <c r="C3513" s="4" t="e">
        <f>INDEX(races[[#All],[Column9]],MATCH('Master Sheet'!$D3513,races[[#All],[Column2]],0))</f>
        <v>#N/A</v>
      </c>
      <c r="D3513" s="8"/>
      <c r="E3513" s="7" t="e">
        <f>INDEX(runners[[#All],[Column5]],MATCH('Master Sheet'!$D3513,runners[[#All],[Column2]],0))</f>
        <v>#N/A</v>
      </c>
      <c r="F3513" s="7" t="e">
        <f>INDEX(runners[[#All],[Column9]],MATCH('Master Sheet'!$D3513,runners[[#All],[Column2]],0))</f>
        <v>#N/A</v>
      </c>
      <c r="G3513" s="4" t="e">
        <f>INDEX(runners[[#All],[Column22]],MATCH('Master Sheet'!$D3513,runners[[#All],[Column2]],0))</f>
        <v>#N/A</v>
      </c>
      <c r="H3513" s="4" t="e">
        <f>INDEX(runners[[#All],[Column13]],MATCH('Master Sheet'!$D3513,runners[[#All],[Column2]],0))</f>
        <v>#N/A</v>
      </c>
    </row>
    <row r="3514" spans="1:8" x14ac:dyDescent="0.25">
      <c r="A3514" s="6">
        <f t="shared" si="54"/>
        <v>0</v>
      </c>
      <c r="B3514" s="7" t="e">
        <f>INDEX(races[[#All],[Column5]],MATCH('Master Sheet'!$D3514,races[[#All],[Column2]],0))</f>
        <v>#N/A</v>
      </c>
      <c r="C3514" s="4" t="e">
        <f>INDEX(races[[#All],[Column9]],MATCH('Master Sheet'!$D3514,races[[#All],[Column2]],0))</f>
        <v>#N/A</v>
      </c>
      <c r="D3514" s="8"/>
      <c r="E3514" s="7" t="e">
        <f>INDEX(runners[[#All],[Column5]],MATCH('Master Sheet'!$D3514,runners[[#All],[Column2]],0))</f>
        <v>#N/A</v>
      </c>
      <c r="F3514" s="7" t="e">
        <f>INDEX(runners[[#All],[Column9]],MATCH('Master Sheet'!$D3514,runners[[#All],[Column2]],0))</f>
        <v>#N/A</v>
      </c>
      <c r="G3514" s="4" t="e">
        <f>INDEX(runners[[#All],[Column22]],MATCH('Master Sheet'!$D3514,runners[[#All],[Column2]],0))</f>
        <v>#N/A</v>
      </c>
      <c r="H3514" s="4" t="e">
        <f>INDEX(runners[[#All],[Column13]],MATCH('Master Sheet'!$D3514,runners[[#All],[Column2]],0))</f>
        <v>#N/A</v>
      </c>
    </row>
    <row r="3515" spans="1:8" x14ac:dyDescent="0.25">
      <c r="A3515" s="6">
        <f t="shared" si="54"/>
        <v>0</v>
      </c>
      <c r="B3515" s="7" t="e">
        <f>INDEX(races[[#All],[Column5]],MATCH('Master Sheet'!$D3515,races[[#All],[Column2]],0))</f>
        <v>#N/A</v>
      </c>
      <c r="C3515" s="4" t="e">
        <f>INDEX(races[[#All],[Column9]],MATCH('Master Sheet'!$D3515,races[[#All],[Column2]],0))</f>
        <v>#N/A</v>
      </c>
      <c r="D3515" s="8"/>
      <c r="E3515" s="7" t="e">
        <f>INDEX(runners[[#All],[Column5]],MATCH('Master Sheet'!$D3515,runners[[#All],[Column2]],0))</f>
        <v>#N/A</v>
      </c>
      <c r="F3515" s="7" t="e">
        <f>INDEX(runners[[#All],[Column9]],MATCH('Master Sheet'!$D3515,runners[[#All],[Column2]],0))</f>
        <v>#N/A</v>
      </c>
      <c r="G3515" s="4" t="e">
        <f>INDEX(runners[[#All],[Column22]],MATCH('Master Sheet'!$D3515,runners[[#All],[Column2]],0))</f>
        <v>#N/A</v>
      </c>
      <c r="H3515" s="4" t="e">
        <f>INDEX(runners[[#All],[Column13]],MATCH('Master Sheet'!$D3515,runners[[#All],[Column2]],0))</f>
        <v>#N/A</v>
      </c>
    </row>
    <row r="3516" spans="1:8" x14ac:dyDescent="0.25">
      <c r="A3516" s="6">
        <f t="shared" si="54"/>
        <v>0</v>
      </c>
      <c r="B3516" s="7" t="e">
        <f>INDEX(races[[#All],[Column5]],MATCH('Master Sheet'!$D3516,races[[#All],[Column2]],0))</f>
        <v>#N/A</v>
      </c>
      <c r="C3516" s="4" t="e">
        <f>INDEX(races[[#All],[Column9]],MATCH('Master Sheet'!$D3516,races[[#All],[Column2]],0))</f>
        <v>#N/A</v>
      </c>
      <c r="D3516" s="8"/>
      <c r="E3516" s="7" t="e">
        <f>INDEX(runners[[#All],[Column5]],MATCH('Master Sheet'!$D3516,runners[[#All],[Column2]],0))</f>
        <v>#N/A</v>
      </c>
      <c r="F3516" s="7" t="e">
        <f>INDEX(runners[[#All],[Column9]],MATCH('Master Sheet'!$D3516,runners[[#All],[Column2]],0))</f>
        <v>#N/A</v>
      </c>
      <c r="G3516" s="4" t="e">
        <f>INDEX(runners[[#All],[Column22]],MATCH('Master Sheet'!$D3516,runners[[#All],[Column2]],0))</f>
        <v>#N/A</v>
      </c>
      <c r="H3516" s="4" t="e">
        <f>INDEX(runners[[#All],[Column13]],MATCH('Master Sheet'!$D3516,runners[[#All],[Column2]],0))</f>
        <v>#N/A</v>
      </c>
    </row>
    <row r="3517" spans="1:8" x14ac:dyDescent="0.25">
      <c r="A3517" s="6">
        <f t="shared" si="54"/>
        <v>0</v>
      </c>
      <c r="B3517" s="7" t="e">
        <f>INDEX(races[[#All],[Column5]],MATCH('Master Sheet'!$D3517,races[[#All],[Column2]],0))</f>
        <v>#N/A</v>
      </c>
      <c r="C3517" s="4" t="e">
        <f>INDEX(races[[#All],[Column9]],MATCH('Master Sheet'!$D3517,races[[#All],[Column2]],0))</f>
        <v>#N/A</v>
      </c>
      <c r="D3517" s="8"/>
      <c r="E3517" s="7" t="e">
        <f>INDEX(runners[[#All],[Column5]],MATCH('Master Sheet'!$D3517,runners[[#All],[Column2]],0))</f>
        <v>#N/A</v>
      </c>
      <c r="F3517" s="7" t="e">
        <f>INDEX(runners[[#All],[Column9]],MATCH('Master Sheet'!$D3517,runners[[#All],[Column2]],0))</f>
        <v>#N/A</v>
      </c>
      <c r="G3517" s="4" t="e">
        <f>INDEX(runners[[#All],[Column22]],MATCH('Master Sheet'!$D3517,runners[[#All],[Column2]],0))</f>
        <v>#N/A</v>
      </c>
      <c r="H3517" s="4" t="e">
        <f>INDEX(runners[[#All],[Column13]],MATCH('Master Sheet'!$D3517,runners[[#All],[Column2]],0))</f>
        <v>#N/A</v>
      </c>
    </row>
    <row r="3518" spans="1:8" x14ac:dyDescent="0.25">
      <c r="A3518" s="6">
        <f t="shared" si="54"/>
        <v>0</v>
      </c>
      <c r="B3518" s="7" t="e">
        <f>INDEX(races[[#All],[Column5]],MATCH('Master Sheet'!$D3518,races[[#All],[Column2]],0))</f>
        <v>#N/A</v>
      </c>
      <c r="C3518" s="4" t="e">
        <f>INDEX(races[[#All],[Column9]],MATCH('Master Sheet'!$D3518,races[[#All],[Column2]],0))</f>
        <v>#N/A</v>
      </c>
      <c r="D3518" s="8"/>
      <c r="E3518" s="7" t="e">
        <f>INDEX(runners[[#All],[Column5]],MATCH('Master Sheet'!$D3518,runners[[#All],[Column2]],0))</f>
        <v>#N/A</v>
      </c>
      <c r="F3518" s="7" t="e">
        <f>INDEX(runners[[#All],[Column9]],MATCH('Master Sheet'!$D3518,runners[[#All],[Column2]],0))</f>
        <v>#N/A</v>
      </c>
      <c r="G3518" s="4" t="e">
        <f>INDEX(runners[[#All],[Column22]],MATCH('Master Sheet'!$D3518,runners[[#All],[Column2]],0))</f>
        <v>#N/A</v>
      </c>
      <c r="H3518" s="4" t="e">
        <f>INDEX(runners[[#All],[Column13]],MATCH('Master Sheet'!$D3518,runners[[#All],[Column2]],0))</f>
        <v>#N/A</v>
      </c>
    </row>
    <row r="3519" spans="1:8" x14ac:dyDescent="0.25">
      <c r="A3519" s="6">
        <f t="shared" si="54"/>
        <v>0</v>
      </c>
      <c r="B3519" s="7" t="e">
        <f>INDEX(races[[#All],[Column5]],MATCH('Master Sheet'!$D3519,races[[#All],[Column2]],0))</f>
        <v>#N/A</v>
      </c>
      <c r="C3519" s="4" t="e">
        <f>INDEX(races[[#All],[Column9]],MATCH('Master Sheet'!$D3519,races[[#All],[Column2]],0))</f>
        <v>#N/A</v>
      </c>
      <c r="D3519" s="8"/>
      <c r="E3519" s="7" t="e">
        <f>INDEX(runners[[#All],[Column5]],MATCH('Master Sheet'!$D3519,runners[[#All],[Column2]],0))</f>
        <v>#N/A</v>
      </c>
      <c r="F3519" s="7" t="e">
        <f>INDEX(runners[[#All],[Column9]],MATCH('Master Sheet'!$D3519,runners[[#All],[Column2]],0))</f>
        <v>#N/A</v>
      </c>
      <c r="G3519" s="4" t="e">
        <f>INDEX(runners[[#All],[Column22]],MATCH('Master Sheet'!$D3519,runners[[#All],[Column2]],0))</f>
        <v>#N/A</v>
      </c>
      <c r="H3519" s="4" t="e">
        <f>INDEX(runners[[#All],[Column13]],MATCH('Master Sheet'!$D3519,runners[[#All],[Column2]],0))</f>
        <v>#N/A</v>
      </c>
    </row>
    <row r="3520" spans="1:8" x14ac:dyDescent="0.25">
      <c r="A3520" s="6">
        <f t="shared" si="54"/>
        <v>0</v>
      </c>
      <c r="B3520" s="7" t="e">
        <f>INDEX(races[[#All],[Column5]],MATCH('Master Sheet'!$D3520,races[[#All],[Column2]],0))</f>
        <v>#N/A</v>
      </c>
      <c r="C3520" s="4" t="e">
        <f>INDEX(races[[#All],[Column9]],MATCH('Master Sheet'!$D3520,races[[#All],[Column2]],0))</f>
        <v>#N/A</v>
      </c>
      <c r="D3520" s="8"/>
      <c r="E3520" s="7" t="e">
        <f>INDEX(runners[[#All],[Column5]],MATCH('Master Sheet'!$D3520,runners[[#All],[Column2]],0))</f>
        <v>#N/A</v>
      </c>
      <c r="F3520" s="7" t="e">
        <f>INDEX(runners[[#All],[Column9]],MATCH('Master Sheet'!$D3520,runners[[#All],[Column2]],0))</f>
        <v>#N/A</v>
      </c>
      <c r="G3520" s="4" t="e">
        <f>INDEX(runners[[#All],[Column22]],MATCH('Master Sheet'!$D3520,runners[[#All],[Column2]],0))</f>
        <v>#N/A</v>
      </c>
      <c r="H3520" s="4" t="e">
        <f>INDEX(runners[[#All],[Column13]],MATCH('Master Sheet'!$D3520,runners[[#All],[Column2]],0))</f>
        <v>#N/A</v>
      </c>
    </row>
    <row r="3521" spans="1:8" x14ac:dyDescent="0.25">
      <c r="A3521" s="6">
        <f t="shared" si="54"/>
        <v>0</v>
      </c>
      <c r="B3521" s="7" t="e">
        <f>INDEX(races[[#All],[Column5]],MATCH('Master Sheet'!$D3521,races[[#All],[Column2]],0))</f>
        <v>#N/A</v>
      </c>
      <c r="C3521" s="4" t="e">
        <f>INDEX(races[[#All],[Column9]],MATCH('Master Sheet'!$D3521,races[[#All],[Column2]],0))</f>
        <v>#N/A</v>
      </c>
      <c r="D3521" s="8"/>
      <c r="E3521" s="7" t="e">
        <f>INDEX(runners[[#All],[Column5]],MATCH('Master Sheet'!$D3521,runners[[#All],[Column2]],0))</f>
        <v>#N/A</v>
      </c>
      <c r="F3521" s="7" t="e">
        <f>INDEX(runners[[#All],[Column9]],MATCH('Master Sheet'!$D3521,runners[[#All],[Column2]],0))</f>
        <v>#N/A</v>
      </c>
      <c r="G3521" s="4" t="e">
        <f>INDEX(runners[[#All],[Column22]],MATCH('Master Sheet'!$D3521,runners[[#All],[Column2]],0))</f>
        <v>#N/A</v>
      </c>
      <c r="H3521" s="4" t="e">
        <f>INDEX(runners[[#All],[Column13]],MATCH('Master Sheet'!$D3521,runners[[#All],[Column2]],0))</f>
        <v>#N/A</v>
      </c>
    </row>
    <row r="3522" spans="1:8" x14ac:dyDescent="0.25">
      <c r="A3522" s="6">
        <f t="shared" si="54"/>
        <v>0</v>
      </c>
      <c r="B3522" s="7" t="e">
        <f>INDEX(races[[#All],[Column5]],MATCH('Master Sheet'!$D3522,races[[#All],[Column2]],0))</f>
        <v>#N/A</v>
      </c>
      <c r="C3522" s="4" t="e">
        <f>INDEX(races[[#All],[Column9]],MATCH('Master Sheet'!$D3522,races[[#All],[Column2]],0))</f>
        <v>#N/A</v>
      </c>
      <c r="D3522" s="8"/>
      <c r="E3522" s="7" t="e">
        <f>INDEX(runners[[#All],[Column5]],MATCH('Master Sheet'!$D3522,runners[[#All],[Column2]],0))</f>
        <v>#N/A</v>
      </c>
      <c r="F3522" s="7" t="e">
        <f>INDEX(runners[[#All],[Column9]],MATCH('Master Sheet'!$D3522,runners[[#All],[Column2]],0))</f>
        <v>#N/A</v>
      </c>
      <c r="G3522" s="4" t="e">
        <f>INDEX(runners[[#All],[Column22]],MATCH('Master Sheet'!$D3522,runners[[#All],[Column2]],0))</f>
        <v>#N/A</v>
      </c>
      <c r="H3522" s="4" t="e">
        <f>INDEX(runners[[#All],[Column13]],MATCH('Master Sheet'!$D3522,runners[[#All],[Column2]],0))</f>
        <v>#N/A</v>
      </c>
    </row>
    <row r="3523" spans="1:8" x14ac:dyDescent="0.25">
      <c r="A3523" s="6">
        <f t="shared" ref="A3523:A3586" si="55">D3523</f>
        <v>0</v>
      </c>
      <c r="B3523" s="7" t="e">
        <f>INDEX(races[[#All],[Column5]],MATCH('Master Sheet'!$D3523,races[[#All],[Column2]],0))</f>
        <v>#N/A</v>
      </c>
      <c r="C3523" s="4" t="e">
        <f>INDEX(races[[#All],[Column9]],MATCH('Master Sheet'!$D3523,races[[#All],[Column2]],0))</f>
        <v>#N/A</v>
      </c>
      <c r="D3523" s="8"/>
      <c r="E3523" s="7" t="e">
        <f>INDEX(runners[[#All],[Column5]],MATCH('Master Sheet'!$D3523,runners[[#All],[Column2]],0))</f>
        <v>#N/A</v>
      </c>
      <c r="F3523" s="7" t="e">
        <f>INDEX(runners[[#All],[Column9]],MATCH('Master Sheet'!$D3523,runners[[#All],[Column2]],0))</f>
        <v>#N/A</v>
      </c>
      <c r="G3523" s="4" t="e">
        <f>INDEX(runners[[#All],[Column22]],MATCH('Master Sheet'!$D3523,runners[[#All],[Column2]],0))</f>
        <v>#N/A</v>
      </c>
      <c r="H3523" s="4" t="e">
        <f>INDEX(runners[[#All],[Column13]],MATCH('Master Sheet'!$D3523,runners[[#All],[Column2]],0))</f>
        <v>#N/A</v>
      </c>
    </row>
    <row r="3524" spans="1:8" x14ac:dyDescent="0.25">
      <c r="A3524" s="6">
        <f t="shared" si="55"/>
        <v>0</v>
      </c>
      <c r="B3524" s="7" t="e">
        <f>INDEX(races[[#All],[Column5]],MATCH('Master Sheet'!$D3524,races[[#All],[Column2]],0))</f>
        <v>#N/A</v>
      </c>
      <c r="C3524" s="4" t="e">
        <f>INDEX(races[[#All],[Column9]],MATCH('Master Sheet'!$D3524,races[[#All],[Column2]],0))</f>
        <v>#N/A</v>
      </c>
      <c r="D3524" s="8"/>
      <c r="E3524" s="7" t="e">
        <f>INDEX(runners[[#All],[Column5]],MATCH('Master Sheet'!$D3524,runners[[#All],[Column2]],0))</f>
        <v>#N/A</v>
      </c>
      <c r="F3524" s="7" t="e">
        <f>INDEX(runners[[#All],[Column9]],MATCH('Master Sheet'!$D3524,runners[[#All],[Column2]],0))</f>
        <v>#N/A</v>
      </c>
      <c r="G3524" s="4" t="e">
        <f>INDEX(runners[[#All],[Column22]],MATCH('Master Sheet'!$D3524,runners[[#All],[Column2]],0))</f>
        <v>#N/A</v>
      </c>
      <c r="H3524" s="4" t="e">
        <f>INDEX(runners[[#All],[Column13]],MATCH('Master Sheet'!$D3524,runners[[#All],[Column2]],0))</f>
        <v>#N/A</v>
      </c>
    </row>
    <row r="3525" spans="1:8" x14ac:dyDescent="0.25">
      <c r="A3525" s="6">
        <f t="shared" si="55"/>
        <v>0</v>
      </c>
      <c r="B3525" s="7" t="e">
        <f>INDEX(races[[#All],[Column5]],MATCH('Master Sheet'!$D3525,races[[#All],[Column2]],0))</f>
        <v>#N/A</v>
      </c>
      <c r="C3525" s="4" t="e">
        <f>INDEX(races[[#All],[Column9]],MATCH('Master Sheet'!$D3525,races[[#All],[Column2]],0))</f>
        <v>#N/A</v>
      </c>
      <c r="D3525" s="8"/>
      <c r="E3525" s="7" t="e">
        <f>INDEX(runners[[#All],[Column5]],MATCH('Master Sheet'!$D3525,runners[[#All],[Column2]],0))</f>
        <v>#N/A</v>
      </c>
      <c r="F3525" s="7" t="e">
        <f>INDEX(runners[[#All],[Column9]],MATCH('Master Sheet'!$D3525,runners[[#All],[Column2]],0))</f>
        <v>#N/A</v>
      </c>
      <c r="G3525" s="4" t="e">
        <f>INDEX(runners[[#All],[Column22]],MATCH('Master Sheet'!$D3525,runners[[#All],[Column2]],0))</f>
        <v>#N/A</v>
      </c>
      <c r="H3525" s="4" t="e">
        <f>INDEX(runners[[#All],[Column13]],MATCH('Master Sheet'!$D3525,runners[[#All],[Column2]],0))</f>
        <v>#N/A</v>
      </c>
    </row>
    <row r="3526" spans="1:8" x14ac:dyDescent="0.25">
      <c r="A3526" s="6">
        <f t="shared" si="55"/>
        <v>3928</v>
      </c>
      <c r="B3526" s="7" t="str">
        <f>INDEX(races[[#All],[Column5]],MATCH('Master Sheet'!$D3526,races[[#All],[Column2]],0))</f>
        <v>Hurdle</v>
      </c>
      <c r="C3526" s="4" t="str">
        <f>INDEX(races[[#All],[Column9]],MATCH('Master Sheet'!$D3526,races[[#All],[Column2]],0))</f>
        <v>2m 5f 163y</v>
      </c>
      <c r="D3526" s="8">
        <v>3928</v>
      </c>
      <c r="E3526" s="7" t="str">
        <f>INDEX(runners[[#All],[Column5]],MATCH('Master Sheet'!$D3526,runners[[#All],[Column2]],0))</f>
        <v>Midnight Frensi (GB)</v>
      </c>
      <c r="F3526" s="7" t="str">
        <f>INDEX(runners[[#All],[Column9]],MATCH('Master Sheet'!$D3526,runners[[#All],[Column2]],0))</f>
        <v>B</v>
      </c>
      <c r="G3526" s="4" t="str">
        <f>INDEX(runners[[#All],[Column22]],MATCH('Master Sheet'!$D3526,runners[[#All],[Column2]],0))</f>
        <v>200/1</v>
      </c>
      <c r="H3526" s="4">
        <f>INDEX(runners[[#All],[Column13]],MATCH('Master Sheet'!$D3526,runners[[#All],[Column2]],0))</f>
        <v>152</v>
      </c>
    </row>
    <row r="3527" spans="1:8" x14ac:dyDescent="0.25">
      <c r="A3527" s="6">
        <f t="shared" si="55"/>
        <v>3928</v>
      </c>
      <c r="B3527" s="7" t="str">
        <f>INDEX(races[[#All],[Column5]],MATCH('Master Sheet'!$D3527,races[[#All],[Column2]],0))</f>
        <v>Hurdle</v>
      </c>
      <c r="C3527" s="4" t="str">
        <f>INDEX(races[[#All],[Column9]],MATCH('Master Sheet'!$D3527,races[[#All],[Column2]],0))</f>
        <v>2m 5f 163y</v>
      </c>
      <c r="D3527" s="8">
        <v>3928</v>
      </c>
      <c r="E3527" s="7" t="str">
        <f>INDEX(runners[[#All],[Column5]],MATCH('Master Sheet'!$D3527,runners[[#All],[Column2]],0))</f>
        <v>Midnight Frensi (GB)</v>
      </c>
      <c r="F3527" s="7" t="str">
        <f>INDEX(runners[[#All],[Column9]],MATCH('Master Sheet'!$D3527,runners[[#All],[Column2]],0))</f>
        <v>B</v>
      </c>
      <c r="G3527" s="4" t="str">
        <f>INDEX(runners[[#All],[Column22]],MATCH('Master Sheet'!$D3527,runners[[#All],[Column2]],0))</f>
        <v>200/1</v>
      </c>
      <c r="H3527" s="4">
        <f>INDEX(runners[[#All],[Column13]],MATCH('Master Sheet'!$D3527,runners[[#All],[Column2]],0))</f>
        <v>152</v>
      </c>
    </row>
    <row r="3528" spans="1:8" x14ac:dyDescent="0.25">
      <c r="A3528" s="6">
        <f t="shared" si="55"/>
        <v>3928</v>
      </c>
      <c r="B3528" s="7" t="str">
        <f>INDEX(races[[#All],[Column5]],MATCH('Master Sheet'!$D3528,races[[#All],[Column2]],0))</f>
        <v>Hurdle</v>
      </c>
      <c r="C3528" s="4" t="str">
        <f>INDEX(races[[#All],[Column9]],MATCH('Master Sheet'!$D3528,races[[#All],[Column2]],0))</f>
        <v>2m 5f 163y</v>
      </c>
      <c r="D3528" s="8">
        <v>3928</v>
      </c>
      <c r="E3528" s="7" t="str">
        <f>INDEX(runners[[#All],[Column5]],MATCH('Master Sheet'!$D3528,runners[[#All],[Column2]],0))</f>
        <v>Midnight Frensi (GB)</v>
      </c>
      <c r="F3528" s="7" t="str">
        <f>INDEX(runners[[#All],[Column9]],MATCH('Master Sheet'!$D3528,runners[[#All],[Column2]],0))</f>
        <v>B</v>
      </c>
      <c r="G3528" s="4" t="str">
        <f>INDEX(runners[[#All],[Column22]],MATCH('Master Sheet'!$D3528,runners[[#All],[Column2]],0))</f>
        <v>200/1</v>
      </c>
      <c r="H3528" s="4">
        <f>INDEX(runners[[#All],[Column13]],MATCH('Master Sheet'!$D3528,runners[[#All],[Column2]],0))</f>
        <v>152</v>
      </c>
    </row>
    <row r="3529" spans="1:8" x14ac:dyDescent="0.25">
      <c r="A3529" s="6">
        <f t="shared" si="55"/>
        <v>3928</v>
      </c>
      <c r="B3529" s="7" t="str">
        <f>INDEX(races[[#All],[Column5]],MATCH('Master Sheet'!$D3529,races[[#All],[Column2]],0))</f>
        <v>Hurdle</v>
      </c>
      <c r="C3529" s="4" t="str">
        <f>INDEX(races[[#All],[Column9]],MATCH('Master Sheet'!$D3529,races[[#All],[Column2]],0))</f>
        <v>2m 5f 163y</v>
      </c>
      <c r="D3529" s="8">
        <v>3928</v>
      </c>
      <c r="E3529" s="7" t="str">
        <f>INDEX(runners[[#All],[Column5]],MATCH('Master Sheet'!$D3529,runners[[#All],[Column2]],0))</f>
        <v>Midnight Frensi (GB)</v>
      </c>
      <c r="F3529" s="7" t="str">
        <f>INDEX(runners[[#All],[Column9]],MATCH('Master Sheet'!$D3529,runners[[#All],[Column2]],0))</f>
        <v>B</v>
      </c>
      <c r="G3529" s="4" t="str">
        <f>INDEX(runners[[#All],[Column22]],MATCH('Master Sheet'!$D3529,runners[[#All],[Column2]],0))</f>
        <v>200/1</v>
      </c>
      <c r="H3529" s="4">
        <f>INDEX(runners[[#All],[Column13]],MATCH('Master Sheet'!$D3529,runners[[#All],[Column2]],0))</f>
        <v>152</v>
      </c>
    </row>
    <row r="3530" spans="1:8" x14ac:dyDescent="0.25">
      <c r="A3530" s="6">
        <f t="shared" si="55"/>
        <v>3928</v>
      </c>
      <c r="B3530" s="7" t="str">
        <f>INDEX(races[[#All],[Column5]],MATCH('Master Sheet'!$D3530,races[[#All],[Column2]],0))</f>
        <v>Hurdle</v>
      </c>
      <c r="C3530" s="4" t="str">
        <f>INDEX(races[[#All],[Column9]],MATCH('Master Sheet'!$D3530,races[[#All],[Column2]],0))</f>
        <v>2m 5f 163y</v>
      </c>
      <c r="D3530" s="8">
        <v>3928</v>
      </c>
      <c r="E3530" s="7" t="str">
        <f>INDEX(runners[[#All],[Column5]],MATCH('Master Sheet'!$D3530,runners[[#All],[Column2]],0))</f>
        <v>Midnight Frensi (GB)</v>
      </c>
      <c r="F3530" s="7" t="str">
        <f>INDEX(runners[[#All],[Column9]],MATCH('Master Sheet'!$D3530,runners[[#All],[Column2]],0))</f>
        <v>B</v>
      </c>
      <c r="G3530" s="4" t="str">
        <f>INDEX(runners[[#All],[Column22]],MATCH('Master Sheet'!$D3530,runners[[#All],[Column2]],0))</f>
        <v>200/1</v>
      </c>
      <c r="H3530" s="4">
        <f>INDEX(runners[[#All],[Column13]],MATCH('Master Sheet'!$D3530,runners[[#All],[Column2]],0))</f>
        <v>152</v>
      </c>
    </row>
    <row r="3531" spans="1:8" x14ac:dyDescent="0.25">
      <c r="A3531" s="6">
        <f t="shared" si="55"/>
        <v>3928</v>
      </c>
      <c r="B3531" s="7" t="str">
        <f>INDEX(races[[#All],[Column5]],MATCH('Master Sheet'!$D3531,races[[#All],[Column2]],0))</f>
        <v>Hurdle</v>
      </c>
      <c r="C3531" s="4" t="str">
        <f>INDEX(races[[#All],[Column9]],MATCH('Master Sheet'!$D3531,races[[#All],[Column2]],0))</f>
        <v>2m 5f 163y</v>
      </c>
      <c r="D3531" s="8">
        <v>3928</v>
      </c>
      <c r="E3531" s="7" t="str">
        <f>INDEX(runners[[#All],[Column5]],MATCH('Master Sheet'!$D3531,runners[[#All],[Column2]],0))</f>
        <v>Midnight Frensi (GB)</v>
      </c>
      <c r="F3531" s="7" t="str">
        <f>INDEX(runners[[#All],[Column9]],MATCH('Master Sheet'!$D3531,runners[[#All],[Column2]],0))</f>
        <v>B</v>
      </c>
      <c r="G3531" s="4" t="str">
        <f>INDEX(runners[[#All],[Column22]],MATCH('Master Sheet'!$D3531,runners[[#All],[Column2]],0))</f>
        <v>200/1</v>
      </c>
      <c r="H3531" s="4">
        <f>INDEX(runners[[#All],[Column13]],MATCH('Master Sheet'!$D3531,runners[[#All],[Column2]],0))</f>
        <v>152</v>
      </c>
    </row>
    <row r="3532" spans="1:8" x14ac:dyDescent="0.25">
      <c r="A3532" s="6">
        <f t="shared" si="55"/>
        <v>3928</v>
      </c>
      <c r="B3532" s="7" t="str">
        <f>INDEX(races[[#All],[Column5]],MATCH('Master Sheet'!$D3532,races[[#All],[Column2]],0))</f>
        <v>Hurdle</v>
      </c>
      <c r="C3532" s="4" t="str">
        <f>INDEX(races[[#All],[Column9]],MATCH('Master Sheet'!$D3532,races[[#All],[Column2]],0))</f>
        <v>2m 5f 163y</v>
      </c>
      <c r="D3532" s="8">
        <v>3928</v>
      </c>
      <c r="E3532" s="7" t="str">
        <f>INDEX(runners[[#All],[Column5]],MATCH('Master Sheet'!$D3532,runners[[#All],[Column2]],0))</f>
        <v>Midnight Frensi (GB)</v>
      </c>
      <c r="F3532" s="7" t="str">
        <f>INDEX(runners[[#All],[Column9]],MATCH('Master Sheet'!$D3532,runners[[#All],[Column2]],0))</f>
        <v>B</v>
      </c>
      <c r="G3532" s="4" t="str">
        <f>INDEX(runners[[#All],[Column22]],MATCH('Master Sheet'!$D3532,runners[[#All],[Column2]],0))</f>
        <v>200/1</v>
      </c>
      <c r="H3532" s="4">
        <f>INDEX(runners[[#All],[Column13]],MATCH('Master Sheet'!$D3532,runners[[#All],[Column2]],0))</f>
        <v>152</v>
      </c>
    </row>
    <row r="3533" spans="1:8" x14ac:dyDescent="0.25">
      <c r="A3533" s="6">
        <f t="shared" si="55"/>
        <v>3928</v>
      </c>
      <c r="B3533" s="7" t="str">
        <f>INDEX(races[[#All],[Column5]],MATCH('Master Sheet'!$D3533,races[[#All],[Column2]],0))</f>
        <v>Hurdle</v>
      </c>
      <c r="C3533" s="4" t="str">
        <f>INDEX(races[[#All],[Column9]],MATCH('Master Sheet'!$D3533,races[[#All],[Column2]],0))</f>
        <v>2m 5f 163y</v>
      </c>
      <c r="D3533" s="8">
        <v>3928</v>
      </c>
      <c r="E3533" s="7" t="str">
        <f>INDEX(runners[[#All],[Column5]],MATCH('Master Sheet'!$D3533,runners[[#All],[Column2]],0))</f>
        <v>Midnight Frensi (GB)</v>
      </c>
      <c r="F3533" s="7" t="str">
        <f>INDEX(runners[[#All],[Column9]],MATCH('Master Sheet'!$D3533,runners[[#All],[Column2]],0))</f>
        <v>B</v>
      </c>
      <c r="G3533" s="4" t="str">
        <f>INDEX(runners[[#All],[Column22]],MATCH('Master Sheet'!$D3533,runners[[#All],[Column2]],0))</f>
        <v>200/1</v>
      </c>
      <c r="H3533" s="4">
        <f>INDEX(runners[[#All],[Column13]],MATCH('Master Sheet'!$D3533,runners[[#All],[Column2]],0))</f>
        <v>152</v>
      </c>
    </row>
    <row r="3534" spans="1:8" x14ac:dyDescent="0.25">
      <c r="A3534" s="6">
        <f t="shared" si="55"/>
        <v>3928</v>
      </c>
      <c r="B3534" s="7" t="str">
        <f>INDEX(races[[#All],[Column5]],MATCH('Master Sheet'!$D3534,races[[#All],[Column2]],0))</f>
        <v>Hurdle</v>
      </c>
      <c r="C3534" s="4" t="str">
        <f>INDEX(races[[#All],[Column9]],MATCH('Master Sheet'!$D3534,races[[#All],[Column2]],0))</f>
        <v>2m 5f 163y</v>
      </c>
      <c r="D3534" s="8">
        <v>3928</v>
      </c>
      <c r="E3534" s="7" t="str">
        <f>INDEX(runners[[#All],[Column5]],MATCH('Master Sheet'!$D3534,runners[[#All],[Column2]],0))</f>
        <v>Midnight Frensi (GB)</v>
      </c>
      <c r="F3534" s="7" t="str">
        <f>INDEX(runners[[#All],[Column9]],MATCH('Master Sheet'!$D3534,runners[[#All],[Column2]],0))</f>
        <v>B</v>
      </c>
      <c r="G3534" s="4" t="str">
        <f>INDEX(runners[[#All],[Column22]],MATCH('Master Sheet'!$D3534,runners[[#All],[Column2]],0))</f>
        <v>200/1</v>
      </c>
      <c r="H3534" s="4">
        <f>INDEX(runners[[#All],[Column13]],MATCH('Master Sheet'!$D3534,runners[[#All],[Column2]],0))</f>
        <v>152</v>
      </c>
    </row>
    <row r="3535" spans="1:8" x14ac:dyDescent="0.25">
      <c r="A3535" s="6">
        <f t="shared" si="55"/>
        <v>3928</v>
      </c>
      <c r="B3535" s="7" t="str">
        <f>INDEX(races[[#All],[Column5]],MATCH('Master Sheet'!$D3535,races[[#All],[Column2]],0))</f>
        <v>Hurdle</v>
      </c>
      <c r="C3535" s="4" t="str">
        <f>INDEX(races[[#All],[Column9]],MATCH('Master Sheet'!$D3535,races[[#All],[Column2]],0))</f>
        <v>2m 5f 163y</v>
      </c>
      <c r="D3535" s="8">
        <v>3928</v>
      </c>
      <c r="E3535" s="7" t="str">
        <f>INDEX(runners[[#All],[Column5]],MATCH('Master Sheet'!$D3535,runners[[#All],[Column2]],0))</f>
        <v>Midnight Frensi (GB)</v>
      </c>
      <c r="F3535" s="7" t="str">
        <f>INDEX(runners[[#All],[Column9]],MATCH('Master Sheet'!$D3535,runners[[#All],[Column2]],0))</f>
        <v>B</v>
      </c>
      <c r="G3535" s="4" t="str">
        <f>INDEX(runners[[#All],[Column22]],MATCH('Master Sheet'!$D3535,runners[[#All],[Column2]],0))</f>
        <v>200/1</v>
      </c>
      <c r="H3535" s="4">
        <f>INDEX(runners[[#All],[Column13]],MATCH('Master Sheet'!$D3535,runners[[#All],[Column2]],0))</f>
        <v>152</v>
      </c>
    </row>
    <row r="3536" spans="1:8" x14ac:dyDescent="0.25">
      <c r="A3536" s="6">
        <f t="shared" si="55"/>
        <v>3928</v>
      </c>
      <c r="B3536" s="7" t="str">
        <f>INDEX(races[[#All],[Column5]],MATCH('Master Sheet'!$D3536,races[[#All],[Column2]],0))</f>
        <v>Hurdle</v>
      </c>
      <c r="C3536" s="4" t="str">
        <f>INDEX(races[[#All],[Column9]],MATCH('Master Sheet'!$D3536,races[[#All],[Column2]],0))</f>
        <v>2m 5f 163y</v>
      </c>
      <c r="D3536" s="8">
        <v>3928</v>
      </c>
      <c r="E3536" s="7" t="str">
        <f>INDEX(runners[[#All],[Column5]],MATCH('Master Sheet'!$D3536,runners[[#All],[Column2]],0))</f>
        <v>Midnight Frensi (GB)</v>
      </c>
      <c r="F3536" s="7" t="str">
        <f>INDEX(runners[[#All],[Column9]],MATCH('Master Sheet'!$D3536,runners[[#All],[Column2]],0))</f>
        <v>B</v>
      </c>
      <c r="G3536" s="4" t="str">
        <f>INDEX(runners[[#All],[Column22]],MATCH('Master Sheet'!$D3536,runners[[#All],[Column2]],0))</f>
        <v>200/1</v>
      </c>
      <c r="H3536" s="4">
        <f>INDEX(runners[[#All],[Column13]],MATCH('Master Sheet'!$D3536,runners[[#All],[Column2]],0))</f>
        <v>152</v>
      </c>
    </row>
    <row r="3537" spans="1:8" x14ac:dyDescent="0.25">
      <c r="A3537" s="6">
        <f t="shared" si="55"/>
        <v>3928</v>
      </c>
      <c r="B3537" s="7" t="str">
        <f>INDEX(races[[#All],[Column5]],MATCH('Master Sheet'!$D3537,races[[#All],[Column2]],0))</f>
        <v>Hurdle</v>
      </c>
      <c r="C3537" s="4" t="str">
        <f>INDEX(races[[#All],[Column9]],MATCH('Master Sheet'!$D3537,races[[#All],[Column2]],0))</f>
        <v>2m 5f 163y</v>
      </c>
      <c r="D3537" s="8">
        <v>3928</v>
      </c>
      <c r="E3537" s="7" t="str">
        <f>INDEX(runners[[#All],[Column5]],MATCH('Master Sheet'!$D3537,runners[[#All],[Column2]],0))</f>
        <v>Midnight Frensi (GB)</v>
      </c>
      <c r="F3537" s="7" t="str">
        <f>INDEX(runners[[#All],[Column9]],MATCH('Master Sheet'!$D3537,runners[[#All],[Column2]],0))</f>
        <v>B</v>
      </c>
      <c r="G3537" s="4" t="str">
        <f>INDEX(runners[[#All],[Column22]],MATCH('Master Sheet'!$D3537,runners[[#All],[Column2]],0))</f>
        <v>200/1</v>
      </c>
      <c r="H3537" s="4">
        <f>INDEX(runners[[#All],[Column13]],MATCH('Master Sheet'!$D3537,runners[[#All],[Column2]],0))</f>
        <v>152</v>
      </c>
    </row>
    <row r="3538" spans="1:8" x14ac:dyDescent="0.25">
      <c r="A3538" s="6">
        <f t="shared" si="55"/>
        <v>3929</v>
      </c>
      <c r="B3538" s="7" t="str">
        <f>INDEX(races[[#All],[Column5]],MATCH('Master Sheet'!$D3538,races[[#All],[Column2]],0))</f>
        <v>Chase</v>
      </c>
      <c r="C3538" s="4" t="str">
        <f>INDEX(races[[#All],[Column9]],MATCH('Master Sheet'!$D3538,races[[#All],[Column2]],0))</f>
        <v>2m 8y</v>
      </c>
      <c r="D3538" s="8">
        <v>3929</v>
      </c>
      <c r="E3538" s="7" t="str">
        <f>INDEX(runners[[#All],[Column5]],MATCH('Master Sheet'!$D3538,runners[[#All],[Column2]],0))</f>
        <v>Moontripper (GB)</v>
      </c>
      <c r="F3538" s="7" t="str">
        <f>INDEX(runners[[#All],[Column9]],MATCH('Master Sheet'!$D3538,runners[[#All],[Column2]],0))</f>
        <v>B</v>
      </c>
      <c r="G3538" s="4" t="str">
        <f>INDEX(runners[[#All],[Column22]],MATCH('Master Sheet'!$D3538,runners[[#All],[Column2]],0))</f>
        <v>150/1</v>
      </c>
      <c r="H3538" s="4">
        <f>INDEX(runners[[#All],[Column13]],MATCH('Master Sheet'!$D3538,runners[[#All],[Column2]],0))</f>
        <v>142</v>
      </c>
    </row>
    <row r="3539" spans="1:8" x14ac:dyDescent="0.25">
      <c r="A3539" s="6">
        <f t="shared" si="55"/>
        <v>3929</v>
      </c>
      <c r="B3539" s="7" t="str">
        <f>INDEX(races[[#All],[Column5]],MATCH('Master Sheet'!$D3539,races[[#All],[Column2]],0))</f>
        <v>Chase</v>
      </c>
      <c r="C3539" s="4" t="str">
        <f>INDEX(races[[#All],[Column9]],MATCH('Master Sheet'!$D3539,races[[#All],[Column2]],0))</f>
        <v>2m 8y</v>
      </c>
      <c r="D3539" s="8">
        <v>3929</v>
      </c>
      <c r="E3539" s="7" t="str">
        <f>INDEX(runners[[#All],[Column5]],MATCH('Master Sheet'!$D3539,runners[[#All],[Column2]],0))</f>
        <v>Moontripper (GB)</v>
      </c>
      <c r="F3539" s="7" t="str">
        <f>INDEX(runners[[#All],[Column9]],MATCH('Master Sheet'!$D3539,runners[[#All],[Column2]],0))</f>
        <v>B</v>
      </c>
      <c r="G3539" s="4" t="str">
        <f>INDEX(runners[[#All],[Column22]],MATCH('Master Sheet'!$D3539,runners[[#All],[Column2]],0))</f>
        <v>150/1</v>
      </c>
      <c r="H3539" s="4">
        <f>INDEX(runners[[#All],[Column13]],MATCH('Master Sheet'!$D3539,runners[[#All],[Column2]],0))</f>
        <v>142</v>
      </c>
    </row>
    <row r="3540" spans="1:8" x14ac:dyDescent="0.25">
      <c r="A3540" s="6">
        <f t="shared" si="55"/>
        <v>3929</v>
      </c>
      <c r="B3540" s="7" t="str">
        <f>INDEX(races[[#All],[Column5]],MATCH('Master Sheet'!$D3540,races[[#All],[Column2]],0))</f>
        <v>Chase</v>
      </c>
      <c r="C3540" s="4" t="str">
        <f>INDEX(races[[#All],[Column9]],MATCH('Master Sheet'!$D3540,races[[#All],[Column2]],0))</f>
        <v>2m 8y</v>
      </c>
      <c r="D3540" s="8">
        <v>3929</v>
      </c>
      <c r="E3540" s="7" t="str">
        <f>INDEX(runners[[#All],[Column5]],MATCH('Master Sheet'!$D3540,runners[[#All],[Column2]],0))</f>
        <v>Moontripper (GB)</v>
      </c>
      <c r="F3540" s="7" t="str">
        <f>INDEX(runners[[#All],[Column9]],MATCH('Master Sheet'!$D3540,runners[[#All],[Column2]],0))</f>
        <v>B</v>
      </c>
      <c r="G3540" s="4" t="str">
        <f>INDEX(runners[[#All],[Column22]],MATCH('Master Sheet'!$D3540,runners[[#All],[Column2]],0))</f>
        <v>150/1</v>
      </c>
      <c r="H3540" s="4">
        <f>INDEX(runners[[#All],[Column13]],MATCH('Master Sheet'!$D3540,runners[[#All],[Column2]],0))</f>
        <v>142</v>
      </c>
    </row>
    <row r="3541" spans="1:8" x14ac:dyDescent="0.25">
      <c r="A3541" s="6">
        <f t="shared" si="55"/>
        <v>3929</v>
      </c>
      <c r="B3541" s="7" t="str">
        <f>INDEX(races[[#All],[Column5]],MATCH('Master Sheet'!$D3541,races[[#All],[Column2]],0))</f>
        <v>Chase</v>
      </c>
      <c r="C3541" s="4" t="str">
        <f>INDEX(races[[#All],[Column9]],MATCH('Master Sheet'!$D3541,races[[#All],[Column2]],0))</f>
        <v>2m 8y</v>
      </c>
      <c r="D3541" s="8">
        <v>3929</v>
      </c>
      <c r="E3541" s="7" t="str">
        <f>INDEX(runners[[#All],[Column5]],MATCH('Master Sheet'!$D3541,runners[[#All],[Column2]],0))</f>
        <v>Moontripper (GB)</v>
      </c>
      <c r="F3541" s="7" t="str">
        <f>INDEX(runners[[#All],[Column9]],MATCH('Master Sheet'!$D3541,runners[[#All],[Column2]],0))</f>
        <v>B</v>
      </c>
      <c r="G3541" s="4" t="str">
        <f>INDEX(runners[[#All],[Column22]],MATCH('Master Sheet'!$D3541,runners[[#All],[Column2]],0))</f>
        <v>150/1</v>
      </c>
      <c r="H3541" s="4">
        <f>INDEX(runners[[#All],[Column13]],MATCH('Master Sheet'!$D3541,runners[[#All],[Column2]],0))</f>
        <v>142</v>
      </c>
    </row>
    <row r="3542" spans="1:8" x14ac:dyDescent="0.25">
      <c r="A3542" s="6">
        <f t="shared" si="55"/>
        <v>3929</v>
      </c>
      <c r="B3542" s="7" t="str">
        <f>INDEX(races[[#All],[Column5]],MATCH('Master Sheet'!$D3542,races[[#All],[Column2]],0))</f>
        <v>Chase</v>
      </c>
      <c r="C3542" s="4" t="str">
        <f>INDEX(races[[#All],[Column9]],MATCH('Master Sheet'!$D3542,races[[#All],[Column2]],0))</f>
        <v>2m 8y</v>
      </c>
      <c r="D3542" s="8">
        <v>3929</v>
      </c>
      <c r="E3542" s="7" t="str">
        <f>INDEX(runners[[#All],[Column5]],MATCH('Master Sheet'!$D3542,runners[[#All],[Column2]],0))</f>
        <v>Moontripper (GB)</v>
      </c>
      <c r="F3542" s="7" t="str">
        <f>INDEX(runners[[#All],[Column9]],MATCH('Master Sheet'!$D3542,runners[[#All],[Column2]],0))</f>
        <v>B</v>
      </c>
      <c r="G3542" s="4" t="str">
        <f>INDEX(runners[[#All],[Column22]],MATCH('Master Sheet'!$D3542,runners[[#All],[Column2]],0))</f>
        <v>150/1</v>
      </c>
      <c r="H3542" s="4">
        <f>INDEX(runners[[#All],[Column13]],MATCH('Master Sheet'!$D3542,runners[[#All],[Column2]],0))</f>
        <v>142</v>
      </c>
    </row>
    <row r="3543" spans="1:8" x14ac:dyDescent="0.25">
      <c r="A3543" s="6">
        <f t="shared" si="55"/>
        <v>3929</v>
      </c>
      <c r="B3543" s="7" t="str">
        <f>INDEX(races[[#All],[Column5]],MATCH('Master Sheet'!$D3543,races[[#All],[Column2]],0))</f>
        <v>Chase</v>
      </c>
      <c r="C3543" s="4" t="str">
        <f>INDEX(races[[#All],[Column9]],MATCH('Master Sheet'!$D3543,races[[#All],[Column2]],0))</f>
        <v>2m 8y</v>
      </c>
      <c r="D3543" s="8">
        <v>3929</v>
      </c>
      <c r="E3543" s="7" t="str">
        <f>INDEX(runners[[#All],[Column5]],MATCH('Master Sheet'!$D3543,runners[[#All],[Column2]],0))</f>
        <v>Moontripper (GB)</v>
      </c>
      <c r="F3543" s="7" t="str">
        <f>INDEX(runners[[#All],[Column9]],MATCH('Master Sheet'!$D3543,runners[[#All],[Column2]],0))</f>
        <v>B</v>
      </c>
      <c r="G3543" s="4" t="str">
        <f>INDEX(runners[[#All],[Column22]],MATCH('Master Sheet'!$D3543,runners[[#All],[Column2]],0))</f>
        <v>150/1</v>
      </c>
      <c r="H3543" s="4">
        <f>INDEX(runners[[#All],[Column13]],MATCH('Master Sheet'!$D3543,runners[[#All],[Column2]],0))</f>
        <v>142</v>
      </c>
    </row>
    <row r="3544" spans="1:8" x14ac:dyDescent="0.25">
      <c r="A3544" s="6">
        <f t="shared" si="55"/>
        <v>3930</v>
      </c>
      <c r="B3544" s="7" t="str">
        <f>INDEX(races[[#All],[Column5]],MATCH('Master Sheet'!$D3544,races[[#All],[Column2]],0))</f>
        <v>Hurdle</v>
      </c>
      <c r="C3544" s="4" t="str">
        <f>INDEX(races[[#All],[Column9]],MATCH('Master Sheet'!$D3544,races[[#All],[Column2]],0))</f>
        <v>2m 53y</v>
      </c>
      <c r="D3544" s="8">
        <v>3930</v>
      </c>
      <c r="E3544" s="7" t="str">
        <f>INDEX(runners[[#All],[Column5]],MATCH('Master Sheet'!$D3544,runners[[#All],[Column2]],0))</f>
        <v>All Is Good (IRE)</v>
      </c>
      <c r="F3544" s="7" t="str">
        <f>INDEX(runners[[#All],[Column9]],MATCH('Master Sheet'!$D3544,runners[[#All],[Column2]],0))</f>
        <v>B</v>
      </c>
      <c r="G3544" s="4" t="str">
        <f>INDEX(runners[[#All],[Column22]],MATCH('Master Sheet'!$D3544,runners[[#All],[Column2]],0))</f>
        <v>15/8</v>
      </c>
      <c r="H3544" s="4">
        <f>INDEX(runners[[#All],[Column13]],MATCH('Master Sheet'!$D3544,runners[[#All],[Column2]],0))</f>
        <v>161</v>
      </c>
    </row>
    <row r="3545" spans="1:8" x14ac:dyDescent="0.25">
      <c r="A3545" s="6">
        <f t="shared" si="55"/>
        <v>3930</v>
      </c>
      <c r="B3545" s="7" t="str">
        <f>INDEX(races[[#All],[Column5]],MATCH('Master Sheet'!$D3545,races[[#All],[Column2]],0))</f>
        <v>Hurdle</v>
      </c>
      <c r="C3545" s="4" t="str">
        <f>INDEX(races[[#All],[Column9]],MATCH('Master Sheet'!$D3545,races[[#All],[Column2]],0))</f>
        <v>2m 53y</v>
      </c>
      <c r="D3545" s="8">
        <v>3930</v>
      </c>
      <c r="E3545" s="7" t="str">
        <f>INDEX(runners[[#All],[Column5]],MATCH('Master Sheet'!$D3545,runners[[#All],[Column2]],0))</f>
        <v>All Is Good (IRE)</v>
      </c>
      <c r="F3545" s="7" t="str">
        <f>INDEX(runners[[#All],[Column9]],MATCH('Master Sheet'!$D3545,runners[[#All],[Column2]],0))</f>
        <v>B</v>
      </c>
      <c r="G3545" s="4" t="str">
        <f>INDEX(runners[[#All],[Column22]],MATCH('Master Sheet'!$D3545,runners[[#All],[Column2]],0))</f>
        <v>15/8</v>
      </c>
      <c r="H3545" s="4">
        <f>INDEX(runners[[#All],[Column13]],MATCH('Master Sheet'!$D3545,runners[[#All],[Column2]],0))</f>
        <v>161</v>
      </c>
    </row>
    <row r="3546" spans="1:8" x14ac:dyDescent="0.25">
      <c r="A3546" s="6">
        <f t="shared" si="55"/>
        <v>3930</v>
      </c>
      <c r="B3546" s="7" t="str">
        <f>INDEX(races[[#All],[Column5]],MATCH('Master Sheet'!$D3546,races[[#All],[Column2]],0))</f>
        <v>Hurdle</v>
      </c>
      <c r="C3546" s="4" t="str">
        <f>INDEX(races[[#All],[Column9]],MATCH('Master Sheet'!$D3546,races[[#All],[Column2]],0))</f>
        <v>2m 53y</v>
      </c>
      <c r="D3546" s="8">
        <v>3930</v>
      </c>
      <c r="E3546" s="7" t="str">
        <f>INDEX(runners[[#All],[Column5]],MATCH('Master Sheet'!$D3546,runners[[#All],[Column2]],0))</f>
        <v>All Is Good (IRE)</v>
      </c>
      <c r="F3546" s="7" t="str">
        <f>INDEX(runners[[#All],[Column9]],MATCH('Master Sheet'!$D3546,runners[[#All],[Column2]],0))</f>
        <v>B</v>
      </c>
      <c r="G3546" s="4" t="str">
        <f>INDEX(runners[[#All],[Column22]],MATCH('Master Sheet'!$D3546,runners[[#All],[Column2]],0))</f>
        <v>15/8</v>
      </c>
      <c r="H3546" s="4">
        <f>INDEX(runners[[#All],[Column13]],MATCH('Master Sheet'!$D3546,runners[[#All],[Column2]],0))</f>
        <v>161</v>
      </c>
    </row>
    <row r="3547" spans="1:8" x14ac:dyDescent="0.25">
      <c r="A3547" s="6">
        <f t="shared" si="55"/>
        <v>3930</v>
      </c>
      <c r="B3547" s="7" t="str">
        <f>INDEX(races[[#All],[Column5]],MATCH('Master Sheet'!$D3547,races[[#All],[Column2]],0))</f>
        <v>Hurdle</v>
      </c>
      <c r="C3547" s="4" t="str">
        <f>INDEX(races[[#All],[Column9]],MATCH('Master Sheet'!$D3547,races[[#All],[Column2]],0))</f>
        <v>2m 53y</v>
      </c>
      <c r="D3547" s="8">
        <v>3930</v>
      </c>
      <c r="E3547" s="7" t="str">
        <f>INDEX(runners[[#All],[Column5]],MATCH('Master Sheet'!$D3547,runners[[#All],[Column2]],0))</f>
        <v>All Is Good (IRE)</v>
      </c>
      <c r="F3547" s="7" t="str">
        <f>INDEX(runners[[#All],[Column9]],MATCH('Master Sheet'!$D3547,runners[[#All],[Column2]],0))</f>
        <v>B</v>
      </c>
      <c r="G3547" s="4" t="str">
        <f>INDEX(runners[[#All],[Column22]],MATCH('Master Sheet'!$D3547,runners[[#All],[Column2]],0))</f>
        <v>15/8</v>
      </c>
      <c r="H3547" s="4">
        <f>INDEX(runners[[#All],[Column13]],MATCH('Master Sheet'!$D3547,runners[[#All],[Column2]],0))</f>
        <v>161</v>
      </c>
    </row>
    <row r="3548" spans="1:8" x14ac:dyDescent="0.25">
      <c r="A3548" s="6">
        <f t="shared" si="55"/>
        <v>3930</v>
      </c>
      <c r="B3548" s="7" t="str">
        <f>INDEX(races[[#All],[Column5]],MATCH('Master Sheet'!$D3548,races[[#All],[Column2]],0))</f>
        <v>Hurdle</v>
      </c>
      <c r="C3548" s="4" t="str">
        <f>INDEX(races[[#All],[Column9]],MATCH('Master Sheet'!$D3548,races[[#All],[Column2]],0))</f>
        <v>2m 53y</v>
      </c>
      <c r="D3548" s="8">
        <v>3930</v>
      </c>
      <c r="E3548" s="7" t="str">
        <f>INDEX(runners[[#All],[Column5]],MATCH('Master Sheet'!$D3548,runners[[#All],[Column2]],0))</f>
        <v>All Is Good (IRE)</v>
      </c>
      <c r="F3548" s="7" t="str">
        <f>INDEX(runners[[#All],[Column9]],MATCH('Master Sheet'!$D3548,runners[[#All],[Column2]],0))</f>
        <v>B</v>
      </c>
      <c r="G3548" s="4" t="str">
        <f>INDEX(runners[[#All],[Column22]],MATCH('Master Sheet'!$D3548,runners[[#All],[Column2]],0))</f>
        <v>15/8</v>
      </c>
      <c r="H3548" s="4">
        <f>INDEX(runners[[#All],[Column13]],MATCH('Master Sheet'!$D3548,runners[[#All],[Column2]],0))</f>
        <v>161</v>
      </c>
    </row>
    <row r="3549" spans="1:8" x14ac:dyDescent="0.25">
      <c r="A3549" s="6">
        <f t="shared" si="55"/>
        <v>3930</v>
      </c>
      <c r="B3549" s="7" t="str">
        <f>INDEX(races[[#All],[Column5]],MATCH('Master Sheet'!$D3549,races[[#All],[Column2]],0))</f>
        <v>Hurdle</v>
      </c>
      <c r="C3549" s="4" t="str">
        <f>INDEX(races[[#All],[Column9]],MATCH('Master Sheet'!$D3549,races[[#All],[Column2]],0))</f>
        <v>2m 53y</v>
      </c>
      <c r="D3549" s="8">
        <v>3930</v>
      </c>
      <c r="E3549" s="7" t="str">
        <f>INDEX(runners[[#All],[Column5]],MATCH('Master Sheet'!$D3549,runners[[#All],[Column2]],0))</f>
        <v>All Is Good (IRE)</v>
      </c>
      <c r="F3549" s="7" t="str">
        <f>INDEX(runners[[#All],[Column9]],MATCH('Master Sheet'!$D3549,runners[[#All],[Column2]],0))</f>
        <v>B</v>
      </c>
      <c r="G3549" s="4" t="str">
        <f>INDEX(runners[[#All],[Column22]],MATCH('Master Sheet'!$D3549,runners[[#All],[Column2]],0))</f>
        <v>15/8</v>
      </c>
      <c r="H3549" s="4">
        <f>INDEX(runners[[#All],[Column13]],MATCH('Master Sheet'!$D3549,runners[[#All],[Column2]],0))</f>
        <v>161</v>
      </c>
    </row>
    <row r="3550" spans="1:8" x14ac:dyDescent="0.25">
      <c r="A3550" s="6">
        <f t="shared" si="55"/>
        <v>3930</v>
      </c>
      <c r="B3550" s="7" t="str">
        <f>INDEX(races[[#All],[Column5]],MATCH('Master Sheet'!$D3550,races[[#All],[Column2]],0))</f>
        <v>Hurdle</v>
      </c>
      <c r="C3550" s="4" t="str">
        <f>INDEX(races[[#All],[Column9]],MATCH('Master Sheet'!$D3550,races[[#All],[Column2]],0))</f>
        <v>2m 53y</v>
      </c>
      <c r="D3550" s="8">
        <v>3930</v>
      </c>
      <c r="E3550" s="7" t="str">
        <f>INDEX(runners[[#All],[Column5]],MATCH('Master Sheet'!$D3550,runners[[#All],[Column2]],0))</f>
        <v>All Is Good (IRE)</v>
      </c>
      <c r="F3550" s="7" t="str">
        <f>INDEX(runners[[#All],[Column9]],MATCH('Master Sheet'!$D3550,runners[[#All],[Column2]],0))</f>
        <v>B</v>
      </c>
      <c r="G3550" s="4" t="str">
        <f>INDEX(runners[[#All],[Column22]],MATCH('Master Sheet'!$D3550,runners[[#All],[Column2]],0))</f>
        <v>15/8</v>
      </c>
      <c r="H3550" s="4">
        <f>INDEX(runners[[#All],[Column13]],MATCH('Master Sheet'!$D3550,runners[[#All],[Column2]],0))</f>
        <v>161</v>
      </c>
    </row>
    <row r="3551" spans="1:8" x14ac:dyDescent="0.25">
      <c r="A3551" s="6">
        <f t="shared" si="55"/>
        <v>3930</v>
      </c>
      <c r="B3551" s="7" t="str">
        <f>INDEX(races[[#All],[Column5]],MATCH('Master Sheet'!$D3551,races[[#All],[Column2]],0))</f>
        <v>Hurdle</v>
      </c>
      <c r="C3551" s="4" t="str">
        <f>INDEX(races[[#All],[Column9]],MATCH('Master Sheet'!$D3551,races[[#All],[Column2]],0))</f>
        <v>2m 53y</v>
      </c>
      <c r="D3551" s="8">
        <v>3930</v>
      </c>
      <c r="E3551" s="7" t="str">
        <f>INDEX(runners[[#All],[Column5]],MATCH('Master Sheet'!$D3551,runners[[#All],[Column2]],0))</f>
        <v>All Is Good (IRE)</v>
      </c>
      <c r="F3551" s="7" t="str">
        <f>INDEX(runners[[#All],[Column9]],MATCH('Master Sheet'!$D3551,runners[[#All],[Column2]],0))</f>
        <v>B</v>
      </c>
      <c r="G3551" s="4" t="str">
        <f>INDEX(runners[[#All],[Column22]],MATCH('Master Sheet'!$D3551,runners[[#All],[Column2]],0))</f>
        <v>15/8</v>
      </c>
      <c r="H3551" s="4">
        <f>INDEX(runners[[#All],[Column13]],MATCH('Master Sheet'!$D3551,runners[[#All],[Column2]],0))</f>
        <v>161</v>
      </c>
    </row>
    <row r="3552" spans="1:8" x14ac:dyDescent="0.25">
      <c r="A3552" s="6">
        <f t="shared" si="55"/>
        <v>3930</v>
      </c>
      <c r="B3552" s="7" t="str">
        <f>INDEX(races[[#All],[Column5]],MATCH('Master Sheet'!$D3552,races[[#All],[Column2]],0))</f>
        <v>Hurdle</v>
      </c>
      <c r="C3552" s="4" t="str">
        <f>INDEX(races[[#All],[Column9]],MATCH('Master Sheet'!$D3552,races[[#All],[Column2]],0))</f>
        <v>2m 53y</v>
      </c>
      <c r="D3552" s="8">
        <v>3930</v>
      </c>
      <c r="E3552" s="7" t="str">
        <f>INDEX(runners[[#All],[Column5]],MATCH('Master Sheet'!$D3552,runners[[#All],[Column2]],0))</f>
        <v>All Is Good (IRE)</v>
      </c>
      <c r="F3552" s="7" t="str">
        <f>INDEX(runners[[#All],[Column9]],MATCH('Master Sheet'!$D3552,runners[[#All],[Column2]],0))</f>
        <v>B</v>
      </c>
      <c r="G3552" s="4" t="str">
        <f>INDEX(runners[[#All],[Column22]],MATCH('Master Sheet'!$D3552,runners[[#All],[Column2]],0))</f>
        <v>15/8</v>
      </c>
      <c r="H3552" s="4">
        <f>INDEX(runners[[#All],[Column13]],MATCH('Master Sheet'!$D3552,runners[[#All],[Column2]],0))</f>
        <v>161</v>
      </c>
    </row>
    <row r="3553" spans="1:8" x14ac:dyDescent="0.25">
      <c r="A3553" s="6">
        <f t="shared" si="55"/>
        <v>3930</v>
      </c>
      <c r="B3553" s="7" t="str">
        <f>INDEX(races[[#All],[Column5]],MATCH('Master Sheet'!$D3553,races[[#All],[Column2]],0))</f>
        <v>Hurdle</v>
      </c>
      <c r="C3553" s="4" t="str">
        <f>INDEX(races[[#All],[Column9]],MATCH('Master Sheet'!$D3553,races[[#All],[Column2]],0))</f>
        <v>2m 53y</v>
      </c>
      <c r="D3553" s="8">
        <v>3930</v>
      </c>
      <c r="E3553" s="7" t="str">
        <f>INDEX(runners[[#All],[Column5]],MATCH('Master Sheet'!$D3553,runners[[#All],[Column2]],0))</f>
        <v>All Is Good (IRE)</v>
      </c>
      <c r="F3553" s="7" t="str">
        <f>INDEX(runners[[#All],[Column9]],MATCH('Master Sheet'!$D3553,runners[[#All],[Column2]],0))</f>
        <v>B</v>
      </c>
      <c r="G3553" s="4" t="str">
        <f>INDEX(runners[[#All],[Column22]],MATCH('Master Sheet'!$D3553,runners[[#All],[Column2]],0))</f>
        <v>15/8</v>
      </c>
      <c r="H3553" s="4">
        <f>INDEX(runners[[#All],[Column13]],MATCH('Master Sheet'!$D3553,runners[[#All],[Column2]],0))</f>
        <v>161</v>
      </c>
    </row>
    <row r="3554" spans="1:8" x14ac:dyDescent="0.25">
      <c r="A3554" s="6">
        <f t="shared" si="55"/>
        <v>3930</v>
      </c>
      <c r="B3554" s="7" t="str">
        <f>INDEX(races[[#All],[Column5]],MATCH('Master Sheet'!$D3554,races[[#All],[Column2]],0))</f>
        <v>Hurdle</v>
      </c>
      <c r="C3554" s="4" t="str">
        <f>INDEX(races[[#All],[Column9]],MATCH('Master Sheet'!$D3554,races[[#All],[Column2]],0))</f>
        <v>2m 53y</v>
      </c>
      <c r="D3554" s="8">
        <v>3930</v>
      </c>
      <c r="E3554" s="7" t="str">
        <f>INDEX(runners[[#All],[Column5]],MATCH('Master Sheet'!$D3554,runners[[#All],[Column2]],0))</f>
        <v>All Is Good (IRE)</v>
      </c>
      <c r="F3554" s="7" t="str">
        <f>INDEX(runners[[#All],[Column9]],MATCH('Master Sheet'!$D3554,runners[[#All],[Column2]],0))</f>
        <v>B</v>
      </c>
      <c r="G3554" s="4" t="str">
        <f>INDEX(runners[[#All],[Column22]],MATCH('Master Sheet'!$D3554,runners[[#All],[Column2]],0))</f>
        <v>15/8</v>
      </c>
      <c r="H3554" s="4">
        <f>INDEX(runners[[#All],[Column13]],MATCH('Master Sheet'!$D3554,runners[[#All],[Column2]],0))</f>
        <v>161</v>
      </c>
    </row>
    <row r="3555" spans="1:8" x14ac:dyDescent="0.25">
      <c r="A3555" s="6">
        <f t="shared" si="55"/>
        <v>3931</v>
      </c>
      <c r="B3555" s="7" t="str">
        <f>INDEX(races[[#All],[Column5]],MATCH('Master Sheet'!$D3555,races[[#All],[Column2]],0))</f>
        <v>Chase</v>
      </c>
      <c r="C3555" s="4" t="str">
        <f>INDEX(races[[#All],[Column9]],MATCH('Master Sheet'!$D3555,races[[#All],[Column2]],0))</f>
        <v>2m 4f 194y</v>
      </c>
      <c r="D3555" s="8">
        <v>3931</v>
      </c>
      <c r="E3555" s="7" t="str">
        <f>INDEX(runners[[#All],[Column5]],MATCH('Master Sheet'!$D3555,runners[[#All],[Column2]],0))</f>
        <v>Becauseshesaidso (IRE)</v>
      </c>
      <c r="F3555" s="7" t="str">
        <f>INDEX(runners[[#All],[Column9]],MATCH('Master Sheet'!$D3555,runners[[#All],[Column2]],0))</f>
        <v>B</v>
      </c>
      <c r="G3555" s="4" t="str">
        <f>INDEX(runners[[#All],[Column22]],MATCH('Master Sheet'!$D3555,runners[[#All],[Column2]],0))</f>
        <v>7/2</v>
      </c>
      <c r="H3555" s="4">
        <f>INDEX(runners[[#All],[Column13]],MATCH('Master Sheet'!$D3555,runners[[#All],[Column2]],0))</f>
        <v>143</v>
      </c>
    </row>
    <row r="3556" spans="1:8" x14ac:dyDescent="0.25">
      <c r="A3556" s="6">
        <f t="shared" si="55"/>
        <v>3931</v>
      </c>
      <c r="B3556" s="7" t="str">
        <f>INDEX(races[[#All],[Column5]],MATCH('Master Sheet'!$D3556,races[[#All],[Column2]],0))</f>
        <v>Chase</v>
      </c>
      <c r="C3556" s="4" t="str">
        <f>INDEX(races[[#All],[Column9]],MATCH('Master Sheet'!$D3556,races[[#All],[Column2]],0))</f>
        <v>2m 4f 194y</v>
      </c>
      <c r="D3556" s="8">
        <v>3931</v>
      </c>
      <c r="E3556" s="7" t="str">
        <f>INDEX(runners[[#All],[Column5]],MATCH('Master Sheet'!$D3556,runners[[#All],[Column2]],0))</f>
        <v>Becauseshesaidso (IRE)</v>
      </c>
      <c r="F3556" s="7" t="str">
        <f>INDEX(runners[[#All],[Column9]],MATCH('Master Sheet'!$D3556,runners[[#All],[Column2]],0))</f>
        <v>B</v>
      </c>
      <c r="G3556" s="4" t="str">
        <f>INDEX(runners[[#All],[Column22]],MATCH('Master Sheet'!$D3556,runners[[#All],[Column2]],0))</f>
        <v>7/2</v>
      </c>
      <c r="H3556" s="4">
        <f>INDEX(runners[[#All],[Column13]],MATCH('Master Sheet'!$D3556,runners[[#All],[Column2]],0))</f>
        <v>143</v>
      </c>
    </row>
    <row r="3557" spans="1:8" x14ac:dyDescent="0.25">
      <c r="A3557" s="6">
        <f t="shared" si="55"/>
        <v>3931</v>
      </c>
      <c r="B3557" s="7" t="str">
        <f>INDEX(races[[#All],[Column5]],MATCH('Master Sheet'!$D3557,races[[#All],[Column2]],0))</f>
        <v>Chase</v>
      </c>
      <c r="C3557" s="4" t="str">
        <f>INDEX(races[[#All],[Column9]],MATCH('Master Sheet'!$D3557,races[[#All],[Column2]],0))</f>
        <v>2m 4f 194y</v>
      </c>
      <c r="D3557" s="8">
        <v>3931</v>
      </c>
      <c r="E3557" s="7" t="str">
        <f>INDEX(runners[[#All],[Column5]],MATCH('Master Sheet'!$D3557,runners[[#All],[Column2]],0))</f>
        <v>Becauseshesaidso (IRE)</v>
      </c>
      <c r="F3557" s="7" t="str">
        <f>INDEX(runners[[#All],[Column9]],MATCH('Master Sheet'!$D3557,runners[[#All],[Column2]],0))</f>
        <v>B</v>
      </c>
      <c r="G3557" s="4" t="str">
        <f>INDEX(runners[[#All],[Column22]],MATCH('Master Sheet'!$D3557,runners[[#All],[Column2]],0))</f>
        <v>7/2</v>
      </c>
      <c r="H3557" s="4">
        <f>INDEX(runners[[#All],[Column13]],MATCH('Master Sheet'!$D3557,runners[[#All],[Column2]],0))</f>
        <v>143</v>
      </c>
    </row>
    <row r="3558" spans="1:8" x14ac:dyDescent="0.25">
      <c r="A3558" s="6">
        <f t="shared" si="55"/>
        <v>3931</v>
      </c>
      <c r="B3558" s="7" t="str">
        <f>INDEX(races[[#All],[Column5]],MATCH('Master Sheet'!$D3558,races[[#All],[Column2]],0))</f>
        <v>Chase</v>
      </c>
      <c r="C3558" s="4" t="str">
        <f>INDEX(races[[#All],[Column9]],MATCH('Master Sheet'!$D3558,races[[#All],[Column2]],0))</f>
        <v>2m 4f 194y</v>
      </c>
      <c r="D3558" s="8">
        <v>3931</v>
      </c>
      <c r="E3558" s="7" t="str">
        <f>INDEX(runners[[#All],[Column5]],MATCH('Master Sheet'!$D3558,runners[[#All],[Column2]],0))</f>
        <v>Becauseshesaidso (IRE)</v>
      </c>
      <c r="F3558" s="7" t="str">
        <f>INDEX(runners[[#All],[Column9]],MATCH('Master Sheet'!$D3558,runners[[#All],[Column2]],0))</f>
        <v>B</v>
      </c>
      <c r="G3558" s="4" t="str">
        <f>INDEX(runners[[#All],[Column22]],MATCH('Master Sheet'!$D3558,runners[[#All],[Column2]],0))</f>
        <v>7/2</v>
      </c>
      <c r="H3558" s="4">
        <f>INDEX(runners[[#All],[Column13]],MATCH('Master Sheet'!$D3558,runners[[#All],[Column2]],0))</f>
        <v>143</v>
      </c>
    </row>
    <row r="3559" spans="1:8" x14ac:dyDescent="0.25">
      <c r="A3559" s="6">
        <f t="shared" si="55"/>
        <v>3931</v>
      </c>
      <c r="B3559" s="7" t="str">
        <f>INDEX(races[[#All],[Column5]],MATCH('Master Sheet'!$D3559,races[[#All],[Column2]],0))</f>
        <v>Chase</v>
      </c>
      <c r="C3559" s="4" t="str">
        <f>INDEX(races[[#All],[Column9]],MATCH('Master Sheet'!$D3559,races[[#All],[Column2]],0))</f>
        <v>2m 4f 194y</v>
      </c>
      <c r="D3559" s="8">
        <v>3931</v>
      </c>
      <c r="E3559" s="7" t="str">
        <f>INDEX(runners[[#All],[Column5]],MATCH('Master Sheet'!$D3559,runners[[#All],[Column2]],0))</f>
        <v>Becauseshesaidso (IRE)</v>
      </c>
      <c r="F3559" s="7" t="str">
        <f>INDEX(runners[[#All],[Column9]],MATCH('Master Sheet'!$D3559,runners[[#All],[Column2]],0))</f>
        <v>B</v>
      </c>
      <c r="G3559" s="4" t="str">
        <f>INDEX(runners[[#All],[Column22]],MATCH('Master Sheet'!$D3559,runners[[#All],[Column2]],0))</f>
        <v>7/2</v>
      </c>
      <c r="H3559" s="4">
        <f>INDEX(runners[[#All],[Column13]],MATCH('Master Sheet'!$D3559,runners[[#All],[Column2]],0))</f>
        <v>143</v>
      </c>
    </row>
    <row r="3560" spans="1:8" x14ac:dyDescent="0.25">
      <c r="A3560" s="6">
        <f t="shared" si="55"/>
        <v>3932</v>
      </c>
      <c r="B3560" s="7" t="str">
        <f>INDEX(races[[#All],[Column5]],MATCH('Master Sheet'!$D3560,races[[#All],[Column2]],0))</f>
        <v>Chase</v>
      </c>
      <c r="C3560" s="4" t="str">
        <f>INDEX(races[[#All],[Column9]],MATCH('Master Sheet'!$D3560,races[[#All],[Column2]],0))</f>
        <v>3m 1f 44y</v>
      </c>
      <c r="D3560" s="8">
        <v>3932</v>
      </c>
      <c r="E3560" s="7" t="str">
        <f>INDEX(runners[[#All],[Column5]],MATCH('Master Sheet'!$D3560,runners[[#All],[Column2]],0))</f>
        <v>Another Venture (IRE)</v>
      </c>
      <c r="F3560" s="7" t="str">
        <f>INDEX(runners[[#All],[Column9]],MATCH('Master Sheet'!$D3560,runners[[#All],[Column2]],0))</f>
        <v>CH</v>
      </c>
      <c r="G3560" s="4" t="str">
        <f>INDEX(runners[[#All],[Column22]],MATCH('Master Sheet'!$D3560,runners[[#All],[Column2]],0))</f>
        <v>15/8F</v>
      </c>
      <c r="H3560" s="4">
        <f>INDEX(runners[[#All],[Column13]],MATCH('Master Sheet'!$D3560,runners[[#All],[Column2]],0))</f>
        <v>156</v>
      </c>
    </row>
    <row r="3561" spans="1:8" x14ac:dyDescent="0.25">
      <c r="A3561" s="6">
        <f t="shared" si="55"/>
        <v>3932</v>
      </c>
      <c r="B3561" s="7" t="str">
        <f>INDEX(races[[#All],[Column5]],MATCH('Master Sheet'!$D3561,races[[#All],[Column2]],0))</f>
        <v>Chase</v>
      </c>
      <c r="C3561" s="4" t="str">
        <f>INDEX(races[[#All],[Column9]],MATCH('Master Sheet'!$D3561,races[[#All],[Column2]],0))</f>
        <v>3m 1f 44y</v>
      </c>
      <c r="D3561" s="8">
        <v>3932</v>
      </c>
      <c r="E3561" s="7" t="str">
        <f>INDEX(runners[[#All],[Column5]],MATCH('Master Sheet'!$D3561,runners[[#All],[Column2]],0))</f>
        <v>Another Venture (IRE)</v>
      </c>
      <c r="F3561" s="7" t="str">
        <f>INDEX(runners[[#All],[Column9]],MATCH('Master Sheet'!$D3561,runners[[#All],[Column2]],0))</f>
        <v>CH</v>
      </c>
      <c r="G3561" s="4" t="str">
        <f>INDEX(runners[[#All],[Column22]],MATCH('Master Sheet'!$D3561,runners[[#All],[Column2]],0))</f>
        <v>15/8F</v>
      </c>
      <c r="H3561" s="4">
        <f>INDEX(runners[[#All],[Column13]],MATCH('Master Sheet'!$D3561,runners[[#All],[Column2]],0))</f>
        <v>156</v>
      </c>
    </row>
    <row r="3562" spans="1:8" x14ac:dyDescent="0.25">
      <c r="A3562" s="6">
        <f t="shared" si="55"/>
        <v>3932</v>
      </c>
      <c r="B3562" s="7" t="str">
        <f>INDEX(races[[#All],[Column5]],MATCH('Master Sheet'!$D3562,races[[#All],[Column2]],0))</f>
        <v>Chase</v>
      </c>
      <c r="C3562" s="4" t="str">
        <f>INDEX(races[[#All],[Column9]],MATCH('Master Sheet'!$D3562,races[[#All],[Column2]],0))</f>
        <v>3m 1f 44y</v>
      </c>
      <c r="D3562" s="8">
        <v>3932</v>
      </c>
      <c r="E3562" s="7" t="str">
        <f>INDEX(runners[[#All],[Column5]],MATCH('Master Sheet'!$D3562,runners[[#All],[Column2]],0))</f>
        <v>Another Venture (IRE)</v>
      </c>
      <c r="F3562" s="7" t="str">
        <f>INDEX(runners[[#All],[Column9]],MATCH('Master Sheet'!$D3562,runners[[#All],[Column2]],0))</f>
        <v>CH</v>
      </c>
      <c r="G3562" s="4" t="str">
        <f>INDEX(runners[[#All],[Column22]],MATCH('Master Sheet'!$D3562,runners[[#All],[Column2]],0))</f>
        <v>15/8F</v>
      </c>
      <c r="H3562" s="4">
        <f>INDEX(runners[[#All],[Column13]],MATCH('Master Sheet'!$D3562,runners[[#All],[Column2]],0))</f>
        <v>156</v>
      </c>
    </row>
    <row r="3563" spans="1:8" x14ac:dyDescent="0.25">
      <c r="A3563" s="6">
        <f t="shared" si="55"/>
        <v>3932</v>
      </c>
      <c r="B3563" s="7" t="str">
        <f>INDEX(races[[#All],[Column5]],MATCH('Master Sheet'!$D3563,races[[#All],[Column2]],0))</f>
        <v>Chase</v>
      </c>
      <c r="C3563" s="4" t="str">
        <f>INDEX(races[[#All],[Column9]],MATCH('Master Sheet'!$D3563,races[[#All],[Column2]],0))</f>
        <v>3m 1f 44y</v>
      </c>
      <c r="D3563" s="8">
        <v>3932</v>
      </c>
      <c r="E3563" s="7" t="str">
        <f>INDEX(runners[[#All],[Column5]],MATCH('Master Sheet'!$D3563,runners[[#All],[Column2]],0))</f>
        <v>Another Venture (IRE)</v>
      </c>
      <c r="F3563" s="7" t="str">
        <f>INDEX(runners[[#All],[Column9]],MATCH('Master Sheet'!$D3563,runners[[#All],[Column2]],0))</f>
        <v>CH</v>
      </c>
      <c r="G3563" s="4" t="str">
        <f>INDEX(runners[[#All],[Column22]],MATCH('Master Sheet'!$D3563,runners[[#All],[Column2]],0))</f>
        <v>15/8F</v>
      </c>
      <c r="H3563" s="4">
        <f>INDEX(runners[[#All],[Column13]],MATCH('Master Sheet'!$D3563,runners[[#All],[Column2]],0))</f>
        <v>156</v>
      </c>
    </row>
    <row r="3564" spans="1:8" x14ac:dyDescent="0.25">
      <c r="A3564" s="6">
        <f t="shared" si="55"/>
        <v>3932</v>
      </c>
      <c r="B3564" s="7" t="str">
        <f>INDEX(races[[#All],[Column5]],MATCH('Master Sheet'!$D3564,races[[#All],[Column2]],0))</f>
        <v>Chase</v>
      </c>
      <c r="C3564" s="4" t="str">
        <f>INDEX(races[[#All],[Column9]],MATCH('Master Sheet'!$D3564,races[[#All],[Column2]],0))</f>
        <v>3m 1f 44y</v>
      </c>
      <c r="D3564" s="8">
        <v>3932</v>
      </c>
      <c r="E3564" s="7" t="str">
        <f>INDEX(runners[[#All],[Column5]],MATCH('Master Sheet'!$D3564,runners[[#All],[Column2]],0))</f>
        <v>Another Venture (IRE)</v>
      </c>
      <c r="F3564" s="7" t="str">
        <f>INDEX(runners[[#All],[Column9]],MATCH('Master Sheet'!$D3564,runners[[#All],[Column2]],0))</f>
        <v>CH</v>
      </c>
      <c r="G3564" s="4" t="str">
        <f>INDEX(runners[[#All],[Column22]],MATCH('Master Sheet'!$D3564,runners[[#All],[Column2]],0))</f>
        <v>15/8F</v>
      </c>
      <c r="H3564" s="4">
        <f>INDEX(runners[[#All],[Column13]],MATCH('Master Sheet'!$D3564,runners[[#All],[Column2]],0))</f>
        <v>156</v>
      </c>
    </row>
    <row r="3565" spans="1:8" x14ac:dyDescent="0.25">
      <c r="A3565" s="6">
        <f t="shared" si="55"/>
        <v>3932</v>
      </c>
      <c r="B3565" s="7" t="str">
        <f>INDEX(races[[#All],[Column5]],MATCH('Master Sheet'!$D3565,races[[#All],[Column2]],0))</f>
        <v>Chase</v>
      </c>
      <c r="C3565" s="4" t="str">
        <f>INDEX(races[[#All],[Column9]],MATCH('Master Sheet'!$D3565,races[[#All],[Column2]],0))</f>
        <v>3m 1f 44y</v>
      </c>
      <c r="D3565" s="8">
        <v>3932</v>
      </c>
      <c r="E3565" s="7" t="str">
        <f>INDEX(runners[[#All],[Column5]],MATCH('Master Sheet'!$D3565,runners[[#All],[Column2]],0))</f>
        <v>Another Venture (IRE)</v>
      </c>
      <c r="F3565" s="7" t="str">
        <f>INDEX(runners[[#All],[Column9]],MATCH('Master Sheet'!$D3565,runners[[#All],[Column2]],0))</f>
        <v>CH</v>
      </c>
      <c r="G3565" s="4" t="str">
        <f>INDEX(runners[[#All],[Column22]],MATCH('Master Sheet'!$D3565,runners[[#All],[Column2]],0))</f>
        <v>15/8F</v>
      </c>
      <c r="H3565" s="4">
        <f>INDEX(runners[[#All],[Column13]],MATCH('Master Sheet'!$D3565,runners[[#All],[Column2]],0))</f>
        <v>156</v>
      </c>
    </row>
    <row r="3566" spans="1:8" x14ac:dyDescent="0.25">
      <c r="A3566" s="6">
        <f t="shared" si="55"/>
        <v>3932</v>
      </c>
      <c r="B3566" s="7" t="str">
        <f>INDEX(races[[#All],[Column5]],MATCH('Master Sheet'!$D3566,races[[#All],[Column2]],0))</f>
        <v>Chase</v>
      </c>
      <c r="C3566" s="4" t="str">
        <f>INDEX(races[[#All],[Column9]],MATCH('Master Sheet'!$D3566,races[[#All],[Column2]],0))</f>
        <v>3m 1f 44y</v>
      </c>
      <c r="D3566" s="8">
        <v>3932</v>
      </c>
      <c r="E3566" s="7" t="str">
        <f>INDEX(runners[[#All],[Column5]],MATCH('Master Sheet'!$D3566,runners[[#All],[Column2]],0))</f>
        <v>Another Venture (IRE)</v>
      </c>
      <c r="F3566" s="7" t="str">
        <f>INDEX(runners[[#All],[Column9]],MATCH('Master Sheet'!$D3566,runners[[#All],[Column2]],0))</f>
        <v>CH</v>
      </c>
      <c r="G3566" s="4" t="str">
        <f>INDEX(runners[[#All],[Column22]],MATCH('Master Sheet'!$D3566,runners[[#All],[Column2]],0))</f>
        <v>15/8F</v>
      </c>
      <c r="H3566" s="4">
        <f>INDEX(runners[[#All],[Column13]],MATCH('Master Sheet'!$D3566,runners[[#All],[Column2]],0))</f>
        <v>156</v>
      </c>
    </row>
    <row r="3567" spans="1:8" x14ac:dyDescent="0.25">
      <c r="A3567" s="6">
        <f t="shared" si="55"/>
        <v>3932</v>
      </c>
      <c r="B3567" s="7" t="str">
        <f>INDEX(races[[#All],[Column5]],MATCH('Master Sheet'!$D3567,races[[#All],[Column2]],0))</f>
        <v>Chase</v>
      </c>
      <c r="C3567" s="4" t="str">
        <f>INDEX(races[[#All],[Column9]],MATCH('Master Sheet'!$D3567,races[[#All],[Column2]],0))</f>
        <v>3m 1f 44y</v>
      </c>
      <c r="D3567" s="8">
        <v>3932</v>
      </c>
      <c r="E3567" s="7" t="str">
        <f>INDEX(runners[[#All],[Column5]],MATCH('Master Sheet'!$D3567,runners[[#All],[Column2]],0))</f>
        <v>Another Venture (IRE)</v>
      </c>
      <c r="F3567" s="7" t="str">
        <f>INDEX(runners[[#All],[Column9]],MATCH('Master Sheet'!$D3567,runners[[#All],[Column2]],0))</f>
        <v>CH</v>
      </c>
      <c r="G3567" s="4" t="str">
        <f>INDEX(runners[[#All],[Column22]],MATCH('Master Sheet'!$D3567,runners[[#All],[Column2]],0))</f>
        <v>15/8F</v>
      </c>
      <c r="H3567" s="4">
        <f>INDEX(runners[[#All],[Column13]],MATCH('Master Sheet'!$D3567,runners[[#All],[Column2]],0))</f>
        <v>156</v>
      </c>
    </row>
    <row r="3568" spans="1:8" x14ac:dyDescent="0.25">
      <c r="A3568" s="6">
        <f t="shared" si="55"/>
        <v>3933</v>
      </c>
      <c r="B3568" s="7" t="str">
        <f>INDEX(races[[#All],[Column5]],MATCH('Master Sheet'!$D3568,races[[#All],[Column2]],0))</f>
        <v>NHF</v>
      </c>
      <c r="C3568" s="4" t="str">
        <f>INDEX(races[[#All],[Column9]],MATCH('Master Sheet'!$D3568,races[[#All],[Column2]],0))</f>
        <v>2m 53y</v>
      </c>
      <c r="D3568" s="8">
        <v>3933</v>
      </c>
      <c r="E3568" s="7" t="str">
        <f>INDEX(runners[[#All],[Column5]],MATCH('Master Sheet'!$D3568,runners[[#All],[Column2]],0))</f>
        <v>Amlovi (IRE)</v>
      </c>
      <c r="F3568" s="7" t="str">
        <f>INDEX(runners[[#All],[Column9]],MATCH('Master Sheet'!$D3568,runners[[#All],[Column2]],0))</f>
        <v>B</v>
      </c>
      <c r="G3568" s="4" t="str">
        <f>INDEX(runners[[#All],[Column22]],MATCH('Master Sheet'!$D3568,runners[[#All],[Column2]],0))</f>
        <v>100/1</v>
      </c>
      <c r="H3568" s="4">
        <f>INDEX(runners[[#All],[Column13]],MATCH('Master Sheet'!$D3568,runners[[#All],[Column2]],0))</f>
        <v>151</v>
      </c>
    </row>
    <row r="3569" spans="1:8" x14ac:dyDescent="0.25">
      <c r="A3569" s="6">
        <f t="shared" si="55"/>
        <v>3933</v>
      </c>
      <c r="B3569" s="7" t="str">
        <f>INDEX(races[[#All],[Column5]],MATCH('Master Sheet'!$D3569,races[[#All],[Column2]],0))</f>
        <v>NHF</v>
      </c>
      <c r="C3569" s="4" t="str">
        <f>INDEX(races[[#All],[Column9]],MATCH('Master Sheet'!$D3569,races[[#All],[Column2]],0))</f>
        <v>2m 53y</v>
      </c>
      <c r="D3569" s="8">
        <v>3933</v>
      </c>
      <c r="E3569" s="7" t="str">
        <f>INDEX(runners[[#All],[Column5]],MATCH('Master Sheet'!$D3569,runners[[#All],[Column2]],0))</f>
        <v>Amlovi (IRE)</v>
      </c>
      <c r="F3569" s="7" t="str">
        <f>INDEX(runners[[#All],[Column9]],MATCH('Master Sheet'!$D3569,runners[[#All],[Column2]],0))</f>
        <v>B</v>
      </c>
      <c r="G3569" s="4" t="str">
        <f>INDEX(runners[[#All],[Column22]],MATCH('Master Sheet'!$D3569,runners[[#All],[Column2]],0))</f>
        <v>100/1</v>
      </c>
      <c r="H3569" s="4">
        <f>INDEX(runners[[#All],[Column13]],MATCH('Master Sheet'!$D3569,runners[[#All],[Column2]],0))</f>
        <v>151</v>
      </c>
    </row>
    <row r="3570" spans="1:8" x14ac:dyDescent="0.25">
      <c r="A3570" s="6">
        <f t="shared" si="55"/>
        <v>3933</v>
      </c>
      <c r="B3570" s="7" t="str">
        <f>INDEX(races[[#All],[Column5]],MATCH('Master Sheet'!$D3570,races[[#All],[Column2]],0))</f>
        <v>NHF</v>
      </c>
      <c r="C3570" s="4" t="str">
        <f>INDEX(races[[#All],[Column9]],MATCH('Master Sheet'!$D3570,races[[#All],[Column2]],0))</f>
        <v>2m 53y</v>
      </c>
      <c r="D3570" s="8">
        <v>3933</v>
      </c>
      <c r="E3570" s="7" t="str">
        <f>INDEX(runners[[#All],[Column5]],MATCH('Master Sheet'!$D3570,runners[[#All],[Column2]],0))</f>
        <v>Amlovi (IRE)</v>
      </c>
      <c r="F3570" s="7" t="str">
        <f>INDEX(runners[[#All],[Column9]],MATCH('Master Sheet'!$D3570,runners[[#All],[Column2]],0))</f>
        <v>B</v>
      </c>
      <c r="G3570" s="4" t="str">
        <f>INDEX(runners[[#All],[Column22]],MATCH('Master Sheet'!$D3570,runners[[#All],[Column2]],0))</f>
        <v>100/1</v>
      </c>
      <c r="H3570" s="4">
        <f>INDEX(runners[[#All],[Column13]],MATCH('Master Sheet'!$D3570,runners[[#All],[Column2]],0))</f>
        <v>151</v>
      </c>
    </row>
    <row r="3571" spans="1:8" x14ac:dyDescent="0.25">
      <c r="A3571" s="6">
        <f t="shared" si="55"/>
        <v>3933</v>
      </c>
      <c r="B3571" s="7" t="str">
        <f>INDEX(races[[#All],[Column5]],MATCH('Master Sheet'!$D3571,races[[#All],[Column2]],0))</f>
        <v>NHF</v>
      </c>
      <c r="C3571" s="4" t="str">
        <f>INDEX(races[[#All],[Column9]],MATCH('Master Sheet'!$D3571,races[[#All],[Column2]],0))</f>
        <v>2m 53y</v>
      </c>
      <c r="D3571" s="8">
        <v>3933</v>
      </c>
      <c r="E3571" s="7" t="str">
        <f>INDEX(runners[[#All],[Column5]],MATCH('Master Sheet'!$D3571,runners[[#All],[Column2]],0))</f>
        <v>Amlovi (IRE)</v>
      </c>
      <c r="F3571" s="7" t="str">
        <f>INDEX(runners[[#All],[Column9]],MATCH('Master Sheet'!$D3571,runners[[#All],[Column2]],0))</f>
        <v>B</v>
      </c>
      <c r="G3571" s="4" t="str">
        <f>INDEX(runners[[#All],[Column22]],MATCH('Master Sheet'!$D3571,runners[[#All],[Column2]],0))</f>
        <v>100/1</v>
      </c>
      <c r="H3571" s="4">
        <f>INDEX(runners[[#All],[Column13]],MATCH('Master Sheet'!$D3571,runners[[#All],[Column2]],0))</f>
        <v>151</v>
      </c>
    </row>
    <row r="3572" spans="1:8" x14ac:dyDescent="0.25">
      <c r="A3572" s="6">
        <f t="shared" si="55"/>
        <v>3933</v>
      </c>
      <c r="B3572" s="7" t="str">
        <f>INDEX(races[[#All],[Column5]],MATCH('Master Sheet'!$D3572,races[[#All],[Column2]],0))</f>
        <v>NHF</v>
      </c>
      <c r="C3572" s="4" t="str">
        <f>INDEX(races[[#All],[Column9]],MATCH('Master Sheet'!$D3572,races[[#All],[Column2]],0))</f>
        <v>2m 53y</v>
      </c>
      <c r="D3572" s="8">
        <v>3933</v>
      </c>
      <c r="E3572" s="7" t="str">
        <f>INDEX(runners[[#All],[Column5]],MATCH('Master Sheet'!$D3572,runners[[#All],[Column2]],0))</f>
        <v>Amlovi (IRE)</v>
      </c>
      <c r="F3572" s="7" t="str">
        <f>INDEX(runners[[#All],[Column9]],MATCH('Master Sheet'!$D3572,runners[[#All],[Column2]],0))</f>
        <v>B</v>
      </c>
      <c r="G3572" s="4" t="str">
        <f>INDEX(runners[[#All],[Column22]],MATCH('Master Sheet'!$D3572,runners[[#All],[Column2]],0))</f>
        <v>100/1</v>
      </c>
      <c r="H3572" s="4">
        <f>INDEX(runners[[#All],[Column13]],MATCH('Master Sheet'!$D3572,runners[[#All],[Column2]],0))</f>
        <v>151</v>
      </c>
    </row>
    <row r="3573" spans="1:8" x14ac:dyDescent="0.25">
      <c r="A3573" s="6">
        <f t="shared" si="55"/>
        <v>3933</v>
      </c>
      <c r="B3573" s="7" t="str">
        <f>INDEX(races[[#All],[Column5]],MATCH('Master Sheet'!$D3573,races[[#All],[Column2]],0))</f>
        <v>NHF</v>
      </c>
      <c r="C3573" s="4" t="str">
        <f>INDEX(races[[#All],[Column9]],MATCH('Master Sheet'!$D3573,races[[#All],[Column2]],0))</f>
        <v>2m 53y</v>
      </c>
      <c r="D3573" s="8">
        <v>3933</v>
      </c>
      <c r="E3573" s="7" t="str">
        <f>INDEX(runners[[#All],[Column5]],MATCH('Master Sheet'!$D3573,runners[[#All],[Column2]],0))</f>
        <v>Amlovi (IRE)</v>
      </c>
      <c r="F3573" s="7" t="str">
        <f>INDEX(runners[[#All],[Column9]],MATCH('Master Sheet'!$D3573,runners[[#All],[Column2]],0))</f>
        <v>B</v>
      </c>
      <c r="G3573" s="4" t="str">
        <f>INDEX(runners[[#All],[Column22]],MATCH('Master Sheet'!$D3573,runners[[#All],[Column2]],0))</f>
        <v>100/1</v>
      </c>
      <c r="H3573" s="4">
        <f>INDEX(runners[[#All],[Column13]],MATCH('Master Sheet'!$D3573,runners[[#All],[Column2]],0))</f>
        <v>151</v>
      </c>
    </row>
    <row r="3574" spans="1:8" x14ac:dyDescent="0.25">
      <c r="A3574" s="6">
        <f t="shared" si="55"/>
        <v>3933</v>
      </c>
      <c r="B3574" s="7" t="str">
        <f>INDEX(races[[#All],[Column5]],MATCH('Master Sheet'!$D3574,races[[#All],[Column2]],0))</f>
        <v>NHF</v>
      </c>
      <c r="C3574" s="4" t="str">
        <f>INDEX(races[[#All],[Column9]],MATCH('Master Sheet'!$D3574,races[[#All],[Column2]],0))</f>
        <v>2m 53y</v>
      </c>
      <c r="D3574" s="8">
        <v>3933</v>
      </c>
      <c r="E3574" s="7" t="str">
        <f>INDEX(runners[[#All],[Column5]],MATCH('Master Sheet'!$D3574,runners[[#All],[Column2]],0))</f>
        <v>Amlovi (IRE)</v>
      </c>
      <c r="F3574" s="7" t="str">
        <f>INDEX(runners[[#All],[Column9]],MATCH('Master Sheet'!$D3574,runners[[#All],[Column2]],0))</f>
        <v>B</v>
      </c>
      <c r="G3574" s="4" t="str">
        <f>INDEX(runners[[#All],[Column22]],MATCH('Master Sheet'!$D3574,runners[[#All],[Column2]],0))</f>
        <v>100/1</v>
      </c>
      <c r="H3574" s="4">
        <f>INDEX(runners[[#All],[Column13]],MATCH('Master Sheet'!$D3574,runners[[#All],[Column2]],0))</f>
        <v>151</v>
      </c>
    </row>
    <row r="3575" spans="1:8" x14ac:dyDescent="0.25">
      <c r="A3575" s="6">
        <f t="shared" si="55"/>
        <v>3933</v>
      </c>
      <c r="B3575" s="7" t="str">
        <f>INDEX(races[[#All],[Column5]],MATCH('Master Sheet'!$D3575,races[[#All],[Column2]],0))</f>
        <v>NHF</v>
      </c>
      <c r="C3575" s="4" t="str">
        <f>INDEX(races[[#All],[Column9]],MATCH('Master Sheet'!$D3575,races[[#All],[Column2]],0))</f>
        <v>2m 53y</v>
      </c>
      <c r="D3575" s="8">
        <v>3933</v>
      </c>
      <c r="E3575" s="7" t="str">
        <f>INDEX(runners[[#All],[Column5]],MATCH('Master Sheet'!$D3575,runners[[#All],[Column2]],0))</f>
        <v>Amlovi (IRE)</v>
      </c>
      <c r="F3575" s="7" t="str">
        <f>INDEX(runners[[#All],[Column9]],MATCH('Master Sheet'!$D3575,runners[[#All],[Column2]],0))</f>
        <v>B</v>
      </c>
      <c r="G3575" s="4" t="str">
        <f>INDEX(runners[[#All],[Column22]],MATCH('Master Sheet'!$D3575,runners[[#All],[Column2]],0))</f>
        <v>100/1</v>
      </c>
      <c r="H3575" s="4">
        <f>INDEX(runners[[#All],[Column13]],MATCH('Master Sheet'!$D3575,runners[[#All],[Column2]],0))</f>
        <v>151</v>
      </c>
    </row>
    <row r="3576" spans="1:8" x14ac:dyDescent="0.25">
      <c r="A3576" s="6">
        <f t="shared" si="55"/>
        <v>3933</v>
      </c>
      <c r="B3576" s="7" t="str">
        <f>INDEX(races[[#All],[Column5]],MATCH('Master Sheet'!$D3576,races[[#All],[Column2]],0))</f>
        <v>NHF</v>
      </c>
      <c r="C3576" s="4" t="str">
        <f>INDEX(races[[#All],[Column9]],MATCH('Master Sheet'!$D3576,races[[#All],[Column2]],0))</f>
        <v>2m 53y</v>
      </c>
      <c r="D3576" s="8">
        <v>3933</v>
      </c>
      <c r="E3576" s="7" t="str">
        <f>INDEX(runners[[#All],[Column5]],MATCH('Master Sheet'!$D3576,runners[[#All],[Column2]],0))</f>
        <v>Amlovi (IRE)</v>
      </c>
      <c r="F3576" s="7" t="str">
        <f>INDEX(runners[[#All],[Column9]],MATCH('Master Sheet'!$D3576,runners[[#All],[Column2]],0))</f>
        <v>B</v>
      </c>
      <c r="G3576" s="4" t="str">
        <f>INDEX(runners[[#All],[Column22]],MATCH('Master Sheet'!$D3576,runners[[#All],[Column2]],0))</f>
        <v>100/1</v>
      </c>
      <c r="H3576" s="4">
        <f>INDEX(runners[[#All],[Column13]],MATCH('Master Sheet'!$D3576,runners[[#All],[Column2]],0))</f>
        <v>151</v>
      </c>
    </row>
    <row r="3577" spans="1:8" x14ac:dyDescent="0.25">
      <c r="A3577" s="6">
        <f t="shared" si="55"/>
        <v>3933</v>
      </c>
      <c r="B3577" s="7" t="str">
        <f>INDEX(races[[#All],[Column5]],MATCH('Master Sheet'!$D3577,races[[#All],[Column2]],0))</f>
        <v>NHF</v>
      </c>
      <c r="C3577" s="4" t="str">
        <f>INDEX(races[[#All],[Column9]],MATCH('Master Sheet'!$D3577,races[[#All],[Column2]],0))</f>
        <v>2m 53y</v>
      </c>
      <c r="D3577" s="8">
        <v>3933</v>
      </c>
      <c r="E3577" s="7" t="str">
        <f>INDEX(runners[[#All],[Column5]],MATCH('Master Sheet'!$D3577,runners[[#All],[Column2]],0))</f>
        <v>Amlovi (IRE)</v>
      </c>
      <c r="F3577" s="7" t="str">
        <f>INDEX(runners[[#All],[Column9]],MATCH('Master Sheet'!$D3577,runners[[#All],[Column2]],0))</f>
        <v>B</v>
      </c>
      <c r="G3577" s="4" t="str">
        <f>INDEX(runners[[#All],[Column22]],MATCH('Master Sheet'!$D3577,runners[[#All],[Column2]],0))</f>
        <v>100/1</v>
      </c>
      <c r="H3577" s="4">
        <f>INDEX(runners[[#All],[Column13]],MATCH('Master Sheet'!$D3577,runners[[#All],[Column2]],0))</f>
        <v>151</v>
      </c>
    </row>
    <row r="3578" spans="1:8" x14ac:dyDescent="0.25">
      <c r="A3578" s="6">
        <f t="shared" si="55"/>
        <v>3933</v>
      </c>
      <c r="B3578" s="7" t="str">
        <f>INDEX(races[[#All],[Column5]],MATCH('Master Sheet'!$D3578,races[[#All],[Column2]],0))</f>
        <v>NHF</v>
      </c>
      <c r="C3578" s="4" t="str">
        <f>INDEX(races[[#All],[Column9]],MATCH('Master Sheet'!$D3578,races[[#All],[Column2]],0))</f>
        <v>2m 53y</v>
      </c>
      <c r="D3578" s="8">
        <v>3933</v>
      </c>
      <c r="E3578" s="7" t="str">
        <f>INDEX(runners[[#All],[Column5]],MATCH('Master Sheet'!$D3578,runners[[#All],[Column2]],0))</f>
        <v>Amlovi (IRE)</v>
      </c>
      <c r="F3578" s="7" t="str">
        <f>INDEX(runners[[#All],[Column9]],MATCH('Master Sheet'!$D3578,runners[[#All],[Column2]],0))</f>
        <v>B</v>
      </c>
      <c r="G3578" s="4" t="str">
        <f>INDEX(runners[[#All],[Column22]],MATCH('Master Sheet'!$D3578,runners[[#All],[Column2]],0))</f>
        <v>100/1</v>
      </c>
      <c r="H3578" s="4">
        <f>INDEX(runners[[#All],[Column13]],MATCH('Master Sheet'!$D3578,runners[[#All],[Column2]],0))</f>
        <v>151</v>
      </c>
    </row>
    <row r="3579" spans="1:8" x14ac:dyDescent="0.25">
      <c r="A3579" s="6">
        <f t="shared" si="55"/>
        <v>3934</v>
      </c>
      <c r="B3579" s="7" t="str">
        <f>INDEX(races[[#All],[Column5]],MATCH('Master Sheet'!$D3579,races[[#All],[Column2]],0))</f>
        <v>Chase</v>
      </c>
      <c r="C3579" s="4" t="str">
        <f>INDEX(races[[#All],[Column9]],MATCH('Master Sheet'!$D3579,races[[#All],[Column2]],0))</f>
        <v>2m 4f 194y</v>
      </c>
      <c r="D3579" s="8">
        <v>3934</v>
      </c>
      <c r="E3579" s="7" t="str">
        <f>INDEX(runners[[#All],[Column5]],MATCH('Master Sheet'!$D3579,runners[[#All],[Column2]],0))</f>
        <v>Got The Nac (IRE)</v>
      </c>
      <c r="F3579" s="7" t="str">
        <f>INDEX(runners[[#All],[Column9]],MATCH('Master Sheet'!$D3579,runners[[#All],[Column2]],0))</f>
        <v>BR</v>
      </c>
      <c r="G3579" s="4" t="str">
        <f>INDEX(runners[[#All],[Column22]],MATCH('Master Sheet'!$D3579,runners[[#All],[Column2]],0))</f>
        <v>9/1</v>
      </c>
      <c r="H3579" s="4">
        <f>INDEX(runners[[#All],[Column13]],MATCH('Master Sheet'!$D3579,runners[[#All],[Column2]],0))</f>
        <v>163</v>
      </c>
    </row>
    <row r="3580" spans="1:8" x14ac:dyDescent="0.25">
      <c r="A3580" s="6">
        <f t="shared" si="55"/>
        <v>3934</v>
      </c>
      <c r="B3580" s="7" t="str">
        <f>INDEX(races[[#All],[Column5]],MATCH('Master Sheet'!$D3580,races[[#All],[Column2]],0))</f>
        <v>Chase</v>
      </c>
      <c r="C3580" s="4" t="str">
        <f>INDEX(races[[#All],[Column9]],MATCH('Master Sheet'!$D3580,races[[#All],[Column2]],0))</f>
        <v>2m 4f 194y</v>
      </c>
      <c r="D3580" s="8">
        <v>3934</v>
      </c>
      <c r="E3580" s="7" t="str">
        <f>INDEX(runners[[#All],[Column5]],MATCH('Master Sheet'!$D3580,runners[[#All],[Column2]],0))</f>
        <v>Got The Nac (IRE)</v>
      </c>
      <c r="F3580" s="7" t="str">
        <f>INDEX(runners[[#All],[Column9]],MATCH('Master Sheet'!$D3580,runners[[#All],[Column2]],0))</f>
        <v>BR</v>
      </c>
      <c r="G3580" s="4" t="str">
        <f>INDEX(runners[[#All],[Column22]],MATCH('Master Sheet'!$D3580,runners[[#All],[Column2]],0))</f>
        <v>9/1</v>
      </c>
      <c r="H3580" s="4">
        <f>INDEX(runners[[#All],[Column13]],MATCH('Master Sheet'!$D3580,runners[[#All],[Column2]],0))</f>
        <v>163</v>
      </c>
    </row>
    <row r="3581" spans="1:8" x14ac:dyDescent="0.25">
      <c r="A3581" s="6">
        <f t="shared" si="55"/>
        <v>3934</v>
      </c>
      <c r="B3581" s="7" t="str">
        <f>INDEX(races[[#All],[Column5]],MATCH('Master Sheet'!$D3581,races[[#All],[Column2]],0))</f>
        <v>Chase</v>
      </c>
      <c r="C3581" s="4" t="str">
        <f>INDEX(races[[#All],[Column9]],MATCH('Master Sheet'!$D3581,races[[#All],[Column2]],0))</f>
        <v>2m 4f 194y</v>
      </c>
      <c r="D3581" s="8">
        <v>3934</v>
      </c>
      <c r="E3581" s="7" t="str">
        <f>INDEX(runners[[#All],[Column5]],MATCH('Master Sheet'!$D3581,runners[[#All],[Column2]],0))</f>
        <v>Got The Nac (IRE)</v>
      </c>
      <c r="F3581" s="7" t="str">
        <f>INDEX(runners[[#All],[Column9]],MATCH('Master Sheet'!$D3581,runners[[#All],[Column2]],0))</f>
        <v>BR</v>
      </c>
      <c r="G3581" s="4" t="str">
        <f>INDEX(runners[[#All],[Column22]],MATCH('Master Sheet'!$D3581,runners[[#All],[Column2]],0))</f>
        <v>9/1</v>
      </c>
      <c r="H3581" s="4">
        <f>INDEX(runners[[#All],[Column13]],MATCH('Master Sheet'!$D3581,runners[[#All],[Column2]],0))</f>
        <v>163</v>
      </c>
    </row>
    <row r="3582" spans="1:8" x14ac:dyDescent="0.25">
      <c r="A3582" s="6">
        <f t="shared" si="55"/>
        <v>3934</v>
      </c>
      <c r="B3582" s="7" t="str">
        <f>INDEX(races[[#All],[Column5]],MATCH('Master Sheet'!$D3582,races[[#All],[Column2]],0))</f>
        <v>Chase</v>
      </c>
      <c r="C3582" s="4" t="str">
        <f>INDEX(races[[#All],[Column9]],MATCH('Master Sheet'!$D3582,races[[#All],[Column2]],0))</f>
        <v>2m 4f 194y</v>
      </c>
      <c r="D3582" s="8">
        <v>3934</v>
      </c>
      <c r="E3582" s="7" t="str">
        <f>INDEX(runners[[#All],[Column5]],MATCH('Master Sheet'!$D3582,runners[[#All],[Column2]],0))</f>
        <v>Got The Nac (IRE)</v>
      </c>
      <c r="F3582" s="7" t="str">
        <f>INDEX(runners[[#All],[Column9]],MATCH('Master Sheet'!$D3582,runners[[#All],[Column2]],0))</f>
        <v>BR</v>
      </c>
      <c r="G3582" s="4" t="str">
        <f>INDEX(runners[[#All],[Column22]],MATCH('Master Sheet'!$D3582,runners[[#All],[Column2]],0))</f>
        <v>9/1</v>
      </c>
      <c r="H3582" s="4">
        <f>INDEX(runners[[#All],[Column13]],MATCH('Master Sheet'!$D3582,runners[[#All],[Column2]],0))</f>
        <v>163</v>
      </c>
    </row>
    <row r="3583" spans="1:8" x14ac:dyDescent="0.25">
      <c r="A3583" s="6">
        <f t="shared" si="55"/>
        <v>3934</v>
      </c>
      <c r="B3583" s="7" t="str">
        <f>INDEX(races[[#All],[Column5]],MATCH('Master Sheet'!$D3583,races[[#All],[Column2]],0))</f>
        <v>Chase</v>
      </c>
      <c r="C3583" s="4" t="str">
        <f>INDEX(races[[#All],[Column9]],MATCH('Master Sheet'!$D3583,races[[#All],[Column2]],0))</f>
        <v>2m 4f 194y</v>
      </c>
      <c r="D3583" s="8">
        <v>3934</v>
      </c>
      <c r="E3583" s="7" t="str">
        <f>INDEX(runners[[#All],[Column5]],MATCH('Master Sheet'!$D3583,runners[[#All],[Column2]],0))</f>
        <v>Got The Nac (IRE)</v>
      </c>
      <c r="F3583" s="7" t="str">
        <f>INDEX(runners[[#All],[Column9]],MATCH('Master Sheet'!$D3583,runners[[#All],[Column2]],0))</f>
        <v>BR</v>
      </c>
      <c r="G3583" s="4" t="str">
        <f>INDEX(runners[[#All],[Column22]],MATCH('Master Sheet'!$D3583,runners[[#All],[Column2]],0))</f>
        <v>9/1</v>
      </c>
      <c r="H3583" s="4">
        <f>INDEX(runners[[#All],[Column13]],MATCH('Master Sheet'!$D3583,runners[[#All],[Column2]],0))</f>
        <v>163</v>
      </c>
    </row>
    <row r="3584" spans="1:8" x14ac:dyDescent="0.25">
      <c r="A3584" s="6">
        <f t="shared" si="55"/>
        <v>3934</v>
      </c>
      <c r="B3584" s="7" t="str">
        <f>INDEX(races[[#All],[Column5]],MATCH('Master Sheet'!$D3584,races[[#All],[Column2]],0))</f>
        <v>Chase</v>
      </c>
      <c r="C3584" s="4" t="str">
        <f>INDEX(races[[#All],[Column9]],MATCH('Master Sheet'!$D3584,races[[#All],[Column2]],0))</f>
        <v>2m 4f 194y</v>
      </c>
      <c r="D3584" s="8">
        <v>3934</v>
      </c>
      <c r="E3584" s="7" t="str">
        <f>INDEX(runners[[#All],[Column5]],MATCH('Master Sheet'!$D3584,runners[[#All],[Column2]],0))</f>
        <v>Got The Nac (IRE)</v>
      </c>
      <c r="F3584" s="7" t="str">
        <f>INDEX(runners[[#All],[Column9]],MATCH('Master Sheet'!$D3584,runners[[#All],[Column2]],0))</f>
        <v>BR</v>
      </c>
      <c r="G3584" s="4" t="str">
        <f>INDEX(runners[[#All],[Column22]],MATCH('Master Sheet'!$D3584,runners[[#All],[Column2]],0))</f>
        <v>9/1</v>
      </c>
      <c r="H3584" s="4">
        <f>INDEX(runners[[#All],[Column13]],MATCH('Master Sheet'!$D3584,runners[[#All],[Column2]],0))</f>
        <v>163</v>
      </c>
    </row>
    <row r="3585" spans="1:8" x14ac:dyDescent="0.25">
      <c r="A3585" s="6">
        <f t="shared" si="55"/>
        <v>3934</v>
      </c>
      <c r="B3585" s="7" t="str">
        <f>INDEX(races[[#All],[Column5]],MATCH('Master Sheet'!$D3585,races[[#All],[Column2]],0))</f>
        <v>Chase</v>
      </c>
      <c r="C3585" s="4" t="str">
        <f>INDEX(races[[#All],[Column9]],MATCH('Master Sheet'!$D3585,races[[#All],[Column2]],0))</f>
        <v>2m 4f 194y</v>
      </c>
      <c r="D3585" s="8">
        <v>3934</v>
      </c>
      <c r="E3585" s="7" t="str">
        <f>INDEX(runners[[#All],[Column5]],MATCH('Master Sheet'!$D3585,runners[[#All],[Column2]],0))</f>
        <v>Got The Nac (IRE)</v>
      </c>
      <c r="F3585" s="7" t="str">
        <f>INDEX(runners[[#All],[Column9]],MATCH('Master Sheet'!$D3585,runners[[#All],[Column2]],0))</f>
        <v>BR</v>
      </c>
      <c r="G3585" s="4" t="str">
        <f>INDEX(runners[[#All],[Column22]],MATCH('Master Sheet'!$D3585,runners[[#All],[Column2]],0))</f>
        <v>9/1</v>
      </c>
      <c r="H3585" s="4">
        <f>INDEX(runners[[#All],[Column13]],MATCH('Master Sheet'!$D3585,runners[[#All],[Column2]],0))</f>
        <v>163</v>
      </c>
    </row>
    <row r="3586" spans="1:8" x14ac:dyDescent="0.25">
      <c r="A3586" s="6">
        <f t="shared" si="55"/>
        <v>3934</v>
      </c>
      <c r="B3586" s="7" t="str">
        <f>INDEX(races[[#All],[Column5]],MATCH('Master Sheet'!$D3586,races[[#All],[Column2]],0))</f>
        <v>Chase</v>
      </c>
      <c r="C3586" s="4" t="str">
        <f>INDEX(races[[#All],[Column9]],MATCH('Master Sheet'!$D3586,races[[#All],[Column2]],0))</f>
        <v>2m 4f 194y</v>
      </c>
      <c r="D3586" s="8">
        <v>3934</v>
      </c>
      <c r="E3586" s="7" t="str">
        <f>INDEX(runners[[#All],[Column5]],MATCH('Master Sheet'!$D3586,runners[[#All],[Column2]],0))</f>
        <v>Got The Nac (IRE)</v>
      </c>
      <c r="F3586" s="7" t="str">
        <f>INDEX(runners[[#All],[Column9]],MATCH('Master Sheet'!$D3586,runners[[#All],[Column2]],0))</f>
        <v>BR</v>
      </c>
      <c r="G3586" s="4" t="str">
        <f>INDEX(runners[[#All],[Column22]],MATCH('Master Sheet'!$D3586,runners[[#All],[Column2]],0))</f>
        <v>9/1</v>
      </c>
      <c r="H3586" s="4">
        <f>INDEX(runners[[#All],[Column13]],MATCH('Master Sheet'!$D3586,runners[[#All],[Column2]],0))</f>
        <v>163</v>
      </c>
    </row>
    <row r="3587" spans="1:8" x14ac:dyDescent="0.25">
      <c r="A3587" s="6">
        <f t="shared" ref="A3587:A3650" si="56">D3587</f>
        <v>3934</v>
      </c>
      <c r="B3587" s="7" t="str">
        <f>INDEX(races[[#All],[Column5]],MATCH('Master Sheet'!$D3587,races[[#All],[Column2]],0))</f>
        <v>Chase</v>
      </c>
      <c r="C3587" s="4" t="str">
        <f>INDEX(races[[#All],[Column9]],MATCH('Master Sheet'!$D3587,races[[#All],[Column2]],0))</f>
        <v>2m 4f 194y</v>
      </c>
      <c r="D3587" s="8">
        <v>3934</v>
      </c>
      <c r="E3587" s="7" t="str">
        <f>INDEX(runners[[#All],[Column5]],MATCH('Master Sheet'!$D3587,runners[[#All],[Column2]],0))</f>
        <v>Got The Nac (IRE)</v>
      </c>
      <c r="F3587" s="7" t="str">
        <f>INDEX(runners[[#All],[Column9]],MATCH('Master Sheet'!$D3587,runners[[#All],[Column2]],0))</f>
        <v>BR</v>
      </c>
      <c r="G3587" s="4" t="str">
        <f>INDEX(runners[[#All],[Column22]],MATCH('Master Sheet'!$D3587,runners[[#All],[Column2]],0))</f>
        <v>9/1</v>
      </c>
      <c r="H3587" s="4">
        <f>INDEX(runners[[#All],[Column13]],MATCH('Master Sheet'!$D3587,runners[[#All],[Column2]],0))</f>
        <v>163</v>
      </c>
    </row>
    <row r="3588" spans="1:8" x14ac:dyDescent="0.25">
      <c r="A3588" s="6">
        <f t="shared" si="56"/>
        <v>3934</v>
      </c>
      <c r="B3588" s="7" t="str">
        <f>INDEX(races[[#All],[Column5]],MATCH('Master Sheet'!$D3588,races[[#All],[Column2]],0))</f>
        <v>Chase</v>
      </c>
      <c r="C3588" s="4" t="str">
        <f>INDEX(races[[#All],[Column9]],MATCH('Master Sheet'!$D3588,races[[#All],[Column2]],0))</f>
        <v>2m 4f 194y</v>
      </c>
      <c r="D3588" s="8">
        <v>3934</v>
      </c>
      <c r="E3588" s="7" t="str">
        <f>INDEX(runners[[#All],[Column5]],MATCH('Master Sheet'!$D3588,runners[[#All],[Column2]],0))</f>
        <v>Got The Nac (IRE)</v>
      </c>
      <c r="F3588" s="7" t="str">
        <f>INDEX(runners[[#All],[Column9]],MATCH('Master Sheet'!$D3588,runners[[#All],[Column2]],0))</f>
        <v>BR</v>
      </c>
      <c r="G3588" s="4" t="str">
        <f>INDEX(runners[[#All],[Column22]],MATCH('Master Sheet'!$D3588,runners[[#All],[Column2]],0))</f>
        <v>9/1</v>
      </c>
      <c r="H3588" s="4">
        <f>INDEX(runners[[#All],[Column13]],MATCH('Master Sheet'!$D3588,runners[[#All],[Column2]],0))</f>
        <v>163</v>
      </c>
    </row>
    <row r="3589" spans="1:8" x14ac:dyDescent="0.25">
      <c r="A3589" s="6">
        <f t="shared" si="56"/>
        <v>3934</v>
      </c>
      <c r="B3589" s="7" t="str">
        <f>INDEX(races[[#All],[Column5]],MATCH('Master Sheet'!$D3589,races[[#All],[Column2]],0))</f>
        <v>Chase</v>
      </c>
      <c r="C3589" s="4" t="str">
        <f>INDEX(races[[#All],[Column9]],MATCH('Master Sheet'!$D3589,races[[#All],[Column2]],0))</f>
        <v>2m 4f 194y</v>
      </c>
      <c r="D3589" s="8">
        <v>3934</v>
      </c>
      <c r="E3589" s="7" t="str">
        <f>INDEX(runners[[#All],[Column5]],MATCH('Master Sheet'!$D3589,runners[[#All],[Column2]],0))</f>
        <v>Got The Nac (IRE)</v>
      </c>
      <c r="F3589" s="7" t="str">
        <f>INDEX(runners[[#All],[Column9]],MATCH('Master Sheet'!$D3589,runners[[#All],[Column2]],0))</f>
        <v>BR</v>
      </c>
      <c r="G3589" s="4" t="str">
        <f>INDEX(runners[[#All],[Column22]],MATCH('Master Sheet'!$D3589,runners[[#All],[Column2]],0))</f>
        <v>9/1</v>
      </c>
      <c r="H3589" s="4">
        <f>INDEX(runners[[#All],[Column13]],MATCH('Master Sheet'!$D3589,runners[[#All],[Column2]],0))</f>
        <v>163</v>
      </c>
    </row>
    <row r="3590" spans="1:8" x14ac:dyDescent="0.25">
      <c r="A3590" s="6">
        <f t="shared" si="56"/>
        <v>3934</v>
      </c>
      <c r="B3590" s="7" t="str">
        <f>INDEX(races[[#All],[Column5]],MATCH('Master Sheet'!$D3590,races[[#All],[Column2]],0))</f>
        <v>Chase</v>
      </c>
      <c r="C3590" s="4" t="str">
        <f>INDEX(races[[#All],[Column9]],MATCH('Master Sheet'!$D3590,races[[#All],[Column2]],0))</f>
        <v>2m 4f 194y</v>
      </c>
      <c r="D3590" s="8">
        <v>3934</v>
      </c>
      <c r="E3590" s="7" t="str">
        <f>INDEX(runners[[#All],[Column5]],MATCH('Master Sheet'!$D3590,runners[[#All],[Column2]],0))</f>
        <v>Got The Nac (IRE)</v>
      </c>
      <c r="F3590" s="7" t="str">
        <f>INDEX(runners[[#All],[Column9]],MATCH('Master Sheet'!$D3590,runners[[#All],[Column2]],0))</f>
        <v>BR</v>
      </c>
      <c r="G3590" s="4" t="str">
        <f>INDEX(runners[[#All],[Column22]],MATCH('Master Sheet'!$D3590,runners[[#All],[Column2]],0))</f>
        <v>9/1</v>
      </c>
      <c r="H3590" s="4">
        <f>INDEX(runners[[#All],[Column13]],MATCH('Master Sheet'!$D3590,runners[[#All],[Column2]],0))</f>
        <v>163</v>
      </c>
    </row>
    <row r="3591" spans="1:8" x14ac:dyDescent="0.25">
      <c r="A3591" s="6">
        <f t="shared" si="56"/>
        <v>3935</v>
      </c>
      <c r="B3591" s="7" t="str">
        <f>INDEX(races[[#All],[Column5]],MATCH('Master Sheet'!$D3591,races[[#All],[Column2]],0))</f>
        <v>Hurdle</v>
      </c>
      <c r="C3591" s="4" t="str">
        <f>INDEX(races[[#All],[Column9]],MATCH('Master Sheet'!$D3591,races[[#All],[Column2]],0))</f>
        <v>1m 7f 195y</v>
      </c>
      <c r="D3591" s="8">
        <v>3935</v>
      </c>
      <c r="E3591" s="7" t="str">
        <f>INDEX(runners[[#All],[Column5]],MATCH('Master Sheet'!$D3591,runners[[#All],[Column2]],0))</f>
        <v>Thames Knight (GB)</v>
      </c>
      <c r="F3591" s="7" t="str">
        <f>INDEX(runners[[#All],[Column9]],MATCH('Master Sheet'!$D3591,runners[[#All],[Column2]],0))</f>
        <v>B</v>
      </c>
      <c r="G3591" s="4" t="str">
        <f>INDEX(runners[[#All],[Column22]],MATCH('Master Sheet'!$D3591,runners[[#All],[Column2]],0))</f>
        <v>80/1</v>
      </c>
      <c r="H3591" s="4">
        <f>INDEX(runners[[#All],[Column13]],MATCH('Master Sheet'!$D3591,runners[[#All],[Column2]],0))</f>
        <v>155</v>
      </c>
    </row>
    <row r="3592" spans="1:8" x14ac:dyDescent="0.25">
      <c r="A3592" s="6">
        <f t="shared" si="56"/>
        <v>3935</v>
      </c>
      <c r="B3592" s="7" t="str">
        <f>INDEX(races[[#All],[Column5]],MATCH('Master Sheet'!$D3592,races[[#All],[Column2]],0))</f>
        <v>Hurdle</v>
      </c>
      <c r="C3592" s="4" t="str">
        <f>INDEX(races[[#All],[Column9]],MATCH('Master Sheet'!$D3592,races[[#All],[Column2]],0))</f>
        <v>1m 7f 195y</v>
      </c>
      <c r="D3592" s="8">
        <v>3935</v>
      </c>
      <c r="E3592" s="7" t="str">
        <f>INDEX(runners[[#All],[Column5]],MATCH('Master Sheet'!$D3592,runners[[#All],[Column2]],0))</f>
        <v>Thames Knight (GB)</v>
      </c>
      <c r="F3592" s="7" t="str">
        <f>INDEX(runners[[#All],[Column9]],MATCH('Master Sheet'!$D3592,runners[[#All],[Column2]],0))</f>
        <v>B</v>
      </c>
      <c r="G3592" s="4" t="str">
        <f>INDEX(runners[[#All],[Column22]],MATCH('Master Sheet'!$D3592,runners[[#All],[Column2]],0))</f>
        <v>80/1</v>
      </c>
      <c r="H3592" s="4">
        <f>INDEX(runners[[#All],[Column13]],MATCH('Master Sheet'!$D3592,runners[[#All],[Column2]],0))</f>
        <v>155</v>
      </c>
    </row>
    <row r="3593" spans="1:8" x14ac:dyDescent="0.25">
      <c r="A3593" s="6">
        <f t="shared" si="56"/>
        <v>3935</v>
      </c>
      <c r="B3593" s="7" t="str">
        <f>INDEX(races[[#All],[Column5]],MATCH('Master Sheet'!$D3593,races[[#All],[Column2]],0))</f>
        <v>Hurdle</v>
      </c>
      <c r="C3593" s="4" t="str">
        <f>INDEX(races[[#All],[Column9]],MATCH('Master Sheet'!$D3593,races[[#All],[Column2]],0))</f>
        <v>1m 7f 195y</v>
      </c>
      <c r="D3593" s="8">
        <v>3935</v>
      </c>
      <c r="E3593" s="7" t="str">
        <f>INDEX(runners[[#All],[Column5]],MATCH('Master Sheet'!$D3593,runners[[#All],[Column2]],0))</f>
        <v>Thames Knight (GB)</v>
      </c>
      <c r="F3593" s="7" t="str">
        <f>INDEX(runners[[#All],[Column9]],MATCH('Master Sheet'!$D3593,runners[[#All],[Column2]],0))</f>
        <v>B</v>
      </c>
      <c r="G3593" s="4" t="str">
        <f>INDEX(runners[[#All],[Column22]],MATCH('Master Sheet'!$D3593,runners[[#All],[Column2]],0))</f>
        <v>80/1</v>
      </c>
      <c r="H3593" s="4">
        <f>INDEX(runners[[#All],[Column13]],MATCH('Master Sheet'!$D3593,runners[[#All],[Column2]],0))</f>
        <v>155</v>
      </c>
    </row>
    <row r="3594" spans="1:8" x14ac:dyDescent="0.25">
      <c r="A3594" s="6">
        <f t="shared" si="56"/>
        <v>3935</v>
      </c>
      <c r="B3594" s="7" t="str">
        <f>INDEX(races[[#All],[Column5]],MATCH('Master Sheet'!$D3594,races[[#All],[Column2]],0))</f>
        <v>Hurdle</v>
      </c>
      <c r="C3594" s="4" t="str">
        <f>INDEX(races[[#All],[Column9]],MATCH('Master Sheet'!$D3594,races[[#All],[Column2]],0))</f>
        <v>1m 7f 195y</v>
      </c>
      <c r="D3594" s="8">
        <v>3935</v>
      </c>
      <c r="E3594" s="7" t="str">
        <f>INDEX(runners[[#All],[Column5]],MATCH('Master Sheet'!$D3594,runners[[#All],[Column2]],0))</f>
        <v>Thames Knight (GB)</v>
      </c>
      <c r="F3594" s="7" t="str">
        <f>INDEX(runners[[#All],[Column9]],MATCH('Master Sheet'!$D3594,runners[[#All],[Column2]],0))</f>
        <v>B</v>
      </c>
      <c r="G3594" s="4" t="str">
        <f>INDEX(runners[[#All],[Column22]],MATCH('Master Sheet'!$D3594,runners[[#All],[Column2]],0))</f>
        <v>80/1</v>
      </c>
      <c r="H3594" s="4">
        <f>INDEX(runners[[#All],[Column13]],MATCH('Master Sheet'!$D3594,runners[[#All],[Column2]],0))</f>
        <v>155</v>
      </c>
    </row>
    <row r="3595" spans="1:8" x14ac:dyDescent="0.25">
      <c r="A3595" s="6">
        <f t="shared" si="56"/>
        <v>3935</v>
      </c>
      <c r="B3595" s="7" t="str">
        <f>INDEX(races[[#All],[Column5]],MATCH('Master Sheet'!$D3595,races[[#All],[Column2]],0))</f>
        <v>Hurdle</v>
      </c>
      <c r="C3595" s="4" t="str">
        <f>INDEX(races[[#All],[Column9]],MATCH('Master Sheet'!$D3595,races[[#All],[Column2]],0))</f>
        <v>1m 7f 195y</v>
      </c>
      <c r="D3595" s="8">
        <v>3935</v>
      </c>
      <c r="E3595" s="7" t="str">
        <f>INDEX(runners[[#All],[Column5]],MATCH('Master Sheet'!$D3595,runners[[#All],[Column2]],0))</f>
        <v>Thames Knight (GB)</v>
      </c>
      <c r="F3595" s="7" t="str">
        <f>INDEX(runners[[#All],[Column9]],MATCH('Master Sheet'!$D3595,runners[[#All],[Column2]],0))</f>
        <v>B</v>
      </c>
      <c r="G3595" s="4" t="str">
        <f>INDEX(runners[[#All],[Column22]],MATCH('Master Sheet'!$D3595,runners[[#All],[Column2]],0))</f>
        <v>80/1</v>
      </c>
      <c r="H3595" s="4">
        <f>INDEX(runners[[#All],[Column13]],MATCH('Master Sheet'!$D3595,runners[[#All],[Column2]],0))</f>
        <v>155</v>
      </c>
    </row>
    <row r="3596" spans="1:8" x14ac:dyDescent="0.25">
      <c r="A3596" s="6">
        <f t="shared" si="56"/>
        <v>3935</v>
      </c>
      <c r="B3596" s="7" t="str">
        <f>INDEX(races[[#All],[Column5]],MATCH('Master Sheet'!$D3596,races[[#All],[Column2]],0))</f>
        <v>Hurdle</v>
      </c>
      <c r="C3596" s="4" t="str">
        <f>INDEX(races[[#All],[Column9]],MATCH('Master Sheet'!$D3596,races[[#All],[Column2]],0))</f>
        <v>1m 7f 195y</v>
      </c>
      <c r="D3596" s="8">
        <v>3935</v>
      </c>
      <c r="E3596" s="7" t="str">
        <f>INDEX(runners[[#All],[Column5]],MATCH('Master Sheet'!$D3596,runners[[#All],[Column2]],0))</f>
        <v>Thames Knight (GB)</v>
      </c>
      <c r="F3596" s="7" t="str">
        <f>INDEX(runners[[#All],[Column9]],MATCH('Master Sheet'!$D3596,runners[[#All],[Column2]],0))</f>
        <v>B</v>
      </c>
      <c r="G3596" s="4" t="str">
        <f>INDEX(runners[[#All],[Column22]],MATCH('Master Sheet'!$D3596,runners[[#All],[Column2]],0))</f>
        <v>80/1</v>
      </c>
      <c r="H3596" s="4">
        <f>INDEX(runners[[#All],[Column13]],MATCH('Master Sheet'!$D3596,runners[[#All],[Column2]],0))</f>
        <v>155</v>
      </c>
    </row>
    <row r="3597" spans="1:8" x14ac:dyDescent="0.25">
      <c r="A3597" s="6">
        <f t="shared" si="56"/>
        <v>3935</v>
      </c>
      <c r="B3597" s="7" t="str">
        <f>INDEX(races[[#All],[Column5]],MATCH('Master Sheet'!$D3597,races[[#All],[Column2]],0))</f>
        <v>Hurdle</v>
      </c>
      <c r="C3597" s="4" t="str">
        <f>INDEX(races[[#All],[Column9]],MATCH('Master Sheet'!$D3597,races[[#All],[Column2]],0))</f>
        <v>1m 7f 195y</v>
      </c>
      <c r="D3597" s="8">
        <v>3935</v>
      </c>
      <c r="E3597" s="7" t="str">
        <f>INDEX(runners[[#All],[Column5]],MATCH('Master Sheet'!$D3597,runners[[#All],[Column2]],0))</f>
        <v>Thames Knight (GB)</v>
      </c>
      <c r="F3597" s="7" t="str">
        <f>INDEX(runners[[#All],[Column9]],MATCH('Master Sheet'!$D3597,runners[[#All],[Column2]],0))</f>
        <v>B</v>
      </c>
      <c r="G3597" s="4" t="str">
        <f>INDEX(runners[[#All],[Column22]],MATCH('Master Sheet'!$D3597,runners[[#All],[Column2]],0))</f>
        <v>80/1</v>
      </c>
      <c r="H3597" s="4">
        <f>INDEX(runners[[#All],[Column13]],MATCH('Master Sheet'!$D3597,runners[[#All],[Column2]],0))</f>
        <v>155</v>
      </c>
    </row>
    <row r="3598" spans="1:8" x14ac:dyDescent="0.25">
      <c r="A3598" s="6">
        <f t="shared" si="56"/>
        <v>3935</v>
      </c>
      <c r="B3598" s="7" t="str">
        <f>INDEX(races[[#All],[Column5]],MATCH('Master Sheet'!$D3598,races[[#All],[Column2]],0))</f>
        <v>Hurdle</v>
      </c>
      <c r="C3598" s="4" t="str">
        <f>INDEX(races[[#All],[Column9]],MATCH('Master Sheet'!$D3598,races[[#All],[Column2]],0))</f>
        <v>1m 7f 195y</v>
      </c>
      <c r="D3598" s="8">
        <v>3935</v>
      </c>
      <c r="E3598" s="7" t="str">
        <f>INDEX(runners[[#All],[Column5]],MATCH('Master Sheet'!$D3598,runners[[#All],[Column2]],0))</f>
        <v>Thames Knight (GB)</v>
      </c>
      <c r="F3598" s="7" t="str">
        <f>INDEX(runners[[#All],[Column9]],MATCH('Master Sheet'!$D3598,runners[[#All],[Column2]],0))</f>
        <v>B</v>
      </c>
      <c r="G3598" s="4" t="str">
        <f>INDEX(runners[[#All],[Column22]],MATCH('Master Sheet'!$D3598,runners[[#All],[Column2]],0))</f>
        <v>80/1</v>
      </c>
      <c r="H3598" s="4">
        <f>INDEX(runners[[#All],[Column13]],MATCH('Master Sheet'!$D3598,runners[[#All],[Column2]],0))</f>
        <v>155</v>
      </c>
    </row>
    <row r="3599" spans="1:8" x14ac:dyDescent="0.25">
      <c r="A3599" s="6">
        <f t="shared" si="56"/>
        <v>3935</v>
      </c>
      <c r="B3599" s="7" t="str">
        <f>INDEX(races[[#All],[Column5]],MATCH('Master Sheet'!$D3599,races[[#All],[Column2]],0))</f>
        <v>Hurdle</v>
      </c>
      <c r="C3599" s="4" t="str">
        <f>INDEX(races[[#All],[Column9]],MATCH('Master Sheet'!$D3599,races[[#All],[Column2]],0))</f>
        <v>1m 7f 195y</v>
      </c>
      <c r="D3599" s="8">
        <v>3935</v>
      </c>
      <c r="E3599" s="7" t="str">
        <f>INDEX(runners[[#All],[Column5]],MATCH('Master Sheet'!$D3599,runners[[#All],[Column2]],0))</f>
        <v>Thames Knight (GB)</v>
      </c>
      <c r="F3599" s="7" t="str">
        <f>INDEX(runners[[#All],[Column9]],MATCH('Master Sheet'!$D3599,runners[[#All],[Column2]],0))</f>
        <v>B</v>
      </c>
      <c r="G3599" s="4" t="str">
        <f>INDEX(runners[[#All],[Column22]],MATCH('Master Sheet'!$D3599,runners[[#All],[Column2]],0))</f>
        <v>80/1</v>
      </c>
      <c r="H3599" s="4">
        <f>INDEX(runners[[#All],[Column13]],MATCH('Master Sheet'!$D3599,runners[[#All],[Column2]],0))</f>
        <v>155</v>
      </c>
    </row>
    <row r="3600" spans="1:8" x14ac:dyDescent="0.25">
      <c r="A3600" s="6">
        <f t="shared" si="56"/>
        <v>3935</v>
      </c>
      <c r="B3600" s="7" t="str">
        <f>INDEX(races[[#All],[Column5]],MATCH('Master Sheet'!$D3600,races[[#All],[Column2]],0))</f>
        <v>Hurdle</v>
      </c>
      <c r="C3600" s="4" t="str">
        <f>INDEX(races[[#All],[Column9]],MATCH('Master Sheet'!$D3600,races[[#All],[Column2]],0))</f>
        <v>1m 7f 195y</v>
      </c>
      <c r="D3600" s="8">
        <v>3935</v>
      </c>
      <c r="E3600" s="7" t="str">
        <f>INDEX(runners[[#All],[Column5]],MATCH('Master Sheet'!$D3600,runners[[#All],[Column2]],0))</f>
        <v>Thames Knight (GB)</v>
      </c>
      <c r="F3600" s="7" t="str">
        <f>INDEX(runners[[#All],[Column9]],MATCH('Master Sheet'!$D3600,runners[[#All],[Column2]],0))</f>
        <v>B</v>
      </c>
      <c r="G3600" s="4" t="str">
        <f>INDEX(runners[[#All],[Column22]],MATCH('Master Sheet'!$D3600,runners[[#All],[Column2]],0))</f>
        <v>80/1</v>
      </c>
      <c r="H3600" s="4">
        <f>INDEX(runners[[#All],[Column13]],MATCH('Master Sheet'!$D3600,runners[[#All],[Column2]],0))</f>
        <v>155</v>
      </c>
    </row>
    <row r="3601" spans="1:8" x14ac:dyDescent="0.25">
      <c r="A3601" s="6">
        <f t="shared" si="56"/>
        <v>3936</v>
      </c>
      <c r="B3601" s="7" t="str">
        <f>INDEX(races[[#All],[Column5]],MATCH('Master Sheet'!$D3601,races[[#All],[Column2]],0))</f>
        <v>Chase</v>
      </c>
      <c r="C3601" s="4" t="str">
        <f>INDEX(races[[#All],[Column9]],MATCH('Master Sheet'!$D3601,races[[#All],[Column2]],0))</f>
        <v>2m 214y</v>
      </c>
      <c r="D3601" s="8">
        <v>3936</v>
      </c>
      <c r="E3601" s="7" t="str">
        <f>INDEX(runners[[#All],[Column5]],MATCH('Master Sheet'!$D3601,runners[[#All],[Column2]],0))</f>
        <v>King Cool (GB)</v>
      </c>
      <c r="F3601" s="7" t="str">
        <f>INDEX(runners[[#All],[Column9]],MATCH('Master Sheet'!$D3601,runners[[#All],[Column2]],0))</f>
        <v>B</v>
      </c>
      <c r="G3601" s="4" t="str">
        <f>INDEX(runners[[#All],[Column22]],MATCH('Master Sheet'!$D3601,runners[[#All],[Column2]],0))</f>
        <v>8/1</v>
      </c>
      <c r="H3601" s="4">
        <f>INDEX(runners[[#All],[Column13]],MATCH('Master Sheet'!$D3601,runners[[#All],[Column2]],0))</f>
        <v>164</v>
      </c>
    </row>
    <row r="3602" spans="1:8" x14ac:dyDescent="0.25">
      <c r="A3602" s="6">
        <f t="shared" si="56"/>
        <v>3936</v>
      </c>
      <c r="B3602" s="7" t="str">
        <f>INDEX(races[[#All],[Column5]],MATCH('Master Sheet'!$D3602,races[[#All],[Column2]],0))</f>
        <v>Chase</v>
      </c>
      <c r="C3602" s="4" t="str">
        <f>INDEX(races[[#All],[Column9]],MATCH('Master Sheet'!$D3602,races[[#All],[Column2]],0))</f>
        <v>2m 214y</v>
      </c>
      <c r="D3602" s="8">
        <v>3936</v>
      </c>
      <c r="E3602" s="7" t="str">
        <f>INDEX(runners[[#All],[Column5]],MATCH('Master Sheet'!$D3602,runners[[#All],[Column2]],0))</f>
        <v>King Cool (GB)</v>
      </c>
      <c r="F3602" s="7" t="str">
        <f>INDEX(runners[[#All],[Column9]],MATCH('Master Sheet'!$D3602,runners[[#All],[Column2]],0))</f>
        <v>B</v>
      </c>
      <c r="G3602" s="4" t="str">
        <f>INDEX(runners[[#All],[Column22]],MATCH('Master Sheet'!$D3602,runners[[#All],[Column2]],0))</f>
        <v>8/1</v>
      </c>
      <c r="H3602" s="4">
        <f>INDEX(runners[[#All],[Column13]],MATCH('Master Sheet'!$D3602,runners[[#All],[Column2]],0))</f>
        <v>164</v>
      </c>
    </row>
    <row r="3603" spans="1:8" x14ac:dyDescent="0.25">
      <c r="A3603" s="6">
        <f t="shared" si="56"/>
        <v>3936</v>
      </c>
      <c r="B3603" s="7" t="str">
        <f>INDEX(races[[#All],[Column5]],MATCH('Master Sheet'!$D3603,races[[#All],[Column2]],0))</f>
        <v>Chase</v>
      </c>
      <c r="C3603" s="4" t="str">
        <f>INDEX(races[[#All],[Column9]],MATCH('Master Sheet'!$D3603,races[[#All],[Column2]],0))</f>
        <v>2m 214y</v>
      </c>
      <c r="D3603" s="8">
        <v>3936</v>
      </c>
      <c r="E3603" s="7" t="str">
        <f>INDEX(runners[[#All],[Column5]],MATCH('Master Sheet'!$D3603,runners[[#All],[Column2]],0))</f>
        <v>King Cool (GB)</v>
      </c>
      <c r="F3603" s="7" t="str">
        <f>INDEX(runners[[#All],[Column9]],MATCH('Master Sheet'!$D3603,runners[[#All],[Column2]],0))</f>
        <v>B</v>
      </c>
      <c r="G3603" s="4" t="str">
        <f>INDEX(runners[[#All],[Column22]],MATCH('Master Sheet'!$D3603,runners[[#All],[Column2]],0))</f>
        <v>8/1</v>
      </c>
      <c r="H3603" s="4">
        <f>INDEX(runners[[#All],[Column13]],MATCH('Master Sheet'!$D3603,runners[[#All],[Column2]],0))</f>
        <v>164</v>
      </c>
    </row>
    <row r="3604" spans="1:8" x14ac:dyDescent="0.25">
      <c r="A3604" s="6">
        <f t="shared" si="56"/>
        <v>3936</v>
      </c>
      <c r="B3604" s="7" t="str">
        <f>INDEX(races[[#All],[Column5]],MATCH('Master Sheet'!$D3604,races[[#All],[Column2]],0))</f>
        <v>Chase</v>
      </c>
      <c r="C3604" s="4" t="str">
        <f>INDEX(races[[#All],[Column9]],MATCH('Master Sheet'!$D3604,races[[#All],[Column2]],0))</f>
        <v>2m 214y</v>
      </c>
      <c r="D3604" s="8">
        <v>3936</v>
      </c>
      <c r="E3604" s="7" t="str">
        <f>INDEX(runners[[#All],[Column5]],MATCH('Master Sheet'!$D3604,runners[[#All],[Column2]],0))</f>
        <v>King Cool (GB)</v>
      </c>
      <c r="F3604" s="7" t="str">
        <f>INDEX(runners[[#All],[Column9]],MATCH('Master Sheet'!$D3604,runners[[#All],[Column2]],0))</f>
        <v>B</v>
      </c>
      <c r="G3604" s="4" t="str">
        <f>INDEX(runners[[#All],[Column22]],MATCH('Master Sheet'!$D3604,runners[[#All],[Column2]],0))</f>
        <v>8/1</v>
      </c>
      <c r="H3604" s="4">
        <f>INDEX(runners[[#All],[Column13]],MATCH('Master Sheet'!$D3604,runners[[#All],[Column2]],0))</f>
        <v>164</v>
      </c>
    </row>
    <row r="3605" spans="1:8" x14ac:dyDescent="0.25">
      <c r="A3605" s="6">
        <f t="shared" si="56"/>
        <v>3936</v>
      </c>
      <c r="B3605" s="7" t="str">
        <f>INDEX(races[[#All],[Column5]],MATCH('Master Sheet'!$D3605,races[[#All],[Column2]],0))</f>
        <v>Chase</v>
      </c>
      <c r="C3605" s="4" t="str">
        <f>INDEX(races[[#All],[Column9]],MATCH('Master Sheet'!$D3605,races[[#All],[Column2]],0))</f>
        <v>2m 214y</v>
      </c>
      <c r="D3605" s="8">
        <v>3936</v>
      </c>
      <c r="E3605" s="7" t="str">
        <f>INDEX(runners[[#All],[Column5]],MATCH('Master Sheet'!$D3605,runners[[#All],[Column2]],0))</f>
        <v>King Cool (GB)</v>
      </c>
      <c r="F3605" s="7" t="str">
        <f>INDEX(runners[[#All],[Column9]],MATCH('Master Sheet'!$D3605,runners[[#All],[Column2]],0))</f>
        <v>B</v>
      </c>
      <c r="G3605" s="4" t="str">
        <f>INDEX(runners[[#All],[Column22]],MATCH('Master Sheet'!$D3605,runners[[#All],[Column2]],0))</f>
        <v>8/1</v>
      </c>
      <c r="H3605" s="4">
        <f>INDEX(runners[[#All],[Column13]],MATCH('Master Sheet'!$D3605,runners[[#All],[Column2]],0))</f>
        <v>164</v>
      </c>
    </row>
    <row r="3606" spans="1:8" x14ac:dyDescent="0.25">
      <c r="A3606" s="6">
        <f t="shared" si="56"/>
        <v>3936</v>
      </c>
      <c r="B3606" s="7" t="str">
        <f>INDEX(races[[#All],[Column5]],MATCH('Master Sheet'!$D3606,races[[#All],[Column2]],0))</f>
        <v>Chase</v>
      </c>
      <c r="C3606" s="4" t="str">
        <f>INDEX(races[[#All],[Column9]],MATCH('Master Sheet'!$D3606,races[[#All],[Column2]],0))</f>
        <v>2m 214y</v>
      </c>
      <c r="D3606" s="8">
        <v>3936</v>
      </c>
      <c r="E3606" s="7" t="str">
        <f>INDEX(runners[[#All],[Column5]],MATCH('Master Sheet'!$D3606,runners[[#All],[Column2]],0))</f>
        <v>King Cool (GB)</v>
      </c>
      <c r="F3606" s="7" t="str">
        <f>INDEX(runners[[#All],[Column9]],MATCH('Master Sheet'!$D3606,runners[[#All],[Column2]],0))</f>
        <v>B</v>
      </c>
      <c r="G3606" s="4" t="str">
        <f>INDEX(runners[[#All],[Column22]],MATCH('Master Sheet'!$D3606,runners[[#All],[Column2]],0))</f>
        <v>8/1</v>
      </c>
      <c r="H3606" s="4">
        <f>INDEX(runners[[#All],[Column13]],MATCH('Master Sheet'!$D3606,runners[[#All],[Column2]],0))</f>
        <v>164</v>
      </c>
    </row>
    <row r="3607" spans="1:8" x14ac:dyDescent="0.25">
      <c r="A3607" s="6">
        <f t="shared" si="56"/>
        <v>3936</v>
      </c>
      <c r="B3607" s="7" t="str">
        <f>INDEX(races[[#All],[Column5]],MATCH('Master Sheet'!$D3607,races[[#All],[Column2]],0))</f>
        <v>Chase</v>
      </c>
      <c r="C3607" s="4" t="str">
        <f>INDEX(races[[#All],[Column9]],MATCH('Master Sheet'!$D3607,races[[#All],[Column2]],0))</f>
        <v>2m 214y</v>
      </c>
      <c r="D3607" s="8">
        <v>3936</v>
      </c>
      <c r="E3607" s="7" t="str">
        <f>INDEX(runners[[#All],[Column5]],MATCH('Master Sheet'!$D3607,runners[[#All],[Column2]],0))</f>
        <v>King Cool (GB)</v>
      </c>
      <c r="F3607" s="7" t="str">
        <f>INDEX(runners[[#All],[Column9]],MATCH('Master Sheet'!$D3607,runners[[#All],[Column2]],0))</f>
        <v>B</v>
      </c>
      <c r="G3607" s="4" t="str">
        <f>INDEX(runners[[#All],[Column22]],MATCH('Master Sheet'!$D3607,runners[[#All],[Column2]],0))</f>
        <v>8/1</v>
      </c>
      <c r="H3607" s="4">
        <f>INDEX(runners[[#All],[Column13]],MATCH('Master Sheet'!$D3607,runners[[#All],[Column2]],0))</f>
        <v>164</v>
      </c>
    </row>
    <row r="3608" spans="1:8" x14ac:dyDescent="0.25">
      <c r="A3608" s="6">
        <f t="shared" si="56"/>
        <v>3936</v>
      </c>
      <c r="B3608" s="7" t="str">
        <f>INDEX(races[[#All],[Column5]],MATCH('Master Sheet'!$D3608,races[[#All],[Column2]],0))</f>
        <v>Chase</v>
      </c>
      <c r="C3608" s="4" t="str">
        <f>INDEX(races[[#All],[Column9]],MATCH('Master Sheet'!$D3608,races[[#All],[Column2]],0))</f>
        <v>2m 214y</v>
      </c>
      <c r="D3608" s="8">
        <v>3936</v>
      </c>
      <c r="E3608" s="7" t="str">
        <f>INDEX(runners[[#All],[Column5]],MATCH('Master Sheet'!$D3608,runners[[#All],[Column2]],0))</f>
        <v>King Cool (GB)</v>
      </c>
      <c r="F3608" s="7" t="str">
        <f>INDEX(runners[[#All],[Column9]],MATCH('Master Sheet'!$D3608,runners[[#All],[Column2]],0))</f>
        <v>B</v>
      </c>
      <c r="G3608" s="4" t="str">
        <f>INDEX(runners[[#All],[Column22]],MATCH('Master Sheet'!$D3608,runners[[#All],[Column2]],0))</f>
        <v>8/1</v>
      </c>
      <c r="H3608" s="4">
        <f>INDEX(runners[[#All],[Column13]],MATCH('Master Sheet'!$D3608,runners[[#All],[Column2]],0))</f>
        <v>164</v>
      </c>
    </row>
    <row r="3609" spans="1:8" x14ac:dyDescent="0.25">
      <c r="A3609" s="6">
        <f t="shared" si="56"/>
        <v>3936</v>
      </c>
      <c r="B3609" s="7" t="str">
        <f>INDEX(races[[#All],[Column5]],MATCH('Master Sheet'!$D3609,races[[#All],[Column2]],0))</f>
        <v>Chase</v>
      </c>
      <c r="C3609" s="4" t="str">
        <f>INDEX(races[[#All],[Column9]],MATCH('Master Sheet'!$D3609,races[[#All],[Column2]],0))</f>
        <v>2m 214y</v>
      </c>
      <c r="D3609" s="8">
        <v>3936</v>
      </c>
      <c r="E3609" s="7" t="str">
        <f>INDEX(runners[[#All],[Column5]],MATCH('Master Sheet'!$D3609,runners[[#All],[Column2]],0))</f>
        <v>King Cool (GB)</v>
      </c>
      <c r="F3609" s="7" t="str">
        <f>INDEX(runners[[#All],[Column9]],MATCH('Master Sheet'!$D3609,runners[[#All],[Column2]],0))</f>
        <v>B</v>
      </c>
      <c r="G3609" s="4" t="str">
        <f>INDEX(runners[[#All],[Column22]],MATCH('Master Sheet'!$D3609,runners[[#All],[Column2]],0))</f>
        <v>8/1</v>
      </c>
      <c r="H3609" s="4">
        <f>INDEX(runners[[#All],[Column13]],MATCH('Master Sheet'!$D3609,runners[[#All],[Column2]],0))</f>
        <v>164</v>
      </c>
    </row>
    <row r="3610" spans="1:8" x14ac:dyDescent="0.25">
      <c r="A3610" s="6">
        <f t="shared" si="56"/>
        <v>3936</v>
      </c>
      <c r="B3610" s="7" t="str">
        <f>INDEX(races[[#All],[Column5]],MATCH('Master Sheet'!$D3610,races[[#All],[Column2]],0))</f>
        <v>Chase</v>
      </c>
      <c r="C3610" s="4" t="str">
        <f>INDEX(races[[#All],[Column9]],MATCH('Master Sheet'!$D3610,races[[#All],[Column2]],0))</f>
        <v>2m 214y</v>
      </c>
      <c r="D3610" s="8">
        <v>3936</v>
      </c>
      <c r="E3610" s="7" t="str">
        <f>INDEX(runners[[#All],[Column5]],MATCH('Master Sheet'!$D3610,runners[[#All],[Column2]],0))</f>
        <v>King Cool (GB)</v>
      </c>
      <c r="F3610" s="7" t="str">
        <f>INDEX(runners[[#All],[Column9]],MATCH('Master Sheet'!$D3610,runners[[#All],[Column2]],0))</f>
        <v>B</v>
      </c>
      <c r="G3610" s="4" t="str">
        <f>INDEX(runners[[#All],[Column22]],MATCH('Master Sheet'!$D3610,runners[[#All],[Column2]],0))</f>
        <v>8/1</v>
      </c>
      <c r="H3610" s="4">
        <f>INDEX(runners[[#All],[Column13]],MATCH('Master Sheet'!$D3610,runners[[#All],[Column2]],0))</f>
        <v>164</v>
      </c>
    </row>
    <row r="3611" spans="1:8" x14ac:dyDescent="0.25">
      <c r="A3611" s="6">
        <f t="shared" si="56"/>
        <v>3937</v>
      </c>
      <c r="B3611" s="7" t="str">
        <f>INDEX(races[[#All],[Column5]],MATCH('Master Sheet'!$D3611,races[[#All],[Column2]],0))</f>
        <v>Hurdle</v>
      </c>
      <c r="C3611" s="4" t="str">
        <f>INDEX(races[[#All],[Column9]],MATCH('Master Sheet'!$D3611,races[[#All],[Column2]],0))</f>
        <v>2m 4f 114y</v>
      </c>
      <c r="D3611" s="8">
        <v>3937</v>
      </c>
      <c r="E3611" s="7" t="str">
        <f>INDEX(runners[[#All],[Column5]],MATCH('Master Sheet'!$D3611,runners[[#All],[Column2]],0))</f>
        <v>My Dance (GB)</v>
      </c>
      <c r="F3611" s="7" t="str">
        <f>INDEX(runners[[#All],[Column9]],MATCH('Master Sheet'!$D3611,runners[[#All],[Column2]],0))</f>
        <v>B</v>
      </c>
      <c r="G3611" s="4" t="str">
        <f>INDEX(runners[[#All],[Column22]],MATCH('Master Sheet'!$D3611,runners[[#All],[Column2]],0))</f>
        <v>8/11F</v>
      </c>
      <c r="H3611" s="4">
        <f>INDEX(runners[[#All],[Column13]],MATCH('Master Sheet'!$D3611,runners[[#All],[Column2]],0))</f>
        <v>158</v>
      </c>
    </row>
    <row r="3612" spans="1:8" x14ac:dyDescent="0.25">
      <c r="A3612" s="6">
        <f t="shared" si="56"/>
        <v>3937</v>
      </c>
      <c r="B3612" s="7" t="str">
        <f>INDEX(races[[#All],[Column5]],MATCH('Master Sheet'!$D3612,races[[#All],[Column2]],0))</f>
        <v>Hurdle</v>
      </c>
      <c r="C3612" s="4" t="str">
        <f>INDEX(races[[#All],[Column9]],MATCH('Master Sheet'!$D3612,races[[#All],[Column2]],0))</f>
        <v>2m 4f 114y</v>
      </c>
      <c r="D3612" s="8">
        <v>3937</v>
      </c>
      <c r="E3612" s="7" t="str">
        <f>INDEX(runners[[#All],[Column5]],MATCH('Master Sheet'!$D3612,runners[[#All],[Column2]],0))</f>
        <v>My Dance (GB)</v>
      </c>
      <c r="F3612" s="7" t="str">
        <f>INDEX(runners[[#All],[Column9]],MATCH('Master Sheet'!$D3612,runners[[#All],[Column2]],0))</f>
        <v>B</v>
      </c>
      <c r="G3612" s="4" t="str">
        <f>INDEX(runners[[#All],[Column22]],MATCH('Master Sheet'!$D3612,runners[[#All],[Column2]],0))</f>
        <v>8/11F</v>
      </c>
      <c r="H3612" s="4">
        <f>INDEX(runners[[#All],[Column13]],MATCH('Master Sheet'!$D3612,runners[[#All],[Column2]],0))</f>
        <v>158</v>
      </c>
    </row>
    <row r="3613" spans="1:8" x14ac:dyDescent="0.25">
      <c r="A3613" s="6">
        <f t="shared" si="56"/>
        <v>3937</v>
      </c>
      <c r="B3613" s="7" t="str">
        <f>INDEX(races[[#All],[Column5]],MATCH('Master Sheet'!$D3613,races[[#All],[Column2]],0))</f>
        <v>Hurdle</v>
      </c>
      <c r="C3613" s="4" t="str">
        <f>INDEX(races[[#All],[Column9]],MATCH('Master Sheet'!$D3613,races[[#All],[Column2]],0))</f>
        <v>2m 4f 114y</v>
      </c>
      <c r="D3613" s="8">
        <v>3937</v>
      </c>
      <c r="E3613" s="7" t="str">
        <f>INDEX(runners[[#All],[Column5]],MATCH('Master Sheet'!$D3613,runners[[#All],[Column2]],0))</f>
        <v>My Dance (GB)</v>
      </c>
      <c r="F3613" s="7" t="str">
        <f>INDEX(runners[[#All],[Column9]],MATCH('Master Sheet'!$D3613,runners[[#All],[Column2]],0))</f>
        <v>B</v>
      </c>
      <c r="G3613" s="4" t="str">
        <f>INDEX(runners[[#All],[Column22]],MATCH('Master Sheet'!$D3613,runners[[#All],[Column2]],0))</f>
        <v>8/11F</v>
      </c>
      <c r="H3613" s="4">
        <f>INDEX(runners[[#All],[Column13]],MATCH('Master Sheet'!$D3613,runners[[#All],[Column2]],0))</f>
        <v>158</v>
      </c>
    </row>
    <row r="3614" spans="1:8" x14ac:dyDescent="0.25">
      <c r="A3614" s="6">
        <f t="shared" si="56"/>
        <v>3937</v>
      </c>
      <c r="B3614" s="7" t="str">
        <f>INDEX(races[[#All],[Column5]],MATCH('Master Sheet'!$D3614,races[[#All],[Column2]],0))</f>
        <v>Hurdle</v>
      </c>
      <c r="C3614" s="4" t="str">
        <f>INDEX(races[[#All],[Column9]],MATCH('Master Sheet'!$D3614,races[[#All],[Column2]],0))</f>
        <v>2m 4f 114y</v>
      </c>
      <c r="D3614" s="8">
        <v>3937</v>
      </c>
      <c r="E3614" s="7" t="str">
        <f>INDEX(runners[[#All],[Column5]],MATCH('Master Sheet'!$D3614,runners[[#All],[Column2]],0))</f>
        <v>My Dance (GB)</v>
      </c>
      <c r="F3614" s="7" t="str">
        <f>INDEX(runners[[#All],[Column9]],MATCH('Master Sheet'!$D3614,runners[[#All],[Column2]],0))</f>
        <v>B</v>
      </c>
      <c r="G3614" s="4" t="str">
        <f>INDEX(runners[[#All],[Column22]],MATCH('Master Sheet'!$D3614,runners[[#All],[Column2]],0))</f>
        <v>8/11F</v>
      </c>
      <c r="H3614" s="4">
        <f>INDEX(runners[[#All],[Column13]],MATCH('Master Sheet'!$D3614,runners[[#All],[Column2]],0))</f>
        <v>158</v>
      </c>
    </row>
    <row r="3615" spans="1:8" x14ac:dyDescent="0.25">
      <c r="A3615" s="6">
        <f t="shared" si="56"/>
        <v>3938</v>
      </c>
      <c r="B3615" s="7" t="str">
        <f>INDEX(races[[#All],[Column5]],MATCH('Master Sheet'!$D3615,races[[#All],[Column2]],0))</f>
        <v>Hurdle</v>
      </c>
      <c r="C3615" s="4" t="str">
        <f>INDEX(races[[#All],[Column9]],MATCH('Master Sheet'!$D3615,races[[#All],[Column2]],0))</f>
        <v>3m 217y</v>
      </c>
      <c r="D3615" s="8">
        <v>3938</v>
      </c>
      <c r="E3615" s="7" t="str">
        <f>INDEX(runners[[#All],[Column5]],MATCH('Master Sheet'!$D3615,runners[[#All],[Column2]],0))</f>
        <v>Saucysioux (GB)</v>
      </c>
      <c r="F3615" s="7" t="str">
        <f>INDEX(runners[[#All],[Column9]],MATCH('Master Sheet'!$D3615,runners[[#All],[Column2]],0))</f>
        <v>B</v>
      </c>
      <c r="G3615" s="4" t="str">
        <f>INDEX(runners[[#All],[Column22]],MATCH('Master Sheet'!$D3615,runners[[#All],[Column2]],0))</f>
        <v>7/2J</v>
      </c>
      <c r="H3615" s="4">
        <f>INDEX(runners[[#All],[Column13]],MATCH('Master Sheet'!$D3615,runners[[#All],[Column2]],0))</f>
        <v>154</v>
      </c>
    </row>
    <row r="3616" spans="1:8" x14ac:dyDescent="0.25">
      <c r="A3616" s="6">
        <f t="shared" si="56"/>
        <v>3938</v>
      </c>
      <c r="B3616" s="7" t="str">
        <f>INDEX(races[[#All],[Column5]],MATCH('Master Sheet'!$D3616,races[[#All],[Column2]],0))</f>
        <v>Hurdle</v>
      </c>
      <c r="C3616" s="4" t="str">
        <f>INDEX(races[[#All],[Column9]],MATCH('Master Sheet'!$D3616,races[[#All],[Column2]],0))</f>
        <v>3m 217y</v>
      </c>
      <c r="D3616" s="8">
        <v>3938</v>
      </c>
      <c r="E3616" s="7" t="str">
        <f>INDEX(runners[[#All],[Column5]],MATCH('Master Sheet'!$D3616,runners[[#All],[Column2]],0))</f>
        <v>Saucysioux (GB)</v>
      </c>
      <c r="F3616" s="7" t="str">
        <f>INDEX(runners[[#All],[Column9]],MATCH('Master Sheet'!$D3616,runners[[#All],[Column2]],0))</f>
        <v>B</v>
      </c>
      <c r="G3616" s="4" t="str">
        <f>INDEX(runners[[#All],[Column22]],MATCH('Master Sheet'!$D3616,runners[[#All],[Column2]],0))</f>
        <v>7/2J</v>
      </c>
      <c r="H3616" s="4">
        <f>INDEX(runners[[#All],[Column13]],MATCH('Master Sheet'!$D3616,runners[[#All],[Column2]],0))</f>
        <v>154</v>
      </c>
    </row>
    <row r="3617" spans="1:8" x14ac:dyDescent="0.25">
      <c r="A3617" s="6">
        <f t="shared" si="56"/>
        <v>3938</v>
      </c>
      <c r="B3617" s="7" t="str">
        <f>INDEX(races[[#All],[Column5]],MATCH('Master Sheet'!$D3617,races[[#All],[Column2]],0))</f>
        <v>Hurdle</v>
      </c>
      <c r="C3617" s="4" t="str">
        <f>INDEX(races[[#All],[Column9]],MATCH('Master Sheet'!$D3617,races[[#All],[Column2]],0))</f>
        <v>3m 217y</v>
      </c>
      <c r="D3617" s="8">
        <v>3938</v>
      </c>
      <c r="E3617" s="7" t="str">
        <f>INDEX(runners[[#All],[Column5]],MATCH('Master Sheet'!$D3617,runners[[#All],[Column2]],0))</f>
        <v>Saucysioux (GB)</v>
      </c>
      <c r="F3617" s="7" t="str">
        <f>INDEX(runners[[#All],[Column9]],MATCH('Master Sheet'!$D3617,runners[[#All],[Column2]],0))</f>
        <v>B</v>
      </c>
      <c r="G3617" s="4" t="str">
        <f>INDEX(runners[[#All],[Column22]],MATCH('Master Sheet'!$D3617,runners[[#All],[Column2]],0))</f>
        <v>7/2J</v>
      </c>
      <c r="H3617" s="4">
        <f>INDEX(runners[[#All],[Column13]],MATCH('Master Sheet'!$D3617,runners[[#All],[Column2]],0))</f>
        <v>154</v>
      </c>
    </row>
    <row r="3618" spans="1:8" x14ac:dyDescent="0.25">
      <c r="A3618" s="6">
        <f t="shared" si="56"/>
        <v>3938</v>
      </c>
      <c r="B3618" s="7" t="str">
        <f>INDEX(races[[#All],[Column5]],MATCH('Master Sheet'!$D3618,races[[#All],[Column2]],0))</f>
        <v>Hurdle</v>
      </c>
      <c r="C3618" s="4" t="str">
        <f>INDEX(races[[#All],[Column9]],MATCH('Master Sheet'!$D3618,races[[#All],[Column2]],0))</f>
        <v>3m 217y</v>
      </c>
      <c r="D3618" s="8">
        <v>3938</v>
      </c>
      <c r="E3618" s="7" t="str">
        <f>INDEX(runners[[#All],[Column5]],MATCH('Master Sheet'!$D3618,runners[[#All],[Column2]],0))</f>
        <v>Saucysioux (GB)</v>
      </c>
      <c r="F3618" s="7" t="str">
        <f>INDEX(runners[[#All],[Column9]],MATCH('Master Sheet'!$D3618,runners[[#All],[Column2]],0))</f>
        <v>B</v>
      </c>
      <c r="G3618" s="4" t="str">
        <f>INDEX(runners[[#All],[Column22]],MATCH('Master Sheet'!$D3618,runners[[#All],[Column2]],0))</f>
        <v>7/2J</v>
      </c>
      <c r="H3618" s="4">
        <f>INDEX(runners[[#All],[Column13]],MATCH('Master Sheet'!$D3618,runners[[#All],[Column2]],0))</f>
        <v>154</v>
      </c>
    </row>
    <row r="3619" spans="1:8" x14ac:dyDescent="0.25">
      <c r="A3619" s="6">
        <f t="shared" si="56"/>
        <v>3938</v>
      </c>
      <c r="B3619" s="7" t="str">
        <f>INDEX(races[[#All],[Column5]],MATCH('Master Sheet'!$D3619,races[[#All],[Column2]],0))</f>
        <v>Hurdle</v>
      </c>
      <c r="C3619" s="4" t="str">
        <f>INDEX(races[[#All],[Column9]],MATCH('Master Sheet'!$D3619,races[[#All],[Column2]],0))</f>
        <v>3m 217y</v>
      </c>
      <c r="D3619" s="8">
        <v>3938</v>
      </c>
      <c r="E3619" s="7" t="str">
        <f>INDEX(runners[[#All],[Column5]],MATCH('Master Sheet'!$D3619,runners[[#All],[Column2]],0))</f>
        <v>Saucysioux (GB)</v>
      </c>
      <c r="F3619" s="7" t="str">
        <f>INDEX(runners[[#All],[Column9]],MATCH('Master Sheet'!$D3619,runners[[#All],[Column2]],0))</f>
        <v>B</v>
      </c>
      <c r="G3619" s="4" t="str">
        <f>INDEX(runners[[#All],[Column22]],MATCH('Master Sheet'!$D3619,runners[[#All],[Column2]],0))</f>
        <v>7/2J</v>
      </c>
      <c r="H3619" s="4">
        <f>INDEX(runners[[#All],[Column13]],MATCH('Master Sheet'!$D3619,runners[[#All],[Column2]],0))</f>
        <v>154</v>
      </c>
    </row>
    <row r="3620" spans="1:8" x14ac:dyDescent="0.25">
      <c r="A3620" s="6">
        <f t="shared" si="56"/>
        <v>3938</v>
      </c>
      <c r="B3620" s="7" t="str">
        <f>INDEX(races[[#All],[Column5]],MATCH('Master Sheet'!$D3620,races[[#All],[Column2]],0))</f>
        <v>Hurdle</v>
      </c>
      <c r="C3620" s="4" t="str">
        <f>INDEX(races[[#All],[Column9]],MATCH('Master Sheet'!$D3620,races[[#All],[Column2]],0))</f>
        <v>3m 217y</v>
      </c>
      <c r="D3620" s="8">
        <v>3938</v>
      </c>
      <c r="E3620" s="7" t="str">
        <f>INDEX(runners[[#All],[Column5]],MATCH('Master Sheet'!$D3620,runners[[#All],[Column2]],0))</f>
        <v>Saucysioux (GB)</v>
      </c>
      <c r="F3620" s="7" t="str">
        <f>INDEX(runners[[#All],[Column9]],MATCH('Master Sheet'!$D3620,runners[[#All],[Column2]],0))</f>
        <v>B</v>
      </c>
      <c r="G3620" s="4" t="str">
        <f>INDEX(runners[[#All],[Column22]],MATCH('Master Sheet'!$D3620,runners[[#All],[Column2]],0))</f>
        <v>7/2J</v>
      </c>
      <c r="H3620" s="4">
        <f>INDEX(runners[[#All],[Column13]],MATCH('Master Sheet'!$D3620,runners[[#All],[Column2]],0))</f>
        <v>154</v>
      </c>
    </row>
    <row r="3621" spans="1:8" x14ac:dyDescent="0.25">
      <c r="A3621" s="6">
        <f t="shared" si="56"/>
        <v>3938</v>
      </c>
      <c r="B3621" s="7" t="str">
        <f>INDEX(races[[#All],[Column5]],MATCH('Master Sheet'!$D3621,races[[#All],[Column2]],0))</f>
        <v>Hurdle</v>
      </c>
      <c r="C3621" s="4" t="str">
        <f>INDEX(races[[#All],[Column9]],MATCH('Master Sheet'!$D3621,races[[#All],[Column2]],0))</f>
        <v>3m 217y</v>
      </c>
      <c r="D3621" s="8">
        <v>3938</v>
      </c>
      <c r="E3621" s="7" t="str">
        <f>INDEX(runners[[#All],[Column5]],MATCH('Master Sheet'!$D3621,runners[[#All],[Column2]],0))</f>
        <v>Saucysioux (GB)</v>
      </c>
      <c r="F3621" s="7" t="str">
        <f>INDEX(runners[[#All],[Column9]],MATCH('Master Sheet'!$D3621,runners[[#All],[Column2]],0))</f>
        <v>B</v>
      </c>
      <c r="G3621" s="4" t="str">
        <f>INDEX(runners[[#All],[Column22]],MATCH('Master Sheet'!$D3621,runners[[#All],[Column2]],0))</f>
        <v>7/2J</v>
      </c>
      <c r="H3621" s="4">
        <f>INDEX(runners[[#All],[Column13]],MATCH('Master Sheet'!$D3621,runners[[#All],[Column2]],0))</f>
        <v>154</v>
      </c>
    </row>
    <row r="3622" spans="1:8" x14ac:dyDescent="0.25">
      <c r="A3622" s="6">
        <f t="shared" si="56"/>
        <v>3938</v>
      </c>
      <c r="B3622" s="7" t="str">
        <f>INDEX(races[[#All],[Column5]],MATCH('Master Sheet'!$D3622,races[[#All],[Column2]],0))</f>
        <v>Hurdle</v>
      </c>
      <c r="C3622" s="4" t="str">
        <f>INDEX(races[[#All],[Column9]],MATCH('Master Sheet'!$D3622,races[[#All],[Column2]],0))</f>
        <v>3m 217y</v>
      </c>
      <c r="D3622" s="8">
        <v>3938</v>
      </c>
      <c r="E3622" s="7" t="str">
        <f>INDEX(runners[[#All],[Column5]],MATCH('Master Sheet'!$D3622,runners[[#All],[Column2]],0))</f>
        <v>Saucysioux (GB)</v>
      </c>
      <c r="F3622" s="7" t="str">
        <f>INDEX(runners[[#All],[Column9]],MATCH('Master Sheet'!$D3622,runners[[#All],[Column2]],0))</f>
        <v>B</v>
      </c>
      <c r="G3622" s="4" t="str">
        <f>INDEX(runners[[#All],[Column22]],MATCH('Master Sheet'!$D3622,runners[[#All],[Column2]],0))</f>
        <v>7/2J</v>
      </c>
      <c r="H3622" s="4">
        <f>INDEX(runners[[#All],[Column13]],MATCH('Master Sheet'!$D3622,runners[[#All],[Column2]],0))</f>
        <v>154</v>
      </c>
    </row>
    <row r="3623" spans="1:8" x14ac:dyDescent="0.25">
      <c r="A3623" s="6">
        <f t="shared" si="56"/>
        <v>3939</v>
      </c>
      <c r="B3623" s="7" t="str">
        <f>INDEX(races[[#All],[Column5]],MATCH('Master Sheet'!$D3623,races[[#All],[Column2]],0))</f>
        <v>Chase</v>
      </c>
      <c r="C3623" s="4" t="str">
        <f>INDEX(races[[#All],[Column9]],MATCH('Master Sheet'!$D3623,races[[#All],[Column2]],0))</f>
        <v>3m 1f 152y</v>
      </c>
      <c r="D3623" s="8">
        <v>3939</v>
      </c>
      <c r="E3623" s="7" t="str">
        <f>INDEX(runners[[#All],[Column5]],MATCH('Master Sheet'!$D3623,runners[[#All],[Column2]],0))</f>
        <v>Howlongisafoot (IRE)</v>
      </c>
      <c r="F3623" s="7" t="str">
        <f>INDEX(runners[[#All],[Column9]],MATCH('Master Sheet'!$D3623,runners[[#All],[Column2]],0))</f>
        <v>B</v>
      </c>
      <c r="G3623" s="4" t="str">
        <f>INDEX(runners[[#All],[Column22]],MATCH('Master Sheet'!$D3623,runners[[#All],[Column2]],0))</f>
        <v>14/1</v>
      </c>
      <c r="H3623" s="4">
        <f>INDEX(runners[[#All],[Column13]],MATCH('Master Sheet'!$D3623,runners[[#All],[Column2]],0))</f>
        <v>156</v>
      </c>
    </row>
    <row r="3624" spans="1:8" x14ac:dyDescent="0.25">
      <c r="A3624" s="6">
        <f t="shared" si="56"/>
        <v>3939</v>
      </c>
      <c r="B3624" s="7" t="str">
        <f>INDEX(races[[#All],[Column5]],MATCH('Master Sheet'!$D3624,races[[#All],[Column2]],0))</f>
        <v>Chase</v>
      </c>
      <c r="C3624" s="4" t="str">
        <f>INDEX(races[[#All],[Column9]],MATCH('Master Sheet'!$D3624,races[[#All],[Column2]],0))</f>
        <v>3m 1f 152y</v>
      </c>
      <c r="D3624" s="8">
        <v>3939</v>
      </c>
      <c r="E3624" s="7" t="str">
        <f>INDEX(runners[[#All],[Column5]],MATCH('Master Sheet'!$D3624,runners[[#All],[Column2]],0))</f>
        <v>Howlongisafoot (IRE)</v>
      </c>
      <c r="F3624" s="7" t="str">
        <f>INDEX(runners[[#All],[Column9]],MATCH('Master Sheet'!$D3624,runners[[#All],[Column2]],0))</f>
        <v>B</v>
      </c>
      <c r="G3624" s="4" t="str">
        <f>INDEX(runners[[#All],[Column22]],MATCH('Master Sheet'!$D3624,runners[[#All],[Column2]],0))</f>
        <v>14/1</v>
      </c>
      <c r="H3624" s="4">
        <f>INDEX(runners[[#All],[Column13]],MATCH('Master Sheet'!$D3624,runners[[#All],[Column2]],0))</f>
        <v>156</v>
      </c>
    </row>
    <row r="3625" spans="1:8" x14ac:dyDescent="0.25">
      <c r="A3625" s="6">
        <f t="shared" si="56"/>
        <v>3939</v>
      </c>
      <c r="B3625" s="7" t="str">
        <f>INDEX(races[[#All],[Column5]],MATCH('Master Sheet'!$D3625,races[[#All],[Column2]],0))</f>
        <v>Chase</v>
      </c>
      <c r="C3625" s="4" t="str">
        <f>INDEX(races[[#All],[Column9]],MATCH('Master Sheet'!$D3625,races[[#All],[Column2]],0))</f>
        <v>3m 1f 152y</v>
      </c>
      <c r="D3625" s="8">
        <v>3939</v>
      </c>
      <c r="E3625" s="7" t="str">
        <f>INDEX(runners[[#All],[Column5]],MATCH('Master Sheet'!$D3625,runners[[#All],[Column2]],0))</f>
        <v>Howlongisafoot (IRE)</v>
      </c>
      <c r="F3625" s="7" t="str">
        <f>INDEX(runners[[#All],[Column9]],MATCH('Master Sheet'!$D3625,runners[[#All],[Column2]],0))</f>
        <v>B</v>
      </c>
      <c r="G3625" s="4" t="str">
        <f>INDEX(runners[[#All],[Column22]],MATCH('Master Sheet'!$D3625,runners[[#All],[Column2]],0))</f>
        <v>14/1</v>
      </c>
      <c r="H3625" s="4">
        <f>INDEX(runners[[#All],[Column13]],MATCH('Master Sheet'!$D3625,runners[[#All],[Column2]],0))</f>
        <v>156</v>
      </c>
    </row>
    <row r="3626" spans="1:8" x14ac:dyDescent="0.25">
      <c r="A3626" s="6">
        <f t="shared" si="56"/>
        <v>3939</v>
      </c>
      <c r="B3626" s="7" t="str">
        <f>INDEX(races[[#All],[Column5]],MATCH('Master Sheet'!$D3626,races[[#All],[Column2]],0))</f>
        <v>Chase</v>
      </c>
      <c r="C3626" s="4" t="str">
        <f>INDEX(races[[#All],[Column9]],MATCH('Master Sheet'!$D3626,races[[#All],[Column2]],0))</f>
        <v>3m 1f 152y</v>
      </c>
      <c r="D3626" s="8">
        <v>3939</v>
      </c>
      <c r="E3626" s="7" t="str">
        <f>INDEX(runners[[#All],[Column5]],MATCH('Master Sheet'!$D3626,runners[[#All],[Column2]],0))</f>
        <v>Howlongisafoot (IRE)</v>
      </c>
      <c r="F3626" s="7" t="str">
        <f>INDEX(runners[[#All],[Column9]],MATCH('Master Sheet'!$D3626,runners[[#All],[Column2]],0))</f>
        <v>B</v>
      </c>
      <c r="G3626" s="4" t="str">
        <f>INDEX(runners[[#All],[Column22]],MATCH('Master Sheet'!$D3626,runners[[#All],[Column2]],0))</f>
        <v>14/1</v>
      </c>
      <c r="H3626" s="4">
        <f>INDEX(runners[[#All],[Column13]],MATCH('Master Sheet'!$D3626,runners[[#All],[Column2]],0))</f>
        <v>156</v>
      </c>
    </row>
    <row r="3627" spans="1:8" x14ac:dyDescent="0.25">
      <c r="A3627" s="6">
        <f t="shared" si="56"/>
        <v>3939</v>
      </c>
      <c r="B3627" s="7" t="str">
        <f>INDEX(races[[#All],[Column5]],MATCH('Master Sheet'!$D3627,races[[#All],[Column2]],0))</f>
        <v>Chase</v>
      </c>
      <c r="C3627" s="4" t="str">
        <f>INDEX(races[[#All],[Column9]],MATCH('Master Sheet'!$D3627,races[[#All],[Column2]],0))</f>
        <v>3m 1f 152y</v>
      </c>
      <c r="D3627" s="8">
        <v>3939</v>
      </c>
      <c r="E3627" s="7" t="str">
        <f>INDEX(runners[[#All],[Column5]],MATCH('Master Sheet'!$D3627,runners[[#All],[Column2]],0))</f>
        <v>Howlongisafoot (IRE)</v>
      </c>
      <c r="F3627" s="7" t="str">
        <f>INDEX(runners[[#All],[Column9]],MATCH('Master Sheet'!$D3627,runners[[#All],[Column2]],0))</f>
        <v>B</v>
      </c>
      <c r="G3627" s="4" t="str">
        <f>INDEX(runners[[#All],[Column22]],MATCH('Master Sheet'!$D3627,runners[[#All],[Column2]],0))</f>
        <v>14/1</v>
      </c>
      <c r="H3627" s="4">
        <f>INDEX(runners[[#All],[Column13]],MATCH('Master Sheet'!$D3627,runners[[#All],[Column2]],0))</f>
        <v>156</v>
      </c>
    </row>
    <row r="3628" spans="1:8" x14ac:dyDescent="0.25">
      <c r="A3628" s="6">
        <f t="shared" si="56"/>
        <v>3939</v>
      </c>
      <c r="B3628" s="7" t="str">
        <f>INDEX(races[[#All],[Column5]],MATCH('Master Sheet'!$D3628,races[[#All],[Column2]],0))</f>
        <v>Chase</v>
      </c>
      <c r="C3628" s="4" t="str">
        <f>INDEX(races[[#All],[Column9]],MATCH('Master Sheet'!$D3628,races[[#All],[Column2]],0))</f>
        <v>3m 1f 152y</v>
      </c>
      <c r="D3628" s="8">
        <v>3939</v>
      </c>
      <c r="E3628" s="7" t="str">
        <f>INDEX(runners[[#All],[Column5]],MATCH('Master Sheet'!$D3628,runners[[#All],[Column2]],0))</f>
        <v>Howlongisafoot (IRE)</v>
      </c>
      <c r="F3628" s="7" t="str">
        <f>INDEX(runners[[#All],[Column9]],MATCH('Master Sheet'!$D3628,runners[[#All],[Column2]],0))</f>
        <v>B</v>
      </c>
      <c r="G3628" s="4" t="str">
        <f>INDEX(runners[[#All],[Column22]],MATCH('Master Sheet'!$D3628,runners[[#All],[Column2]],0))</f>
        <v>14/1</v>
      </c>
      <c r="H3628" s="4">
        <f>INDEX(runners[[#All],[Column13]],MATCH('Master Sheet'!$D3628,runners[[#All],[Column2]],0))</f>
        <v>156</v>
      </c>
    </row>
    <row r="3629" spans="1:8" x14ac:dyDescent="0.25">
      <c r="A3629" s="6">
        <f t="shared" si="56"/>
        <v>3940</v>
      </c>
      <c r="B3629" s="7" t="str">
        <f>INDEX(races[[#All],[Column5]],MATCH('Master Sheet'!$D3629,races[[#All],[Column2]],0))</f>
        <v>Hurdle</v>
      </c>
      <c r="C3629" s="4" t="str">
        <f>INDEX(races[[#All],[Column9]],MATCH('Master Sheet'!$D3629,races[[#All],[Column2]],0))</f>
        <v>1m 7f 195y</v>
      </c>
      <c r="D3629" s="8">
        <v>3940</v>
      </c>
      <c r="E3629" s="7" t="str">
        <f>INDEX(runners[[#All],[Column5]],MATCH('Master Sheet'!$D3629,runners[[#All],[Column2]],0))</f>
        <v>Be Daring (FR)</v>
      </c>
      <c r="F3629" s="7" t="str">
        <f>INDEX(runners[[#All],[Column9]],MATCH('Master Sheet'!$D3629,runners[[#All],[Column2]],0))</f>
        <v>GR</v>
      </c>
      <c r="G3629" s="4" t="str">
        <f>INDEX(runners[[#All],[Column22]],MATCH('Master Sheet'!$D3629,runners[[#All],[Column2]],0))</f>
        <v>11/4F</v>
      </c>
      <c r="H3629" s="4">
        <f>INDEX(runners[[#All],[Column13]],MATCH('Master Sheet'!$D3629,runners[[#All],[Column2]],0))</f>
        <v>155</v>
      </c>
    </row>
    <row r="3630" spans="1:8" x14ac:dyDescent="0.25">
      <c r="A3630" s="6">
        <f t="shared" si="56"/>
        <v>3940</v>
      </c>
      <c r="B3630" s="7" t="str">
        <f>INDEX(races[[#All],[Column5]],MATCH('Master Sheet'!$D3630,races[[#All],[Column2]],0))</f>
        <v>Hurdle</v>
      </c>
      <c r="C3630" s="4" t="str">
        <f>INDEX(races[[#All],[Column9]],MATCH('Master Sheet'!$D3630,races[[#All],[Column2]],0))</f>
        <v>1m 7f 195y</v>
      </c>
      <c r="D3630" s="8">
        <v>3940</v>
      </c>
      <c r="E3630" s="7" t="str">
        <f>INDEX(runners[[#All],[Column5]],MATCH('Master Sheet'!$D3630,runners[[#All],[Column2]],0))</f>
        <v>Be Daring (FR)</v>
      </c>
      <c r="F3630" s="7" t="str">
        <f>INDEX(runners[[#All],[Column9]],MATCH('Master Sheet'!$D3630,runners[[#All],[Column2]],0))</f>
        <v>GR</v>
      </c>
      <c r="G3630" s="4" t="str">
        <f>INDEX(runners[[#All],[Column22]],MATCH('Master Sheet'!$D3630,runners[[#All],[Column2]],0))</f>
        <v>11/4F</v>
      </c>
      <c r="H3630" s="4">
        <f>INDEX(runners[[#All],[Column13]],MATCH('Master Sheet'!$D3630,runners[[#All],[Column2]],0))</f>
        <v>155</v>
      </c>
    </row>
    <row r="3631" spans="1:8" x14ac:dyDescent="0.25">
      <c r="A3631" s="6">
        <f t="shared" si="56"/>
        <v>3940</v>
      </c>
      <c r="B3631" s="7" t="str">
        <f>INDEX(races[[#All],[Column5]],MATCH('Master Sheet'!$D3631,races[[#All],[Column2]],0))</f>
        <v>Hurdle</v>
      </c>
      <c r="C3631" s="4" t="str">
        <f>INDEX(races[[#All],[Column9]],MATCH('Master Sheet'!$D3631,races[[#All],[Column2]],0))</f>
        <v>1m 7f 195y</v>
      </c>
      <c r="D3631" s="8">
        <v>3940</v>
      </c>
      <c r="E3631" s="7" t="str">
        <f>INDEX(runners[[#All],[Column5]],MATCH('Master Sheet'!$D3631,runners[[#All],[Column2]],0))</f>
        <v>Be Daring (FR)</v>
      </c>
      <c r="F3631" s="7" t="str">
        <f>INDEX(runners[[#All],[Column9]],MATCH('Master Sheet'!$D3631,runners[[#All],[Column2]],0))</f>
        <v>GR</v>
      </c>
      <c r="G3631" s="4" t="str">
        <f>INDEX(runners[[#All],[Column22]],MATCH('Master Sheet'!$D3631,runners[[#All],[Column2]],0))</f>
        <v>11/4F</v>
      </c>
      <c r="H3631" s="4">
        <f>INDEX(runners[[#All],[Column13]],MATCH('Master Sheet'!$D3631,runners[[#All],[Column2]],0))</f>
        <v>155</v>
      </c>
    </row>
    <row r="3632" spans="1:8" x14ac:dyDescent="0.25">
      <c r="A3632" s="6">
        <f t="shared" si="56"/>
        <v>3940</v>
      </c>
      <c r="B3632" s="7" t="str">
        <f>INDEX(races[[#All],[Column5]],MATCH('Master Sheet'!$D3632,races[[#All],[Column2]],0))</f>
        <v>Hurdle</v>
      </c>
      <c r="C3632" s="4" t="str">
        <f>INDEX(races[[#All],[Column9]],MATCH('Master Sheet'!$D3632,races[[#All],[Column2]],0))</f>
        <v>1m 7f 195y</v>
      </c>
      <c r="D3632" s="8">
        <v>3940</v>
      </c>
      <c r="E3632" s="7" t="str">
        <f>INDEX(runners[[#All],[Column5]],MATCH('Master Sheet'!$D3632,runners[[#All],[Column2]],0))</f>
        <v>Be Daring (FR)</v>
      </c>
      <c r="F3632" s="7" t="str">
        <f>INDEX(runners[[#All],[Column9]],MATCH('Master Sheet'!$D3632,runners[[#All],[Column2]],0))</f>
        <v>GR</v>
      </c>
      <c r="G3632" s="4" t="str">
        <f>INDEX(runners[[#All],[Column22]],MATCH('Master Sheet'!$D3632,runners[[#All],[Column2]],0))</f>
        <v>11/4F</v>
      </c>
      <c r="H3632" s="4">
        <f>INDEX(runners[[#All],[Column13]],MATCH('Master Sheet'!$D3632,runners[[#All],[Column2]],0))</f>
        <v>155</v>
      </c>
    </row>
    <row r="3633" spans="1:8" x14ac:dyDescent="0.25">
      <c r="A3633" s="6">
        <f t="shared" si="56"/>
        <v>3940</v>
      </c>
      <c r="B3633" s="7" t="str">
        <f>INDEX(races[[#All],[Column5]],MATCH('Master Sheet'!$D3633,races[[#All],[Column2]],0))</f>
        <v>Hurdle</v>
      </c>
      <c r="C3633" s="4" t="str">
        <f>INDEX(races[[#All],[Column9]],MATCH('Master Sheet'!$D3633,races[[#All],[Column2]],0))</f>
        <v>1m 7f 195y</v>
      </c>
      <c r="D3633" s="8">
        <v>3940</v>
      </c>
      <c r="E3633" s="7" t="str">
        <f>INDEX(runners[[#All],[Column5]],MATCH('Master Sheet'!$D3633,runners[[#All],[Column2]],0))</f>
        <v>Be Daring (FR)</v>
      </c>
      <c r="F3633" s="7" t="str">
        <f>INDEX(runners[[#All],[Column9]],MATCH('Master Sheet'!$D3633,runners[[#All],[Column2]],0))</f>
        <v>GR</v>
      </c>
      <c r="G3633" s="4" t="str">
        <f>INDEX(runners[[#All],[Column22]],MATCH('Master Sheet'!$D3633,runners[[#All],[Column2]],0))</f>
        <v>11/4F</v>
      </c>
      <c r="H3633" s="4">
        <f>INDEX(runners[[#All],[Column13]],MATCH('Master Sheet'!$D3633,runners[[#All],[Column2]],0))</f>
        <v>155</v>
      </c>
    </row>
    <row r="3634" spans="1:8" x14ac:dyDescent="0.25">
      <c r="A3634" s="6">
        <f t="shared" si="56"/>
        <v>3940</v>
      </c>
      <c r="B3634" s="7" t="str">
        <f>INDEX(races[[#All],[Column5]],MATCH('Master Sheet'!$D3634,races[[#All],[Column2]],0))</f>
        <v>Hurdle</v>
      </c>
      <c r="C3634" s="4" t="str">
        <f>INDEX(races[[#All],[Column9]],MATCH('Master Sheet'!$D3634,races[[#All],[Column2]],0))</f>
        <v>1m 7f 195y</v>
      </c>
      <c r="D3634" s="8">
        <v>3940</v>
      </c>
      <c r="E3634" s="7" t="str">
        <f>INDEX(runners[[#All],[Column5]],MATCH('Master Sheet'!$D3634,runners[[#All],[Column2]],0))</f>
        <v>Be Daring (FR)</v>
      </c>
      <c r="F3634" s="7" t="str">
        <f>INDEX(runners[[#All],[Column9]],MATCH('Master Sheet'!$D3634,runners[[#All],[Column2]],0))</f>
        <v>GR</v>
      </c>
      <c r="G3634" s="4" t="str">
        <f>INDEX(runners[[#All],[Column22]],MATCH('Master Sheet'!$D3634,runners[[#All],[Column2]],0))</f>
        <v>11/4F</v>
      </c>
      <c r="H3634" s="4">
        <f>INDEX(runners[[#All],[Column13]],MATCH('Master Sheet'!$D3634,runners[[#All],[Column2]],0))</f>
        <v>155</v>
      </c>
    </row>
    <row r="3635" spans="1:8" x14ac:dyDescent="0.25">
      <c r="A3635" s="6">
        <f t="shared" si="56"/>
        <v>3940</v>
      </c>
      <c r="B3635" s="7" t="str">
        <f>INDEX(races[[#All],[Column5]],MATCH('Master Sheet'!$D3635,races[[#All],[Column2]],0))</f>
        <v>Hurdle</v>
      </c>
      <c r="C3635" s="4" t="str">
        <f>INDEX(races[[#All],[Column9]],MATCH('Master Sheet'!$D3635,races[[#All],[Column2]],0))</f>
        <v>1m 7f 195y</v>
      </c>
      <c r="D3635" s="8">
        <v>3940</v>
      </c>
      <c r="E3635" s="7" t="str">
        <f>INDEX(runners[[#All],[Column5]],MATCH('Master Sheet'!$D3635,runners[[#All],[Column2]],0))</f>
        <v>Be Daring (FR)</v>
      </c>
      <c r="F3635" s="7" t="str">
        <f>INDEX(runners[[#All],[Column9]],MATCH('Master Sheet'!$D3635,runners[[#All],[Column2]],0))</f>
        <v>GR</v>
      </c>
      <c r="G3635" s="4" t="str">
        <f>INDEX(runners[[#All],[Column22]],MATCH('Master Sheet'!$D3635,runners[[#All],[Column2]],0))</f>
        <v>11/4F</v>
      </c>
      <c r="H3635" s="4">
        <f>INDEX(runners[[#All],[Column13]],MATCH('Master Sheet'!$D3635,runners[[#All],[Column2]],0))</f>
        <v>155</v>
      </c>
    </row>
    <row r="3636" spans="1:8" x14ac:dyDescent="0.25">
      <c r="A3636" s="6">
        <f t="shared" si="56"/>
        <v>3940</v>
      </c>
      <c r="B3636" s="7" t="str">
        <f>INDEX(races[[#All],[Column5]],MATCH('Master Sheet'!$D3636,races[[#All],[Column2]],0))</f>
        <v>Hurdle</v>
      </c>
      <c r="C3636" s="4" t="str">
        <f>INDEX(races[[#All],[Column9]],MATCH('Master Sheet'!$D3636,races[[#All],[Column2]],0))</f>
        <v>1m 7f 195y</v>
      </c>
      <c r="D3636" s="8">
        <v>3940</v>
      </c>
      <c r="E3636" s="7" t="str">
        <f>INDEX(runners[[#All],[Column5]],MATCH('Master Sheet'!$D3636,runners[[#All],[Column2]],0))</f>
        <v>Be Daring (FR)</v>
      </c>
      <c r="F3636" s="7" t="str">
        <f>INDEX(runners[[#All],[Column9]],MATCH('Master Sheet'!$D3636,runners[[#All],[Column2]],0))</f>
        <v>GR</v>
      </c>
      <c r="G3636" s="4" t="str">
        <f>INDEX(runners[[#All],[Column22]],MATCH('Master Sheet'!$D3636,runners[[#All],[Column2]],0))</f>
        <v>11/4F</v>
      </c>
      <c r="H3636" s="4">
        <f>INDEX(runners[[#All],[Column13]],MATCH('Master Sheet'!$D3636,runners[[#All],[Column2]],0))</f>
        <v>155</v>
      </c>
    </row>
    <row r="3637" spans="1:8" x14ac:dyDescent="0.25">
      <c r="A3637" s="6">
        <f t="shared" si="56"/>
        <v>3940</v>
      </c>
      <c r="B3637" s="7" t="str">
        <f>INDEX(races[[#All],[Column5]],MATCH('Master Sheet'!$D3637,races[[#All],[Column2]],0))</f>
        <v>Hurdle</v>
      </c>
      <c r="C3637" s="4" t="str">
        <f>INDEX(races[[#All],[Column9]],MATCH('Master Sheet'!$D3637,races[[#All],[Column2]],0))</f>
        <v>1m 7f 195y</v>
      </c>
      <c r="D3637" s="8">
        <v>3940</v>
      </c>
      <c r="E3637" s="7" t="str">
        <f>INDEX(runners[[#All],[Column5]],MATCH('Master Sheet'!$D3637,runners[[#All],[Column2]],0))</f>
        <v>Be Daring (FR)</v>
      </c>
      <c r="F3637" s="7" t="str">
        <f>INDEX(runners[[#All],[Column9]],MATCH('Master Sheet'!$D3637,runners[[#All],[Column2]],0))</f>
        <v>GR</v>
      </c>
      <c r="G3637" s="4" t="str">
        <f>INDEX(runners[[#All],[Column22]],MATCH('Master Sheet'!$D3637,runners[[#All],[Column2]],0))</f>
        <v>11/4F</v>
      </c>
      <c r="H3637" s="4">
        <f>INDEX(runners[[#All],[Column13]],MATCH('Master Sheet'!$D3637,runners[[#All],[Column2]],0))</f>
        <v>155</v>
      </c>
    </row>
    <row r="3638" spans="1:8" x14ac:dyDescent="0.25">
      <c r="A3638" s="6">
        <f t="shared" si="56"/>
        <v>3940</v>
      </c>
      <c r="B3638" s="7" t="str">
        <f>INDEX(races[[#All],[Column5]],MATCH('Master Sheet'!$D3638,races[[#All],[Column2]],0))</f>
        <v>Hurdle</v>
      </c>
      <c r="C3638" s="4" t="str">
        <f>INDEX(races[[#All],[Column9]],MATCH('Master Sheet'!$D3638,races[[#All],[Column2]],0))</f>
        <v>1m 7f 195y</v>
      </c>
      <c r="D3638" s="8">
        <v>3940</v>
      </c>
      <c r="E3638" s="7" t="str">
        <f>INDEX(runners[[#All],[Column5]],MATCH('Master Sheet'!$D3638,runners[[#All],[Column2]],0))</f>
        <v>Be Daring (FR)</v>
      </c>
      <c r="F3638" s="7" t="str">
        <f>INDEX(runners[[#All],[Column9]],MATCH('Master Sheet'!$D3638,runners[[#All],[Column2]],0))</f>
        <v>GR</v>
      </c>
      <c r="G3638" s="4" t="str">
        <f>INDEX(runners[[#All],[Column22]],MATCH('Master Sheet'!$D3638,runners[[#All],[Column2]],0))</f>
        <v>11/4F</v>
      </c>
      <c r="H3638" s="4">
        <f>INDEX(runners[[#All],[Column13]],MATCH('Master Sheet'!$D3638,runners[[#All],[Column2]],0))</f>
        <v>155</v>
      </c>
    </row>
    <row r="3639" spans="1:8" x14ac:dyDescent="0.25">
      <c r="A3639" s="6">
        <f t="shared" si="56"/>
        <v>3940</v>
      </c>
      <c r="B3639" s="7" t="str">
        <f>INDEX(races[[#All],[Column5]],MATCH('Master Sheet'!$D3639,races[[#All],[Column2]],0))</f>
        <v>Hurdle</v>
      </c>
      <c r="C3639" s="4" t="str">
        <f>INDEX(races[[#All],[Column9]],MATCH('Master Sheet'!$D3639,races[[#All],[Column2]],0))</f>
        <v>1m 7f 195y</v>
      </c>
      <c r="D3639" s="8">
        <v>3940</v>
      </c>
      <c r="E3639" s="7" t="str">
        <f>INDEX(runners[[#All],[Column5]],MATCH('Master Sheet'!$D3639,runners[[#All],[Column2]],0))</f>
        <v>Be Daring (FR)</v>
      </c>
      <c r="F3639" s="7" t="str">
        <f>INDEX(runners[[#All],[Column9]],MATCH('Master Sheet'!$D3639,runners[[#All],[Column2]],0))</f>
        <v>GR</v>
      </c>
      <c r="G3639" s="4" t="str">
        <f>INDEX(runners[[#All],[Column22]],MATCH('Master Sheet'!$D3639,runners[[#All],[Column2]],0))</f>
        <v>11/4F</v>
      </c>
      <c r="H3639" s="4">
        <f>INDEX(runners[[#All],[Column13]],MATCH('Master Sheet'!$D3639,runners[[#All],[Column2]],0))</f>
        <v>155</v>
      </c>
    </row>
    <row r="3640" spans="1:8" x14ac:dyDescent="0.25">
      <c r="A3640" s="6">
        <f t="shared" si="56"/>
        <v>3941</v>
      </c>
      <c r="B3640" s="7" t="str">
        <f>INDEX(races[[#All],[Column5]],MATCH('Master Sheet'!$D3640,races[[#All],[Column2]],0))</f>
        <v>NHF</v>
      </c>
      <c r="C3640" s="4" t="str">
        <f>INDEX(races[[#All],[Column9]],MATCH('Master Sheet'!$D3640,races[[#All],[Column2]],0))</f>
        <v xml:space="preserve">2m </v>
      </c>
      <c r="D3640" s="8">
        <v>3941</v>
      </c>
      <c r="E3640" s="7" t="str">
        <f>INDEX(runners[[#All],[Column5]],MATCH('Master Sheet'!$D3640,runners[[#All],[Column2]],0))</f>
        <v>Fforbidden Love (GB)</v>
      </c>
      <c r="F3640" s="7" t="str">
        <f>INDEX(runners[[#All],[Column9]],MATCH('Master Sheet'!$D3640,runners[[#All],[Column2]],0))</f>
        <v>B</v>
      </c>
      <c r="G3640" s="4" t="str">
        <f>INDEX(runners[[#All],[Column22]],MATCH('Master Sheet'!$D3640,runners[[#All],[Column2]],0))</f>
        <v>2/1F</v>
      </c>
      <c r="H3640" s="4">
        <f>INDEX(runners[[#All],[Column13]],MATCH('Master Sheet'!$D3640,runners[[#All],[Column2]],0))</f>
        <v>145</v>
      </c>
    </row>
    <row r="3641" spans="1:8" x14ac:dyDescent="0.25">
      <c r="A3641" s="6">
        <f t="shared" si="56"/>
        <v>3941</v>
      </c>
      <c r="B3641" s="7" t="str">
        <f>INDEX(races[[#All],[Column5]],MATCH('Master Sheet'!$D3641,races[[#All],[Column2]],0))</f>
        <v>NHF</v>
      </c>
      <c r="C3641" s="4" t="str">
        <f>INDEX(races[[#All],[Column9]],MATCH('Master Sheet'!$D3641,races[[#All],[Column2]],0))</f>
        <v xml:space="preserve">2m </v>
      </c>
      <c r="D3641" s="8">
        <v>3941</v>
      </c>
      <c r="E3641" s="7" t="str">
        <f>INDEX(runners[[#All],[Column5]],MATCH('Master Sheet'!$D3641,runners[[#All],[Column2]],0))</f>
        <v>Fforbidden Love (GB)</v>
      </c>
      <c r="F3641" s="7" t="str">
        <f>INDEX(runners[[#All],[Column9]],MATCH('Master Sheet'!$D3641,runners[[#All],[Column2]],0))</f>
        <v>B</v>
      </c>
      <c r="G3641" s="4" t="str">
        <f>INDEX(runners[[#All],[Column22]],MATCH('Master Sheet'!$D3641,runners[[#All],[Column2]],0))</f>
        <v>2/1F</v>
      </c>
      <c r="H3641" s="4">
        <f>INDEX(runners[[#All],[Column13]],MATCH('Master Sheet'!$D3641,runners[[#All],[Column2]],0))</f>
        <v>145</v>
      </c>
    </row>
    <row r="3642" spans="1:8" x14ac:dyDescent="0.25">
      <c r="A3642" s="6">
        <f t="shared" si="56"/>
        <v>3941</v>
      </c>
      <c r="B3642" s="7" t="str">
        <f>INDEX(races[[#All],[Column5]],MATCH('Master Sheet'!$D3642,races[[#All],[Column2]],0))</f>
        <v>NHF</v>
      </c>
      <c r="C3642" s="4" t="str">
        <f>INDEX(races[[#All],[Column9]],MATCH('Master Sheet'!$D3642,races[[#All],[Column2]],0))</f>
        <v xml:space="preserve">2m </v>
      </c>
      <c r="D3642" s="8">
        <v>3941</v>
      </c>
      <c r="E3642" s="7" t="str">
        <f>INDEX(runners[[#All],[Column5]],MATCH('Master Sheet'!$D3642,runners[[#All],[Column2]],0))</f>
        <v>Fforbidden Love (GB)</v>
      </c>
      <c r="F3642" s="7" t="str">
        <f>INDEX(runners[[#All],[Column9]],MATCH('Master Sheet'!$D3642,runners[[#All],[Column2]],0))</f>
        <v>B</v>
      </c>
      <c r="G3642" s="4" t="str">
        <f>INDEX(runners[[#All],[Column22]],MATCH('Master Sheet'!$D3642,runners[[#All],[Column2]],0))</f>
        <v>2/1F</v>
      </c>
      <c r="H3642" s="4">
        <f>INDEX(runners[[#All],[Column13]],MATCH('Master Sheet'!$D3642,runners[[#All],[Column2]],0))</f>
        <v>145</v>
      </c>
    </row>
    <row r="3643" spans="1:8" x14ac:dyDescent="0.25">
      <c r="A3643" s="6">
        <f t="shared" si="56"/>
        <v>3941</v>
      </c>
      <c r="B3643" s="7" t="str">
        <f>INDEX(races[[#All],[Column5]],MATCH('Master Sheet'!$D3643,races[[#All],[Column2]],0))</f>
        <v>NHF</v>
      </c>
      <c r="C3643" s="4" t="str">
        <f>INDEX(races[[#All],[Column9]],MATCH('Master Sheet'!$D3643,races[[#All],[Column2]],0))</f>
        <v xml:space="preserve">2m </v>
      </c>
      <c r="D3643" s="8">
        <v>3941</v>
      </c>
      <c r="E3643" s="7" t="str">
        <f>INDEX(runners[[#All],[Column5]],MATCH('Master Sheet'!$D3643,runners[[#All],[Column2]],0))</f>
        <v>Fforbidden Love (GB)</v>
      </c>
      <c r="F3643" s="7" t="str">
        <f>INDEX(runners[[#All],[Column9]],MATCH('Master Sheet'!$D3643,runners[[#All],[Column2]],0))</f>
        <v>B</v>
      </c>
      <c r="G3643" s="4" t="str">
        <f>INDEX(runners[[#All],[Column22]],MATCH('Master Sheet'!$D3643,runners[[#All],[Column2]],0))</f>
        <v>2/1F</v>
      </c>
      <c r="H3643" s="4">
        <f>INDEX(runners[[#All],[Column13]],MATCH('Master Sheet'!$D3643,runners[[#All],[Column2]],0))</f>
        <v>145</v>
      </c>
    </row>
    <row r="3644" spans="1:8" x14ac:dyDescent="0.25">
      <c r="A3644" s="6">
        <f t="shared" si="56"/>
        <v>3941</v>
      </c>
      <c r="B3644" s="7" t="str">
        <f>INDEX(races[[#All],[Column5]],MATCH('Master Sheet'!$D3644,races[[#All],[Column2]],0))</f>
        <v>NHF</v>
      </c>
      <c r="C3644" s="4" t="str">
        <f>INDEX(races[[#All],[Column9]],MATCH('Master Sheet'!$D3644,races[[#All],[Column2]],0))</f>
        <v xml:space="preserve">2m </v>
      </c>
      <c r="D3644" s="8">
        <v>3941</v>
      </c>
      <c r="E3644" s="7" t="str">
        <f>INDEX(runners[[#All],[Column5]],MATCH('Master Sheet'!$D3644,runners[[#All],[Column2]],0))</f>
        <v>Fforbidden Love (GB)</v>
      </c>
      <c r="F3644" s="7" t="str">
        <f>INDEX(runners[[#All],[Column9]],MATCH('Master Sheet'!$D3644,runners[[#All],[Column2]],0))</f>
        <v>B</v>
      </c>
      <c r="G3644" s="4" t="str">
        <f>INDEX(runners[[#All],[Column22]],MATCH('Master Sheet'!$D3644,runners[[#All],[Column2]],0))</f>
        <v>2/1F</v>
      </c>
      <c r="H3644" s="4">
        <f>INDEX(runners[[#All],[Column13]],MATCH('Master Sheet'!$D3644,runners[[#All],[Column2]],0))</f>
        <v>145</v>
      </c>
    </row>
    <row r="3645" spans="1:8" x14ac:dyDescent="0.25">
      <c r="A3645" s="6">
        <f t="shared" si="56"/>
        <v>3941</v>
      </c>
      <c r="B3645" s="7" t="str">
        <f>INDEX(races[[#All],[Column5]],MATCH('Master Sheet'!$D3645,races[[#All],[Column2]],0))</f>
        <v>NHF</v>
      </c>
      <c r="C3645" s="4" t="str">
        <f>INDEX(races[[#All],[Column9]],MATCH('Master Sheet'!$D3645,races[[#All],[Column2]],0))</f>
        <v xml:space="preserve">2m </v>
      </c>
      <c r="D3645" s="8">
        <v>3941</v>
      </c>
      <c r="E3645" s="7" t="str">
        <f>INDEX(runners[[#All],[Column5]],MATCH('Master Sheet'!$D3645,runners[[#All],[Column2]],0))</f>
        <v>Fforbidden Love (GB)</v>
      </c>
      <c r="F3645" s="7" t="str">
        <f>INDEX(runners[[#All],[Column9]],MATCH('Master Sheet'!$D3645,runners[[#All],[Column2]],0))</f>
        <v>B</v>
      </c>
      <c r="G3645" s="4" t="str">
        <f>INDEX(runners[[#All],[Column22]],MATCH('Master Sheet'!$D3645,runners[[#All],[Column2]],0))</f>
        <v>2/1F</v>
      </c>
      <c r="H3645" s="4">
        <f>INDEX(runners[[#All],[Column13]],MATCH('Master Sheet'!$D3645,runners[[#All],[Column2]],0))</f>
        <v>145</v>
      </c>
    </row>
    <row r="3646" spans="1:8" x14ac:dyDescent="0.25">
      <c r="A3646" s="6">
        <f t="shared" si="56"/>
        <v>3941</v>
      </c>
      <c r="B3646" s="7" t="str">
        <f>INDEX(races[[#All],[Column5]],MATCH('Master Sheet'!$D3646,races[[#All],[Column2]],0))</f>
        <v>NHF</v>
      </c>
      <c r="C3646" s="4" t="str">
        <f>INDEX(races[[#All],[Column9]],MATCH('Master Sheet'!$D3646,races[[#All],[Column2]],0))</f>
        <v xml:space="preserve">2m </v>
      </c>
      <c r="D3646" s="8">
        <v>3941</v>
      </c>
      <c r="E3646" s="7" t="str">
        <f>INDEX(runners[[#All],[Column5]],MATCH('Master Sheet'!$D3646,runners[[#All],[Column2]],0))</f>
        <v>Fforbidden Love (GB)</v>
      </c>
      <c r="F3646" s="7" t="str">
        <f>INDEX(runners[[#All],[Column9]],MATCH('Master Sheet'!$D3646,runners[[#All],[Column2]],0))</f>
        <v>B</v>
      </c>
      <c r="G3646" s="4" t="str">
        <f>INDEX(runners[[#All],[Column22]],MATCH('Master Sheet'!$D3646,runners[[#All],[Column2]],0))</f>
        <v>2/1F</v>
      </c>
      <c r="H3646" s="4">
        <f>INDEX(runners[[#All],[Column13]],MATCH('Master Sheet'!$D3646,runners[[#All],[Column2]],0))</f>
        <v>145</v>
      </c>
    </row>
    <row r="3647" spans="1:8" x14ac:dyDescent="0.25">
      <c r="A3647" s="6">
        <f t="shared" si="56"/>
        <v>3941</v>
      </c>
      <c r="B3647" s="7" t="str">
        <f>INDEX(races[[#All],[Column5]],MATCH('Master Sheet'!$D3647,races[[#All],[Column2]],0))</f>
        <v>NHF</v>
      </c>
      <c r="C3647" s="4" t="str">
        <f>INDEX(races[[#All],[Column9]],MATCH('Master Sheet'!$D3647,races[[#All],[Column2]],0))</f>
        <v xml:space="preserve">2m </v>
      </c>
      <c r="D3647" s="8">
        <v>3941</v>
      </c>
      <c r="E3647" s="7" t="str">
        <f>INDEX(runners[[#All],[Column5]],MATCH('Master Sheet'!$D3647,runners[[#All],[Column2]],0))</f>
        <v>Fforbidden Love (GB)</v>
      </c>
      <c r="F3647" s="7" t="str">
        <f>INDEX(runners[[#All],[Column9]],MATCH('Master Sheet'!$D3647,runners[[#All],[Column2]],0))</f>
        <v>B</v>
      </c>
      <c r="G3647" s="4" t="str">
        <f>INDEX(runners[[#All],[Column22]],MATCH('Master Sheet'!$D3647,runners[[#All],[Column2]],0))</f>
        <v>2/1F</v>
      </c>
      <c r="H3647" s="4">
        <f>INDEX(runners[[#All],[Column13]],MATCH('Master Sheet'!$D3647,runners[[#All],[Column2]],0))</f>
        <v>145</v>
      </c>
    </row>
    <row r="3648" spans="1:8" x14ac:dyDescent="0.25">
      <c r="A3648" s="6">
        <f t="shared" si="56"/>
        <v>3941</v>
      </c>
      <c r="B3648" s="7" t="str">
        <f>INDEX(races[[#All],[Column5]],MATCH('Master Sheet'!$D3648,races[[#All],[Column2]],0))</f>
        <v>NHF</v>
      </c>
      <c r="C3648" s="4" t="str">
        <f>INDEX(races[[#All],[Column9]],MATCH('Master Sheet'!$D3648,races[[#All],[Column2]],0))</f>
        <v xml:space="preserve">2m </v>
      </c>
      <c r="D3648" s="8">
        <v>3941</v>
      </c>
      <c r="E3648" s="7" t="str">
        <f>INDEX(runners[[#All],[Column5]],MATCH('Master Sheet'!$D3648,runners[[#All],[Column2]],0))</f>
        <v>Fforbidden Love (GB)</v>
      </c>
      <c r="F3648" s="7" t="str">
        <f>INDEX(runners[[#All],[Column9]],MATCH('Master Sheet'!$D3648,runners[[#All],[Column2]],0))</f>
        <v>B</v>
      </c>
      <c r="G3648" s="4" t="str">
        <f>INDEX(runners[[#All],[Column22]],MATCH('Master Sheet'!$D3648,runners[[#All],[Column2]],0))</f>
        <v>2/1F</v>
      </c>
      <c r="H3648" s="4">
        <f>INDEX(runners[[#All],[Column13]],MATCH('Master Sheet'!$D3648,runners[[#All],[Column2]],0))</f>
        <v>145</v>
      </c>
    </row>
    <row r="3649" spans="1:8" x14ac:dyDescent="0.25">
      <c r="A3649" s="6">
        <f t="shared" si="56"/>
        <v>3942</v>
      </c>
      <c r="B3649" s="7" t="str">
        <f>INDEX(races[[#All],[Column5]],MATCH('Master Sheet'!$D3649,races[[#All],[Column2]],0))</f>
        <v>NHF</v>
      </c>
      <c r="C3649" s="4" t="str">
        <f>INDEX(races[[#All],[Column9]],MATCH('Master Sheet'!$D3649,races[[#All],[Column2]],0))</f>
        <v xml:space="preserve">2m </v>
      </c>
      <c r="D3649" s="8">
        <v>3942</v>
      </c>
      <c r="E3649" s="7" t="str">
        <f>INDEX(runners[[#All],[Column5]],MATCH('Master Sheet'!$D3649,runners[[#All],[Column2]],0))</f>
        <v>Ceara Be (IRE)</v>
      </c>
      <c r="F3649" s="7" t="str">
        <f>INDEX(runners[[#All],[Column9]],MATCH('Master Sheet'!$D3649,runners[[#All],[Column2]],0))</f>
        <v>B</v>
      </c>
      <c r="G3649" s="4" t="str">
        <f>INDEX(runners[[#All],[Column22]],MATCH('Master Sheet'!$D3649,runners[[#All],[Column2]],0))</f>
        <v>10/1</v>
      </c>
      <c r="H3649" s="4">
        <f>INDEX(runners[[#All],[Column13]],MATCH('Master Sheet'!$D3649,runners[[#All],[Column2]],0))</f>
        <v>156</v>
      </c>
    </row>
    <row r="3650" spans="1:8" x14ac:dyDescent="0.25">
      <c r="A3650" s="6">
        <f t="shared" si="56"/>
        <v>3942</v>
      </c>
      <c r="B3650" s="7" t="str">
        <f>INDEX(races[[#All],[Column5]],MATCH('Master Sheet'!$D3650,races[[#All],[Column2]],0))</f>
        <v>NHF</v>
      </c>
      <c r="C3650" s="4" t="str">
        <f>INDEX(races[[#All],[Column9]],MATCH('Master Sheet'!$D3650,races[[#All],[Column2]],0))</f>
        <v xml:space="preserve">2m </v>
      </c>
      <c r="D3650" s="8">
        <v>3942</v>
      </c>
      <c r="E3650" s="7" t="str">
        <f>INDEX(runners[[#All],[Column5]],MATCH('Master Sheet'!$D3650,runners[[#All],[Column2]],0))</f>
        <v>Ceara Be (IRE)</v>
      </c>
      <c r="F3650" s="7" t="str">
        <f>INDEX(runners[[#All],[Column9]],MATCH('Master Sheet'!$D3650,runners[[#All],[Column2]],0))</f>
        <v>B</v>
      </c>
      <c r="G3650" s="4" t="str">
        <f>INDEX(runners[[#All],[Column22]],MATCH('Master Sheet'!$D3650,runners[[#All],[Column2]],0))</f>
        <v>10/1</v>
      </c>
      <c r="H3650" s="4">
        <f>INDEX(runners[[#All],[Column13]],MATCH('Master Sheet'!$D3650,runners[[#All],[Column2]],0))</f>
        <v>156</v>
      </c>
    </row>
    <row r="3651" spans="1:8" x14ac:dyDescent="0.25">
      <c r="A3651" s="6">
        <f t="shared" ref="A3651:A3714" si="57">D3651</f>
        <v>3942</v>
      </c>
      <c r="B3651" s="7" t="str">
        <f>INDEX(races[[#All],[Column5]],MATCH('Master Sheet'!$D3651,races[[#All],[Column2]],0))</f>
        <v>NHF</v>
      </c>
      <c r="C3651" s="4" t="str">
        <f>INDEX(races[[#All],[Column9]],MATCH('Master Sheet'!$D3651,races[[#All],[Column2]],0))</f>
        <v xml:space="preserve">2m </v>
      </c>
      <c r="D3651" s="8">
        <v>3942</v>
      </c>
      <c r="E3651" s="7" t="str">
        <f>INDEX(runners[[#All],[Column5]],MATCH('Master Sheet'!$D3651,runners[[#All],[Column2]],0))</f>
        <v>Ceara Be (IRE)</v>
      </c>
      <c r="F3651" s="7" t="str">
        <f>INDEX(runners[[#All],[Column9]],MATCH('Master Sheet'!$D3651,runners[[#All],[Column2]],0))</f>
        <v>B</v>
      </c>
      <c r="G3651" s="4" t="str">
        <f>INDEX(runners[[#All],[Column22]],MATCH('Master Sheet'!$D3651,runners[[#All],[Column2]],0))</f>
        <v>10/1</v>
      </c>
      <c r="H3651" s="4">
        <f>INDEX(runners[[#All],[Column13]],MATCH('Master Sheet'!$D3651,runners[[#All],[Column2]],0))</f>
        <v>156</v>
      </c>
    </row>
    <row r="3652" spans="1:8" x14ac:dyDescent="0.25">
      <c r="A3652" s="6">
        <f t="shared" si="57"/>
        <v>3942</v>
      </c>
      <c r="B3652" s="7" t="str">
        <f>INDEX(races[[#All],[Column5]],MATCH('Master Sheet'!$D3652,races[[#All],[Column2]],0))</f>
        <v>NHF</v>
      </c>
      <c r="C3652" s="4" t="str">
        <f>INDEX(races[[#All],[Column9]],MATCH('Master Sheet'!$D3652,races[[#All],[Column2]],0))</f>
        <v xml:space="preserve">2m </v>
      </c>
      <c r="D3652" s="8">
        <v>3942</v>
      </c>
      <c r="E3652" s="7" t="str">
        <f>INDEX(runners[[#All],[Column5]],MATCH('Master Sheet'!$D3652,runners[[#All],[Column2]],0))</f>
        <v>Ceara Be (IRE)</v>
      </c>
      <c r="F3652" s="7" t="str">
        <f>INDEX(runners[[#All],[Column9]],MATCH('Master Sheet'!$D3652,runners[[#All],[Column2]],0))</f>
        <v>B</v>
      </c>
      <c r="G3652" s="4" t="str">
        <f>INDEX(runners[[#All],[Column22]],MATCH('Master Sheet'!$D3652,runners[[#All],[Column2]],0))</f>
        <v>10/1</v>
      </c>
      <c r="H3652" s="4">
        <f>INDEX(runners[[#All],[Column13]],MATCH('Master Sheet'!$D3652,runners[[#All],[Column2]],0))</f>
        <v>156</v>
      </c>
    </row>
    <row r="3653" spans="1:8" x14ac:dyDescent="0.25">
      <c r="A3653" s="6">
        <f t="shared" si="57"/>
        <v>3942</v>
      </c>
      <c r="B3653" s="7" t="str">
        <f>INDEX(races[[#All],[Column5]],MATCH('Master Sheet'!$D3653,races[[#All],[Column2]],0))</f>
        <v>NHF</v>
      </c>
      <c r="C3653" s="4" t="str">
        <f>INDEX(races[[#All],[Column9]],MATCH('Master Sheet'!$D3653,races[[#All],[Column2]],0))</f>
        <v xml:space="preserve">2m </v>
      </c>
      <c r="D3653" s="8">
        <v>3942</v>
      </c>
      <c r="E3653" s="7" t="str">
        <f>INDEX(runners[[#All],[Column5]],MATCH('Master Sheet'!$D3653,runners[[#All],[Column2]],0))</f>
        <v>Ceara Be (IRE)</v>
      </c>
      <c r="F3653" s="7" t="str">
        <f>INDEX(runners[[#All],[Column9]],MATCH('Master Sheet'!$D3653,runners[[#All],[Column2]],0))</f>
        <v>B</v>
      </c>
      <c r="G3653" s="4" t="str">
        <f>INDEX(runners[[#All],[Column22]],MATCH('Master Sheet'!$D3653,runners[[#All],[Column2]],0))</f>
        <v>10/1</v>
      </c>
      <c r="H3653" s="4">
        <f>INDEX(runners[[#All],[Column13]],MATCH('Master Sheet'!$D3653,runners[[#All],[Column2]],0))</f>
        <v>156</v>
      </c>
    </row>
    <row r="3654" spans="1:8" x14ac:dyDescent="0.25">
      <c r="A3654" s="6">
        <f t="shared" si="57"/>
        <v>3942</v>
      </c>
      <c r="B3654" s="7" t="str">
        <f>INDEX(races[[#All],[Column5]],MATCH('Master Sheet'!$D3654,races[[#All],[Column2]],0))</f>
        <v>NHF</v>
      </c>
      <c r="C3654" s="4" t="str">
        <f>INDEX(races[[#All],[Column9]],MATCH('Master Sheet'!$D3654,races[[#All],[Column2]],0))</f>
        <v xml:space="preserve">2m </v>
      </c>
      <c r="D3654" s="8">
        <v>3942</v>
      </c>
      <c r="E3654" s="7" t="str">
        <f>INDEX(runners[[#All],[Column5]],MATCH('Master Sheet'!$D3654,runners[[#All],[Column2]],0))</f>
        <v>Ceara Be (IRE)</v>
      </c>
      <c r="F3654" s="7" t="str">
        <f>INDEX(runners[[#All],[Column9]],MATCH('Master Sheet'!$D3654,runners[[#All],[Column2]],0))</f>
        <v>B</v>
      </c>
      <c r="G3654" s="4" t="str">
        <f>INDEX(runners[[#All],[Column22]],MATCH('Master Sheet'!$D3654,runners[[#All],[Column2]],0))</f>
        <v>10/1</v>
      </c>
      <c r="H3654" s="4">
        <f>INDEX(runners[[#All],[Column13]],MATCH('Master Sheet'!$D3654,runners[[#All],[Column2]],0))</f>
        <v>156</v>
      </c>
    </row>
    <row r="3655" spans="1:8" x14ac:dyDescent="0.25">
      <c r="A3655" s="6">
        <f t="shared" si="57"/>
        <v>3942</v>
      </c>
      <c r="B3655" s="7" t="str">
        <f>INDEX(races[[#All],[Column5]],MATCH('Master Sheet'!$D3655,races[[#All],[Column2]],0))</f>
        <v>NHF</v>
      </c>
      <c r="C3655" s="4" t="str">
        <f>INDEX(races[[#All],[Column9]],MATCH('Master Sheet'!$D3655,races[[#All],[Column2]],0))</f>
        <v xml:space="preserve">2m </v>
      </c>
      <c r="D3655" s="8">
        <v>3942</v>
      </c>
      <c r="E3655" s="7" t="str">
        <f>INDEX(runners[[#All],[Column5]],MATCH('Master Sheet'!$D3655,runners[[#All],[Column2]],0))</f>
        <v>Ceara Be (IRE)</v>
      </c>
      <c r="F3655" s="7" t="str">
        <f>INDEX(runners[[#All],[Column9]],MATCH('Master Sheet'!$D3655,runners[[#All],[Column2]],0))</f>
        <v>B</v>
      </c>
      <c r="G3655" s="4" t="str">
        <f>INDEX(runners[[#All],[Column22]],MATCH('Master Sheet'!$D3655,runners[[#All],[Column2]],0))</f>
        <v>10/1</v>
      </c>
      <c r="H3655" s="4">
        <f>INDEX(runners[[#All],[Column13]],MATCH('Master Sheet'!$D3655,runners[[#All],[Column2]],0))</f>
        <v>156</v>
      </c>
    </row>
    <row r="3656" spans="1:8" x14ac:dyDescent="0.25">
      <c r="A3656" s="6">
        <f t="shared" si="57"/>
        <v>3942</v>
      </c>
      <c r="B3656" s="7" t="str">
        <f>INDEX(races[[#All],[Column5]],MATCH('Master Sheet'!$D3656,races[[#All],[Column2]],0))</f>
        <v>NHF</v>
      </c>
      <c r="C3656" s="4" t="str">
        <f>INDEX(races[[#All],[Column9]],MATCH('Master Sheet'!$D3656,races[[#All],[Column2]],0))</f>
        <v xml:space="preserve">2m </v>
      </c>
      <c r="D3656" s="8">
        <v>3942</v>
      </c>
      <c r="E3656" s="7" t="str">
        <f>INDEX(runners[[#All],[Column5]],MATCH('Master Sheet'!$D3656,runners[[#All],[Column2]],0))</f>
        <v>Ceara Be (IRE)</v>
      </c>
      <c r="F3656" s="7" t="str">
        <f>INDEX(runners[[#All],[Column9]],MATCH('Master Sheet'!$D3656,runners[[#All],[Column2]],0))</f>
        <v>B</v>
      </c>
      <c r="G3656" s="4" t="str">
        <f>INDEX(runners[[#All],[Column22]],MATCH('Master Sheet'!$D3656,runners[[#All],[Column2]],0))</f>
        <v>10/1</v>
      </c>
      <c r="H3656" s="4">
        <f>INDEX(runners[[#All],[Column13]],MATCH('Master Sheet'!$D3656,runners[[#All],[Column2]],0))</f>
        <v>156</v>
      </c>
    </row>
    <row r="3657" spans="1:8" x14ac:dyDescent="0.25">
      <c r="A3657" s="6">
        <f t="shared" si="57"/>
        <v>3942</v>
      </c>
      <c r="B3657" s="7" t="str">
        <f>INDEX(races[[#All],[Column5]],MATCH('Master Sheet'!$D3657,races[[#All],[Column2]],0))</f>
        <v>NHF</v>
      </c>
      <c r="C3657" s="4" t="str">
        <f>INDEX(races[[#All],[Column9]],MATCH('Master Sheet'!$D3657,races[[#All],[Column2]],0))</f>
        <v xml:space="preserve">2m </v>
      </c>
      <c r="D3657" s="8">
        <v>3942</v>
      </c>
      <c r="E3657" s="7" t="str">
        <f>INDEX(runners[[#All],[Column5]],MATCH('Master Sheet'!$D3657,runners[[#All],[Column2]],0))</f>
        <v>Ceara Be (IRE)</v>
      </c>
      <c r="F3657" s="7" t="str">
        <f>INDEX(runners[[#All],[Column9]],MATCH('Master Sheet'!$D3657,runners[[#All],[Column2]],0))</f>
        <v>B</v>
      </c>
      <c r="G3657" s="4" t="str">
        <f>INDEX(runners[[#All],[Column22]],MATCH('Master Sheet'!$D3657,runners[[#All],[Column2]],0))</f>
        <v>10/1</v>
      </c>
      <c r="H3657" s="4">
        <f>INDEX(runners[[#All],[Column13]],MATCH('Master Sheet'!$D3657,runners[[#All],[Column2]],0))</f>
        <v>156</v>
      </c>
    </row>
    <row r="3658" spans="1:8" x14ac:dyDescent="0.25">
      <c r="A3658" s="6">
        <f t="shared" si="57"/>
        <v>3943</v>
      </c>
      <c r="B3658" s="7" t="str">
        <f>INDEX(races[[#All],[Column5]],MATCH('Master Sheet'!$D3658,races[[#All],[Column2]],0))</f>
        <v>Hurdle</v>
      </c>
      <c r="C3658" s="4" t="str">
        <f>INDEX(races[[#All],[Column9]],MATCH('Master Sheet'!$D3658,races[[#All],[Column2]],0))</f>
        <v xml:space="preserve">2m </v>
      </c>
      <c r="D3658" s="8">
        <v>3943</v>
      </c>
      <c r="E3658" s="7" t="str">
        <f>INDEX(runners[[#All],[Column5]],MATCH('Master Sheet'!$D3658,runners[[#All],[Column2]],0))</f>
        <v>Northandsouth (IRE)</v>
      </c>
      <c r="F3658" s="7" t="str">
        <f>INDEX(runners[[#All],[Column9]],MATCH('Master Sheet'!$D3658,runners[[#All],[Column2]],0))</f>
        <v>CH</v>
      </c>
      <c r="G3658" s="4" t="str">
        <f>INDEX(runners[[#All],[Column22]],MATCH('Master Sheet'!$D3658,runners[[#All],[Column2]],0))</f>
        <v>5/1</v>
      </c>
      <c r="H3658" s="4">
        <f>INDEX(runners[[#All],[Column13]],MATCH('Master Sheet'!$D3658,runners[[#All],[Column2]],0))</f>
        <v>135</v>
      </c>
    </row>
    <row r="3659" spans="1:8" x14ac:dyDescent="0.25">
      <c r="A3659" s="6">
        <f t="shared" si="57"/>
        <v>3943</v>
      </c>
      <c r="B3659" s="7" t="str">
        <f>INDEX(races[[#All],[Column5]],MATCH('Master Sheet'!$D3659,races[[#All],[Column2]],0))</f>
        <v>Hurdle</v>
      </c>
      <c r="C3659" s="4" t="str">
        <f>INDEX(races[[#All],[Column9]],MATCH('Master Sheet'!$D3659,races[[#All],[Column2]],0))</f>
        <v xml:space="preserve">2m </v>
      </c>
      <c r="D3659" s="8">
        <v>3943</v>
      </c>
      <c r="E3659" s="7" t="str">
        <f>INDEX(runners[[#All],[Column5]],MATCH('Master Sheet'!$D3659,runners[[#All],[Column2]],0))</f>
        <v>Northandsouth (IRE)</v>
      </c>
      <c r="F3659" s="7" t="str">
        <f>INDEX(runners[[#All],[Column9]],MATCH('Master Sheet'!$D3659,runners[[#All],[Column2]],0))</f>
        <v>CH</v>
      </c>
      <c r="G3659" s="4" t="str">
        <f>INDEX(runners[[#All],[Column22]],MATCH('Master Sheet'!$D3659,runners[[#All],[Column2]],0))</f>
        <v>5/1</v>
      </c>
      <c r="H3659" s="4">
        <f>INDEX(runners[[#All],[Column13]],MATCH('Master Sheet'!$D3659,runners[[#All],[Column2]],0))</f>
        <v>135</v>
      </c>
    </row>
    <row r="3660" spans="1:8" x14ac:dyDescent="0.25">
      <c r="A3660" s="6">
        <f t="shared" si="57"/>
        <v>3943</v>
      </c>
      <c r="B3660" s="7" t="str">
        <f>INDEX(races[[#All],[Column5]],MATCH('Master Sheet'!$D3660,races[[#All],[Column2]],0))</f>
        <v>Hurdle</v>
      </c>
      <c r="C3660" s="4" t="str">
        <f>INDEX(races[[#All],[Column9]],MATCH('Master Sheet'!$D3660,races[[#All],[Column2]],0))</f>
        <v xml:space="preserve">2m </v>
      </c>
      <c r="D3660" s="8">
        <v>3943</v>
      </c>
      <c r="E3660" s="7" t="str">
        <f>INDEX(runners[[#All],[Column5]],MATCH('Master Sheet'!$D3660,runners[[#All],[Column2]],0))</f>
        <v>Northandsouth (IRE)</v>
      </c>
      <c r="F3660" s="7" t="str">
        <f>INDEX(runners[[#All],[Column9]],MATCH('Master Sheet'!$D3660,runners[[#All],[Column2]],0))</f>
        <v>CH</v>
      </c>
      <c r="G3660" s="4" t="str">
        <f>INDEX(runners[[#All],[Column22]],MATCH('Master Sheet'!$D3660,runners[[#All],[Column2]],0))</f>
        <v>5/1</v>
      </c>
      <c r="H3660" s="4">
        <f>INDEX(runners[[#All],[Column13]],MATCH('Master Sheet'!$D3660,runners[[#All],[Column2]],0))</f>
        <v>135</v>
      </c>
    </row>
    <row r="3661" spans="1:8" x14ac:dyDescent="0.25">
      <c r="A3661" s="6">
        <f t="shared" si="57"/>
        <v>3943</v>
      </c>
      <c r="B3661" s="7" t="str">
        <f>INDEX(races[[#All],[Column5]],MATCH('Master Sheet'!$D3661,races[[#All],[Column2]],0))</f>
        <v>Hurdle</v>
      </c>
      <c r="C3661" s="4" t="str">
        <f>INDEX(races[[#All],[Column9]],MATCH('Master Sheet'!$D3661,races[[#All],[Column2]],0))</f>
        <v xml:space="preserve">2m </v>
      </c>
      <c r="D3661" s="8">
        <v>3943</v>
      </c>
      <c r="E3661" s="7" t="str">
        <f>INDEX(runners[[#All],[Column5]],MATCH('Master Sheet'!$D3661,runners[[#All],[Column2]],0))</f>
        <v>Northandsouth (IRE)</v>
      </c>
      <c r="F3661" s="7" t="str">
        <f>INDEX(runners[[#All],[Column9]],MATCH('Master Sheet'!$D3661,runners[[#All],[Column2]],0))</f>
        <v>CH</v>
      </c>
      <c r="G3661" s="4" t="str">
        <f>INDEX(runners[[#All],[Column22]],MATCH('Master Sheet'!$D3661,runners[[#All],[Column2]],0))</f>
        <v>5/1</v>
      </c>
      <c r="H3661" s="4">
        <f>INDEX(runners[[#All],[Column13]],MATCH('Master Sheet'!$D3661,runners[[#All],[Column2]],0))</f>
        <v>135</v>
      </c>
    </row>
    <row r="3662" spans="1:8" x14ac:dyDescent="0.25">
      <c r="A3662" s="6">
        <f t="shared" si="57"/>
        <v>3943</v>
      </c>
      <c r="B3662" s="7" t="str">
        <f>INDEX(races[[#All],[Column5]],MATCH('Master Sheet'!$D3662,races[[#All],[Column2]],0))</f>
        <v>Hurdle</v>
      </c>
      <c r="C3662" s="4" t="str">
        <f>INDEX(races[[#All],[Column9]],MATCH('Master Sheet'!$D3662,races[[#All],[Column2]],0))</f>
        <v xml:space="preserve">2m </v>
      </c>
      <c r="D3662" s="8">
        <v>3943</v>
      </c>
      <c r="E3662" s="7" t="str">
        <f>INDEX(runners[[#All],[Column5]],MATCH('Master Sheet'!$D3662,runners[[#All],[Column2]],0))</f>
        <v>Northandsouth (IRE)</v>
      </c>
      <c r="F3662" s="7" t="str">
        <f>INDEX(runners[[#All],[Column9]],MATCH('Master Sheet'!$D3662,runners[[#All],[Column2]],0))</f>
        <v>CH</v>
      </c>
      <c r="G3662" s="4" t="str">
        <f>INDEX(runners[[#All],[Column22]],MATCH('Master Sheet'!$D3662,runners[[#All],[Column2]],0))</f>
        <v>5/1</v>
      </c>
      <c r="H3662" s="4">
        <f>INDEX(runners[[#All],[Column13]],MATCH('Master Sheet'!$D3662,runners[[#All],[Column2]],0))</f>
        <v>135</v>
      </c>
    </row>
    <row r="3663" spans="1:8" x14ac:dyDescent="0.25">
      <c r="A3663" s="6">
        <f t="shared" si="57"/>
        <v>3944</v>
      </c>
      <c r="B3663" s="7" t="str">
        <f>INDEX(races[[#All],[Column5]],MATCH('Master Sheet'!$D3663,races[[#All],[Column2]],0))</f>
        <v>Chase</v>
      </c>
      <c r="C3663" s="4" t="str">
        <f>INDEX(races[[#All],[Column9]],MATCH('Master Sheet'!$D3663,races[[#All],[Column2]],0))</f>
        <v>2m 7f 110y</v>
      </c>
      <c r="D3663" s="8">
        <v>3944</v>
      </c>
      <c r="E3663" s="7" t="str">
        <f>INDEX(runners[[#All],[Column5]],MATCH('Master Sheet'!$D3663,runners[[#All],[Column2]],0))</f>
        <v>Residence And Spa (IRE)</v>
      </c>
      <c r="F3663" s="7" t="str">
        <f>INDEX(runners[[#All],[Column9]],MATCH('Master Sheet'!$D3663,runners[[#All],[Column2]],0))</f>
        <v>B</v>
      </c>
      <c r="G3663" s="4" t="str">
        <f>INDEX(runners[[#All],[Column22]],MATCH('Master Sheet'!$D3663,runners[[#All],[Column2]],0))</f>
        <v>25/1</v>
      </c>
      <c r="H3663" s="4">
        <f>INDEX(runners[[#All],[Column13]],MATCH('Master Sheet'!$D3663,runners[[#All],[Column2]],0))</f>
        <v>146</v>
      </c>
    </row>
    <row r="3664" spans="1:8" x14ac:dyDescent="0.25">
      <c r="A3664" s="6">
        <f t="shared" si="57"/>
        <v>3944</v>
      </c>
      <c r="B3664" s="7" t="str">
        <f>INDEX(races[[#All],[Column5]],MATCH('Master Sheet'!$D3664,races[[#All],[Column2]],0))</f>
        <v>Chase</v>
      </c>
      <c r="C3664" s="4" t="str">
        <f>INDEX(races[[#All],[Column9]],MATCH('Master Sheet'!$D3664,races[[#All],[Column2]],0))</f>
        <v>2m 7f 110y</v>
      </c>
      <c r="D3664" s="8">
        <v>3944</v>
      </c>
      <c r="E3664" s="7" t="str">
        <f>INDEX(runners[[#All],[Column5]],MATCH('Master Sheet'!$D3664,runners[[#All],[Column2]],0))</f>
        <v>Residence And Spa (IRE)</v>
      </c>
      <c r="F3664" s="7" t="str">
        <f>INDEX(runners[[#All],[Column9]],MATCH('Master Sheet'!$D3664,runners[[#All],[Column2]],0))</f>
        <v>B</v>
      </c>
      <c r="G3664" s="4" t="str">
        <f>INDEX(runners[[#All],[Column22]],MATCH('Master Sheet'!$D3664,runners[[#All],[Column2]],0))</f>
        <v>25/1</v>
      </c>
      <c r="H3664" s="4">
        <f>INDEX(runners[[#All],[Column13]],MATCH('Master Sheet'!$D3664,runners[[#All],[Column2]],0))</f>
        <v>146</v>
      </c>
    </row>
    <row r="3665" spans="1:8" x14ac:dyDescent="0.25">
      <c r="A3665" s="6">
        <f t="shared" si="57"/>
        <v>3944</v>
      </c>
      <c r="B3665" s="7" t="str">
        <f>INDEX(races[[#All],[Column5]],MATCH('Master Sheet'!$D3665,races[[#All],[Column2]],0))</f>
        <v>Chase</v>
      </c>
      <c r="C3665" s="4" t="str">
        <f>INDEX(races[[#All],[Column9]],MATCH('Master Sheet'!$D3665,races[[#All],[Column2]],0))</f>
        <v>2m 7f 110y</v>
      </c>
      <c r="D3665" s="8">
        <v>3944</v>
      </c>
      <c r="E3665" s="7" t="str">
        <f>INDEX(runners[[#All],[Column5]],MATCH('Master Sheet'!$D3665,runners[[#All],[Column2]],0))</f>
        <v>Residence And Spa (IRE)</v>
      </c>
      <c r="F3665" s="7" t="str">
        <f>INDEX(runners[[#All],[Column9]],MATCH('Master Sheet'!$D3665,runners[[#All],[Column2]],0))</f>
        <v>B</v>
      </c>
      <c r="G3665" s="4" t="str">
        <f>INDEX(runners[[#All],[Column22]],MATCH('Master Sheet'!$D3665,runners[[#All],[Column2]],0))</f>
        <v>25/1</v>
      </c>
      <c r="H3665" s="4">
        <f>INDEX(runners[[#All],[Column13]],MATCH('Master Sheet'!$D3665,runners[[#All],[Column2]],0))</f>
        <v>146</v>
      </c>
    </row>
    <row r="3666" spans="1:8" x14ac:dyDescent="0.25">
      <c r="A3666" s="6">
        <f t="shared" si="57"/>
        <v>3944</v>
      </c>
      <c r="B3666" s="7" t="str">
        <f>INDEX(races[[#All],[Column5]],MATCH('Master Sheet'!$D3666,races[[#All],[Column2]],0))</f>
        <v>Chase</v>
      </c>
      <c r="C3666" s="4" t="str">
        <f>INDEX(races[[#All],[Column9]],MATCH('Master Sheet'!$D3666,races[[#All],[Column2]],0))</f>
        <v>2m 7f 110y</v>
      </c>
      <c r="D3666" s="8">
        <v>3944</v>
      </c>
      <c r="E3666" s="7" t="str">
        <f>INDEX(runners[[#All],[Column5]],MATCH('Master Sheet'!$D3666,runners[[#All],[Column2]],0))</f>
        <v>Residence And Spa (IRE)</v>
      </c>
      <c r="F3666" s="7" t="str">
        <f>INDEX(runners[[#All],[Column9]],MATCH('Master Sheet'!$D3666,runners[[#All],[Column2]],0))</f>
        <v>B</v>
      </c>
      <c r="G3666" s="4" t="str">
        <f>INDEX(runners[[#All],[Column22]],MATCH('Master Sheet'!$D3666,runners[[#All],[Column2]],0))</f>
        <v>25/1</v>
      </c>
      <c r="H3666" s="4">
        <f>INDEX(runners[[#All],[Column13]],MATCH('Master Sheet'!$D3666,runners[[#All],[Column2]],0))</f>
        <v>146</v>
      </c>
    </row>
    <row r="3667" spans="1:8" x14ac:dyDescent="0.25">
      <c r="A3667" s="6">
        <f t="shared" si="57"/>
        <v>3944</v>
      </c>
      <c r="B3667" s="7" t="str">
        <f>INDEX(races[[#All],[Column5]],MATCH('Master Sheet'!$D3667,races[[#All],[Column2]],0))</f>
        <v>Chase</v>
      </c>
      <c r="C3667" s="4" t="str">
        <f>INDEX(races[[#All],[Column9]],MATCH('Master Sheet'!$D3667,races[[#All],[Column2]],0))</f>
        <v>2m 7f 110y</v>
      </c>
      <c r="D3667" s="8">
        <v>3944</v>
      </c>
      <c r="E3667" s="7" t="str">
        <f>INDEX(runners[[#All],[Column5]],MATCH('Master Sheet'!$D3667,runners[[#All],[Column2]],0))</f>
        <v>Residence And Spa (IRE)</v>
      </c>
      <c r="F3667" s="7" t="str">
        <f>INDEX(runners[[#All],[Column9]],MATCH('Master Sheet'!$D3667,runners[[#All],[Column2]],0))</f>
        <v>B</v>
      </c>
      <c r="G3667" s="4" t="str">
        <f>INDEX(runners[[#All],[Column22]],MATCH('Master Sheet'!$D3667,runners[[#All],[Column2]],0))</f>
        <v>25/1</v>
      </c>
      <c r="H3667" s="4">
        <f>INDEX(runners[[#All],[Column13]],MATCH('Master Sheet'!$D3667,runners[[#All],[Column2]],0))</f>
        <v>146</v>
      </c>
    </row>
    <row r="3668" spans="1:8" x14ac:dyDescent="0.25">
      <c r="A3668" s="6">
        <f t="shared" si="57"/>
        <v>3944</v>
      </c>
      <c r="B3668" s="7" t="str">
        <f>INDEX(races[[#All],[Column5]],MATCH('Master Sheet'!$D3668,races[[#All],[Column2]],0))</f>
        <v>Chase</v>
      </c>
      <c r="C3668" s="4" t="str">
        <f>INDEX(races[[#All],[Column9]],MATCH('Master Sheet'!$D3668,races[[#All],[Column2]],0))</f>
        <v>2m 7f 110y</v>
      </c>
      <c r="D3668" s="8">
        <v>3944</v>
      </c>
      <c r="E3668" s="7" t="str">
        <f>INDEX(runners[[#All],[Column5]],MATCH('Master Sheet'!$D3668,runners[[#All],[Column2]],0))</f>
        <v>Residence And Spa (IRE)</v>
      </c>
      <c r="F3668" s="7" t="str">
        <f>INDEX(runners[[#All],[Column9]],MATCH('Master Sheet'!$D3668,runners[[#All],[Column2]],0))</f>
        <v>B</v>
      </c>
      <c r="G3668" s="4" t="str">
        <f>INDEX(runners[[#All],[Column22]],MATCH('Master Sheet'!$D3668,runners[[#All],[Column2]],0))</f>
        <v>25/1</v>
      </c>
      <c r="H3668" s="4">
        <f>INDEX(runners[[#All],[Column13]],MATCH('Master Sheet'!$D3668,runners[[#All],[Column2]],0))</f>
        <v>146</v>
      </c>
    </row>
    <row r="3669" spans="1:8" x14ac:dyDescent="0.25">
      <c r="A3669" s="6">
        <f t="shared" si="57"/>
        <v>3944</v>
      </c>
      <c r="B3669" s="7" t="str">
        <f>INDEX(races[[#All],[Column5]],MATCH('Master Sheet'!$D3669,races[[#All],[Column2]],0))</f>
        <v>Chase</v>
      </c>
      <c r="C3669" s="4" t="str">
        <f>INDEX(races[[#All],[Column9]],MATCH('Master Sheet'!$D3669,races[[#All],[Column2]],0))</f>
        <v>2m 7f 110y</v>
      </c>
      <c r="D3669" s="8">
        <v>3944</v>
      </c>
      <c r="E3669" s="7" t="str">
        <f>INDEX(runners[[#All],[Column5]],MATCH('Master Sheet'!$D3669,runners[[#All],[Column2]],0))</f>
        <v>Residence And Spa (IRE)</v>
      </c>
      <c r="F3669" s="7" t="str">
        <f>INDEX(runners[[#All],[Column9]],MATCH('Master Sheet'!$D3669,runners[[#All],[Column2]],0))</f>
        <v>B</v>
      </c>
      <c r="G3669" s="4" t="str">
        <f>INDEX(runners[[#All],[Column22]],MATCH('Master Sheet'!$D3669,runners[[#All],[Column2]],0))</f>
        <v>25/1</v>
      </c>
      <c r="H3669" s="4">
        <f>INDEX(runners[[#All],[Column13]],MATCH('Master Sheet'!$D3669,runners[[#All],[Column2]],0))</f>
        <v>146</v>
      </c>
    </row>
    <row r="3670" spans="1:8" x14ac:dyDescent="0.25">
      <c r="A3670" s="6">
        <f t="shared" si="57"/>
        <v>3944</v>
      </c>
      <c r="B3670" s="7" t="str">
        <f>INDEX(races[[#All],[Column5]],MATCH('Master Sheet'!$D3670,races[[#All],[Column2]],0))</f>
        <v>Chase</v>
      </c>
      <c r="C3670" s="4" t="str">
        <f>INDEX(races[[#All],[Column9]],MATCH('Master Sheet'!$D3670,races[[#All],[Column2]],0))</f>
        <v>2m 7f 110y</v>
      </c>
      <c r="D3670" s="8">
        <v>3944</v>
      </c>
      <c r="E3670" s="7" t="str">
        <f>INDEX(runners[[#All],[Column5]],MATCH('Master Sheet'!$D3670,runners[[#All],[Column2]],0))</f>
        <v>Residence And Spa (IRE)</v>
      </c>
      <c r="F3670" s="7" t="str">
        <f>INDEX(runners[[#All],[Column9]],MATCH('Master Sheet'!$D3670,runners[[#All],[Column2]],0))</f>
        <v>B</v>
      </c>
      <c r="G3670" s="4" t="str">
        <f>INDEX(runners[[#All],[Column22]],MATCH('Master Sheet'!$D3670,runners[[#All],[Column2]],0))</f>
        <v>25/1</v>
      </c>
      <c r="H3670" s="4">
        <f>INDEX(runners[[#All],[Column13]],MATCH('Master Sheet'!$D3670,runners[[#All],[Column2]],0))</f>
        <v>146</v>
      </c>
    </row>
    <row r="3671" spans="1:8" x14ac:dyDescent="0.25">
      <c r="A3671" s="6">
        <f t="shared" si="57"/>
        <v>3944</v>
      </c>
      <c r="B3671" s="7" t="str">
        <f>INDEX(races[[#All],[Column5]],MATCH('Master Sheet'!$D3671,races[[#All],[Column2]],0))</f>
        <v>Chase</v>
      </c>
      <c r="C3671" s="4" t="str">
        <f>INDEX(races[[#All],[Column9]],MATCH('Master Sheet'!$D3671,races[[#All],[Column2]],0))</f>
        <v>2m 7f 110y</v>
      </c>
      <c r="D3671" s="8">
        <v>3944</v>
      </c>
      <c r="E3671" s="7" t="str">
        <f>INDEX(runners[[#All],[Column5]],MATCH('Master Sheet'!$D3671,runners[[#All],[Column2]],0))</f>
        <v>Residence And Spa (IRE)</v>
      </c>
      <c r="F3671" s="7" t="str">
        <f>INDEX(runners[[#All],[Column9]],MATCH('Master Sheet'!$D3671,runners[[#All],[Column2]],0))</f>
        <v>B</v>
      </c>
      <c r="G3671" s="4" t="str">
        <f>INDEX(runners[[#All],[Column22]],MATCH('Master Sheet'!$D3671,runners[[#All],[Column2]],0))</f>
        <v>25/1</v>
      </c>
      <c r="H3671" s="4">
        <f>INDEX(runners[[#All],[Column13]],MATCH('Master Sheet'!$D3671,runners[[#All],[Column2]],0))</f>
        <v>146</v>
      </c>
    </row>
    <row r="3672" spans="1:8" x14ac:dyDescent="0.25">
      <c r="A3672" s="6">
        <f t="shared" si="57"/>
        <v>3944</v>
      </c>
      <c r="B3672" s="7" t="str">
        <f>INDEX(races[[#All],[Column5]],MATCH('Master Sheet'!$D3672,races[[#All],[Column2]],0))</f>
        <v>Chase</v>
      </c>
      <c r="C3672" s="4" t="str">
        <f>INDEX(races[[#All],[Column9]],MATCH('Master Sheet'!$D3672,races[[#All],[Column2]],0))</f>
        <v>2m 7f 110y</v>
      </c>
      <c r="D3672" s="8">
        <v>3944</v>
      </c>
      <c r="E3672" s="7" t="str">
        <f>INDEX(runners[[#All],[Column5]],MATCH('Master Sheet'!$D3672,runners[[#All],[Column2]],0))</f>
        <v>Residence And Spa (IRE)</v>
      </c>
      <c r="F3672" s="7" t="str">
        <f>INDEX(runners[[#All],[Column9]],MATCH('Master Sheet'!$D3672,runners[[#All],[Column2]],0))</f>
        <v>B</v>
      </c>
      <c r="G3672" s="4" t="str">
        <f>INDEX(runners[[#All],[Column22]],MATCH('Master Sheet'!$D3672,runners[[#All],[Column2]],0))</f>
        <v>25/1</v>
      </c>
      <c r="H3672" s="4">
        <f>INDEX(runners[[#All],[Column13]],MATCH('Master Sheet'!$D3672,runners[[#All],[Column2]],0))</f>
        <v>146</v>
      </c>
    </row>
    <row r="3673" spans="1:8" x14ac:dyDescent="0.25">
      <c r="A3673" s="6">
        <f t="shared" si="57"/>
        <v>3944</v>
      </c>
      <c r="B3673" s="7" t="str">
        <f>INDEX(races[[#All],[Column5]],MATCH('Master Sheet'!$D3673,races[[#All],[Column2]],0))</f>
        <v>Chase</v>
      </c>
      <c r="C3673" s="4" t="str">
        <f>INDEX(races[[#All],[Column9]],MATCH('Master Sheet'!$D3673,races[[#All],[Column2]],0))</f>
        <v>2m 7f 110y</v>
      </c>
      <c r="D3673" s="8">
        <v>3944</v>
      </c>
      <c r="E3673" s="7" t="str">
        <f>INDEX(runners[[#All],[Column5]],MATCH('Master Sheet'!$D3673,runners[[#All],[Column2]],0))</f>
        <v>Residence And Spa (IRE)</v>
      </c>
      <c r="F3673" s="7" t="str">
        <f>INDEX(runners[[#All],[Column9]],MATCH('Master Sheet'!$D3673,runners[[#All],[Column2]],0))</f>
        <v>B</v>
      </c>
      <c r="G3673" s="4" t="str">
        <f>INDEX(runners[[#All],[Column22]],MATCH('Master Sheet'!$D3673,runners[[#All],[Column2]],0))</f>
        <v>25/1</v>
      </c>
      <c r="H3673" s="4">
        <f>INDEX(runners[[#All],[Column13]],MATCH('Master Sheet'!$D3673,runners[[#All],[Column2]],0))</f>
        <v>146</v>
      </c>
    </row>
    <row r="3674" spans="1:8" x14ac:dyDescent="0.25">
      <c r="A3674" s="6">
        <f t="shared" si="57"/>
        <v>3945</v>
      </c>
      <c r="B3674" s="7" t="str">
        <f>INDEX(races[[#All],[Column5]],MATCH('Master Sheet'!$D3674,races[[#All],[Column2]],0))</f>
        <v>Hurdle</v>
      </c>
      <c r="C3674" s="4" t="str">
        <f>INDEX(races[[#All],[Column9]],MATCH('Master Sheet'!$D3674,races[[#All],[Column2]],0))</f>
        <v xml:space="preserve">2m </v>
      </c>
      <c r="D3674" s="8">
        <v>3945</v>
      </c>
      <c r="E3674" s="7" t="str">
        <f>INDEX(runners[[#All],[Column5]],MATCH('Master Sheet'!$D3674,runners[[#All],[Column2]],0))</f>
        <v>She's Gina (GER)</v>
      </c>
      <c r="F3674" s="7" t="str">
        <f>INDEX(runners[[#All],[Column9]],MATCH('Master Sheet'!$D3674,runners[[#All],[Column2]],0))</f>
        <v>B</v>
      </c>
      <c r="G3674" s="4" t="str">
        <f>INDEX(runners[[#All],[Column22]],MATCH('Master Sheet'!$D3674,runners[[#All],[Column2]],0))</f>
        <v>9/2</v>
      </c>
      <c r="H3674" s="4">
        <f>INDEX(runners[[#All],[Column13]],MATCH('Master Sheet'!$D3674,runners[[#All],[Column2]],0))</f>
        <v>152</v>
      </c>
    </row>
    <row r="3675" spans="1:8" x14ac:dyDescent="0.25">
      <c r="A3675" s="6">
        <f t="shared" si="57"/>
        <v>3945</v>
      </c>
      <c r="B3675" s="7" t="str">
        <f>INDEX(races[[#All],[Column5]],MATCH('Master Sheet'!$D3675,races[[#All],[Column2]],0))</f>
        <v>Hurdle</v>
      </c>
      <c r="C3675" s="4" t="str">
        <f>INDEX(races[[#All],[Column9]],MATCH('Master Sheet'!$D3675,races[[#All],[Column2]],0))</f>
        <v xml:space="preserve">2m </v>
      </c>
      <c r="D3675" s="8">
        <v>3945</v>
      </c>
      <c r="E3675" s="7" t="str">
        <f>INDEX(runners[[#All],[Column5]],MATCH('Master Sheet'!$D3675,runners[[#All],[Column2]],0))</f>
        <v>She's Gina (GER)</v>
      </c>
      <c r="F3675" s="7" t="str">
        <f>INDEX(runners[[#All],[Column9]],MATCH('Master Sheet'!$D3675,runners[[#All],[Column2]],0))</f>
        <v>B</v>
      </c>
      <c r="G3675" s="4" t="str">
        <f>INDEX(runners[[#All],[Column22]],MATCH('Master Sheet'!$D3675,runners[[#All],[Column2]],0))</f>
        <v>9/2</v>
      </c>
      <c r="H3675" s="4">
        <f>INDEX(runners[[#All],[Column13]],MATCH('Master Sheet'!$D3675,runners[[#All],[Column2]],0))</f>
        <v>152</v>
      </c>
    </row>
    <row r="3676" spans="1:8" x14ac:dyDescent="0.25">
      <c r="A3676" s="6">
        <f t="shared" si="57"/>
        <v>3945</v>
      </c>
      <c r="B3676" s="7" t="str">
        <f>INDEX(races[[#All],[Column5]],MATCH('Master Sheet'!$D3676,races[[#All],[Column2]],0))</f>
        <v>Hurdle</v>
      </c>
      <c r="C3676" s="4" t="str">
        <f>INDEX(races[[#All],[Column9]],MATCH('Master Sheet'!$D3676,races[[#All],[Column2]],0))</f>
        <v xml:space="preserve">2m </v>
      </c>
      <c r="D3676" s="8">
        <v>3945</v>
      </c>
      <c r="E3676" s="7" t="str">
        <f>INDEX(runners[[#All],[Column5]],MATCH('Master Sheet'!$D3676,runners[[#All],[Column2]],0))</f>
        <v>She's Gina (GER)</v>
      </c>
      <c r="F3676" s="7" t="str">
        <f>INDEX(runners[[#All],[Column9]],MATCH('Master Sheet'!$D3676,runners[[#All],[Column2]],0))</f>
        <v>B</v>
      </c>
      <c r="G3676" s="4" t="str">
        <f>INDEX(runners[[#All],[Column22]],MATCH('Master Sheet'!$D3676,runners[[#All],[Column2]],0))</f>
        <v>9/2</v>
      </c>
      <c r="H3676" s="4">
        <f>INDEX(runners[[#All],[Column13]],MATCH('Master Sheet'!$D3676,runners[[#All],[Column2]],0))</f>
        <v>152</v>
      </c>
    </row>
    <row r="3677" spans="1:8" x14ac:dyDescent="0.25">
      <c r="A3677" s="6">
        <f t="shared" si="57"/>
        <v>3945</v>
      </c>
      <c r="B3677" s="7" t="str">
        <f>INDEX(races[[#All],[Column5]],MATCH('Master Sheet'!$D3677,races[[#All],[Column2]],0))</f>
        <v>Hurdle</v>
      </c>
      <c r="C3677" s="4" t="str">
        <f>INDEX(races[[#All],[Column9]],MATCH('Master Sheet'!$D3677,races[[#All],[Column2]],0))</f>
        <v xml:space="preserve">2m </v>
      </c>
      <c r="D3677" s="8">
        <v>3945</v>
      </c>
      <c r="E3677" s="7" t="str">
        <f>INDEX(runners[[#All],[Column5]],MATCH('Master Sheet'!$D3677,runners[[#All],[Column2]],0))</f>
        <v>She's Gina (GER)</v>
      </c>
      <c r="F3677" s="7" t="str">
        <f>INDEX(runners[[#All],[Column9]],MATCH('Master Sheet'!$D3677,runners[[#All],[Column2]],0))</f>
        <v>B</v>
      </c>
      <c r="G3677" s="4" t="str">
        <f>INDEX(runners[[#All],[Column22]],MATCH('Master Sheet'!$D3677,runners[[#All],[Column2]],0))</f>
        <v>9/2</v>
      </c>
      <c r="H3677" s="4">
        <f>INDEX(runners[[#All],[Column13]],MATCH('Master Sheet'!$D3677,runners[[#All],[Column2]],0))</f>
        <v>152</v>
      </c>
    </row>
    <row r="3678" spans="1:8" x14ac:dyDescent="0.25">
      <c r="A3678" s="6">
        <f t="shared" si="57"/>
        <v>3945</v>
      </c>
      <c r="B3678" s="7" t="str">
        <f>INDEX(races[[#All],[Column5]],MATCH('Master Sheet'!$D3678,races[[#All],[Column2]],0))</f>
        <v>Hurdle</v>
      </c>
      <c r="C3678" s="4" t="str">
        <f>INDEX(races[[#All],[Column9]],MATCH('Master Sheet'!$D3678,races[[#All],[Column2]],0))</f>
        <v xml:space="preserve">2m </v>
      </c>
      <c r="D3678" s="8">
        <v>3945</v>
      </c>
      <c r="E3678" s="7" t="str">
        <f>INDEX(runners[[#All],[Column5]],MATCH('Master Sheet'!$D3678,runners[[#All],[Column2]],0))</f>
        <v>She's Gina (GER)</v>
      </c>
      <c r="F3678" s="7" t="str">
        <f>INDEX(runners[[#All],[Column9]],MATCH('Master Sheet'!$D3678,runners[[#All],[Column2]],0))</f>
        <v>B</v>
      </c>
      <c r="G3678" s="4" t="str">
        <f>INDEX(runners[[#All],[Column22]],MATCH('Master Sheet'!$D3678,runners[[#All],[Column2]],0))</f>
        <v>9/2</v>
      </c>
      <c r="H3678" s="4">
        <f>INDEX(runners[[#All],[Column13]],MATCH('Master Sheet'!$D3678,runners[[#All],[Column2]],0))</f>
        <v>152</v>
      </c>
    </row>
    <row r="3679" spans="1:8" x14ac:dyDescent="0.25">
      <c r="A3679" s="6">
        <f t="shared" si="57"/>
        <v>3945</v>
      </c>
      <c r="B3679" s="7" t="str">
        <f>INDEX(races[[#All],[Column5]],MATCH('Master Sheet'!$D3679,races[[#All],[Column2]],0))</f>
        <v>Hurdle</v>
      </c>
      <c r="C3679" s="4" t="str">
        <f>INDEX(races[[#All],[Column9]],MATCH('Master Sheet'!$D3679,races[[#All],[Column2]],0))</f>
        <v xml:space="preserve">2m </v>
      </c>
      <c r="D3679" s="8">
        <v>3945</v>
      </c>
      <c r="E3679" s="7" t="str">
        <f>INDEX(runners[[#All],[Column5]],MATCH('Master Sheet'!$D3679,runners[[#All],[Column2]],0))</f>
        <v>She's Gina (GER)</v>
      </c>
      <c r="F3679" s="7" t="str">
        <f>INDEX(runners[[#All],[Column9]],MATCH('Master Sheet'!$D3679,runners[[#All],[Column2]],0))</f>
        <v>B</v>
      </c>
      <c r="G3679" s="4" t="str">
        <f>INDEX(runners[[#All],[Column22]],MATCH('Master Sheet'!$D3679,runners[[#All],[Column2]],0))</f>
        <v>9/2</v>
      </c>
      <c r="H3679" s="4">
        <f>INDEX(runners[[#All],[Column13]],MATCH('Master Sheet'!$D3679,runners[[#All],[Column2]],0))</f>
        <v>152</v>
      </c>
    </row>
    <row r="3680" spans="1:8" x14ac:dyDescent="0.25">
      <c r="A3680" s="6">
        <f t="shared" si="57"/>
        <v>3946</v>
      </c>
      <c r="B3680" s="7" t="str">
        <f>INDEX(races[[#All],[Column5]],MATCH('Master Sheet'!$D3680,races[[#All],[Column2]],0))</f>
        <v>Chase</v>
      </c>
      <c r="C3680" s="4" t="str">
        <f>INDEX(races[[#All],[Column9]],MATCH('Master Sheet'!$D3680,races[[#All],[Column2]],0))</f>
        <v xml:space="preserve">2m </v>
      </c>
      <c r="D3680" s="8">
        <v>3946</v>
      </c>
      <c r="E3680" s="7" t="str">
        <f>INDEX(runners[[#All],[Column5]],MATCH('Master Sheet'!$D3680,runners[[#All],[Column2]],0))</f>
        <v>Tara Bridge (GB)</v>
      </c>
      <c r="F3680" s="7" t="str">
        <f>INDEX(runners[[#All],[Column9]],MATCH('Master Sheet'!$D3680,runners[[#All],[Column2]],0))</f>
        <v>B</v>
      </c>
      <c r="G3680" s="4" t="str">
        <f>INDEX(runners[[#All],[Column22]],MATCH('Master Sheet'!$D3680,runners[[#All],[Column2]],0))</f>
        <v>11/10F</v>
      </c>
      <c r="H3680" s="4">
        <f>INDEX(runners[[#All],[Column13]],MATCH('Master Sheet'!$D3680,runners[[#All],[Column2]],0))</f>
        <v>161</v>
      </c>
    </row>
    <row r="3681" spans="1:8" x14ac:dyDescent="0.25">
      <c r="A3681" s="6">
        <f t="shared" si="57"/>
        <v>3946</v>
      </c>
      <c r="B3681" s="7" t="str">
        <f>INDEX(races[[#All],[Column5]],MATCH('Master Sheet'!$D3681,races[[#All],[Column2]],0))</f>
        <v>Chase</v>
      </c>
      <c r="C3681" s="4" t="str">
        <f>INDEX(races[[#All],[Column9]],MATCH('Master Sheet'!$D3681,races[[#All],[Column2]],0))</f>
        <v xml:space="preserve">2m </v>
      </c>
      <c r="D3681" s="8">
        <v>3946</v>
      </c>
      <c r="E3681" s="7" t="str">
        <f>INDEX(runners[[#All],[Column5]],MATCH('Master Sheet'!$D3681,runners[[#All],[Column2]],0))</f>
        <v>Tara Bridge (GB)</v>
      </c>
      <c r="F3681" s="7" t="str">
        <f>INDEX(runners[[#All],[Column9]],MATCH('Master Sheet'!$D3681,runners[[#All],[Column2]],0))</f>
        <v>B</v>
      </c>
      <c r="G3681" s="4" t="str">
        <f>INDEX(runners[[#All],[Column22]],MATCH('Master Sheet'!$D3681,runners[[#All],[Column2]],0))</f>
        <v>11/10F</v>
      </c>
      <c r="H3681" s="4">
        <f>INDEX(runners[[#All],[Column13]],MATCH('Master Sheet'!$D3681,runners[[#All],[Column2]],0))</f>
        <v>161</v>
      </c>
    </row>
    <row r="3682" spans="1:8" x14ac:dyDescent="0.25">
      <c r="A3682" s="6">
        <f t="shared" si="57"/>
        <v>3946</v>
      </c>
      <c r="B3682" s="7" t="str">
        <f>INDEX(races[[#All],[Column5]],MATCH('Master Sheet'!$D3682,races[[#All],[Column2]],0))</f>
        <v>Chase</v>
      </c>
      <c r="C3682" s="4" t="str">
        <f>INDEX(races[[#All],[Column9]],MATCH('Master Sheet'!$D3682,races[[#All],[Column2]],0))</f>
        <v xml:space="preserve">2m </v>
      </c>
      <c r="D3682" s="8">
        <v>3946</v>
      </c>
      <c r="E3682" s="7" t="str">
        <f>INDEX(runners[[#All],[Column5]],MATCH('Master Sheet'!$D3682,runners[[#All],[Column2]],0))</f>
        <v>Tara Bridge (GB)</v>
      </c>
      <c r="F3682" s="7" t="str">
        <f>INDEX(runners[[#All],[Column9]],MATCH('Master Sheet'!$D3682,runners[[#All],[Column2]],0))</f>
        <v>B</v>
      </c>
      <c r="G3682" s="4" t="str">
        <f>INDEX(runners[[#All],[Column22]],MATCH('Master Sheet'!$D3682,runners[[#All],[Column2]],0))</f>
        <v>11/10F</v>
      </c>
      <c r="H3682" s="4">
        <f>INDEX(runners[[#All],[Column13]],MATCH('Master Sheet'!$D3682,runners[[#All],[Column2]],0))</f>
        <v>161</v>
      </c>
    </row>
    <row r="3683" spans="1:8" x14ac:dyDescent="0.25">
      <c r="A3683" s="6">
        <f t="shared" si="57"/>
        <v>3946</v>
      </c>
      <c r="B3683" s="7" t="str">
        <f>INDEX(races[[#All],[Column5]],MATCH('Master Sheet'!$D3683,races[[#All],[Column2]],0))</f>
        <v>Chase</v>
      </c>
      <c r="C3683" s="4" t="str">
        <f>INDEX(races[[#All],[Column9]],MATCH('Master Sheet'!$D3683,races[[#All],[Column2]],0))</f>
        <v xml:space="preserve">2m </v>
      </c>
      <c r="D3683" s="8">
        <v>3946</v>
      </c>
      <c r="E3683" s="7" t="str">
        <f>INDEX(runners[[#All],[Column5]],MATCH('Master Sheet'!$D3683,runners[[#All],[Column2]],0))</f>
        <v>Tara Bridge (GB)</v>
      </c>
      <c r="F3683" s="7" t="str">
        <f>INDEX(runners[[#All],[Column9]],MATCH('Master Sheet'!$D3683,runners[[#All],[Column2]],0))</f>
        <v>B</v>
      </c>
      <c r="G3683" s="4" t="str">
        <f>INDEX(runners[[#All],[Column22]],MATCH('Master Sheet'!$D3683,runners[[#All],[Column2]],0))</f>
        <v>11/10F</v>
      </c>
      <c r="H3683" s="4">
        <f>INDEX(runners[[#All],[Column13]],MATCH('Master Sheet'!$D3683,runners[[#All],[Column2]],0))</f>
        <v>161</v>
      </c>
    </row>
    <row r="3684" spans="1:8" x14ac:dyDescent="0.25">
      <c r="A3684" s="6">
        <f t="shared" si="57"/>
        <v>3946</v>
      </c>
      <c r="B3684" s="7" t="str">
        <f>INDEX(races[[#All],[Column5]],MATCH('Master Sheet'!$D3684,races[[#All],[Column2]],0))</f>
        <v>Chase</v>
      </c>
      <c r="C3684" s="4" t="str">
        <f>INDEX(races[[#All],[Column9]],MATCH('Master Sheet'!$D3684,races[[#All],[Column2]],0))</f>
        <v xml:space="preserve">2m </v>
      </c>
      <c r="D3684" s="8">
        <v>3946</v>
      </c>
      <c r="E3684" s="7" t="str">
        <f>INDEX(runners[[#All],[Column5]],MATCH('Master Sheet'!$D3684,runners[[#All],[Column2]],0))</f>
        <v>Tara Bridge (GB)</v>
      </c>
      <c r="F3684" s="7" t="str">
        <f>INDEX(runners[[#All],[Column9]],MATCH('Master Sheet'!$D3684,runners[[#All],[Column2]],0))</f>
        <v>B</v>
      </c>
      <c r="G3684" s="4" t="str">
        <f>INDEX(runners[[#All],[Column22]],MATCH('Master Sheet'!$D3684,runners[[#All],[Column2]],0))</f>
        <v>11/10F</v>
      </c>
      <c r="H3684" s="4">
        <f>INDEX(runners[[#All],[Column13]],MATCH('Master Sheet'!$D3684,runners[[#All],[Column2]],0))</f>
        <v>161</v>
      </c>
    </row>
    <row r="3685" spans="1:8" x14ac:dyDescent="0.25">
      <c r="A3685" s="6">
        <f t="shared" si="57"/>
        <v>3947</v>
      </c>
      <c r="B3685" s="7" t="str">
        <f>INDEX(races[[#All],[Column5]],MATCH('Master Sheet'!$D3685,races[[#All],[Column2]],0))</f>
        <v>Hurdle</v>
      </c>
      <c r="C3685" s="4" t="str">
        <f>INDEX(races[[#All],[Column9]],MATCH('Master Sheet'!$D3685,races[[#All],[Column2]],0))</f>
        <v>2m 3f 110y</v>
      </c>
      <c r="D3685" s="8">
        <v>3947</v>
      </c>
      <c r="E3685" s="7" t="str">
        <f>INDEX(runners[[#All],[Column5]],MATCH('Master Sheet'!$D3685,runners[[#All],[Column2]],0))</f>
        <v>Black Anthem (IRE)</v>
      </c>
      <c r="F3685" s="7" t="str">
        <f>INDEX(runners[[#All],[Column9]],MATCH('Master Sheet'!$D3685,runners[[#All],[Column2]],0))</f>
        <v>B</v>
      </c>
      <c r="G3685" s="4" t="str">
        <f>INDEX(runners[[#All],[Column22]],MATCH('Master Sheet'!$D3685,runners[[#All],[Column2]],0))</f>
        <v>11/2</v>
      </c>
      <c r="H3685" s="4">
        <f>INDEX(runners[[#All],[Column13]],MATCH('Master Sheet'!$D3685,runners[[#All],[Column2]],0))</f>
        <v>163</v>
      </c>
    </row>
    <row r="3686" spans="1:8" x14ac:dyDescent="0.25">
      <c r="A3686" s="6">
        <f t="shared" si="57"/>
        <v>3947</v>
      </c>
      <c r="B3686" s="7" t="str">
        <f>INDEX(races[[#All],[Column5]],MATCH('Master Sheet'!$D3686,races[[#All],[Column2]],0))</f>
        <v>Hurdle</v>
      </c>
      <c r="C3686" s="4" t="str">
        <f>INDEX(races[[#All],[Column9]],MATCH('Master Sheet'!$D3686,races[[#All],[Column2]],0))</f>
        <v>2m 3f 110y</v>
      </c>
      <c r="D3686" s="8">
        <v>3947</v>
      </c>
      <c r="E3686" s="7" t="str">
        <f>INDEX(runners[[#All],[Column5]],MATCH('Master Sheet'!$D3686,runners[[#All],[Column2]],0))</f>
        <v>Black Anthem (IRE)</v>
      </c>
      <c r="F3686" s="7" t="str">
        <f>INDEX(runners[[#All],[Column9]],MATCH('Master Sheet'!$D3686,runners[[#All],[Column2]],0))</f>
        <v>B</v>
      </c>
      <c r="G3686" s="4" t="str">
        <f>INDEX(runners[[#All],[Column22]],MATCH('Master Sheet'!$D3686,runners[[#All],[Column2]],0))</f>
        <v>11/2</v>
      </c>
      <c r="H3686" s="4">
        <f>INDEX(runners[[#All],[Column13]],MATCH('Master Sheet'!$D3686,runners[[#All],[Column2]],0))</f>
        <v>163</v>
      </c>
    </row>
    <row r="3687" spans="1:8" x14ac:dyDescent="0.25">
      <c r="A3687" s="6">
        <f t="shared" si="57"/>
        <v>3947</v>
      </c>
      <c r="B3687" s="7" t="str">
        <f>INDEX(races[[#All],[Column5]],MATCH('Master Sheet'!$D3687,races[[#All],[Column2]],0))</f>
        <v>Hurdle</v>
      </c>
      <c r="C3687" s="4" t="str">
        <f>INDEX(races[[#All],[Column9]],MATCH('Master Sheet'!$D3687,races[[#All],[Column2]],0))</f>
        <v>2m 3f 110y</v>
      </c>
      <c r="D3687" s="8">
        <v>3947</v>
      </c>
      <c r="E3687" s="7" t="str">
        <f>INDEX(runners[[#All],[Column5]],MATCH('Master Sheet'!$D3687,runners[[#All],[Column2]],0))</f>
        <v>Black Anthem (IRE)</v>
      </c>
      <c r="F3687" s="7" t="str">
        <f>INDEX(runners[[#All],[Column9]],MATCH('Master Sheet'!$D3687,runners[[#All],[Column2]],0))</f>
        <v>B</v>
      </c>
      <c r="G3687" s="4" t="str">
        <f>INDEX(runners[[#All],[Column22]],MATCH('Master Sheet'!$D3687,runners[[#All],[Column2]],0))</f>
        <v>11/2</v>
      </c>
      <c r="H3687" s="4">
        <f>INDEX(runners[[#All],[Column13]],MATCH('Master Sheet'!$D3687,runners[[#All],[Column2]],0))</f>
        <v>163</v>
      </c>
    </row>
    <row r="3688" spans="1:8" x14ac:dyDescent="0.25">
      <c r="A3688" s="6">
        <f t="shared" si="57"/>
        <v>3947</v>
      </c>
      <c r="B3688" s="7" t="str">
        <f>INDEX(races[[#All],[Column5]],MATCH('Master Sheet'!$D3688,races[[#All],[Column2]],0))</f>
        <v>Hurdle</v>
      </c>
      <c r="C3688" s="4" t="str">
        <f>INDEX(races[[#All],[Column9]],MATCH('Master Sheet'!$D3688,races[[#All],[Column2]],0))</f>
        <v>2m 3f 110y</v>
      </c>
      <c r="D3688" s="8">
        <v>3947</v>
      </c>
      <c r="E3688" s="7" t="str">
        <f>INDEX(runners[[#All],[Column5]],MATCH('Master Sheet'!$D3688,runners[[#All],[Column2]],0))</f>
        <v>Black Anthem (IRE)</v>
      </c>
      <c r="F3688" s="7" t="str">
        <f>INDEX(runners[[#All],[Column9]],MATCH('Master Sheet'!$D3688,runners[[#All],[Column2]],0))</f>
        <v>B</v>
      </c>
      <c r="G3688" s="4" t="str">
        <f>INDEX(runners[[#All],[Column22]],MATCH('Master Sheet'!$D3688,runners[[#All],[Column2]],0))</f>
        <v>11/2</v>
      </c>
      <c r="H3688" s="4">
        <f>INDEX(runners[[#All],[Column13]],MATCH('Master Sheet'!$D3688,runners[[#All],[Column2]],0))</f>
        <v>163</v>
      </c>
    </row>
    <row r="3689" spans="1:8" x14ac:dyDescent="0.25">
      <c r="A3689" s="6">
        <f t="shared" si="57"/>
        <v>3947</v>
      </c>
      <c r="B3689" s="7" t="str">
        <f>INDEX(races[[#All],[Column5]],MATCH('Master Sheet'!$D3689,races[[#All],[Column2]],0))</f>
        <v>Hurdle</v>
      </c>
      <c r="C3689" s="4" t="str">
        <f>INDEX(races[[#All],[Column9]],MATCH('Master Sheet'!$D3689,races[[#All],[Column2]],0))</f>
        <v>2m 3f 110y</v>
      </c>
      <c r="D3689" s="8">
        <v>3947</v>
      </c>
      <c r="E3689" s="7" t="str">
        <f>INDEX(runners[[#All],[Column5]],MATCH('Master Sheet'!$D3689,runners[[#All],[Column2]],0))</f>
        <v>Black Anthem (IRE)</v>
      </c>
      <c r="F3689" s="7" t="str">
        <f>INDEX(runners[[#All],[Column9]],MATCH('Master Sheet'!$D3689,runners[[#All],[Column2]],0))</f>
        <v>B</v>
      </c>
      <c r="G3689" s="4" t="str">
        <f>INDEX(runners[[#All],[Column22]],MATCH('Master Sheet'!$D3689,runners[[#All],[Column2]],0))</f>
        <v>11/2</v>
      </c>
      <c r="H3689" s="4">
        <f>INDEX(runners[[#All],[Column13]],MATCH('Master Sheet'!$D3689,runners[[#All],[Column2]],0))</f>
        <v>163</v>
      </c>
    </row>
    <row r="3690" spans="1:8" x14ac:dyDescent="0.25">
      <c r="A3690" s="6">
        <f t="shared" si="57"/>
        <v>3947</v>
      </c>
      <c r="B3690" s="7" t="str">
        <f>INDEX(races[[#All],[Column5]],MATCH('Master Sheet'!$D3690,races[[#All],[Column2]],0))</f>
        <v>Hurdle</v>
      </c>
      <c r="C3690" s="4" t="str">
        <f>INDEX(races[[#All],[Column9]],MATCH('Master Sheet'!$D3690,races[[#All],[Column2]],0))</f>
        <v>2m 3f 110y</v>
      </c>
      <c r="D3690" s="8">
        <v>3947</v>
      </c>
      <c r="E3690" s="7" t="str">
        <f>INDEX(runners[[#All],[Column5]],MATCH('Master Sheet'!$D3690,runners[[#All],[Column2]],0))</f>
        <v>Black Anthem (IRE)</v>
      </c>
      <c r="F3690" s="7" t="str">
        <f>INDEX(runners[[#All],[Column9]],MATCH('Master Sheet'!$D3690,runners[[#All],[Column2]],0))</f>
        <v>B</v>
      </c>
      <c r="G3690" s="4" t="str">
        <f>INDEX(runners[[#All],[Column22]],MATCH('Master Sheet'!$D3690,runners[[#All],[Column2]],0))</f>
        <v>11/2</v>
      </c>
      <c r="H3690" s="4">
        <f>INDEX(runners[[#All],[Column13]],MATCH('Master Sheet'!$D3690,runners[[#All],[Column2]],0))</f>
        <v>163</v>
      </c>
    </row>
    <row r="3691" spans="1:8" x14ac:dyDescent="0.25">
      <c r="A3691" s="6">
        <f t="shared" si="57"/>
        <v>3947</v>
      </c>
      <c r="B3691" s="7" t="str">
        <f>INDEX(races[[#All],[Column5]],MATCH('Master Sheet'!$D3691,races[[#All],[Column2]],0))</f>
        <v>Hurdle</v>
      </c>
      <c r="C3691" s="4" t="str">
        <f>INDEX(races[[#All],[Column9]],MATCH('Master Sheet'!$D3691,races[[#All],[Column2]],0))</f>
        <v>2m 3f 110y</v>
      </c>
      <c r="D3691" s="8">
        <v>3947</v>
      </c>
      <c r="E3691" s="7" t="str">
        <f>INDEX(runners[[#All],[Column5]],MATCH('Master Sheet'!$D3691,runners[[#All],[Column2]],0))</f>
        <v>Black Anthem (IRE)</v>
      </c>
      <c r="F3691" s="7" t="str">
        <f>INDEX(runners[[#All],[Column9]],MATCH('Master Sheet'!$D3691,runners[[#All],[Column2]],0))</f>
        <v>B</v>
      </c>
      <c r="G3691" s="4" t="str">
        <f>INDEX(runners[[#All],[Column22]],MATCH('Master Sheet'!$D3691,runners[[#All],[Column2]],0))</f>
        <v>11/2</v>
      </c>
      <c r="H3691" s="4">
        <f>INDEX(runners[[#All],[Column13]],MATCH('Master Sheet'!$D3691,runners[[#All],[Column2]],0))</f>
        <v>163</v>
      </c>
    </row>
    <row r="3692" spans="1:8" x14ac:dyDescent="0.25">
      <c r="A3692" s="6">
        <f t="shared" si="57"/>
        <v>3947</v>
      </c>
      <c r="B3692" s="7" t="str">
        <f>INDEX(races[[#All],[Column5]],MATCH('Master Sheet'!$D3692,races[[#All],[Column2]],0))</f>
        <v>Hurdle</v>
      </c>
      <c r="C3692" s="4" t="str">
        <f>INDEX(races[[#All],[Column9]],MATCH('Master Sheet'!$D3692,races[[#All],[Column2]],0))</f>
        <v>2m 3f 110y</v>
      </c>
      <c r="D3692" s="8">
        <v>3947</v>
      </c>
      <c r="E3692" s="7" t="str">
        <f>INDEX(runners[[#All],[Column5]],MATCH('Master Sheet'!$D3692,runners[[#All],[Column2]],0))</f>
        <v>Black Anthem (IRE)</v>
      </c>
      <c r="F3692" s="7" t="str">
        <f>INDEX(runners[[#All],[Column9]],MATCH('Master Sheet'!$D3692,runners[[#All],[Column2]],0))</f>
        <v>B</v>
      </c>
      <c r="G3692" s="4" t="str">
        <f>INDEX(runners[[#All],[Column22]],MATCH('Master Sheet'!$D3692,runners[[#All],[Column2]],0))</f>
        <v>11/2</v>
      </c>
      <c r="H3692" s="4">
        <f>INDEX(runners[[#All],[Column13]],MATCH('Master Sheet'!$D3692,runners[[#All],[Column2]],0))</f>
        <v>163</v>
      </c>
    </row>
    <row r="3693" spans="1:8" x14ac:dyDescent="0.25">
      <c r="A3693" s="6">
        <f t="shared" si="57"/>
        <v>3947</v>
      </c>
      <c r="B3693" s="7" t="str">
        <f>INDEX(races[[#All],[Column5]],MATCH('Master Sheet'!$D3693,races[[#All],[Column2]],0))</f>
        <v>Hurdle</v>
      </c>
      <c r="C3693" s="4" t="str">
        <f>INDEX(races[[#All],[Column9]],MATCH('Master Sheet'!$D3693,races[[#All],[Column2]],0))</f>
        <v>2m 3f 110y</v>
      </c>
      <c r="D3693" s="8">
        <v>3947</v>
      </c>
      <c r="E3693" s="7" t="str">
        <f>INDEX(runners[[#All],[Column5]],MATCH('Master Sheet'!$D3693,runners[[#All],[Column2]],0))</f>
        <v>Black Anthem (IRE)</v>
      </c>
      <c r="F3693" s="7" t="str">
        <f>INDEX(runners[[#All],[Column9]],MATCH('Master Sheet'!$D3693,runners[[#All],[Column2]],0))</f>
        <v>B</v>
      </c>
      <c r="G3693" s="4" t="str">
        <f>INDEX(runners[[#All],[Column22]],MATCH('Master Sheet'!$D3693,runners[[#All],[Column2]],0))</f>
        <v>11/2</v>
      </c>
      <c r="H3693" s="4">
        <f>INDEX(runners[[#All],[Column13]],MATCH('Master Sheet'!$D3693,runners[[#All],[Column2]],0))</f>
        <v>163</v>
      </c>
    </row>
    <row r="3694" spans="1:8" x14ac:dyDescent="0.25">
      <c r="A3694" s="6">
        <f t="shared" si="57"/>
        <v>3947</v>
      </c>
      <c r="B3694" s="7" t="str">
        <f>INDEX(races[[#All],[Column5]],MATCH('Master Sheet'!$D3694,races[[#All],[Column2]],0))</f>
        <v>Hurdle</v>
      </c>
      <c r="C3694" s="4" t="str">
        <f>INDEX(races[[#All],[Column9]],MATCH('Master Sheet'!$D3694,races[[#All],[Column2]],0))</f>
        <v>2m 3f 110y</v>
      </c>
      <c r="D3694" s="8">
        <v>3947</v>
      </c>
      <c r="E3694" s="7" t="str">
        <f>INDEX(runners[[#All],[Column5]],MATCH('Master Sheet'!$D3694,runners[[#All],[Column2]],0))</f>
        <v>Black Anthem (IRE)</v>
      </c>
      <c r="F3694" s="7" t="str">
        <f>INDEX(runners[[#All],[Column9]],MATCH('Master Sheet'!$D3694,runners[[#All],[Column2]],0))</f>
        <v>B</v>
      </c>
      <c r="G3694" s="4" t="str">
        <f>INDEX(runners[[#All],[Column22]],MATCH('Master Sheet'!$D3694,runners[[#All],[Column2]],0))</f>
        <v>11/2</v>
      </c>
      <c r="H3694" s="4">
        <f>INDEX(runners[[#All],[Column13]],MATCH('Master Sheet'!$D3694,runners[[#All],[Column2]],0))</f>
        <v>163</v>
      </c>
    </row>
    <row r="3695" spans="1:8" x14ac:dyDescent="0.25">
      <c r="A3695" s="6">
        <f t="shared" si="57"/>
        <v>3948</v>
      </c>
      <c r="B3695" s="7" t="str">
        <f>INDEX(races[[#All],[Column5]],MATCH('Master Sheet'!$D3695,races[[#All],[Column2]],0))</f>
        <v>Hurdle</v>
      </c>
      <c r="C3695" s="4" t="str">
        <f>INDEX(races[[#All],[Column9]],MATCH('Master Sheet'!$D3695,races[[#All],[Column2]],0))</f>
        <v xml:space="preserve">2m 6f </v>
      </c>
      <c r="D3695" s="8">
        <v>3948</v>
      </c>
      <c r="E3695" s="7" t="str">
        <f>INDEX(runners[[#All],[Column5]],MATCH('Master Sheet'!$D3695,runners[[#All],[Column2]],0))</f>
        <v>Trust Me I'm A Dr (IRE)</v>
      </c>
      <c r="F3695" s="7" t="str">
        <f>INDEX(runners[[#All],[Column9]],MATCH('Master Sheet'!$D3695,runners[[#All],[Column2]],0))</f>
        <v>B</v>
      </c>
      <c r="G3695" s="4" t="str">
        <f>INDEX(runners[[#All],[Column22]],MATCH('Master Sheet'!$D3695,runners[[#All],[Column2]],0))</f>
        <v>100/1</v>
      </c>
      <c r="H3695" s="4">
        <f>INDEX(runners[[#All],[Column13]],MATCH('Master Sheet'!$D3695,runners[[#All],[Column2]],0))</f>
        <v>152</v>
      </c>
    </row>
    <row r="3696" spans="1:8" x14ac:dyDescent="0.25">
      <c r="A3696" s="6">
        <f t="shared" si="57"/>
        <v>3948</v>
      </c>
      <c r="B3696" s="7" t="str">
        <f>INDEX(races[[#All],[Column5]],MATCH('Master Sheet'!$D3696,races[[#All],[Column2]],0))</f>
        <v>Hurdle</v>
      </c>
      <c r="C3696" s="4" t="str">
        <f>INDEX(races[[#All],[Column9]],MATCH('Master Sheet'!$D3696,races[[#All],[Column2]],0))</f>
        <v xml:space="preserve">2m 6f </v>
      </c>
      <c r="D3696" s="8">
        <v>3948</v>
      </c>
      <c r="E3696" s="7" t="str">
        <f>INDEX(runners[[#All],[Column5]],MATCH('Master Sheet'!$D3696,runners[[#All],[Column2]],0))</f>
        <v>Trust Me I'm A Dr (IRE)</v>
      </c>
      <c r="F3696" s="7" t="str">
        <f>INDEX(runners[[#All],[Column9]],MATCH('Master Sheet'!$D3696,runners[[#All],[Column2]],0))</f>
        <v>B</v>
      </c>
      <c r="G3696" s="4" t="str">
        <f>INDEX(runners[[#All],[Column22]],MATCH('Master Sheet'!$D3696,runners[[#All],[Column2]],0))</f>
        <v>100/1</v>
      </c>
      <c r="H3696" s="4">
        <f>INDEX(runners[[#All],[Column13]],MATCH('Master Sheet'!$D3696,runners[[#All],[Column2]],0))</f>
        <v>152</v>
      </c>
    </row>
    <row r="3697" spans="1:8" x14ac:dyDescent="0.25">
      <c r="A3697" s="6">
        <f t="shared" si="57"/>
        <v>3948</v>
      </c>
      <c r="B3697" s="7" t="str">
        <f>INDEX(races[[#All],[Column5]],MATCH('Master Sheet'!$D3697,races[[#All],[Column2]],0))</f>
        <v>Hurdle</v>
      </c>
      <c r="C3697" s="4" t="str">
        <f>INDEX(races[[#All],[Column9]],MATCH('Master Sheet'!$D3697,races[[#All],[Column2]],0))</f>
        <v xml:space="preserve">2m 6f </v>
      </c>
      <c r="D3697" s="8">
        <v>3948</v>
      </c>
      <c r="E3697" s="7" t="str">
        <f>INDEX(runners[[#All],[Column5]],MATCH('Master Sheet'!$D3697,runners[[#All],[Column2]],0))</f>
        <v>Trust Me I'm A Dr (IRE)</v>
      </c>
      <c r="F3697" s="7" t="str">
        <f>INDEX(runners[[#All],[Column9]],MATCH('Master Sheet'!$D3697,runners[[#All],[Column2]],0))</f>
        <v>B</v>
      </c>
      <c r="G3697" s="4" t="str">
        <f>INDEX(runners[[#All],[Column22]],MATCH('Master Sheet'!$D3697,runners[[#All],[Column2]],0))</f>
        <v>100/1</v>
      </c>
      <c r="H3697" s="4">
        <f>INDEX(runners[[#All],[Column13]],MATCH('Master Sheet'!$D3697,runners[[#All],[Column2]],0))</f>
        <v>152</v>
      </c>
    </row>
    <row r="3698" spans="1:8" x14ac:dyDescent="0.25">
      <c r="A3698" s="6">
        <f t="shared" si="57"/>
        <v>3948</v>
      </c>
      <c r="B3698" s="7" t="str">
        <f>INDEX(races[[#All],[Column5]],MATCH('Master Sheet'!$D3698,races[[#All],[Column2]],0))</f>
        <v>Hurdle</v>
      </c>
      <c r="C3698" s="4" t="str">
        <f>INDEX(races[[#All],[Column9]],MATCH('Master Sheet'!$D3698,races[[#All],[Column2]],0))</f>
        <v xml:space="preserve">2m 6f </v>
      </c>
      <c r="D3698" s="8">
        <v>3948</v>
      </c>
      <c r="E3698" s="7" t="str">
        <f>INDEX(runners[[#All],[Column5]],MATCH('Master Sheet'!$D3698,runners[[#All],[Column2]],0))</f>
        <v>Trust Me I'm A Dr (IRE)</v>
      </c>
      <c r="F3698" s="7" t="str">
        <f>INDEX(runners[[#All],[Column9]],MATCH('Master Sheet'!$D3698,runners[[#All],[Column2]],0))</f>
        <v>B</v>
      </c>
      <c r="G3698" s="4" t="str">
        <f>INDEX(runners[[#All],[Column22]],MATCH('Master Sheet'!$D3698,runners[[#All],[Column2]],0))</f>
        <v>100/1</v>
      </c>
      <c r="H3698" s="4">
        <f>INDEX(runners[[#All],[Column13]],MATCH('Master Sheet'!$D3698,runners[[#All],[Column2]],0))</f>
        <v>152</v>
      </c>
    </row>
    <row r="3699" spans="1:8" x14ac:dyDescent="0.25">
      <c r="A3699" s="6">
        <f t="shared" si="57"/>
        <v>3948</v>
      </c>
      <c r="B3699" s="7" t="str">
        <f>INDEX(races[[#All],[Column5]],MATCH('Master Sheet'!$D3699,races[[#All],[Column2]],0))</f>
        <v>Hurdle</v>
      </c>
      <c r="C3699" s="4" t="str">
        <f>INDEX(races[[#All],[Column9]],MATCH('Master Sheet'!$D3699,races[[#All],[Column2]],0))</f>
        <v xml:space="preserve">2m 6f </v>
      </c>
      <c r="D3699" s="8">
        <v>3948</v>
      </c>
      <c r="E3699" s="7" t="str">
        <f>INDEX(runners[[#All],[Column5]],MATCH('Master Sheet'!$D3699,runners[[#All],[Column2]],0))</f>
        <v>Trust Me I'm A Dr (IRE)</v>
      </c>
      <c r="F3699" s="7" t="str">
        <f>INDEX(runners[[#All],[Column9]],MATCH('Master Sheet'!$D3699,runners[[#All],[Column2]],0))</f>
        <v>B</v>
      </c>
      <c r="G3699" s="4" t="str">
        <f>INDEX(runners[[#All],[Column22]],MATCH('Master Sheet'!$D3699,runners[[#All],[Column2]],0))</f>
        <v>100/1</v>
      </c>
      <c r="H3699" s="4">
        <f>INDEX(runners[[#All],[Column13]],MATCH('Master Sheet'!$D3699,runners[[#All],[Column2]],0))</f>
        <v>152</v>
      </c>
    </row>
    <row r="3700" spans="1:8" x14ac:dyDescent="0.25">
      <c r="A3700" s="6">
        <f t="shared" si="57"/>
        <v>3948</v>
      </c>
      <c r="B3700" s="7" t="str">
        <f>INDEX(races[[#All],[Column5]],MATCH('Master Sheet'!$D3700,races[[#All],[Column2]],0))</f>
        <v>Hurdle</v>
      </c>
      <c r="C3700" s="4" t="str">
        <f>INDEX(races[[#All],[Column9]],MATCH('Master Sheet'!$D3700,races[[#All],[Column2]],0))</f>
        <v xml:space="preserve">2m 6f </v>
      </c>
      <c r="D3700" s="8">
        <v>3948</v>
      </c>
      <c r="E3700" s="7" t="str">
        <f>INDEX(runners[[#All],[Column5]],MATCH('Master Sheet'!$D3700,runners[[#All],[Column2]],0))</f>
        <v>Trust Me I'm A Dr (IRE)</v>
      </c>
      <c r="F3700" s="7" t="str">
        <f>INDEX(runners[[#All],[Column9]],MATCH('Master Sheet'!$D3700,runners[[#All],[Column2]],0))</f>
        <v>B</v>
      </c>
      <c r="G3700" s="4" t="str">
        <f>INDEX(runners[[#All],[Column22]],MATCH('Master Sheet'!$D3700,runners[[#All],[Column2]],0))</f>
        <v>100/1</v>
      </c>
      <c r="H3700" s="4">
        <f>INDEX(runners[[#All],[Column13]],MATCH('Master Sheet'!$D3700,runners[[#All],[Column2]],0))</f>
        <v>152</v>
      </c>
    </row>
    <row r="3701" spans="1:8" x14ac:dyDescent="0.25">
      <c r="A3701" s="6">
        <f t="shared" si="57"/>
        <v>3948</v>
      </c>
      <c r="B3701" s="7" t="str">
        <f>INDEX(races[[#All],[Column5]],MATCH('Master Sheet'!$D3701,races[[#All],[Column2]],0))</f>
        <v>Hurdle</v>
      </c>
      <c r="C3701" s="4" t="str">
        <f>INDEX(races[[#All],[Column9]],MATCH('Master Sheet'!$D3701,races[[#All],[Column2]],0))</f>
        <v xml:space="preserve">2m 6f </v>
      </c>
      <c r="D3701" s="8">
        <v>3948</v>
      </c>
      <c r="E3701" s="7" t="str">
        <f>INDEX(runners[[#All],[Column5]],MATCH('Master Sheet'!$D3701,runners[[#All],[Column2]],0))</f>
        <v>Trust Me I'm A Dr (IRE)</v>
      </c>
      <c r="F3701" s="7" t="str">
        <f>INDEX(runners[[#All],[Column9]],MATCH('Master Sheet'!$D3701,runners[[#All],[Column2]],0))</f>
        <v>B</v>
      </c>
      <c r="G3701" s="4" t="str">
        <f>INDEX(runners[[#All],[Column22]],MATCH('Master Sheet'!$D3701,runners[[#All],[Column2]],0))</f>
        <v>100/1</v>
      </c>
      <c r="H3701" s="4">
        <f>INDEX(runners[[#All],[Column13]],MATCH('Master Sheet'!$D3701,runners[[#All],[Column2]],0))</f>
        <v>152</v>
      </c>
    </row>
    <row r="3702" spans="1:8" x14ac:dyDescent="0.25">
      <c r="A3702" s="6">
        <f t="shared" si="57"/>
        <v>3948</v>
      </c>
      <c r="B3702" s="7" t="str">
        <f>INDEX(races[[#All],[Column5]],MATCH('Master Sheet'!$D3702,races[[#All],[Column2]],0))</f>
        <v>Hurdle</v>
      </c>
      <c r="C3702" s="4" t="str">
        <f>INDEX(races[[#All],[Column9]],MATCH('Master Sheet'!$D3702,races[[#All],[Column2]],0))</f>
        <v xml:space="preserve">2m 6f </v>
      </c>
      <c r="D3702" s="8">
        <v>3948</v>
      </c>
      <c r="E3702" s="7" t="str">
        <f>INDEX(runners[[#All],[Column5]],MATCH('Master Sheet'!$D3702,runners[[#All],[Column2]],0))</f>
        <v>Trust Me I'm A Dr (IRE)</v>
      </c>
      <c r="F3702" s="7" t="str">
        <f>INDEX(runners[[#All],[Column9]],MATCH('Master Sheet'!$D3702,runners[[#All],[Column2]],0))</f>
        <v>B</v>
      </c>
      <c r="G3702" s="4" t="str">
        <f>INDEX(runners[[#All],[Column22]],MATCH('Master Sheet'!$D3702,runners[[#All],[Column2]],0))</f>
        <v>100/1</v>
      </c>
      <c r="H3702" s="4">
        <f>INDEX(runners[[#All],[Column13]],MATCH('Master Sheet'!$D3702,runners[[#All],[Column2]],0))</f>
        <v>152</v>
      </c>
    </row>
    <row r="3703" spans="1:8" x14ac:dyDescent="0.25">
      <c r="A3703" s="6">
        <f t="shared" si="57"/>
        <v>3949</v>
      </c>
      <c r="B3703" s="7" t="str">
        <f>INDEX(races[[#All],[Column5]],MATCH('Master Sheet'!$D3703,races[[#All],[Column2]],0))</f>
        <v>Hurdle</v>
      </c>
      <c r="C3703" s="4" t="str">
        <f>INDEX(races[[#All],[Column9]],MATCH('Master Sheet'!$D3703,races[[#All],[Column2]],0))</f>
        <v>2m 4f 133y</v>
      </c>
      <c r="D3703" s="8">
        <v>3949</v>
      </c>
      <c r="E3703" s="7" t="str">
        <f>INDEX(runners[[#All],[Column5]],MATCH('Master Sheet'!$D3703,runners[[#All],[Column2]],0))</f>
        <v>Petticoat Tails (GB)</v>
      </c>
      <c r="F3703" s="7" t="str">
        <f>INDEX(runners[[#All],[Column9]],MATCH('Master Sheet'!$D3703,runners[[#All],[Column2]],0))</f>
        <v>B</v>
      </c>
      <c r="G3703" s="4" t="str">
        <f>INDEX(runners[[#All],[Column22]],MATCH('Master Sheet'!$D3703,runners[[#All],[Column2]],0))</f>
        <v>EvensF</v>
      </c>
      <c r="H3703" s="4">
        <f>INDEX(runners[[#All],[Column13]],MATCH('Master Sheet'!$D3703,runners[[#All],[Column2]],0))</f>
        <v>159</v>
      </c>
    </row>
    <row r="3704" spans="1:8" x14ac:dyDescent="0.25">
      <c r="A3704" s="6">
        <f t="shared" si="57"/>
        <v>3949</v>
      </c>
      <c r="B3704" s="7" t="str">
        <f>INDEX(races[[#All],[Column5]],MATCH('Master Sheet'!$D3704,races[[#All],[Column2]],0))</f>
        <v>Hurdle</v>
      </c>
      <c r="C3704" s="4" t="str">
        <f>INDEX(races[[#All],[Column9]],MATCH('Master Sheet'!$D3704,races[[#All],[Column2]],0))</f>
        <v>2m 4f 133y</v>
      </c>
      <c r="D3704" s="8">
        <v>3949</v>
      </c>
      <c r="E3704" s="7" t="str">
        <f>INDEX(runners[[#All],[Column5]],MATCH('Master Sheet'!$D3704,runners[[#All],[Column2]],0))</f>
        <v>Petticoat Tails (GB)</v>
      </c>
      <c r="F3704" s="7" t="str">
        <f>INDEX(runners[[#All],[Column9]],MATCH('Master Sheet'!$D3704,runners[[#All],[Column2]],0))</f>
        <v>B</v>
      </c>
      <c r="G3704" s="4" t="str">
        <f>INDEX(runners[[#All],[Column22]],MATCH('Master Sheet'!$D3704,runners[[#All],[Column2]],0))</f>
        <v>EvensF</v>
      </c>
      <c r="H3704" s="4">
        <f>INDEX(runners[[#All],[Column13]],MATCH('Master Sheet'!$D3704,runners[[#All],[Column2]],0))</f>
        <v>159</v>
      </c>
    </row>
    <row r="3705" spans="1:8" x14ac:dyDescent="0.25">
      <c r="A3705" s="6">
        <f t="shared" si="57"/>
        <v>3949</v>
      </c>
      <c r="B3705" s="7" t="str">
        <f>INDEX(races[[#All],[Column5]],MATCH('Master Sheet'!$D3705,races[[#All],[Column2]],0))</f>
        <v>Hurdle</v>
      </c>
      <c r="C3705" s="4" t="str">
        <f>INDEX(races[[#All],[Column9]],MATCH('Master Sheet'!$D3705,races[[#All],[Column2]],0))</f>
        <v>2m 4f 133y</v>
      </c>
      <c r="D3705" s="8">
        <v>3949</v>
      </c>
      <c r="E3705" s="7" t="str">
        <f>INDEX(runners[[#All],[Column5]],MATCH('Master Sheet'!$D3705,runners[[#All],[Column2]],0))</f>
        <v>Petticoat Tails (GB)</v>
      </c>
      <c r="F3705" s="7" t="str">
        <f>INDEX(runners[[#All],[Column9]],MATCH('Master Sheet'!$D3705,runners[[#All],[Column2]],0))</f>
        <v>B</v>
      </c>
      <c r="G3705" s="4" t="str">
        <f>INDEX(runners[[#All],[Column22]],MATCH('Master Sheet'!$D3705,runners[[#All],[Column2]],0))</f>
        <v>EvensF</v>
      </c>
      <c r="H3705" s="4">
        <f>INDEX(runners[[#All],[Column13]],MATCH('Master Sheet'!$D3705,runners[[#All],[Column2]],0))</f>
        <v>159</v>
      </c>
    </row>
    <row r="3706" spans="1:8" x14ac:dyDescent="0.25">
      <c r="A3706" s="6">
        <f t="shared" si="57"/>
        <v>3949</v>
      </c>
      <c r="B3706" s="7" t="str">
        <f>INDEX(races[[#All],[Column5]],MATCH('Master Sheet'!$D3706,races[[#All],[Column2]],0))</f>
        <v>Hurdle</v>
      </c>
      <c r="C3706" s="4" t="str">
        <f>INDEX(races[[#All],[Column9]],MATCH('Master Sheet'!$D3706,races[[#All],[Column2]],0))</f>
        <v>2m 4f 133y</v>
      </c>
      <c r="D3706" s="8">
        <v>3949</v>
      </c>
      <c r="E3706" s="7" t="str">
        <f>INDEX(runners[[#All],[Column5]],MATCH('Master Sheet'!$D3706,runners[[#All],[Column2]],0))</f>
        <v>Petticoat Tails (GB)</v>
      </c>
      <c r="F3706" s="7" t="str">
        <f>INDEX(runners[[#All],[Column9]],MATCH('Master Sheet'!$D3706,runners[[#All],[Column2]],0))</f>
        <v>B</v>
      </c>
      <c r="G3706" s="4" t="str">
        <f>INDEX(runners[[#All],[Column22]],MATCH('Master Sheet'!$D3706,runners[[#All],[Column2]],0))</f>
        <v>EvensF</v>
      </c>
      <c r="H3706" s="4">
        <f>INDEX(runners[[#All],[Column13]],MATCH('Master Sheet'!$D3706,runners[[#All],[Column2]],0))</f>
        <v>159</v>
      </c>
    </row>
    <row r="3707" spans="1:8" x14ac:dyDescent="0.25">
      <c r="A3707" s="6">
        <f t="shared" si="57"/>
        <v>3949</v>
      </c>
      <c r="B3707" s="7" t="str">
        <f>INDEX(races[[#All],[Column5]],MATCH('Master Sheet'!$D3707,races[[#All],[Column2]],0))</f>
        <v>Hurdle</v>
      </c>
      <c r="C3707" s="4" t="str">
        <f>INDEX(races[[#All],[Column9]],MATCH('Master Sheet'!$D3707,races[[#All],[Column2]],0))</f>
        <v>2m 4f 133y</v>
      </c>
      <c r="D3707" s="8">
        <v>3949</v>
      </c>
      <c r="E3707" s="7" t="str">
        <f>INDEX(runners[[#All],[Column5]],MATCH('Master Sheet'!$D3707,runners[[#All],[Column2]],0))</f>
        <v>Petticoat Tails (GB)</v>
      </c>
      <c r="F3707" s="7" t="str">
        <f>INDEX(runners[[#All],[Column9]],MATCH('Master Sheet'!$D3707,runners[[#All],[Column2]],0))</f>
        <v>B</v>
      </c>
      <c r="G3707" s="4" t="str">
        <f>INDEX(runners[[#All],[Column22]],MATCH('Master Sheet'!$D3707,runners[[#All],[Column2]],0))</f>
        <v>EvensF</v>
      </c>
      <c r="H3707" s="4">
        <f>INDEX(runners[[#All],[Column13]],MATCH('Master Sheet'!$D3707,runners[[#All],[Column2]],0))</f>
        <v>159</v>
      </c>
    </row>
    <row r="3708" spans="1:8" x14ac:dyDescent="0.25">
      <c r="A3708" s="6">
        <f t="shared" si="57"/>
        <v>3949</v>
      </c>
      <c r="B3708" s="7" t="str">
        <f>INDEX(races[[#All],[Column5]],MATCH('Master Sheet'!$D3708,races[[#All],[Column2]],0))</f>
        <v>Hurdle</v>
      </c>
      <c r="C3708" s="4" t="str">
        <f>INDEX(races[[#All],[Column9]],MATCH('Master Sheet'!$D3708,races[[#All],[Column2]],0))</f>
        <v>2m 4f 133y</v>
      </c>
      <c r="D3708" s="8">
        <v>3949</v>
      </c>
      <c r="E3708" s="7" t="str">
        <f>INDEX(runners[[#All],[Column5]],MATCH('Master Sheet'!$D3708,runners[[#All],[Column2]],0))</f>
        <v>Petticoat Tails (GB)</v>
      </c>
      <c r="F3708" s="7" t="str">
        <f>INDEX(runners[[#All],[Column9]],MATCH('Master Sheet'!$D3708,runners[[#All],[Column2]],0))</f>
        <v>B</v>
      </c>
      <c r="G3708" s="4" t="str">
        <f>INDEX(runners[[#All],[Column22]],MATCH('Master Sheet'!$D3708,runners[[#All],[Column2]],0))</f>
        <v>EvensF</v>
      </c>
      <c r="H3708" s="4">
        <f>INDEX(runners[[#All],[Column13]],MATCH('Master Sheet'!$D3708,runners[[#All],[Column2]],0))</f>
        <v>159</v>
      </c>
    </row>
    <row r="3709" spans="1:8" x14ac:dyDescent="0.25">
      <c r="A3709" s="6">
        <f t="shared" si="57"/>
        <v>3949</v>
      </c>
      <c r="B3709" s="7" t="str">
        <f>INDEX(races[[#All],[Column5]],MATCH('Master Sheet'!$D3709,races[[#All],[Column2]],0))</f>
        <v>Hurdle</v>
      </c>
      <c r="C3709" s="4" t="str">
        <f>INDEX(races[[#All],[Column9]],MATCH('Master Sheet'!$D3709,races[[#All],[Column2]],0))</f>
        <v>2m 4f 133y</v>
      </c>
      <c r="D3709" s="8">
        <v>3949</v>
      </c>
      <c r="E3709" s="7" t="str">
        <f>INDEX(runners[[#All],[Column5]],MATCH('Master Sheet'!$D3709,runners[[#All],[Column2]],0))</f>
        <v>Petticoat Tails (GB)</v>
      </c>
      <c r="F3709" s="7" t="str">
        <f>INDEX(runners[[#All],[Column9]],MATCH('Master Sheet'!$D3709,runners[[#All],[Column2]],0))</f>
        <v>B</v>
      </c>
      <c r="G3709" s="4" t="str">
        <f>INDEX(runners[[#All],[Column22]],MATCH('Master Sheet'!$D3709,runners[[#All],[Column2]],0))</f>
        <v>EvensF</v>
      </c>
      <c r="H3709" s="4">
        <f>INDEX(runners[[#All],[Column13]],MATCH('Master Sheet'!$D3709,runners[[#All],[Column2]],0))</f>
        <v>159</v>
      </c>
    </row>
    <row r="3710" spans="1:8" x14ac:dyDescent="0.25">
      <c r="A3710" s="6">
        <f t="shared" si="57"/>
        <v>3950</v>
      </c>
      <c r="B3710" s="7" t="str">
        <f>INDEX(races[[#All],[Column5]],MATCH('Master Sheet'!$D3710,races[[#All],[Column2]],0))</f>
        <v>Chase</v>
      </c>
      <c r="C3710" s="4" t="str">
        <f>INDEX(races[[#All],[Column9]],MATCH('Master Sheet'!$D3710,races[[#All],[Column2]],0))</f>
        <v>2m 7f 91y</v>
      </c>
      <c r="D3710" s="8">
        <v>3950</v>
      </c>
      <c r="E3710" s="7" t="str">
        <f>INDEX(runners[[#All],[Column5]],MATCH('Master Sheet'!$D3710,runners[[#All],[Column2]],0))</f>
        <v>De Vous A Moi (FR)</v>
      </c>
      <c r="F3710" s="7" t="str">
        <f>INDEX(runners[[#All],[Column9]],MATCH('Master Sheet'!$D3710,runners[[#All],[Column2]],0))</f>
        <v>B</v>
      </c>
      <c r="G3710" s="4" t="str">
        <f>INDEX(runners[[#All],[Column22]],MATCH('Master Sheet'!$D3710,runners[[#All],[Column2]],0))</f>
        <v>100/30</v>
      </c>
      <c r="H3710" s="4">
        <f>INDEX(runners[[#All],[Column13]],MATCH('Master Sheet'!$D3710,runners[[#All],[Column2]],0))</f>
        <v>166</v>
      </c>
    </row>
    <row r="3711" spans="1:8" x14ac:dyDescent="0.25">
      <c r="A3711" s="6">
        <f t="shared" si="57"/>
        <v>3950</v>
      </c>
      <c r="B3711" s="7" t="str">
        <f>INDEX(races[[#All],[Column5]],MATCH('Master Sheet'!$D3711,races[[#All],[Column2]],0))</f>
        <v>Chase</v>
      </c>
      <c r="C3711" s="4" t="str">
        <f>INDEX(races[[#All],[Column9]],MATCH('Master Sheet'!$D3711,races[[#All],[Column2]],0))</f>
        <v>2m 7f 91y</v>
      </c>
      <c r="D3711" s="8">
        <v>3950</v>
      </c>
      <c r="E3711" s="7" t="str">
        <f>INDEX(runners[[#All],[Column5]],MATCH('Master Sheet'!$D3711,runners[[#All],[Column2]],0))</f>
        <v>De Vous A Moi (FR)</v>
      </c>
      <c r="F3711" s="7" t="str">
        <f>INDEX(runners[[#All],[Column9]],MATCH('Master Sheet'!$D3711,runners[[#All],[Column2]],0))</f>
        <v>B</v>
      </c>
      <c r="G3711" s="4" t="str">
        <f>INDEX(runners[[#All],[Column22]],MATCH('Master Sheet'!$D3711,runners[[#All],[Column2]],0))</f>
        <v>100/30</v>
      </c>
      <c r="H3711" s="4">
        <f>INDEX(runners[[#All],[Column13]],MATCH('Master Sheet'!$D3711,runners[[#All],[Column2]],0))</f>
        <v>166</v>
      </c>
    </row>
    <row r="3712" spans="1:8" x14ac:dyDescent="0.25">
      <c r="A3712" s="6">
        <f t="shared" si="57"/>
        <v>3950</v>
      </c>
      <c r="B3712" s="7" t="str">
        <f>INDEX(races[[#All],[Column5]],MATCH('Master Sheet'!$D3712,races[[#All],[Column2]],0))</f>
        <v>Chase</v>
      </c>
      <c r="C3712" s="4" t="str">
        <f>INDEX(races[[#All],[Column9]],MATCH('Master Sheet'!$D3712,races[[#All],[Column2]],0))</f>
        <v>2m 7f 91y</v>
      </c>
      <c r="D3712" s="8">
        <v>3950</v>
      </c>
      <c r="E3712" s="7" t="str">
        <f>INDEX(runners[[#All],[Column5]],MATCH('Master Sheet'!$D3712,runners[[#All],[Column2]],0))</f>
        <v>De Vous A Moi (FR)</v>
      </c>
      <c r="F3712" s="7" t="str">
        <f>INDEX(runners[[#All],[Column9]],MATCH('Master Sheet'!$D3712,runners[[#All],[Column2]],0))</f>
        <v>B</v>
      </c>
      <c r="G3712" s="4" t="str">
        <f>INDEX(runners[[#All],[Column22]],MATCH('Master Sheet'!$D3712,runners[[#All],[Column2]],0))</f>
        <v>100/30</v>
      </c>
      <c r="H3712" s="4">
        <f>INDEX(runners[[#All],[Column13]],MATCH('Master Sheet'!$D3712,runners[[#All],[Column2]],0))</f>
        <v>166</v>
      </c>
    </row>
    <row r="3713" spans="1:8" x14ac:dyDescent="0.25">
      <c r="A3713" s="6">
        <f t="shared" si="57"/>
        <v>3950</v>
      </c>
      <c r="B3713" s="7" t="str">
        <f>INDEX(races[[#All],[Column5]],MATCH('Master Sheet'!$D3713,races[[#All],[Column2]],0))</f>
        <v>Chase</v>
      </c>
      <c r="C3713" s="4" t="str">
        <f>INDEX(races[[#All],[Column9]],MATCH('Master Sheet'!$D3713,races[[#All],[Column2]],0))</f>
        <v>2m 7f 91y</v>
      </c>
      <c r="D3713" s="8">
        <v>3950</v>
      </c>
      <c r="E3713" s="7" t="str">
        <f>INDEX(runners[[#All],[Column5]],MATCH('Master Sheet'!$D3713,runners[[#All],[Column2]],0))</f>
        <v>De Vous A Moi (FR)</v>
      </c>
      <c r="F3713" s="7" t="str">
        <f>INDEX(runners[[#All],[Column9]],MATCH('Master Sheet'!$D3713,runners[[#All],[Column2]],0))</f>
        <v>B</v>
      </c>
      <c r="G3713" s="4" t="str">
        <f>INDEX(runners[[#All],[Column22]],MATCH('Master Sheet'!$D3713,runners[[#All],[Column2]],0))</f>
        <v>100/30</v>
      </c>
      <c r="H3713" s="4">
        <f>INDEX(runners[[#All],[Column13]],MATCH('Master Sheet'!$D3713,runners[[#All],[Column2]],0))</f>
        <v>166</v>
      </c>
    </row>
    <row r="3714" spans="1:8" x14ac:dyDescent="0.25">
      <c r="A3714" s="6">
        <f t="shared" si="57"/>
        <v>3950</v>
      </c>
      <c r="B3714" s="7" t="str">
        <f>INDEX(races[[#All],[Column5]],MATCH('Master Sheet'!$D3714,races[[#All],[Column2]],0))</f>
        <v>Chase</v>
      </c>
      <c r="C3714" s="4" t="str">
        <f>INDEX(races[[#All],[Column9]],MATCH('Master Sheet'!$D3714,races[[#All],[Column2]],0))</f>
        <v>2m 7f 91y</v>
      </c>
      <c r="D3714" s="8">
        <v>3950</v>
      </c>
      <c r="E3714" s="7" t="str">
        <f>INDEX(runners[[#All],[Column5]],MATCH('Master Sheet'!$D3714,runners[[#All],[Column2]],0))</f>
        <v>De Vous A Moi (FR)</v>
      </c>
      <c r="F3714" s="7" t="str">
        <f>INDEX(runners[[#All],[Column9]],MATCH('Master Sheet'!$D3714,runners[[#All],[Column2]],0))</f>
        <v>B</v>
      </c>
      <c r="G3714" s="4" t="str">
        <f>INDEX(runners[[#All],[Column22]],MATCH('Master Sheet'!$D3714,runners[[#All],[Column2]],0))</f>
        <v>100/30</v>
      </c>
      <c r="H3714" s="4">
        <f>INDEX(runners[[#All],[Column13]],MATCH('Master Sheet'!$D3714,runners[[#All],[Column2]],0))</f>
        <v>166</v>
      </c>
    </row>
    <row r="3715" spans="1:8" x14ac:dyDescent="0.25">
      <c r="A3715" s="6">
        <f t="shared" ref="A3715:A3778" si="58">D3715</f>
        <v>3950</v>
      </c>
      <c r="B3715" s="7" t="str">
        <f>INDEX(races[[#All],[Column5]],MATCH('Master Sheet'!$D3715,races[[#All],[Column2]],0))</f>
        <v>Chase</v>
      </c>
      <c r="C3715" s="4" t="str">
        <f>INDEX(races[[#All],[Column9]],MATCH('Master Sheet'!$D3715,races[[#All],[Column2]],0))</f>
        <v>2m 7f 91y</v>
      </c>
      <c r="D3715" s="8">
        <v>3950</v>
      </c>
      <c r="E3715" s="7" t="str">
        <f>INDEX(runners[[#All],[Column5]],MATCH('Master Sheet'!$D3715,runners[[#All],[Column2]],0))</f>
        <v>De Vous A Moi (FR)</v>
      </c>
      <c r="F3715" s="7" t="str">
        <f>INDEX(runners[[#All],[Column9]],MATCH('Master Sheet'!$D3715,runners[[#All],[Column2]],0))</f>
        <v>B</v>
      </c>
      <c r="G3715" s="4" t="str">
        <f>INDEX(runners[[#All],[Column22]],MATCH('Master Sheet'!$D3715,runners[[#All],[Column2]],0))</f>
        <v>100/30</v>
      </c>
      <c r="H3715" s="4">
        <f>INDEX(runners[[#All],[Column13]],MATCH('Master Sheet'!$D3715,runners[[#All],[Column2]],0))</f>
        <v>166</v>
      </c>
    </row>
    <row r="3716" spans="1:8" x14ac:dyDescent="0.25">
      <c r="A3716" s="6">
        <f t="shared" si="58"/>
        <v>3951</v>
      </c>
      <c r="B3716" s="7" t="str">
        <f>INDEX(races[[#All],[Column5]],MATCH('Master Sheet'!$D3716,races[[#All],[Column2]],0))</f>
        <v>Hurdle</v>
      </c>
      <c r="C3716" s="4" t="str">
        <f>INDEX(races[[#All],[Column9]],MATCH('Master Sheet'!$D3716,races[[#All],[Column2]],0))</f>
        <v>3m 10y</v>
      </c>
      <c r="D3716" s="8">
        <v>3951</v>
      </c>
      <c r="E3716" s="7" t="str">
        <f>INDEX(runners[[#All],[Column5]],MATCH('Master Sheet'!$D3716,runners[[#All],[Column2]],0))</f>
        <v>Moorlands Mist (GB)</v>
      </c>
      <c r="F3716" s="7" t="str">
        <f>INDEX(runners[[#All],[Column9]],MATCH('Master Sheet'!$D3716,runners[[#All],[Column2]],0))</f>
        <v>GR</v>
      </c>
      <c r="G3716" s="4" t="str">
        <f>INDEX(runners[[#All],[Column22]],MATCH('Master Sheet'!$D3716,runners[[#All],[Column2]],0))</f>
        <v>28/1</v>
      </c>
      <c r="H3716" s="4">
        <f>INDEX(runners[[#All],[Column13]],MATCH('Master Sheet'!$D3716,runners[[#All],[Column2]],0))</f>
        <v>158</v>
      </c>
    </row>
    <row r="3717" spans="1:8" x14ac:dyDescent="0.25">
      <c r="A3717" s="6">
        <f t="shared" si="58"/>
        <v>3951</v>
      </c>
      <c r="B3717" s="7" t="str">
        <f>INDEX(races[[#All],[Column5]],MATCH('Master Sheet'!$D3717,races[[#All],[Column2]],0))</f>
        <v>Hurdle</v>
      </c>
      <c r="C3717" s="4" t="str">
        <f>INDEX(races[[#All],[Column9]],MATCH('Master Sheet'!$D3717,races[[#All],[Column2]],0))</f>
        <v>3m 10y</v>
      </c>
      <c r="D3717" s="8">
        <v>3951</v>
      </c>
      <c r="E3717" s="7" t="str">
        <f>INDEX(runners[[#All],[Column5]],MATCH('Master Sheet'!$D3717,runners[[#All],[Column2]],0))</f>
        <v>Moorlands Mist (GB)</v>
      </c>
      <c r="F3717" s="7" t="str">
        <f>INDEX(runners[[#All],[Column9]],MATCH('Master Sheet'!$D3717,runners[[#All],[Column2]],0))</f>
        <v>GR</v>
      </c>
      <c r="G3717" s="4" t="str">
        <f>INDEX(runners[[#All],[Column22]],MATCH('Master Sheet'!$D3717,runners[[#All],[Column2]],0))</f>
        <v>28/1</v>
      </c>
      <c r="H3717" s="4">
        <f>INDEX(runners[[#All],[Column13]],MATCH('Master Sheet'!$D3717,runners[[#All],[Column2]],0))</f>
        <v>158</v>
      </c>
    </row>
    <row r="3718" spans="1:8" x14ac:dyDescent="0.25">
      <c r="A3718" s="6">
        <f t="shared" si="58"/>
        <v>3951</v>
      </c>
      <c r="B3718" s="7" t="str">
        <f>INDEX(races[[#All],[Column5]],MATCH('Master Sheet'!$D3718,races[[#All],[Column2]],0))</f>
        <v>Hurdle</v>
      </c>
      <c r="C3718" s="4" t="str">
        <f>INDEX(races[[#All],[Column9]],MATCH('Master Sheet'!$D3718,races[[#All],[Column2]],0))</f>
        <v>3m 10y</v>
      </c>
      <c r="D3718" s="8">
        <v>3951</v>
      </c>
      <c r="E3718" s="7" t="str">
        <f>INDEX(runners[[#All],[Column5]],MATCH('Master Sheet'!$D3718,runners[[#All],[Column2]],0))</f>
        <v>Moorlands Mist (GB)</v>
      </c>
      <c r="F3718" s="7" t="str">
        <f>INDEX(runners[[#All],[Column9]],MATCH('Master Sheet'!$D3718,runners[[#All],[Column2]],0))</f>
        <v>GR</v>
      </c>
      <c r="G3718" s="4" t="str">
        <f>INDEX(runners[[#All],[Column22]],MATCH('Master Sheet'!$D3718,runners[[#All],[Column2]],0))</f>
        <v>28/1</v>
      </c>
      <c r="H3718" s="4">
        <f>INDEX(runners[[#All],[Column13]],MATCH('Master Sheet'!$D3718,runners[[#All],[Column2]],0))</f>
        <v>158</v>
      </c>
    </row>
    <row r="3719" spans="1:8" x14ac:dyDescent="0.25">
      <c r="A3719" s="6">
        <f t="shared" si="58"/>
        <v>3951</v>
      </c>
      <c r="B3719" s="7" t="str">
        <f>INDEX(races[[#All],[Column5]],MATCH('Master Sheet'!$D3719,races[[#All],[Column2]],0))</f>
        <v>Hurdle</v>
      </c>
      <c r="C3719" s="4" t="str">
        <f>INDEX(races[[#All],[Column9]],MATCH('Master Sheet'!$D3719,races[[#All],[Column2]],0))</f>
        <v>3m 10y</v>
      </c>
      <c r="D3719" s="8">
        <v>3951</v>
      </c>
      <c r="E3719" s="7" t="str">
        <f>INDEX(runners[[#All],[Column5]],MATCH('Master Sheet'!$D3719,runners[[#All],[Column2]],0))</f>
        <v>Moorlands Mist (GB)</v>
      </c>
      <c r="F3719" s="7" t="str">
        <f>INDEX(runners[[#All],[Column9]],MATCH('Master Sheet'!$D3719,runners[[#All],[Column2]],0))</f>
        <v>GR</v>
      </c>
      <c r="G3719" s="4" t="str">
        <f>INDEX(runners[[#All],[Column22]],MATCH('Master Sheet'!$D3719,runners[[#All],[Column2]],0))</f>
        <v>28/1</v>
      </c>
      <c r="H3719" s="4">
        <f>INDEX(runners[[#All],[Column13]],MATCH('Master Sheet'!$D3719,runners[[#All],[Column2]],0))</f>
        <v>158</v>
      </c>
    </row>
    <row r="3720" spans="1:8" x14ac:dyDescent="0.25">
      <c r="A3720" s="6">
        <f t="shared" si="58"/>
        <v>3951</v>
      </c>
      <c r="B3720" s="7" t="str">
        <f>INDEX(races[[#All],[Column5]],MATCH('Master Sheet'!$D3720,races[[#All],[Column2]],0))</f>
        <v>Hurdle</v>
      </c>
      <c r="C3720" s="4" t="str">
        <f>INDEX(races[[#All],[Column9]],MATCH('Master Sheet'!$D3720,races[[#All],[Column2]],0))</f>
        <v>3m 10y</v>
      </c>
      <c r="D3720" s="8">
        <v>3951</v>
      </c>
      <c r="E3720" s="7" t="str">
        <f>INDEX(runners[[#All],[Column5]],MATCH('Master Sheet'!$D3720,runners[[#All],[Column2]],0))</f>
        <v>Moorlands Mist (GB)</v>
      </c>
      <c r="F3720" s="7" t="str">
        <f>INDEX(runners[[#All],[Column9]],MATCH('Master Sheet'!$D3720,runners[[#All],[Column2]],0))</f>
        <v>GR</v>
      </c>
      <c r="G3720" s="4" t="str">
        <f>INDEX(runners[[#All],[Column22]],MATCH('Master Sheet'!$D3720,runners[[#All],[Column2]],0))</f>
        <v>28/1</v>
      </c>
      <c r="H3720" s="4">
        <f>INDEX(runners[[#All],[Column13]],MATCH('Master Sheet'!$D3720,runners[[#All],[Column2]],0))</f>
        <v>158</v>
      </c>
    </row>
    <row r="3721" spans="1:8" x14ac:dyDescent="0.25">
      <c r="A3721" s="6">
        <f t="shared" si="58"/>
        <v>3951</v>
      </c>
      <c r="B3721" s="7" t="str">
        <f>INDEX(races[[#All],[Column5]],MATCH('Master Sheet'!$D3721,races[[#All],[Column2]],0))</f>
        <v>Hurdle</v>
      </c>
      <c r="C3721" s="4" t="str">
        <f>INDEX(races[[#All],[Column9]],MATCH('Master Sheet'!$D3721,races[[#All],[Column2]],0))</f>
        <v>3m 10y</v>
      </c>
      <c r="D3721" s="8">
        <v>3951</v>
      </c>
      <c r="E3721" s="7" t="str">
        <f>INDEX(runners[[#All],[Column5]],MATCH('Master Sheet'!$D3721,runners[[#All],[Column2]],0))</f>
        <v>Moorlands Mist (GB)</v>
      </c>
      <c r="F3721" s="7" t="str">
        <f>INDEX(runners[[#All],[Column9]],MATCH('Master Sheet'!$D3721,runners[[#All],[Column2]],0))</f>
        <v>GR</v>
      </c>
      <c r="G3721" s="4" t="str">
        <f>INDEX(runners[[#All],[Column22]],MATCH('Master Sheet'!$D3721,runners[[#All],[Column2]],0))</f>
        <v>28/1</v>
      </c>
      <c r="H3721" s="4">
        <f>INDEX(runners[[#All],[Column13]],MATCH('Master Sheet'!$D3721,runners[[#All],[Column2]],0))</f>
        <v>158</v>
      </c>
    </row>
    <row r="3722" spans="1:8" x14ac:dyDescent="0.25">
      <c r="A3722" s="6">
        <f t="shared" si="58"/>
        <v>3951</v>
      </c>
      <c r="B3722" s="7" t="str">
        <f>INDEX(races[[#All],[Column5]],MATCH('Master Sheet'!$D3722,races[[#All],[Column2]],0))</f>
        <v>Hurdle</v>
      </c>
      <c r="C3722" s="4" t="str">
        <f>INDEX(races[[#All],[Column9]],MATCH('Master Sheet'!$D3722,races[[#All],[Column2]],0))</f>
        <v>3m 10y</v>
      </c>
      <c r="D3722" s="8">
        <v>3951</v>
      </c>
      <c r="E3722" s="7" t="str">
        <f>INDEX(runners[[#All],[Column5]],MATCH('Master Sheet'!$D3722,runners[[#All],[Column2]],0))</f>
        <v>Moorlands Mist (GB)</v>
      </c>
      <c r="F3722" s="7" t="str">
        <f>INDEX(runners[[#All],[Column9]],MATCH('Master Sheet'!$D3722,runners[[#All],[Column2]],0))</f>
        <v>GR</v>
      </c>
      <c r="G3722" s="4" t="str">
        <f>INDEX(runners[[#All],[Column22]],MATCH('Master Sheet'!$D3722,runners[[#All],[Column2]],0))</f>
        <v>28/1</v>
      </c>
      <c r="H3722" s="4">
        <f>INDEX(runners[[#All],[Column13]],MATCH('Master Sheet'!$D3722,runners[[#All],[Column2]],0))</f>
        <v>158</v>
      </c>
    </row>
    <row r="3723" spans="1:8" x14ac:dyDescent="0.25">
      <c r="A3723" s="6">
        <f t="shared" si="58"/>
        <v>3951</v>
      </c>
      <c r="B3723" s="7" t="str">
        <f>INDEX(races[[#All],[Column5]],MATCH('Master Sheet'!$D3723,races[[#All],[Column2]],0))</f>
        <v>Hurdle</v>
      </c>
      <c r="C3723" s="4" t="str">
        <f>INDEX(races[[#All],[Column9]],MATCH('Master Sheet'!$D3723,races[[#All],[Column2]],0))</f>
        <v>3m 10y</v>
      </c>
      <c r="D3723" s="8">
        <v>3951</v>
      </c>
      <c r="E3723" s="7" t="str">
        <f>INDEX(runners[[#All],[Column5]],MATCH('Master Sheet'!$D3723,runners[[#All],[Column2]],0))</f>
        <v>Moorlands Mist (GB)</v>
      </c>
      <c r="F3723" s="7" t="str">
        <f>INDEX(runners[[#All],[Column9]],MATCH('Master Sheet'!$D3723,runners[[#All],[Column2]],0))</f>
        <v>GR</v>
      </c>
      <c r="G3723" s="4" t="str">
        <f>INDEX(runners[[#All],[Column22]],MATCH('Master Sheet'!$D3723,runners[[#All],[Column2]],0))</f>
        <v>28/1</v>
      </c>
      <c r="H3723" s="4">
        <f>INDEX(runners[[#All],[Column13]],MATCH('Master Sheet'!$D3723,runners[[#All],[Column2]],0))</f>
        <v>158</v>
      </c>
    </row>
    <row r="3724" spans="1:8" x14ac:dyDescent="0.25">
      <c r="A3724" s="6">
        <f t="shared" si="58"/>
        <v>3952</v>
      </c>
      <c r="B3724" s="7" t="str">
        <f>INDEX(races[[#All],[Column5]],MATCH('Master Sheet'!$D3724,races[[#All],[Column2]],0))</f>
        <v>Chase</v>
      </c>
      <c r="C3724" s="4" t="str">
        <f>INDEX(races[[#All],[Column9]],MATCH('Master Sheet'!$D3724,races[[#All],[Column2]],0))</f>
        <v>2m 75y</v>
      </c>
      <c r="D3724" s="8">
        <v>3952</v>
      </c>
      <c r="E3724" s="7" t="str">
        <f>INDEX(runners[[#All],[Column5]],MATCH('Master Sheet'!$D3724,runners[[#All],[Column2]],0))</f>
        <v>Charlie Snow Angel (GB)</v>
      </c>
      <c r="F3724" s="7" t="str">
        <f>INDEX(runners[[#All],[Column9]],MATCH('Master Sheet'!$D3724,runners[[#All],[Column2]],0))</f>
        <v>B</v>
      </c>
      <c r="G3724" s="4" t="str">
        <f>INDEX(runners[[#All],[Column22]],MATCH('Master Sheet'!$D3724,runners[[#All],[Column2]],0))</f>
        <v>10/1</v>
      </c>
      <c r="H3724" s="4">
        <f>INDEX(runners[[#All],[Column13]],MATCH('Master Sheet'!$D3724,runners[[#All],[Column2]],0))</f>
        <v>148</v>
      </c>
    </row>
    <row r="3725" spans="1:8" x14ac:dyDescent="0.25">
      <c r="A3725" s="6">
        <f t="shared" si="58"/>
        <v>3952</v>
      </c>
      <c r="B3725" s="7" t="str">
        <f>INDEX(races[[#All],[Column5]],MATCH('Master Sheet'!$D3725,races[[#All],[Column2]],0))</f>
        <v>Chase</v>
      </c>
      <c r="C3725" s="4" t="str">
        <f>INDEX(races[[#All],[Column9]],MATCH('Master Sheet'!$D3725,races[[#All],[Column2]],0))</f>
        <v>2m 75y</v>
      </c>
      <c r="D3725" s="8">
        <v>3952</v>
      </c>
      <c r="E3725" s="7" t="str">
        <f>INDEX(runners[[#All],[Column5]],MATCH('Master Sheet'!$D3725,runners[[#All],[Column2]],0))</f>
        <v>Charlie Snow Angel (GB)</v>
      </c>
      <c r="F3725" s="7" t="str">
        <f>INDEX(runners[[#All],[Column9]],MATCH('Master Sheet'!$D3725,runners[[#All],[Column2]],0))</f>
        <v>B</v>
      </c>
      <c r="G3725" s="4" t="str">
        <f>INDEX(runners[[#All],[Column22]],MATCH('Master Sheet'!$D3725,runners[[#All],[Column2]],0))</f>
        <v>10/1</v>
      </c>
      <c r="H3725" s="4">
        <f>INDEX(runners[[#All],[Column13]],MATCH('Master Sheet'!$D3725,runners[[#All],[Column2]],0))</f>
        <v>148</v>
      </c>
    </row>
    <row r="3726" spans="1:8" x14ac:dyDescent="0.25">
      <c r="A3726" s="6">
        <f t="shared" si="58"/>
        <v>3952</v>
      </c>
      <c r="B3726" s="7" t="str">
        <f>INDEX(races[[#All],[Column5]],MATCH('Master Sheet'!$D3726,races[[#All],[Column2]],0))</f>
        <v>Chase</v>
      </c>
      <c r="C3726" s="4" t="str">
        <f>INDEX(races[[#All],[Column9]],MATCH('Master Sheet'!$D3726,races[[#All],[Column2]],0))</f>
        <v>2m 75y</v>
      </c>
      <c r="D3726" s="8">
        <v>3952</v>
      </c>
      <c r="E3726" s="7" t="str">
        <f>INDEX(runners[[#All],[Column5]],MATCH('Master Sheet'!$D3726,runners[[#All],[Column2]],0))</f>
        <v>Charlie Snow Angel (GB)</v>
      </c>
      <c r="F3726" s="7" t="str">
        <f>INDEX(runners[[#All],[Column9]],MATCH('Master Sheet'!$D3726,runners[[#All],[Column2]],0))</f>
        <v>B</v>
      </c>
      <c r="G3726" s="4" t="str">
        <f>INDEX(runners[[#All],[Column22]],MATCH('Master Sheet'!$D3726,runners[[#All],[Column2]],0))</f>
        <v>10/1</v>
      </c>
      <c r="H3726" s="4">
        <f>INDEX(runners[[#All],[Column13]],MATCH('Master Sheet'!$D3726,runners[[#All],[Column2]],0))</f>
        <v>148</v>
      </c>
    </row>
    <row r="3727" spans="1:8" x14ac:dyDescent="0.25">
      <c r="A3727" s="6">
        <f t="shared" si="58"/>
        <v>3952</v>
      </c>
      <c r="B3727" s="7" t="str">
        <f>INDEX(races[[#All],[Column5]],MATCH('Master Sheet'!$D3727,races[[#All],[Column2]],0))</f>
        <v>Chase</v>
      </c>
      <c r="C3727" s="4" t="str">
        <f>INDEX(races[[#All],[Column9]],MATCH('Master Sheet'!$D3727,races[[#All],[Column2]],0))</f>
        <v>2m 75y</v>
      </c>
      <c r="D3727" s="8">
        <v>3952</v>
      </c>
      <c r="E3727" s="7" t="str">
        <f>INDEX(runners[[#All],[Column5]],MATCH('Master Sheet'!$D3727,runners[[#All],[Column2]],0))</f>
        <v>Charlie Snow Angel (GB)</v>
      </c>
      <c r="F3727" s="7" t="str">
        <f>INDEX(runners[[#All],[Column9]],MATCH('Master Sheet'!$D3727,runners[[#All],[Column2]],0))</f>
        <v>B</v>
      </c>
      <c r="G3727" s="4" t="str">
        <f>INDEX(runners[[#All],[Column22]],MATCH('Master Sheet'!$D3727,runners[[#All],[Column2]],0))</f>
        <v>10/1</v>
      </c>
      <c r="H3727" s="4">
        <f>INDEX(runners[[#All],[Column13]],MATCH('Master Sheet'!$D3727,runners[[#All],[Column2]],0))</f>
        <v>148</v>
      </c>
    </row>
    <row r="3728" spans="1:8" x14ac:dyDescent="0.25">
      <c r="A3728" s="6">
        <f t="shared" si="58"/>
        <v>3952</v>
      </c>
      <c r="B3728" s="7" t="str">
        <f>INDEX(races[[#All],[Column5]],MATCH('Master Sheet'!$D3728,races[[#All],[Column2]],0))</f>
        <v>Chase</v>
      </c>
      <c r="C3728" s="4" t="str">
        <f>INDEX(races[[#All],[Column9]],MATCH('Master Sheet'!$D3728,races[[#All],[Column2]],0))</f>
        <v>2m 75y</v>
      </c>
      <c r="D3728" s="8">
        <v>3952</v>
      </c>
      <c r="E3728" s="7" t="str">
        <f>INDEX(runners[[#All],[Column5]],MATCH('Master Sheet'!$D3728,runners[[#All],[Column2]],0))</f>
        <v>Charlie Snow Angel (GB)</v>
      </c>
      <c r="F3728" s="7" t="str">
        <f>INDEX(runners[[#All],[Column9]],MATCH('Master Sheet'!$D3728,runners[[#All],[Column2]],0))</f>
        <v>B</v>
      </c>
      <c r="G3728" s="4" t="str">
        <f>INDEX(runners[[#All],[Column22]],MATCH('Master Sheet'!$D3728,runners[[#All],[Column2]],0))</f>
        <v>10/1</v>
      </c>
      <c r="H3728" s="4">
        <f>INDEX(runners[[#All],[Column13]],MATCH('Master Sheet'!$D3728,runners[[#All],[Column2]],0))</f>
        <v>148</v>
      </c>
    </row>
    <row r="3729" spans="1:8" x14ac:dyDescent="0.25">
      <c r="A3729" s="6">
        <f t="shared" si="58"/>
        <v>3952</v>
      </c>
      <c r="B3729" s="7" t="str">
        <f>INDEX(races[[#All],[Column5]],MATCH('Master Sheet'!$D3729,races[[#All],[Column2]],0))</f>
        <v>Chase</v>
      </c>
      <c r="C3729" s="4" t="str">
        <f>INDEX(races[[#All],[Column9]],MATCH('Master Sheet'!$D3729,races[[#All],[Column2]],0))</f>
        <v>2m 75y</v>
      </c>
      <c r="D3729" s="8">
        <v>3952</v>
      </c>
      <c r="E3729" s="7" t="str">
        <f>INDEX(runners[[#All],[Column5]],MATCH('Master Sheet'!$D3729,runners[[#All],[Column2]],0))</f>
        <v>Charlie Snow Angel (GB)</v>
      </c>
      <c r="F3729" s="7" t="str">
        <f>INDEX(runners[[#All],[Column9]],MATCH('Master Sheet'!$D3729,runners[[#All],[Column2]],0))</f>
        <v>B</v>
      </c>
      <c r="G3729" s="4" t="str">
        <f>INDEX(runners[[#All],[Column22]],MATCH('Master Sheet'!$D3729,runners[[#All],[Column2]],0))</f>
        <v>10/1</v>
      </c>
      <c r="H3729" s="4">
        <f>INDEX(runners[[#All],[Column13]],MATCH('Master Sheet'!$D3729,runners[[#All],[Column2]],0))</f>
        <v>148</v>
      </c>
    </row>
    <row r="3730" spans="1:8" x14ac:dyDescent="0.25">
      <c r="A3730" s="6">
        <f t="shared" si="58"/>
        <v>3953</v>
      </c>
      <c r="B3730" s="7" t="str">
        <f>INDEX(races[[#All],[Column5]],MATCH('Master Sheet'!$D3730,races[[#All],[Column2]],0))</f>
        <v>Hurdle</v>
      </c>
      <c r="C3730" s="4" t="str">
        <f>INDEX(races[[#All],[Column9]],MATCH('Master Sheet'!$D3730,races[[#All],[Column2]],0))</f>
        <v>2m 98y</v>
      </c>
      <c r="D3730" s="8">
        <v>3953</v>
      </c>
      <c r="E3730" s="7" t="str">
        <f>INDEX(runners[[#All],[Column5]],MATCH('Master Sheet'!$D3730,runners[[#All],[Column2]],0))</f>
        <v>Lord County (FR)</v>
      </c>
      <c r="F3730" s="7" t="str">
        <f>INDEX(runners[[#All],[Column9]],MATCH('Master Sheet'!$D3730,runners[[#All],[Column2]],0))</f>
        <v>GR</v>
      </c>
      <c r="G3730" s="4" t="str">
        <f>INDEX(runners[[#All],[Column22]],MATCH('Master Sheet'!$D3730,runners[[#All],[Column2]],0))</f>
        <v>5/6F</v>
      </c>
      <c r="H3730" s="4">
        <f>INDEX(runners[[#All],[Column13]],MATCH('Master Sheet'!$D3730,runners[[#All],[Column2]],0))</f>
        <v>145</v>
      </c>
    </row>
    <row r="3731" spans="1:8" x14ac:dyDescent="0.25">
      <c r="A3731" s="6">
        <f t="shared" si="58"/>
        <v>3953</v>
      </c>
      <c r="B3731" s="7" t="str">
        <f>INDEX(races[[#All],[Column5]],MATCH('Master Sheet'!$D3731,races[[#All],[Column2]],0))</f>
        <v>Hurdle</v>
      </c>
      <c r="C3731" s="4" t="str">
        <f>INDEX(races[[#All],[Column9]],MATCH('Master Sheet'!$D3731,races[[#All],[Column2]],0))</f>
        <v>2m 98y</v>
      </c>
      <c r="D3731" s="8">
        <v>3953</v>
      </c>
      <c r="E3731" s="7" t="str">
        <f>INDEX(runners[[#All],[Column5]],MATCH('Master Sheet'!$D3731,runners[[#All],[Column2]],0))</f>
        <v>Lord County (FR)</v>
      </c>
      <c r="F3731" s="7" t="str">
        <f>INDEX(runners[[#All],[Column9]],MATCH('Master Sheet'!$D3731,runners[[#All],[Column2]],0))</f>
        <v>GR</v>
      </c>
      <c r="G3731" s="4" t="str">
        <f>INDEX(runners[[#All],[Column22]],MATCH('Master Sheet'!$D3731,runners[[#All],[Column2]],0))</f>
        <v>5/6F</v>
      </c>
      <c r="H3731" s="4">
        <f>INDEX(runners[[#All],[Column13]],MATCH('Master Sheet'!$D3731,runners[[#All],[Column2]],0))</f>
        <v>145</v>
      </c>
    </row>
    <row r="3732" spans="1:8" x14ac:dyDescent="0.25">
      <c r="A3732" s="6">
        <f t="shared" si="58"/>
        <v>3953</v>
      </c>
      <c r="B3732" s="7" t="str">
        <f>INDEX(races[[#All],[Column5]],MATCH('Master Sheet'!$D3732,races[[#All],[Column2]],0))</f>
        <v>Hurdle</v>
      </c>
      <c r="C3732" s="4" t="str">
        <f>INDEX(races[[#All],[Column9]],MATCH('Master Sheet'!$D3732,races[[#All],[Column2]],0))</f>
        <v>2m 98y</v>
      </c>
      <c r="D3732" s="8">
        <v>3953</v>
      </c>
      <c r="E3732" s="7" t="str">
        <f>INDEX(runners[[#All],[Column5]],MATCH('Master Sheet'!$D3732,runners[[#All],[Column2]],0))</f>
        <v>Lord County (FR)</v>
      </c>
      <c r="F3732" s="7" t="str">
        <f>INDEX(runners[[#All],[Column9]],MATCH('Master Sheet'!$D3732,runners[[#All],[Column2]],0))</f>
        <v>GR</v>
      </c>
      <c r="G3732" s="4" t="str">
        <f>INDEX(runners[[#All],[Column22]],MATCH('Master Sheet'!$D3732,runners[[#All],[Column2]],0))</f>
        <v>5/6F</v>
      </c>
      <c r="H3732" s="4">
        <f>INDEX(runners[[#All],[Column13]],MATCH('Master Sheet'!$D3732,runners[[#All],[Column2]],0))</f>
        <v>145</v>
      </c>
    </row>
    <row r="3733" spans="1:8" x14ac:dyDescent="0.25">
      <c r="A3733" s="6">
        <f t="shared" si="58"/>
        <v>3953</v>
      </c>
      <c r="B3733" s="7" t="str">
        <f>INDEX(races[[#All],[Column5]],MATCH('Master Sheet'!$D3733,races[[#All],[Column2]],0))</f>
        <v>Hurdle</v>
      </c>
      <c r="C3733" s="4" t="str">
        <f>INDEX(races[[#All],[Column9]],MATCH('Master Sheet'!$D3733,races[[#All],[Column2]],0))</f>
        <v>2m 98y</v>
      </c>
      <c r="D3733" s="8">
        <v>3953</v>
      </c>
      <c r="E3733" s="7" t="str">
        <f>INDEX(runners[[#All],[Column5]],MATCH('Master Sheet'!$D3733,runners[[#All],[Column2]],0))</f>
        <v>Lord County (FR)</v>
      </c>
      <c r="F3733" s="7" t="str">
        <f>INDEX(runners[[#All],[Column9]],MATCH('Master Sheet'!$D3733,runners[[#All],[Column2]],0))</f>
        <v>GR</v>
      </c>
      <c r="G3733" s="4" t="str">
        <f>INDEX(runners[[#All],[Column22]],MATCH('Master Sheet'!$D3733,runners[[#All],[Column2]],0))</f>
        <v>5/6F</v>
      </c>
      <c r="H3733" s="4">
        <f>INDEX(runners[[#All],[Column13]],MATCH('Master Sheet'!$D3733,runners[[#All],[Column2]],0))</f>
        <v>145</v>
      </c>
    </row>
    <row r="3734" spans="1:8" x14ac:dyDescent="0.25">
      <c r="A3734" s="6">
        <f t="shared" si="58"/>
        <v>3953</v>
      </c>
      <c r="B3734" s="7" t="str">
        <f>INDEX(races[[#All],[Column5]],MATCH('Master Sheet'!$D3734,races[[#All],[Column2]],0))</f>
        <v>Hurdle</v>
      </c>
      <c r="C3734" s="4" t="str">
        <f>INDEX(races[[#All],[Column9]],MATCH('Master Sheet'!$D3734,races[[#All],[Column2]],0))</f>
        <v>2m 98y</v>
      </c>
      <c r="D3734" s="8">
        <v>3953</v>
      </c>
      <c r="E3734" s="7" t="str">
        <f>INDEX(runners[[#All],[Column5]],MATCH('Master Sheet'!$D3734,runners[[#All],[Column2]],0))</f>
        <v>Lord County (FR)</v>
      </c>
      <c r="F3734" s="7" t="str">
        <f>INDEX(runners[[#All],[Column9]],MATCH('Master Sheet'!$D3734,runners[[#All],[Column2]],0))</f>
        <v>GR</v>
      </c>
      <c r="G3734" s="4" t="str">
        <f>INDEX(runners[[#All],[Column22]],MATCH('Master Sheet'!$D3734,runners[[#All],[Column2]],0))</f>
        <v>5/6F</v>
      </c>
      <c r="H3734" s="4">
        <f>INDEX(runners[[#All],[Column13]],MATCH('Master Sheet'!$D3734,runners[[#All],[Column2]],0))</f>
        <v>145</v>
      </c>
    </row>
    <row r="3735" spans="1:8" x14ac:dyDescent="0.25">
      <c r="A3735" s="6">
        <f t="shared" si="58"/>
        <v>3953</v>
      </c>
      <c r="B3735" s="7" t="str">
        <f>INDEX(races[[#All],[Column5]],MATCH('Master Sheet'!$D3735,races[[#All],[Column2]],0))</f>
        <v>Hurdle</v>
      </c>
      <c r="C3735" s="4" t="str">
        <f>INDEX(races[[#All],[Column9]],MATCH('Master Sheet'!$D3735,races[[#All],[Column2]],0))</f>
        <v>2m 98y</v>
      </c>
      <c r="D3735" s="8">
        <v>3953</v>
      </c>
      <c r="E3735" s="7" t="str">
        <f>INDEX(runners[[#All],[Column5]],MATCH('Master Sheet'!$D3735,runners[[#All],[Column2]],0))</f>
        <v>Lord County (FR)</v>
      </c>
      <c r="F3735" s="7" t="str">
        <f>INDEX(runners[[#All],[Column9]],MATCH('Master Sheet'!$D3735,runners[[#All],[Column2]],0))</f>
        <v>GR</v>
      </c>
      <c r="G3735" s="4" t="str">
        <f>INDEX(runners[[#All],[Column22]],MATCH('Master Sheet'!$D3735,runners[[#All],[Column2]],0))</f>
        <v>5/6F</v>
      </c>
      <c r="H3735" s="4">
        <f>INDEX(runners[[#All],[Column13]],MATCH('Master Sheet'!$D3735,runners[[#All],[Column2]],0))</f>
        <v>145</v>
      </c>
    </row>
    <row r="3736" spans="1:8" x14ac:dyDescent="0.25">
      <c r="A3736" s="6">
        <f t="shared" si="58"/>
        <v>3953</v>
      </c>
      <c r="B3736" s="7" t="str">
        <f>INDEX(races[[#All],[Column5]],MATCH('Master Sheet'!$D3736,races[[#All],[Column2]],0))</f>
        <v>Hurdle</v>
      </c>
      <c r="C3736" s="4" t="str">
        <f>INDEX(races[[#All],[Column9]],MATCH('Master Sheet'!$D3736,races[[#All],[Column2]],0))</f>
        <v>2m 98y</v>
      </c>
      <c r="D3736" s="8">
        <v>3953</v>
      </c>
      <c r="E3736" s="7" t="str">
        <f>INDEX(runners[[#All],[Column5]],MATCH('Master Sheet'!$D3736,runners[[#All],[Column2]],0))</f>
        <v>Lord County (FR)</v>
      </c>
      <c r="F3736" s="7" t="str">
        <f>INDEX(runners[[#All],[Column9]],MATCH('Master Sheet'!$D3736,runners[[#All],[Column2]],0))</f>
        <v>GR</v>
      </c>
      <c r="G3736" s="4" t="str">
        <f>INDEX(runners[[#All],[Column22]],MATCH('Master Sheet'!$D3736,runners[[#All],[Column2]],0))</f>
        <v>5/6F</v>
      </c>
      <c r="H3736" s="4">
        <f>INDEX(runners[[#All],[Column13]],MATCH('Master Sheet'!$D3736,runners[[#All],[Column2]],0))</f>
        <v>145</v>
      </c>
    </row>
    <row r="3737" spans="1:8" x14ac:dyDescent="0.25">
      <c r="A3737" s="6">
        <f t="shared" si="58"/>
        <v>3953</v>
      </c>
      <c r="B3737" s="7" t="str">
        <f>INDEX(races[[#All],[Column5]],MATCH('Master Sheet'!$D3737,races[[#All],[Column2]],0))</f>
        <v>Hurdle</v>
      </c>
      <c r="C3737" s="4" t="str">
        <f>INDEX(races[[#All],[Column9]],MATCH('Master Sheet'!$D3737,races[[#All],[Column2]],0))</f>
        <v>2m 98y</v>
      </c>
      <c r="D3737" s="8">
        <v>3953</v>
      </c>
      <c r="E3737" s="7" t="str">
        <f>INDEX(runners[[#All],[Column5]],MATCH('Master Sheet'!$D3737,runners[[#All],[Column2]],0))</f>
        <v>Lord County (FR)</v>
      </c>
      <c r="F3737" s="7" t="str">
        <f>INDEX(runners[[#All],[Column9]],MATCH('Master Sheet'!$D3737,runners[[#All],[Column2]],0))</f>
        <v>GR</v>
      </c>
      <c r="G3737" s="4" t="str">
        <f>INDEX(runners[[#All],[Column22]],MATCH('Master Sheet'!$D3737,runners[[#All],[Column2]],0))</f>
        <v>5/6F</v>
      </c>
      <c r="H3737" s="4">
        <f>INDEX(runners[[#All],[Column13]],MATCH('Master Sheet'!$D3737,runners[[#All],[Column2]],0))</f>
        <v>145</v>
      </c>
    </row>
    <row r="3738" spans="1:8" x14ac:dyDescent="0.25">
      <c r="A3738" s="6">
        <f t="shared" si="58"/>
        <v>0</v>
      </c>
      <c r="B3738" s="7" t="e">
        <f>INDEX(races[[#All],[Column5]],MATCH('Master Sheet'!$D3738,races[[#All],[Column2]],0))</f>
        <v>#N/A</v>
      </c>
      <c r="C3738" s="4" t="e">
        <f>INDEX(races[[#All],[Column9]],MATCH('Master Sheet'!$D3738,races[[#All],[Column2]],0))</f>
        <v>#N/A</v>
      </c>
      <c r="D3738" s="8"/>
      <c r="E3738" s="7" t="e">
        <f>INDEX(runners[[#All],[Column5]],MATCH('Master Sheet'!$D3738,runners[[#All],[Column2]],0))</f>
        <v>#N/A</v>
      </c>
      <c r="F3738" s="7" t="e">
        <f>INDEX(runners[[#All],[Column9]],MATCH('Master Sheet'!$D3738,runners[[#All],[Column2]],0))</f>
        <v>#N/A</v>
      </c>
      <c r="G3738" s="4" t="e">
        <f>INDEX(runners[[#All],[Column22]],MATCH('Master Sheet'!$D3738,runners[[#All],[Column2]],0))</f>
        <v>#N/A</v>
      </c>
      <c r="H3738" s="4" t="e">
        <f>INDEX(runners[[#All],[Column13]],MATCH('Master Sheet'!$D3738,runners[[#All],[Column2]],0))</f>
        <v>#N/A</v>
      </c>
    </row>
    <row r="3739" spans="1:8" x14ac:dyDescent="0.25">
      <c r="A3739" s="6">
        <f t="shared" si="58"/>
        <v>0</v>
      </c>
      <c r="B3739" s="7" t="e">
        <f>INDEX(races[[#All],[Column5]],MATCH('Master Sheet'!$D3739,races[[#All],[Column2]],0))</f>
        <v>#N/A</v>
      </c>
      <c r="C3739" s="4" t="e">
        <f>INDEX(races[[#All],[Column9]],MATCH('Master Sheet'!$D3739,races[[#All],[Column2]],0))</f>
        <v>#N/A</v>
      </c>
      <c r="D3739" s="8"/>
      <c r="E3739" s="7" t="e">
        <f>INDEX(runners[[#All],[Column5]],MATCH('Master Sheet'!$D3739,runners[[#All],[Column2]],0))</f>
        <v>#N/A</v>
      </c>
      <c r="F3739" s="7" t="e">
        <f>INDEX(runners[[#All],[Column9]],MATCH('Master Sheet'!$D3739,runners[[#All],[Column2]],0))</f>
        <v>#N/A</v>
      </c>
      <c r="G3739" s="4" t="e">
        <f>INDEX(runners[[#All],[Column22]],MATCH('Master Sheet'!$D3739,runners[[#All],[Column2]],0))</f>
        <v>#N/A</v>
      </c>
      <c r="H3739" s="4" t="e">
        <f>INDEX(runners[[#All],[Column13]],MATCH('Master Sheet'!$D3739,runners[[#All],[Column2]],0))</f>
        <v>#N/A</v>
      </c>
    </row>
    <row r="3740" spans="1:8" x14ac:dyDescent="0.25">
      <c r="A3740" s="6">
        <f t="shared" si="58"/>
        <v>0</v>
      </c>
      <c r="B3740" s="7" t="e">
        <f>INDEX(races[[#All],[Column5]],MATCH('Master Sheet'!$D3740,races[[#All],[Column2]],0))</f>
        <v>#N/A</v>
      </c>
      <c r="C3740" s="4" t="e">
        <f>INDEX(races[[#All],[Column9]],MATCH('Master Sheet'!$D3740,races[[#All],[Column2]],0))</f>
        <v>#N/A</v>
      </c>
      <c r="D3740" s="8"/>
      <c r="E3740" s="7" t="e">
        <f>INDEX(runners[[#All],[Column5]],MATCH('Master Sheet'!$D3740,runners[[#All],[Column2]],0))</f>
        <v>#N/A</v>
      </c>
      <c r="F3740" s="7" t="e">
        <f>INDEX(runners[[#All],[Column9]],MATCH('Master Sheet'!$D3740,runners[[#All],[Column2]],0))</f>
        <v>#N/A</v>
      </c>
      <c r="G3740" s="4" t="e">
        <f>INDEX(runners[[#All],[Column22]],MATCH('Master Sheet'!$D3740,runners[[#All],[Column2]],0))</f>
        <v>#N/A</v>
      </c>
      <c r="H3740" s="4" t="e">
        <f>INDEX(runners[[#All],[Column13]],MATCH('Master Sheet'!$D3740,runners[[#All],[Column2]],0))</f>
        <v>#N/A</v>
      </c>
    </row>
    <row r="3741" spans="1:8" x14ac:dyDescent="0.25">
      <c r="A3741" s="6">
        <f t="shared" si="58"/>
        <v>0</v>
      </c>
      <c r="B3741" s="7" t="e">
        <f>INDEX(races[[#All],[Column5]],MATCH('Master Sheet'!$D3741,races[[#All],[Column2]],0))</f>
        <v>#N/A</v>
      </c>
      <c r="C3741" s="4" t="e">
        <f>INDEX(races[[#All],[Column9]],MATCH('Master Sheet'!$D3741,races[[#All],[Column2]],0))</f>
        <v>#N/A</v>
      </c>
      <c r="D3741" s="8"/>
      <c r="E3741" s="7" t="e">
        <f>INDEX(runners[[#All],[Column5]],MATCH('Master Sheet'!$D3741,runners[[#All],[Column2]],0))</f>
        <v>#N/A</v>
      </c>
      <c r="F3741" s="7" t="e">
        <f>INDEX(runners[[#All],[Column9]],MATCH('Master Sheet'!$D3741,runners[[#All],[Column2]],0))</f>
        <v>#N/A</v>
      </c>
      <c r="G3741" s="4" t="e">
        <f>INDEX(runners[[#All],[Column22]],MATCH('Master Sheet'!$D3741,runners[[#All],[Column2]],0))</f>
        <v>#N/A</v>
      </c>
      <c r="H3741" s="4" t="e">
        <f>INDEX(runners[[#All],[Column13]],MATCH('Master Sheet'!$D3741,runners[[#All],[Column2]],0))</f>
        <v>#N/A</v>
      </c>
    </row>
    <row r="3742" spans="1:8" x14ac:dyDescent="0.25">
      <c r="A3742" s="6">
        <f t="shared" si="58"/>
        <v>0</v>
      </c>
      <c r="B3742" s="7" t="e">
        <f>INDEX(races[[#All],[Column5]],MATCH('Master Sheet'!$D3742,races[[#All],[Column2]],0))</f>
        <v>#N/A</v>
      </c>
      <c r="C3742" s="4" t="e">
        <f>INDEX(races[[#All],[Column9]],MATCH('Master Sheet'!$D3742,races[[#All],[Column2]],0))</f>
        <v>#N/A</v>
      </c>
      <c r="D3742" s="8"/>
      <c r="E3742" s="7" t="e">
        <f>INDEX(runners[[#All],[Column5]],MATCH('Master Sheet'!$D3742,runners[[#All],[Column2]],0))</f>
        <v>#N/A</v>
      </c>
      <c r="F3742" s="7" t="e">
        <f>INDEX(runners[[#All],[Column9]],MATCH('Master Sheet'!$D3742,runners[[#All],[Column2]],0))</f>
        <v>#N/A</v>
      </c>
      <c r="G3742" s="4" t="e">
        <f>INDEX(runners[[#All],[Column22]],MATCH('Master Sheet'!$D3742,runners[[#All],[Column2]],0))</f>
        <v>#N/A</v>
      </c>
      <c r="H3742" s="4" t="e">
        <f>INDEX(runners[[#All],[Column13]],MATCH('Master Sheet'!$D3742,runners[[#All],[Column2]],0))</f>
        <v>#N/A</v>
      </c>
    </row>
    <row r="3743" spans="1:8" x14ac:dyDescent="0.25">
      <c r="A3743" s="6">
        <f t="shared" si="58"/>
        <v>0</v>
      </c>
      <c r="B3743" s="7" t="e">
        <f>INDEX(races[[#All],[Column5]],MATCH('Master Sheet'!$D3743,races[[#All],[Column2]],0))</f>
        <v>#N/A</v>
      </c>
      <c r="C3743" s="4" t="e">
        <f>INDEX(races[[#All],[Column9]],MATCH('Master Sheet'!$D3743,races[[#All],[Column2]],0))</f>
        <v>#N/A</v>
      </c>
      <c r="D3743" s="8"/>
      <c r="E3743" s="7" t="e">
        <f>INDEX(runners[[#All],[Column5]],MATCH('Master Sheet'!$D3743,runners[[#All],[Column2]],0))</f>
        <v>#N/A</v>
      </c>
      <c r="F3743" s="7" t="e">
        <f>INDEX(runners[[#All],[Column9]],MATCH('Master Sheet'!$D3743,runners[[#All],[Column2]],0))</f>
        <v>#N/A</v>
      </c>
      <c r="G3743" s="4" t="e">
        <f>INDEX(runners[[#All],[Column22]],MATCH('Master Sheet'!$D3743,runners[[#All],[Column2]],0))</f>
        <v>#N/A</v>
      </c>
      <c r="H3743" s="4" t="e">
        <f>INDEX(runners[[#All],[Column13]],MATCH('Master Sheet'!$D3743,runners[[#All],[Column2]],0))</f>
        <v>#N/A</v>
      </c>
    </row>
    <row r="3744" spans="1:8" x14ac:dyDescent="0.25">
      <c r="A3744" s="6">
        <f t="shared" si="58"/>
        <v>0</v>
      </c>
      <c r="B3744" s="7" t="e">
        <f>INDEX(races[[#All],[Column5]],MATCH('Master Sheet'!$D3744,races[[#All],[Column2]],0))</f>
        <v>#N/A</v>
      </c>
      <c r="C3744" s="4" t="e">
        <f>INDEX(races[[#All],[Column9]],MATCH('Master Sheet'!$D3744,races[[#All],[Column2]],0))</f>
        <v>#N/A</v>
      </c>
      <c r="D3744" s="8"/>
      <c r="E3744" s="7" t="e">
        <f>INDEX(runners[[#All],[Column5]],MATCH('Master Sheet'!$D3744,runners[[#All],[Column2]],0))</f>
        <v>#N/A</v>
      </c>
      <c r="F3744" s="7" t="e">
        <f>INDEX(runners[[#All],[Column9]],MATCH('Master Sheet'!$D3744,runners[[#All],[Column2]],0))</f>
        <v>#N/A</v>
      </c>
      <c r="G3744" s="4" t="e">
        <f>INDEX(runners[[#All],[Column22]],MATCH('Master Sheet'!$D3744,runners[[#All],[Column2]],0))</f>
        <v>#N/A</v>
      </c>
      <c r="H3744" s="4" t="e">
        <f>INDEX(runners[[#All],[Column13]],MATCH('Master Sheet'!$D3744,runners[[#All],[Column2]],0))</f>
        <v>#N/A</v>
      </c>
    </row>
    <row r="3745" spans="1:8" x14ac:dyDescent="0.25">
      <c r="A3745" s="6">
        <f t="shared" si="58"/>
        <v>0</v>
      </c>
      <c r="B3745" s="7" t="e">
        <f>INDEX(races[[#All],[Column5]],MATCH('Master Sheet'!$D3745,races[[#All],[Column2]],0))</f>
        <v>#N/A</v>
      </c>
      <c r="C3745" s="4" t="e">
        <f>INDEX(races[[#All],[Column9]],MATCH('Master Sheet'!$D3745,races[[#All],[Column2]],0))</f>
        <v>#N/A</v>
      </c>
      <c r="D3745" s="8"/>
      <c r="E3745" s="7" t="e">
        <f>INDEX(runners[[#All],[Column5]],MATCH('Master Sheet'!$D3745,runners[[#All],[Column2]],0))</f>
        <v>#N/A</v>
      </c>
      <c r="F3745" s="7" t="e">
        <f>INDEX(runners[[#All],[Column9]],MATCH('Master Sheet'!$D3745,runners[[#All],[Column2]],0))</f>
        <v>#N/A</v>
      </c>
      <c r="G3745" s="4" t="e">
        <f>INDEX(runners[[#All],[Column22]],MATCH('Master Sheet'!$D3745,runners[[#All],[Column2]],0))</f>
        <v>#N/A</v>
      </c>
      <c r="H3745" s="4" t="e">
        <f>INDEX(runners[[#All],[Column13]],MATCH('Master Sheet'!$D3745,runners[[#All],[Column2]],0))</f>
        <v>#N/A</v>
      </c>
    </row>
    <row r="3746" spans="1:8" x14ac:dyDescent="0.25">
      <c r="A3746" s="6">
        <f t="shared" si="58"/>
        <v>0</v>
      </c>
      <c r="B3746" s="7" t="e">
        <f>INDEX(races[[#All],[Column5]],MATCH('Master Sheet'!$D3746,races[[#All],[Column2]],0))</f>
        <v>#N/A</v>
      </c>
      <c r="C3746" s="4" t="e">
        <f>INDEX(races[[#All],[Column9]],MATCH('Master Sheet'!$D3746,races[[#All],[Column2]],0))</f>
        <v>#N/A</v>
      </c>
      <c r="D3746" s="8"/>
      <c r="E3746" s="7" t="e">
        <f>INDEX(runners[[#All],[Column5]],MATCH('Master Sheet'!$D3746,runners[[#All],[Column2]],0))</f>
        <v>#N/A</v>
      </c>
      <c r="F3746" s="7" t="e">
        <f>INDEX(runners[[#All],[Column9]],MATCH('Master Sheet'!$D3746,runners[[#All],[Column2]],0))</f>
        <v>#N/A</v>
      </c>
      <c r="G3746" s="4" t="e">
        <f>INDEX(runners[[#All],[Column22]],MATCH('Master Sheet'!$D3746,runners[[#All],[Column2]],0))</f>
        <v>#N/A</v>
      </c>
      <c r="H3746" s="4" t="e">
        <f>INDEX(runners[[#All],[Column13]],MATCH('Master Sheet'!$D3746,runners[[#All],[Column2]],0))</f>
        <v>#N/A</v>
      </c>
    </row>
    <row r="3747" spans="1:8" x14ac:dyDescent="0.25">
      <c r="A3747" s="6">
        <f t="shared" si="58"/>
        <v>0</v>
      </c>
      <c r="B3747" s="7" t="e">
        <f>INDEX(races[[#All],[Column5]],MATCH('Master Sheet'!$D3747,races[[#All],[Column2]],0))</f>
        <v>#N/A</v>
      </c>
      <c r="C3747" s="4" t="e">
        <f>INDEX(races[[#All],[Column9]],MATCH('Master Sheet'!$D3747,races[[#All],[Column2]],0))</f>
        <v>#N/A</v>
      </c>
      <c r="D3747" s="8"/>
      <c r="E3747" s="7" t="e">
        <f>INDEX(runners[[#All],[Column5]],MATCH('Master Sheet'!$D3747,runners[[#All],[Column2]],0))</f>
        <v>#N/A</v>
      </c>
      <c r="F3747" s="7" t="e">
        <f>INDEX(runners[[#All],[Column9]],MATCH('Master Sheet'!$D3747,runners[[#All],[Column2]],0))</f>
        <v>#N/A</v>
      </c>
      <c r="G3747" s="4" t="e">
        <f>INDEX(runners[[#All],[Column22]],MATCH('Master Sheet'!$D3747,runners[[#All],[Column2]],0))</f>
        <v>#N/A</v>
      </c>
      <c r="H3747" s="4" t="e">
        <f>INDEX(runners[[#All],[Column13]],MATCH('Master Sheet'!$D3747,runners[[#All],[Column2]],0))</f>
        <v>#N/A</v>
      </c>
    </row>
    <row r="3748" spans="1:8" x14ac:dyDescent="0.25">
      <c r="A3748" s="6">
        <f t="shared" si="58"/>
        <v>0</v>
      </c>
      <c r="B3748" s="7" t="e">
        <f>INDEX(races[[#All],[Column5]],MATCH('Master Sheet'!$D3748,races[[#All],[Column2]],0))</f>
        <v>#N/A</v>
      </c>
      <c r="C3748" s="4" t="e">
        <f>INDEX(races[[#All],[Column9]],MATCH('Master Sheet'!$D3748,races[[#All],[Column2]],0))</f>
        <v>#N/A</v>
      </c>
      <c r="D3748" s="8"/>
      <c r="E3748" s="7" t="e">
        <f>INDEX(runners[[#All],[Column5]],MATCH('Master Sheet'!$D3748,runners[[#All],[Column2]],0))</f>
        <v>#N/A</v>
      </c>
      <c r="F3748" s="7" t="e">
        <f>INDEX(runners[[#All],[Column9]],MATCH('Master Sheet'!$D3748,runners[[#All],[Column2]],0))</f>
        <v>#N/A</v>
      </c>
      <c r="G3748" s="4" t="e">
        <f>INDEX(runners[[#All],[Column22]],MATCH('Master Sheet'!$D3748,runners[[#All],[Column2]],0))</f>
        <v>#N/A</v>
      </c>
      <c r="H3748" s="4" t="e">
        <f>INDEX(runners[[#All],[Column13]],MATCH('Master Sheet'!$D3748,runners[[#All],[Column2]],0))</f>
        <v>#N/A</v>
      </c>
    </row>
    <row r="3749" spans="1:8" x14ac:dyDescent="0.25">
      <c r="A3749" s="6">
        <f t="shared" si="58"/>
        <v>0</v>
      </c>
      <c r="B3749" s="7" t="e">
        <f>INDEX(races[[#All],[Column5]],MATCH('Master Sheet'!$D3749,races[[#All],[Column2]],0))</f>
        <v>#N/A</v>
      </c>
      <c r="C3749" s="4" t="e">
        <f>INDEX(races[[#All],[Column9]],MATCH('Master Sheet'!$D3749,races[[#All],[Column2]],0))</f>
        <v>#N/A</v>
      </c>
      <c r="D3749" s="8"/>
      <c r="E3749" s="7" t="e">
        <f>INDEX(runners[[#All],[Column5]],MATCH('Master Sheet'!$D3749,runners[[#All],[Column2]],0))</f>
        <v>#N/A</v>
      </c>
      <c r="F3749" s="7" t="e">
        <f>INDEX(runners[[#All],[Column9]],MATCH('Master Sheet'!$D3749,runners[[#All],[Column2]],0))</f>
        <v>#N/A</v>
      </c>
      <c r="G3749" s="4" t="e">
        <f>INDEX(runners[[#All],[Column22]],MATCH('Master Sheet'!$D3749,runners[[#All],[Column2]],0))</f>
        <v>#N/A</v>
      </c>
      <c r="H3749" s="4" t="e">
        <f>INDEX(runners[[#All],[Column13]],MATCH('Master Sheet'!$D3749,runners[[#All],[Column2]],0))</f>
        <v>#N/A</v>
      </c>
    </row>
    <row r="3750" spans="1:8" x14ac:dyDescent="0.25">
      <c r="A3750" s="6">
        <f t="shared" si="58"/>
        <v>0</v>
      </c>
      <c r="B3750" s="7" t="e">
        <f>INDEX(races[[#All],[Column5]],MATCH('Master Sheet'!$D3750,races[[#All],[Column2]],0))</f>
        <v>#N/A</v>
      </c>
      <c r="C3750" s="4" t="e">
        <f>INDEX(races[[#All],[Column9]],MATCH('Master Sheet'!$D3750,races[[#All],[Column2]],0))</f>
        <v>#N/A</v>
      </c>
      <c r="D3750" s="8"/>
      <c r="E3750" s="7" t="e">
        <f>INDEX(runners[[#All],[Column5]],MATCH('Master Sheet'!$D3750,runners[[#All],[Column2]],0))</f>
        <v>#N/A</v>
      </c>
      <c r="F3750" s="7" t="e">
        <f>INDEX(runners[[#All],[Column9]],MATCH('Master Sheet'!$D3750,runners[[#All],[Column2]],0))</f>
        <v>#N/A</v>
      </c>
      <c r="G3750" s="4" t="e">
        <f>INDEX(runners[[#All],[Column22]],MATCH('Master Sheet'!$D3750,runners[[#All],[Column2]],0))</f>
        <v>#N/A</v>
      </c>
      <c r="H3750" s="4" t="e">
        <f>INDEX(runners[[#All],[Column13]],MATCH('Master Sheet'!$D3750,runners[[#All],[Column2]],0))</f>
        <v>#N/A</v>
      </c>
    </row>
    <row r="3751" spans="1:8" x14ac:dyDescent="0.25">
      <c r="A3751" s="6">
        <f t="shared" si="58"/>
        <v>0</v>
      </c>
      <c r="B3751" s="7" t="e">
        <f>INDEX(races[[#All],[Column5]],MATCH('Master Sheet'!$D3751,races[[#All],[Column2]],0))</f>
        <v>#N/A</v>
      </c>
      <c r="C3751" s="4" t="e">
        <f>INDEX(races[[#All],[Column9]],MATCH('Master Sheet'!$D3751,races[[#All],[Column2]],0))</f>
        <v>#N/A</v>
      </c>
      <c r="D3751" s="8"/>
      <c r="E3751" s="7" t="e">
        <f>INDEX(runners[[#All],[Column5]],MATCH('Master Sheet'!$D3751,runners[[#All],[Column2]],0))</f>
        <v>#N/A</v>
      </c>
      <c r="F3751" s="7" t="e">
        <f>INDEX(runners[[#All],[Column9]],MATCH('Master Sheet'!$D3751,runners[[#All],[Column2]],0))</f>
        <v>#N/A</v>
      </c>
      <c r="G3751" s="4" t="e">
        <f>INDEX(runners[[#All],[Column22]],MATCH('Master Sheet'!$D3751,runners[[#All],[Column2]],0))</f>
        <v>#N/A</v>
      </c>
      <c r="H3751" s="4" t="e">
        <f>INDEX(runners[[#All],[Column13]],MATCH('Master Sheet'!$D3751,runners[[#All],[Column2]],0))</f>
        <v>#N/A</v>
      </c>
    </row>
    <row r="3752" spans="1:8" x14ac:dyDescent="0.25">
      <c r="A3752" s="6">
        <f t="shared" si="58"/>
        <v>0</v>
      </c>
      <c r="B3752" s="7" t="e">
        <f>INDEX(races[[#All],[Column5]],MATCH('Master Sheet'!$D3752,races[[#All],[Column2]],0))</f>
        <v>#N/A</v>
      </c>
      <c r="C3752" s="4" t="e">
        <f>INDEX(races[[#All],[Column9]],MATCH('Master Sheet'!$D3752,races[[#All],[Column2]],0))</f>
        <v>#N/A</v>
      </c>
      <c r="D3752" s="8"/>
      <c r="E3752" s="7" t="e">
        <f>INDEX(runners[[#All],[Column5]],MATCH('Master Sheet'!$D3752,runners[[#All],[Column2]],0))</f>
        <v>#N/A</v>
      </c>
      <c r="F3752" s="7" t="e">
        <f>INDEX(runners[[#All],[Column9]],MATCH('Master Sheet'!$D3752,runners[[#All],[Column2]],0))</f>
        <v>#N/A</v>
      </c>
      <c r="G3752" s="4" t="e">
        <f>INDEX(runners[[#All],[Column22]],MATCH('Master Sheet'!$D3752,runners[[#All],[Column2]],0))</f>
        <v>#N/A</v>
      </c>
      <c r="H3752" s="4" t="e">
        <f>INDEX(runners[[#All],[Column13]],MATCH('Master Sheet'!$D3752,runners[[#All],[Column2]],0))</f>
        <v>#N/A</v>
      </c>
    </row>
    <row r="3753" spans="1:8" x14ac:dyDescent="0.25">
      <c r="A3753" s="6">
        <f t="shared" si="58"/>
        <v>0</v>
      </c>
      <c r="B3753" s="7" t="e">
        <f>INDEX(races[[#All],[Column5]],MATCH('Master Sheet'!$D3753,races[[#All],[Column2]],0))</f>
        <v>#N/A</v>
      </c>
      <c r="C3753" s="4" t="e">
        <f>INDEX(races[[#All],[Column9]],MATCH('Master Sheet'!$D3753,races[[#All],[Column2]],0))</f>
        <v>#N/A</v>
      </c>
      <c r="D3753" s="8"/>
      <c r="E3753" s="7" t="e">
        <f>INDEX(runners[[#All],[Column5]],MATCH('Master Sheet'!$D3753,runners[[#All],[Column2]],0))</f>
        <v>#N/A</v>
      </c>
      <c r="F3753" s="7" t="e">
        <f>INDEX(runners[[#All],[Column9]],MATCH('Master Sheet'!$D3753,runners[[#All],[Column2]],0))</f>
        <v>#N/A</v>
      </c>
      <c r="G3753" s="4" t="e">
        <f>INDEX(runners[[#All],[Column22]],MATCH('Master Sheet'!$D3753,runners[[#All],[Column2]],0))</f>
        <v>#N/A</v>
      </c>
      <c r="H3753" s="4" t="e">
        <f>INDEX(runners[[#All],[Column13]],MATCH('Master Sheet'!$D3753,runners[[#All],[Column2]],0))</f>
        <v>#N/A</v>
      </c>
    </row>
    <row r="3754" spans="1:8" x14ac:dyDescent="0.25">
      <c r="A3754" s="6">
        <f t="shared" si="58"/>
        <v>0</v>
      </c>
      <c r="B3754" s="7" t="e">
        <f>INDEX(races[[#All],[Column5]],MATCH('Master Sheet'!$D3754,races[[#All],[Column2]],0))</f>
        <v>#N/A</v>
      </c>
      <c r="C3754" s="4" t="e">
        <f>INDEX(races[[#All],[Column9]],MATCH('Master Sheet'!$D3754,races[[#All],[Column2]],0))</f>
        <v>#N/A</v>
      </c>
      <c r="D3754" s="8"/>
      <c r="E3754" s="7" t="e">
        <f>INDEX(runners[[#All],[Column5]],MATCH('Master Sheet'!$D3754,runners[[#All],[Column2]],0))</f>
        <v>#N/A</v>
      </c>
      <c r="F3754" s="7" t="e">
        <f>INDEX(runners[[#All],[Column9]],MATCH('Master Sheet'!$D3754,runners[[#All],[Column2]],0))</f>
        <v>#N/A</v>
      </c>
      <c r="G3754" s="4" t="e">
        <f>INDEX(runners[[#All],[Column22]],MATCH('Master Sheet'!$D3754,runners[[#All],[Column2]],0))</f>
        <v>#N/A</v>
      </c>
      <c r="H3754" s="4" t="e">
        <f>INDEX(runners[[#All],[Column13]],MATCH('Master Sheet'!$D3754,runners[[#All],[Column2]],0))</f>
        <v>#N/A</v>
      </c>
    </row>
    <row r="3755" spans="1:8" x14ac:dyDescent="0.25">
      <c r="A3755" s="6">
        <f t="shared" si="58"/>
        <v>0</v>
      </c>
      <c r="B3755" s="7" t="e">
        <f>INDEX(races[[#All],[Column5]],MATCH('Master Sheet'!$D3755,races[[#All],[Column2]],0))</f>
        <v>#N/A</v>
      </c>
      <c r="C3755" s="4" t="e">
        <f>INDEX(races[[#All],[Column9]],MATCH('Master Sheet'!$D3755,races[[#All],[Column2]],0))</f>
        <v>#N/A</v>
      </c>
      <c r="D3755" s="8"/>
      <c r="E3755" s="7" t="e">
        <f>INDEX(runners[[#All],[Column5]],MATCH('Master Sheet'!$D3755,runners[[#All],[Column2]],0))</f>
        <v>#N/A</v>
      </c>
      <c r="F3755" s="7" t="e">
        <f>INDEX(runners[[#All],[Column9]],MATCH('Master Sheet'!$D3755,runners[[#All],[Column2]],0))</f>
        <v>#N/A</v>
      </c>
      <c r="G3755" s="4" t="e">
        <f>INDEX(runners[[#All],[Column22]],MATCH('Master Sheet'!$D3755,runners[[#All],[Column2]],0))</f>
        <v>#N/A</v>
      </c>
      <c r="H3755" s="4" t="e">
        <f>INDEX(runners[[#All],[Column13]],MATCH('Master Sheet'!$D3755,runners[[#All],[Column2]],0))</f>
        <v>#N/A</v>
      </c>
    </row>
    <row r="3756" spans="1:8" x14ac:dyDescent="0.25">
      <c r="A3756" s="6">
        <f t="shared" si="58"/>
        <v>0</v>
      </c>
      <c r="B3756" s="7" t="e">
        <f>INDEX(races[[#All],[Column5]],MATCH('Master Sheet'!$D3756,races[[#All],[Column2]],0))</f>
        <v>#N/A</v>
      </c>
      <c r="C3756" s="4" t="e">
        <f>INDEX(races[[#All],[Column9]],MATCH('Master Sheet'!$D3756,races[[#All],[Column2]],0))</f>
        <v>#N/A</v>
      </c>
      <c r="D3756" s="8"/>
      <c r="E3756" s="7" t="e">
        <f>INDEX(runners[[#All],[Column5]],MATCH('Master Sheet'!$D3756,runners[[#All],[Column2]],0))</f>
        <v>#N/A</v>
      </c>
      <c r="F3756" s="7" t="e">
        <f>INDEX(runners[[#All],[Column9]],MATCH('Master Sheet'!$D3756,runners[[#All],[Column2]],0))</f>
        <v>#N/A</v>
      </c>
      <c r="G3756" s="4" t="e">
        <f>INDEX(runners[[#All],[Column22]],MATCH('Master Sheet'!$D3756,runners[[#All],[Column2]],0))</f>
        <v>#N/A</v>
      </c>
      <c r="H3756" s="4" t="e">
        <f>INDEX(runners[[#All],[Column13]],MATCH('Master Sheet'!$D3756,runners[[#All],[Column2]],0))</f>
        <v>#N/A</v>
      </c>
    </row>
    <row r="3757" spans="1:8" x14ac:dyDescent="0.25">
      <c r="A3757" s="6">
        <f t="shared" si="58"/>
        <v>0</v>
      </c>
      <c r="B3757" s="7" t="e">
        <f>INDEX(races[[#All],[Column5]],MATCH('Master Sheet'!$D3757,races[[#All],[Column2]],0))</f>
        <v>#N/A</v>
      </c>
      <c r="C3757" s="4" t="e">
        <f>INDEX(races[[#All],[Column9]],MATCH('Master Sheet'!$D3757,races[[#All],[Column2]],0))</f>
        <v>#N/A</v>
      </c>
      <c r="D3757" s="8"/>
      <c r="E3757" s="7" t="e">
        <f>INDEX(runners[[#All],[Column5]],MATCH('Master Sheet'!$D3757,runners[[#All],[Column2]],0))</f>
        <v>#N/A</v>
      </c>
      <c r="F3757" s="7" t="e">
        <f>INDEX(runners[[#All],[Column9]],MATCH('Master Sheet'!$D3757,runners[[#All],[Column2]],0))</f>
        <v>#N/A</v>
      </c>
      <c r="G3757" s="4" t="e">
        <f>INDEX(runners[[#All],[Column22]],MATCH('Master Sheet'!$D3757,runners[[#All],[Column2]],0))</f>
        <v>#N/A</v>
      </c>
      <c r="H3757" s="4" t="e">
        <f>INDEX(runners[[#All],[Column13]],MATCH('Master Sheet'!$D3757,runners[[#All],[Column2]],0))</f>
        <v>#N/A</v>
      </c>
    </row>
    <row r="3758" spans="1:8" x14ac:dyDescent="0.25">
      <c r="A3758" s="6">
        <f t="shared" si="58"/>
        <v>0</v>
      </c>
      <c r="B3758" s="7" t="e">
        <f>INDEX(races[[#All],[Column5]],MATCH('Master Sheet'!$D3758,races[[#All],[Column2]],0))</f>
        <v>#N/A</v>
      </c>
      <c r="C3758" s="4" t="e">
        <f>INDEX(races[[#All],[Column9]],MATCH('Master Sheet'!$D3758,races[[#All],[Column2]],0))</f>
        <v>#N/A</v>
      </c>
      <c r="D3758" s="8"/>
      <c r="E3758" s="7" t="e">
        <f>INDEX(runners[[#All],[Column5]],MATCH('Master Sheet'!$D3758,runners[[#All],[Column2]],0))</f>
        <v>#N/A</v>
      </c>
      <c r="F3758" s="7" t="e">
        <f>INDEX(runners[[#All],[Column9]],MATCH('Master Sheet'!$D3758,runners[[#All],[Column2]],0))</f>
        <v>#N/A</v>
      </c>
      <c r="G3758" s="4" t="e">
        <f>INDEX(runners[[#All],[Column22]],MATCH('Master Sheet'!$D3758,runners[[#All],[Column2]],0))</f>
        <v>#N/A</v>
      </c>
      <c r="H3758" s="4" t="e">
        <f>INDEX(runners[[#All],[Column13]],MATCH('Master Sheet'!$D3758,runners[[#All],[Column2]],0))</f>
        <v>#N/A</v>
      </c>
    </row>
    <row r="3759" spans="1:8" x14ac:dyDescent="0.25">
      <c r="A3759" s="6">
        <f t="shared" si="58"/>
        <v>0</v>
      </c>
      <c r="B3759" s="7" t="e">
        <f>INDEX(races[[#All],[Column5]],MATCH('Master Sheet'!$D3759,races[[#All],[Column2]],0))</f>
        <v>#N/A</v>
      </c>
      <c r="C3759" s="4" t="e">
        <f>INDEX(races[[#All],[Column9]],MATCH('Master Sheet'!$D3759,races[[#All],[Column2]],0))</f>
        <v>#N/A</v>
      </c>
      <c r="D3759" s="8"/>
      <c r="E3759" s="7" t="e">
        <f>INDEX(runners[[#All],[Column5]],MATCH('Master Sheet'!$D3759,runners[[#All],[Column2]],0))</f>
        <v>#N/A</v>
      </c>
      <c r="F3759" s="7" t="e">
        <f>INDEX(runners[[#All],[Column9]],MATCH('Master Sheet'!$D3759,runners[[#All],[Column2]],0))</f>
        <v>#N/A</v>
      </c>
      <c r="G3759" s="4" t="e">
        <f>INDEX(runners[[#All],[Column22]],MATCH('Master Sheet'!$D3759,runners[[#All],[Column2]],0))</f>
        <v>#N/A</v>
      </c>
      <c r="H3759" s="4" t="e">
        <f>INDEX(runners[[#All],[Column13]],MATCH('Master Sheet'!$D3759,runners[[#All],[Column2]],0))</f>
        <v>#N/A</v>
      </c>
    </row>
    <row r="3760" spans="1:8" x14ac:dyDescent="0.25">
      <c r="A3760" s="6">
        <f t="shared" si="58"/>
        <v>0</v>
      </c>
      <c r="B3760" s="7" t="e">
        <f>INDEX(races[[#All],[Column5]],MATCH('Master Sheet'!$D3760,races[[#All],[Column2]],0))</f>
        <v>#N/A</v>
      </c>
      <c r="C3760" s="4" t="e">
        <f>INDEX(races[[#All],[Column9]],MATCH('Master Sheet'!$D3760,races[[#All],[Column2]],0))</f>
        <v>#N/A</v>
      </c>
      <c r="D3760" s="8"/>
      <c r="E3760" s="7" t="e">
        <f>INDEX(runners[[#All],[Column5]],MATCH('Master Sheet'!$D3760,runners[[#All],[Column2]],0))</f>
        <v>#N/A</v>
      </c>
      <c r="F3760" s="7" t="e">
        <f>INDEX(runners[[#All],[Column9]],MATCH('Master Sheet'!$D3760,runners[[#All],[Column2]],0))</f>
        <v>#N/A</v>
      </c>
      <c r="G3760" s="4" t="e">
        <f>INDEX(runners[[#All],[Column22]],MATCH('Master Sheet'!$D3760,runners[[#All],[Column2]],0))</f>
        <v>#N/A</v>
      </c>
      <c r="H3760" s="4" t="e">
        <f>INDEX(runners[[#All],[Column13]],MATCH('Master Sheet'!$D3760,runners[[#All],[Column2]],0))</f>
        <v>#N/A</v>
      </c>
    </row>
    <row r="3761" spans="1:8" x14ac:dyDescent="0.25">
      <c r="A3761" s="6">
        <f t="shared" si="58"/>
        <v>0</v>
      </c>
      <c r="B3761" s="7" t="e">
        <f>INDEX(races[[#All],[Column5]],MATCH('Master Sheet'!$D3761,races[[#All],[Column2]],0))</f>
        <v>#N/A</v>
      </c>
      <c r="C3761" s="4" t="e">
        <f>INDEX(races[[#All],[Column9]],MATCH('Master Sheet'!$D3761,races[[#All],[Column2]],0))</f>
        <v>#N/A</v>
      </c>
      <c r="D3761" s="8"/>
      <c r="E3761" s="7" t="e">
        <f>INDEX(runners[[#All],[Column5]],MATCH('Master Sheet'!$D3761,runners[[#All],[Column2]],0))</f>
        <v>#N/A</v>
      </c>
      <c r="F3761" s="7" t="e">
        <f>INDEX(runners[[#All],[Column9]],MATCH('Master Sheet'!$D3761,runners[[#All],[Column2]],0))</f>
        <v>#N/A</v>
      </c>
      <c r="G3761" s="4" t="e">
        <f>INDEX(runners[[#All],[Column22]],MATCH('Master Sheet'!$D3761,runners[[#All],[Column2]],0))</f>
        <v>#N/A</v>
      </c>
      <c r="H3761" s="4" t="e">
        <f>INDEX(runners[[#All],[Column13]],MATCH('Master Sheet'!$D3761,runners[[#All],[Column2]],0))</f>
        <v>#N/A</v>
      </c>
    </row>
    <row r="3762" spans="1:8" x14ac:dyDescent="0.25">
      <c r="A3762" s="6">
        <f t="shared" si="58"/>
        <v>0</v>
      </c>
      <c r="B3762" s="7" t="e">
        <f>INDEX(races[[#All],[Column5]],MATCH('Master Sheet'!$D3762,races[[#All],[Column2]],0))</f>
        <v>#N/A</v>
      </c>
      <c r="C3762" s="4" t="e">
        <f>INDEX(races[[#All],[Column9]],MATCH('Master Sheet'!$D3762,races[[#All],[Column2]],0))</f>
        <v>#N/A</v>
      </c>
      <c r="D3762" s="8"/>
      <c r="E3762" s="7" t="e">
        <f>INDEX(runners[[#All],[Column5]],MATCH('Master Sheet'!$D3762,runners[[#All],[Column2]],0))</f>
        <v>#N/A</v>
      </c>
      <c r="F3762" s="7" t="e">
        <f>INDEX(runners[[#All],[Column9]],MATCH('Master Sheet'!$D3762,runners[[#All],[Column2]],0))</f>
        <v>#N/A</v>
      </c>
      <c r="G3762" s="4" t="e">
        <f>INDEX(runners[[#All],[Column22]],MATCH('Master Sheet'!$D3762,runners[[#All],[Column2]],0))</f>
        <v>#N/A</v>
      </c>
      <c r="H3762" s="4" t="e">
        <f>INDEX(runners[[#All],[Column13]],MATCH('Master Sheet'!$D3762,runners[[#All],[Column2]],0))</f>
        <v>#N/A</v>
      </c>
    </row>
    <row r="3763" spans="1:8" x14ac:dyDescent="0.25">
      <c r="A3763" s="6">
        <f t="shared" si="58"/>
        <v>0</v>
      </c>
      <c r="B3763" s="7" t="e">
        <f>INDEX(races[[#All],[Column5]],MATCH('Master Sheet'!$D3763,races[[#All],[Column2]],0))</f>
        <v>#N/A</v>
      </c>
      <c r="C3763" s="4" t="e">
        <f>INDEX(races[[#All],[Column9]],MATCH('Master Sheet'!$D3763,races[[#All],[Column2]],0))</f>
        <v>#N/A</v>
      </c>
      <c r="D3763" s="8"/>
      <c r="E3763" s="7" t="e">
        <f>INDEX(runners[[#All],[Column5]],MATCH('Master Sheet'!$D3763,runners[[#All],[Column2]],0))</f>
        <v>#N/A</v>
      </c>
      <c r="F3763" s="7" t="e">
        <f>INDEX(runners[[#All],[Column9]],MATCH('Master Sheet'!$D3763,runners[[#All],[Column2]],0))</f>
        <v>#N/A</v>
      </c>
      <c r="G3763" s="4" t="e">
        <f>INDEX(runners[[#All],[Column22]],MATCH('Master Sheet'!$D3763,runners[[#All],[Column2]],0))</f>
        <v>#N/A</v>
      </c>
      <c r="H3763" s="4" t="e">
        <f>INDEX(runners[[#All],[Column13]],MATCH('Master Sheet'!$D3763,runners[[#All],[Column2]],0))</f>
        <v>#N/A</v>
      </c>
    </row>
    <row r="3764" spans="1:8" x14ac:dyDescent="0.25">
      <c r="A3764" s="6">
        <f t="shared" si="58"/>
        <v>0</v>
      </c>
      <c r="B3764" s="7" t="e">
        <f>INDEX(races[[#All],[Column5]],MATCH('Master Sheet'!$D3764,races[[#All],[Column2]],0))</f>
        <v>#N/A</v>
      </c>
      <c r="C3764" s="4" t="e">
        <f>INDEX(races[[#All],[Column9]],MATCH('Master Sheet'!$D3764,races[[#All],[Column2]],0))</f>
        <v>#N/A</v>
      </c>
      <c r="D3764" s="8"/>
      <c r="E3764" s="7" t="e">
        <f>INDEX(runners[[#All],[Column5]],MATCH('Master Sheet'!$D3764,runners[[#All],[Column2]],0))</f>
        <v>#N/A</v>
      </c>
      <c r="F3764" s="7" t="e">
        <f>INDEX(runners[[#All],[Column9]],MATCH('Master Sheet'!$D3764,runners[[#All],[Column2]],0))</f>
        <v>#N/A</v>
      </c>
      <c r="G3764" s="4" t="e">
        <f>INDEX(runners[[#All],[Column22]],MATCH('Master Sheet'!$D3764,runners[[#All],[Column2]],0))</f>
        <v>#N/A</v>
      </c>
      <c r="H3764" s="4" t="e">
        <f>INDEX(runners[[#All],[Column13]],MATCH('Master Sheet'!$D3764,runners[[#All],[Column2]],0))</f>
        <v>#N/A</v>
      </c>
    </row>
    <row r="3765" spans="1:8" x14ac:dyDescent="0.25">
      <c r="A3765" s="6">
        <f t="shared" si="58"/>
        <v>0</v>
      </c>
      <c r="B3765" s="7" t="e">
        <f>INDEX(races[[#All],[Column5]],MATCH('Master Sheet'!$D3765,races[[#All],[Column2]],0))</f>
        <v>#N/A</v>
      </c>
      <c r="C3765" s="4" t="e">
        <f>INDEX(races[[#All],[Column9]],MATCH('Master Sheet'!$D3765,races[[#All],[Column2]],0))</f>
        <v>#N/A</v>
      </c>
      <c r="D3765" s="8"/>
      <c r="E3765" s="7" t="e">
        <f>INDEX(runners[[#All],[Column5]],MATCH('Master Sheet'!$D3765,runners[[#All],[Column2]],0))</f>
        <v>#N/A</v>
      </c>
      <c r="F3765" s="7" t="e">
        <f>INDEX(runners[[#All],[Column9]],MATCH('Master Sheet'!$D3765,runners[[#All],[Column2]],0))</f>
        <v>#N/A</v>
      </c>
      <c r="G3765" s="4" t="e">
        <f>INDEX(runners[[#All],[Column22]],MATCH('Master Sheet'!$D3765,runners[[#All],[Column2]],0))</f>
        <v>#N/A</v>
      </c>
      <c r="H3765" s="4" t="e">
        <f>INDEX(runners[[#All],[Column13]],MATCH('Master Sheet'!$D3765,runners[[#All],[Column2]],0))</f>
        <v>#N/A</v>
      </c>
    </row>
    <row r="3766" spans="1:8" x14ac:dyDescent="0.25">
      <c r="A3766" s="6">
        <f t="shared" si="58"/>
        <v>0</v>
      </c>
      <c r="B3766" s="7" t="e">
        <f>INDEX(races[[#All],[Column5]],MATCH('Master Sheet'!$D3766,races[[#All],[Column2]],0))</f>
        <v>#N/A</v>
      </c>
      <c r="C3766" s="4" t="e">
        <f>INDEX(races[[#All],[Column9]],MATCH('Master Sheet'!$D3766,races[[#All],[Column2]],0))</f>
        <v>#N/A</v>
      </c>
      <c r="D3766" s="8"/>
      <c r="E3766" s="7" t="e">
        <f>INDEX(runners[[#All],[Column5]],MATCH('Master Sheet'!$D3766,runners[[#All],[Column2]],0))</f>
        <v>#N/A</v>
      </c>
      <c r="F3766" s="7" t="e">
        <f>INDEX(runners[[#All],[Column9]],MATCH('Master Sheet'!$D3766,runners[[#All],[Column2]],0))</f>
        <v>#N/A</v>
      </c>
      <c r="G3766" s="4" t="e">
        <f>INDEX(runners[[#All],[Column22]],MATCH('Master Sheet'!$D3766,runners[[#All],[Column2]],0))</f>
        <v>#N/A</v>
      </c>
      <c r="H3766" s="4" t="e">
        <f>INDEX(runners[[#All],[Column13]],MATCH('Master Sheet'!$D3766,runners[[#All],[Column2]],0))</f>
        <v>#N/A</v>
      </c>
    </row>
    <row r="3767" spans="1:8" x14ac:dyDescent="0.25">
      <c r="A3767" s="6">
        <f t="shared" si="58"/>
        <v>0</v>
      </c>
      <c r="B3767" s="7" t="e">
        <f>INDEX(races[[#All],[Column5]],MATCH('Master Sheet'!$D3767,races[[#All],[Column2]],0))</f>
        <v>#N/A</v>
      </c>
      <c r="C3767" s="4" t="e">
        <f>INDEX(races[[#All],[Column9]],MATCH('Master Sheet'!$D3767,races[[#All],[Column2]],0))</f>
        <v>#N/A</v>
      </c>
      <c r="D3767" s="8"/>
      <c r="E3767" s="7" t="e">
        <f>INDEX(runners[[#All],[Column5]],MATCH('Master Sheet'!$D3767,runners[[#All],[Column2]],0))</f>
        <v>#N/A</v>
      </c>
      <c r="F3767" s="7" t="e">
        <f>INDEX(runners[[#All],[Column9]],MATCH('Master Sheet'!$D3767,runners[[#All],[Column2]],0))</f>
        <v>#N/A</v>
      </c>
      <c r="G3767" s="4" t="e">
        <f>INDEX(runners[[#All],[Column22]],MATCH('Master Sheet'!$D3767,runners[[#All],[Column2]],0))</f>
        <v>#N/A</v>
      </c>
      <c r="H3767" s="4" t="e">
        <f>INDEX(runners[[#All],[Column13]],MATCH('Master Sheet'!$D3767,runners[[#All],[Column2]],0))</f>
        <v>#N/A</v>
      </c>
    </row>
    <row r="3768" spans="1:8" x14ac:dyDescent="0.25">
      <c r="A3768" s="6">
        <f t="shared" si="58"/>
        <v>0</v>
      </c>
      <c r="B3768" s="7" t="e">
        <f>INDEX(races[[#All],[Column5]],MATCH('Master Sheet'!$D3768,races[[#All],[Column2]],0))</f>
        <v>#N/A</v>
      </c>
      <c r="C3768" s="4" t="e">
        <f>INDEX(races[[#All],[Column9]],MATCH('Master Sheet'!$D3768,races[[#All],[Column2]],0))</f>
        <v>#N/A</v>
      </c>
      <c r="D3768" s="8"/>
      <c r="E3768" s="7" t="e">
        <f>INDEX(runners[[#All],[Column5]],MATCH('Master Sheet'!$D3768,runners[[#All],[Column2]],0))</f>
        <v>#N/A</v>
      </c>
      <c r="F3768" s="7" t="e">
        <f>INDEX(runners[[#All],[Column9]],MATCH('Master Sheet'!$D3768,runners[[#All],[Column2]],0))</f>
        <v>#N/A</v>
      </c>
      <c r="G3768" s="4" t="e">
        <f>INDEX(runners[[#All],[Column22]],MATCH('Master Sheet'!$D3768,runners[[#All],[Column2]],0))</f>
        <v>#N/A</v>
      </c>
      <c r="H3768" s="4" t="e">
        <f>INDEX(runners[[#All],[Column13]],MATCH('Master Sheet'!$D3768,runners[[#All],[Column2]],0))</f>
        <v>#N/A</v>
      </c>
    </row>
    <row r="3769" spans="1:8" x14ac:dyDescent="0.25">
      <c r="A3769" s="6">
        <f t="shared" si="58"/>
        <v>0</v>
      </c>
      <c r="B3769" s="7" t="e">
        <f>INDEX(races[[#All],[Column5]],MATCH('Master Sheet'!$D3769,races[[#All],[Column2]],0))</f>
        <v>#N/A</v>
      </c>
      <c r="C3769" s="4" t="e">
        <f>INDEX(races[[#All],[Column9]],MATCH('Master Sheet'!$D3769,races[[#All],[Column2]],0))</f>
        <v>#N/A</v>
      </c>
      <c r="D3769" s="8"/>
      <c r="E3769" s="7" t="e">
        <f>INDEX(runners[[#All],[Column5]],MATCH('Master Sheet'!$D3769,runners[[#All],[Column2]],0))</f>
        <v>#N/A</v>
      </c>
      <c r="F3769" s="7" t="e">
        <f>INDEX(runners[[#All],[Column9]],MATCH('Master Sheet'!$D3769,runners[[#All],[Column2]],0))</f>
        <v>#N/A</v>
      </c>
      <c r="G3769" s="4" t="e">
        <f>INDEX(runners[[#All],[Column22]],MATCH('Master Sheet'!$D3769,runners[[#All],[Column2]],0))</f>
        <v>#N/A</v>
      </c>
      <c r="H3769" s="4" t="e">
        <f>INDEX(runners[[#All],[Column13]],MATCH('Master Sheet'!$D3769,runners[[#All],[Column2]],0))</f>
        <v>#N/A</v>
      </c>
    </row>
    <row r="3770" spans="1:8" x14ac:dyDescent="0.25">
      <c r="A3770" s="6">
        <f t="shared" si="58"/>
        <v>0</v>
      </c>
      <c r="B3770" s="7" t="e">
        <f>INDEX(races[[#All],[Column5]],MATCH('Master Sheet'!$D3770,races[[#All],[Column2]],0))</f>
        <v>#N/A</v>
      </c>
      <c r="C3770" s="4" t="e">
        <f>INDEX(races[[#All],[Column9]],MATCH('Master Sheet'!$D3770,races[[#All],[Column2]],0))</f>
        <v>#N/A</v>
      </c>
      <c r="D3770" s="8"/>
      <c r="E3770" s="7" t="e">
        <f>INDEX(runners[[#All],[Column5]],MATCH('Master Sheet'!$D3770,runners[[#All],[Column2]],0))</f>
        <v>#N/A</v>
      </c>
      <c r="F3770" s="7" t="e">
        <f>INDEX(runners[[#All],[Column9]],MATCH('Master Sheet'!$D3770,runners[[#All],[Column2]],0))</f>
        <v>#N/A</v>
      </c>
      <c r="G3770" s="4" t="e">
        <f>INDEX(runners[[#All],[Column22]],MATCH('Master Sheet'!$D3770,runners[[#All],[Column2]],0))</f>
        <v>#N/A</v>
      </c>
      <c r="H3770" s="4" t="e">
        <f>INDEX(runners[[#All],[Column13]],MATCH('Master Sheet'!$D3770,runners[[#All],[Column2]],0))</f>
        <v>#N/A</v>
      </c>
    </row>
    <row r="3771" spans="1:8" x14ac:dyDescent="0.25">
      <c r="A3771" s="6">
        <f t="shared" si="58"/>
        <v>0</v>
      </c>
      <c r="B3771" s="7" t="e">
        <f>INDEX(races[[#All],[Column5]],MATCH('Master Sheet'!$D3771,races[[#All],[Column2]],0))</f>
        <v>#N/A</v>
      </c>
      <c r="C3771" s="4" t="e">
        <f>INDEX(races[[#All],[Column9]],MATCH('Master Sheet'!$D3771,races[[#All],[Column2]],0))</f>
        <v>#N/A</v>
      </c>
      <c r="D3771" s="8"/>
      <c r="E3771" s="7" t="e">
        <f>INDEX(runners[[#All],[Column5]],MATCH('Master Sheet'!$D3771,runners[[#All],[Column2]],0))</f>
        <v>#N/A</v>
      </c>
      <c r="F3771" s="7" t="e">
        <f>INDEX(runners[[#All],[Column9]],MATCH('Master Sheet'!$D3771,runners[[#All],[Column2]],0))</f>
        <v>#N/A</v>
      </c>
      <c r="G3771" s="4" t="e">
        <f>INDEX(runners[[#All],[Column22]],MATCH('Master Sheet'!$D3771,runners[[#All],[Column2]],0))</f>
        <v>#N/A</v>
      </c>
      <c r="H3771" s="4" t="e">
        <f>INDEX(runners[[#All],[Column13]],MATCH('Master Sheet'!$D3771,runners[[#All],[Column2]],0))</f>
        <v>#N/A</v>
      </c>
    </row>
    <row r="3772" spans="1:8" x14ac:dyDescent="0.25">
      <c r="A3772" s="6">
        <f t="shared" si="58"/>
        <v>0</v>
      </c>
      <c r="B3772" s="7" t="e">
        <f>INDEX(races[[#All],[Column5]],MATCH('Master Sheet'!$D3772,races[[#All],[Column2]],0))</f>
        <v>#N/A</v>
      </c>
      <c r="C3772" s="4" t="e">
        <f>INDEX(races[[#All],[Column9]],MATCH('Master Sheet'!$D3772,races[[#All],[Column2]],0))</f>
        <v>#N/A</v>
      </c>
      <c r="D3772" s="8"/>
      <c r="E3772" s="7" t="e">
        <f>INDEX(runners[[#All],[Column5]],MATCH('Master Sheet'!$D3772,runners[[#All],[Column2]],0))</f>
        <v>#N/A</v>
      </c>
      <c r="F3772" s="7" t="e">
        <f>INDEX(runners[[#All],[Column9]],MATCH('Master Sheet'!$D3772,runners[[#All],[Column2]],0))</f>
        <v>#N/A</v>
      </c>
      <c r="G3772" s="4" t="e">
        <f>INDEX(runners[[#All],[Column22]],MATCH('Master Sheet'!$D3772,runners[[#All],[Column2]],0))</f>
        <v>#N/A</v>
      </c>
      <c r="H3772" s="4" t="e">
        <f>INDEX(runners[[#All],[Column13]],MATCH('Master Sheet'!$D3772,runners[[#All],[Column2]],0))</f>
        <v>#N/A</v>
      </c>
    </row>
    <row r="3773" spans="1:8" x14ac:dyDescent="0.25">
      <c r="A3773" s="6">
        <f t="shared" si="58"/>
        <v>0</v>
      </c>
      <c r="B3773" s="7" t="e">
        <f>INDEX(races[[#All],[Column5]],MATCH('Master Sheet'!$D3773,races[[#All],[Column2]],0))</f>
        <v>#N/A</v>
      </c>
      <c r="C3773" s="4" t="e">
        <f>INDEX(races[[#All],[Column9]],MATCH('Master Sheet'!$D3773,races[[#All],[Column2]],0))</f>
        <v>#N/A</v>
      </c>
      <c r="D3773" s="8"/>
      <c r="E3773" s="7" t="e">
        <f>INDEX(runners[[#All],[Column5]],MATCH('Master Sheet'!$D3773,runners[[#All],[Column2]],0))</f>
        <v>#N/A</v>
      </c>
      <c r="F3773" s="7" t="e">
        <f>INDEX(runners[[#All],[Column9]],MATCH('Master Sheet'!$D3773,runners[[#All],[Column2]],0))</f>
        <v>#N/A</v>
      </c>
      <c r="G3773" s="4" t="e">
        <f>INDEX(runners[[#All],[Column22]],MATCH('Master Sheet'!$D3773,runners[[#All],[Column2]],0))</f>
        <v>#N/A</v>
      </c>
      <c r="H3773" s="4" t="e">
        <f>INDEX(runners[[#All],[Column13]],MATCH('Master Sheet'!$D3773,runners[[#All],[Column2]],0))</f>
        <v>#N/A</v>
      </c>
    </row>
    <row r="3774" spans="1:8" x14ac:dyDescent="0.25">
      <c r="A3774" s="6">
        <f t="shared" si="58"/>
        <v>0</v>
      </c>
      <c r="B3774" s="7" t="e">
        <f>INDEX(races[[#All],[Column5]],MATCH('Master Sheet'!$D3774,races[[#All],[Column2]],0))</f>
        <v>#N/A</v>
      </c>
      <c r="C3774" s="4" t="e">
        <f>INDEX(races[[#All],[Column9]],MATCH('Master Sheet'!$D3774,races[[#All],[Column2]],0))</f>
        <v>#N/A</v>
      </c>
      <c r="D3774" s="8"/>
      <c r="E3774" s="7" t="e">
        <f>INDEX(runners[[#All],[Column5]],MATCH('Master Sheet'!$D3774,runners[[#All],[Column2]],0))</f>
        <v>#N/A</v>
      </c>
      <c r="F3774" s="7" t="e">
        <f>INDEX(runners[[#All],[Column9]],MATCH('Master Sheet'!$D3774,runners[[#All],[Column2]],0))</f>
        <v>#N/A</v>
      </c>
      <c r="G3774" s="4" t="e">
        <f>INDEX(runners[[#All],[Column22]],MATCH('Master Sheet'!$D3774,runners[[#All],[Column2]],0))</f>
        <v>#N/A</v>
      </c>
      <c r="H3774" s="4" t="e">
        <f>INDEX(runners[[#All],[Column13]],MATCH('Master Sheet'!$D3774,runners[[#All],[Column2]],0))</f>
        <v>#N/A</v>
      </c>
    </row>
    <row r="3775" spans="1:8" x14ac:dyDescent="0.25">
      <c r="A3775" s="6">
        <f t="shared" si="58"/>
        <v>0</v>
      </c>
      <c r="B3775" s="7" t="e">
        <f>INDEX(races[[#All],[Column5]],MATCH('Master Sheet'!$D3775,races[[#All],[Column2]],0))</f>
        <v>#N/A</v>
      </c>
      <c r="C3775" s="4" t="e">
        <f>INDEX(races[[#All],[Column9]],MATCH('Master Sheet'!$D3775,races[[#All],[Column2]],0))</f>
        <v>#N/A</v>
      </c>
      <c r="D3775" s="8"/>
      <c r="E3775" s="7" t="e">
        <f>INDEX(runners[[#All],[Column5]],MATCH('Master Sheet'!$D3775,runners[[#All],[Column2]],0))</f>
        <v>#N/A</v>
      </c>
      <c r="F3775" s="7" t="e">
        <f>INDEX(runners[[#All],[Column9]],MATCH('Master Sheet'!$D3775,runners[[#All],[Column2]],0))</f>
        <v>#N/A</v>
      </c>
      <c r="G3775" s="4" t="e">
        <f>INDEX(runners[[#All],[Column22]],MATCH('Master Sheet'!$D3775,runners[[#All],[Column2]],0))</f>
        <v>#N/A</v>
      </c>
      <c r="H3775" s="4" t="e">
        <f>INDEX(runners[[#All],[Column13]],MATCH('Master Sheet'!$D3775,runners[[#All],[Column2]],0))</f>
        <v>#N/A</v>
      </c>
    </row>
    <row r="3776" spans="1:8" x14ac:dyDescent="0.25">
      <c r="A3776" s="6">
        <f t="shared" si="58"/>
        <v>0</v>
      </c>
      <c r="B3776" s="7" t="e">
        <f>INDEX(races[[#All],[Column5]],MATCH('Master Sheet'!$D3776,races[[#All],[Column2]],0))</f>
        <v>#N/A</v>
      </c>
      <c r="C3776" s="4" t="e">
        <f>INDEX(races[[#All],[Column9]],MATCH('Master Sheet'!$D3776,races[[#All],[Column2]],0))</f>
        <v>#N/A</v>
      </c>
      <c r="D3776" s="8"/>
      <c r="E3776" s="7" t="e">
        <f>INDEX(runners[[#All],[Column5]],MATCH('Master Sheet'!$D3776,runners[[#All],[Column2]],0))</f>
        <v>#N/A</v>
      </c>
      <c r="F3776" s="7" t="e">
        <f>INDEX(runners[[#All],[Column9]],MATCH('Master Sheet'!$D3776,runners[[#All],[Column2]],0))</f>
        <v>#N/A</v>
      </c>
      <c r="G3776" s="4" t="e">
        <f>INDEX(runners[[#All],[Column22]],MATCH('Master Sheet'!$D3776,runners[[#All],[Column2]],0))</f>
        <v>#N/A</v>
      </c>
      <c r="H3776" s="4" t="e">
        <f>INDEX(runners[[#All],[Column13]],MATCH('Master Sheet'!$D3776,runners[[#All],[Column2]],0))</f>
        <v>#N/A</v>
      </c>
    </row>
    <row r="3777" spans="1:8" x14ac:dyDescent="0.25">
      <c r="A3777" s="6">
        <f t="shared" si="58"/>
        <v>0</v>
      </c>
      <c r="B3777" s="7" t="e">
        <f>INDEX(races[[#All],[Column5]],MATCH('Master Sheet'!$D3777,races[[#All],[Column2]],0))</f>
        <v>#N/A</v>
      </c>
      <c r="C3777" s="4" t="e">
        <f>INDEX(races[[#All],[Column9]],MATCH('Master Sheet'!$D3777,races[[#All],[Column2]],0))</f>
        <v>#N/A</v>
      </c>
      <c r="D3777" s="8"/>
      <c r="E3777" s="7" t="e">
        <f>INDEX(runners[[#All],[Column5]],MATCH('Master Sheet'!$D3777,runners[[#All],[Column2]],0))</f>
        <v>#N/A</v>
      </c>
      <c r="F3777" s="7" t="e">
        <f>INDEX(runners[[#All],[Column9]],MATCH('Master Sheet'!$D3777,runners[[#All],[Column2]],0))</f>
        <v>#N/A</v>
      </c>
      <c r="G3777" s="4" t="e">
        <f>INDEX(runners[[#All],[Column22]],MATCH('Master Sheet'!$D3777,runners[[#All],[Column2]],0))</f>
        <v>#N/A</v>
      </c>
      <c r="H3777" s="4" t="e">
        <f>INDEX(runners[[#All],[Column13]],MATCH('Master Sheet'!$D3777,runners[[#All],[Column2]],0))</f>
        <v>#N/A</v>
      </c>
    </row>
    <row r="3778" spans="1:8" x14ac:dyDescent="0.25">
      <c r="A3778" s="6">
        <f t="shared" si="58"/>
        <v>0</v>
      </c>
      <c r="B3778" s="7" t="e">
        <f>INDEX(races[[#All],[Column5]],MATCH('Master Sheet'!$D3778,races[[#All],[Column2]],0))</f>
        <v>#N/A</v>
      </c>
      <c r="C3778" s="4" t="e">
        <f>INDEX(races[[#All],[Column9]],MATCH('Master Sheet'!$D3778,races[[#All],[Column2]],0))</f>
        <v>#N/A</v>
      </c>
      <c r="D3778" s="8"/>
      <c r="E3778" s="7" t="e">
        <f>INDEX(runners[[#All],[Column5]],MATCH('Master Sheet'!$D3778,runners[[#All],[Column2]],0))</f>
        <v>#N/A</v>
      </c>
      <c r="F3778" s="7" t="e">
        <f>INDEX(runners[[#All],[Column9]],MATCH('Master Sheet'!$D3778,runners[[#All],[Column2]],0))</f>
        <v>#N/A</v>
      </c>
      <c r="G3778" s="4" t="e">
        <f>INDEX(runners[[#All],[Column22]],MATCH('Master Sheet'!$D3778,runners[[#All],[Column2]],0))</f>
        <v>#N/A</v>
      </c>
      <c r="H3778" s="4" t="e">
        <f>INDEX(runners[[#All],[Column13]],MATCH('Master Sheet'!$D3778,runners[[#All],[Column2]],0))</f>
        <v>#N/A</v>
      </c>
    </row>
    <row r="3779" spans="1:8" x14ac:dyDescent="0.25">
      <c r="A3779" s="6">
        <f t="shared" ref="A3779:A3842" si="59">D3779</f>
        <v>0</v>
      </c>
      <c r="B3779" s="7" t="e">
        <f>INDEX(races[[#All],[Column5]],MATCH('Master Sheet'!$D3779,races[[#All],[Column2]],0))</f>
        <v>#N/A</v>
      </c>
      <c r="C3779" s="4" t="e">
        <f>INDEX(races[[#All],[Column9]],MATCH('Master Sheet'!$D3779,races[[#All],[Column2]],0))</f>
        <v>#N/A</v>
      </c>
      <c r="D3779" s="8"/>
      <c r="E3779" s="7" t="e">
        <f>INDEX(runners[[#All],[Column5]],MATCH('Master Sheet'!$D3779,runners[[#All],[Column2]],0))</f>
        <v>#N/A</v>
      </c>
      <c r="F3779" s="7" t="e">
        <f>INDEX(runners[[#All],[Column9]],MATCH('Master Sheet'!$D3779,runners[[#All],[Column2]],0))</f>
        <v>#N/A</v>
      </c>
      <c r="G3779" s="4" t="e">
        <f>INDEX(runners[[#All],[Column22]],MATCH('Master Sheet'!$D3779,runners[[#All],[Column2]],0))</f>
        <v>#N/A</v>
      </c>
      <c r="H3779" s="4" t="e">
        <f>INDEX(runners[[#All],[Column13]],MATCH('Master Sheet'!$D3779,runners[[#All],[Column2]],0))</f>
        <v>#N/A</v>
      </c>
    </row>
    <row r="3780" spans="1:8" x14ac:dyDescent="0.25">
      <c r="A3780" s="6">
        <f t="shared" si="59"/>
        <v>0</v>
      </c>
      <c r="B3780" s="7" t="e">
        <f>INDEX(races[[#All],[Column5]],MATCH('Master Sheet'!$D3780,races[[#All],[Column2]],0))</f>
        <v>#N/A</v>
      </c>
      <c r="C3780" s="4" t="e">
        <f>INDEX(races[[#All],[Column9]],MATCH('Master Sheet'!$D3780,races[[#All],[Column2]],0))</f>
        <v>#N/A</v>
      </c>
      <c r="D3780" s="8"/>
      <c r="E3780" s="7" t="e">
        <f>INDEX(runners[[#All],[Column5]],MATCH('Master Sheet'!$D3780,runners[[#All],[Column2]],0))</f>
        <v>#N/A</v>
      </c>
      <c r="F3780" s="7" t="e">
        <f>INDEX(runners[[#All],[Column9]],MATCH('Master Sheet'!$D3780,runners[[#All],[Column2]],0))</f>
        <v>#N/A</v>
      </c>
      <c r="G3780" s="4" t="e">
        <f>INDEX(runners[[#All],[Column22]],MATCH('Master Sheet'!$D3780,runners[[#All],[Column2]],0))</f>
        <v>#N/A</v>
      </c>
      <c r="H3780" s="4" t="e">
        <f>INDEX(runners[[#All],[Column13]],MATCH('Master Sheet'!$D3780,runners[[#All],[Column2]],0))</f>
        <v>#N/A</v>
      </c>
    </row>
    <row r="3781" spans="1:8" x14ac:dyDescent="0.25">
      <c r="A3781" s="6">
        <f t="shared" si="59"/>
        <v>0</v>
      </c>
      <c r="B3781" s="7" t="e">
        <f>INDEX(races[[#All],[Column5]],MATCH('Master Sheet'!$D3781,races[[#All],[Column2]],0))</f>
        <v>#N/A</v>
      </c>
      <c r="C3781" s="4" t="e">
        <f>INDEX(races[[#All],[Column9]],MATCH('Master Sheet'!$D3781,races[[#All],[Column2]],0))</f>
        <v>#N/A</v>
      </c>
      <c r="D3781" s="8"/>
      <c r="E3781" s="7" t="e">
        <f>INDEX(runners[[#All],[Column5]],MATCH('Master Sheet'!$D3781,runners[[#All],[Column2]],0))</f>
        <v>#N/A</v>
      </c>
      <c r="F3781" s="7" t="e">
        <f>INDEX(runners[[#All],[Column9]],MATCH('Master Sheet'!$D3781,runners[[#All],[Column2]],0))</f>
        <v>#N/A</v>
      </c>
      <c r="G3781" s="4" t="e">
        <f>INDEX(runners[[#All],[Column22]],MATCH('Master Sheet'!$D3781,runners[[#All],[Column2]],0))</f>
        <v>#N/A</v>
      </c>
      <c r="H3781" s="4" t="e">
        <f>INDEX(runners[[#All],[Column13]],MATCH('Master Sheet'!$D3781,runners[[#All],[Column2]],0))</f>
        <v>#N/A</v>
      </c>
    </row>
    <row r="3782" spans="1:8" x14ac:dyDescent="0.25">
      <c r="A3782" s="6">
        <f t="shared" si="59"/>
        <v>0</v>
      </c>
      <c r="B3782" s="7" t="e">
        <f>INDEX(races[[#All],[Column5]],MATCH('Master Sheet'!$D3782,races[[#All],[Column2]],0))</f>
        <v>#N/A</v>
      </c>
      <c r="C3782" s="4" t="e">
        <f>INDEX(races[[#All],[Column9]],MATCH('Master Sheet'!$D3782,races[[#All],[Column2]],0))</f>
        <v>#N/A</v>
      </c>
      <c r="D3782" s="8"/>
      <c r="E3782" s="7" t="e">
        <f>INDEX(runners[[#All],[Column5]],MATCH('Master Sheet'!$D3782,runners[[#All],[Column2]],0))</f>
        <v>#N/A</v>
      </c>
      <c r="F3782" s="7" t="e">
        <f>INDEX(runners[[#All],[Column9]],MATCH('Master Sheet'!$D3782,runners[[#All],[Column2]],0))</f>
        <v>#N/A</v>
      </c>
      <c r="G3782" s="4" t="e">
        <f>INDEX(runners[[#All],[Column22]],MATCH('Master Sheet'!$D3782,runners[[#All],[Column2]],0))</f>
        <v>#N/A</v>
      </c>
      <c r="H3782" s="4" t="e">
        <f>INDEX(runners[[#All],[Column13]],MATCH('Master Sheet'!$D3782,runners[[#All],[Column2]],0))</f>
        <v>#N/A</v>
      </c>
    </row>
    <row r="3783" spans="1:8" x14ac:dyDescent="0.25">
      <c r="A3783" s="6">
        <f t="shared" si="59"/>
        <v>0</v>
      </c>
      <c r="B3783" s="7" t="e">
        <f>INDEX(races[[#All],[Column5]],MATCH('Master Sheet'!$D3783,races[[#All],[Column2]],0))</f>
        <v>#N/A</v>
      </c>
      <c r="C3783" s="4" t="e">
        <f>INDEX(races[[#All],[Column9]],MATCH('Master Sheet'!$D3783,races[[#All],[Column2]],0))</f>
        <v>#N/A</v>
      </c>
      <c r="D3783" s="8"/>
      <c r="E3783" s="7" t="e">
        <f>INDEX(runners[[#All],[Column5]],MATCH('Master Sheet'!$D3783,runners[[#All],[Column2]],0))</f>
        <v>#N/A</v>
      </c>
      <c r="F3783" s="7" t="e">
        <f>INDEX(runners[[#All],[Column9]],MATCH('Master Sheet'!$D3783,runners[[#All],[Column2]],0))</f>
        <v>#N/A</v>
      </c>
      <c r="G3783" s="4" t="e">
        <f>INDEX(runners[[#All],[Column22]],MATCH('Master Sheet'!$D3783,runners[[#All],[Column2]],0))</f>
        <v>#N/A</v>
      </c>
      <c r="H3783" s="4" t="e">
        <f>INDEX(runners[[#All],[Column13]],MATCH('Master Sheet'!$D3783,runners[[#All],[Column2]],0))</f>
        <v>#N/A</v>
      </c>
    </row>
    <row r="3784" spans="1:8" x14ac:dyDescent="0.25">
      <c r="A3784" s="6">
        <f t="shared" si="59"/>
        <v>0</v>
      </c>
      <c r="B3784" s="7" t="e">
        <f>INDEX(races[[#All],[Column5]],MATCH('Master Sheet'!$D3784,races[[#All],[Column2]],0))</f>
        <v>#N/A</v>
      </c>
      <c r="C3784" s="4" t="e">
        <f>INDEX(races[[#All],[Column9]],MATCH('Master Sheet'!$D3784,races[[#All],[Column2]],0))</f>
        <v>#N/A</v>
      </c>
      <c r="D3784" s="8"/>
      <c r="E3784" s="7" t="e">
        <f>INDEX(runners[[#All],[Column5]],MATCH('Master Sheet'!$D3784,runners[[#All],[Column2]],0))</f>
        <v>#N/A</v>
      </c>
      <c r="F3784" s="7" t="e">
        <f>INDEX(runners[[#All],[Column9]],MATCH('Master Sheet'!$D3784,runners[[#All],[Column2]],0))</f>
        <v>#N/A</v>
      </c>
      <c r="G3784" s="4" t="e">
        <f>INDEX(runners[[#All],[Column22]],MATCH('Master Sheet'!$D3784,runners[[#All],[Column2]],0))</f>
        <v>#N/A</v>
      </c>
      <c r="H3784" s="4" t="e">
        <f>INDEX(runners[[#All],[Column13]],MATCH('Master Sheet'!$D3784,runners[[#All],[Column2]],0))</f>
        <v>#N/A</v>
      </c>
    </row>
    <row r="3785" spans="1:8" x14ac:dyDescent="0.25">
      <c r="A3785" s="6">
        <f t="shared" si="59"/>
        <v>0</v>
      </c>
      <c r="B3785" s="7" t="e">
        <f>INDEX(races[[#All],[Column5]],MATCH('Master Sheet'!$D3785,races[[#All],[Column2]],0))</f>
        <v>#N/A</v>
      </c>
      <c r="C3785" s="4" t="e">
        <f>INDEX(races[[#All],[Column9]],MATCH('Master Sheet'!$D3785,races[[#All],[Column2]],0))</f>
        <v>#N/A</v>
      </c>
      <c r="D3785" s="8"/>
      <c r="E3785" s="7" t="e">
        <f>INDEX(runners[[#All],[Column5]],MATCH('Master Sheet'!$D3785,runners[[#All],[Column2]],0))</f>
        <v>#N/A</v>
      </c>
      <c r="F3785" s="7" t="e">
        <f>INDEX(runners[[#All],[Column9]],MATCH('Master Sheet'!$D3785,runners[[#All],[Column2]],0))</f>
        <v>#N/A</v>
      </c>
      <c r="G3785" s="4" t="e">
        <f>INDEX(runners[[#All],[Column22]],MATCH('Master Sheet'!$D3785,runners[[#All],[Column2]],0))</f>
        <v>#N/A</v>
      </c>
      <c r="H3785" s="4" t="e">
        <f>INDEX(runners[[#All],[Column13]],MATCH('Master Sheet'!$D3785,runners[[#All],[Column2]],0))</f>
        <v>#N/A</v>
      </c>
    </row>
    <row r="3786" spans="1:8" x14ac:dyDescent="0.25">
      <c r="A3786" s="6">
        <f t="shared" si="59"/>
        <v>0</v>
      </c>
      <c r="B3786" s="7" t="e">
        <f>INDEX(races[[#All],[Column5]],MATCH('Master Sheet'!$D3786,races[[#All],[Column2]],0))</f>
        <v>#N/A</v>
      </c>
      <c r="C3786" s="4" t="e">
        <f>INDEX(races[[#All],[Column9]],MATCH('Master Sheet'!$D3786,races[[#All],[Column2]],0))</f>
        <v>#N/A</v>
      </c>
      <c r="D3786" s="8"/>
      <c r="E3786" s="7" t="e">
        <f>INDEX(runners[[#All],[Column5]],MATCH('Master Sheet'!$D3786,runners[[#All],[Column2]],0))</f>
        <v>#N/A</v>
      </c>
      <c r="F3786" s="7" t="e">
        <f>INDEX(runners[[#All],[Column9]],MATCH('Master Sheet'!$D3786,runners[[#All],[Column2]],0))</f>
        <v>#N/A</v>
      </c>
      <c r="G3786" s="4" t="e">
        <f>INDEX(runners[[#All],[Column22]],MATCH('Master Sheet'!$D3786,runners[[#All],[Column2]],0))</f>
        <v>#N/A</v>
      </c>
      <c r="H3786" s="4" t="e">
        <f>INDEX(runners[[#All],[Column13]],MATCH('Master Sheet'!$D3786,runners[[#All],[Column2]],0))</f>
        <v>#N/A</v>
      </c>
    </row>
    <row r="3787" spans="1:8" x14ac:dyDescent="0.25">
      <c r="A3787" s="6">
        <f t="shared" si="59"/>
        <v>0</v>
      </c>
      <c r="B3787" s="7" t="e">
        <f>INDEX(races[[#All],[Column5]],MATCH('Master Sheet'!$D3787,races[[#All],[Column2]],0))</f>
        <v>#N/A</v>
      </c>
      <c r="C3787" s="4" t="e">
        <f>INDEX(races[[#All],[Column9]],MATCH('Master Sheet'!$D3787,races[[#All],[Column2]],0))</f>
        <v>#N/A</v>
      </c>
      <c r="D3787" s="8"/>
      <c r="E3787" s="7" t="e">
        <f>INDEX(runners[[#All],[Column5]],MATCH('Master Sheet'!$D3787,runners[[#All],[Column2]],0))</f>
        <v>#N/A</v>
      </c>
      <c r="F3787" s="7" t="e">
        <f>INDEX(runners[[#All],[Column9]],MATCH('Master Sheet'!$D3787,runners[[#All],[Column2]],0))</f>
        <v>#N/A</v>
      </c>
      <c r="G3787" s="4" t="e">
        <f>INDEX(runners[[#All],[Column22]],MATCH('Master Sheet'!$D3787,runners[[#All],[Column2]],0))</f>
        <v>#N/A</v>
      </c>
      <c r="H3787" s="4" t="e">
        <f>INDEX(runners[[#All],[Column13]],MATCH('Master Sheet'!$D3787,runners[[#All],[Column2]],0))</f>
        <v>#N/A</v>
      </c>
    </row>
    <row r="3788" spans="1:8" x14ac:dyDescent="0.25">
      <c r="A3788" s="6">
        <f t="shared" si="59"/>
        <v>0</v>
      </c>
      <c r="B3788" s="7" t="e">
        <f>INDEX(races[[#All],[Column5]],MATCH('Master Sheet'!$D3788,races[[#All],[Column2]],0))</f>
        <v>#N/A</v>
      </c>
      <c r="C3788" s="4" t="e">
        <f>INDEX(races[[#All],[Column9]],MATCH('Master Sheet'!$D3788,races[[#All],[Column2]],0))</f>
        <v>#N/A</v>
      </c>
      <c r="D3788" s="8"/>
      <c r="E3788" s="7" t="e">
        <f>INDEX(runners[[#All],[Column5]],MATCH('Master Sheet'!$D3788,runners[[#All],[Column2]],0))</f>
        <v>#N/A</v>
      </c>
      <c r="F3788" s="7" t="e">
        <f>INDEX(runners[[#All],[Column9]],MATCH('Master Sheet'!$D3788,runners[[#All],[Column2]],0))</f>
        <v>#N/A</v>
      </c>
      <c r="G3788" s="4" t="e">
        <f>INDEX(runners[[#All],[Column22]],MATCH('Master Sheet'!$D3788,runners[[#All],[Column2]],0))</f>
        <v>#N/A</v>
      </c>
      <c r="H3788" s="4" t="e">
        <f>INDEX(runners[[#All],[Column13]],MATCH('Master Sheet'!$D3788,runners[[#All],[Column2]],0))</f>
        <v>#N/A</v>
      </c>
    </row>
    <row r="3789" spans="1:8" x14ac:dyDescent="0.25">
      <c r="A3789" s="6">
        <f t="shared" si="59"/>
        <v>0</v>
      </c>
      <c r="B3789" s="7" t="e">
        <f>INDEX(races[[#All],[Column5]],MATCH('Master Sheet'!$D3789,races[[#All],[Column2]],0))</f>
        <v>#N/A</v>
      </c>
      <c r="C3789" s="4" t="e">
        <f>INDEX(races[[#All],[Column9]],MATCH('Master Sheet'!$D3789,races[[#All],[Column2]],0))</f>
        <v>#N/A</v>
      </c>
      <c r="D3789" s="8"/>
      <c r="E3789" s="7" t="e">
        <f>INDEX(runners[[#All],[Column5]],MATCH('Master Sheet'!$D3789,runners[[#All],[Column2]],0))</f>
        <v>#N/A</v>
      </c>
      <c r="F3789" s="7" t="e">
        <f>INDEX(runners[[#All],[Column9]],MATCH('Master Sheet'!$D3789,runners[[#All],[Column2]],0))</f>
        <v>#N/A</v>
      </c>
      <c r="G3789" s="4" t="e">
        <f>INDEX(runners[[#All],[Column22]],MATCH('Master Sheet'!$D3789,runners[[#All],[Column2]],0))</f>
        <v>#N/A</v>
      </c>
      <c r="H3789" s="4" t="e">
        <f>INDEX(runners[[#All],[Column13]],MATCH('Master Sheet'!$D3789,runners[[#All],[Column2]],0))</f>
        <v>#N/A</v>
      </c>
    </row>
    <row r="3790" spans="1:8" x14ac:dyDescent="0.25">
      <c r="A3790" s="6">
        <f t="shared" si="59"/>
        <v>0</v>
      </c>
      <c r="B3790" s="7" t="e">
        <f>INDEX(races[[#All],[Column5]],MATCH('Master Sheet'!$D3790,races[[#All],[Column2]],0))</f>
        <v>#N/A</v>
      </c>
      <c r="C3790" s="4" t="e">
        <f>INDEX(races[[#All],[Column9]],MATCH('Master Sheet'!$D3790,races[[#All],[Column2]],0))</f>
        <v>#N/A</v>
      </c>
      <c r="D3790" s="8"/>
      <c r="E3790" s="7" t="e">
        <f>INDEX(runners[[#All],[Column5]],MATCH('Master Sheet'!$D3790,runners[[#All],[Column2]],0))</f>
        <v>#N/A</v>
      </c>
      <c r="F3790" s="7" t="e">
        <f>INDEX(runners[[#All],[Column9]],MATCH('Master Sheet'!$D3790,runners[[#All],[Column2]],0))</f>
        <v>#N/A</v>
      </c>
      <c r="G3790" s="4" t="e">
        <f>INDEX(runners[[#All],[Column22]],MATCH('Master Sheet'!$D3790,runners[[#All],[Column2]],0))</f>
        <v>#N/A</v>
      </c>
      <c r="H3790" s="4" t="e">
        <f>INDEX(runners[[#All],[Column13]],MATCH('Master Sheet'!$D3790,runners[[#All],[Column2]],0))</f>
        <v>#N/A</v>
      </c>
    </row>
    <row r="3791" spans="1:8" x14ac:dyDescent="0.25">
      <c r="A3791" s="6">
        <f t="shared" si="59"/>
        <v>0</v>
      </c>
      <c r="B3791" s="7" t="e">
        <f>INDEX(races[[#All],[Column5]],MATCH('Master Sheet'!$D3791,races[[#All],[Column2]],0))</f>
        <v>#N/A</v>
      </c>
      <c r="C3791" s="4" t="e">
        <f>INDEX(races[[#All],[Column9]],MATCH('Master Sheet'!$D3791,races[[#All],[Column2]],0))</f>
        <v>#N/A</v>
      </c>
      <c r="D3791" s="8"/>
      <c r="E3791" s="7" t="e">
        <f>INDEX(runners[[#All],[Column5]],MATCH('Master Sheet'!$D3791,runners[[#All],[Column2]],0))</f>
        <v>#N/A</v>
      </c>
      <c r="F3791" s="7" t="e">
        <f>INDEX(runners[[#All],[Column9]],MATCH('Master Sheet'!$D3791,runners[[#All],[Column2]],0))</f>
        <v>#N/A</v>
      </c>
      <c r="G3791" s="4" t="e">
        <f>INDEX(runners[[#All],[Column22]],MATCH('Master Sheet'!$D3791,runners[[#All],[Column2]],0))</f>
        <v>#N/A</v>
      </c>
      <c r="H3791" s="4" t="e">
        <f>INDEX(runners[[#All],[Column13]],MATCH('Master Sheet'!$D3791,runners[[#All],[Column2]],0))</f>
        <v>#N/A</v>
      </c>
    </row>
    <row r="3792" spans="1:8" x14ac:dyDescent="0.25">
      <c r="A3792" s="6">
        <f t="shared" si="59"/>
        <v>0</v>
      </c>
      <c r="B3792" s="7" t="e">
        <f>INDEX(races[[#All],[Column5]],MATCH('Master Sheet'!$D3792,races[[#All],[Column2]],0))</f>
        <v>#N/A</v>
      </c>
      <c r="C3792" s="4" t="e">
        <f>INDEX(races[[#All],[Column9]],MATCH('Master Sheet'!$D3792,races[[#All],[Column2]],0))</f>
        <v>#N/A</v>
      </c>
      <c r="D3792" s="8"/>
      <c r="E3792" s="7" t="e">
        <f>INDEX(runners[[#All],[Column5]],MATCH('Master Sheet'!$D3792,runners[[#All],[Column2]],0))</f>
        <v>#N/A</v>
      </c>
      <c r="F3792" s="7" t="e">
        <f>INDEX(runners[[#All],[Column9]],MATCH('Master Sheet'!$D3792,runners[[#All],[Column2]],0))</f>
        <v>#N/A</v>
      </c>
      <c r="G3792" s="4" t="e">
        <f>INDEX(runners[[#All],[Column22]],MATCH('Master Sheet'!$D3792,runners[[#All],[Column2]],0))</f>
        <v>#N/A</v>
      </c>
      <c r="H3792" s="4" t="e">
        <f>INDEX(runners[[#All],[Column13]],MATCH('Master Sheet'!$D3792,runners[[#All],[Column2]],0))</f>
        <v>#N/A</v>
      </c>
    </row>
    <row r="3793" spans="1:8" x14ac:dyDescent="0.25">
      <c r="A3793" s="6">
        <f t="shared" si="59"/>
        <v>0</v>
      </c>
      <c r="B3793" s="7" t="e">
        <f>INDEX(races[[#All],[Column5]],MATCH('Master Sheet'!$D3793,races[[#All],[Column2]],0))</f>
        <v>#N/A</v>
      </c>
      <c r="C3793" s="4" t="e">
        <f>INDEX(races[[#All],[Column9]],MATCH('Master Sheet'!$D3793,races[[#All],[Column2]],0))</f>
        <v>#N/A</v>
      </c>
      <c r="D3793" s="8"/>
      <c r="E3793" s="7" t="e">
        <f>INDEX(runners[[#All],[Column5]],MATCH('Master Sheet'!$D3793,runners[[#All],[Column2]],0))</f>
        <v>#N/A</v>
      </c>
      <c r="F3793" s="7" t="e">
        <f>INDEX(runners[[#All],[Column9]],MATCH('Master Sheet'!$D3793,runners[[#All],[Column2]],0))</f>
        <v>#N/A</v>
      </c>
      <c r="G3793" s="4" t="e">
        <f>INDEX(runners[[#All],[Column22]],MATCH('Master Sheet'!$D3793,runners[[#All],[Column2]],0))</f>
        <v>#N/A</v>
      </c>
      <c r="H3793" s="4" t="e">
        <f>INDEX(runners[[#All],[Column13]],MATCH('Master Sheet'!$D3793,runners[[#All],[Column2]],0))</f>
        <v>#N/A</v>
      </c>
    </row>
    <row r="3794" spans="1:8" x14ac:dyDescent="0.25">
      <c r="A3794" s="6">
        <f t="shared" si="59"/>
        <v>0</v>
      </c>
      <c r="B3794" s="7" t="e">
        <f>INDEX(races[[#All],[Column5]],MATCH('Master Sheet'!$D3794,races[[#All],[Column2]],0))</f>
        <v>#N/A</v>
      </c>
      <c r="C3794" s="4" t="e">
        <f>INDEX(races[[#All],[Column9]],MATCH('Master Sheet'!$D3794,races[[#All],[Column2]],0))</f>
        <v>#N/A</v>
      </c>
      <c r="D3794" s="8"/>
      <c r="E3794" s="7" t="e">
        <f>INDEX(runners[[#All],[Column5]],MATCH('Master Sheet'!$D3794,runners[[#All],[Column2]],0))</f>
        <v>#N/A</v>
      </c>
      <c r="F3794" s="7" t="e">
        <f>INDEX(runners[[#All],[Column9]],MATCH('Master Sheet'!$D3794,runners[[#All],[Column2]],0))</f>
        <v>#N/A</v>
      </c>
      <c r="G3794" s="4" t="e">
        <f>INDEX(runners[[#All],[Column22]],MATCH('Master Sheet'!$D3794,runners[[#All],[Column2]],0))</f>
        <v>#N/A</v>
      </c>
      <c r="H3794" s="4" t="e">
        <f>INDEX(runners[[#All],[Column13]],MATCH('Master Sheet'!$D3794,runners[[#All],[Column2]],0))</f>
        <v>#N/A</v>
      </c>
    </row>
    <row r="3795" spans="1:8" x14ac:dyDescent="0.25">
      <c r="A3795" s="6">
        <f t="shared" si="59"/>
        <v>0</v>
      </c>
      <c r="B3795" s="7" t="e">
        <f>INDEX(races[[#All],[Column5]],MATCH('Master Sheet'!$D3795,races[[#All],[Column2]],0))</f>
        <v>#N/A</v>
      </c>
      <c r="C3795" s="4" t="e">
        <f>INDEX(races[[#All],[Column9]],MATCH('Master Sheet'!$D3795,races[[#All],[Column2]],0))</f>
        <v>#N/A</v>
      </c>
      <c r="D3795" s="8"/>
      <c r="E3795" s="7" t="e">
        <f>INDEX(runners[[#All],[Column5]],MATCH('Master Sheet'!$D3795,runners[[#All],[Column2]],0))</f>
        <v>#N/A</v>
      </c>
      <c r="F3795" s="7" t="e">
        <f>INDEX(runners[[#All],[Column9]],MATCH('Master Sheet'!$D3795,runners[[#All],[Column2]],0))</f>
        <v>#N/A</v>
      </c>
      <c r="G3795" s="4" t="e">
        <f>INDEX(runners[[#All],[Column22]],MATCH('Master Sheet'!$D3795,runners[[#All],[Column2]],0))</f>
        <v>#N/A</v>
      </c>
      <c r="H3795" s="4" t="e">
        <f>INDEX(runners[[#All],[Column13]],MATCH('Master Sheet'!$D3795,runners[[#All],[Column2]],0))</f>
        <v>#N/A</v>
      </c>
    </row>
    <row r="3796" spans="1:8" x14ac:dyDescent="0.25">
      <c r="A3796" s="6">
        <f t="shared" si="59"/>
        <v>0</v>
      </c>
      <c r="B3796" s="7" t="e">
        <f>INDEX(races[[#All],[Column5]],MATCH('Master Sheet'!$D3796,races[[#All],[Column2]],0))</f>
        <v>#N/A</v>
      </c>
      <c r="C3796" s="4" t="e">
        <f>INDEX(races[[#All],[Column9]],MATCH('Master Sheet'!$D3796,races[[#All],[Column2]],0))</f>
        <v>#N/A</v>
      </c>
      <c r="D3796" s="8"/>
      <c r="E3796" s="7" t="e">
        <f>INDEX(runners[[#All],[Column5]],MATCH('Master Sheet'!$D3796,runners[[#All],[Column2]],0))</f>
        <v>#N/A</v>
      </c>
      <c r="F3796" s="7" t="e">
        <f>INDEX(runners[[#All],[Column9]],MATCH('Master Sheet'!$D3796,runners[[#All],[Column2]],0))</f>
        <v>#N/A</v>
      </c>
      <c r="G3796" s="4" t="e">
        <f>INDEX(runners[[#All],[Column22]],MATCH('Master Sheet'!$D3796,runners[[#All],[Column2]],0))</f>
        <v>#N/A</v>
      </c>
      <c r="H3796" s="4" t="e">
        <f>INDEX(runners[[#All],[Column13]],MATCH('Master Sheet'!$D3796,runners[[#All],[Column2]],0))</f>
        <v>#N/A</v>
      </c>
    </row>
    <row r="3797" spans="1:8" x14ac:dyDescent="0.25">
      <c r="A3797" s="6">
        <f t="shared" si="59"/>
        <v>0</v>
      </c>
      <c r="B3797" s="7" t="e">
        <f>INDEX(races[[#All],[Column5]],MATCH('Master Sheet'!$D3797,races[[#All],[Column2]],0))</f>
        <v>#N/A</v>
      </c>
      <c r="C3797" s="4" t="e">
        <f>INDEX(races[[#All],[Column9]],MATCH('Master Sheet'!$D3797,races[[#All],[Column2]],0))</f>
        <v>#N/A</v>
      </c>
      <c r="D3797" s="8"/>
      <c r="E3797" s="7" t="e">
        <f>INDEX(runners[[#All],[Column5]],MATCH('Master Sheet'!$D3797,runners[[#All],[Column2]],0))</f>
        <v>#N/A</v>
      </c>
      <c r="F3797" s="7" t="e">
        <f>INDEX(runners[[#All],[Column9]],MATCH('Master Sheet'!$D3797,runners[[#All],[Column2]],0))</f>
        <v>#N/A</v>
      </c>
      <c r="G3797" s="4" t="e">
        <f>INDEX(runners[[#All],[Column22]],MATCH('Master Sheet'!$D3797,runners[[#All],[Column2]],0))</f>
        <v>#N/A</v>
      </c>
      <c r="H3797" s="4" t="e">
        <f>INDEX(runners[[#All],[Column13]],MATCH('Master Sheet'!$D3797,runners[[#All],[Column2]],0))</f>
        <v>#N/A</v>
      </c>
    </row>
    <row r="3798" spans="1:8" x14ac:dyDescent="0.25">
      <c r="A3798" s="6">
        <f t="shared" si="59"/>
        <v>0</v>
      </c>
      <c r="B3798" s="7" t="e">
        <f>INDEX(races[[#All],[Column5]],MATCH('Master Sheet'!$D3798,races[[#All],[Column2]],0))</f>
        <v>#N/A</v>
      </c>
      <c r="C3798" s="4" t="e">
        <f>INDEX(races[[#All],[Column9]],MATCH('Master Sheet'!$D3798,races[[#All],[Column2]],0))</f>
        <v>#N/A</v>
      </c>
      <c r="D3798" s="8"/>
      <c r="E3798" s="7" t="e">
        <f>INDEX(runners[[#All],[Column5]],MATCH('Master Sheet'!$D3798,runners[[#All],[Column2]],0))</f>
        <v>#N/A</v>
      </c>
      <c r="F3798" s="7" t="e">
        <f>INDEX(runners[[#All],[Column9]],MATCH('Master Sheet'!$D3798,runners[[#All],[Column2]],0))</f>
        <v>#N/A</v>
      </c>
      <c r="G3798" s="4" t="e">
        <f>INDEX(runners[[#All],[Column22]],MATCH('Master Sheet'!$D3798,runners[[#All],[Column2]],0))</f>
        <v>#N/A</v>
      </c>
      <c r="H3798" s="4" t="e">
        <f>INDEX(runners[[#All],[Column13]],MATCH('Master Sheet'!$D3798,runners[[#All],[Column2]],0))</f>
        <v>#N/A</v>
      </c>
    </row>
    <row r="3799" spans="1:8" x14ac:dyDescent="0.25">
      <c r="A3799" s="6">
        <f t="shared" si="59"/>
        <v>0</v>
      </c>
      <c r="B3799" s="7" t="e">
        <f>INDEX(races[[#All],[Column5]],MATCH('Master Sheet'!$D3799,races[[#All],[Column2]],0))</f>
        <v>#N/A</v>
      </c>
      <c r="C3799" s="4" t="e">
        <f>INDEX(races[[#All],[Column9]],MATCH('Master Sheet'!$D3799,races[[#All],[Column2]],0))</f>
        <v>#N/A</v>
      </c>
      <c r="D3799" s="8"/>
      <c r="E3799" s="7" t="e">
        <f>INDEX(runners[[#All],[Column5]],MATCH('Master Sheet'!$D3799,runners[[#All],[Column2]],0))</f>
        <v>#N/A</v>
      </c>
      <c r="F3799" s="7" t="e">
        <f>INDEX(runners[[#All],[Column9]],MATCH('Master Sheet'!$D3799,runners[[#All],[Column2]],0))</f>
        <v>#N/A</v>
      </c>
      <c r="G3799" s="4" t="e">
        <f>INDEX(runners[[#All],[Column22]],MATCH('Master Sheet'!$D3799,runners[[#All],[Column2]],0))</f>
        <v>#N/A</v>
      </c>
      <c r="H3799" s="4" t="e">
        <f>INDEX(runners[[#All],[Column13]],MATCH('Master Sheet'!$D3799,runners[[#All],[Column2]],0))</f>
        <v>#N/A</v>
      </c>
    </row>
    <row r="3800" spans="1:8" x14ac:dyDescent="0.25">
      <c r="A3800" s="6">
        <f t="shared" si="59"/>
        <v>0</v>
      </c>
      <c r="B3800" s="7" t="e">
        <f>INDEX(races[[#All],[Column5]],MATCH('Master Sheet'!$D3800,races[[#All],[Column2]],0))</f>
        <v>#N/A</v>
      </c>
      <c r="C3800" s="4" t="e">
        <f>INDEX(races[[#All],[Column9]],MATCH('Master Sheet'!$D3800,races[[#All],[Column2]],0))</f>
        <v>#N/A</v>
      </c>
      <c r="D3800" s="8"/>
      <c r="E3800" s="7" t="e">
        <f>INDEX(runners[[#All],[Column5]],MATCH('Master Sheet'!$D3800,runners[[#All],[Column2]],0))</f>
        <v>#N/A</v>
      </c>
      <c r="F3800" s="7" t="e">
        <f>INDEX(runners[[#All],[Column9]],MATCH('Master Sheet'!$D3800,runners[[#All],[Column2]],0))</f>
        <v>#N/A</v>
      </c>
      <c r="G3800" s="4" t="e">
        <f>INDEX(runners[[#All],[Column22]],MATCH('Master Sheet'!$D3800,runners[[#All],[Column2]],0))</f>
        <v>#N/A</v>
      </c>
      <c r="H3800" s="4" t="e">
        <f>INDEX(runners[[#All],[Column13]],MATCH('Master Sheet'!$D3800,runners[[#All],[Column2]],0))</f>
        <v>#N/A</v>
      </c>
    </row>
    <row r="3801" spans="1:8" x14ac:dyDescent="0.25">
      <c r="A3801" s="6">
        <f t="shared" si="59"/>
        <v>0</v>
      </c>
      <c r="B3801" s="7" t="e">
        <f>INDEX(races[[#All],[Column5]],MATCH('Master Sheet'!$D3801,races[[#All],[Column2]],0))</f>
        <v>#N/A</v>
      </c>
      <c r="C3801" s="4" t="e">
        <f>INDEX(races[[#All],[Column9]],MATCH('Master Sheet'!$D3801,races[[#All],[Column2]],0))</f>
        <v>#N/A</v>
      </c>
      <c r="D3801" s="8"/>
      <c r="E3801" s="7" t="e">
        <f>INDEX(runners[[#All],[Column5]],MATCH('Master Sheet'!$D3801,runners[[#All],[Column2]],0))</f>
        <v>#N/A</v>
      </c>
      <c r="F3801" s="7" t="e">
        <f>INDEX(runners[[#All],[Column9]],MATCH('Master Sheet'!$D3801,runners[[#All],[Column2]],0))</f>
        <v>#N/A</v>
      </c>
      <c r="G3801" s="4" t="e">
        <f>INDEX(runners[[#All],[Column22]],MATCH('Master Sheet'!$D3801,runners[[#All],[Column2]],0))</f>
        <v>#N/A</v>
      </c>
      <c r="H3801" s="4" t="e">
        <f>INDEX(runners[[#All],[Column13]],MATCH('Master Sheet'!$D3801,runners[[#All],[Column2]],0))</f>
        <v>#N/A</v>
      </c>
    </row>
    <row r="3802" spans="1:8" x14ac:dyDescent="0.25">
      <c r="A3802" s="6">
        <f t="shared" si="59"/>
        <v>0</v>
      </c>
      <c r="B3802" s="7" t="e">
        <f>INDEX(races[[#All],[Column5]],MATCH('Master Sheet'!$D3802,races[[#All],[Column2]],0))</f>
        <v>#N/A</v>
      </c>
      <c r="C3802" s="4" t="e">
        <f>INDEX(races[[#All],[Column9]],MATCH('Master Sheet'!$D3802,races[[#All],[Column2]],0))</f>
        <v>#N/A</v>
      </c>
      <c r="D3802" s="8"/>
      <c r="E3802" s="7" t="e">
        <f>INDEX(runners[[#All],[Column5]],MATCH('Master Sheet'!$D3802,runners[[#All],[Column2]],0))</f>
        <v>#N/A</v>
      </c>
      <c r="F3802" s="7" t="e">
        <f>INDEX(runners[[#All],[Column9]],MATCH('Master Sheet'!$D3802,runners[[#All],[Column2]],0))</f>
        <v>#N/A</v>
      </c>
      <c r="G3802" s="4" t="e">
        <f>INDEX(runners[[#All],[Column22]],MATCH('Master Sheet'!$D3802,runners[[#All],[Column2]],0))</f>
        <v>#N/A</v>
      </c>
      <c r="H3802" s="4" t="e">
        <f>INDEX(runners[[#All],[Column13]],MATCH('Master Sheet'!$D3802,runners[[#All],[Column2]],0))</f>
        <v>#N/A</v>
      </c>
    </row>
    <row r="3803" spans="1:8" x14ac:dyDescent="0.25">
      <c r="A3803" s="6">
        <f t="shared" si="59"/>
        <v>0</v>
      </c>
      <c r="B3803" s="7" t="e">
        <f>INDEX(races[[#All],[Column5]],MATCH('Master Sheet'!$D3803,races[[#All],[Column2]],0))</f>
        <v>#N/A</v>
      </c>
      <c r="C3803" s="4" t="e">
        <f>INDEX(races[[#All],[Column9]],MATCH('Master Sheet'!$D3803,races[[#All],[Column2]],0))</f>
        <v>#N/A</v>
      </c>
      <c r="D3803" s="8"/>
      <c r="E3803" s="7" t="e">
        <f>INDEX(runners[[#All],[Column5]],MATCH('Master Sheet'!$D3803,runners[[#All],[Column2]],0))</f>
        <v>#N/A</v>
      </c>
      <c r="F3803" s="7" t="e">
        <f>INDEX(runners[[#All],[Column9]],MATCH('Master Sheet'!$D3803,runners[[#All],[Column2]],0))</f>
        <v>#N/A</v>
      </c>
      <c r="G3803" s="4" t="e">
        <f>INDEX(runners[[#All],[Column22]],MATCH('Master Sheet'!$D3803,runners[[#All],[Column2]],0))</f>
        <v>#N/A</v>
      </c>
      <c r="H3803" s="4" t="e">
        <f>INDEX(runners[[#All],[Column13]],MATCH('Master Sheet'!$D3803,runners[[#All],[Column2]],0))</f>
        <v>#N/A</v>
      </c>
    </row>
    <row r="3804" spans="1:8" x14ac:dyDescent="0.25">
      <c r="A3804" s="6">
        <f t="shared" si="59"/>
        <v>0</v>
      </c>
      <c r="B3804" s="7" t="e">
        <f>INDEX(races[[#All],[Column5]],MATCH('Master Sheet'!$D3804,races[[#All],[Column2]],0))</f>
        <v>#N/A</v>
      </c>
      <c r="C3804" s="4" t="e">
        <f>INDEX(races[[#All],[Column9]],MATCH('Master Sheet'!$D3804,races[[#All],[Column2]],0))</f>
        <v>#N/A</v>
      </c>
      <c r="D3804" s="8"/>
      <c r="E3804" s="7" t="e">
        <f>INDEX(runners[[#All],[Column5]],MATCH('Master Sheet'!$D3804,runners[[#All],[Column2]],0))</f>
        <v>#N/A</v>
      </c>
      <c r="F3804" s="7" t="e">
        <f>INDEX(runners[[#All],[Column9]],MATCH('Master Sheet'!$D3804,runners[[#All],[Column2]],0))</f>
        <v>#N/A</v>
      </c>
      <c r="G3804" s="4" t="e">
        <f>INDEX(runners[[#All],[Column22]],MATCH('Master Sheet'!$D3804,runners[[#All],[Column2]],0))</f>
        <v>#N/A</v>
      </c>
      <c r="H3804" s="4" t="e">
        <f>INDEX(runners[[#All],[Column13]],MATCH('Master Sheet'!$D3804,runners[[#All],[Column2]],0))</f>
        <v>#N/A</v>
      </c>
    </row>
    <row r="3805" spans="1:8" x14ac:dyDescent="0.25">
      <c r="A3805" s="6">
        <f t="shared" si="59"/>
        <v>0</v>
      </c>
      <c r="B3805" s="7" t="e">
        <f>INDEX(races[[#All],[Column5]],MATCH('Master Sheet'!$D3805,races[[#All],[Column2]],0))</f>
        <v>#N/A</v>
      </c>
      <c r="C3805" s="4" t="e">
        <f>INDEX(races[[#All],[Column9]],MATCH('Master Sheet'!$D3805,races[[#All],[Column2]],0))</f>
        <v>#N/A</v>
      </c>
      <c r="D3805" s="8"/>
      <c r="E3805" s="7" t="e">
        <f>INDEX(runners[[#All],[Column5]],MATCH('Master Sheet'!$D3805,runners[[#All],[Column2]],0))</f>
        <v>#N/A</v>
      </c>
      <c r="F3805" s="7" t="e">
        <f>INDEX(runners[[#All],[Column9]],MATCH('Master Sheet'!$D3805,runners[[#All],[Column2]],0))</f>
        <v>#N/A</v>
      </c>
      <c r="G3805" s="4" t="e">
        <f>INDEX(runners[[#All],[Column22]],MATCH('Master Sheet'!$D3805,runners[[#All],[Column2]],0))</f>
        <v>#N/A</v>
      </c>
      <c r="H3805" s="4" t="e">
        <f>INDEX(runners[[#All],[Column13]],MATCH('Master Sheet'!$D3805,runners[[#All],[Column2]],0))</f>
        <v>#N/A</v>
      </c>
    </row>
    <row r="3806" spans="1:8" x14ac:dyDescent="0.25">
      <c r="A3806" s="6">
        <f t="shared" si="59"/>
        <v>0</v>
      </c>
      <c r="B3806" s="7" t="e">
        <f>INDEX(races[[#All],[Column5]],MATCH('Master Sheet'!$D3806,races[[#All],[Column2]],0))</f>
        <v>#N/A</v>
      </c>
      <c r="C3806" s="4" t="e">
        <f>INDEX(races[[#All],[Column9]],MATCH('Master Sheet'!$D3806,races[[#All],[Column2]],0))</f>
        <v>#N/A</v>
      </c>
      <c r="D3806" s="8"/>
      <c r="E3806" s="7" t="e">
        <f>INDEX(runners[[#All],[Column5]],MATCH('Master Sheet'!$D3806,runners[[#All],[Column2]],0))</f>
        <v>#N/A</v>
      </c>
      <c r="F3806" s="7" t="e">
        <f>INDEX(runners[[#All],[Column9]],MATCH('Master Sheet'!$D3806,runners[[#All],[Column2]],0))</f>
        <v>#N/A</v>
      </c>
      <c r="G3806" s="4" t="e">
        <f>INDEX(runners[[#All],[Column22]],MATCH('Master Sheet'!$D3806,runners[[#All],[Column2]],0))</f>
        <v>#N/A</v>
      </c>
      <c r="H3806" s="4" t="e">
        <f>INDEX(runners[[#All],[Column13]],MATCH('Master Sheet'!$D3806,runners[[#All],[Column2]],0))</f>
        <v>#N/A</v>
      </c>
    </row>
    <row r="3807" spans="1:8" x14ac:dyDescent="0.25">
      <c r="A3807" s="6">
        <f t="shared" si="59"/>
        <v>0</v>
      </c>
      <c r="B3807" s="7" t="e">
        <f>INDEX(races[[#All],[Column5]],MATCH('Master Sheet'!$D3807,races[[#All],[Column2]],0))</f>
        <v>#N/A</v>
      </c>
      <c r="C3807" s="4" t="e">
        <f>INDEX(races[[#All],[Column9]],MATCH('Master Sheet'!$D3807,races[[#All],[Column2]],0))</f>
        <v>#N/A</v>
      </c>
      <c r="D3807" s="8"/>
      <c r="E3807" s="7" t="e">
        <f>INDEX(runners[[#All],[Column5]],MATCH('Master Sheet'!$D3807,runners[[#All],[Column2]],0))</f>
        <v>#N/A</v>
      </c>
      <c r="F3807" s="7" t="e">
        <f>INDEX(runners[[#All],[Column9]],MATCH('Master Sheet'!$D3807,runners[[#All],[Column2]],0))</f>
        <v>#N/A</v>
      </c>
      <c r="G3807" s="4" t="e">
        <f>INDEX(runners[[#All],[Column22]],MATCH('Master Sheet'!$D3807,runners[[#All],[Column2]],0))</f>
        <v>#N/A</v>
      </c>
      <c r="H3807" s="4" t="e">
        <f>INDEX(runners[[#All],[Column13]],MATCH('Master Sheet'!$D3807,runners[[#All],[Column2]],0))</f>
        <v>#N/A</v>
      </c>
    </row>
    <row r="3808" spans="1:8" x14ac:dyDescent="0.25">
      <c r="A3808" s="6">
        <f t="shared" si="59"/>
        <v>0</v>
      </c>
      <c r="B3808" s="7" t="e">
        <f>INDEX(races[[#All],[Column5]],MATCH('Master Sheet'!$D3808,races[[#All],[Column2]],0))</f>
        <v>#N/A</v>
      </c>
      <c r="C3808" s="4" t="e">
        <f>INDEX(races[[#All],[Column9]],MATCH('Master Sheet'!$D3808,races[[#All],[Column2]],0))</f>
        <v>#N/A</v>
      </c>
      <c r="D3808" s="8"/>
      <c r="E3808" s="7" t="e">
        <f>INDEX(runners[[#All],[Column5]],MATCH('Master Sheet'!$D3808,runners[[#All],[Column2]],0))</f>
        <v>#N/A</v>
      </c>
      <c r="F3808" s="7" t="e">
        <f>INDEX(runners[[#All],[Column9]],MATCH('Master Sheet'!$D3808,runners[[#All],[Column2]],0))</f>
        <v>#N/A</v>
      </c>
      <c r="G3808" s="4" t="e">
        <f>INDEX(runners[[#All],[Column22]],MATCH('Master Sheet'!$D3808,runners[[#All],[Column2]],0))</f>
        <v>#N/A</v>
      </c>
      <c r="H3808" s="4" t="e">
        <f>INDEX(runners[[#All],[Column13]],MATCH('Master Sheet'!$D3808,runners[[#All],[Column2]],0))</f>
        <v>#N/A</v>
      </c>
    </row>
    <row r="3809" spans="1:8" x14ac:dyDescent="0.25">
      <c r="A3809" s="6">
        <f t="shared" si="59"/>
        <v>0</v>
      </c>
      <c r="B3809" s="7" t="e">
        <f>INDEX(races[[#All],[Column5]],MATCH('Master Sheet'!$D3809,races[[#All],[Column2]],0))</f>
        <v>#N/A</v>
      </c>
      <c r="C3809" s="4" t="e">
        <f>INDEX(races[[#All],[Column9]],MATCH('Master Sheet'!$D3809,races[[#All],[Column2]],0))</f>
        <v>#N/A</v>
      </c>
      <c r="D3809" s="8"/>
      <c r="E3809" s="7" t="e">
        <f>INDEX(runners[[#All],[Column5]],MATCH('Master Sheet'!$D3809,runners[[#All],[Column2]],0))</f>
        <v>#N/A</v>
      </c>
      <c r="F3809" s="7" t="e">
        <f>INDEX(runners[[#All],[Column9]],MATCH('Master Sheet'!$D3809,runners[[#All],[Column2]],0))</f>
        <v>#N/A</v>
      </c>
      <c r="G3809" s="4" t="e">
        <f>INDEX(runners[[#All],[Column22]],MATCH('Master Sheet'!$D3809,runners[[#All],[Column2]],0))</f>
        <v>#N/A</v>
      </c>
      <c r="H3809" s="4" t="e">
        <f>INDEX(runners[[#All],[Column13]],MATCH('Master Sheet'!$D3809,runners[[#All],[Column2]],0))</f>
        <v>#N/A</v>
      </c>
    </row>
    <row r="3810" spans="1:8" x14ac:dyDescent="0.25">
      <c r="A3810" s="6">
        <f t="shared" si="59"/>
        <v>0</v>
      </c>
      <c r="B3810" s="7" t="e">
        <f>INDEX(races[[#All],[Column5]],MATCH('Master Sheet'!$D3810,races[[#All],[Column2]],0))</f>
        <v>#N/A</v>
      </c>
      <c r="C3810" s="4" t="e">
        <f>INDEX(races[[#All],[Column9]],MATCH('Master Sheet'!$D3810,races[[#All],[Column2]],0))</f>
        <v>#N/A</v>
      </c>
      <c r="D3810" s="8"/>
      <c r="E3810" s="7" t="e">
        <f>INDEX(runners[[#All],[Column5]],MATCH('Master Sheet'!$D3810,runners[[#All],[Column2]],0))</f>
        <v>#N/A</v>
      </c>
      <c r="F3810" s="7" t="e">
        <f>INDEX(runners[[#All],[Column9]],MATCH('Master Sheet'!$D3810,runners[[#All],[Column2]],0))</f>
        <v>#N/A</v>
      </c>
      <c r="G3810" s="4" t="e">
        <f>INDEX(runners[[#All],[Column22]],MATCH('Master Sheet'!$D3810,runners[[#All],[Column2]],0))</f>
        <v>#N/A</v>
      </c>
      <c r="H3810" s="4" t="e">
        <f>INDEX(runners[[#All],[Column13]],MATCH('Master Sheet'!$D3810,runners[[#All],[Column2]],0))</f>
        <v>#N/A</v>
      </c>
    </row>
    <row r="3811" spans="1:8" x14ac:dyDescent="0.25">
      <c r="A3811" s="6">
        <f t="shared" si="59"/>
        <v>0</v>
      </c>
      <c r="B3811" s="7" t="e">
        <f>INDEX(races[[#All],[Column5]],MATCH('Master Sheet'!$D3811,races[[#All],[Column2]],0))</f>
        <v>#N/A</v>
      </c>
      <c r="C3811" s="4" t="e">
        <f>INDEX(races[[#All],[Column9]],MATCH('Master Sheet'!$D3811,races[[#All],[Column2]],0))</f>
        <v>#N/A</v>
      </c>
      <c r="D3811" s="8"/>
      <c r="E3811" s="7" t="e">
        <f>INDEX(runners[[#All],[Column5]],MATCH('Master Sheet'!$D3811,runners[[#All],[Column2]],0))</f>
        <v>#N/A</v>
      </c>
      <c r="F3811" s="7" t="e">
        <f>INDEX(runners[[#All],[Column9]],MATCH('Master Sheet'!$D3811,runners[[#All],[Column2]],0))</f>
        <v>#N/A</v>
      </c>
      <c r="G3811" s="4" t="e">
        <f>INDEX(runners[[#All],[Column22]],MATCH('Master Sheet'!$D3811,runners[[#All],[Column2]],0))</f>
        <v>#N/A</v>
      </c>
      <c r="H3811" s="4" t="e">
        <f>INDEX(runners[[#All],[Column13]],MATCH('Master Sheet'!$D3811,runners[[#All],[Column2]],0))</f>
        <v>#N/A</v>
      </c>
    </row>
    <row r="3812" spans="1:8" x14ac:dyDescent="0.25">
      <c r="A3812" s="6">
        <f t="shared" si="59"/>
        <v>0</v>
      </c>
      <c r="B3812" s="7" t="e">
        <f>INDEX(races[[#All],[Column5]],MATCH('Master Sheet'!$D3812,races[[#All],[Column2]],0))</f>
        <v>#N/A</v>
      </c>
      <c r="C3812" s="4" t="e">
        <f>INDEX(races[[#All],[Column9]],MATCH('Master Sheet'!$D3812,races[[#All],[Column2]],0))</f>
        <v>#N/A</v>
      </c>
      <c r="D3812" s="8"/>
      <c r="E3812" s="7" t="e">
        <f>INDEX(runners[[#All],[Column5]],MATCH('Master Sheet'!$D3812,runners[[#All],[Column2]],0))</f>
        <v>#N/A</v>
      </c>
      <c r="F3812" s="7" t="e">
        <f>INDEX(runners[[#All],[Column9]],MATCH('Master Sheet'!$D3812,runners[[#All],[Column2]],0))</f>
        <v>#N/A</v>
      </c>
      <c r="G3812" s="4" t="e">
        <f>INDEX(runners[[#All],[Column22]],MATCH('Master Sheet'!$D3812,runners[[#All],[Column2]],0))</f>
        <v>#N/A</v>
      </c>
      <c r="H3812" s="4" t="e">
        <f>INDEX(runners[[#All],[Column13]],MATCH('Master Sheet'!$D3812,runners[[#All],[Column2]],0))</f>
        <v>#N/A</v>
      </c>
    </row>
    <row r="3813" spans="1:8" x14ac:dyDescent="0.25">
      <c r="A3813" s="6">
        <f t="shared" si="59"/>
        <v>0</v>
      </c>
      <c r="B3813" s="7" t="e">
        <f>INDEX(races[[#All],[Column5]],MATCH('Master Sheet'!$D3813,races[[#All],[Column2]],0))</f>
        <v>#N/A</v>
      </c>
      <c r="C3813" s="4" t="e">
        <f>INDEX(races[[#All],[Column9]],MATCH('Master Sheet'!$D3813,races[[#All],[Column2]],0))</f>
        <v>#N/A</v>
      </c>
      <c r="D3813" s="8"/>
      <c r="E3813" s="7" t="e">
        <f>INDEX(runners[[#All],[Column5]],MATCH('Master Sheet'!$D3813,runners[[#All],[Column2]],0))</f>
        <v>#N/A</v>
      </c>
      <c r="F3813" s="7" t="e">
        <f>INDEX(runners[[#All],[Column9]],MATCH('Master Sheet'!$D3813,runners[[#All],[Column2]],0))</f>
        <v>#N/A</v>
      </c>
      <c r="G3813" s="4" t="e">
        <f>INDEX(runners[[#All],[Column22]],MATCH('Master Sheet'!$D3813,runners[[#All],[Column2]],0))</f>
        <v>#N/A</v>
      </c>
      <c r="H3813" s="4" t="e">
        <f>INDEX(runners[[#All],[Column13]],MATCH('Master Sheet'!$D3813,runners[[#All],[Column2]],0))</f>
        <v>#N/A</v>
      </c>
    </row>
    <row r="3814" spans="1:8" x14ac:dyDescent="0.25">
      <c r="A3814" s="6">
        <f t="shared" si="59"/>
        <v>0</v>
      </c>
      <c r="B3814" s="7" t="e">
        <f>INDEX(races[[#All],[Column5]],MATCH('Master Sheet'!$D3814,races[[#All],[Column2]],0))</f>
        <v>#N/A</v>
      </c>
      <c r="C3814" s="4" t="e">
        <f>INDEX(races[[#All],[Column9]],MATCH('Master Sheet'!$D3814,races[[#All],[Column2]],0))</f>
        <v>#N/A</v>
      </c>
      <c r="D3814" s="8"/>
      <c r="E3814" s="7" t="e">
        <f>INDEX(runners[[#All],[Column5]],MATCH('Master Sheet'!$D3814,runners[[#All],[Column2]],0))</f>
        <v>#N/A</v>
      </c>
      <c r="F3814" s="7" t="e">
        <f>INDEX(runners[[#All],[Column9]],MATCH('Master Sheet'!$D3814,runners[[#All],[Column2]],0))</f>
        <v>#N/A</v>
      </c>
      <c r="G3814" s="4" t="e">
        <f>INDEX(runners[[#All],[Column22]],MATCH('Master Sheet'!$D3814,runners[[#All],[Column2]],0))</f>
        <v>#N/A</v>
      </c>
      <c r="H3814" s="4" t="e">
        <f>INDEX(runners[[#All],[Column13]],MATCH('Master Sheet'!$D3814,runners[[#All],[Column2]],0))</f>
        <v>#N/A</v>
      </c>
    </row>
    <row r="3815" spans="1:8" x14ac:dyDescent="0.25">
      <c r="A3815" s="6">
        <f t="shared" si="59"/>
        <v>0</v>
      </c>
      <c r="B3815" s="7" t="e">
        <f>INDEX(races[[#All],[Column5]],MATCH('Master Sheet'!$D3815,races[[#All],[Column2]],0))</f>
        <v>#N/A</v>
      </c>
      <c r="C3815" s="4" t="e">
        <f>INDEX(races[[#All],[Column9]],MATCH('Master Sheet'!$D3815,races[[#All],[Column2]],0))</f>
        <v>#N/A</v>
      </c>
      <c r="D3815" s="8"/>
      <c r="E3815" s="7" t="e">
        <f>INDEX(runners[[#All],[Column5]],MATCH('Master Sheet'!$D3815,runners[[#All],[Column2]],0))</f>
        <v>#N/A</v>
      </c>
      <c r="F3815" s="7" t="e">
        <f>INDEX(runners[[#All],[Column9]],MATCH('Master Sheet'!$D3815,runners[[#All],[Column2]],0))</f>
        <v>#N/A</v>
      </c>
      <c r="G3815" s="4" t="e">
        <f>INDEX(runners[[#All],[Column22]],MATCH('Master Sheet'!$D3815,runners[[#All],[Column2]],0))</f>
        <v>#N/A</v>
      </c>
      <c r="H3815" s="4" t="e">
        <f>INDEX(runners[[#All],[Column13]],MATCH('Master Sheet'!$D3815,runners[[#All],[Column2]],0))</f>
        <v>#N/A</v>
      </c>
    </row>
    <row r="3816" spans="1:8" x14ac:dyDescent="0.25">
      <c r="A3816" s="6">
        <f t="shared" si="59"/>
        <v>0</v>
      </c>
      <c r="B3816" s="7" t="e">
        <f>INDEX(races[[#All],[Column5]],MATCH('Master Sheet'!$D3816,races[[#All],[Column2]],0))</f>
        <v>#N/A</v>
      </c>
      <c r="C3816" s="4" t="e">
        <f>INDEX(races[[#All],[Column9]],MATCH('Master Sheet'!$D3816,races[[#All],[Column2]],0))</f>
        <v>#N/A</v>
      </c>
      <c r="D3816" s="8"/>
      <c r="E3816" s="7" t="e">
        <f>INDEX(runners[[#All],[Column5]],MATCH('Master Sheet'!$D3816,runners[[#All],[Column2]],0))</f>
        <v>#N/A</v>
      </c>
      <c r="F3816" s="7" t="e">
        <f>INDEX(runners[[#All],[Column9]],MATCH('Master Sheet'!$D3816,runners[[#All],[Column2]],0))</f>
        <v>#N/A</v>
      </c>
      <c r="G3816" s="4" t="e">
        <f>INDEX(runners[[#All],[Column22]],MATCH('Master Sheet'!$D3816,runners[[#All],[Column2]],0))</f>
        <v>#N/A</v>
      </c>
      <c r="H3816" s="4" t="e">
        <f>INDEX(runners[[#All],[Column13]],MATCH('Master Sheet'!$D3816,runners[[#All],[Column2]],0))</f>
        <v>#N/A</v>
      </c>
    </row>
    <row r="3817" spans="1:8" x14ac:dyDescent="0.25">
      <c r="A3817" s="6">
        <f t="shared" si="59"/>
        <v>0</v>
      </c>
      <c r="B3817" s="7" t="e">
        <f>INDEX(races[[#All],[Column5]],MATCH('Master Sheet'!$D3817,races[[#All],[Column2]],0))</f>
        <v>#N/A</v>
      </c>
      <c r="C3817" s="4" t="e">
        <f>INDEX(races[[#All],[Column9]],MATCH('Master Sheet'!$D3817,races[[#All],[Column2]],0))</f>
        <v>#N/A</v>
      </c>
      <c r="D3817" s="8"/>
      <c r="E3817" s="7" t="e">
        <f>INDEX(runners[[#All],[Column5]],MATCH('Master Sheet'!$D3817,runners[[#All],[Column2]],0))</f>
        <v>#N/A</v>
      </c>
      <c r="F3817" s="7" t="e">
        <f>INDEX(runners[[#All],[Column9]],MATCH('Master Sheet'!$D3817,runners[[#All],[Column2]],0))</f>
        <v>#N/A</v>
      </c>
      <c r="G3817" s="4" t="e">
        <f>INDEX(runners[[#All],[Column22]],MATCH('Master Sheet'!$D3817,runners[[#All],[Column2]],0))</f>
        <v>#N/A</v>
      </c>
      <c r="H3817" s="4" t="e">
        <f>INDEX(runners[[#All],[Column13]],MATCH('Master Sheet'!$D3817,runners[[#All],[Column2]],0))</f>
        <v>#N/A</v>
      </c>
    </row>
    <row r="3818" spans="1:8" x14ac:dyDescent="0.25">
      <c r="A3818" s="6">
        <f t="shared" si="59"/>
        <v>3961</v>
      </c>
      <c r="B3818" s="7" t="str">
        <f>INDEX(races[[#All],[Column5]],MATCH('Master Sheet'!$D3818,races[[#All],[Column2]],0))</f>
        <v>Hurdle</v>
      </c>
      <c r="C3818" s="4" t="str">
        <f>INDEX(races[[#All],[Column9]],MATCH('Master Sheet'!$D3818,races[[#All],[Column2]],0))</f>
        <v>2m 5f 91y</v>
      </c>
      <c r="D3818" s="8">
        <v>3961</v>
      </c>
      <c r="E3818" s="7" t="str">
        <f>INDEX(runners[[#All],[Column5]],MATCH('Master Sheet'!$D3818,runners[[#All],[Column2]],0))</f>
        <v>Hangard (GB)</v>
      </c>
      <c r="F3818" s="7" t="str">
        <f>INDEX(runners[[#All],[Column9]],MATCH('Master Sheet'!$D3818,runners[[#All],[Column2]],0))</f>
        <v>B</v>
      </c>
      <c r="G3818" s="4" t="str">
        <f>INDEX(runners[[#All],[Column22]],MATCH('Master Sheet'!$D3818,runners[[#All],[Column2]],0))</f>
        <v>20/1</v>
      </c>
      <c r="H3818" s="4">
        <f>INDEX(runners[[#All],[Column13]],MATCH('Master Sheet'!$D3818,runners[[#All],[Column2]],0))</f>
        <v>159</v>
      </c>
    </row>
    <row r="3819" spans="1:8" x14ac:dyDescent="0.25">
      <c r="A3819" s="6">
        <f t="shared" si="59"/>
        <v>3961</v>
      </c>
      <c r="B3819" s="7" t="str">
        <f>INDEX(races[[#All],[Column5]],MATCH('Master Sheet'!$D3819,races[[#All],[Column2]],0))</f>
        <v>Hurdle</v>
      </c>
      <c r="C3819" s="4" t="str">
        <f>INDEX(races[[#All],[Column9]],MATCH('Master Sheet'!$D3819,races[[#All],[Column2]],0))</f>
        <v>2m 5f 91y</v>
      </c>
      <c r="D3819" s="8">
        <v>3961</v>
      </c>
      <c r="E3819" s="7" t="str">
        <f>INDEX(runners[[#All],[Column5]],MATCH('Master Sheet'!$D3819,runners[[#All],[Column2]],0))</f>
        <v>Hangard (GB)</v>
      </c>
      <c r="F3819" s="7" t="str">
        <f>INDEX(runners[[#All],[Column9]],MATCH('Master Sheet'!$D3819,runners[[#All],[Column2]],0))</f>
        <v>B</v>
      </c>
      <c r="G3819" s="4" t="str">
        <f>INDEX(runners[[#All],[Column22]],MATCH('Master Sheet'!$D3819,runners[[#All],[Column2]],0))</f>
        <v>20/1</v>
      </c>
      <c r="H3819" s="4">
        <f>INDEX(runners[[#All],[Column13]],MATCH('Master Sheet'!$D3819,runners[[#All],[Column2]],0))</f>
        <v>159</v>
      </c>
    </row>
    <row r="3820" spans="1:8" x14ac:dyDescent="0.25">
      <c r="A3820" s="6">
        <f t="shared" si="59"/>
        <v>3961</v>
      </c>
      <c r="B3820" s="7" t="str">
        <f>INDEX(races[[#All],[Column5]],MATCH('Master Sheet'!$D3820,races[[#All],[Column2]],0))</f>
        <v>Hurdle</v>
      </c>
      <c r="C3820" s="4" t="str">
        <f>INDEX(races[[#All],[Column9]],MATCH('Master Sheet'!$D3820,races[[#All],[Column2]],0))</f>
        <v>2m 5f 91y</v>
      </c>
      <c r="D3820" s="8">
        <v>3961</v>
      </c>
      <c r="E3820" s="7" t="str">
        <f>INDEX(runners[[#All],[Column5]],MATCH('Master Sheet'!$D3820,runners[[#All],[Column2]],0))</f>
        <v>Hangard (GB)</v>
      </c>
      <c r="F3820" s="7" t="str">
        <f>INDEX(runners[[#All],[Column9]],MATCH('Master Sheet'!$D3820,runners[[#All],[Column2]],0))</f>
        <v>B</v>
      </c>
      <c r="G3820" s="4" t="str">
        <f>INDEX(runners[[#All],[Column22]],MATCH('Master Sheet'!$D3820,runners[[#All],[Column2]],0))</f>
        <v>20/1</v>
      </c>
      <c r="H3820" s="4">
        <f>INDEX(runners[[#All],[Column13]],MATCH('Master Sheet'!$D3820,runners[[#All],[Column2]],0))</f>
        <v>159</v>
      </c>
    </row>
    <row r="3821" spans="1:8" x14ac:dyDescent="0.25">
      <c r="A3821" s="6">
        <f t="shared" si="59"/>
        <v>3961</v>
      </c>
      <c r="B3821" s="7" t="str">
        <f>INDEX(races[[#All],[Column5]],MATCH('Master Sheet'!$D3821,races[[#All],[Column2]],0))</f>
        <v>Hurdle</v>
      </c>
      <c r="C3821" s="4" t="str">
        <f>INDEX(races[[#All],[Column9]],MATCH('Master Sheet'!$D3821,races[[#All],[Column2]],0))</f>
        <v>2m 5f 91y</v>
      </c>
      <c r="D3821" s="8">
        <v>3961</v>
      </c>
      <c r="E3821" s="7" t="str">
        <f>INDEX(runners[[#All],[Column5]],MATCH('Master Sheet'!$D3821,runners[[#All],[Column2]],0))</f>
        <v>Hangard (GB)</v>
      </c>
      <c r="F3821" s="7" t="str">
        <f>INDEX(runners[[#All],[Column9]],MATCH('Master Sheet'!$D3821,runners[[#All],[Column2]],0))</f>
        <v>B</v>
      </c>
      <c r="G3821" s="4" t="str">
        <f>INDEX(runners[[#All],[Column22]],MATCH('Master Sheet'!$D3821,runners[[#All],[Column2]],0))</f>
        <v>20/1</v>
      </c>
      <c r="H3821" s="4">
        <f>INDEX(runners[[#All],[Column13]],MATCH('Master Sheet'!$D3821,runners[[#All],[Column2]],0))</f>
        <v>159</v>
      </c>
    </row>
    <row r="3822" spans="1:8" x14ac:dyDescent="0.25">
      <c r="A3822" s="6">
        <f t="shared" si="59"/>
        <v>3961</v>
      </c>
      <c r="B3822" s="7" t="str">
        <f>INDEX(races[[#All],[Column5]],MATCH('Master Sheet'!$D3822,races[[#All],[Column2]],0))</f>
        <v>Hurdle</v>
      </c>
      <c r="C3822" s="4" t="str">
        <f>INDEX(races[[#All],[Column9]],MATCH('Master Sheet'!$D3822,races[[#All],[Column2]],0))</f>
        <v>2m 5f 91y</v>
      </c>
      <c r="D3822" s="8">
        <v>3961</v>
      </c>
      <c r="E3822" s="7" t="str">
        <f>INDEX(runners[[#All],[Column5]],MATCH('Master Sheet'!$D3822,runners[[#All],[Column2]],0))</f>
        <v>Hangard (GB)</v>
      </c>
      <c r="F3822" s="7" t="str">
        <f>INDEX(runners[[#All],[Column9]],MATCH('Master Sheet'!$D3822,runners[[#All],[Column2]],0))</f>
        <v>B</v>
      </c>
      <c r="G3822" s="4" t="str">
        <f>INDEX(runners[[#All],[Column22]],MATCH('Master Sheet'!$D3822,runners[[#All],[Column2]],0))</f>
        <v>20/1</v>
      </c>
      <c r="H3822" s="4">
        <f>INDEX(runners[[#All],[Column13]],MATCH('Master Sheet'!$D3822,runners[[#All],[Column2]],0))</f>
        <v>159</v>
      </c>
    </row>
    <row r="3823" spans="1:8" x14ac:dyDescent="0.25">
      <c r="A3823" s="6">
        <f t="shared" si="59"/>
        <v>3961</v>
      </c>
      <c r="B3823" s="7" t="str">
        <f>INDEX(races[[#All],[Column5]],MATCH('Master Sheet'!$D3823,races[[#All],[Column2]],0))</f>
        <v>Hurdle</v>
      </c>
      <c r="C3823" s="4" t="str">
        <f>INDEX(races[[#All],[Column9]],MATCH('Master Sheet'!$D3823,races[[#All],[Column2]],0))</f>
        <v>2m 5f 91y</v>
      </c>
      <c r="D3823" s="8">
        <v>3961</v>
      </c>
      <c r="E3823" s="7" t="str">
        <f>INDEX(runners[[#All],[Column5]],MATCH('Master Sheet'!$D3823,runners[[#All],[Column2]],0))</f>
        <v>Hangard (GB)</v>
      </c>
      <c r="F3823" s="7" t="str">
        <f>INDEX(runners[[#All],[Column9]],MATCH('Master Sheet'!$D3823,runners[[#All],[Column2]],0))</f>
        <v>B</v>
      </c>
      <c r="G3823" s="4" t="str">
        <f>INDEX(runners[[#All],[Column22]],MATCH('Master Sheet'!$D3823,runners[[#All],[Column2]],0))</f>
        <v>20/1</v>
      </c>
      <c r="H3823" s="4">
        <f>INDEX(runners[[#All],[Column13]],MATCH('Master Sheet'!$D3823,runners[[#All],[Column2]],0))</f>
        <v>159</v>
      </c>
    </row>
    <row r="3824" spans="1:8" x14ac:dyDescent="0.25">
      <c r="A3824" s="6">
        <f t="shared" si="59"/>
        <v>3961</v>
      </c>
      <c r="B3824" s="7" t="str">
        <f>INDEX(races[[#All],[Column5]],MATCH('Master Sheet'!$D3824,races[[#All],[Column2]],0))</f>
        <v>Hurdle</v>
      </c>
      <c r="C3824" s="4" t="str">
        <f>INDEX(races[[#All],[Column9]],MATCH('Master Sheet'!$D3824,races[[#All],[Column2]],0))</f>
        <v>2m 5f 91y</v>
      </c>
      <c r="D3824" s="8">
        <v>3961</v>
      </c>
      <c r="E3824" s="7" t="str">
        <f>INDEX(runners[[#All],[Column5]],MATCH('Master Sheet'!$D3824,runners[[#All],[Column2]],0))</f>
        <v>Hangard (GB)</v>
      </c>
      <c r="F3824" s="7" t="str">
        <f>INDEX(runners[[#All],[Column9]],MATCH('Master Sheet'!$D3824,runners[[#All],[Column2]],0))</f>
        <v>B</v>
      </c>
      <c r="G3824" s="4" t="str">
        <f>INDEX(runners[[#All],[Column22]],MATCH('Master Sheet'!$D3824,runners[[#All],[Column2]],0))</f>
        <v>20/1</v>
      </c>
      <c r="H3824" s="4">
        <f>INDEX(runners[[#All],[Column13]],MATCH('Master Sheet'!$D3824,runners[[#All],[Column2]],0))</f>
        <v>159</v>
      </c>
    </row>
    <row r="3825" spans="1:8" x14ac:dyDescent="0.25">
      <c r="A3825" s="6">
        <f t="shared" si="59"/>
        <v>3961</v>
      </c>
      <c r="B3825" s="7" t="str">
        <f>INDEX(races[[#All],[Column5]],MATCH('Master Sheet'!$D3825,races[[#All],[Column2]],0))</f>
        <v>Hurdle</v>
      </c>
      <c r="C3825" s="4" t="str">
        <f>INDEX(races[[#All],[Column9]],MATCH('Master Sheet'!$D3825,races[[#All],[Column2]],0))</f>
        <v>2m 5f 91y</v>
      </c>
      <c r="D3825" s="8">
        <v>3961</v>
      </c>
      <c r="E3825" s="7" t="str">
        <f>INDEX(runners[[#All],[Column5]],MATCH('Master Sheet'!$D3825,runners[[#All],[Column2]],0))</f>
        <v>Hangard (GB)</v>
      </c>
      <c r="F3825" s="7" t="str">
        <f>INDEX(runners[[#All],[Column9]],MATCH('Master Sheet'!$D3825,runners[[#All],[Column2]],0))</f>
        <v>B</v>
      </c>
      <c r="G3825" s="4" t="str">
        <f>INDEX(runners[[#All],[Column22]],MATCH('Master Sheet'!$D3825,runners[[#All],[Column2]],0))</f>
        <v>20/1</v>
      </c>
      <c r="H3825" s="4">
        <f>INDEX(runners[[#All],[Column13]],MATCH('Master Sheet'!$D3825,runners[[#All],[Column2]],0))</f>
        <v>159</v>
      </c>
    </row>
    <row r="3826" spans="1:8" x14ac:dyDescent="0.25">
      <c r="A3826" s="6">
        <f t="shared" si="59"/>
        <v>3961</v>
      </c>
      <c r="B3826" s="7" t="str">
        <f>INDEX(races[[#All],[Column5]],MATCH('Master Sheet'!$D3826,races[[#All],[Column2]],0))</f>
        <v>Hurdle</v>
      </c>
      <c r="C3826" s="4" t="str">
        <f>INDEX(races[[#All],[Column9]],MATCH('Master Sheet'!$D3826,races[[#All],[Column2]],0))</f>
        <v>2m 5f 91y</v>
      </c>
      <c r="D3826" s="8">
        <v>3961</v>
      </c>
      <c r="E3826" s="7" t="str">
        <f>INDEX(runners[[#All],[Column5]],MATCH('Master Sheet'!$D3826,runners[[#All],[Column2]],0))</f>
        <v>Hangard (GB)</v>
      </c>
      <c r="F3826" s="7" t="str">
        <f>INDEX(runners[[#All],[Column9]],MATCH('Master Sheet'!$D3826,runners[[#All],[Column2]],0))</f>
        <v>B</v>
      </c>
      <c r="G3826" s="4" t="str">
        <f>INDEX(runners[[#All],[Column22]],MATCH('Master Sheet'!$D3826,runners[[#All],[Column2]],0))</f>
        <v>20/1</v>
      </c>
      <c r="H3826" s="4">
        <f>INDEX(runners[[#All],[Column13]],MATCH('Master Sheet'!$D3826,runners[[#All],[Column2]],0))</f>
        <v>159</v>
      </c>
    </row>
    <row r="3827" spans="1:8" x14ac:dyDescent="0.25">
      <c r="A3827" s="6">
        <f t="shared" si="59"/>
        <v>3962</v>
      </c>
      <c r="B3827" s="7" t="str">
        <f>INDEX(races[[#All],[Column5]],MATCH('Master Sheet'!$D3827,races[[#All],[Column2]],0))</f>
        <v>Hurdle</v>
      </c>
      <c r="C3827" s="4" t="str">
        <f>INDEX(races[[#All],[Column9]],MATCH('Master Sheet'!$D3827,races[[#All],[Column2]],0))</f>
        <v xml:space="preserve">2m </v>
      </c>
      <c r="D3827" s="8">
        <v>3962</v>
      </c>
      <c r="E3827" s="7" t="str">
        <f>INDEX(runners[[#All],[Column5]],MATCH('Master Sheet'!$D3827,runners[[#All],[Column2]],0))</f>
        <v>Uncle Alastair (GB)</v>
      </c>
      <c r="F3827" s="7" t="str">
        <f>INDEX(runners[[#All],[Column9]],MATCH('Master Sheet'!$D3827,runners[[#All],[Column2]],0))</f>
        <v>B</v>
      </c>
      <c r="G3827" s="4" t="str">
        <f>INDEX(runners[[#All],[Column22]],MATCH('Master Sheet'!$D3827,runners[[#All],[Column2]],0))</f>
        <v>4/6F</v>
      </c>
      <c r="H3827" s="4">
        <f>INDEX(runners[[#All],[Column13]],MATCH('Master Sheet'!$D3827,runners[[#All],[Column2]],0))</f>
        <v>168</v>
      </c>
    </row>
    <row r="3828" spans="1:8" x14ac:dyDescent="0.25">
      <c r="A3828" s="6">
        <f t="shared" si="59"/>
        <v>3962</v>
      </c>
      <c r="B3828" s="7" t="str">
        <f>INDEX(races[[#All],[Column5]],MATCH('Master Sheet'!$D3828,races[[#All],[Column2]],0))</f>
        <v>Hurdle</v>
      </c>
      <c r="C3828" s="4" t="str">
        <f>INDEX(races[[#All],[Column9]],MATCH('Master Sheet'!$D3828,races[[#All],[Column2]],0))</f>
        <v xml:space="preserve">2m </v>
      </c>
      <c r="D3828" s="8">
        <v>3962</v>
      </c>
      <c r="E3828" s="7" t="str">
        <f>INDEX(runners[[#All],[Column5]],MATCH('Master Sheet'!$D3828,runners[[#All],[Column2]],0))</f>
        <v>Uncle Alastair (GB)</v>
      </c>
      <c r="F3828" s="7" t="str">
        <f>INDEX(runners[[#All],[Column9]],MATCH('Master Sheet'!$D3828,runners[[#All],[Column2]],0))</f>
        <v>B</v>
      </c>
      <c r="G3828" s="4" t="str">
        <f>INDEX(runners[[#All],[Column22]],MATCH('Master Sheet'!$D3828,runners[[#All],[Column2]],0))</f>
        <v>4/6F</v>
      </c>
      <c r="H3828" s="4">
        <f>INDEX(runners[[#All],[Column13]],MATCH('Master Sheet'!$D3828,runners[[#All],[Column2]],0))</f>
        <v>168</v>
      </c>
    </row>
    <row r="3829" spans="1:8" x14ac:dyDescent="0.25">
      <c r="A3829" s="6">
        <f t="shared" si="59"/>
        <v>3962</v>
      </c>
      <c r="B3829" s="7" t="str">
        <f>INDEX(races[[#All],[Column5]],MATCH('Master Sheet'!$D3829,races[[#All],[Column2]],0))</f>
        <v>Hurdle</v>
      </c>
      <c r="C3829" s="4" t="str">
        <f>INDEX(races[[#All],[Column9]],MATCH('Master Sheet'!$D3829,races[[#All],[Column2]],0))</f>
        <v xml:space="preserve">2m </v>
      </c>
      <c r="D3829" s="8">
        <v>3962</v>
      </c>
      <c r="E3829" s="7" t="str">
        <f>INDEX(runners[[#All],[Column5]],MATCH('Master Sheet'!$D3829,runners[[#All],[Column2]],0))</f>
        <v>Uncle Alastair (GB)</v>
      </c>
      <c r="F3829" s="7" t="str">
        <f>INDEX(runners[[#All],[Column9]],MATCH('Master Sheet'!$D3829,runners[[#All],[Column2]],0))</f>
        <v>B</v>
      </c>
      <c r="G3829" s="4" t="str">
        <f>INDEX(runners[[#All],[Column22]],MATCH('Master Sheet'!$D3829,runners[[#All],[Column2]],0))</f>
        <v>4/6F</v>
      </c>
      <c r="H3829" s="4">
        <f>INDEX(runners[[#All],[Column13]],MATCH('Master Sheet'!$D3829,runners[[#All],[Column2]],0))</f>
        <v>168</v>
      </c>
    </row>
    <row r="3830" spans="1:8" x14ac:dyDescent="0.25">
      <c r="A3830" s="6">
        <f t="shared" si="59"/>
        <v>3962</v>
      </c>
      <c r="B3830" s="7" t="str">
        <f>INDEX(races[[#All],[Column5]],MATCH('Master Sheet'!$D3830,races[[#All],[Column2]],0))</f>
        <v>Hurdle</v>
      </c>
      <c r="C3830" s="4" t="str">
        <f>INDEX(races[[#All],[Column9]],MATCH('Master Sheet'!$D3830,races[[#All],[Column2]],0))</f>
        <v xml:space="preserve">2m </v>
      </c>
      <c r="D3830" s="8">
        <v>3962</v>
      </c>
      <c r="E3830" s="7" t="str">
        <f>INDEX(runners[[#All],[Column5]],MATCH('Master Sheet'!$D3830,runners[[#All],[Column2]],0))</f>
        <v>Uncle Alastair (GB)</v>
      </c>
      <c r="F3830" s="7" t="str">
        <f>INDEX(runners[[#All],[Column9]],MATCH('Master Sheet'!$D3830,runners[[#All],[Column2]],0))</f>
        <v>B</v>
      </c>
      <c r="G3830" s="4" t="str">
        <f>INDEX(runners[[#All],[Column22]],MATCH('Master Sheet'!$D3830,runners[[#All],[Column2]],0))</f>
        <v>4/6F</v>
      </c>
      <c r="H3830" s="4">
        <f>INDEX(runners[[#All],[Column13]],MATCH('Master Sheet'!$D3830,runners[[#All],[Column2]],0))</f>
        <v>168</v>
      </c>
    </row>
    <row r="3831" spans="1:8" x14ac:dyDescent="0.25">
      <c r="A3831" s="6">
        <f t="shared" si="59"/>
        <v>3962</v>
      </c>
      <c r="B3831" s="7" t="str">
        <f>INDEX(races[[#All],[Column5]],MATCH('Master Sheet'!$D3831,races[[#All],[Column2]],0))</f>
        <v>Hurdle</v>
      </c>
      <c r="C3831" s="4" t="str">
        <f>INDEX(races[[#All],[Column9]],MATCH('Master Sheet'!$D3831,races[[#All],[Column2]],0))</f>
        <v xml:space="preserve">2m </v>
      </c>
      <c r="D3831" s="8">
        <v>3962</v>
      </c>
      <c r="E3831" s="7" t="str">
        <f>INDEX(runners[[#All],[Column5]],MATCH('Master Sheet'!$D3831,runners[[#All],[Column2]],0))</f>
        <v>Uncle Alastair (GB)</v>
      </c>
      <c r="F3831" s="7" t="str">
        <f>INDEX(runners[[#All],[Column9]],MATCH('Master Sheet'!$D3831,runners[[#All],[Column2]],0))</f>
        <v>B</v>
      </c>
      <c r="G3831" s="4" t="str">
        <f>INDEX(runners[[#All],[Column22]],MATCH('Master Sheet'!$D3831,runners[[#All],[Column2]],0))</f>
        <v>4/6F</v>
      </c>
      <c r="H3831" s="4">
        <f>INDEX(runners[[#All],[Column13]],MATCH('Master Sheet'!$D3831,runners[[#All],[Column2]],0))</f>
        <v>168</v>
      </c>
    </row>
    <row r="3832" spans="1:8" x14ac:dyDescent="0.25">
      <c r="A3832" s="6">
        <f t="shared" si="59"/>
        <v>3962</v>
      </c>
      <c r="B3832" s="7" t="str">
        <f>INDEX(races[[#All],[Column5]],MATCH('Master Sheet'!$D3832,races[[#All],[Column2]],0))</f>
        <v>Hurdle</v>
      </c>
      <c r="C3832" s="4" t="str">
        <f>INDEX(races[[#All],[Column9]],MATCH('Master Sheet'!$D3832,races[[#All],[Column2]],0))</f>
        <v xml:space="preserve">2m </v>
      </c>
      <c r="D3832" s="8">
        <v>3962</v>
      </c>
      <c r="E3832" s="7" t="str">
        <f>INDEX(runners[[#All],[Column5]],MATCH('Master Sheet'!$D3832,runners[[#All],[Column2]],0))</f>
        <v>Uncle Alastair (GB)</v>
      </c>
      <c r="F3832" s="7" t="str">
        <f>INDEX(runners[[#All],[Column9]],MATCH('Master Sheet'!$D3832,runners[[#All],[Column2]],0))</f>
        <v>B</v>
      </c>
      <c r="G3832" s="4" t="str">
        <f>INDEX(runners[[#All],[Column22]],MATCH('Master Sheet'!$D3832,runners[[#All],[Column2]],0))</f>
        <v>4/6F</v>
      </c>
      <c r="H3832" s="4">
        <f>INDEX(runners[[#All],[Column13]],MATCH('Master Sheet'!$D3832,runners[[#All],[Column2]],0))</f>
        <v>168</v>
      </c>
    </row>
    <row r="3833" spans="1:8" x14ac:dyDescent="0.25">
      <c r="A3833" s="6">
        <f t="shared" si="59"/>
        <v>3962</v>
      </c>
      <c r="B3833" s="7" t="str">
        <f>INDEX(races[[#All],[Column5]],MATCH('Master Sheet'!$D3833,races[[#All],[Column2]],0))</f>
        <v>Hurdle</v>
      </c>
      <c r="C3833" s="4" t="str">
        <f>INDEX(races[[#All],[Column9]],MATCH('Master Sheet'!$D3833,races[[#All],[Column2]],0))</f>
        <v xml:space="preserve">2m </v>
      </c>
      <c r="D3833" s="8">
        <v>3962</v>
      </c>
      <c r="E3833" s="7" t="str">
        <f>INDEX(runners[[#All],[Column5]],MATCH('Master Sheet'!$D3833,runners[[#All],[Column2]],0))</f>
        <v>Uncle Alastair (GB)</v>
      </c>
      <c r="F3833" s="7" t="str">
        <f>INDEX(runners[[#All],[Column9]],MATCH('Master Sheet'!$D3833,runners[[#All],[Column2]],0))</f>
        <v>B</v>
      </c>
      <c r="G3833" s="4" t="str">
        <f>INDEX(runners[[#All],[Column22]],MATCH('Master Sheet'!$D3833,runners[[#All],[Column2]],0))</f>
        <v>4/6F</v>
      </c>
      <c r="H3833" s="4">
        <f>INDEX(runners[[#All],[Column13]],MATCH('Master Sheet'!$D3833,runners[[#All],[Column2]],0))</f>
        <v>168</v>
      </c>
    </row>
    <row r="3834" spans="1:8" x14ac:dyDescent="0.25">
      <c r="A3834" s="6">
        <f t="shared" si="59"/>
        <v>3963</v>
      </c>
      <c r="B3834" s="7" t="str">
        <f>INDEX(races[[#All],[Column5]],MATCH('Master Sheet'!$D3834,races[[#All],[Column2]],0))</f>
        <v>Hurdle</v>
      </c>
      <c r="C3834" s="4" t="str">
        <f>INDEX(races[[#All],[Column9]],MATCH('Master Sheet'!$D3834,races[[#All],[Column2]],0))</f>
        <v xml:space="preserve">2m 3f </v>
      </c>
      <c r="D3834" s="8">
        <v>3963</v>
      </c>
      <c r="E3834" s="7" t="str">
        <f>INDEX(runners[[#All],[Column5]],MATCH('Master Sheet'!$D3834,runners[[#All],[Column2]],0))</f>
        <v>Sultana Belle (IRE)</v>
      </c>
      <c r="F3834" s="7" t="str">
        <f>INDEX(runners[[#All],[Column9]],MATCH('Master Sheet'!$D3834,runners[[#All],[Column2]],0))</f>
        <v>B</v>
      </c>
      <c r="G3834" s="4" t="str">
        <f>INDEX(runners[[#All],[Column22]],MATCH('Master Sheet'!$D3834,runners[[#All],[Column2]],0))</f>
        <v>8/1</v>
      </c>
      <c r="H3834" s="4">
        <f>INDEX(runners[[#All],[Column13]],MATCH('Master Sheet'!$D3834,runners[[#All],[Column2]],0))</f>
        <v>137</v>
      </c>
    </row>
    <row r="3835" spans="1:8" x14ac:dyDescent="0.25">
      <c r="A3835" s="6">
        <f t="shared" si="59"/>
        <v>3963</v>
      </c>
      <c r="B3835" s="7" t="str">
        <f>INDEX(races[[#All],[Column5]],MATCH('Master Sheet'!$D3835,races[[#All],[Column2]],0))</f>
        <v>Hurdle</v>
      </c>
      <c r="C3835" s="4" t="str">
        <f>INDEX(races[[#All],[Column9]],MATCH('Master Sheet'!$D3835,races[[#All],[Column2]],0))</f>
        <v xml:space="preserve">2m 3f </v>
      </c>
      <c r="D3835" s="8">
        <v>3963</v>
      </c>
      <c r="E3835" s="7" t="str">
        <f>INDEX(runners[[#All],[Column5]],MATCH('Master Sheet'!$D3835,runners[[#All],[Column2]],0))</f>
        <v>Sultana Belle (IRE)</v>
      </c>
      <c r="F3835" s="7" t="str">
        <f>INDEX(runners[[#All],[Column9]],MATCH('Master Sheet'!$D3835,runners[[#All],[Column2]],0))</f>
        <v>B</v>
      </c>
      <c r="G3835" s="4" t="str">
        <f>INDEX(runners[[#All],[Column22]],MATCH('Master Sheet'!$D3835,runners[[#All],[Column2]],0))</f>
        <v>8/1</v>
      </c>
      <c r="H3835" s="4">
        <f>INDEX(runners[[#All],[Column13]],MATCH('Master Sheet'!$D3835,runners[[#All],[Column2]],0))</f>
        <v>137</v>
      </c>
    </row>
    <row r="3836" spans="1:8" x14ac:dyDescent="0.25">
      <c r="A3836" s="6">
        <f t="shared" si="59"/>
        <v>3963</v>
      </c>
      <c r="B3836" s="7" t="str">
        <f>INDEX(races[[#All],[Column5]],MATCH('Master Sheet'!$D3836,races[[#All],[Column2]],0))</f>
        <v>Hurdle</v>
      </c>
      <c r="C3836" s="4" t="str">
        <f>INDEX(races[[#All],[Column9]],MATCH('Master Sheet'!$D3836,races[[#All],[Column2]],0))</f>
        <v xml:space="preserve">2m 3f </v>
      </c>
      <c r="D3836" s="8">
        <v>3963</v>
      </c>
      <c r="E3836" s="7" t="str">
        <f>INDEX(runners[[#All],[Column5]],MATCH('Master Sheet'!$D3836,runners[[#All],[Column2]],0))</f>
        <v>Sultana Belle (IRE)</v>
      </c>
      <c r="F3836" s="7" t="str">
        <f>INDEX(runners[[#All],[Column9]],MATCH('Master Sheet'!$D3836,runners[[#All],[Column2]],0))</f>
        <v>B</v>
      </c>
      <c r="G3836" s="4" t="str">
        <f>INDEX(runners[[#All],[Column22]],MATCH('Master Sheet'!$D3836,runners[[#All],[Column2]],0))</f>
        <v>8/1</v>
      </c>
      <c r="H3836" s="4">
        <f>INDEX(runners[[#All],[Column13]],MATCH('Master Sheet'!$D3836,runners[[#All],[Column2]],0))</f>
        <v>137</v>
      </c>
    </row>
    <row r="3837" spans="1:8" x14ac:dyDescent="0.25">
      <c r="A3837" s="6">
        <f t="shared" si="59"/>
        <v>3963</v>
      </c>
      <c r="B3837" s="7" t="str">
        <f>INDEX(races[[#All],[Column5]],MATCH('Master Sheet'!$D3837,races[[#All],[Column2]],0))</f>
        <v>Hurdle</v>
      </c>
      <c r="C3837" s="4" t="str">
        <f>INDEX(races[[#All],[Column9]],MATCH('Master Sheet'!$D3837,races[[#All],[Column2]],0))</f>
        <v xml:space="preserve">2m 3f </v>
      </c>
      <c r="D3837" s="8">
        <v>3963</v>
      </c>
      <c r="E3837" s="7" t="str">
        <f>INDEX(runners[[#All],[Column5]],MATCH('Master Sheet'!$D3837,runners[[#All],[Column2]],0))</f>
        <v>Sultana Belle (IRE)</v>
      </c>
      <c r="F3837" s="7" t="str">
        <f>INDEX(runners[[#All],[Column9]],MATCH('Master Sheet'!$D3837,runners[[#All],[Column2]],0))</f>
        <v>B</v>
      </c>
      <c r="G3837" s="4" t="str">
        <f>INDEX(runners[[#All],[Column22]],MATCH('Master Sheet'!$D3837,runners[[#All],[Column2]],0))</f>
        <v>8/1</v>
      </c>
      <c r="H3837" s="4">
        <f>INDEX(runners[[#All],[Column13]],MATCH('Master Sheet'!$D3837,runners[[#All],[Column2]],0))</f>
        <v>137</v>
      </c>
    </row>
    <row r="3838" spans="1:8" x14ac:dyDescent="0.25">
      <c r="A3838" s="6">
        <f t="shared" si="59"/>
        <v>3963</v>
      </c>
      <c r="B3838" s="7" t="str">
        <f>INDEX(races[[#All],[Column5]],MATCH('Master Sheet'!$D3838,races[[#All],[Column2]],0))</f>
        <v>Hurdle</v>
      </c>
      <c r="C3838" s="4" t="str">
        <f>INDEX(races[[#All],[Column9]],MATCH('Master Sheet'!$D3838,races[[#All],[Column2]],0))</f>
        <v xml:space="preserve">2m 3f </v>
      </c>
      <c r="D3838" s="8">
        <v>3963</v>
      </c>
      <c r="E3838" s="7" t="str">
        <f>INDEX(runners[[#All],[Column5]],MATCH('Master Sheet'!$D3838,runners[[#All],[Column2]],0))</f>
        <v>Sultana Belle (IRE)</v>
      </c>
      <c r="F3838" s="7" t="str">
        <f>INDEX(runners[[#All],[Column9]],MATCH('Master Sheet'!$D3838,runners[[#All],[Column2]],0))</f>
        <v>B</v>
      </c>
      <c r="G3838" s="4" t="str">
        <f>INDEX(runners[[#All],[Column22]],MATCH('Master Sheet'!$D3838,runners[[#All],[Column2]],0))</f>
        <v>8/1</v>
      </c>
      <c r="H3838" s="4">
        <f>INDEX(runners[[#All],[Column13]],MATCH('Master Sheet'!$D3838,runners[[#All],[Column2]],0))</f>
        <v>137</v>
      </c>
    </row>
    <row r="3839" spans="1:8" x14ac:dyDescent="0.25">
      <c r="A3839" s="6">
        <f t="shared" si="59"/>
        <v>3963</v>
      </c>
      <c r="B3839" s="7" t="str">
        <f>INDEX(races[[#All],[Column5]],MATCH('Master Sheet'!$D3839,races[[#All],[Column2]],0))</f>
        <v>Hurdle</v>
      </c>
      <c r="C3839" s="4" t="str">
        <f>INDEX(races[[#All],[Column9]],MATCH('Master Sheet'!$D3839,races[[#All],[Column2]],0))</f>
        <v xml:space="preserve">2m 3f </v>
      </c>
      <c r="D3839" s="8">
        <v>3963</v>
      </c>
      <c r="E3839" s="7" t="str">
        <f>INDEX(runners[[#All],[Column5]],MATCH('Master Sheet'!$D3839,runners[[#All],[Column2]],0))</f>
        <v>Sultana Belle (IRE)</v>
      </c>
      <c r="F3839" s="7" t="str">
        <f>INDEX(runners[[#All],[Column9]],MATCH('Master Sheet'!$D3839,runners[[#All],[Column2]],0))</f>
        <v>B</v>
      </c>
      <c r="G3839" s="4" t="str">
        <f>INDEX(runners[[#All],[Column22]],MATCH('Master Sheet'!$D3839,runners[[#All],[Column2]],0))</f>
        <v>8/1</v>
      </c>
      <c r="H3839" s="4">
        <f>INDEX(runners[[#All],[Column13]],MATCH('Master Sheet'!$D3839,runners[[#All],[Column2]],0))</f>
        <v>137</v>
      </c>
    </row>
    <row r="3840" spans="1:8" x14ac:dyDescent="0.25">
      <c r="A3840" s="6">
        <f t="shared" si="59"/>
        <v>3963</v>
      </c>
      <c r="B3840" s="7" t="str">
        <f>INDEX(races[[#All],[Column5]],MATCH('Master Sheet'!$D3840,races[[#All],[Column2]],0))</f>
        <v>Hurdle</v>
      </c>
      <c r="C3840" s="4" t="str">
        <f>INDEX(races[[#All],[Column9]],MATCH('Master Sheet'!$D3840,races[[#All],[Column2]],0))</f>
        <v xml:space="preserve">2m 3f </v>
      </c>
      <c r="D3840" s="8">
        <v>3963</v>
      </c>
      <c r="E3840" s="7" t="str">
        <f>INDEX(runners[[#All],[Column5]],MATCH('Master Sheet'!$D3840,runners[[#All],[Column2]],0))</f>
        <v>Sultana Belle (IRE)</v>
      </c>
      <c r="F3840" s="7" t="str">
        <f>INDEX(runners[[#All],[Column9]],MATCH('Master Sheet'!$D3840,runners[[#All],[Column2]],0))</f>
        <v>B</v>
      </c>
      <c r="G3840" s="4" t="str">
        <f>INDEX(runners[[#All],[Column22]],MATCH('Master Sheet'!$D3840,runners[[#All],[Column2]],0))</f>
        <v>8/1</v>
      </c>
      <c r="H3840" s="4">
        <f>INDEX(runners[[#All],[Column13]],MATCH('Master Sheet'!$D3840,runners[[#All],[Column2]],0))</f>
        <v>137</v>
      </c>
    </row>
    <row r="3841" spans="1:8" x14ac:dyDescent="0.25">
      <c r="A3841" s="6">
        <f t="shared" si="59"/>
        <v>3963</v>
      </c>
      <c r="B3841" s="7" t="str">
        <f>INDEX(races[[#All],[Column5]],MATCH('Master Sheet'!$D3841,races[[#All],[Column2]],0))</f>
        <v>Hurdle</v>
      </c>
      <c r="C3841" s="4" t="str">
        <f>INDEX(races[[#All],[Column9]],MATCH('Master Sheet'!$D3841,races[[#All],[Column2]],0))</f>
        <v xml:space="preserve">2m 3f </v>
      </c>
      <c r="D3841" s="8">
        <v>3963</v>
      </c>
      <c r="E3841" s="7" t="str">
        <f>INDEX(runners[[#All],[Column5]],MATCH('Master Sheet'!$D3841,runners[[#All],[Column2]],0))</f>
        <v>Sultana Belle (IRE)</v>
      </c>
      <c r="F3841" s="7" t="str">
        <f>INDEX(runners[[#All],[Column9]],MATCH('Master Sheet'!$D3841,runners[[#All],[Column2]],0))</f>
        <v>B</v>
      </c>
      <c r="G3841" s="4" t="str">
        <f>INDEX(runners[[#All],[Column22]],MATCH('Master Sheet'!$D3841,runners[[#All],[Column2]],0))</f>
        <v>8/1</v>
      </c>
      <c r="H3841" s="4">
        <f>INDEX(runners[[#All],[Column13]],MATCH('Master Sheet'!$D3841,runners[[#All],[Column2]],0))</f>
        <v>137</v>
      </c>
    </row>
    <row r="3842" spans="1:8" x14ac:dyDescent="0.25">
      <c r="A3842" s="6">
        <f t="shared" si="59"/>
        <v>3964</v>
      </c>
      <c r="B3842" s="7" t="str">
        <f>INDEX(races[[#All],[Column5]],MATCH('Master Sheet'!$D3842,races[[#All],[Column2]],0))</f>
        <v>Chase</v>
      </c>
      <c r="C3842" s="4" t="str">
        <f>INDEX(races[[#All],[Column9]],MATCH('Master Sheet'!$D3842,races[[#All],[Column2]],0))</f>
        <v>3m 20y</v>
      </c>
      <c r="D3842" s="8">
        <v>3964</v>
      </c>
      <c r="E3842" s="7" t="str">
        <f>INDEX(runners[[#All],[Column5]],MATCH('Master Sheet'!$D3842,runners[[#All],[Column2]],0))</f>
        <v>Knocknamona (IRE)</v>
      </c>
      <c r="F3842" s="7" t="str">
        <f>INDEX(runners[[#All],[Column9]],MATCH('Master Sheet'!$D3842,runners[[#All],[Column2]],0))</f>
        <v>B</v>
      </c>
      <c r="G3842" s="4" t="str">
        <f>INDEX(runners[[#All],[Column22]],MATCH('Master Sheet'!$D3842,runners[[#All],[Column2]],0))</f>
        <v>3/1</v>
      </c>
      <c r="H3842" s="4">
        <f>INDEX(runners[[#All],[Column13]],MATCH('Master Sheet'!$D3842,runners[[#All],[Column2]],0))</f>
        <v>149</v>
      </c>
    </row>
    <row r="3843" spans="1:8" x14ac:dyDescent="0.25">
      <c r="A3843" s="6">
        <f t="shared" ref="A3843:A3906" si="60">D3843</f>
        <v>3964</v>
      </c>
      <c r="B3843" s="7" t="str">
        <f>INDEX(races[[#All],[Column5]],MATCH('Master Sheet'!$D3843,races[[#All],[Column2]],0))</f>
        <v>Chase</v>
      </c>
      <c r="C3843" s="4" t="str">
        <f>INDEX(races[[#All],[Column9]],MATCH('Master Sheet'!$D3843,races[[#All],[Column2]],0))</f>
        <v>3m 20y</v>
      </c>
      <c r="D3843" s="8">
        <v>3964</v>
      </c>
      <c r="E3843" s="7" t="str">
        <f>INDEX(runners[[#All],[Column5]],MATCH('Master Sheet'!$D3843,runners[[#All],[Column2]],0))</f>
        <v>Knocknamona (IRE)</v>
      </c>
      <c r="F3843" s="7" t="str">
        <f>INDEX(runners[[#All],[Column9]],MATCH('Master Sheet'!$D3843,runners[[#All],[Column2]],0))</f>
        <v>B</v>
      </c>
      <c r="G3843" s="4" t="str">
        <f>INDEX(runners[[#All],[Column22]],MATCH('Master Sheet'!$D3843,runners[[#All],[Column2]],0))</f>
        <v>3/1</v>
      </c>
      <c r="H3843" s="4">
        <f>INDEX(runners[[#All],[Column13]],MATCH('Master Sheet'!$D3843,runners[[#All],[Column2]],0))</f>
        <v>149</v>
      </c>
    </row>
    <row r="3844" spans="1:8" x14ac:dyDescent="0.25">
      <c r="A3844" s="6">
        <f t="shared" si="60"/>
        <v>3964</v>
      </c>
      <c r="B3844" s="7" t="str">
        <f>INDEX(races[[#All],[Column5]],MATCH('Master Sheet'!$D3844,races[[#All],[Column2]],0))</f>
        <v>Chase</v>
      </c>
      <c r="C3844" s="4" t="str">
        <f>INDEX(races[[#All],[Column9]],MATCH('Master Sheet'!$D3844,races[[#All],[Column2]],0))</f>
        <v>3m 20y</v>
      </c>
      <c r="D3844" s="8">
        <v>3964</v>
      </c>
      <c r="E3844" s="7" t="str">
        <f>INDEX(runners[[#All],[Column5]],MATCH('Master Sheet'!$D3844,runners[[#All],[Column2]],0))</f>
        <v>Knocknamona (IRE)</v>
      </c>
      <c r="F3844" s="7" t="str">
        <f>INDEX(runners[[#All],[Column9]],MATCH('Master Sheet'!$D3844,runners[[#All],[Column2]],0))</f>
        <v>B</v>
      </c>
      <c r="G3844" s="4" t="str">
        <f>INDEX(runners[[#All],[Column22]],MATCH('Master Sheet'!$D3844,runners[[#All],[Column2]],0))</f>
        <v>3/1</v>
      </c>
      <c r="H3844" s="4">
        <f>INDEX(runners[[#All],[Column13]],MATCH('Master Sheet'!$D3844,runners[[#All],[Column2]],0))</f>
        <v>149</v>
      </c>
    </row>
    <row r="3845" spans="1:8" x14ac:dyDescent="0.25">
      <c r="A3845" s="6">
        <f t="shared" si="60"/>
        <v>3964</v>
      </c>
      <c r="B3845" s="7" t="str">
        <f>INDEX(races[[#All],[Column5]],MATCH('Master Sheet'!$D3845,races[[#All],[Column2]],0))</f>
        <v>Chase</v>
      </c>
      <c r="C3845" s="4" t="str">
        <f>INDEX(races[[#All],[Column9]],MATCH('Master Sheet'!$D3845,races[[#All],[Column2]],0))</f>
        <v>3m 20y</v>
      </c>
      <c r="D3845" s="8">
        <v>3964</v>
      </c>
      <c r="E3845" s="7" t="str">
        <f>INDEX(runners[[#All],[Column5]],MATCH('Master Sheet'!$D3845,runners[[#All],[Column2]],0))</f>
        <v>Knocknamona (IRE)</v>
      </c>
      <c r="F3845" s="7" t="str">
        <f>INDEX(runners[[#All],[Column9]],MATCH('Master Sheet'!$D3845,runners[[#All],[Column2]],0))</f>
        <v>B</v>
      </c>
      <c r="G3845" s="4" t="str">
        <f>INDEX(runners[[#All],[Column22]],MATCH('Master Sheet'!$D3845,runners[[#All],[Column2]],0))</f>
        <v>3/1</v>
      </c>
      <c r="H3845" s="4">
        <f>INDEX(runners[[#All],[Column13]],MATCH('Master Sheet'!$D3845,runners[[#All],[Column2]],0))</f>
        <v>149</v>
      </c>
    </row>
    <row r="3846" spans="1:8" x14ac:dyDescent="0.25">
      <c r="A3846" s="6">
        <f t="shared" si="60"/>
        <v>3965</v>
      </c>
      <c r="B3846" s="7" t="str">
        <f>INDEX(races[[#All],[Column5]],MATCH('Master Sheet'!$D3846,races[[#All],[Column2]],0))</f>
        <v>Chase</v>
      </c>
      <c r="C3846" s="4" t="str">
        <f>INDEX(races[[#All],[Column9]],MATCH('Master Sheet'!$D3846,races[[#All],[Column2]],0))</f>
        <v>2m 4f 110y</v>
      </c>
      <c r="D3846" s="8">
        <v>3965</v>
      </c>
      <c r="E3846" s="7" t="str">
        <f>INDEX(runners[[#All],[Column5]],MATCH('Master Sheet'!$D3846,runners[[#All],[Column2]],0))</f>
        <v>Alfred Oats (GB)</v>
      </c>
      <c r="F3846" s="7" t="str">
        <f>INDEX(runners[[#All],[Column9]],MATCH('Master Sheet'!$D3846,runners[[#All],[Column2]],0))</f>
        <v>B</v>
      </c>
      <c r="G3846" s="4" t="str">
        <f>INDEX(runners[[#All],[Column22]],MATCH('Master Sheet'!$D3846,runners[[#All],[Column2]],0))</f>
        <v>12/1</v>
      </c>
      <c r="H3846" s="4">
        <f>INDEX(runners[[#All],[Column13]],MATCH('Master Sheet'!$D3846,runners[[#All],[Column2]],0))</f>
        <v>137</v>
      </c>
    </row>
    <row r="3847" spans="1:8" x14ac:dyDescent="0.25">
      <c r="A3847" s="6">
        <f t="shared" si="60"/>
        <v>3965</v>
      </c>
      <c r="B3847" s="7" t="str">
        <f>INDEX(races[[#All],[Column5]],MATCH('Master Sheet'!$D3847,races[[#All],[Column2]],0))</f>
        <v>Chase</v>
      </c>
      <c r="C3847" s="4" t="str">
        <f>INDEX(races[[#All],[Column9]],MATCH('Master Sheet'!$D3847,races[[#All],[Column2]],0))</f>
        <v>2m 4f 110y</v>
      </c>
      <c r="D3847" s="8">
        <v>3965</v>
      </c>
      <c r="E3847" s="7" t="str">
        <f>INDEX(runners[[#All],[Column5]],MATCH('Master Sheet'!$D3847,runners[[#All],[Column2]],0))</f>
        <v>Alfred Oats (GB)</v>
      </c>
      <c r="F3847" s="7" t="str">
        <f>INDEX(runners[[#All],[Column9]],MATCH('Master Sheet'!$D3847,runners[[#All],[Column2]],0))</f>
        <v>B</v>
      </c>
      <c r="G3847" s="4" t="str">
        <f>INDEX(runners[[#All],[Column22]],MATCH('Master Sheet'!$D3847,runners[[#All],[Column2]],0))</f>
        <v>12/1</v>
      </c>
      <c r="H3847" s="4">
        <f>INDEX(runners[[#All],[Column13]],MATCH('Master Sheet'!$D3847,runners[[#All],[Column2]],0))</f>
        <v>137</v>
      </c>
    </row>
    <row r="3848" spans="1:8" x14ac:dyDescent="0.25">
      <c r="A3848" s="6">
        <f t="shared" si="60"/>
        <v>3965</v>
      </c>
      <c r="B3848" s="7" t="str">
        <f>INDEX(races[[#All],[Column5]],MATCH('Master Sheet'!$D3848,races[[#All],[Column2]],0))</f>
        <v>Chase</v>
      </c>
      <c r="C3848" s="4" t="str">
        <f>INDEX(races[[#All],[Column9]],MATCH('Master Sheet'!$D3848,races[[#All],[Column2]],0))</f>
        <v>2m 4f 110y</v>
      </c>
      <c r="D3848" s="8">
        <v>3965</v>
      </c>
      <c r="E3848" s="7" t="str">
        <f>INDEX(runners[[#All],[Column5]],MATCH('Master Sheet'!$D3848,runners[[#All],[Column2]],0))</f>
        <v>Alfred Oats (GB)</v>
      </c>
      <c r="F3848" s="7" t="str">
        <f>INDEX(runners[[#All],[Column9]],MATCH('Master Sheet'!$D3848,runners[[#All],[Column2]],0))</f>
        <v>B</v>
      </c>
      <c r="G3848" s="4" t="str">
        <f>INDEX(runners[[#All],[Column22]],MATCH('Master Sheet'!$D3848,runners[[#All],[Column2]],0))</f>
        <v>12/1</v>
      </c>
      <c r="H3848" s="4">
        <f>INDEX(runners[[#All],[Column13]],MATCH('Master Sheet'!$D3848,runners[[#All],[Column2]],0))</f>
        <v>137</v>
      </c>
    </row>
    <row r="3849" spans="1:8" x14ac:dyDescent="0.25">
      <c r="A3849" s="6">
        <f t="shared" si="60"/>
        <v>3965</v>
      </c>
      <c r="B3849" s="7" t="str">
        <f>INDEX(races[[#All],[Column5]],MATCH('Master Sheet'!$D3849,races[[#All],[Column2]],0))</f>
        <v>Chase</v>
      </c>
      <c r="C3849" s="4" t="str">
        <f>INDEX(races[[#All],[Column9]],MATCH('Master Sheet'!$D3849,races[[#All],[Column2]],0))</f>
        <v>2m 4f 110y</v>
      </c>
      <c r="D3849" s="8">
        <v>3965</v>
      </c>
      <c r="E3849" s="7" t="str">
        <f>INDEX(runners[[#All],[Column5]],MATCH('Master Sheet'!$D3849,runners[[#All],[Column2]],0))</f>
        <v>Alfred Oats (GB)</v>
      </c>
      <c r="F3849" s="7" t="str">
        <f>INDEX(runners[[#All],[Column9]],MATCH('Master Sheet'!$D3849,runners[[#All],[Column2]],0))</f>
        <v>B</v>
      </c>
      <c r="G3849" s="4" t="str">
        <f>INDEX(runners[[#All],[Column22]],MATCH('Master Sheet'!$D3849,runners[[#All],[Column2]],0))</f>
        <v>12/1</v>
      </c>
      <c r="H3849" s="4">
        <f>INDEX(runners[[#All],[Column13]],MATCH('Master Sheet'!$D3849,runners[[#All],[Column2]],0))</f>
        <v>137</v>
      </c>
    </row>
    <row r="3850" spans="1:8" x14ac:dyDescent="0.25">
      <c r="A3850" s="6">
        <f t="shared" si="60"/>
        <v>3965</v>
      </c>
      <c r="B3850" s="7" t="str">
        <f>INDEX(races[[#All],[Column5]],MATCH('Master Sheet'!$D3850,races[[#All],[Column2]],0))</f>
        <v>Chase</v>
      </c>
      <c r="C3850" s="4" t="str">
        <f>INDEX(races[[#All],[Column9]],MATCH('Master Sheet'!$D3850,races[[#All],[Column2]],0))</f>
        <v>2m 4f 110y</v>
      </c>
      <c r="D3850" s="8">
        <v>3965</v>
      </c>
      <c r="E3850" s="7" t="str">
        <f>INDEX(runners[[#All],[Column5]],MATCH('Master Sheet'!$D3850,runners[[#All],[Column2]],0))</f>
        <v>Alfred Oats (GB)</v>
      </c>
      <c r="F3850" s="7" t="str">
        <f>INDEX(runners[[#All],[Column9]],MATCH('Master Sheet'!$D3850,runners[[#All],[Column2]],0))</f>
        <v>B</v>
      </c>
      <c r="G3850" s="4" t="str">
        <f>INDEX(runners[[#All],[Column22]],MATCH('Master Sheet'!$D3850,runners[[#All],[Column2]],0))</f>
        <v>12/1</v>
      </c>
      <c r="H3850" s="4">
        <f>INDEX(runners[[#All],[Column13]],MATCH('Master Sheet'!$D3850,runners[[#All],[Column2]],0))</f>
        <v>137</v>
      </c>
    </row>
    <row r="3851" spans="1:8" x14ac:dyDescent="0.25">
      <c r="A3851" s="6">
        <f t="shared" si="60"/>
        <v>3965</v>
      </c>
      <c r="B3851" s="7" t="str">
        <f>INDEX(races[[#All],[Column5]],MATCH('Master Sheet'!$D3851,races[[#All],[Column2]],0))</f>
        <v>Chase</v>
      </c>
      <c r="C3851" s="4" t="str">
        <f>INDEX(races[[#All],[Column9]],MATCH('Master Sheet'!$D3851,races[[#All],[Column2]],0))</f>
        <v>2m 4f 110y</v>
      </c>
      <c r="D3851" s="8">
        <v>3965</v>
      </c>
      <c r="E3851" s="7" t="str">
        <f>INDEX(runners[[#All],[Column5]],MATCH('Master Sheet'!$D3851,runners[[#All],[Column2]],0))</f>
        <v>Alfred Oats (GB)</v>
      </c>
      <c r="F3851" s="7" t="str">
        <f>INDEX(runners[[#All],[Column9]],MATCH('Master Sheet'!$D3851,runners[[#All],[Column2]],0))</f>
        <v>B</v>
      </c>
      <c r="G3851" s="4" t="str">
        <f>INDEX(runners[[#All],[Column22]],MATCH('Master Sheet'!$D3851,runners[[#All],[Column2]],0))</f>
        <v>12/1</v>
      </c>
      <c r="H3851" s="4">
        <f>INDEX(runners[[#All],[Column13]],MATCH('Master Sheet'!$D3851,runners[[#All],[Column2]],0))</f>
        <v>137</v>
      </c>
    </row>
    <row r="3852" spans="1:8" x14ac:dyDescent="0.25">
      <c r="A3852" s="6">
        <f t="shared" si="60"/>
        <v>3965</v>
      </c>
      <c r="B3852" s="7" t="str">
        <f>INDEX(races[[#All],[Column5]],MATCH('Master Sheet'!$D3852,races[[#All],[Column2]],0))</f>
        <v>Chase</v>
      </c>
      <c r="C3852" s="4" t="str">
        <f>INDEX(races[[#All],[Column9]],MATCH('Master Sheet'!$D3852,races[[#All],[Column2]],0))</f>
        <v>2m 4f 110y</v>
      </c>
      <c r="D3852" s="8">
        <v>3965</v>
      </c>
      <c r="E3852" s="7" t="str">
        <f>INDEX(runners[[#All],[Column5]],MATCH('Master Sheet'!$D3852,runners[[#All],[Column2]],0))</f>
        <v>Alfred Oats (GB)</v>
      </c>
      <c r="F3852" s="7" t="str">
        <f>INDEX(runners[[#All],[Column9]],MATCH('Master Sheet'!$D3852,runners[[#All],[Column2]],0))</f>
        <v>B</v>
      </c>
      <c r="G3852" s="4" t="str">
        <f>INDEX(runners[[#All],[Column22]],MATCH('Master Sheet'!$D3852,runners[[#All],[Column2]],0))</f>
        <v>12/1</v>
      </c>
      <c r="H3852" s="4">
        <f>INDEX(runners[[#All],[Column13]],MATCH('Master Sheet'!$D3852,runners[[#All],[Column2]],0))</f>
        <v>137</v>
      </c>
    </row>
    <row r="3853" spans="1:8" x14ac:dyDescent="0.25">
      <c r="A3853" s="6">
        <f t="shared" si="60"/>
        <v>3966</v>
      </c>
      <c r="B3853" s="7" t="str">
        <f>INDEX(races[[#All],[Column5]],MATCH('Master Sheet'!$D3853,races[[#All],[Column2]],0))</f>
        <v>NHF</v>
      </c>
      <c r="C3853" s="4" t="str">
        <f>INDEX(races[[#All],[Column9]],MATCH('Master Sheet'!$D3853,races[[#All],[Column2]],0))</f>
        <v xml:space="preserve">2m </v>
      </c>
      <c r="D3853" s="8">
        <v>3966</v>
      </c>
      <c r="E3853" s="7" t="str">
        <f>INDEX(runners[[#All],[Column5]],MATCH('Master Sheet'!$D3853,runners[[#All],[Column2]],0))</f>
        <v>Precious Cargo (IRE)</v>
      </c>
      <c r="F3853" s="7" t="str">
        <f>INDEX(runners[[#All],[Column9]],MATCH('Master Sheet'!$D3853,runners[[#All],[Column2]],0))</f>
        <v>B</v>
      </c>
      <c r="G3853" s="4" t="str">
        <f>INDEX(runners[[#All],[Column22]],MATCH('Master Sheet'!$D3853,runners[[#All],[Column2]],0))</f>
        <v>9/2</v>
      </c>
      <c r="H3853" s="4">
        <f>INDEX(runners[[#All],[Column13]],MATCH('Master Sheet'!$D3853,runners[[#All],[Column2]],0))</f>
        <v>158</v>
      </c>
    </row>
    <row r="3854" spans="1:8" x14ac:dyDescent="0.25">
      <c r="A3854" s="6">
        <f t="shared" si="60"/>
        <v>3966</v>
      </c>
      <c r="B3854" s="7" t="str">
        <f>INDEX(races[[#All],[Column5]],MATCH('Master Sheet'!$D3854,races[[#All],[Column2]],0))</f>
        <v>NHF</v>
      </c>
      <c r="C3854" s="4" t="str">
        <f>INDEX(races[[#All],[Column9]],MATCH('Master Sheet'!$D3854,races[[#All],[Column2]],0))</f>
        <v xml:space="preserve">2m </v>
      </c>
      <c r="D3854" s="8">
        <v>3966</v>
      </c>
      <c r="E3854" s="7" t="str">
        <f>INDEX(runners[[#All],[Column5]],MATCH('Master Sheet'!$D3854,runners[[#All],[Column2]],0))</f>
        <v>Precious Cargo (IRE)</v>
      </c>
      <c r="F3854" s="7" t="str">
        <f>INDEX(runners[[#All],[Column9]],MATCH('Master Sheet'!$D3854,runners[[#All],[Column2]],0))</f>
        <v>B</v>
      </c>
      <c r="G3854" s="4" t="str">
        <f>INDEX(runners[[#All],[Column22]],MATCH('Master Sheet'!$D3854,runners[[#All],[Column2]],0))</f>
        <v>9/2</v>
      </c>
      <c r="H3854" s="4">
        <f>INDEX(runners[[#All],[Column13]],MATCH('Master Sheet'!$D3854,runners[[#All],[Column2]],0))</f>
        <v>158</v>
      </c>
    </row>
    <row r="3855" spans="1:8" x14ac:dyDescent="0.25">
      <c r="A3855" s="6">
        <f t="shared" si="60"/>
        <v>3966</v>
      </c>
      <c r="B3855" s="7" t="str">
        <f>INDEX(races[[#All],[Column5]],MATCH('Master Sheet'!$D3855,races[[#All],[Column2]],0))</f>
        <v>NHF</v>
      </c>
      <c r="C3855" s="4" t="str">
        <f>INDEX(races[[#All],[Column9]],MATCH('Master Sheet'!$D3855,races[[#All],[Column2]],0))</f>
        <v xml:space="preserve">2m </v>
      </c>
      <c r="D3855" s="8">
        <v>3966</v>
      </c>
      <c r="E3855" s="7" t="str">
        <f>INDEX(runners[[#All],[Column5]],MATCH('Master Sheet'!$D3855,runners[[#All],[Column2]],0))</f>
        <v>Precious Cargo (IRE)</v>
      </c>
      <c r="F3855" s="7" t="str">
        <f>INDEX(runners[[#All],[Column9]],MATCH('Master Sheet'!$D3855,runners[[#All],[Column2]],0))</f>
        <v>B</v>
      </c>
      <c r="G3855" s="4" t="str">
        <f>INDEX(runners[[#All],[Column22]],MATCH('Master Sheet'!$D3855,runners[[#All],[Column2]],0))</f>
        <v>9/2</v>
      </c>
      <c r="H3855" s="4">
        <f>INDEX(runners[[#All],[Column13]],MATCH('Master Sheet'!$D3855,runners[[#All],[Column2]],0))</f>
        <v>158</v>
      </c>
    </row>
    <row r="3856" spans="1:8" x14ac:dyDescent="0.25">
      <c r="A3856" s="6">
        <f t="shared" si="60"/>
        <v>3966</v>
      </c>
      <c r="B3856" s="7" t="str">
        <f>INDEX(races[[#All],[Column5]],MATCH('Master Sheet'!$D3856,races[[#All],[Column2]],0))</f>
        <v>NHF</v>
      </c>
      <c r="C3856" s="4" t="str">
        <f>INDEX(races[[#All],[Column9]],MATCH('Master Sheet'!$D3856,races[[#All],[Column2]],0))</f>
        <v xml:space="preserve">2m </v>
      </c>
      <c r="D3856" s="8">
        <v>3966</v>
      </c>
      <c r="E3856" s="7" t="str">
        <f>INDEX(runners[[#All],[Column5]],MATCH('Master Sheet'!$D3856,runners[[#All],[Column2]],0))</f>
        <v>Precious Cargo (IRE)</v>
      </c>
      <c r="F3856" s="7" t="str">
        <f>INDEX(runners[[#All],[Column9]],MATCH('Master Sheet'!$D3856,runners[[#All],[Column2]],0))</f>
        <v>B</v>
      </c>
      <c r="G3856" s="4" t="str">
        <f>INDEX(runners[[#All],[Column22]],MATCH('Master Sheet'!$D3856,runners[[#All],[Column2]],0))</f>
        <v>9/2</v>
      </c>
      <c r="H3856" s="4">
        <f>INDEX(runners[[#All],[Column13]],MATCH('Master Sheet'!$D3856,runners[[#All],[Column2]],0))</f>
        <v>158</v>
      </c>
    </row>
    <row r="3857" spans="1:8" x14ac:dyDescent="0.25">
      <c r="A3857" s="6">
        <f t="shared" si="60"/>
        <v>3966</v>
      </c>
      <c r="B3857" s="7" t="str">
        <f>INDEX(races[[#All],[Column5]],MATCH('Master Sheet'!$D3857,races[[#All],[Column2]],0))</f>
        <v>NHF</v>
      </c>
      <c r="C3857" s="4" t="str">
        <f>INDEX(races[[#All],[Column9]],MATCH('Master Sheet'!$D3857,races[[#All],[Column2]],0))</f>
        <v xml:space="preserve">2m </v>
      </c>
      <c r="D3857" s="8">
        <v>3966</v>
      </c>
      <c r="E3857" s="7" t="str">
        <f>INDEX(runners[[#All],[Column5]],MATCH('Master Sheet'!$D3857,runners[[#All],[Column2]],0))</f>
        <v>Precious Cargo (IRE)</v>
      </c>
      <c r="F3857" s="7" t="str">
        <f>INDEX(runners[[#All],[Column9]],MATCH('Master Sheet'!$D3857,runners[[#All],[Column2]],0))</f>
        <v>B</v>
      </c>
      <c r="G3857" s="4" t="str">
        <f>INDEX(runners[[#All],[Column22]],MATCH('Master Sheet'!$D3857,runners[[#All],[Column2]],0))</f>
        <v>9/2</v>
      </c>
      <c r="H3857" s="4">
        <f>INDEX(runners[[#All],[Column13]],MATCH('Master Sheet'!$D3857,runners[[#All],[Column2]],0))</f>
        <v>158</v>
      </c>
    </row>
    <row r="3858" spans="1:8" x14ac:dyDescent="0.25">
      <c r="A3858" s="6">
        <f t="shared" si="60"/>
        <v>3966</v>
      </c>
      <c r="B3858" s="7" t="str">
        <f>INDEX(races[[#All],[Column5]],MATCH('Master Sheet'!$D3858,races[[#All],[Column2]],0))</f>
        <v>NHF</v>
      </c>
      <c r="C3858" s="4" t="str">
        <f>INDEX(races[[#All],[Column9]],MATCH('Master Sheet'!$D3858,races[[#All],[Column2]],0))</f>
        <v xml:space="preserve">2m </v>
      </c>
      <c r="D3858" s="8">
        <v>3966</v>
      </c>
      <c r="E3858" s="7" t="str">
        <f>INDEX(runners[[#All],[Column5]],MATCH('Master Sheet'!$D3858,runners[[#All],[Column2]],0))</f>
        <v>Precious Cargo (IRE)</v>
      </c>
      <c r="F3858" s="7" t="str">
        <f>INDEX(runners[[#All],[Column9]],MATCH('Master Sheet'!$D3858,runners[[#All],[Column2]],0))</f>
        <v>B</v>
      </c>
      <c r="G3858" s="4" t="str">
        <f>INDEX(runners[[#All],[Column22]],MATCH('Master Sheet'!$D3858,runners[[#All],[Column2]],0))</f>
        <v>9/2</v>
      </c>
      <c r="H3858" s="4">
        <f>INDEX(runners[[#All],[Column13]],MATCH('Master Sheet'!$D3858,runners[[#All],[Column2]],0))</f>
        <v>158</v>
      </c>
    </row>
    <row r="3859" spans="1:8" x14ac:dyDescent="0.25">
      <c r="A3859" s="6">
        <f t="shared" si="60"/>
        <v>3966</v>
      </c>
      <c r="B3859" s="7" t="str">
        <f>INDEX(races[[#All],[Column5]],MATCH('Master Sheet'!$D3859,races[[#All],[Column2]],0))</f>
        <v>NHF</v>
      </c>
      <c r="C3859" s="4" t="str">
        <f>INDEX(races[[#All],[Column9]],MATCH('Master Sheet'!$D3859,races[[#All],[Column2]],0))</f>
        <v xml:space="preserve">2m </v>
      </c>
      <c r="D3859" s="8">
        <v>3966</v>
      </c>
      <c r="E3859" s="7" t="str">
        <f>INDEX(runners[[#All],[Column5]],MATCH('Master Sheet'!$D3859,runners[[#All],[Column2]],0))</f>
        <v>Precious Cargo (IRE)</v>
      </c>
      <c r="F3859" s="7" t="str">
        <f>INDEX(runners[[#All],[Column9]],MATCH('Master Sheet'!$D3859,runners[[#All],[Column2]],0))</f>
        <v>B</v>
      </c>
      <c r="G3859" s="4" t="str">
        <f>INDEX(runners[[#All],[Column22]],MATCH('Master Sheet'!$D3859,runners[[#All],[Column2]],0))</f>
        <v>9/2</v>
      </c>
      <c r="H3859" s="4">
        <f>INDEX(runners[[#All],[Column13]],MATCH('Master Sheet'!$D3859,runners[[#All],[Column2]],0))</f>
        <v>158</v>
      </c>
    </row>
    <row r="3860" spans="1:8" x14ac:dyDescent="0.25">
      <c r="A3860" s="6">
        <f t="shared" si="60"/>
        <v>3967</v>
      </c>
      <c r="B3860" s="7" t="str">
        <f>INDEX(races[[#All],[Column5]],MATCH('Master Sheet'!$D3860,races[[#All],[Column2]],0))</f>
        <v>Hurdle</v>
      </c>
      <c r="C3860" s="4" t="str">
        <f>INDEX(races[[#All],[Column9]],MATCH('Master Sheet'!$D3860,races[[#All],[Column2]],0))</f>
        <v>2m 4f 110y</v>
      </c>
      <c r="D3860" s="8">
        <v>3967</v>
      </c>
      <c r="E3860" s="7" t="str">
        <f>INDEX(runners[[#All],[Column5]],MATCH('Master Sheet'!$D3860,runners[[#All],[Column2]],0))</f>
        <v>Springtown Lake (IRE)</v>
      </c>
      <c r="F3860" s="7" t="str">
        <f>INDEX(runners[[#All],[Column9]],MATCH('Master Sheet'!$D3860,runners[[#All],[Column2]],0))</f>
        <v>B</v>
      </c>
      <c r="G3860" s="4" t="str">
        <f>INDEX(runners[[#All],[Column22]],MATCH('Master Sheet'!$D3860,runners[[#All],[Column2]],0))</f>
        <v>1/12F</v>
      </c>
      <c r="H3860" s="4">
        <f>INDEX(runners[[#All],[Column13]],MATCH('Master Sheet'!$D3860,runners[[#All],[Column2]],0))</f>
        <v>162</v>
      </c>
    </row>
    <row r="3861" spans="1:8" x14ac:dyDescent="0.25">
      <c r="A3861" s="6">
        <f t="shared" si="60"/>
        <v>3967</v>
      </c>
      <c r="B3861" s="7" t="str">
        <f>INDEX(races[[#All],[Column5]],MATCH('Master Sheet'!$D3861,races[[#All],[Column2]],0))</f>
        <v>Hurdle</v>
      </c>
      <c r="C3861" s="4" t="str">
        <f>INDEX(races[[#All],[Column9]],MATCH('Master Sheet'!$D3861,races[[#All],[Column2]],0))</f>
        <v>2m 4f 110y</v>
      </c>
      <c r="D3861" s="8">
        <v>3967</v>
      </c>
      <c r="E3861" s="7" t="str">
        <f>INDEX(runners[[#All],[Column5]],MATCH('Master Sheet'!$D3861,runners[[#All],[Column2]],0))</f>
        <v>Springtown Lake (IRE)</v>
      </c>
      <c r="F3861" s="7" t="str">
        <f>INDEX(runners[[#All],[Column9]],MATCH('Master Sheet'!$D3861,runners[[#All],[Column2]],0))</f>
        <v>B</v>
      </c>
      <c r="G3861" s="4" t="str">
        <f>INDEX(runners[[#All],[Column22]],MATCH('Master Sheet'!$D3861,runners[[#All],[Column2]],0))</f>
        <v>1/12F</v>
      </c>
      <c r="H3861" s="4">
        <f>INDEX(runners[[#All],[Column13]],MATCH('Master Sheet'!$D3861,runners[[#All],[Column2]],0))</f>
        <v>162</v>
      </c>
    </row>
    <row r="3862" spans="1:8" x14ac:dyDescent="0.25">
      <c r="A3862" s="6">
        <f t="shared" si="60"/>
        <v>3968</v>
      </c>
      <c r="B3862" s="7" t="str">
        <f>INDEX(races[[#All],[Column5]],MATCH('Master Sheet'!$D3862,races[[#All],[Column2]],0))</f>
        <v>Hurdle</v>
      </c>
      <c r="C3862" s="4" t="str">
        <f>INDEX(races[[#All],[Column9]],MATCH('Master Sheet'!$D3862,races[[#All],[Column2]],0))</f>
        <v>2m 4f 110y</v>
      </c>
      <c r="D3862" s="8">
        <v>3968</v>
      </c>
      <c r="E3862" s="7" t="str">
        <f>INDEX(runners[[#All],[Column5]],MATCH('Master Sheet'!$D3862,runners[[#All],[Column2]],0))</f>
        <v>Crookstown (IRE)</v>
      </c>
      <c r="F3862" s="7" t="str">
        <f>INDEX(runners[[#All],[Column9]],MATCH('Master Sheet'!$D3862,runners[[#All],[Column2]],0))</f>
        <v>B</v>
      </c>
      <c r="G3862" s="4" t="str">
        <f>INDEX(runners[[#All],[Column22]],MATCH('Master Sheet'!$D3862,runners[[#All],[Column2]],0))</f>
        <v>25/1</v>
      </c>
      <c r="H3862" s="4">
        <f>INDEX(runners[[#All],[Column13]],MATCH('Master Sheet'!$D3862,runners[[#All],[Column2]],0))</f>
        <v>149</v>
      </c>
    </row>
    <row r="3863" spans="1:8" x14ac:dyDescent="0.25">
      <c r="A3863" s="6">
        <f t="shared" si="60"/>
        <v>3968</v>
      </c>
      <c r="B3863" s="7" t="str">
        <f>INDEX(races[[#All],[Column5]],MATCH('Master Sheet'!$D3863,races[[#All],[Column2]],0))</f>
        <v>Hurdle</v>
      </c>
      <c r="C3863" s="4" t="str">
        <f>INDEX(races[[#All],[Column9]],MATCH('Master Sheet'!$D3863,races[[#All],[Column2]],0))</f>
        <v>2m 4f 110y</v>
      </c>
      <c r="D3863" s="8">
        <v>3968</v>
      </c>
      <c r="E3863" s="7" t="str">
        <f>INDEX(runners[[#All],[Column5]],MATCH('Master Sheet'!$D3863,runners[[#All],[Column2]],0))</f>
        <v>Crookstown (IRE)</v>
      </c>
      <c r="F3863" s="7" t="str">
        <f>INDEX(runners[[#All],[Column9]],MATCH('Master Sheet'!$D3863,runners[[#All],[Column2]],0))</f>
        <v>B</v>
      </c>
      <c r="G3863" s="4" t="str">
        <f>INDEX(runners[[#All],[Column22]],MATCH('Master Sheet'!$D3863,runners[[#All],[Column2]],0))</f>
        <v>25/1</v>
      </c>
      <c r="H3863" s="4">
        <f>INDEX(runners[[#All],[Column13]],MATCH('Master Sheet'!$D3863,runners[[#All],[Column2]],0))</f>
        <v>149</v>
      </c>
    </row>
    <row r="3864" spans="1:8" x14ac:dyDescent="0.25">
      <c r="A3864" s="6">
        <f t="shared" si="60"/>
        <v>3968</v>
      </c>
      <c r="B3864" s="7" t="str">
        <f>INDEX(races[[#All],[Column5]],MATCH('Master Sheet'!$D3864,races[[#All],[Column2]],0))</f>
        <v>Hurdle</v>
      </c>
      <c r="C3864" s="4" t="str">
        <f>INDEX(races[[#All],[Column9]],MATCH('Master Sheet'!$D3864,races[[#All],[Column2]],0))</f>
        <v>2m 4f 110y</v>
      </c>
      <c r="D3864" s="8">
        <v>3968</v>
      </c>
      <c r="E3864" s="7" t="str">
        <f>INDEX(runners[[#All],[Column5]],MATCH('Master Sheet'!$D3864,runners[[#All],[Column2]],0))</f>
        <v>Crookstown (IRE)</v>
      </c>
      <c r="F3864" s="7" t="str">
        <f>INDEX(runners[[#All],[Column9]],MATCH('Master Sheet'!$D3864,runners[[#All],[Column2]],0))</f>
        <v>B</v>
      </c>
      <c r="G3864" s="4" t="str">
        <f>INDEX(runners[[#All],[Column22]],MATCH('Master Sheet'!$D3864,runners[[#All],[Column2]],0))</f>
        <v>25/1</v>
      </c>
      <c r="H3864" s="4">
        <f>INDEX(runners[[#All],[Column13]],MATCH('Master Sheet'!$D3864,runners[[#All],[Column2]],0))</f>
        <v>149</v>
      </c>
    </row>
    <row r="3865" spans="1:8" x14ac:dyDescent="0.25">
      <c r="A3865" s="6">
        <f t="shared" si="60"/>
        <v>3968</v>
      </c>
      <c r="B3865" s="7" t="str">
        <f>INDEX(races[[#All],[Column5]],MATCH('Master Sheet'!$D3865,races[[#All],[Column2]],0))</f>
        <v>Hurdle</v>
      </c>
      <c r="C3865" s="4" t="str">
        <f>INDEX(races[[#All],[Column9]],MATCH('Master Sheet'!$D3865,races[[#All],[Column2]],0))</f>
        <v>2m 4f 110y</v>
      </c>
      <c r="D3865" s="8">
        <v>3968</v>
      </c>
      <c r="E3865" s="7" t="str">
        <f>INDEX(runners[[#All],[Column5]],MATCH('Master Sheet'!$D3865,runners[[#All],[Column2]],0))</f>
        <v>Crookstown (IRE)</v>
      </c>
      <c r="F3865" s="7" t="str">
        <f>INDEX(runners[[#All],[Column9]],MATCH('Master Sheet'!$D3865,runners[[#All],[Column2]],0))</f>
        <v>B</v>
      </c>
      <c r="G3865" s="4" t="str">
        <f>INDEX(runners[[#All],[Column22]],MATCH('Master Sheet'!$D3865,runners[[#All],[Column2]],0))</f>
        <v>25/1</v>
      </c>
      <c r="H3865" s="4">
        <f>INDEX(runners[[#All],[Column13]],MATCH('Master Sheet'!$D3865,runners[[#All],[Column2]],0))</f>
        <v>149</v>
      </c>
    </row>
    <row r="3866" spans="1:8" x14ac:dyDescent="0.25">
      <c r="A3866" s="6">
        <f t="shared" si="60"/>
        <v>3968</v>
      </c>
      <c r="B3866" s="7" t="str">
        <f>INDEX(races[[#All],[Column5]],MATCH('Master Sheet'!$D3866,races[[#All],[Column2]],0))</f>
        <v>Hurdle</v>
      </c>
      <c r="C3866" s="4" t="str">
        <f>INDEX(races[[#All],[Column9]],MATCH('Master Sheet'!$D3866,races[[#All],[Column2]],0))</f>
        <v>2m 4f 110y</v>
      </c>
      <c r="D3866" s="8">
        <v>3968</v>
      </c>
      <c r="E3866" s="7" t="str">
        <f>INDEX(runners[[#All],[Column5]],MATCH('Master Sheet'!$D3866,runners[[#All],[Column2]],0))</f>
        <v>Crookstown (IRE)</v>
      </c>
      <c r="F3866" s="7" t="str">
        <f>INDEX(runners[[#All],[Column9]],MATCH('Master Sheet'!$D3866,runners[[#All],[Column2]],0))</f>
        <v>B</v>
      </c>
      <c r="G3866" s="4" t="str">
        <f>INDEX(runners[[#All],[Column22]],MATCH('Master Sheet'!$D3866,runners[[#All],[Column2]],0))</f>
        <v>25/1</v>
      </c>
      <c r="H3866" s="4">
        <f>INDEX(runners[[#All],[Column13]],MATCH('Master Sheet'!$D3866,runners[[#All],[Column2]],0))</f>
        <v>149</v>
      </c>
    </row>
    <row r="3867" spans="1:8" x14ac:dyDescent="0.25">
      <c r="A3867" s="6">
        <f t="shared" si="60"/>
        <v>3968</v>
      </c>
      <c r="B3867" s="7" t="str">
        <f>INDEX(races[[#All],[Column5]],MATCH('Master Sheet'!$D3867,races[[#All],[Column2]],0))</f>
        <v>Hurdle</v>
      </c>
      <c r="C3867" s="4" t="str">
        <f>INDEX(races[[#All],[Column9]],MATCH('Master Sheet'!$D3867,races[[#All],[Column2]],0))</f>
        <v>2m 4f 110y</v>
      </c>
      <c r="D3867" s="8">
        <v>3968</v>
      </c>
      <c r="E3867" s="7" t="str">
        <f>INDEX(runners[[#All],[Column5]],MATCH('Master Sheet'!$D3867,runners[[#All],[Column2]],0))</f>
        <v>Crookstown (IRE)</v>
      </c>
      <c r="F3867" s="7" t="str">
        <f>INDEX(runners[[#All],[Column9]],MATCH('Master Sheet'!$D3867,runners[[#All],[Column2]],0))</f>
        <v>B</v>
      </c>
      <c r="G3867" s="4" t="str">
        <f>INDEX(runners[[#All],[Column22]],MATCH('Master Sheet'!$D3867,runners[[#All],[Column2]],0))</f>
        <v>25/1</v>
      </c>
      <c r="H3867" s="4">
        <f>INDEX(runners[[#All],[Column13]],MATCH('Master Sheet'!$D3867,runners[[#All],[Column2]],0))</f>
        <v>149</v>
      </c>
    </row>
    <row r="3868" spans="1:8" x14ac:dyDescent="0.25">
      <c r="A3868" s="6">
        <f t="shared" si="60"/>
        <v>3968</v>
      </c>
      <c r="B3868" s="7" t="str">
        <f>INDEX(races[[#All],[Column5]],MATCH('Master Sheet'!$D3868,races[[#All],[Column2]],0))</f>
        <v>Hurdle</v>
      </c>
      <c r="C3868" s="4" t="str">
        <f>INDEX(races[[#All],[Column9]],MATCH('Master Sheet'!$D3868,races[[#All],[Column2]],0))</f>
        <v>2m 4f 110y</v>
      </c>
      <c r="D3868" s="8">
        <v>3968</v>
      </c>
      <c r="E3868" s="7" t="str">
        <f>INDEX(runners[[#All],[Column5]],MATCH('Master Sheet'!$D3868,runners[[#All],[Column2]],0))</f>
        <v>Crookstown (IRE)</v>
      </c>
      <c r="F3868" s="7" t="str">
        <f>INDEX(runners[[#All],[Column9]],MATCH('Master Sheet'!$D3868,runners[[#All],[Column2]],0))</f>
        <v>B</v>
      </c>
      <c r="G3868" s="4" t="str">
        <f>INDEX(runners[[#All],[Column22]],MATCH('Master Sheet'!$D3868,runners[[#All],[Column2]],0))</f>
        <v>25/1</v>
      </c>
      <c r="H3868" s="4">
        <f>INDEX(runners[[#All],[Column13]],MATCH('Master Sheet'!$D3868,runners[[#All],[Column2]],0))</f>
        <v>149</v>
      </c>
    </row>
    <row r="3869" spans="1:8" x14ac:dyDescent="0.25">
      <c r="A3869" s="6">
        <f t="shared" si="60"/>
        <v>3969</v>
      </c>
      <c r="B3869" s="7" t="str">
        <f>INDEX(races[[#All],[Column5]],MATCH('Master Sheet'!$D3869,races[[#All],[Column2]],0))</f>
        <v>Hurdle</v>
      </c>
      <c r="C3869" s="4" t="str">
        <f>INDEX(races[[#All],[Column9]],MATCH('Master Sheet'!$D3869,races[[#All],[Column2]],0))</f>
        <v>1m 7f 113y</v>
      </c>
      <c r="D3869" s="8">
        <v>3969</v>
      </c>
      <c r="E3869" s="7" t="str">
        <f>INDEX(runners[[#All],[Column5]],MATCH('Master Sheet'!$D3869,runners[[#All],[Column2]],0))</f>
        <v>Emigrated (IRE)</v>
      </c>
      <c r="F3869" s="7" t="str">
        <f>INDEX(runners[[#All],[Column9]],MATCH('Master Sheet'!$D3869,runners[[#All],[Column2]],0))</f>
        <v>B</v>
      </c>
      <c r="G3869" s="4" t="str">
        <f>INDEX(runners[[#All],[Column22]],MATCH('Master Sheet'!$D3869,runners[[#All],[Column2]],0))</f>
        <v>66/1</v>
      </c>
      <c r="H3869" s="4">
        <f>INDEX(runners[[#All],[Column13]],MATCH('Master Sheet'!$D3869,runners[[#All],[Column2]],0))</f>
        <v>164</v>
      </c>
    </row>
    <row r="3870" spans="1:8" x14ac:dyDescent="0.25">
      <c r="A3870" s="6">
        <f t="shared" si="60"/>
        <v>3969</v>
      </c>
      <c r="B3870" s="7" t="str">
        <f>INDEX(races[[#All],[Column5]],MATCH('Master Sheet'!$D3870,races[[#All],[Column2]],0))</f>
        <v>Hurdle</v>
      </c>
      <c r="C3870" s="4" t="str">
        <f>INDEX(races[[#All],[Column9]],MATCH('Master Sheet'!$D3870,races[[#All],[Column2]],0))</f>
        <v>1m 7f 113y</v>
      </c>
      <c r="D3870" s="8">
        <v>3969</v>
      </c>
      <c r="E3870" s="7" t="str">
        <f>INDEX(runners[[#All],[Column5]],MATCH('Master Sheet'!$D3870,runners[[#All],[Column2]],0))</f>
        <v>Emigrated (IRE)</v>
      </c>
      <c r="F3870" s="7" t="str">
        <f>INDEX(runners[[#All],[Column9]],MATCH('Master Sheet'!$D3870,runners[[#All],[Column2]],0))</f>
        <v>B</v>
      </c>
      <c r="G3870" s="4" t="str">
        <f>INDEX(runners[[#All],[Column22]],MATCH('Master Sheet'!$D3870,runners[[#All],[Column2]],0))</f>
        <v>66/1</v>
      </c>
      <c r="H3870" s="4">
        <f>INDEX(runners[[#All],[Column13]],MATCH('Master Sheet'!$D3870,runners[[#All],[Column2]],0))</f>
        <v>164</v>
      </c>
    </row>
    <row r="3871" spans="1:8" x14ac:dyDescent="0.25">
      <c r="A3871" s="6">
        <f t="shared" si="60"/>
        <v>3969</v>
      </c>
      <c r="B3871" s="7" t="str">
        <f>INDEX(races[[#All],[Column5]],MATCH('Master Sheet'!$D3871,races[[#All],[Column2]],0))</f>
        <v>Hurdle</v>
      </c>
      <c r="C3871" s="4" t="str">
        <f>INDEX(races[[#All],[Column9]],MATCH('Master Sheet'!$D3871,races[[#All],[Column2]],0))</f>
        <v>1m 7f 113y</v>
      </c>
      <c r="D3871" s="8">
        <v>3969</v>
      </c>
      <c r="E3871" s="7" t="str">
        <f>INDEX(runners[[#All],[Column5]],MATCH('Master Sheet'!$D3871,runners[[#All],[Column2]],0))</f>
        <v>Emigrated (IRE)</v>
      </c>
      <c r="F3871" s="7" t="str">
        <f>INDEX(runners[[#All],[Column9]],MATCH('Master Sheet'!$D3871,runners[[#All],[Column2]],0))</f>
        <v>B</v>
      </c>
      <c r="G3871" s="4" t="str">
        <f>INDEX(runners[[#All],[Column22]],MATCH('Master Sheet'!$D3871,runners[[#All],[Column2]],0))</f>
        <v>66/1</v>
      </c>
      <c r="H3871" s="4">
        <f>INDEX(runners[[#All],[Column13]],MATCH('Master Sheet'!$D3871,runners[[#All],[Column2]],0))</f>
        <v>164</v>
      </c>
    </row>
    <row r="3872" spans="1:8" x14ac:dyDescent="0.25">
      <c r="A3872" s="6">
        <f t="shared" si="60"/>
        <v>3969</v>
      </c>
      <c r="B3872" s="7" t="str">
        <f>INDEX(races[[#All],[Column5]],MATCH('Master Sheet'!$D3872,races[[#All],[Column2]],0))</f>
        <v>Hurdle</v>
      </c>
      <c r="C3872" s="4" t="str">
        <f>INDEX(races[[#All],[Column9]],MATCH('Master Sheet'!$D3872,races[[#All],[Column2]],0))</f>
        <v>1m 7f 113y</v>
      </c>
      <c r="D3872" s="8">
        <v>3969</v>
      </c>
      <c r="E3872" s="7" t="str">
        <f>INDEX(runners[[#All],[Column5]],MATCH('Master Sheet'!$D3872,runners[[#All],[Column2]],0))</f>
        <v>Emigrated (IRE)</v>
      </c>
      <c r="F3872" s="7" t="str">
        <f>INDEX(runners[[#All],[Column9]],MATCH('Master Sheet'!$D3872,runners[[#All],[Column2]],0))</f>
        <v>B</v>
      </c>
      <c r="G3872" s="4" t="str">
        <f>INDEX(runners[[#All],[Column22]],MATCH('Master Sheet'!$D3872,runners[[#All],[Column2]],0))</f>
        <v>66/1</v>
      </c>
      <c r="H3872" s="4">
        <f>INDEX(runners[[#All],[Column13]],MATCH('Master Sheet'!$D3872,runners[[#All],[Column2]],0))</f>
        <v>164</v>
      </c>
    </row>
    <row r="3873" spans="1:8" x14ac:dyDescent="0.25">
      <c r="A3873" s="6">
        <f t="shared" si="60"/>
        <v>3969</v>
      </c>
      <c r="B3873" s="7" t="str">
        <f>INDEX(races[[#All],[Column5]],MATCH('Master Sheet'!$D3873,races[[#All],[Column2]],0))</f>
        <v>Hurdle</v>
      </c>
      <c r="C3873" s="4" t="str">
        <f>INDEX(races[[#All],[Column9]],MATCH('Master Sheet'!$D3873,races[[#All],[Column2]],0))</f>
        <v>1m 7f 113y</v>
      </c>
      <c r="D3873" s="8">
        <v>3969</v>
      </c>
      <c r="E3873" s="7" t="str">
        <f>INDEX(runners[[#All],[Column5]],MATCH('Master Sheet'!$D3873,runners[[#All],[Column2]],0))</f>
        <v>Emigrated (IRE)</v>
      </c>
      <c r="F3873" s="7" t="str">
        <f>INDEX(runners[[#All],[Column9]],MATCH('Master Sheet'!$D3873,runners[[#All],[Column2]],0))</f>
        <v>B</v>
      </c>
      <c r="G3873" s="4" t="str">
        <f>INDEX(runners[[#All],[Column22]],MATCH('Master Sheet'!$D3873,runners[[#All],[Column2]],0))</f>
        <v>66/1</v>
      </c>
      <c r="H3873" s="4">
        <f>INDEX(runners[[#All],[Column13]],MATCH('Master Sheet'!$D3873,runners[[#All],[Column2]],0))</f>
        <v>164</v>
      </c>
    </row>
    <row r="3874" spans="1:8" x14ac:dyDescent="0.25">
      <c r="A3874" s="6">
        <f t="shared" si="60"/>
        <v>3969</v>
      </c>
      <c r="B3874" s="7" t="str">
        <f>INDEX(races[[#All],[Column5]],MATCH('Master Sheet'!$D3874,races[[#All],[Column2]],0))</f>
        <v>Hurdle</v>
      </c>
      <c r="C3874" s="4" t="str">
        <f>INDEX(races[[#All],[Column9]],MATCH('Master Sheet'!$D3874,races[[#All],[Column2]],0))</f>
        <v>1m 7f 113y</v>
      </c>
      <c r="D3874" s="8">
        <v>3969</v>
      </c>
      <c r="E3874" s="7" t="str">
        <f>INDEX(runners[[#All],[Column5]],MATCH('Master Sheet'!$D3874,runners[[#All],[Column2]],0))</f>
        <v>Emigrated (IRE)</v>
      </c>
      <c r="F3874" s="7" t="str">
        <f>INDEX(runners[[#All],[Column9]],MATCH('Master Sheet'!$D3874,runners[[#All],[Column2]],0))</f>
        <v>B</v>
      </c>
      <c r="G3874" s="4" t="str">
        <f>INDEX(runners[[#All],[Column22]],MATCH('Master Sheet'!$D3874,runners[[#All],[Column2]],0))</f>
        <v>66/1</v>
      </c>
      <c r="H3874" s="4">
        <f>INDEX(runners[[#All],[Column13]],MATCH('Master Sheet'!$D3874,runners[[#All],[Column2]],0))</f>
        <v>164</v>
      </c>
    </row>
    <row r="3875" spans="1:8" x14ac:dyDescent="0.25">
      <c r="A3875" s="6">
        <f t="shared" si="60"/>
        <v>3969</v>
      </c>
      <c r="B3875" s="7" t="str">
        <f>INDEX(races[[#All],[Column5]],MATCH('Master Sheet'!$D3875,races[[#All],[Column2]],0))</f>
        <v>Hurdle</v>
      </c>
      <c r="C3875" s="4" t="str">
        <f>INDEX(races[[#All],[Column9]],MATCH('Master Sheet'!$D3875,races[[#All],[Column2]],0))</f>
        <v>1m 7f 113y</v>
      </c>
      <c r="D3875" s="8">
        <v>3969</v>
      </c>
      <c r="E3875" s="7" t="str">
        <f>INDEX(runners[[#All],[Column5]],MATCH('Master Sheet'!$D3875,runners[[#All],[Column2]],0))</f>
        <v>Emigrated (IRE)</v>
      </c>
      <c r="F3875" s="7" t="str">
        <f>INDEX(runners[[#All],[Column9]],MATCH('Master Sheet'!$D3875,runners[[#All],[Column2]],0))</f>
        <v>B</v>
      </c>
      <c r="G3875" s="4" t="str">
        <f>INDEX(runners[[#All],[Column22]],MATCH('Master Sheet'!$D3875,runners[[#All],[Column2]],0))</f>
        <v>66/1</v>
      </c>
      <c r="H3875" s="4">
        <f>INDEX(runners[[#All],[Column13]],MATCH('Master Sheet'!$D3875,runners[[#All],[Column2]],0))</f>
        <v>164</v>
      </c>
    </row>
    <row r="3876" spans="1:8" x14ac:dyDescent="0.25">
      <c r="A3876" s="6">
        <f t="shared" si="60"/>
        <v>3970</v>
      </c>
      <c r="B3876" s="7" t="str">
        <f>INDEX(races[[#All],[Column5]],MATCH('Master Sheet'!$D3876,races[[#All],[Column2]],0))</f>
        <v>Chase</v>
      </c>
      <c r="C3876" s="4" t="str">
        <f>INDEX(races[[#All],[Column9]],MATCH('Master Sheet'!$D3876,races[[#All],[Column2]],0))</f>
        <v>2m 6f 151y</v>
      </c>
      <c r="D3876" s="8">
        <v>3970</v>
      </c>
      <c r="E3876" s="7" t="str">
        <f>INDEX(runners[[#All],[Column5]],MATCH('Master Sheet'!$D3876,runners[[#All],[Column2]],0))</f>
        <v>Some Are Lucky (IRE)</v>
      </c>
      <c r="F3876" s="7" t="str">
        <f>INDEX(runners[[#All],[Column9]],MATCH('Master Sheet'!$D3876,runners[[#All],[Column2]],0))</f>
        <v>B</v>
      </c>
      <c r="G3876" s="4" t="str">
        <f>INDEX(runners[[#All],[Column22]],MATCH('Master Sheet'!$D3876,runners[[#All],[Column2]],0))</f>
        <v>7/2</v>
      </c>
      <c r="H3876" s="4">
        <f>INDEX(runners[[#All],[Column13]],MATCH('Master Sheet'!$D3876,runners[[#All],[Column2]],0))</f>
        <v>160</v>
      </c>
    </row>
    <row r="3877" spans="1:8" x14ac:dyDescent="0.25">
      <c r="A3877" s="6">
        <f t="shared" si="60"/>
        <v>3970</v>
      </c>
      <c r="B3877" s="7" t="str">
        <f>INDEX(races[[#All],[Column5]],MATCH('Master Sheet'!$D3877,races[[#All],[Column2]],0))</f>
        <v>Chase</v>
      </c>
      <c r="C3877" s="4" t="str">
        <f>INDEX(races[[#All],[Column9]],MATCH('Master Sheet'!$D3877,races[[#All],[Column2]],0))</f>
        <v>2m 6f 151y</v>
      </c>
      <c r="D3877" s="8">
        <v>3970</v>
      </c>
      <c r="E3877" s="7" t="str">
        <f>INDEX(runners[[#All],[Column5]],MATCH('Master Sheet'!$D3877,runners[[#All],[Column2]],0))</f>
        <v>Some Are Lucky (IRE)</v>
      </c>
      <c r="F3877" s="7" t="str">
        <f>INDEX(runners[[#All],[Column9]],MATCH('Master Sheet'!$D3877,runners[[#All],[Column2]],0))</f>
        <v>B</v>
      </c>
      <c r="G3877" s="4" t="str">
        <f>INDEX(runners[[#All],[Column22]],MATCH('Master Sheet'!$D3877,runners[[#All],[Column2]],0))</f>
        <v>7/2</v>
      </c>
      <c r="H3877" s="4">
        <f>INDEX(runners[[#All],[Column13]],MATCH('Master Sheet'!$D3877,runners[[#All],[Column2]],0))</f>
        <v>160</v>
      </c>
    </row>
    <row r="3878" spans="1:8" x14ac:dyDescent="0.25">
      <c r="A3878" s="6">
        <f t="shared" si="60"/>
        <v>3970</v>
      </c>
      <c r="B3878" s="7" t="str">
        <f>INDEX(races[[#All],[Column5]],MATCH('Master Sheet'!$D3878,races[[#All],[Column2]],0))</f>
        <v>Chase</v>
      </c>
      <c r="C3878" s="4" t="str">
        <f>INDEX(races[[#All],[Column9]],MATCH('Master Sheet'!$D3878,races[[#All],[Column2]],0))</f>
        <v>2m 6f 151y</v>
      </c>
      <c r="D3878" s="8">
        <v>3970</v>
      </c>
      <c r="E3878" s="7" t="str">
        <f>INDEX(runners[[#All],[Column5]],MATCH('Master Sheet'!$D3878,runners[[#All],[Column2]],0))</f>
        <v>Some Are Lucky (IRE)</v>
      </c>
      <c r="F3878" s="7" t="str">
        <f>INDEX(runners[[#All],[Column9]],MATCH('Master Sheet'!$D3878,runners[[#All],[Column2]],0))</f>
        <v>B</v>
      </c>
      <c r="G3878" s="4" t="str">
        <f>INDEX(runners[[#All],[Column22]],MATCH('Master Sheet'!$D3878,runners[[#All],[Column2]],0))</f>
        <v>7/2</v>
      </c>
      <c r="H3878" s="4">
        <f>INDEX(runners[[#All],[Column13]],MATCH('Master Sheet'!$D3878,runners[[#All],[Column2]],0))</f>
        <v>160</v>
      </c>
    </row>
    <row r="3879" spans="1:8" x14ac:dyDescent="0.25">
      <c r="A3879" s="6">
        <f t="shared" si="60"/>
        <v>3971</v>
      </c>
      <c r="B3879" s="7" t="str">
        <f>INDEX(races[[#All],[Column5]],MATCH('Master Sheet'!$D3879,races[[#All],[Column2]],0))</f>
        <v>Chase</v>
      </c>
      <c r="C3879" s="4" t="str">
        <f>INDEX(races[[#All],[Column9]],MATCH('Master Sheet'!$D3879,races[[#All],[Column2]],0))</f>
        <v>2m 4f 45y</v>
      </c>
      <c r="D3879" s="8">
        <v>3971</v>
      </c>
      <c r="E3879" s="7" t="str">
        <f>INDEX(runners[[#All],[Column5]],MATCH('Master Sheet'!$D3879,runners[[#All],[Column2]],0))</f>
        <v>Bestwork (FR)</v>
      </c>
      <c r="F3879" s="7" t="str">
        <f>INDEX(runners[[#All],[Column9]],MATCH('Master Sheet'!$D3879,runners[[#All],[Column2]],0))</f>
        <v>BL</v>
      </c>
      <c r="G3879" s="4" t="str">
        <f>INDEX(runners[[#All],[Column22]],MATCH('Master Sheet'!$D3879,runners[[#All],[Column2]],0))</f>
        <v>25/1</v>
      </c>
      <c r="H3879" s="4">
        <f>INDEX(runners[[#All],[Column13]],MATCH('Master Sheet'!$D3879,runners[[#All],[Column2]],0))</f>
        <v>166</v>
      </c>
    </row>
    <row r="3880" spans="1:8" x14ac:dyDescent="0.25">
      <c r="A3880" s="6">
        <f t="shared" si="60"/>
        <v>3971</v>
      </c>
      <c r="B3880" s="7" t="str">
        <f>INDEX(races[[#All],[Column5]],MATCH('Master Sheet'!$D3880,races[[#All],[Column2]],0))</f>
        <v>Chase</v>
      </c>
      <c r="C3880" s="4" t="str">
        <f>INDEX(races[[#All],[Column9]],MATCH('Master Sheet'!$D3880,races[[#All],[Column2]],0))</f>
        <v>2m 4f 45y</v>
      </c>
      <c r="D3880" s="8">
        <v>3971</v>
      </c>
      <c r="E3880" s="7" t="str">
        <f>INDEX(runners[[#All],[Column5]],MATCH('Master Sheet'!$D3880,runners[[#All],[Column2]],0))</f>
        <v>Bestwork (FR)</v>
      </c>
      <c r="F3880" s="7" t="str">
        <f>INDEX(runners[[#All],[Column9]],MATCH('Master Sheet'!$D3880,runners[[#All],[Column2]],0))</f>
        <v>BL</v>
      </c>
      <c r="G3880" s="4" t="str">
        <f>INDEX(runners[[#All],[Column22]],MATCH('Master Sheet'!$D3880,runners[[#All],[Column2]],0))</f>
        <v>25/1</v>
      </c>
      <c r="H3880" s="4">
        <f>INDEX(runners[[#All],[Column13]],MATCH('Master Sheet'!$D3880,runners[[#All],[Column2]],0))</f>
        <v>166</v>
      </c>
    </row>
    <row r="3881" spans="1:8" x14ac:dyDescent="0.25">
      <c r="A3881" s="6">
        <f t="shared" si="60"/>
        <v>3971</v>
      </c>
      <c r="B3881" s="7" t="str">
        <f>INDEX(races[[#All],[Column5]],MATCH('Master Sheet'!$D3881,races[[#All],[Column2]],0))</f>
        <v>Chase</v>
      </c>
      <c r="C3881" s="4" t="str">
        <f>INDEX(races[[#All],[Column9]],MATCH('Master Sheet'!$D3881,races[[#All],[Column2]],0))</f>
        <v>2m 4f 45y</v>
      </c>
      <c r="D3881" s="8">
        <v>3971</v>
      </c>
      <c r="E3881" s="7" t="str">
        <f>INDEX(runners[[#All],[Column5]],MATCH('Master Sheet'!$D3881,runners[[#All],[Column2]],0))</f>
        <v>Bestwork (FR)</v>
      </c>
      <c r="F3881" s="7" t="str">
        <f>INDEX(runners[[#All],[Column9]],MATCH('Master Sheet'!$D3881,runners[[#All],[Column2]],0))</f>
        <v>BL</v>
      </c>
      <c r="G3881" s="4" t="str">
        <f>INDEX(runners[[#All],[Column22]],MATCH('Master Sheet'!$D3881,runners[[#All],[Column2]],0))</f>
        <v>25/1</v>
      </c>
      <c r="H3881" s="4">
        <f>INDEX(runners[[#All],[Column13]],MATCH('Master Sheet'!$D3881,runners[[#All],[Column2]],0))</f>
        <v>166</v>
      </c>
    </row>
    <row r="3882" spans="1:8" x14ac:dyDescent="0.25">
      <c r="A3882" s="6">
        <f t="shared" si="60"/>
        <v>3971</v>
      </c>
      <c r="B3882" s="7" t="str">
        <f>INDEX(races[[#All],[Column5]],MATCH('Master Sheet'!$D3882,races[[#All],[Column2]],0))</f>
        <v>Chase</v>
      </c>
      <c r="C3882" s="4" t="str">
        <f>INDEX(races[[#All],[Column9]],MATCH('Master Sheet'!$D3882,races[[#All],[Column2]],0))</f>
        <v>2m 4f 45y</v>
      </c>
      <c r="D3882" s="8">
        <v>3971</v>
      </c>
      <c r="E3882" s="7" t="str">
        <f>INDEX(runners[[#All],[Column5]],MATCH('Master Sheet'!$D3882,runners[[#All],[Column2]],0))</f>
        <v>Bestwork (FR)</v>
      </c>
      <c r="F3882" s="7" t="str">
        <f>INDEX(runners[[#All],[Column9]],MATCH('Master Sheet'!$D3882,runners[[#All],[Column2]],0))</f>
        <v>BL</v>
      </c>
      <c r="G3882" s="4" t="str">
        <f>INDEX(runners[[#All],[Column22]],MATCH('Master Sheet'!$D3882,runners[[#All],[Column2]],0))</f>
        <v>25/1</v>
      </c>
      <c r="H3882" s="4">
        <f>INDEX(runners[[#All],[Column13]],MATCH('Master Sheet'!$D3882,runners[[#All],[Column2]],0))</f>
        <v>166</v>
      </c>
    </row>
    <row r="3883" spans="1:8" x14ac:dyDescent="0.25">
      <c r="A3883" s="6">
        <f t="shared" si="60"/>
        <v>3971</v>
      </c>
      <c r="B3883" s="7" t="str">
        <f>INDEX(races[[#All],[Column5]],MATCH('Master Sheet'!$D3883,races[[#All],[Column2]],0))</f>
        <v>Chase</v>
      </c>
      <c r="C3883" s="4" t="str">
        <f>INDEX(races[[#All],[Column9]],MATCH('Master Sheet'!$D3883,races[[#All],[Column2]],0))</f>
        <v>2m 4f 45y</v>
      </c>
      <c r="D3883" s="8">
        <v>3971</v>
      </c>
      <c r="E3883" s="7" t="str">
        <f>INDEX(runners[[#All],[Column5]],MATCH('Master Sheet'!$D3883,runners[[#All],[Column2]],0))</f>
        <v>Bestwork (FR)</v>
      </c>
      <c r="F3883" s="7" t="str">
        <f>INDEX(runners[[#All],[Column9]],MATCH('Master Sheet'!$D3883,runners[[#All],[Column2]],0))</f>
        <v>BL</v>
      </c>
      <c r="G3883" s="4" t="str">
        <f>INDEX(runners[[#All],[Column22]],MATCH('Master Sheet'!$D3883,runners[[#All],[Column2]],0))</f>
        <v>25/1</v>
      </c>
      <c r="H3883" s="4">
        <f>INDEX(runners[[#All],[Column13]],MATCH('Master Sheet'!$D3883,runners[[#All],[Column2]],0))</f>
        <v>166</v>
      </c>
    </row>
    <row r="3884" spans="1:8" x14ac:dyDescent="0.25">
      <c r="A3884" s="6">
        <f t="shared" si="60"/>
        <v>3971</v>
      </c>
      <c r="B3884" s="7" t="str">
        <f>INDEX(races[[#All],[Column5]],MATCH('Master Sheet'!$D3884,races[[#All],[Column2]],0))</f>
        <v>Chase</v>
      </c>
      <c r="C3884" s="4" t="str">
        <f>INDEX(races[[#All],[Column9]],MATCH('Master Sheet'!$D3884,races[[#All],[Column2]],0))</f>
        <v>2m 4f 45y</v>
      </c>
      <c r="D3884" s="8">
        <v>3971</v>
      </c>
      <c r="E3884" s="7" t="str">
        <f>INDEX(runners[[#All],[Column5]],MATCH('Master Sheet'!$D3884,runners[[#All],[Column2]],0))</f>
        <v>Bestwork (FR)</v>
      </c>
      <c r="F3884" s="7" t="str">
        <f>INDEX(runners[[#All],[Column9]],MATCH('Master Sheet'!$D3884,runners[[#All],[Column2]],0))</f>
        <v>BL</v>
      </c>
      <c r="G3884" s="4" t="str">
        <f>INDEX(runners[[#All],[Column22]],MATCH('Master Sheet'!$D3884,runners[[#All],[Column2]],0))</f>
        <v>25/1</v>
      </c>
      <c r="H3884" s="4">
        <f>INDEX(runners[[#All],[Column13]],MATCH('Master Sheet'!$D3884,runners[[#All],[Column2]],0))</f>
        <v>166</v>
      </c>
    </row>
    <row r="3885" spans="1:8" x14ac:dyDescent="0.25">
      <c r="A3885" s="6">
        <f t="shared" si="60"/>
        <v>3971</v>
      </c>
      <c r="B3885" s="7" t="str">
        <f>INDEX(races[[#All],[Column5]],MATCH('Master Sheet'!$D3885,races[[#All],[Column2]],0))</f>
        <v>Chase</v>
      </c>
      <c r="C3885" s="4" t="str">
        <f>INDEX(races[[#All],[Column9]],MATCH('Master Sheet'!$D3885,races[[#All],[Column2]],0))</f>
        <v>2m 4f 45y</v>
      </c>
      <c r="D3885" s="8">
        <v>3971</v>
      </c>
      <c r="E3885" s="7" t="str">
        <f>INDEX(runners[[#All],[Column5]],MATCH('Master Sheet'!$D3885,runners[[#All],[Column2]],0))</f>
        <v>Bestwork (FR)</v>
      </c>
      <c r="F3885" s="7" t="str">
        <f>INDEX(runners[[#All],[Column9]],MATCH('Master Sheet'!$D3885,runners[[#All],[Column2]],0))</f>
        <v>BL</v>
      </c>
      <c r="G3885" s="4" t="str">
        <f>INDEX(runners[[#All],[Column22]],MATCH('Master Sheet'!$D3885,runners[[#All],[Column2]],0))</f>
        <v>25/1</v>
      </c>
      <c r="H3885" s="4">
        <f>INDEX(runners[[#All],[Column13]],MATCH('Master Sheet'!$D3885,runners[[#All],[Column2]],0))</f>
        <v>166</v>
      </c>
    </row>
    <row r="3886" spans="1:8" x14ac:dyDescent="0.25">
      <c r="A3886" s="6">
        <f t="shared" si="60"/>
        <v>3971</v>
      </c>
      <c r="B3886" s="7" t="str">
        <f>INDEX(races[[#All],[Column5]],MATCH('Master Sheet'!$D3886,races[[#All],[Column2]],0))</f>
        <v>Chase</v>
      </c>
      <c r="C3886" s="4" t="str">
        <f>INDEX(races[[#All],[Column9]],MATCH('Master Sheet'!$D3886,races[[#All],[Column2]],0))</f>
        <v>2m 4f 45y</v>
      </c>
      <c r="D3886" s="8">
        <v>3971</v>
      </c>
      <c r="E3886" s="7" t="str">
        <f>INDEX(runners[[#All],[Column5]],MATCH('Master Sheet'!$D3886,runners[[#All],[Column2]],0))</f>
        <v>Bestwork (FR)</v>
      </c>
      <c r="F3886" s="7" t="str">
        <f>INDEX(runners[[#All],[Column9]],MATCH('Master Sheet'!$D3886,runners[[#All],[Column2]],0))</f>
        <v>BL</v>
      </c>
      <c r="G3886" s="4" t="str">
        <f>INDEX(runners[[#All],[Column22]],MATCH('Master Sheet'!$D3886,runners[[#All],[Column2]],0))</f>
        <v>25/1</v>
      </c>
      <c r="H3886" s="4">
        <f>INDEX(runners[[#All],[Column13]],MATCH('Master Sheet'!$D3886,runners[[#All],[Column2]],0))</f>
        <v>166</v>
      </c>
    </row>
    <row r="3887" spans="1:8" x14ac:dyDescent="0.25">
      <c r="A3887" s="6">
        <f t="shared" si="60"/>
        <v>3971</v>
      </c>
      <c r="B3887" s="7" t="str">
        <f>INDEX(races[[#All],[Column5]],MATCH('Master Sheet'!$D3887,races[[#All],[Column2]],0))</f>
        <v>Chase</v>
      </c>
      <c r="C3887" s="4" t="str">
        <f>INDEX(races[[#All],[Column9]],MATCH('Master Sheet'!$D3887,races[[#All],[Column2]],0))</f>
        <v>2m 4f 45y</v>
      </c>
      <c r="D3887" s="8">
        <v>3971</v>
      </c>
      <c r="E3887" s="7" t="str">
        <f>INDEX(runners[[#All],[Column5]],MATCH('Master Sheet'!$D3887,runners[[#All],[Column2]],0))</f>
        <v>Bestwork (FR)</v>
      </c>
      <c r="F3887" s="7" t="str">
        <f>INDEX(runners[[#All],[Column9]],MATCH('Master Sheet'!$D3887,runners[[#All],[Column2]],0))</f>
        <v>BL</v>
      </c>
      <c r="G3887" s="4" t="str">
        <f>INDEX(runners[[#All],[Column22]],MATCH('Master Sheet'!$D3887,runners[[#All],[Column2]],0))</f>
        <v>25/1</v>
      </c>
      <c r="H3887" s="4">
        <f>INDEX(runners[[#All],[Column13]],MATCH('Master Sheet'!$D3887,runners[[#All],[Column2]],0))</f>
        <v>166</v>
      </c>
    </row>
    <row r="3888" spans="1:8" x14ac:dyDescent="0.25">
      <c r="A3888" s="6">
        <f t="shared" si="60"/>
        <v>3972</v>
      </c>
      <c r="B3888" s="7" t="str">
        <f>INDEX(races[[#All],[Column5]],MATCH('Master Sheet'!$D3888,races[[#All],[Column2]],0))</f>
        <v>Hurdle</v>
      </c>
      <c r="C3888" s="4" t="str">
        <f>INDEX(races[[#All],[Column9]],MATCH('Master Sheet'!$D3888,races[[#All],[Column2]],0))</f>
        <v>1m 7f 113y</v>
      </c>
      <c r="D3888" s="8">
        <v>3972</v>
      </c>
      <c r="E3888" s="7" t="str">
        <f>INDEX(runners[[#All],[Column5]],MATCH('Master Sheet'!$D3888,runners[[#All],[Column2]],0))</f>
        <v>Ardmayle (IRE)</v>
      </c>
      <c r="F3888" s="7" t="str">
        <f>INDEX(runners[[#All],[Column9]],MATCH('Master Sheet'!$D3888,runners[[#All],[Column2]],0))</f>
        <v>CH</v>
      </c>
      <c r="G3888" s="4" t="str">
        <f>INDEX(runners[[#All],[Column22]],MATCH('Master Sheet'!$D3888,runners[[#All],[Column2]],0))</f>
        <v>4/1J</v>
      </c>
      <c r="H3888" s="4">
        <f>INDEX(runners[[#All],[Column13]],MATCH('Master Sheet'!$D3888,runners[[#All],[Column2]],0))</f>
        <v>161</v>
      </c>
    </row>
    <row r="3889" spans="1:8" x14ac:dyDescent="0.25">
      <c r="A3889" s="6">
        <f t="shared" si="60"/>
        <v>3972</v>
      </c>
      <c r="B3889" s="7" t="str">
        <f>INDEX(races[[#All],[Column5]],MATCH('Master Sheet'!$D3889,races[[#All],[Column2]],0))</f>
        <v>Hurdle</v>
      </c>
      <c r="C3889" s="4" t="str">
        <f>INDEX(races[[#All],[Column9]],MATCH('Master Sheet'!$D3889,races[[#All],[Column2]],0))</f>
        <v>1m 7f 113y</v>
      </c>
      <c r="D3889" s="8">
        <v>3972</v>
      </c>
      <c r="E3889" s="7" t="str">
        <f>INDEX(runners[[#All],[Column5]],MATCH('Master Sheet'!$D3889,runners[[#All],[Column2]],0))</f>
        <v>Ardmayle (IRE)</v>
      </c>
      <c r="F3889" s="7" t="str">
        <f>INDEX(runners[[#All],[Column9]],MATCH('Master Sheet'!$D3889,runners[[#All],[Column2]],0))</f>
        <v>CH</v>
      </c>
      <c r="G3889" s="4" t="str">
        <f>INDEX(runners[[#All],[Column22]],MATCH('Master Sheet'!$D3889,runners[[#All],[Column2]],0))</f>
        <v>4/1J</v>
      </c>
      <c r="H3889" s="4">
        <f>INDEX(runners[[#All],[Column13]],MATCH('Master Sheet'!$D3889,runners[[#All],[Column2]],0))</f>
        <v>161</v>
      </c>
    </row>
    <row r="3890" spans="1:8" x14ac:dyDescent="0.25">
      <c r="A3890" s="6">
        <f t="shared" si="60"/>
        <v>3972</v>
      </c>
      <c r="B3890" s="7" t="str">
        <f>INDEX(races[[#All],[Column5]],MATCH('Master Sheet'!$D3890,races[[#All],[Column2]],0))</f>
        <v>Hurdle</v>
      </c>
      <c r="C3890" s="4" t="str">
        <f>INDEX(races[[#All],[Column9]],MATCH('Master Sheet'!$D3890,races[[#All],[Column2]],0))</f>
        <v>1m 7f 113y</v>
      </c>
      <c r="D3890" s="8">
        <v>3972</v>
      </c>
      <c r="E3890" s="7" t="str">
        <f>INDEX(runners[[#All],[Column5]],MATCH('Master Sheet'!$D3890,runners[[#All],[Column2]],0))</f>
        <v>Ardmayle (IRE)</v>
      </c>
      <c r="F3890" s="7" t="str">
        <f>INDEX(runners[[#All],[Column9]],MATCH('Master Sheet'!$D3890,runners[[#All],[Column2]],0))</f>
        <v>CH</v>
      </c>
      <c r="G3890" s="4" t="str">
        <f>INDEX(runners[[#All],[Column22]],MATCH('Master Sheet'!$D3890,runners[[#All],[Column2]],0))</f>
        <v>4/1J</v>
      </c>
      <c r="H3890" s="4">
        <f>INDEX(runners[[#All],[Column13]],MATCH('Master Sheet'!$D3890,runners[[#All],[Column2]],0))</f>
        <v>161</v>
      </c>
    </row>
    <row r="3891" spans="1:8" x14ac:dyDescent="0.25">
      <c r="A3891" s="6">
        <f t="shared" si="60"/>
        <v>3972</v>
      </c>
      <c r="B3891" s="7" t="str">
        <f>INDEX(races[[#All],[Column5]],MATCH('Master Sheet'!$D3891,races[[#All],[Column2]],0))</f>
        <v>Hurdle</v>
      </c>
      <c r="C3891" s="4" t="str">
        <f>INDEX(races[[#All],[Column9]],MATCH('Master Sheet'!$D3891,races[[#All],[Column2]],0))</f>
        <v>1m 7f 113y</v>
      </c>
      <c r="D3891" s="8">
        <v>3972</v>
      </c>
      <c r="E3891" s="7" t="str">
        <f>INDEX(runners[[#All],[Column5]],MATCH('Master Sheet'!$D3891,runners[[#All],[Column2]],0))</f>
        <v>Ardmayle (IRE)</v>
      </c>
      <c r="F3891" s="7" t="str">
        <f>INDEX(runners[[#All],[Column9]],MATCH('Master Sheet'!$D3891,runners[[#All],[Column2]],0))</f>
        <v>CH</v>
      </c>
      <c r="G3891" s="4" t="str">
        <f>INDEX(runners[[#All],[Column22]],MATCH('Master Sheet'!$D3891,runners[[#All],[Column2]],0))</f>
        <v>4/1J</v>
      </c>
      <c r="H3891" s="4">
        <f>INDEX(runners[[#All],[Column13]],MATCH('Master Sheet'!$D3891,runners[[#All],[Column2]],0))</f>
        <v>161</v>
      </c>
    </row>
    <row r="3892" spans="1:8" x14ac:dyDescent="0.25">
      <c r="A3892" s="6">
        <f t="shared" si="60"/>
        <v>3972</v>
      </c>
      <c r="B3892" s="7" t="str">
        <f>INDEX(races[[#All],[Column5]],MATCH('Master Sheet'!$D3892,races[[#All],[Column2]],0))</f>
        <v>Hurdle</v>
      </c>
      <c r="C3892" s="4" t="str">
        <f>INDEX(races[[#All],[Column9]],MATCH('Master Sheet'!$D3892,races[[#All],[Column2]],0))</f>
        <v>1m 7f 113y</v>
      </c>
      <c r="D3892" s="8">
        <v>3972</v>
      </c>
      <c r="E3892" s="7" t="str">
        <f>INDEX(runners[[#All],[Column5]],MATCH('Master Sheet'!$D3892,runners[[#All],[Column2]],0))</f>
        <v>Ardmayle (IRE)</v>
      </c>
      <c r="F3892" s="7" t="str">
        <f>INDEX(runners[[#All],[Column9]],MATCH('Master Sheet'!$D3892,runners[[#All],[Column2]],0))</f>
        <v>CH</v>
      </c>
      <c r="G3892" s="4" t="str">
        <f>INDEX(runners[[#All],[Column22]],MATCH('Master Sheet'!$D3892,runners[[#All],[Column2]],0))</f>
        <v>4/1J</v>
      </c>
      <c r="H3892" s="4">
        <f>INDEX(runners[[#All],[Column13]],MATCH('Master Sheet'!$D3892,runners[[#All],[Column2]],0))</f>
        <v>161</v>
      </c>
    </row>
    <row r="3893" spans="1:8" x14ac:dyDescent="0.25">
      <c r="A3893" s="6">
        <f t="shared" si="60"/>
        <v>3972</v>
      </c>
      <c r="B3893" s="7" t="str">
        <f>INDEX(races[[#All],[Column5]],MATCH('Master Sheet'!$D3893,races[[#All],[Column2]],0))</f>
        <v>Hurdle</v>
      </c>
      <c r="C3893" s="4" t="str">
        <f>INDEX(races[[#All],[Column9]],MATCH('Master Sheet'!$D3893,races[[#All],[Column2]],0))</f>
        <v>1m 7f 113y</v>
      </c>
      <c r="D3893" s="8">
        <v>3972</v>
      </c>
      <c r="E3893" s="7" t="str">
        <f>INDEX(runners[[#All],[Column5]],MATCH('Master Sheet'!$D3893,runners[[#All],[Column2]],0))</f>
        <v>Ardmayle (IRE)</v>
      </c>
      <c r="F3893" s="7" t="str">
        <f>INDEX(runners[[#All],[Column9]],MATCH('Master Sheet'!$D3893,runners[[#All],[Column2]],0))</f>
        <v>CH</v>
      </c>
      <c r="G3893" s="4" t="str">
        <f>INDEX(runners[[#All],[Column22]],MATCH('Master Sheet'!$D3893,runners[[#All],[Column2]],0))</f>
        <v>4/1J</v>
      </c>
      <c r="H3893" s="4">
        <f>INDEX(runners[[#All],[Column13]],MATCH('Master Sheet'!$D3893,runners[[#All],[Column2]],0))</f>
        <v>161</v>
      </c>
    </row>
    <row r="3894" spans="1:8" x14ac:dyDescent="0.25">
      <c r="A3894" s="6">
        <f t="shared" si="60"/>
        <v>3972</v>
      </c>
      <c r="B3894" s="7" t="str">
        <f>INDEX(races[[#All],[Column5]],MATCH('Master Sheet'!$D3894,races[[#All],[Column2]],0))</f>
        <v>Hurdle</v>
      </c>
      <c r="C3894" s="4" t="str">
        <f>INDEX(races[[#All],[Column9]],MATCH('Master Sheet'!$D3894,races[[#All],[Column2]],0))</f>
        <v>1m 7f 113y</v>
      </c>
      <c r="D3894" s="8">
        <v>3972</v>
      </c>
      <c r="E3894" s="7" t="str">
        <f>INDEX(runners[[#All],[Column5]],MATCH('Master Sheet'!$D3894,runners[[#All],[Column2]],0))</f>
        <v>Ardmayle (IRE)</v>
      </c>
      <c r="F3894" s="7" t="str">
        <f>INDEX(runners[[#All],[Column9]],MATCH('Master Sheet'!$D3894,runners[[#All],[Column2]],0))</f>
        <v>CH</v>
      </c>
      <c r="G3894" s="4" t="str">
        <f>INDEX(runners[[#All],[Column22]],MATCH('Master Sheet'!$D3894,runners[[#All],[Column2]],0))</f>
        <v>4/1J</v>
      </c>
      <c r="H3894" s="4">
        <f>INDEX(runners[[#All],[Column13]],MATCH('Master Sheet'!$D3894,runners[[#All],[Column2]],0))</f>
        <v>161</v>
      </c>
    </row>
    <row r="3895" spans="1:8" x14ac:dyDescent="0.25">
      <c r="A3895" s="6">
        <f t="shared" si="60"/>
        <v>3972</v>
      </c>
      <c r="B3895" s="7" t="str">
        <f>INDEX(races[[#All],[Column5]],MATCH('Master Sheet'!$D3895,races[[#All],[Column2]],0))</f>
        <v>Hurdle</v>
      </c>
      <c r="C3895" s="4" t="str">
        <f>INDEX(races[[#All],[Column9]],MATCH('Master Sheet'!$D3895,races[[#All],[Column2]],0))</f>
        <v>1m 7f 113y</v>
      </c>
      <c r="D3895" s="8">
        <v>3972</v>
      </c>
      <c r="E3895" s="7" t="str">
        <f>INDEX(runners[[#All],[Column5]],MATCH('Master Sheet'!$D3895,runners[[#All],[Column2]],0))</f>
        <v>Ardmayle (IRE)</v>
      </c>
      <c r="F3895" s="7" t="str">
        <f>INDEX(runners[[#All],[Column9]],MATCH('Master Sheet'!$D3895,runners[[#All],[Column2]],0))</f>
        <v>CH</v>
      </c>
      <c r="G3895" s="4" t="str">
        <f>INDEX(runners[[#All],[Column22]],MATCH('Master Sheet'!$D3895,runners[[#All],[Column2]],0))</f>
        <v>4/1J</v>
      </c>
      <c r="H3895" s="4">
        <f>INDEX(runners[[#All],[Column13]],MATCH('Master Sheet'!$D3895,runners[[#All],[Column2]],0))</f>
        <v>161</v>
      </c>
    </row>
    <row r="3896" spans="1:8" x14ac:dyDescent="0.25">
      <c r="A3896" s="6">
        <f t="shared" si="60"/>
        <v>3972</v>
      </c>
      <c r="B3896" s="7" t="str">
        <f>INDEX(races[[#All],[Column5]],MATCH('Master Sheet'!$D3896,races[[#All],[Column2]],0))</f>
        <v>Hurdle</v>
      </c>
      <c r="C3896" s="4" t="str">
        <f>INDEX(races[[#All],[Column9]],MATCH('Master Sheet'!$D3896,races[[#All],[Column2]],0))</f>
        <v>1m 7f 113y</v>
      </c>
      <c r="D3896" s="8">
        <v>3972</v>
      </c>
      <c r="E3896" s="7" t="str">
        <f>INDEX(runners[[#All],[Column5]],MATCH('Master Sheet'!$D3896,runners[[#All],[Column2]],0))</f>
        <v>Ardmayle (IRE)</v>
      </c>
      <c r="F3896" s="7" t="str">
        <f>INDEX(runners[[#All],[Column9]],MATCH('Master Sheet'!$D3896,runners[[#All],[Column2]],0))</f>
        <v>CH</v>
      </c>
      <c r="G3896" s="4" t="str">
        <f>INDEX(runners[[#All],[Column22]],MATCH('Master Sheet'!$D3896,runners[[#All],[Column2]],0))</f>
        <v>4/1J</v>
      </c>
      <c r="H3896" s="4">
        <f>INDEX(runners[[#All],[Column13]],MATCH('Master Sheet'!$D3896,runners[[#All],[Column2]],0))</f>
        <v>161</v>
      </c>
    </row>
    <row r="3897" spans="1:8" x14ac:dyDescent="0.25">
      <c r="A3897" s="6">
        <f t="shared" si="60"/>
        <v>3972</v>
      </c>
      <c r="B3897" s="7" t="str">
        <f>INDEX(races[[#All],[Column5]],MATCH('Master Sheet'!$D3897,races[[#All],[Column2]],0))</f>
        <v>Hurdle</v>
      </c>
      <c r="C3897" s="4" t="str">
        <f>INDEX(races[[#All],[Column9]],MATCH('Master Sheet'!$D3897,races[[#All],[Column2]],0))</f>
        <v>1m 7f 113y</v>
      </c>
      <c r="D3897" s="8">
        <v>3972</v>
      </c>
      <c r="E3897" s="7" t="str">
        <f>INDEX(runners[[#All],[Column5]],MATCH('Master Sheet'!$D3897,runners[[#All],[Column2]],0))</f>
        <v>Ardmayle (IRE)</v>
      </c>
      <c r="F3897" s="7" t="str">
        <f>INDEX(runners[[#All],[Column9]],MATCH('Master Sheet'!$D3897,runners[[#All],[Column2]],0))</f>
        <v>CH</v>
      </c>
      <c r="G3897" s="4" t="str">
        <f>INDEX(runners[[#All],[Column22]],MATCH('Master Sheet'!$D3897,runners[[#All],[Column2]],0))</f>
        <v>4/1J</v>
      </c>
      <c r="H3897" s="4">
        <f>INDEX(runners[[#All],[Column13]],MATCH('Master Sheet'!$D3897,runners[[#All],[Column2]],0))</f>
        <v>161</v>
      </c>
    </row>
    <row r="3898" spans="1:8" x14ac:dyDescent="0.25">
      <c r="A3898" s="6">
        <f t="shared" si="60"/>
        <v>3972</v>
      </c>
      <c r="B3898" s="7" t="str">
        <f>INDEX(races[[#All],[Column5]],MATCH('Master Sheet'!$D3898,races[[#All],[Column2]],0))</f>
        <v>Hurdle</v>
      </c>
      <c r="C3898" s="4" t="str">
        <f>INDEX(races[[#All],[Column9]],MATCH('Master Sheet'!$D3898,races[[#All],[Column2]],0))</f>
        <v>1m 7f 113y</v>
      </c>
      <c r="D3898" s="8">
        <v>3972</v>
      </c>
      <c r="E3898" s="7" t="str">
        <f>INDEX(runners[[#All],[Column5]],MATCH('Master Sheet'!$D3898,runners[[#All],[Column2]],0))</f>
        <v>Ardmayle (IRE)</v>
      </c>
      <c r="F3898" s="7" t="str">
        <f>INDEX(runners[[#All],[Column9]],MATCH('Master Sheet'!$D3898,runners[[#All],[Column2]],0))</f>
        <v>CH</v>
      </c>
      <c r="G3898" s="4" t="str">
        <f>INDEX(runners[[#All],[Column22]],MATCH('Master Sheet'!$D3898,runners[[#All],[Column2]],0))</f>
        <v>4/1J</v>
      </c>
      <c r="H3898" s="4">
        <f>INDEX(runners[[#All],[Column13]],MATCH('Master Sheet'!$D3898,runners[[#All],[Column2]],0))</f>
        <v>161</v>
      </c>
    </row>
    <row r="3899" spans="1:8" x14ac:dyDescent="0.25">
      <c r="A3899" s="6">
        <f t="shared" si="60"/>
        <v>3972</v>
      </c>
      <c r="B3899" s="7" t="str">
        <f>INDEX(races[[#All],[Column5]],MATCH('Master Sheet'!$D3899,races[[#All],[Column2]],0))</f>
        <v>Hurdle</v>
      </c>
      <c r="C3899" s="4" t="str">
        <f>INDEX(races[[#All],[Column9]],MATCH('Master Sheet'!$D3899,races[[#All],[Column2]],0))</f>
        <v>1m 7f 113y</v>
      </c>
      <c r="D3899" s="8">
        <v>3972</v>
      </c>
      <c r="E3899" s="7" t="str">
        <f>INDEX(runners[[#All],[Column5]],MATCH('Master Sheet'!$D3899,runners[[#All],[Column2]],0))</f>
        <v>Ardmayle (IRE)</v>
      </c>
      <c r="F3899" s="7" t="str">
        <f>INDEX(runners[[#All],[Column9]],MATCH('Master Sheet'!$D3899,runners[[#All],[Column2]],0))</f>
        <v>CH</v>
      </c>
      <c r="G3899" s="4" t="str">
        <f>INDEX(runners[[#All],[Column22]],MATCH('Master Sheet'!$D3899,runners[[#All],[Column2]],0))</f>
        <v>4/1J</v>
      </c>
      <c r="H3899" s="4">
        <f>INDEX(runners[[#All],[Column13]],MATCH('Master Sheet'!$D3899,runners[[#All],[Column2]],0))</f>
        <v>161</v>
      </c>
    </row>
    <row r="3900" spans="1:8" x14ac:dyDescent="0.25">
      <c r="A3900" s="6">
        <f t="shared" si="60"/>
        <v>3972</v>
      </c>
      <c r="B3900" s="7" t="str">
        <f>INDEX(races[[#All],[Column5]],MATCH('Master Sheet'!$D3900,races[[#All],[Column2]],0))</f>
        <v>Hurdle</v>
      </c>
      <c r="C3900" s="4" t="str">
        <f>INDEX(races[[#All],[Column9]],MATCH('Master Sheet'!$D3900,races[[#All],[Column2]],0))</f>
        <v>1m 7f 113y</v>
      </c>
      <c r="D3900" s="8">
        <v>3972</v>
      </c>
      <c r="E3900" s="7" t="str">
        <f>INDEX(runners[[#All],[Column5]],MATCH('Master Sheet'!$D3900,runners[[#All],[Column2]],0))</f>
        <v>Ardmayle (IRE)</v>
      </c>
      <c r="F3900" s="7" t="str">
        <f>INDEX(runners[[#All],[Column9]],MATCH('Master Sheet'!$D3900,runners[[#All],[Column2]],0))</f>
        <v>CH</v>
      </c>
      <c r="G3900" s="4" t="str">
        <f>INDEX(runners[[#All],[Column22]],MATCH('Master Sheet'!$D3900,runners[[#All],[Column2]],0))</f>
        <v>4/1J</v>
      </c>
      <c r="H3900" s="4">
        <f>INDEX(runners[[#All],[Column13]],MATCH('Master Sheet'!$D3900,runners[[#All],[Column2]],0))</f>
        <v>161</v>
      </c>
    </row>
    <row r="3901" spans="1:8" x14ac:dyDescent="0.25">
      <c r="A3901" s="6">
        <f t="shared" si="60"/>
        <v>0</v>
      </c>
      <c r="B3901" s="7" t="e">
        <f>INDEX(races[[#All],[Column5]],MATCH('Master Sheet'!$D3901,races[[#All],[Column2]],0))</f>
        <v>#N/A</v>
      </c>
      <c r="C3901" s="4" t="e">
        <f>INDEX(races[[#All],[Column9]],MATCH('Master Sheet'!$D3901,races[[#All],[Column2]],0))</f>
        <v>#N/A</v>
      </c>
      <c r="D3901" s="8"/>
      <c r="E3901" s="7" t="e">
        <f>INDEX(runners[[#All],[Column5]],MATCH('Master Sheet'!$D3901,runners[[#All],[Column2]],0))</f>
        <v>#N/A</v>
      </c>
      <c r="F3901" s="7" t="e">
        <f>INDEX(runners[[#All],[Column9]],MATCH('Master Sheet'!$D3901,runners[[#All],[Column2]],0))</f>
        <v>#N/A</v>
      </c>
      <c r="G3901" s="4" t="e">
        <f>INDEX(runners[[#All],[Column22]],MATCH('Master Sheet'!$D3901,runners[[#All],[Column2]],0))</f>
        <v>#N/A</v>
      </c>
      <c r="H3901" s="4" t="e">
        <f>INDEX(runners[[#All],[Column13]],MATCH('Master Sheet'!$D3901,runners[[#All],[Column2]],0))</f>
        <v>#N/A</v>
      </c>
    </row>
    <row r="3902" spans="1:8" x14ac:dyDescent="0.25">
      <c r="A3902" s="6">
        <f t="shared" si="60"/>
        <v>0</v>
      </c>
      <c r="B3902" s="7" t="e">
        <f>INDEX(races[[#All],[Column5]],MATCH('Master Sheet'!$D3902,races[[#All],[Column2]],0))</f>
        <v>#N/A</v>
      </c>
      <c r="C3902" s="4" t="e">
        <f>INDEX(races[[#All],[Column9]],MATCH('Master Sheet'!$D3902,races[[#All],[Column2]],0))</f>
        <v>#N/A</v>
      </c>
      <c r="D3902" s="8"/>
      <c r="E3902" s="7" t="e">
        <f>INDEX(runners[[#All],[Column5]],MATCH('Master Sheet'!$D3902,runners[[#All],[Column2]],0))</f>
        <v>#N/A</v>
      </c>
      <c r="F3902" s="7" t="e">
        <f>INDEX(runners[[#All],[Column9]],MATCH('Master Sheet'!$D3902,runners[[#All],[Column2]],0))</f>
        <v>#N/A</v>
      </c>
      <c r="G3902" s="4" t="e">
        <f>INDEX(runners[[#All],[Column22]],MATCH('Master Sheet'!$D3902,runners[[#All],[Column2]],0))</f>
        <v>#N/A</v>
      </c>
      <c r="H3902" s="4" t="e">
        <f>INDEX(runners[[#All],[Column13]],MATCH('Master Sheet'!$D3902,runners[[#All],[Column2]],0))</f>
        <v>#N/A</v>
      </c>
    </row>
    <row r="3903" spans="1:8" x14ac:dyDescent="0.25">
      <c r="A3903" s="6">
        <f t="shared" si="60"/>
        <v>0</v>
      </c>
      <c r="B3903" s="7" t="e">
        <f>INDEX(races[[#All],[Column5]],MATCH('Master Sheet'!$D3903,races[[#All],[Column2]],0))</f>
        <v>#N/A</v>
      </c>
      <c r="C3903" s="4" t="e">
        <f>INDEX(races[[#All],[Column9]],MATCH('Master Sheet'!$D3903,races[[#All],[Column2]],0))</f>
        <v>#N/A</v>
      </c>
      <c r="D3903" s="8"/>
      <c r="E3903" s="7" t="e">
        <f>INDEX(runners[[#All],[Column5]],MATCH('Master Sheet'!$D3903,runners[[#All],[Column2]],0))</f>
        <v>#N/A</v>
      </c>
      <c r="F3903" s="7" t="e">
        <f>INDEX(runners[[#All],[Column9]],MATCH('Master Sheet'!$D3903,runners[[#All],[Column2]],0))</f>
        <v>#N/A</v>
      </c>
      <c r="G3903" s="4" t="e">
        <f>INDEX(runners[[#All],[Column22]],MATCH('Master Sheet'!$D3903,runners[[#All],[Column2]],0))</f>
        <v>#N/A</v>
      </c>
      <c r="H3903" s="4" t="e">
        <f>INDEX(runners[[#All],[Column13]],MATCH('Master Sheet'!$D3903,runners[[#All],[Column2]],0))</f>
        <v>#N/A</v>
      </c>
    </row>
    <row r="3904" spans="1:8" x14ac:dyDescent="0.25">
      <c r="A3904" s="6">
        <f t="shared" si="60"/>
        <v>0</v>
      </c>
      <c r="B3904" s="7" t="e">
        <f>INDEX(races[[#All],[Column5]],MATCH('Master Sheet'!$D3904,races[[#All],[Column2]],0))</f>
        <v>#N/A</v>
      </c>
      <c r="C3904" s="4" t="e">
        <f>INDEX(races[[#All],[Column9]],MATCH('Master Sheet'!$D3904,races[[#All],[Column2]],0))</f>
        <v>#N/A</v>
      </c>
      <c r="D3904" s="8"/>
      <c r="E3904" s="7" t="e">
        <f>INDEX(runners[[#All],[Column5]],MATCH('Master Sheet'!$D3904,runners[[#All],[Column2]],0))</f>
        <v>#N/A</v>
      </c>
      <c r="F3904" s="7" t="e">
        <f>INDEX(runners[[#All],[Column9]],MATCH('Master Sheet'!$D3904,runners[[#All],[Column2]],0))</f>
        <v>#N/A</v>
      </c>
      <c r="G3904" s="4" t="e">
        <f>INDEX(runners[[#All],[Column22]],MATCH('Master Sheet'!$D3904,runners[[#All],[Column2]],0))</f>
        <v>#N/A</v>
      </c>
      <c r="H3904" s="4" t="e">
        <f>INDEX(runners[[#All],[Column13]],MATCH('Master Sheet'!$D3904,runners[[#All],[Column2]],0))</f>
        <v>#N/A</v>
      </c>
    </row>
    <row r="3905" spans="1:8" x14ac:dyDescent="0.25">
      <c r="A3905" s="6">
        <f t="shared" si="60"/>
        <v>0</v>
      </c>
      <c r="B3905" s="7" t="e">
        <f>INDEX(races[[#All],[Column5]],MATCH('Master Sheet'!$D3905,races[[#All],[Column2]],0))</f>
        <v>#N/A</v>
      </c>
      <c r="C3905" s="4" t="e">
        <f>INDEX(races[[#All],[Column9]],MATCH('Master Sheet'!$D3905,races[[#All],[Column2]],0))</f>
        <v>#N/A</v>
      </c>
      <c r="D3905" s="8"/>
      <c r="E3905" s="7" t="e">
        <f>INDEX(runners[[#All],[Column5]],MATCH('Master Sheet'!$D3905,runners[[#All],[Column2]],0))</f>
        <v>#N/A</v>
      </c>
      <c r="F3905" s="7" t="e">
        <f>INDEX(runners[[#All],[Column9]],MATCH('Master Sheet'!$D3905,runners[[#All],[Column2]],0))</f>
        <v>#N/A</v>
      </c>
      <c r="G3905" s="4" t="e">
        <f>INDEX(runners[[#All],[Column22]],MATCH('Master Sheet'!$D3905,runners[[#All],[Column2]],0))</f>
        <v>#N/A</v>
      </c>
      <c r="H3905" s="4" t="e">
        <f>INDEX(runners[[#All],[Column13]],MATCH('Master Sheet'!$D3905,runners[[#All],[Column2]],0))</f>
        <v>#N/A</v>
      </c>
    </row>
    <row r="3906" spans="1:8" x14ac:dyDescent="0.25">
      <c r="A3906" s="6">
        <f t="shared" si="60"/>
        <v>0</v>
      </c>
      <c r="B3906" s="7" t="e">
        <f>INDEX(races[[#All],[Column5]],MATCH('Master Sheet'!$D3906,races[[#All],[Column2]],0))</f>
        <v>#N/A</v>
      </c>
      <c r="C3906" s="4" t="e">
        <f>INDEX(races[[#All],[Column9]],MATCH('Master Sheet'!$D3906,races[[#All],[Column2]],0))</f>
        <v>#N/A</v>
      </c>
      <c r="D3906" s="8"/>
      <c r="E3906" s="7" t="e">
        <f>INDEX(runners[[#All],[Column5]],MATCH('Master Sheet'!$D3906,runners[[#All],[Column2]],0))</f>
        <v>#N/A</v>
      </c>
      <c r="F3906" s="7" t="e">
        <f>INDEX(runners[[#All],[Column9]],MATCH('Master Sheet'!$D3906,runners[[#All],[Column2]],0))</f>
        <v>#N/A</v>
      </c>
      <c r="G3906" s="4" t="e">
        <f>INDEX(runners[[#All],[Column22]],MATCH('Master Sheet'!$D3906,runners[[#All],[Column2]],0))</f>
        <v>#N/A</v>
      </c>
      <c r="H3906" s="4" t="e">
        <f>INDEX(runners[[#All],[Column13]],MATCH('Master Sheet'!$D3906,runners[[#All],[Column2]],0))</f>
        <v>#N/A</v>
      </c>
    </row>
    <row r="3907" spans="1:8" x14ac:dyDescent="0.25">
      <c r="A3907" s="6">
        <f t="shared" ref="A3907:A3964" si="61">D3907</f>
        <v>0</v>
      </c>
      <c r="B3907" s="7" t="e">
        <f>INDEX(races[[#All],[Column5]],MATCH('Master Sheet'!$D3907,races[[#All],[Column2]],0))</f>
        <v>#N/A</v>
      </c>
      <c r="C3907" s="4" t="e">
        <f>INDEX(races[[#All],[Column9]],MATCH('Master Sheet'!$D3907,races[[#All],[Column2]],0))</f>
        <v>#N/A</v>
      </c>
      <c r="D3907" s="8"/>
      <c r="E3907" s="7" t="e">
        <f>INDEX(runners[[#All],[Column5]],MATCH('Master Sheet'!$D3907,runners[[#All],[Column2]],0))</f>
        <v>#N/A</v>
      </c>
      <c r="F3907" s="7" t="e">
        <f>INDEX(runners[[#All],[Column9]],MATCH('Master Sheet'!$D3907,runners[[#All],[Column2]],0))</f>
        <v>#N/A</v>
      </c>
      <c r="G3907" s="4" t="e">
        <f>INDEX(runners[[#All],[Column22]],MATCH('Master Sheet'!$D3907,runners[[#All],[Column2]],0))</f>
        <v>#N/A</v>
      </c>
      <c r="H3907" s="4" t="e">
        <f>INDEX(runners[[#All],[Column13]],MATCH('Master Sheet'!$D3907,runners[[#All],[Column2]],0))</f>
        <v>#N/A</v>
      </c>
    </row>
    <row r="3908" spans="1:8" x14ac:dyDescent="0.25">
      <c r="A3908" s="6">
        <f t="shared" si="61"/>
        <v>0</v>
      </c>
      <c r="B3908" s="7" t="e">
        <f>INDEX(races[[#All],[Column5]],MATCH('Master Sheet'!$D3908,races[[#All],[Column2]],0))</f>
        <v>#N/A</v>
      </c>
      <c r="C3908" s="4" t="e">
        <f>INDEX(races[[#All],[Column9]],MATCH('Master Sheet'!$D3908,races[[#All],[Column2]],0))</f>
        <v>#N/A</v>
      </c>
      <c r="D3908" s="8"/>
      <c r="E3908" s="7" t="e">
        <f>INDEX(runners[[#All],[Column5]],MATCH('Master Sheet'!$D3908,runners[[#All],[Column2]],0))</f>
        <v>#N/A</v>
      </c>
      <c r="F3908" s="7" t="e">
        <f>INDEX(runners[[#All],[Column9]],MATCH('Master Sheet'!$D3908,runners[[#All],[Column2]],0))</f>
        <v>#N/A</v>
      </c>
      <c r="G3908" s="4" t="e">
        <f>INDEX(runners[[#All],[Column22]],MATCH('Master Sheet'!$D3908,runners[[#All],[Column2]],0))</f>
        <v>#N/A</v>
      </c>
      <c r="H3908" s="4" t="e">
        <f>INDEX(runners[[#All],[Column13]],MATCH('Master Sheet'!$D3908,runners[[#All],[Column2]],0))</f>
        <v>#N/A</v>
      </c>
    </row>
    <row r="3909" spans="1:8" x14ac:dyDescent="0.25">
      <c r="A3909" s="6">
        <f t="shared" si="61"/>
        <v>0</v>
      </c>
      <c r="B3909" s="7" t="e">
        <f>INDEX(races[[#All],[Column5]],MATCH('Master Sheet'!$D3909,races[[#All],[Column2]],0))</f>
        <v>#N/A</v>
      </c>
      <c r="C3909" s="4" t="e">
        <f>INDEX(races[[#All],[Column9]],MATCH('Master Sheet'!$D3909,races[[#All],[Column2]],0))</f>
        <v>#N/A</v>
      </c>
      <c r="D3909" s="8"/>
      <c r="E3909" s="7" t="e">
        <f>INDEX(runners[[#All],[Column5]],MATCH('Master Sheet'!$D3909,runners[[#All],[Column2]],0))</f>
        <v>#N/A</v>
      </c>
      <c r="F3909" s="7" t="e">
        <f>INDEX(runners[[#All],[Column9]],MATCH('Master Sheet'!$D3909,runners[[#All],[Column2]],0))</f>
        <v>#N/A</v>
      </c>
      <c r="G3909" s="4" t="e">
        <f>INDEX(runners[[#All],[Column22]],MATCH('Master Sheet'!$D3909,runners[[#All],[Column2]],0))</f>
        <v>#N/A</v>
      </c>
      <c r="H3909" s="4" t="e">
        <f>INDEX(runners[[#All],[Column13]],MATCH('Master Sheet'!$D3909,runners[[#All],[Column2]],0))</f>
        <v>#N/A</v>
      </c>
    </row>
    <row r="3910" spans="1:8" x14ac:dyDescent="0.25">
      <c r="A3910" s="6">
        <f t="shared" si="61"/>
        <v>0</v>
      </c>
      <c r="B3910" s="7" t="e">
        <f>INDEX(races[[#All],[Column5]],MATCH('Master Sheet'!$D3910,races[[#All],[Column2]],0))</f>
        <v>#N/A</v>
      </c>
      <c r="C3910" s="4" t="e">
        <f>INDEX(races[[#All],[Column9]],MATCH('Master Sheet'!$D3910,races[[#All],[Column2]],0))</f>
        <v>#N/A</v>
      </c>
      <c r="D3910" s="8"/>
      <c r="E3910" s="7" t="e">
        <f>INDEX(runners[[#All],[Column5]],MATCH('Master Sheet'!$D3910,runners[[#All],[Column2]],0))</f>
        <v>#N/A</v>
      </c>
      <c r="F3910" s="7" t="e">
        <f>INDEX(runners[[#All],[Column9]],MATCH('Master Sheet'!$D3910,runners[[#All],[Column2]],0))</f>
        <v>#N/A</v>
      </c>
      <c r="G3910" s="4" t="e">
        <f>INDEX(runners[[#All],[Column22]],MATCH('Master Sheet'!$D3910,runners[[#All],[Column2]],0))</f>
        <v>#N/A</v>
      </c>
      <c r="H3910" s="4" t="e">
        <f>INDEX(runners[[#All],[Column13]],MATCH('Master Sheet'!$D3910,runners[[#All],[Column2]],0))</f>
        <v>#N/A</v>
      </c>
    </row>
    <row r="3911" spans="1:8" x14ac:dyDescent="0.25">
      <c r="A3911" s="6">
        <f t="shared" si="61"/>
        <v>0</v>
      </c>
      <c r="B3911" s="7" t="e">
        <f>INDEX(races[[#All],[Column5]],MATCH('Master Sheet'!$D3911,races[[#All],[Column2]],0))</f>
        <v>#N/A</v>
      </c>
      <c r="C3911" s="4" t="e">
        <f>INDEX(races[[#All],[Column9]],MATCH('Master Sheet'!$D3911,races[[#All],[Column2]],0))</f>
        <v>#N/A</v>
      </c>
      <c r="D3911" s="8"/>
      <c r="E3911" s="7" t="e">
        <f>INDEX(runners[[#All],[Column5]],MATCH('Master Sheet'!$D3911,runners[[#All],[Column2]],0))</f>
        <v>#N/A</v>
      </c>
      <c r="F3911" s="7" t="e">
        <f>INDEX(runners[[#All],[Column9]],MATCH('Master Sheet'!$D3911,runners[[#All],[Column2]],0))</f>
        <v>#N/A</v>
      </c>
      <c r="G3911" s="4" t="e">
        <f>INDEX(runners[[#All],[Column22]],MATCH('Master Sheet'!$D3911,runners[[#All],[Column2]],0))</f>
        <v>#N/A</v>
      </c>
      <c r="H3911" s="4" t="e">
        <f>INDEX(runners[[#All],[Column13]],MATCH('Master Sheet'!$D3911,runners[[#All],[Column2]],0))</f>
        <v>#N/A</v>
      </c>
    </row>
    <row r="3912" spans="1:8" x14ac:dyDescent="0.25">
      <c r="A3912" s="6">
        <f t="shared" si="61"/>
        <v>0</v>
      </c>
      <c r="B3912" s="7" t="e">
        <f>INDEX(races[[#All],[Column5]],MATCH('Master Sheet'!$D3912,races[[#All],[Column2]],0))</f>
        <v>#N/A</v>
      </c>
      <c r="C3912" s="4" t="e">
        <f>INDEX(races[[#All],[Column9]],MATCH('Master Sheet'!$D3912,races[[#All],[Column2]],0))</f>
        <v>#N/A</v>
      </c>
      <c r="D3912" s="8"/>
      <c r="E3912" s="7" t="e">
        <f>INDEX(runners[[#All],[Column5]],MATCH('Master Sheet'!$D3912,runners[[#All],[Column2]],0))</f>
        <v>#N/A</v>
      </c>
      <c r="F3912" s="7" t="e">
        <f>INDEX(runners[[#All],[Column9]],MATCH('Master Sheet'!$D3912,runners[[#All],[Column2]],0))</f>
        <v>#N/A</v>
      </c>
      <c r="G3912" s="4" t="e">
        <f>INDEX(runners[[#All],[Column22]],MATCH('Master Sheet'!$D3912,runners[[#All],[Column2]],0))</f>
        <v>#N/A</v>
      </c>
      <c r="H3912" s="4" t="e">
        <f>INDEX(runners[[#All],[Column13]],MATCH('Master Sheet'!$D3912,runners[[#All],[Column2]],0))</f>
        <v>#N/A</v>
      </c>
    </row>
    <row r="3913" spans="1:8" x14ac:dyDescent="0.25">
      <c r="A3913" s="6">
        <f t="shared" si="61"/>
        <v>0</v>
      </c>
      <c r="B3913" s="7" t="e">
        <f>INDEX(races[[#All],[Column5]],MATCH('Master Sheet'!$D3913,races[[#All],[Column2]],0))</f>
        <v>#N/A</v>
      </c>
      <c r="C3913" s="4" t="e">
        <f>INDEX(races[[#All],[Column9]],MATCH('Master Sheet'!$D3913,races[[#All],[Column2]],0))</f>
        <v>#N/A</v>
      </c>
      <c r="D3913" s="8"/>
      <c r="E3913" s="7" t="e">
        <f>INDEX(runners[[#All],[Column5]],MATCH('Master Sheet'!$D3913,runners[[#All],[Column2]],0))</f>
        <v>#N/A</v>
      </c>
      <c r="F3913" s="7" t="e">
        <f>INDEX(runners[[#All],[Column9]],MATCH('Master Sheet'!$D3913,runners[[#All],[Column2]],0))</f>
        <v>#N/A</v>
      </c>
      <c r="G3913" s="4" t="e">
        <f>INDEX(runners[[#All],[Column22]],MATCH('Master Sheet'!$D3913,runners[[#All],[Column2]],0))</f>
        <v>#N/A</v>
      </c>
      <c r="H3913" s="4" t="e">
        <f>INDEX(runners[[#All],[Column13]],MATCH('Master Sheet'!$D3913,runners[[#All],[Column2]],0))</f>
        <v>#N/A</v>
      </c>
    </row>
    <row r="3914" spans="1:8" x14ac:dyDescent="0.25">
      <c r="A3914" s="6">
        <f t="shared" si="61"/>
        <v>0</v>
      </c>
      <c r="B3914" s="7" t="e">
        <f>INDEX(races[[#All],[Column5]],MATCH('Master Sheet'!$D3914,races[[#All],[Column2]],0))</f>
        <v>#N/A</v>
      </c>
      <c r="C3914" s="4" t="e">
        <f>INDEX(races[[#All],[Column9]],MATCH('Master Sheet'!$D3914,races[[#All],[Column2]],0))</f>
        <v>#N/A</v>
      </c>
      <c r="D3914" s="8"/>
      <c r="E3914" s="7" t="e">
        <f>INDEX(runners[[#All],[Column5]],MATCH('Master Sheet'!$D3914,runners[[#All],[Column2]],0))</f>
        <v>#N/A</v>
      </c>
      <c r="F3914" s="7" t="e">
        <f>INDEX(runners[[#All],[Column9]],MATCH('Master Sheet'!$D3914,runners[[#All],[Column2]],0))</f>
        <v>#N/A</v>
      </c>
      <c r="G3914" s="4" t="e">
        <f>INDEX(runners[[#All],[Column22]],MATCH('Master Sheet'!$D3914,runners[[#All],[Column2]],0))</f>
        <v>#N/A</v>
      </c>
      <c r="H3914" s="4" t="e">
        <f>INDEX(runners[[#All],[Column13]],MATCH('Master Sheet'!$D3914,runners[[#All],[Column2]],0))</f>
        <v>#N/A</v>
      </c>
    </row>
    <row r="3915" spans="1:8" x14ac:dyDescent="0.25">
      <c r="A3915" s="6">
        <f t="shared" si="61"/>
        <v>0</v>
      </c>
      <c r="B3915" s="7" t="e">
        <f>INDEX(races[[#All],[Column5]],MATCH('Master Sheet'!$D3915,races[[#All],[Column2]],0))</f>
        <v>#N/A</v>
      </c>
      <c r="C3915" s="4" t="e">
        <f>INDEX(races[[#All],[Column9]],MATCH('Master Sheet'!$D3915,races[[#All],[Column2]],0))</f>
        <v>#N/A</v>
      </c>
      <c r="D3915" s="8"/>
      <c r="E3915" s="7" t="e">
        <f>INDEX(runners[[#All],[Column5]],MATCH('Master Sheet'!$D3915,runners[[#All],[Column2]],0))</f>
        <v>#N/A</v>
      </c>
      <c r="F3915" s="7" t="e">
        <f>INDEX(runners[[#All],[Column9]],MATCH('Master Sheet'!$D3915,runners[[#All],[Column2]],0))</f>
        <v>#N/A</v>
      </c>
      <c r="G3915" s="4" t="e">
        <f>INDEX(runners[[#All],[Column22]],MATCH('Master Sheet'!$D3915,runners[[#All],[Column2]],0))</f>
        <v>#N/A</v>
      </c>
      <c r="H3915" s="4" t="e">
        <f>INDEX(runners[[#All],[Column13]],MATCH('Master Sheet'!$D3915,runners[[#All],[Column2]],0))</f>
        <v>#N/A</v>
      </c>
    </row>
    <row r="3916" spans="1:8" x14ac:dyDescent="0.25">
      <c r="A3916" s="6">
        <f t="shared" si="61"/>
        <v>0</v>
      </c>
      <c r="B3916" s="7" t="e">
        <f>INDEX(races[[#All],[Column5]],MATCH('Master Sheet'!$D3916,races[[#All],[Column2]],0))</f>
        <v>#N/A</v>
      </c>
      <c r="C3916" s="4" t="e">
        <f>INDEX(races[[#All],[Column9]],MATCH('Master Sheet'!$D3916,races[[#All],[Column2]],0))</f>
        <v>#N/A</v>
      </c>
      <c r="D3916" s="8"/>
      <c r="E3916" s="7" t="e">
        <f>INDEX(runners[[#All],[Column5]],MATCH('Master Sheet'!$D3916,runners[[#All],[Column2]],0))</f>
        <v>#N/A</v>
      </c>
      <c r="F3916" s="7" t="e">
        <f>INDEX(runners[[#All],[Column9]],MATCH('Master Sheet'!$D3916,runners[[#All],[Column2]],0))</f>
        <v>#N/A</v>
      </c>
      <c r="G3916" s="4" t="e">
        <f>INDEX(runners[[#All],[Column22]],MATCH('Master Sheet'!$D3916,runners[[#All],[Column2]],0))</f>
        <v>#N/A</v>
      </c>
      <c r="H3916" s="4" t="e">
        <f>INDEX(runners[[#All],[Column13]],MATCH('Master Sheet'!$D3916,runners[[#All],[Column2]],0))</f>
        <v>#N/A</v>
      </c>
    </row>
    <row r="3917" spans="1:8" x14ac:dyDescent="0.25">
      <c r="A3917" s="6">
        <f t="shared" si="61"/>
        <v>0</v>
      </c>
      <c r="B3917" s="7" t="e">
        <f>INDEX(races[[#All],[Column5]],MATCH('Master Sheet'!$D3917,races[[#All],[Column2]],0))</f>
        <v>#N/A</v>
      </c>
      <c r="C3917" s="4" t="e">
        <f>INDEX(races[[#All],[Column9]],MATCH('Master Sheet'!$D3917,races[[#All],[Column2]],0))</f>
        <v>#N/A</v>
      </c>
      <c r="D3917" s="8"/>
      <c r="E3917" s="7" t="e">
        <f>INDEX(runners[[#All],[Column5]],MATCH('Master Sheet'!$D3917,runners[[#All],[Column2]],0))</f>
        <v>#N/A</v>
      </c>
      <c r="F3917" s="7" t="e">
        <f>INDEX(runners[[#All],[Column9]],MATCH('Master Sheet'!$D3917,runners[[#All],[Column2]],0))</f>
        <v>#N/A</v>
      </c>
      <c r="G3917" s="4" t="e">
        <f>INDEX(runners[[#All],[Column22]],MATCH('Master Sheet'!$D3917,runners[[#All],[Column2]],0))</f>
        <v>#N/A</v>
      </c>
      <c r="H3917" s="4" t="e">
        <f>INDEX(runners[[#All],[Column13]],MATCH('Master Sheet'!$D3917,runners[[#All],[Column2]],0))</f>
        <v>#N/A</v>
      </c>
    </row>
    <row r="3918" spans="1:8" x14ac:dyDescent="0.25">
      <c r="A3918" s="6">
        <f t="shared" si="61"/>
        <v>0</v>
      </c>
      <c r="B3918" s="7" t="e">
        <f>INDEX(races[[#All],[Column5]],MATCH('Master Sheet'!$D3918,races[[#All],[Column2]],0))</f>
        <v>#N/A</v>
      </c>
      <c r="C3918" s="4" t="e">
        <f>INDEX(races[[#All],[Column9]],MATCH('Master Sheet'!$D3918,races[[#All],[Column2]],0))</f>
        <v>#N/A</v>
      </c>
      <c r="D3918" s="8"/>
      <c r="E3918" s="7" t="e">
        <f>INDEX(runners[[#All],[Column5]],MATCH('Master Sheet'!$D3918,runners[[#All],[Column2]],0))</f>
        <v>#N/A</v>
      </c>
      <c r="F3918" s="7" t="e">
        <f>INDEX(runners[[#All],[Column9]],MATCH('Master Sheet'!$D3918,runners[[#All],[Column2]],0))</f>
        <v>#N/A</v>
      </c>
      <c r="G3918" s="4" t="e">
        <f>INDEX(runners[[#All],[Column22]],MATCH('Master Sheet'!$D3918,runners[[#All],[Column2]],0))</f>
        <v>#N/A</v>
      </c>
      <c r="H3918" s="4" t="e">
        <f>INDEX(runners[[#All],[Column13]],MATCH('Master Sheet'!$D3918,runners[[#All],[Column2]],0))</f>
        <v>#N/A</v>
      </c>
    </row>
    <row r="3919" spans="1:8" x14ac:dyDescent="0.25">
      <c r="A3919" s="6">
        <f t="shared" si="61"/>
        <v>0</v>
      </c>
      <c r="B3919" s="7" t="e">
        <f>INDEX(races[[#All],[Column5]],MATCH('Master Sheet'!$D3919,races[[#All],[Column2]],0))</f>
        <v>#N/A</v>
      </c>
      <c r="C3919" s="4" t="e">
        <f>INDEX(races[[#All],[Column9]],MATCH('Master Sheet'!$D3919,races[[#All],[Column2]],0))</f>
        <v>#N/A</v>
      </c>
      <c r="D3919" s="8"/>
      <c r="E3919" s="7" t="e">
        <f>INDEX(runners[[#All],[Column5]],MATCH('Master Sheet'!$D3919,runners[[#All],[Column2]],0))</f>
        <v>#N/A</v>
      </c>
      <c r="F3919" s="7" t="e">
        <f>INDEX(runners[[#All],[Column9]],MATCH('Master Sheet'!$D3919,runners[[#All],[Column2]],0))</f>
        <v>#N/A</v>
      </c>
      <c r="G3919" s="4" t="e">
        <f>INDEX(runners[[#All],[Column22]],MATCH('Master Sheet'!$D3919,runners[[#All],[Column2]],0))</f>
        <v>#N/A</v>
      </c>
      <c r="H3919" s="4" t="e">
        <f>INDEX(runners[[#All],[Column13]],MATCH('Master Sheet'!$D3919,runners[[#All],[Column2]],0))</f>
        <v>#N/A</v>
      </c>
    </row>
    <row r="3920" spans="1:8" x14ac:dyDescent="0.25">
      <c r="A3920" s="6">
        <f t="shared" si="61"/>
        <v>0</v>
      </c>
      <c r="B3920" s="7" t="e">
        <f>INDEX(races[[#All],[Column5]],MATCH('Master Sheet'!$D3920,races[[#All],[Column2]],0))</f>
        <v>#N/A</v>
      </c>
      <c r="C3920" s="4" t="e">
        <f>INDEX(races[[#All],[Column9]],MATCH('Master Sheet'!$D3920,races[[#All],[Column2]],0))</f>
        <v>#N/A</v>
      </c>
      <c r="D3920" s="8"/>
      <c r="E3920" s="7" t="e">
        <f>INDEX(runners[[#All],[Column5]],MATCH('Master Sheet'!$D3920,runners[[#All],[Column2]],0))</f>
        <v>#N/A</v>
      </c>
      <c r="F3920" s="7" t="e">
        <f>INDEX(runners[[#All],[Column9]],MATCH('Master Sheet'!$D3920,runners[[#All],[Column2]],0))</f>
        <v>#N/A</v>
      </c>
      <c r="G3920" s="4" t="e">
        <f>INDEX(runners[[#All],[Column22]],MATCH('Master Sheet'!$D3920,runners[[#All],[Column2]],0))</f>
        <v>#N/A</v>
      </c>
      <c r="H3920" s="4" t="e">
        <f>INDEX(runners[[#All],[Column13]],MATCH('Master Sheet'!$D3920,runners[[#All],[Column2]],0))</f>
        <v>#N/A</v>
      </c>
    </row>
    <row r="3921" spans="1:8" x14ac:dyDescent="0.25">
      <c r="A3921" s="6">
        <f t="shared" si="61"/>
        <v>0</v>
      </c>
      <c r="B3921" s="7" t="e">
        <f>INDEX(races[[#All],[Column5]],MATCH('Master Sheet'!$D3921,races[[#All],[Column2]],0))</f>
        <v>#N/A</v>
      </c>
      <c r="C3921" s="4" t="e">
        <f>INDEX(races[[#All],[Column9]],MATCH('Master Sheet'!$D3921,races[[#All],[Column2]],0))</f>
        <v>#N/A</v>
      </c>
      <c r="D3921" s="8"/>
      <c r="E3921" s="7" t="e">
        <f>INDEX(runners[[#All],[Column5]],MATCH('Master Sheet'!$D3921,runners[[#All],[Column2]],0))</f>
        <v>#N/A</v>
      </c>
      <c r="F3921" s="7" t="e">
        <f>INDEX(runners[[#All],[Column9]],MATCH('Master Sheet'!$D3921,runners[[#All],[Column2]],0))</f>
        <v>#N/A</v>
      </c>
      <c r="G3921" s="4" t="e">
        <f>INDEX(runners[[#All],[Column22]],MATCH('Master Sheet'!$D3921,runners[[#All],[Column2]],0))</f>
        <v>#N/A</v>
      </c>
      <c r="H3921" s="4" t="e">
        <f>INDEX(runners[[#All],[Column13]],MATCH('Master Sheet'!$D3921,runners[[#All],[Column2]],0))</f>
        <v>#N/A</v>
      </c>
    </row>
    <row r="3922" spans="1:8" x14ac:dyDescent="0.25">
      <c r="A3922" s="6">
        <f t="shared" si="61"/>
        <v>0</v>
      </c>
      <c r="B3922" s="7" t="e">
        <f>INDEX(races[[#All],[Column5]],MATCH('Master Sheet'!$D3922,races[[#All],[Column2]],0))</f>
        <v>#N/A</v>
      </c>
      <c r="C3922" s="4" t="e">
        <f>INDEX(races[[#All],[Column9]],MATCH('Master Sheet'!$D3922,races[[#All],[Column2]],0))</f>
        <v>#N/A</v>
      </c>
      <c r="D3922" s="8"/>
      <c r="E3922" s="7" t="e">
        <f>INDEX(runners[[#All],[Column5]],MATCH('Master Sheet'!$D3922,runners[[#All],[Column2]],0))</f>
        <v>#N/A</v>
      </c>
      <c r="F3922" s="7" t="e">
        <f>INDEX(runners[[#All],[Column9]],MATCH('Master Sheet'!$D3922,runners[[#All],[Column2]],0))</f>
        <v>#N/A</v>
      </c>
      <c r="G3922" s="4" t="e">
        <f>INDEX(runners[[#All],[Column22]],MATCH('Master Sheet'!$D3922,runners[[#All],[Column2]],0))</f>
        <v>#N/A</v>
      </c>
      <c r="H3922" s="4" t="e">
        <f>INDEX(runners[[#All],[Column13]],MATCH('Master Sheet'!$D3922,runners[[#All],[Column2]],0))</f>
        <v>#N/A</v>
      </c>
    </row>
    <row r="3923" spans="1:8" x14ac:dyDescent="0.25">
      <c r="A3923" s="6">
        <f t="shared" si="61"/>
        <v>0</v>
      </c>
      <c r="B3923" s="7" t="e">
        <f>INDEX(races[[#All],[Column5]],MATCH('Master Sheet'!$D3923,races[[#All],[Column2]],0))</f>
        <v>#N/A</v>
      </c>
      <c r="C3923" s="4" t="e">
        <f>INDEX(races[[#All],[Column9]],MATCH('Master Sheet'!$D3923,races[[#All],[Column2]],0))</f>
        <v>#N/A</v>
      </c>
      <c r="D3923" s="8"/>
      <c r="E3923" s="7" t="e">
        <f>INDEX(runners[[#All],[Column5]],MATCH('Master Sheet'!$D3923,runners[[#All],[Column2]],0))</f>
        <v>#N/A</v>
      </c>
      <c r="F3923" s="7" t="e">
        <f>INDEX(runners[[#All],[Column9]],MATCH('Master Sheet'!$D3923,runners[[#All],[Column2]],0))</f>
        <v>#N/A</v>
      </c>
      <c r="G3923" s="4" t="e">
        <f>INDEX(runners[[#All],[Column22]],MATCH('Master Sheet'!$D3923,runners[[#All],[Column2]],0))</f>
        <v>#N/A</v>
      </c>
      <c r="H3923" s="4" t="e">
        <f>INDEX(runners[[#All],[Column13]],MATCH('Master Sheet'!$D3923,runners[[#All],[Column2]],0))</f>
        <v>#N/A</v>
      </c>
    </row>
    <row r="3924" spans="1:8" x14ac:dyDescent="0.25">
      <c r="A3924" s="6">
        <f t="shared" si="61"/>
        <v>0</v>
      </c>
      <c r="B3924" s="7" t="e">
        <f>INDEX(races[[#All],[Column5]],MATCH('Master Sheet'!$D3924,races[[#All],[Column2]],0))</f>
        <v>#N/A</v>
      </c>
      <c r="C3924" s="4" t="e">
        <f>INDEX(races[[#All],[Column9]],MATCH('Master Sheet'!$D3924,races[[#All],[Column2]],0))</f>
        <v>#N/A</v>
      </c>
      <c r="D3924" s="8"/>
      <c r="E3924" s="7" t="e">
        <f>INDEX(runners[[#All],[Column5]],MATCH('Master Sheet'!$D3924,runners[[#All],[Column2]],0))</f>
        <v>#N/A</v>
      </c>
      <c r="F3924" s="7" t="e">
        <f>INDEX(runners[[#All],[Column9]],MATCH('Master Sheet'!$D3924,runners[[#All],[Column2]],0))</f>
        <v>#N/A</v>
      </c>
      <c r="G3924" s="4" t="e">
        <f>INDEX(runners[[#All],[Column22]],MATCH('Master Sheet'!$D3924,runners[[#All],[Column2]],0))</f>
        <v>#N/A</v>
      </c>
      <c r="H3924" s="4" t="e">
        <f>INDEX(runners[[#All],[Column13]],MATCH('Master Sheet'!$D3924,runners[[#All],[Column2]],0))</f>
        <v>#N/A</v>
      </c>
    </row>
    <row r="3925" spans="1:8" x14ac:dyDescent="0.25">
      <c r="A3925" s="6">
        <f t="shared" si="61"/>
        <v>0</v>
      </c>
      <c r="B3925" s="7" t="e">
        <f>INDEX(races[[#All],[Column5]],MATCH('Master Sheet'!$D3925,races[[#All],[Column2]],0))</f>
        <v>#N/A</v>
      </c>
      <c r="C3925" s="4" t="e">
        <f>INDEX(races[[#All],[Column9]],MATCH('Master Sheet'!$D3925,races[[#All],[Column2]],0))</f>
        <v>#N/A</v>
      </c>
      <c r="D3925" s="8"/>
      <c r="E3925" s="7" t="e">
        <f>INDEX(runners[[#All],[Column5]],MATCH('Master Sheet'!$D3925,runners[[#All],[Column2]],0))</f>
        <v>#N/A</v>
      </c>
      <c r="F3925" s="7" t="e">
        <f>INDEX(runners[[#All],[Column9]],MATCH('Master Sheet'!$D3925,runners[[#All],[Column2]],0))</f>
        <v>#N/A</v>
      </c>
      <c r="G3925" s="4" t="e">
        <f>INDEX(runners[[#All],[Column22]],MATCH('Master Sheet'!$D3925,runners[[#All],[Column2]],0))</f>
        <v>#N/A</v>
      </c>
      <c r="H3925" s="4" t="e">
        <f>INDEX(runners[[#All],[Column13]],MATCH('Master Sheet'!$D3925,runners[[#All],[Column2]],0))</f>
        <v>#N/A</v>
      </c>
    </row>
    <row r="3926" spans="1:8" x14ac:dyDescent="0.25">
      <c r="A3926" s="6">
        <f t="shared" si="61"/>
        <v>0</v>
      </c>
      <c r="B3926" s="7" t="e">
        <f>INDEX(races[[#All],[Column5]],MATCH('Master Sheet'!$D3926,races[[#All],[Column2]],0))</f>
        <v>#N/A</v>
      </c>
      <c r="C3926" s="4" t="e">
        <f>INDEX(races[[#All],[Column9]],MATCH('Master Sheet'!$D3926,races[[#All],[Column2]],0))</f>
        <v>#N/A</v>
      </c>
      <c r="D3926" s="8"/>
      <c r="E3926" s="7" t="e">
        <f>INDEX(runners[[#All],[Column5]],MATCH('Master Sheet'!$D3926,runners[[#All],[Column2]],0))</f>
        <v>#N/A</v>
      </c>
      <c r="F3926" s="7" t="e">
        <f>INDEX(runners[[#All],[Column9]],MATCH('Master Sheet'!$D3926,runners[[#All],[Column2]],0))</f>
        <v>#N/A</v>
      </c>
      <c r="G3926" s="4" t="e">
        <f>INDEX(runners[[#All],[Column22]],MATCH('Master Sheet'!$D3926,runners[[#All],[Column2]],0))</f>
        <v>#N/A</v>
      </c>
      <c r="H3926" s="4" t="e">
        <f>INDEX(runners[[#All],[Column13]],MATCH('Master Sheet'!$D3926,runners[[#All],[Column2]],0))</f>
        <v>#N/A</v>
      </c>
    </row>
    <row r="3927" spans="1:8" x14ac:dyDescent="0.25">
      <c r="A3927" s="6">
        <f t="shared" si="61"/>
        <v>0</v>
      </c>
      <c r="B3927" s="7" t="e">
        <f>INDEX(races[[#All],[Column5]],MATCH('Master Sheet'!$D3927,races[[#All],[Column2]],0))</f>
        <v>#N/A</v>
      </c>
      <c r="C3927" s="4" t="e">
        <f>INDEX(races[[#All],[Column9]],MATCH('Master Sheet'!$D3927,races[[#All],[Column2]],0))</f>
        <v>#N/A</v>
      </c>
      <c r="D3927" s="8"/>
      <c r="E3927" s="7" t="e">
        <f>INDEX(runners[[#All],[Column5]],MATCH('Master Sheet'!$D3927,runners[[#All],[Column2]],0))</f>
        <v>#N/A</v>
      </c>
      <c r="F3927" s="7" t="e">
        <f>INDEX(runners[[#All],[Column9]],MATCH('Master Sheet'!$D3927,runners[[#All],[Column2]],0))</f>
        <v>#N/A</v>
      </c>
      <c r="G3927" s="4" t="e">
        <f>INDEX(runners[[#All],[Column22]],MATCH('Master Sheet'!$D3927,runners[[#All],[Column2]],0))</f>
        <v>#N/A</v>
      </c>
      <c r="H3927" s="4" t="e">
        <f>INDEX(runners[[#All],[Column13]],MATCH('Master Sheet'!$D3927,runners[[#All],[Column2]],0))</f>
        <v>#N/A</v>
      </c>
    </row>
    <row r="3928" spans="1:8" x14ac:dyDescent="0.25">
      <c r="A3928" s="6">
        <f t="shared" si="61"/>
        <v>0</v>
      </c>
      <c r="B3928" s="7" t="e">
        <f>INDEX(races[[#All],[Column5]],MATCH('Master Sheet'!$D3928,races[[#All],[Column2]],0))</f>
        <v>#N/A</v>
      </c>
      <c r="C3928" s="4" t="e">
        <f>INDEX(races[[#All],[Column9]],MATCH('Master Sheet'!$D3928,races[[#All],[Column2]],0))</f>
        <v>#N/A</v>
      </c>
      <c r="D3928" s="8"/>
      <c r="E3928" s="7" t="e">
        <f>INDEX(runners[[#All],[Column5]],MATCH('Master Sheet'!$D3928,runners[[#All],[Column2]],0))</f>
        <v>#N/A</v>
      </c>
      <c r="F3928" s="7" t="e">
        <f>INDEX(runners[[#All],[Column9]],MATCH('Master Sheet'!$D3928,runners[[#All],[Column2]],0))</f>
        <v>#N/A</v>
      </c>
      <c r="G3928" s="4" t="e">
        <f>INDEX(runners[[#All],[Column22]],MATCH('Master Sheet'!$D3928,runners[[#All],[Column2]],0))</f>
        <v>#N/A</v>
      </c>
      <c r="H3928" s="4" t="e">
        <f>INDEX(runners[[#All],[Column13]],MATCH('Master Sheet'!$D3928,runners[[#All],[Column2]],0))</f>
        <v>#N/A</v>
      </c>
    </row>
    <row r="3929" spans="1:8" x14ac:dyDescent="0.25">
      <c r="A3929" s="6">
        <f t="shared" si="61"/>
        <v>0</v>
      </c>
      <c r="B3929" s="7" t="e">
        <f>INDEX(races[[#All],[Column5]],MATCH('Master Sheet'!$D3929,races[[#All],[Column2]],0))</f>
        <v>#N/A</v>
      </c>
      <c r="C3929" s="4" t="e">
        <f>INDEX(races[[#All],[Column9]],MATCH('Master Sheet'!$D3929,races[[#All],[Column2]],0))</f>
        <v>#N/A</v>
      </c>
      <c r="D3929" s="8"/>
      <c r="E3929" s="7" t="e">
        <f>INDEX(runners[[#All],[Column5]],MATCH('Master Sheet'!$D3929,runners[[#All],[Column2]],0))</f>
        <v>#N/A</v>
      </c>
      <c r="F3929" s="7" t="e">
        <f>INDEX(runners[[#All],[Column9]],MATCH('Master Sheet'!$D3929,runners[[#All],[Column2]],0))</f>
        <v>#N/A</v>
      </c>
      <c r="G3929" s="4" t="e">
        <f>INDEX(runners[[#All],[Column22]],MATCH('Master Sheet'!$D3929,runners[[#All],[Column2]],0))</f>
        <v>#N/A</v>
      </c>
      <c r="H3929" s="4" t="e">
        <f>INDEX(runners[[#All],[Column13]],MATCH('Master Sheet'!$D3929,runners[[#All],[Column2]],0))</f>
        <v>#N/A</v>
      </c>
    </row>
    <row r="3930" spans="1:8" x14ac:dyDescent="0.25">
      <c r="A3930" s="6">
        <f t="shared" si="61"/>
        <v>0</v>
      </c>
      <c r="B3930" s="7" t="e">
        <f>INDEX(races[[#All],[Column5]],MATCH('Master Sheet'!$D3930,races[[#All],[Column2]],0))</f>
        <v>#N/A</v>
      </c>
      <c r="C3930" s="4" t="e">
        <f>INDEX(races[[#All],[Column9]],MATCH('Master Sheet'!$D3930,races[[#All],[Column2]],0))</f>
        <v>#N/A</v>
      </c>
      <c r="D3930" s="8"/>
      <c r="E3930" s="7" t="e">
        <f>INDEX(runners[[#All],[Column5]],MATCH('Master Sheet'!$D3930,runners[[#All],[Column2]],0))</f>
        <v>#N/A</v>
      </c>
      <c r="F3930" s="7" t="e">
        <f>INDEX(runners[[#All],[Column9]],MATCH('Master Sheet'!$D3930,runners[[#All],[Column2]],0))</f>
        <v>#N/A</v>
      </c>
      <c r="G3930" s="4" t="e">
        <f>INDEX(runners[[#All],[Column22]],MATCH('Master Sheet'!$D3930,runners[[#All],[Column2]],0))</f>
        <v>#N/A</v>
      </c>
      <c r="H3930" s="4" t="e">
        <f>INDEX(runners[[#All],[Column13]],MATCH('Master Sheet'!$D3930,runners[[#All],[Column2]],0))</f>
        <v>#N/A</v>
      </c>
    </row>
    <row r="3931" spans="1:8" x14ac:dyDescent="0.25">
      <c r="A3931" s="6">
        <f t="shared" si="61"/>
        <v>0</v>
      </c>
      <c r="B3931" s="7" t="e">
        <f>INDEX(races[[#All],[Column5]],MATCH('Master Sheet'!$D3931,races[[#All],[Column2]],0))</f>
        <v>#N/A</v>
      </c>
      <c r="C3931" s="4" t="e">
        <f>INDEX(races[[#All],[Column9]],MATCH('Master Sheet'!$D3931,races[[#All],[Column2]],0))</f>
        <v>#N/A</v>
      </c>
      <c r="D3931" s="8"/>
      <c r="E3931" s="7" t="e">
        <f>INDEX(runners[[#All],[Column5]],MATCH('Master Sheet'!$D3931,runners[[#All],[Column2]],0))</f>
        <v>#N/A</v>
      </c>
      <c r="F3931" s="7" t="e">
        <f>INDEX(runners[[#All],[Column9]],MATCH('Master Sheet'!$D3931,runners[[#All],[Column2]],0))</f>
        <v>#N/A</v>
      </c>
      <c r="G3931" s="4" t="e">
        <f>INDEX(runners[[#All],[Column22]],MATCH('Master Sheet'!$D3931,runners[[#All],[Column2]],0))</f>
        <v>#N/A</v>
      </c>
      <c r="H3931" s="4" t="e">
        <f>INDEX(runners[[#All],[Column13]],MATCH('Master Sheet'!$D3931,runners[[#All],[Column2]],0))</f>
        <v>#N/A</v>
      </c>
    </row>
    <row r="3932" spans="1:8" x14ac:dyDescent="0.25">
      <c r="A3932" s="6">
        <f t="shared" si="61"/>
        <v>0</v>
      </c>
      <c r="B3932" s="7" t="e">
        <f>INDEX(races[[#All],[Column5]],MATCH('Master Sheet'!$D3932,races[[#All],[Column2]],0))</f>
        <v>#N/A</v>
      </c>
      <c r="C3932" s="4" t="e">
        <f>INDEX(races[[#All],[Column9]],MATCH('Master Sheet'!$D3932,races[[#All],[Column2]],0))</f>
        <v>#N/A</v>
      </c>
      <c r="D3932" s="8"/>
      <c r="E3932" s="7" t="e">
        <f>INDEX(runners[[#All],[Column5]],MATCH('Master Sheet'!$D3932,runners[[#All],[Column2]],0))</f>
        <v>#N/A</v>
      </c>
      <c r="F3932" s="7" t="e">
        <f>INDEX(runners[[#All],[Column9]],MATCH('Master Sheet'!$D3932,runners[[#All],[Column2]],0))</f>
        <v>#N/A</v>
      </c>
      <c r="G3932" s="4" t="e">
        <f>INDEX(runners[[#All],[Column22]],MATCH('Master Sheet'!$D3932,runners[[#All],[Column2]],0))</f>
        <v>#N/A</v>
      </c>
      <c r="H3932" s="4" t="e">
        <f>INDEX(runners[[#All],[Column13]],MATCH('Master Sheet'!$D3932,runners[[#All],[Column2]],0))</f>
        <v>#N/A</v>
      </c>
    </row>
    <row r="3933" spans="1:8" x14ac:dyDescent="0.25">
      <c r="A3933" s="6">
        <f t="shared" si="61"/>
        <v>0</v>
      </c>
      <c r="B3933" s="7" t="e">
        <f>INDEX(races[[#All],[Column5]],MATCH('Master Sheet'!$D3933,races[[#All],[Column2]],0))</f>
        <v>#N/A</v>
      </c>
      <c r="C3933" s="4" t="e">
        <f>INDEX(races[[#All],[Column9]],MATCH('Master Sheet'!$D3933,races[[#All],[Column2]],0))</f>
        <v>#N/A</v>
      </c>
      <c r="D3933" s="8"/>
      <c r="E3933" s="7" t="e">
        <f>INDEX(runners[[#All],[Column5]],MATCH('Master Sheet'!$D3933,runners[[#All],[Column2]],0))</f>
        <v>#N/A</v>
      </c>
      <c r="F3933" s="7" t="e">
        <f>INDEX(runners[[#All],[Column9]],MATCH('Master Sheet'!$D3933,runners[[#All],[Column2]],0))</f>
        <v>#N/A</v>
      </c>
      <c r="G3933" s="4" t="e">
        <f>INDEX(runners[[#All],[Column22]],MATCH('Master Sheet'!$D3933,runners[[#All],[Column2]],0))</f>
        <v>#N/A</v>
      </c>
      <c r="H3933" s="4" t="e">
        <f>INDEX(runners[[#All],[Column13]],MATCH('Master Sheet'!$D3933,runners[[#All],[Column2]],0))</f>
        <v>#N/A</v>
      </c>
    </row>
    <row r="3934" spans="1:8" x14ac:dyDescent="0.25">
      <c r="A3934" s="6">
        <f t="shared" si="61"/>
        <v>0</v>
      </c>
      <c r="B3934" s="7" t="e">
        <f>INDEX(races[[#All],[Column5]],MATCH('Master Sheet'!$D3934,races[[#All],[Column2]],0))</f>
        <v>#N/A</v>
      </c>
      <c r="C3934" s="4" t="e">
        <f>INDEX(races[[#All],[Column9]],MATCH('Master Sheet'!$D3934,races[[#All],[Column2]],0))</f>
        <v>#N/A</v>
      </c>
      <c r="D3934" s="8"/>
      <c r="E3934" s="7" t="e">
        <f>INDEX(runners[[#All],[Column5]],MATCH('Master Sheet'!$D3934,runners[[#All],[Column2]],0))</f>
        <v>#N/A</v>
      </c>
      <c r="F3934" s="7" t="e">
        <f>INDEX(runners[[#All],[Column9]],MATCH('Master Sheet'!$D3934,runners[[#All],[Column2]],0))</f>
        <v>#N/A</v>
      </c>
      <c r="G3934" s="4" t="e">
        <f>INDEX(runners[[#All],[Column22]],MATCH('Master Sheet'!$D3934,runners[[#All],[Column2]],0))</f>
        <v>#N/A</v>
      </c>
      <c r="H3934" s="4" t="e">
        <f>INDEX(runners[[#All],[Column13]],MATCH('Master Sheet'!$D3934,runners[[#All],[Column2]],0))</f>
        <v>#N/A</v>
      </c>
    </row>
    <row r="3935" spans="1:8" x14ac:dyDescent="0.25">
      <c r="A3935" s="6">
        <f t="shared" si="61"/>
        <v>0</v>
      </c>
      <c r="B3935" s="7" t="e">
        <f>INDEX(races[[#All],[Column5]],MATCH('Master Sheet'!$D3935,races[[#All],[Column2]],0))</f>
        <v>#N/A</v>
      </c>
      <c r="C3935" s="4" t="e">
        <f>INDEX(races[[#All],[Column9]],MATCH('Master Sheet'!$D3935,races[[#All],[Column2]],0))</f>
        <v>#N/A</v>
      </c>
      <c r="D3935" s="8"/>
      <c r="E3935" s="7" t="e">
        <f>INDEX(runners[[#All],[Column5]],MATCH('Master Sheet'!$D3935,runners[[#All],[Column2]],0))</f>
        <v>#N/A</v>
      </c>
      <c r="F3935" s="7" t="e">
        <f>INDEX(runners[[#All],[Column9]],MATCH('Master Sheet'!$D3935,runners[[#All],[Column2]],0))</f>
        <v>#N/A</v>
      </c>
      <c r="G3935" s="4" t="e">
        <f>INDEX(runners[[#All],[Column22]],MATCH('Master Sheet'!$D3935,runners[[#All],[Column2]],0))</f>
        <v>#N/A</v>
      </c>
      <c r="H3935" s="4" t="e">
        <f>INDEX(runners[[#All],[Column13]],MATCH('Master Sheet'!$D3935,runners[[#All],[Column2]],0))</f>
        <v>#N/A</v>
      </c>
    </row>
    <row r="3936" spans="1:8" x14ac:dyDescent="0.25">
      <c r="A3936" s="6">
        <f t="shared" si="61"/>
        <v>0</v>
      </c>
      <c r="B3936" s="7" t="e">
        <f>INDEX(races[[#All],[Column5]],MATCH('Master Sheet'!$D3936,races[[#All],[Column2]],0))</f>
        <v>#N/A</v>
      </c>
      <c r="C3936" s="4" t="e">
        <f>INDEX(races[[#All],[Column9]],MATCH('Master Sheet'!$D3936,races[[#All],[Column2]],0))</f>
        <v>#N/A</v>
      </c>
      <c r="D3936" s="8"/>
      <c r="E3936" s="7" t="e">
        <f>INDEX(runners[[#All],[Column5]],MATCH('Master Sheet'!$D3936,runners[[#All],[Column2]],0))</f>
        <v>#N/A</v>
      </c>
      <c r="F3936" s="7" t="e">
        <f>INDEX(runners[[#All],[Column9]],MATCH('Master Sheet'!$D3936,runners[[#All],[Column2]],0))</f>
        <v>#N/A</v>
      </c>
      <c r="G3936" s="4" t="e">
        <f>INDEX(runners[[#All],[Column22]],MATCH('Master Sheet'!$D3936,runners[[#All],[Column2]],0))</f>
        <v>#N/A</v>
      </c>
      <c r="H3936" s="4" t="e">
        <f>INDEX(runners[[#All],[Column13]],MATCH('Master Sheet'!$D3936,runners[[#All],[Column2]],0))</f>
        <v>#N/A</v>
      </c>
    </row>
    <row r="3937" spans="1:8" x14ac:dyDescent="0.25">
      <c r="A3937" s="6">
        <f t="shared" si="61"/>
        <v>0</v>
      </c>
      <c r="B3937" s="7" t="e">
        <f>INDEX(races[[#All],[Column5]],MATCH('Master Sheet'!$D3937,races[[#All],[Column2]],0))</f>
        <v>#N/A</v>
      </c>
      <c r="C3937" s="4" t="e">
        <f>INDEX(races[[#All],[Column9]],MATCH('Master Sheet'!$D3937,races[[#All],[Column2]],0))</f>
        <v>#N/A</v>
      </c>
      <c r="D3937" s="8"/>
      <c r="E3937" s="7" t="e">
        <f>INDEX(runners[[#All],[Column5]],MATCH('Master Sheet'!$D3937,runners[[#All],[Column2]],0))</f>
        <v>#N/A</v>
      </c>
      <c r="F3937" s="7" t="e">
        <f>INDEX(runners[[#All],[Column9]],MATCH('Master Sheet'!$D3937,runners[[#All],[Column2]],0))</f>
        <v>#N/A</v>
      </c>
      <c r="G3937" s="4" t="e">
        <f>INDEX(runners[[#All],[Column22]],MATCH('Master Sheet'!$D3937,runners[[#All],[Column2]],0))</f>
        <v>#N/A</v>
      </c>
      <c r="H3937" s="4" t="e">
        <f>INDEX(runners[[#All],[Column13]],MATCH('Master Sheet'!$D3937,runners[[#All],[Column2]],0))</f>
        <v>#N/A</v>
      </c>
    </row>
    <row r="3938" spans="1:8" x14ac:dyDescent="0.25">
      <c r="A3938" s="6">
        <f t="shared" si="61"/>
        <v>0</v>
      </c>
      <c r="B3938" s="7" t="e">
        <f>INDEX(races[[#All],[Column5]],MATCH('Master Sheet'!$D3938,races[[#All],[Column2]],0))</f>
        <v>#N/A</v>
      </c>
      <c r="C3938" s="4" t="e">
        <f>INDEX(races[[#All],[Column9]],MATCH('Master Sheet'!$D3938,races[[#All],[Column2]],0))</f>
        <v>#N/A</v>
      </c>
      <c r="D3938" s="8"/>
      <c r="E3938" s="7" t="e">
        <f>INDEX(runners[[#All],[Column5]],MATCH('Master Sheet'!$D3938,runners[[#All],[Column2]],0))</f>
        <v>#N/A</v>
      </c>
      <c r="F3938" s="7" t="e">
        <f>INDEX(runners[[#All],[Column9]],MATCH('Master Sheet'!$D3938,runners[[#All],[Column2]],0))</f>
        <v>#N/A</v>
      </c>
      <c r="G3938" s="4" t="e">
        <f>INDEX(runners[[#All],[Column22]],MATCH('Master Sheet'!$D3938,runners[[#All],[Column2]],0))</f>
        <v>#N/A</v>
      </c>
      <c r="H3938" s="4" t="e">
        <f>INDEX(runners[[#All],[Column13]],MATCH('Master Sheet'!$D3938,runners[[#All],[Column2]],0))</f>
        <v>#N/A</v>
      </c>
    </row>
    <row r="3939" spans="1:8" x14ac:dyDescent="0.25">
      <c r="A3939" s="6">
        <f t="shared" si="61"/>
        <v>0</v>
      </c>
      <c r="B3939" s="7" t="e">
        <f>INDEX(races[[#All],[Column5]],MATCH('Master Sheet'!$D3939,races[[#All],[Column2]],0))</f>
        <v>#N/A</v>
      </c>
      <c r="C3939" s="4" t="e">
        <f>INDEX(races[[#All],[Column9]],MATCH('Master Sheet'!$D3939,races[[#All],[Column2]],0))</f>
        <v>#N/A</v>
      </c>
      <c r="D3939" s="8"/>
      <c r="E3939" s="7" t="e">
        <f>INDEX(runners[[#All],[Column5]],MATCH('Master Sheet'!$D3939,runners[[#All],[Column2]],0))</f>
        <v>#N/A</v>
      </c>
      <c r="F3939" s="7" t="e">
        <f>INDEX(runners[[#All],[Column9]],MATCH('Master Sheet'!$D3939,runners[[#All],[Column2]],0))</f>
        <v>#N/A</v>
      </c>
      <c r="G3939" s="4" t="e">
        <f>INDEX(runners[[#All],[Column22]],MATCH('Master Sheet'!$D3939,runners[[#All],[Column2]],0))</f>
        <v>#N/A</v>
      </c>
      <c r="H3939" s="4" t="e">
        <f>INDEX(runners[[#All],[Column13]],MATCH('Master Sheet'!$D3939,runners[[#All],[Column2]],0))</f>
        <v>#N/A</v>
      </c>
    </row>
    <row r="3940" spans="1:8" x14ac:dyDescent="0.25">
      <c r="A3940" s="6">
        <f t="shared" si="61"/>
        <v>0</v>
      </c>
      <c r="B3940" s="7" t="e">
        <f>INDEX(races[[#All],[Column5]],MATCH('Master Sheet'!$D3940,races[[#All],[Column2]],0))</f>
        <v>#N/A</v>
      </c>
      <c r="C3940" s="4" t="e">
        <f>INDEX(races[[#All],[Column9]],MATCH('Master Sheet'!$D3940,races[[#All],[Column2]],0))</f>
        <v>#N/A</v>
      </c>
      <c r="D3940" s="8"/>
      <c r="E3940" s="7" t="e">
        <f>INDEX(runners[[#All],[Column5]],MATCH('Master Sheet'!$D3940,runners[[#All],[Column2]],0))</f>
        <v>#N/A</v>
      </c>
      <c r="F3940" s="7" t="e">
        <f>INDEX(runners[[#All],[Column9]],MATCH('Master Sheet'!$D3940,runners[[#All],[Column2]],0))</f>
        <v>#N/A</v>
      </c>
      <c r="G3940" s="4" t="e">
        <f>INDEX(runners[[#All],[Column22]],MATCH('Master Sheet'!$D3940,runners[[#All],[Column2]],0))</f>
        <v>#N/A</v>
      </c>
      <c r="H3940" s="4" t="e">
        <f>INDEX(runners[[#All],[Column13]],MATCH('Master Sheet'!$D3940,runners[[#All],[Column2]],0))</f>
        <v>#N/A</v>
      </c>
    </row>
    <row r="3941" spans="1:8" x14ac:dyDescent="0.25">
      <c r="A3941" s="6">
        <f t="shared" si="61"/>
        <v>0</v>
      </c>
      <c r="B3941" s="7" t="e">
        <f>INDEX(races[[#All],[Column5]],MATCH('Master Sheet'!$D3941,races[[#All],[Column2]],0))</f>
        <v>#N/A</v>
      </c>
      <c r="C3941" s="4" t="e">
        <f>INDEX(races[[#All],[Column9]],MATCH('Master Sheet'!$D3941,races[[#All],[Column2]],0))</f>
        <v>#N/A</v>
      </c>
      <c r="D3941" s="8"/>
      <c r="E3941" s="7" t="e">
        <f>INDEX(runners[[#All],[Column5]],MATCH('Master Sheet'!$D3941,runners[[#All],[Column2]],0))</f>
        <v>#N/A</v>
      </c>
      <c r="F3941" s="7" t="e">
        <f>INDEX(runners[[#All],[Column9]],MATCH('Master Sheet'!$D3941,runners[[#All],[Column2]],0))</f>
        <v>#N/A</v>
      </c>
      <c r="G3941" s="4" t="e">
        <f>INDEX(runners[[#All],[Column22]],MATCH('Master Sheet'!$D3941,runners[[#All],[Column2]],0))</f>
        <v>#N/A</v>
      </c>
      <c r="H3941" s="4" t="e">
        <f>INDEX(runners[[#All],[Column13]],MATCH('Master Sheet'!$D3941,runners[[#All],[Column2]],0))</f>
        <v>#N/A</v>
      </c>
    </row>
    <row r="3942" spans="1:8" x14ac:dyDescent="0.25">
      <c r="A3942" s="6">
        <f t="shared" si="61"/>
        <v>0</v>
      </c>
      <c r="B3942" s="7" t="e">
        <f>INDEX(races[[#All],[Column5]],MATCH('Master Sheet'!$D3942,races[[#All],[Column2]],0))</f>
        <v>#N/A</v>
      </c>
      <c r="C3942" s="4" t="e">
        <f>INDEX(races[[#All],[Column9]],MATCH('Master Sheet'!$D3942,races[[#All],[Column2]],0))</f>
        <v>#N/A</v>
      </c>
      <c r="D3942" s="8"/>
      <c r="E3942" s="7" t="e">
        <f>INDEX(runners[[#All],[Column5]],MATCH('Master Sheet'!$D3942,runners[[#All],[Column2]],0))</f>
        <v>#N/A</v>
      </c>
      <c r="F3942" s="7" t="e">
        <f>INDEX(runners[[#All],[Column9]],MATCH('Master Sheet'!$D3942,runners[[#All],[Column2]],0))</f>
        <v>#N/A</v>
      </c>
      <c r="G3942" s="4" t="e">
        <f>INDEX(runners[[#All],[Column22]],MATCH('Master Sheet'!$D3942,runners[[#All],[Column2]],0))</f>
        <v>#N/A</v>
      </c>
      <c r="H3942" s="4" t="e">
        <f>INDEX(runners[[#All],[Column13]],MATCH('Master Sheet'!$D3942,runners[[#All],[Column2]],0))</f>
        <v>#N/A</v>
      </c>
    </row>
    <row r="3943" spans="1:8" x14ac:dyDescent="0.25">
      <c r="A3943" s="6">
        <f t="shared" si="61"/>
        <v>0</v>
      </c>
      <c r="B3943" s="7" t="e">
        <f>INDEX(races[[#All],[Column5]],MATCH('Master Sheet'!$D3943,races[[#All],[Column2]],0))</f>
        <v>#N/A</v>
      </c>
      <c r="C3943" s="4" t="e">
        <f>INDEX(races[[#All],[Column9]],MATCH('Master Sheet'!$D3943,races[[#All],[Column2]],0))</f>
        <v>#N/A</v>
      </c>
      <c r="D3943" s="8"/>
      <c r="E3943" s="7" t="e">
        <f>INDEX(runners[[#All],[Column5]],MATCH('Master Sheet'!$D3943,runners[[#All],[Column2]],0))</f>
        <v>#N/A</v>
      </c>
      <c r="F3943" s="7" t="e">
        <f>INDEX(runners[[#All],[Column9]],MATCH('Master Sheet'!$D3943,runners[[#All],[Column2]],0))</f>
        <v>#N/A</v>
      </c>
      <c r="G3943" s="4" t="e">
        <f>INDEX(runners[[#All],[Column22]],MATCH('Master Sheet'!$D3943,runners[[#All],[Column2]],0))</f>
        <v>#N/A</v>
      </c>
      <c r="H3943" s="4" t="e">
        <f>INDEX(runners[[#All],[Column13]],MATCH('Master Sheet'!$D3943,runners[[#All],[Column2]],0))</f>
        <v>#N/A</v>
      </c>
    </row>
    <row r="3944" spans="1:8" x14ac:dyDescent="0.25">
      <c r="A3944" s="6">
        <f t="shared" si="61"/>
        <v>0</v>
      </c>
      <c r="B3944" s="7" t="e">
        <f>INDEX(races[[#All],[Column5]],MATCH('Master Sheet'!$D3944,races[[#All],[Column2]],0))</f>
        <v>#N/A</v>
      </c>
      <c r="C3944" s="4" t="e">
        <f>INDEX(races[[#All],[Column9]],MATCH('Master Sheet'!$D3944,races[[#All],[Column2]],0))</f>
        <v>#N/A</v>
      </c>
      <c r="D3944" s="8"/>
      <c r="E3944" s="7" t="e">
        <f>INDEX(runners[[#All],[Column5]],MATCH('Master Sheet'!$D3944,runners[[#All],[Column2]],0))</f>
        <v>#N/A</v>
      </c>
      <c r="F3944" s="7" t="e">
        <f>INDEX(runners[[#All],[Column9]],MATCH('Master Sheet'!$D3944,runners[[#All],[Column2]],0))</f>
        <v>#N/A</v>
      </c>
      <c r="G3944" s="4" t="e">
        <f>INDEX(runners[[#All],[Column22]],MATCH('Master Sheet'!$D3944,runners[[#All],[Column2]],0))</f>
        <v>#N/A</v>
      </c>
      <c r="H3944" s="4" t="e">
        <f>INDEX(runners[[#All],[Column13]],MATCH('Master Sheet'!$D3944,runners[[#All],[Column2]],0))</f>
        <v>#N/A</v>
      </c>
    </row>
    <row r="3945" spans="1:8" x14ac:dyDescent="0.25">
      <c r="A3945" s="6">
        <f t="shared" si="61"/>
        <v>0</v>
      </c>
      <c r="B3945" s="7" t="e">
        <f>INDEX(races[[#All],[Column5]],MATCH('Master Sheet'!$D3945,races[[#All],[Column2]],0))</f>
        <v>#N/A</v>
      </c>
      <c r="C3945" s="4" t="e">
        <f>INDEX(races[[#All],[Column9]],MATCH('Master Sheet'!$D3945,races[[#All],[Column2]],0))</f>
        <v>#N/A</v>
      </c>
      <c r="D3945" s="8"/>
      <c r="E3945" s="7" t="e">
        <f>INDEX(runners[[#All],[Column5]],MATCH('Master Sheet'!$D3945,runners[[#All],[Column2]],0))</f>
        <v>#N/A</v>
      </c>
      <c r="F3945" s="7" t="e">
        <f>INDEX(runners[[#All],[Column9]],MATCH('Master Sheet'!$D3945,runners[[#All],[Column2]],0))</f>
        <v>#N/A</v>
      </c>
      <c r="G3945" s="4" t="e">
        <f>INDEX(runners[[#All],[Column22]],MATCH('Master Sheet'!$D3945,runners[[#All],[Column2]],0))</f>
        <v>#N/A</v>
      </c>
      <c r="H3945" s="4" t="e">
        <f>INDEX(runners[[#All],[Column13]],MATCH('Master Sheet'!$D3945,runners[[#All],[Column2]],0))</f>
        <v>#N/A</v>
      </c>
    </row>
    <row r="3946" spans="1:8" x14ac:dyDescent="0.25">
      <c r="A3946" s="6">
        <f t="shared" si="61"/>
        <v>0</v>
      </c>
      <c r="B3946" s="7" t="e">
        <f>INDEX(races[[#All],[Column5]],MATCH('Master Sheet'!$D3946,races[[#All],[Column2]],0))</f>
        <v>#N/A</v>
      </c>
      <c r="C3946" s="4" t="e">
        <f>INDEX(races[[#All],[Column9]],MATCH('Master Sheet'!$D3946,races[[#All],[Column2]],0))</f>
        <v>#N/A</v>
      </c>
      <c r="D3946" s="8"/>
      <c r="E3946" s="7" t="e">
        <f>INDEX(runners[[#All],[Column5]],MATCH('Master Sheet'!$D3946,runners[[#All],[Column2]],0))</f>
        <v>#N/A</v>
      </c>
      <c r="F3946" s="7" t="e">
        <f>INDEX(runners[[#All],[Column9]],MATCH('Master Sheet'!$D3946,runners[[#All],[Column2]],0))</f>
        <v>#N/A</v>
      </c>
      <c r="G3946" s="4" t="e">
        <f>INDEX(runners[[#All],[Column22]],MATCH('Master Sheet'!$D3946,runners[[#All],[Column2]],0))</f>
        <v>#N/A</v>
      </c>
      <c r="H3946" s="4" t="e">
        <f>INDEX(runners[[#All],[Column13]],MATCH('Master Sheet'!$D3946,runners[[#All],[Column2]],0))</f>
        <v>#N/A</v>
      </c>
    </row>
    <row r="3947" spans="1:8" x14ac:dyDescent="0.25">
      <c r="A3947" s="6">
        <f t="shared" si="61"/>
        <v>0</v>
      </c>
      <c r="B3947" s="7" t="e">
        <f>INDEX(races[[#All],[Column5]],MATCH('Master Sheet'!$D3947,races[[#All],[Column2]],0))</f>
        <v>#N/A</v>
      </c>
      <c r="C3947" s="4" t="e">
        <f>INDEX(races[[#All],[Column9]],MATCH('Master Sheet'!$D3947,races[[#All],[Column2]],0))</f>
        <v>#N/A</v>
      </c>
      <c r="D3947" s="8"/>
      <c r="E3947" s="7" t="e">
        <f>INDEX(runners[[#All],[Column5]],MATCH('Master Sheet'!$D3947,runners[[#All],[Column2]],0))</f>
        <v>#N/A</v>
      </c>
      <c r="F3947" s="7" t="e">
        <f>INDEX(runners[[#All],[Column9]],MATCH('Master Sheet'!$D3947,runners[[#All],[Column2]],0))</f>
        <v>#N/A</v>
      </c>
      <c r="G3947" s="4" t="e">
        <f>INDEX(runners[[#All],[Column22]],MATCH('Master Sheet'!$D3947,runners[[#All],[Column2]],0))</f>
        <v>#N/A</v>
      </c>
      <c r="H3947" s="4" t="e">
        <f>INDEX(runners[[#All],[Column13]],MATCH('Master Sheet'!$D3947,runners[[#All],[Column2]],0))</f>
        <v>#N/A</v>
      </c>
    </row>
    <row r="3948" spans="1:8" x14ac:dyDescent="0.25">
      <c r="A3948" s="6">
        <f t="shared" si="61"/>
        <v>0</v>
      </c>
      <c r="B3948" s="7" t="e">
        <f>INDEX(races[[#All],[Column5]],MATCH('Master Sheet'!$D3948,races[[#All],[Column2]],0))</f>
        <v>#N/A</v>
      </c>
      <c r="C3948" s="4" t="e">
        <f>INDEX(races[[#All],[Column9]],MATCH('Master Sheet'!$D3948,races[[#All],[Column2]],0))</f>
        <v>#N/A</v>
      </c>
      <c r="D3948" s="8"/>
      <c r="E3948" s="7" t="e">
        <f>INDEX(runners[[#All],[Column5]],MATCH('Master Sheet'!$D3948,runners[[#All],[Column2]],0))</f>
        <v>#N/A</v>
      </c>
      <c r="F3948" s="7" t="e">
        <f>INDEX(runners[[#All],[Column9]],MATCH('Master Sheet'!$D3948,runners[[#All],[Column2]],0))</f>
        <v>#N/A</v>
      </c>
      <c r="G3948" s="4" t="e">
        <f>INDEX(runners[[#All],[Column22]],MATCH('Master Sheet'!$D3948,runners[[#All],[Column2]],0))</f>
        <v>#N/A</v>
      </c>
      <c r="H3948" s="4" t="e">
        <f>INDEX(runners[[#All],[Column13]],MATCH('Master Sheet'!$D3948,runners[[#All],[Column2]],0))</f>
        <v>#N/A</v>
      </c>
    </row>
    <row r="3949" spans="1:8" x14ac:dyDescent="0.25">
      <c r="A3949" s="6">
        <f t="shared" si="61"/>
        <v>0</v>
      </c>
      <c r="B3949" s="7" t="e">
        <f>INDEX(races[[#All],[Column5]],MATCH('Master Sheet'!$D3949,races[[#All],[Column2]],0))</f>
        <v>#N/A</v>
      </c>
      <c r="C3949" s="4" t="e">
        <f>INDEX(races[[#All],[Column9]],MATCH('Master Sheet'!$D3949,races[[#All],[Column2]],0))</f>
        <v>#N/A</v>
      </c>
      <c r="D3949" s="8"/>
      <c r="E3949" s="7" t="e">
        <f>INDEX(runners[[#All],[Column5]],MATCH('Master Sheet'!$D3949,runners[[#All],[Column2]],0))</f>
        <v>#N/A</v>
      </c>
      <c r="F3949" s="7" t="e">
        <f>INDEX(runners[[#All],[Column9]],MATCH('Master Sheet'!$D3949,runners[[#All],[Column2]],0))</f>
        <v>#N/A</v>
      </c>
      <c r="G3949" s="4" t="e">
        <f>INDEX(runners[[#All],[Column22]],MATCH('Master Sheet'!$D3949,runners[[#All],[Column2]],0))</f>
        <v>#N/A</v>
      </c>
      <c r="H3949" s="4" t="e">
        <f>INDEX(runners[[#All],[Column13]],MATCH('Master Sheet'!$D3949,runners[[#All],[Column2]],0))</f>
        <v>#N/A</v>
      </c>
    </row>
    <row r="3950" spans="1:8" x14ac:dyDescent="0.25">
      <c r="A3950" s="6">
        <f t="shared" si="61"/>
        <v>0</v>
      </c>
      <c r="B3950" s="7" t="e">
        <f>INDEX(races[[#All],[Column5]],MATCH('Master Sheet'!$D3950,races[[#All],[Column2]],0))</f>
        <v>#N/A</v>
      </c>
      <c r="C3950" s="4" t="e">
        <f>INDEX(races[[#All],[Column9]],MATCH('Master Sheet'!$D3950,races[[#All],[Column2]],0))</f>
        <v>#N/A</v>
      </c>
      <c r="D3950" s="8"/>
      <c r="E3950" s="7" t="e">
        <f>INDEX(runners[[#All],[Column5]],MATCH('Master Sheet'!$D3950,runners[[#All],[Column2]],0))</f>
        <v>#N/A</v>
      </c>
      <c r="F3950" s="7" t="e">
        <f>INDEX(runners[[#All],[Column9]],MATCH('Master Sheet'!$D3950,runners[[#All],[Column2]],0))</f>
        <v>#N/A</v>
      </c>
      <c r="G3950" s="4" t="e">
        <f>INDEX(runners[[#All],[Column22]],MATCH('Master Sheet'!$D3950,runners[[#All],[Column2]],0))</f>
        <v>#N/A</v>
      </c>
      <c r="H3950" s="4" t="e">
        <f>INDEX(runners[[#All],[Column13]],MATCH('Master Sheet'!$D3950,runners[[#All],[Column2]],0))</f>
        <v>#N/A</v>
      </c>
    </row>
    <row r="3951" spans="1:8" x14ac:dyDescent="0.25">
      <c r="A3951" s="6">
        <f t="shared" si="61"/>
        <v>0</v>
      </c>
      <c r="B3951" s="7" t="e">
        <f>INDEX(races[[#All],[Column5]],MATCH('Master Sheet'!$D3951,races[[#All],[Column2]],0))</f>
        <v>#N/A</v>
      </c>
      <c r="C3951" s="4" t="e">
        <f>INDEX(races[[#All],[Column9]],MATCH('Master Sheet'!$D3951,races[[#All],[Column2]],0))</f>
        <v>#N/A</v>
      </c>
      <c r="D3951" s="8"/>
      <c r="E3951" s="7" t="e">
        <f>INDEX(runners[[#All],[Column5]],MATCH('Master Sheet'!$D3951,runners[[#All],[Column2]],0))</f>
        <v>#N/A</v>
      </c>
      <c r="F3951" s="7" t="e">
        <f>INDEX(runners[[#All],[Column9]],MATCH('Master Sheet'!$D3951,runners[[#All],[Column2]],0))</f>
        <v>#N/A</v>
      </c>
      <c r="G3951" s="4" t="e">
        <f>INDEX(runners[[#All],[Column22]],MATCH('Master Sheet'!$D3951,runners[[#All],[Column2]],0))</f>
        <v>#N/A</v>
      </c>
      <c r="H3951" s="4" t="e">
        <f>INDEX(runners[[#All],[Column13]],MATCH('Master Sheet'!$D3951,runners[[#All],[Column2]],0))</f>
        <v>#N/A</v>
      </c>
    </row>
    <row r="3952" spans="1:8" x14ac:dyDescent="0.25">
      <c r="A3952" s="6">
        <f t="shared" si="61"/>
        <v>0</v>
      </c>
      <c r="B3952" s="7" t="e">
        <f>INDEX(races[[#All],[Column5]],MATCH('Master Sheet'!$D3952,races[[#All],[Column2]],0))</f>
        <v>#N/A</v>
      </c>
      <c r="C3952" s="4" t="e">
        <f>INDEX(races[[#All],[Column9]],MATCH('Master Sheet'!$D3952,races[[#All],[Column2]],0))</f>
        <v>#N/A</v>
      </c>
      <c r="D3952" s="8"/>
      <c r="E3952" s="7" t="e">
        <f>INDEX(runners[[#All],[Column5]],MATCH('Master Sheet'!$D3952,runners[[#All],[Column2]],0))</f>
        <v>#N/A</v>
      </c>
      <c r="F3952" s="7" t="e">
        <f>INDEX(runners[[#All],[Column9]],MATCH('Master Sheet'!$D3952,runners[[#All],[Column2]],0))</f>
        <v>#N/A</v>
      </c>
      <c r="G3952" s="4" t="e">
        <f>INDEX(runners[[#All],[Column22]],MATCH('Master Sheet'!$D3952,runners[[#All],[Column2]],0))</f>
        <v>#N/A</v>
      </c>
      <c r="H3952" s="4" t="e">
        <f>INDEX(runners[[#All],[Column13]],MATCH('Master Sheet'!$D3952,runners[[#All],[Column2]],0))</f>
        <v>#N/A</v>
      </c>
    </row>
    <row r="3953" spans="1:8" x14ac:dyDescent="0.25">
      <c r="A3953" s="6">
        <f t="shared" si="61"/>
        <v>0</v>
      </c>
      <c r="B3953" s="7" t="e">
        <f>INDEX(races[[#All],[Column5]],MATCH('Master Sheet'!$D3953,races[[#All],[Column2]],0))</f>
        <v>#N/A</v>
      </c>
      <c r="C3953" s="4" t="e">
        <f>INDEX(races[[#All],[Column9]],MATCH('Master Sheet'!$D3953,races[[#All],[Column2]],0))</f>
        <v>#N/A</v>
      </c>
      <c r="D3953" s="8"/>
      <c r="E3953" s="7" t="e">
        <f>INDEX(runners[[#All],[Column5]],MATCH('Master Sheet'!$D3953,runners[[#All],[Column2]],0))</f>
        <v>#N/A</v>
      </c>
      <c r="F3953" s="7" t="e">
        <f>INDEX(runners[[#All],[Column9]],MATCH('Master Sheet'!$D3953,runners[[#All],[Column2]],0))</f>
        <v>#N/A</v>
      </c>
      <c r="G3953" s="4" t="e">
        <f>INDEX(runners[[#All],[Column22]],MATCH('Master Sheet'!$D3953,runners[[#All],[Column2]],0))</f>
        <v>#N/A</v>
      </c>
      <c r="H3953" s="4" t="e">
        <f>INDEX(runners[[#All],[Column13]],MATCH('Master Sheet'!$D3953,runners[[#All],[Column2]],0))</f>
        <v>#N/A</v>
      </c>
    </row>
    <row r="3954" spans="1:8" x14ac:dyDescent="0.25">
      <c r="A3954" s="6">
        <f t="shared" si="61"/>
        <v>0</v>
      </c>
      <c r="B3954" s="7" t="e">
        <f>INDEX(races[[#All],[Column5]],MATCH('Master Sheet'!$D3954,races[[#All],[Column2]],0))</f>
        <v>#N/A</v>
      </c>
      <c r="C3954" s="4" t="e">
        <f>INDEX(races[[#All],[Column9]],MATCH('Master Sheet'!$D3954,races[[#All],[Column2]],0))</f>
        <v>#N/A</v>
      </c>
      <c r="D3954" s="8"/>
      <c r="E3954" s="7" t="e">
        <f>INDEX(runners[[#All],[Column5]],MATCH('Master Sheet'!$D3954,runners[[#All],[Column2]],0))</f>
        <v>#N/A</v>
      </c>
      <c r="F3954" s="7" t="e">
        <f>INDEX(runners[[#All],[Column9]],MATCH('Master Sheet'!$D3954,runners[[#All],[Column2]],0))</f>
        <v>#N/A</v>
      </c>
      <c r="G3954" s="4" t="e">
        <f>INDEX(runners[[#All],[Column22]],MATCH('Master Sheet'!$D3954,runners[[#All],[Column2]],0))</f>
        <v>#N/A</v>
      </c>
      <c r="H3954" s="4" t="e">
        <f>INDEX(runners[[#All],[Column13]],MATCH('Master Sheet'!$D3954,runners[[#All],[Column2]],0))</f>
        <v>#N/A</v>
      </c>
    </row>
    <row r="3955" spans="1:8" x14ac:dyDescent="0.25">
      <c r="A3955" s="6">
        <f t="shared" si="61"/>
        <v>0</v>
      </c>
      <c r="B3955" s="7" t="e">
        <f>INDEX(races[[#All],[Column5]],MATCH('Master Sheet'!$D3955,races[[#All],[Column2]],0))</f>
        <v>#N/A</v>
      </c>
      <c r="C3955" s="4" t="e">
        <f>INDEX(races[[#All],[Column9]],MATCH('Master Sheet'!$D3955,races[[#All],[Column2]],0))</f>
        <v>#N/A</v>
      </c>
      <c r="D3955" s="8"/>
      <c r="E3955" s="7" t="e">
        <f>INDEX(runners[[#All],[Column5]],MATCH('Master Sheet'!$D3955,runners[[#All],[Column2]],0))</f>
        <v>#N/A</v>
      </c>
      <c r="F3955" s="7" t="e">
        <f>INDEX(runners[[#All],[Column9]],MATCH('Master Sheet'!$D3955,runners[[#All],[Column2]],0))</f>
        <v>#N/A</v>
      </c>
      <c r="G3955" s="4" t="e">
        <f>INDEX(runners[[#All],[Column22]],MATCH('Master Sheet'!$D3955,runners[[#All],[Column2]],0))</f>
        <v>#N/A</v>
      </c>
      <c r="H3955" s="4" t="e">
        <f>INDEX(runners[[#All],[Column13]],MATCH('Master Sheet'!$D3955,runners[[#All],[Column2]],0))</f>
        <v>#N/A</v>
      </c>
    </row>
    <row r="3956" spans="1:8" x14ac:dyDescent="0.25">
      <c r="A3956" s="6">
        <f t="shared" si="61"/>
        <v>0</v>
      </c>
      <c r="B3956" s="7" t="e">
        <f>INDEX(races[[#All],[Column5]],MATCH('Master Sheet'!$D3956,races[[#All],[Column2]],0))</f>
        <v>#N/A</v>
      </c>
      <c r="C3956" s="4" t="e">
        <f>INDEX(races[[#All],[Column9]],MATCH('Master Sheet'!$D3956,races[[#All],[Column2]],0))</f>
        <v>#N/A</v>
      </c>
      <c r="D3956" s="8"/>
      <c r="E3956" s="7" t="e">
        <f>INDEX(runners[[#All],[Column5]],MATCH('Master Sheet'!$D3956,runners[[#All],[Column2]],0))</f>
        <v>#N/A</v>
      </c>
      <c r="F3956" s="7" t="e">
        <f>INDEX(runners[[#All],[Column9]],MATCH('Master Sheet'!$D3956,runners[[#All],[Column2]],0))</f>
        <v>#N/A</v>
      </c>
      <c r="G3956" s="4" t="e">
        <f>INDEX(runners[[#All],[Column22]],MATCH('Master Sheet'!$D3956,runners[[#All],[Column2]],0))</f>
        <v>#N/A</v>
      </c>
      <c r="H3956" s="4" t="e">
        <f>INDEX(runners[[#All],[Column13]],MATCH('Master Sheet'!$D3956,runners[[#All],[Column2]],0))</f>
        <v>#N/A</v>
      </c>
    </row>
    <row r="3957" spans="1:8" x14ac:dyDescent="0.25">
      <c r="A3957" s="6">
        <f t="shared" si="61"/>
        <v>0</v>
      </c>
      <c r="B3957" s="7" t="e">
        <f>INDEX(races[[#All],[Column5]],MATCH('Master Sheet'!$D3957,races[[#All],[Column2]],0))</f>
        <v>#N/A</v>
      </c>
      <c r="C3957" s="4" t="e">
        <f>INDEX(races[[#All],[Column9]],MATCH('Master Sheet'!$D3957,races[[#All],[Column2]],0))</f>
        <v>#N/A</v>
      </c>
      <c r="D3957" s="8"/>
      <c r="E3957" s="7" t="e">
        <f>INDEX(runners[[#All],[Column5]],MATCH('Master Sheet'!$D3957,runners[[#All],[Column2]],0))</f>
        <v>#N/A</v>
      </c>
      <c r="F3957" s="7" t="e">
        <f>INDEX(runners[[#All],[Column9]],MATCH('Master Sheet'!$D3957,runners[[#All],[Column2]],0))</f>
        <v>#N/A</v>
      </c>
      <c r="G3957" s="4" t="e">
        <f>INDEX(runners[[#All],[Column22]],MATCH('Master Sheet'!$D3957,runners[[#All],[Column2]],0))</f>
        <v>#N/A</v>
      </c>
      <c r="H3957" s="4" t="e">
        <f>INDEX(runners[[#All],[Column13]],MATCH('Master Sheet'!$D3957,runners[[#All],[Column2]],0))</f>
        <v>#N/A</v>
      </c>
    </row>
    <row r="3958" spans="1:8" x14ac:dyDescent="0.25">
      <c r="A3958" s="6">
        <f t="shared" si="61"/>
        <v>0</v>
      </c>
      <c r="B3958" s="7" t="e">
        <f>INDEX(races[[#All],[Column5]],MATCH('Master Sheet'!$D3958,races[[#All],[Column2]],0))</f>
        <v>#N/A</v>
      </c>
      <c r="C3958" s="4" t="e">
        <f>INDEX(races[[#All],[Column9]],MATCH('Master Sheet'!$D3958,races[[#All],[Column2]],0))</f>
        <v>#N/A</v>
      </c>
      <c r="D3958" s="8"/>
      <c r="E3958" s="7" t="e">
        <f>INDEX(runners[[#All],[Column5]],MATCH('Master Sheet'!$D3958,runners[[#All],[Column2]],0))</f>
        <v>#N/A</v>
      </c>
      <c r="F3958" s="7" t="e">
        <f>INDEX(runners[[#All],[Column9]],MATCH('Master Sheet'!$D3958,runners[[#All],[Column2]],0))</f>
        <v>#N/A</v>
      </c>
      <c r="G3958" s="4" t="e">
        <f>INDEX(runners[[#All],[Column22]],MATCH('Master Sheet'!$D3958,runners[[#All],[Column2]],0))</f>
        <v>#N/A</v>
      </c>
      <c r="H3958" s="4" t="e">
        <f>INDEX(runners[[#All],[Column13]],MATCH('Master Sheet'!$D3958,runners[[#All],[Column2]],0))</f>
        <v>#N/A</v>
      </c>
    </row>
    <row r="3959" spans="1:8" x14ac:dyDescent="0.25">
      <c r="A3959" s="6">
        <f t="shared" si="61"/>
        <v>0</v>
      </c>
      <c r="B3959" s="7" t="e">
        <f>INDEX(races[[#All],[Column5]],MATCH('Master Sheet'!$D3959,races[[#All],[Column2]],0))</f>
        <v>#N/A</v>
      </c>
      <c r="C3959" s="4" t="e">
        <f>INDEX(races[[#All],[Column9]],MATCH('Master Sheet'!$D3959,races[[#All],[Column2]],0))</f>
        <v>#N/A</v>
      </c>
      <c r="D3959" s="8"/>
      <c r="E3959" s="7" t="e">
        <f>INDEX(runners[[#All],[Column5]],MATCH('Master Sheet'!$D3959,runners[[#All],[Column2]],0))</f>
        <v>#N/A</v>
      </c>
      <c r="F3959" s="7" t="e">
        <f>INDEX(runners[[#All],[Column9]],MATCH('Master Sheet'!$D3959,runners[[#All],[Column2]],0))</f>
        <v>#N/A</v>
      </c>
      <c r="G3959" s="4" t="e">
        <f>INDEX(runners[[#All],[Column22]],MATCH('Master Sheet'!$D3959,runners[[#All],[Column2]],0))</f>
        <v>#N/A</v>
      </c>
      <c r="H3959" s="4" t="e">
        <f>INDEX(runners[[#All],[Column13]],MATCH('Master Sheet'!$D3959,runners[[#All],[Column2]],0))</f>
        <v>#N/A</v>
      </c>
    </row>
    <row r="3960" spans="1:8" x14ac:dyDescent="0.25">
      <c r="A3960" s="6">
        <f t="shared" si="61"/>
        <v>0</v>
      </c>
      <c r="B3960" s="7" t="e">
        <f>INDEX(races[[#All],[Column5]],MATCH('Master Sheet'!$D3960,races[[#All],[Column2]],0))</f>
        <v>#N/A</v>
      </c>
      <c r="C3960" s="4" t="e">
        <f>INDEX(races[[#All],[Column9]],MATCH('Master Sheet'!$D3960,races[[#All],[Column2]],0))</f>
        <v>#N/A</v>
      </c>
      <c r="D3960" s="8"/>
      <c r="E3960" s="7" t="e">
        <f>INDEX(runners[[#All],[Column5]],MATCH('Master Sheet'!$D3960,runners[[#All],[Column2]],0))</f>
        <v>#N/A</v>
      </c>
      <c r="F3960" s="7" t="e">
        <f>INDEX(runners[[#All],[Column9]],MATCH('Master Sheet'!$D3960,runners[[#All],[Column2]],0))</f>
        <v>#N/A</v>
      </c>
      <c r="G3960" s="4" t="e">
        <f>INDEX(runners[[#All],[Column22]],MATCH('Master Sheet'!$D3960,runners[[#All],[Column2]],0))</f>
        <v>#N/A</v>
      </c>
      <c r="H3960" s="4" t="e">
        <f>INDEX(runners[[#All],[Column13]],MATCH('Master Sheet'!$D3960,runners[[#All],[Column2]],0))</f>
        <v>#N/A</v>
      </c>
    </row>
    <row r="3961" spans="1:8" x14ac:dyDescent="0.25">
      <c r="A3961" s="6">
        <f t="shared" si="61"/>
        <v>0</v>
      </c>
      <c r="B3961" s="7" t="e">
        <f>INDEX(races[[#All],[Column5]],MATCH('Master Sheet'!$D3961,races[[#All],[Column2]],0))</f>
        <v>#N/A</v>
      </c>
      <c r="C3961" s="4" t="e">
        <f>INDEX(races[[#All],[Column9]],MATCH('Master Sheet'!$D3961,races[[#All],[Column2]],0))</f>
        <v>#N/A</v>
      </c>
      <c r="D3961" s="8"/>
      <c r="E3961" s="7" t="e">
        <f>INDEX(runners[[#All],[Column5]],MATCH('Master Sheet'!$D3961,runners[[#All],[Column2]],0))</f>
        <v>#N/A</v>
      </c>
      <c r="F3961" s="7" t="e">
        <f>INDEX(runners[[#All],[Column9]],MATCH('Master Sheet'!$D3961,runners[[#All],[Column2]],0))</f>
        <v>#N/A</v>
      </c>
      <c r="G3961" s="4" t="e">
        <f>INDEX(runners[[#All],[Column22]],MATCH('Master Sheet'!$D3961,runners[[#All],[Column2]],0))</f>
        <v>#N/A</v>
      </c>
      <c r="H3961" s="4" t="e">
        <f>INDEX(runners[[#All],[Column13]],MATCH('Master Sheet'!$D3961,runners[[#All],[Column2]],0))</f>
        <v>#N/A</v>
      </c>
    </row>
    <row r="3962" spans="1:8" x14ac:dyDescent="0.25">
      <c r="A3962" s="6">
        <f t="shared" si="61"/>
        <v>0</v>
      </c>
      <c r="B3962" s="7" t="e">
        <f>INDEX(races[[#All],[Column5]],MATCH('Master Sheet'!$D3962,races[[#All],[Column2]],0))</f>
        <v>#N/A</v>
      </c>
      <c r="C3962" s="4" t="e">
        <f>INDEX(races[[#All],[Column9]],MATCH('Master Sheet'!$D3962,races[[#All],[Column2]],0))</f>
        <v>#N/A</v>
      </c>
      <c r="D3962" s="8"/>
      <c r="E3962" s="7" t="e">
        <f>INDEX(runners[[#All],[Column5]],MATCH('Master Sheet'!$D3962,runners[[#All],[Column2]],0))</f>
        <v>#N/A</v>
      </c>
      <c r="F3962" s="7" t="e">
        <f>INDEX(runners[[#All],[Column9]],MATCH('Master Sheet'!$D3962,runners[[#All],[Column2]],0))</f>
        <v>#N/A</v>
      </c>
      <c r="G3962" s="4" t="e">
        <f>INDEX(runners[[#All],[Column22]],MATCH('Master Sheet'!$D3962,runners[[#All],[Column2]],0))</f>
        <v>#N/A</v>
      </c>
      <c r="H3962" s="4" t="e">
        <f>INDEX(runners[[#All],[Column13]],MATCH('Master Sheet'!$D3962,runners[[#All],[Column2]],0))</f>
        <v>#N/A</v>
      </c>
    </row>
    <row r="3963" spans="1:8" x14ac:dyDescent="0.25">
      <c r="A3963" s="6">
        <f t="shared" si="61"/>
        <v>0</v>
      </c>
      <c r="B3963" s="7" t="e">
        <f>INDEX(races[[#All],[Column5]],MATCH('Master Sheet'!$D3963,races[[#All],[Column2]],0))</f>
        <v>#N/A</v>
      </c>
      <c r="C3963" s="4" t="e">
        <f>INDEX(races[[#All],[Column9]],MATCH('Master Sheet'!$D3963,races[[#All],[Column2]],0))</f>
        <v>#N/A</v>
      </c>
      <c r="D3963" s="8"/>
      <c r="E3963" s="7" t="e">
        <f>INDEX(runners[[#All],[Column5]],MATCH('Master Sheet'!$D3963,runners[[#All],[Column2]],0))</f>
        <v>#N/A</v>
      </c>
      <c r="F3963" s="7" t="e">
        <f>INDEX(runners[[#All],[Column9]],MATCH('Master Sheet'!$D3963,runners[[#All],[Column2]],0))</f>
        <v>#N/A</v>
      </c>
      <c r="G3963" s="4" t="e">
        <f>INDEX(runners[[#All],[Column22]],MATCH('Master Sheet'!$D3963,runners[[#All],[Column2]],0))</f>
        <v>#N/A</v>
      </c>
      <c r="H3963" s="4" t="e">
        <f>INDEX(runners[[#All],[Column13]],MATCH('Master Sheet'!$D3963,runners[[#All],[Column2]],0))</f>
        <v>#N/A</v>
      </c>
    </row>
    <row r="3964" spans="1:8" x14ac:dyDescent="0.25">
      <c r="A3964" s="6">
        <f t="shared" si="61"/>
        <v>0</v>
      </c>
      <c r="B3964" s="7" t="e">
        <f>INDEX(races[[#All],[Column5]],MATCH('Master Sheet'!$D3964,races[[#All],[Column2]],0))</f>
        <v>#N/A</v>
      </c>
      <c r="C3964" s="4" t="e">
        <f>INDEX(races[[#All],[Column9]],MATCH('Master Sheet'!$D3964,races[[#All],[Column2]],0))</f>
        <v>#N/A</v>
      </c>
      <c r="D3964" s="8"/>
      <c r="E3964" s="7" t="e">
        <f>INDEX(runners[[#All],[Column5]],MATCH('Master Sheet'!$D3964,runners[[#All],[Column2]],0))</f>
        <v>#N/A</v>
      </c>
      <c r="F3964" s="7" t="e">
        <f>INDEX(runners[[#All],[Column9]],MATCH('Master Sheet'!$D3964,runners[[#All],[Column2]],0))</f>
        <v>#N/A</v>
      </c>
      <c r="G3964" s="4" t="e">
        <f>INDEX(runners[[#All],[Column22]],MATCH('Master Sheet'!$D3964,runners[[#All],[Column2]],0))</f>
        <v>#N/A</v>
      </c>
      <c r="H3964" s="4" t="e">
        <f>INDEX(runners[[#All],[Column13]],MATCH('Master Sheet'!$D3964,runners[[#All],[Column2]],0))</f>
        <v>#N/A</v>
      </c>
    </row>
  </sheetData>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Q E A A B Q S w M E F A A C A A g A / Y q e T K m H d Q q p A A A A + Q A A A B I A H A B D b 2 5 m a W c v U G F j a 2 F n Z S 5 4 b W w g o h g A K K A U A A A A A A A A A A A A A A A A A A A A A A A A A A A A h Y / R C o I w G I V f R X b v N i d G y O + E u u g m I Q i i 2 z G X j n S G m 8 1 3 6 6 J H 6 h U S y u q u y 3 P 4 D n z n c b t D P r Z N c F W 9 1 Z 3 J U I Q p C p S R X a l N l a H B n c I l y j n s h D y L S g U T b G w 6 W p 2 h 2 r l L S o j 3 H v s Y d 3 1 F G K U R O R b b v a x V K 0 J t r B N G K v R Z l f 9 X i M P h J c M Z T h Y 4 o S z G U U Q Z k L m H Q p s v w y Z l T I H 8 l L A e G j f 0 i i s T b l Z A 5 g j k f Y M / A V B L A w Q U A A I A C A D 9 i p 5 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q e T D 3 k 4 Y 6 p A Q A A h g g A A B M A H A B G b 3 J t d W x h c y 9 T Z W N 0 a W 9 u M S 5 t I K I Y A C i g F A A A A A A A A A A A A A A A A A A A A A A A A A A A A M 2 V X 2 + C M B T F 3 0 3 4 D g 1 7 0 Y S Q t e C / L T z h l u x l y a Z v c w + I d 0 o C r S l l 0 T i / + 6 p E R e 1 1 i 1 u y 8 Q K c Q 2 / v K f R H D r F K B C f 9 8 k x v r Z p V y 6 e R h D G R U Q w 5 C U g K y q o R f f R F I W P Q S p i / u z 0 R F x l w V b 9 P U n B D w Z W + y e t 2 e D N 8 1 g P f h M x 6 k Y q G M J 8 J q Y a b Y q 6 a K 7 v h v P Q g T b J E g Q z s D 9 s h o U i L j O e B R x 1 y x 2 M x T v g k o K z J H P J U C A V 9 t U g h 2 F + 6 j 4 L D a 8 M p u 7 q y w 2 n E J 7 r h w W I G t m 5 v E I 3 0 Q w M Z 8 X z d R l l + b e b 1 M o K z X N q l S v X 0 S j t E w V y t H L L V G a J 7 W 3 0 c K a j o v t Y f u G r 5 7 n q e i t F E C r U Q v Y 3 o H U T v I j q 9 x j q i W G a K h a a 7 1 L z I R i C r l o 9 b T d x q o c 2 1 U a e D O l 3 M Y e g i M I o 6 2 C o w D z N 8 z M B e P s P e P k P j M z Q + Q + N 7 a H z v K P 6 q Y d U S b t x P B 0 Q o O A f 5 e 0 w o y 3 1 F B f 9 f U c G 8 n m e w Y C r 0 p 1 Q w G u h + 2 F P h K N u G C u Y h W O w N E s x D s O R 0 F / 2 U I h 3 c O o 8 E 8 6 A f M e G 0 2 m V U M M 9 / K R a M v 7 B v U 6 H i 4 F 8 + + h V 4 h w t w D j G f U E s B A i 0 A F A A C A A g A / Y q e T K m H d Q q p A A A A + Q A A A B I A A A A A A A A A A A A A A A A A A A A A A E N v b m Z p Z y 9 Q Y W N r Y W d l L n h t b F B L A Q I t A B Q A A g A I A P 2 K n k w P y u m r p A A A A O k A A A A T A A A A A A A A A A A A A A A A A P U A A A B b Q 2 9 u d G V u d F 9 U e X B l c 1 0 u e G 1 s U E s B A i 0 A F A A C A A g A / Y q e T D 3 k 4 Y 6 p A Q A A h g g A A B M A A A A A A A A A A A A A A A A A 5 g E A A E Z v c m 1 1 b G F z L 1 N l Y 3 R p b 2 4 x L m 1 Q S w U G A A A A A A M A A w D C A A A A 3 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c y 4 A A A A A A A B R 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c m F j 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T m F t Z V V w Z G F 0 Z W R B Z n R l c k Z p b G w i I F Z h b H V l P S J s M C I g L z 4 8 R W 5 0 c n k g V H l w Z T 0 i R m l s b F R h c m d l d C I g V m F s d W U 9 I n N y Y W N l c y I g L z 4 8 R W 5 0 c n k g V H l w Z T 0 i R m l s b G V k Q 2 9 t c G x l d G V S Z X N 1 b H R U b 1 d v c m t z a G V l d C I g V m F s d W U 9 I m w x I i A v P j x F b n R y e S B U e X B l P S J B Z G R l Z F R v R G F 0 Y U 1 v Z G V s I i B W Y W x 1 Z T 0 i b D A i I C 8 + P E V u d H J 5 I F R 5 c G U 9 I k Z p b G x D b 3 V u d C I g V m F s d W U 9 I m w 1 N D Q i I C 8 + P E V u d H J 5 I F R 5 c G U 9 I k Z p b G x F c n J v c k N v Z G U i I F Z h b H V l P S J z V W 5 r b m 9 3 b i I g L z 4 8 R W 5 0 c n k g V H l w Z T 0 i R m l s b E V y c m 9 y Q 2 9 1 b n Q i I F Z h b H V l P S J s M C I g L z 4 8 R W 5 0 c n k g V H l w Z T 0 i R m l s b E x h c 3 R V c G R h d G V k I i B W Y W x 1 Z T 0 i Z D I w M T g t M D Q t M z B U M T Y 6 M j I 6 M T g u O T E 0 M T Q 1 M l o i I C 8 + P E V u d H J 5 I F R 5 c G U 9 I k Z p b G x D b 2 x 1 b W 5 U e X B l c y I g V m F s d W U 9 I n N C Z 1 l K Q X d Z R 0 J n W U d B d 1 l H Q l F V R k F 3 T U R B d 0 1 E Q m d Z R 0 J n W U R B d 0 1 E Q X 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1 0 i I C 8 + P E V u d H J 5 I F R 5 c G U 9 I k Z p b G x T d G F 0 d X M i I F Z h b H V l P S J z Q 2 9 t c G x l d G U i I C 8 + P E V u d H J 5 I F R 5 c G U 9 I l J l b G F 0 a W 9 u c 2 h p c E l u Z m 9 D b 2 5 0 Y W l u Z X I i I F Z h b H V l P S J z e y Z x d W 9 0 O 2 N v b H V t b k N v d W 5 0 J n F 1 b 3 Q 7 O j M x L C Z x d W 9 0 O 2 t l e U N v b H V t b k 5 h b W V z J n F 1 b 3 Q 7 O l t d L C Z x d W 9 0 O 3 F 1 Z X J 5 U m V s Y X R p b 2 5 z a G l w c y Z x d W 9 0 O z p b X S w m c X V v d D t j b 2 x 1 b W 5 J Z G V u d G l 0 a W V z J n F 1 b 3 Q 7 O l s m c X V v d D t T Z W N 0 a W 9 u M S 9 y Y W N l c y 9 D a G F u Z 2 V k I F R 5 c G U u e 0 N v b H V t b j E s M H 0 m c X V v d D s s J n F 1 b 3 Q 7 U 2 V j d G l v b j E v c m F j Z X M v Q 2 h h b m d l Z C B U e X B l L n t D b 2 x 1 b W 4 y L D F 9 J n F 1 b 3 Q 7 L C Z x d W 9 0 O 1 N l Y 3 R p b 2 4 x L 3 J h Y 2 V z L 0 N o Y W 5 n Z W Q g V H l w Z S 5 7 Q 2 9 s d W 1 u M y w y f S Z x d W 9 0 O y w m c X V v d D t T Z W N 0 a W 9 u M S 9 y Y W N l c y 9 D a G F u Z 2 V k I F R 5 c G U u e 0 N v b H V t b j Q s M 3 0 m c X V v d D s s J n F 1 b 3 Q 7 U 2 V j d G l v b j E v c m F j Z X M v Q 2 h h b m d l Z C B U e X B l L n t D b 2 x 1 b W 4 1 L D R 9 J n F 1 b 3 Q 7 L C Z x d W 9 0 O 1 N l Y 3 R p b 2 4 x L 3 J h Y 2 V z L 0 N o Y W 5 n Z W Q g V H l w Z S 5 7 Q 2 9 s d W 1 u N i w 1 f S Z x d W 9 0 O y w m c X V v d D t T Z W N 0 a W 9 u M S 9 y Y W N l c y 9 D a G F u Z 2 V k I F R 5 c G U u e 0 N v b H V t b j c s N n 0 m c X V v d D s s J n F 1 b 3 Q 7 U 2 V j d G l v b j E v c m F j Z X M v Q 2 h h b m d l Z C B U e X B l L n t D b 2 x 1 b W 4 4 L D d 9 J n F 1 b 3 Q 7 L C Z x d W 9 0 O 1 N l Y 3 R p b 2 4 x L 3 J h Y 2 V z L 0 N o Y W 5 n Z W Q g V H l w Z S 5 7 Q 2 9 s d W 1 u O S w 4 f S Z x d W 9 0 O y w m c X V v d D t T Z W N 0 a W 9 u M S 9 y Y W N l c y 9 D a G F u Z 2 V k I F R 5 c G U u e 0 N v b H V t b j E w L D l 9 J n F 1 b 3 Q 7 L C Z x d W 9 0 O 1 N l Y 3 R p b 2 4 x L 3 J h Y 2 V z L 0 N o Y W 5 n Z W Q g V H l w Z S 5 7 Q 2 9 s d W 1 u M T E s M T B 9 J n F 1 b 3 Q 7 L C Z x d W 9 0 O 1 N l Y 3 R p b 2 4 x L 3 J h Y 2 V z L 0 N o Y W 5 n Z W Q g V H l w Z S 5 7 Q 2 9 s d W 1 u M T I s M T F 9 J n F 1 b 3 Q 7 L C Z x d W 9 0 O 1 N l Y 3 R p b 2 4 x L 3 J h Y 2 V z L 0 N o Y W 5 n Z W Q g V H l w Z S 5 7 Q 2 9 s d W 1 u M T M s M T J 9 J n F 1 b 3 Q 7 L C Z x d W 9 0 O 1 N l Y 3 R p b 2 4 x L 3 J h Y 2 V z L 0 N o Y W 5 n Z W Q g V H l w Z S 5 7 Q 2 9 s d W 1 u M T Q s M T N 9 J n F 1 b 3 Q 7 L C Z x d W 9 0 O 1 N l Y 3 R p b 2 4 x L 3 J h Y 2 V z L 0 N o Y W 5 n Z W Q g V H l w Z S 5 7 Q 2 9 s d W 1 u M T U s M T R 9 J n F 1 b 3 Q 7 L C Z x d W 9 0 O 1 N l Y 3 R p b 2 4 x L 3 J h Y 2 V z L 0 N o Y W 5 n Z W Q g V H l w Z S 5 7 Q 2 9 s d W 1 u M T Y s M T V 9 J n F 1 b 3 Q 7 L C Z x d W 9 0 O 1 N l Y 3 R p b 2 4 x L 3 J h Y 2 V z L 0 N o Y W 5 n Z W Q g V H l w Z S 5 7 Q 2 9 s d W 1 u M T c s M T Z 9 J n F 1 b 3 Q 7 L C Z x d W 9 0 O 1 N l Y 3 R p b 2 4 x L 3 J h Y 2 V z L 0 N o Y W 5 n Z W Q g V H l w Z S 5 7 Q 2 9 s d W 1 u M T g s M T d 9 J n F 1 b 3 Q 7 L C Z x d W 9 0 O 1 N l Y 3 R p b 2 4 x L 3 J h Y 2 V z L 0 N o Y W 5 n Z W Q g V H l w Z S 5 7 Q 2 9 s d W 1 u M T k s M T h 9 J n F 1 b 3 Q 7 L C Z x d W 9 0 O 1 N l Y 3 R p b 2 4 x L 3 J h Y 2 V z L 0 N o Y W 5 n Z W Q g V H l w Z S 5 7 Q 2 9 s d W 1 u M j A s M T l 9 J n F 1 b 3 Q 7 L C Z x d W 9 0 O 1 N l Y 3 R p b 2 4 x L 3 J h Y 2 V z L 0 N o Y W 5 n Z W Q g V H l w Z S 5 7 Q 2 9 s d W 1 u M j E s M j B 9 J n F 1 b 3 Q 7 L C Z x d W 9 0 O 1 N l Y 3 R p b 2 4 x L 3 J h Y 2 V z L 0 N o Y W 5 n Z W Q g V H l w Z S 5 7 Q 2 9 s d W 1 u M j I s M j F 9 J n F 1 b 3 Q 7 L C Z x d W 9 0 O 1 N l Y 3 R p b 2 4 x L 3 J h Y 2 V z L 0 N o Y W 5 n Z W Q g V H l w Z S 5 7 Q 2 9 s d W 1 u M j M s M j J 9 J n F 1 b 3 Q 7 L C Z x d W 9 0 O 1 N l Y 3 R p b 2 4 x L 3 J h Y 2 V z L 0 N o Y W 5 n Z W Q g V H l w Z S 5 7 Q 2 9 s d W 1 u M j Q s M j N 9 J n F 1 b 3 Q 7 L C Z x d W 9 0 O 1 N l Y 3 R p b 2 4 x L 3 J h Y 2 V z L 0 N o Y W 5 n Z W Q g V H l w Z S 5 7 Q 2 9 s d W 1 u M j U s M j R 9 J n F 1 b 3 Q 7 L C Z x d W 9 0 O 1 N l Y 3 R p b 2 4 x L 3 J h Y 2 V z L 0 N o Y W 5 n Z W Q g V H l w Z S 5 7 Q 2 9 s d W 1 u M j Y s M j V 9 J n F 1 b 3 Q 7 L C Z x d W 9 0 O 1 N l Y 3 R p b 2 4 x L 3 J h Y 2 V z L 0 N o Y W 5 n Z W Q g V H l w Z S 5 7 Q 2 9 s d W 1 u M j c s M j Z 9 J n F 1 b 3 Q 7 L C Z x d W 9 0 O 1 N l Y 3 R p b 2 4 x L 3 J h Y 2 V z L 0 N o Y W 5 n Z W Q g V H l w Z S 5 7 Q 2 9 s d W 1 u M j g s M j d 9 J n F 1 b 3 Q 7 L C Z x d W 9 0 O 1 N l Y 3 R p b 2 4 x L 3 J h Y 2 V z L 0 N o Y W 5 n Z W Q g V H l w Z S 5 7 Q 2 9 s d W 1 u M j k s M j h 9 J n F 1 b 3 Q 7 L C Z x d W 9 0 O 1 N l Y 3 R p b 2 4 x L 3 J h Y 2 V z L 0 N o Y W 5 n Z W Q g V H l w Z S 5 7 Q 2 9 s d W 1 u M z A s M j l 9 J n F 1 b 3 Q 7 L C Z x d W 9 0 O 1 N l Y 3 R p b 2 4 x L 3 J h Y 2 V z L 0 N o Y W 5 n Z W Q g V H l w Z S 5 7 Q 2 9 s d W 1 u M z E s M z B 9 J n F 1 b 3 Q 7 X S w m c X V v d D t D b 2 x 1 b W 5 D b 3 V u d C Z x d W 9 0 O z o z M S w m c X V v d D t L Z X l D b 2 x 1 b W 5 O Y W 1 l c y Z x d W 9 0 O z p b X S w m c X V v d D t D b 2 x 1 b W 5 J Z G V u d G l 0 a W V z J n F 1 b 3 Q 7 O l s m c X V v d D t T Z W N 0 a W 9 u M S 9 y Y W N l c y 9 D a G F u Z 2 V k I F R 5 c G U u e 0 N v b H V t b j E s M H 0 m c X V v d D s s J n F 1 b 3 Q 7 U 2 V j d G l v b j E v c m F j Z X M v Q 2 h h b m d l Z C B U e X B l L n t D b 2 x 1 b W 4 y L D F 9 J n F 1 b 3 Q 7 L C Z x d W 9 0 O 1 N l Y 3 R p b 2 4 x L 3 J h Y 2 V z L 0 N o Y W 5 n Z W Q g V H l w Z S 5 7 Q 2 9 s d W 1 u M y w y f S Z x d W 9 0 O y w m c X V v d D t T Z W N 0 a W 9 u M S 9 y Y W N l c y 9 D a G F u Z 2 V k I F R 5 c G U u e 0 N v b H V t b j Q s M 3 0 m c X V v d D s s J n F 1 b 3 Q 7 U 2 V j d G l v b j E v c m F j Z X M v Q 2 h h b m d l Z C B U e X B l L n t D b 2 x 1 b W 4 1 L D R 9 J n F 1 b 3 Q 7 L C Z x d W 9 0 O 1 N l Y 3 R p b 2 4 x L 3 J h Y 2 V z L 0 N o Y W 5 n Z W Q g V H l w Z S 5 7 Q 2 9 s d W 1 u N i w 1 f S Z x d W 9 0 O y w m c X V v d D t T Z W N 0 a W 9 u M S 9 y Y W N l c y 9 D a G F u Z 2 V k I F R 5 c G U u e 0 N v b H V t b j c s N n 0 m c X V v d D s s J n F 1 b 3 Q 7 U 2 V j d G l v b j E v c m F j Z X M v Q 2 h h b m d l Z C B U e X B l L n t D b 2 x 1 b W 4 4 L D d 9 J n F 1 b 3 Q 7 L C Z x d W 9 0 O 1 N l Y 3 R p b 2 4 x L 3 J h Y 2 V z L 0 N o Y W 5 n Z W Q g V H l w Z S 5 7 Q 2 9 s d W 1 u O S w 4 f S Z x d W 9 0 O y w m c X V v d D t T Z W N 0 a W 9 u M S 9 y Y W N l c y 9 D a G F u Z 2 V k I F R 5 c G U u e 0 N v b H V t b j E w L D l 9 J n F 1 b 3 Q 7 L C Z x d W 9 0 O 1 N l Y 3 R p b 2 4 x L 3 J h Y 2 V z L 0 N o Y W 5 n Z W Q g V H l w Z S 5 7 Q 2 9 s d W 1 u M T E s M T B 9 J n F 1 b 3 Q 7 L C Z x d W 9 0 O 1 N l Y 3 R p b 2 4 x L 3 J h Y 2 V z L 0 N o Y W 5 n Z W Q g V H l w Z S 5 7 Q 2 9 s d W 1 u M T I s M T F 9 J n F 1 b 3 Q 7 L C Z x d W 9 0 O 1 N l Y 3 R p b 2 4 x L 3 J h Y 2 V z L 0 N o Y W 5 n Z W Q g V H l w Z S 5 7 Q 2 9 s d W 1 u M T M s M T J 9 J n F 1 b 3 Q 7 L C Z x d W 9 0 O 1 N l Y 3 R p b 2 4 x L 3 J h Y 2 V z L 0 N o Y W 5 n Z W Q g V H l w Z S 5 7 Q 2 9 s d W 1 u M T Q s M T N 9 J n F 1 b 3 Q 7 L C Z x d W 9 0 O 1 N l Y 3 R p b 2 4 x L 3 J h Y 2 V z L 0 N o Y W 5 n Z W Q g V H l w Z S 5 7 Q 2 9 s d W 1 u M T U s M T R 9 J n F 1 b 3 Q 7 L C Z x d W 9 0 O 1 N l Y 3 R p b 2 4 x L 3 J h Y 2 V z L 0 N o Y W 5 n Z W Q g V H l w Z S 5 7 Q 2 9 s d W 1 u M T Y s M T V 9 J n F 1 b 3 Q 7 L C Z x d W 9 0 O 1 N l Y 3 R p b 2 4 x L 3 J h Y 2 V z L 0 N o Y W 5 n Z W Q g V H l w Z S 5 7 Q 2 9 s d W 1 u M T c s M T Z 9 J n F 1 b 3 Q 7 L C Z x d W 9 0 O 1 N l Y 3 R p b 2 4 x L 3 J h Y 2 V z L 0 N o Y W 5 n Z W Q g V H l w Z S 5 7 Q 2 9 s d W 1 u M T g s M T d 9 J n F 1 b 3 Q 7 L C Z x d W 9 0 O 1 N l Y 3 R p b 2 4 x L 3 J h Y 2 V z L 0 N o Y W 5 n Z W Q g V H l w Z S 5 7 Q 2 9 s d W 1 u M T k s M T h 9 J n F 1 b 3 Q 7 L C Z x d W 9 0 O 1 N l Y 3 R p b 2 4 x L 3 J h Y 2 V z L 0 N o Y W 5 n Z W Q g V H l w Z S 5 7 Q 2 9 s d W 1 u M j A s M T l 9 J n F 1 b 3 Q 7 L C Z x d W 9 0 O 1 N l Y 3 R p b 2 4 x L 3 J h Y 2 V z L 0 N o Y W 5 n Z W Q g V H l w Z S 5 7 Q 2 9 s d W 1 u M j E s M j B 9 J n F 1 b 3 Q 7 L C Z x d W 9 0 O 1 N l Y 3 R p b 2 4 x L 3 J h Y 2 V z L 0 N o Y W 5 n Z W Q g V H l w Z S 5 7 Q 2 9 s d W 1 u M j I s M j F 9 J n F 1 b 3 Q 7 L C Z x d W 9 0 O 1 N l Y 3 R p b 2 4 x L 3 J h Y 2 V z L 0 N o Y W 5 n Z W Q g V H l w Z S 5 7 Q 2 9 s d W 1 u M j M s M j J 9 J n F 1 b 3 Q 7 L C Z x d W 9 0 O 1 N l Y 3 R p b 2 4 x L 3 J h Y 2 V z L 0 N o Y W 5 n Z W Q g V H l w Z S 5 7 Q 2 9 s d W 1 u M j Q s M j N 9 J n F 1 b 3 Q 7 L C Z x d W 9 0 O 1 N l Y 3 R p b 2 4 x L 3 J h Y 2 V z L 0 N o Y W 5 n Z W Q g V H l w Z S 5 7 Q 2 9 s d W 1 u M j U s M j R 9 J n F 1 b 3 Q 7 L C Z x d W 9 0 O 1 N l Y 3 R p b 2 4 x L 3 J h Y 2 V z L 0 N o Y W 5 n Z W Q g V H l w Z S 5 7 Q 2 9 s d W 1 u M j Y s M j V 9 J n F 1 b 3 Q 7 L C Z x d W 9 0 O 1 N l Y 3 R p b 2 4 x L 3 J h Y 2 V z L 0 N o Y W 5 n Z W Q g V H l w Z S 5 7 Q 2 9 s d W 1 u M j c s M j Z 9 J n F 1 b 3 Q 7 L C Z x d W 9 0 O 1 N l Y 3 R p b 2 4 x L 3 J h Y 2 V z L 0 N o Y W 5 n Z W Q g V H l w Z S 5 7 Q 2 9 s d W 1 u M j g s M j d 9 J n F 1 b 3 Q 7 L C Z x d W 9 0 O 1 N l Y 3 R p b 2 4 x L 3 J h Y 2 V z L 0 N o Y W 5 n Z W Q g V H l w Z S 5 7 Q 2 9 s d W 1 u M j k s M j h 9 J n F 1 b 3 Q 7 L C Z x d W 9 0 O 1 N l Y 3 R p b 2 4 x L 3 J h Y 2 V z L 0 N o Y W 5 n Z W Q g V H l w Z S 5 7 Q 2 9 s d W 1 u M z A s M j l 9 J n F 1 b 3 Q 7 L C Z x d W 9 0 O 1 N l Y 3 R p b 2 4 x L 3 J h Y 2 V z L 0 N o Y W 5 n Z W Q g V H l w Z S 5 7 Q 2 9 s d W 1 u M z E s M z B 9 J n F 1 b 3 Q 7 X S w m c X V v d D t S Z W x h d G l v b n N o a X B J b m Z v J n F 1 b 3 Q 7 O l t d f S I g L z 4 8 L 1 N 0 Y W J s Z U V u d H J p Z X M + P C 9 J d G V t P j x J d G V t P j x J d G V t T G 9 j Y X R p b 2 4 + P E l 0 Z W 1 U e X B l P k Z v c m 1 1 b G E 8 L 0 l 0 Z W 1 U e X B l P j x J d G V t U G F 0 a D 5 T Z W N 0 a W 9 u M S 9 y Y W N l c y 9 T b 3 V y Y 2 U 8 L 0 l 0 Z W 1 Q Y X R o P j w v S X R l b U x v Y 2 F 0 a W 9 u P j x T d G F i b G V F b n R y a W V z I C 8 + P C 9 J d G V t P j x J d G V t P j x J d G V t T G 9 j Y X R p b 2 4 + P E l 0 Z W 1 U e X B l P k Z v c m 1 1 b G E 8 L 0 l 0 Z W 1 U e X B l P j x J d G V t U G F 0 a D 5 T Z W N 0 a W 9 u M S 9 y Y W N l c y 9 D a G F u Z 2 V k J T I w V H l w Z T w v S X R l b V B h d G g + P C 9 J d G V t T G 9 j Y X R p b 2 4 + P F N 0 Y W J s Z U V u d H J p Z X M g L z 4 8 L 0 l 0 Z W 0 + P E l 0 Z W 0 + P E l 0 Z W 1 M b 2 N h d G l v b j 4 8 S X R l b V R 5 c G U + R m 9 y b X V s Y T w v S X R l b V R 5 c G U + P E l 0 Z W 1 Q Y X R o P l N l Y 3 R p b 2 4 x L 3 J 1 b m 5 l c 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T m F t Z V V w Z G F 0 Z W R B Z n R l c k Z p b G w i I F Z h b H V l P S J s M C I g L z 4 8 R W 5 0 c n k g V H l w Z T 0 i R m l s b F R h c m d l d C I g V m F s d W U 9 I n N y d W 5 u Z X J z I i A v P j x F b n R y e S B U e X B l P S J G a W x s Z W R D b 2 1 w b G V 0 Z V J l c 3 V s d F R v V 2 9 y a 3 N o Z W V 0 I i B W Y W x 1 Z T 0 i b D E i I C 8 + P E V u d H J 5 I F R 5 c G U 9 I k F k Z G V k V G 9 E Y X R h T W 9 k Z W w i I F Z h b H V l P S J s M C I g L z 4 8 R W 5 0 c n k g V H l w Z T 0 i R m l s b E N v d W 5 0 I i B W Y W x 1 Z T 0 i b D M 5 N j M i I C 8 + P E V u d H J 5 I F R 5 c G U 9 I k Z p b G x F c n J v c k N v Z G U i I F Z h b H V l P S J z V W 5 r b m 9 3 b i I g L z 4 8 R W 5 0 c n k g V H l w Z T 0 i R m l s b E V y c m 9 y Q 2 9 1 b n Q i I F Z h b H V l P S J s O T c z I i A v P j x F b n R y e S B U e X B l P S J G a W x s T G F z d F V w Z G F 0 Z W Q i I F Z h b H V l P S J k M j A x O C 0 w N C 0 z M F Q x N j o y M z o 1 O C 4 1 N T E 4 N D g 4 W i I g L z 4 8 R W 5 0 c n k g V H l w Z T 0 i R m l s b E N v b H V t b l R 5 c G V z I i B W Y W x 1 Z T 0 i c 0 J n T U p C Z 1 l H Q m d Z R 0 J n T U p B d 1 l E Q m d V R k F 3 V U R C Z 1 V H Q m d N R E F 3 W U R B d 0 1 E 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1 0 i I C 8 + P E V u d H J 5 I F R 5 c G U 9 I k Z p b G x T d G F 0 d X M i I F Z h b H V l P S J z Q 2 9 t c G x l d G U i I C 8 + P E V u d H J 5 I F R 5 c G U 9 I l J l b G F 0 a W 9 u c 2 h p c E l u Z m 9 D b 2 5 0 Y W l u Z X I i I F Z h b H V l P S J z e y Z x d W 9 0 O 2 N v b H V t b k N v d W 5 0 J n F 1 b 3 Q 7 O j M 0 L C Z x d W 9 0 O 2 t l e U N v b H V t b k 5 h b W V z J n F 1 b 3 Q 7 O l t d L C Z x d W 9 0 O 3 F 1 Z X J 5 U m V s Y X R p b 2 5 z a G l w c y Z x d W 9 0 O z p b X S w m c X V v d D t j b 2 x 1 b W 5 J Z G V u d G l 0 a W V z J n F 1 b 3 Q 7 O l s m c X V v d D t T Z W N 0 a W 9 u M S 9 y d W 5 u Z X J z L 0 N o Y W 5 n Z W Q g V H l w Z S 5 7 Q 2 9 s d W 1 u M S w w f S Z x d W 9 0 O y w m c X V v d D t T Z W N 0 a W 9 u M S 9 y d W 5 u Z X J z L 0 N o Y W 5 n Z W Q g V H l w Z S 5 7 Q 2 9 s d W 1 u M i w x f S Z x d W 9 0 O y w m c X V v d D t T Z W N 0 a W 9 u M S 9 y d W 5 u Z X J z L 0 N o Y W 5 n Z W Q g V H l w Z S 5 7 Q 2 9 s d W 1 u M y w y f S Z x d W 9 0 O y w m c X V v d D t T Z W N 0 a W 9 u M S 9 y d W 5 u Z X J z L 0 N o Y W 5 n Z W Q g V H l w Z S 5 7 Q 2 9 s d W 1 u N C w z f S Z x d W 9 0 O y w m c X V v d D t T Z W N 0 a W 9 u M S 9 y d W 5 u Z X J z L 0 N o Y W 5 n Z W Q g V H l w Z S 5 7 Q 2 9 s d W 1 u N S w 0 f S Z x d W 9 0 O y w m c X V v d D t T Z W N 0 a W 9 u M S 9 y d W 5 u Z X J z L 0 N o Y W 5 n Z W Q g V H l w Z S 5 7 Q 2 9 s d W 1 u N i w 1 f S Z x d W 9 0 O y w m c X V v d D t T Z W N 0 a W 9 u M S 9 y d W 5 u Z X J z L 0 N o Y W 5 n Z W Q g V H l w Z S 5 7 Q 2 9 s d W 1 u N y w 2 f S Z x d W 9 0 O y w m c X V v d D t T Z W N 0 a W 9 u M S 9 y d W 5 u Z X J z L 0 N o Y W 5 n Z W Q g V H l w Z S 5 7 Q 2 9 s d W 1 u O C w 3 f S Z x d W 9 0 O y w m c X V v d D t T Z W N 0 a W 9 u M S 9 y d W 5 u Z X J z L 0 N o Y W 5 n Z W Q g V H l w Z S 5 7 Q 2 9 s d W 1 u O S w 4 f S Z x d W 9 0 O y w m c X V v d D t T Z W N 0 a W 9 u M S 9 y d W 5 u Z X J z L 0 N o Y W 5 n Z W Q g V H l w Z S 5 7 Q 2 9 s d W 1 u M T A s O X 0 m c X V v d D s s J n F 1 b 3 Q 7 U 2 V j d G l v b j E v c n V u b m V y c y 9 D a G F u Z 2 V k I F R 5 c G U u e 0 N v b H V t b j E x L D E w f S Z x d W 9 0 O y w m c X V v d D t T Z W N 0 a W 9 u M S 9 y d W 5 u Z X J z L 0 N o Y W 5 n Z W Q g V H l w Z S 5 7 Q 2 9 s d W 1 u M T I s M T F 9 J n F 1 b 3 Q 7 L C Z x d W 9 0 O 1 N l Y 3 R p b 2 4 x L 3 J 1 b m 5 l c n M v Q 2 h h b m d l Z C B U e X B l L n t D b 2 x 1 b W 4 x M y w x M n 0 m c X V v d D s s J n F 1 b 3 Q 7 U 2 V j d G l v b j E v c n V u b m V y c y 9 D a G F u Z 2 V k I F R 5 c G U u e 0 N v b H V t b j E 0 L D E z f S Z x d W 9 0 O y w m c X V v d D t T Z W N 0 a W 9 u M S 9 y d W 5 u Z X J z L 0 N o Y W 5 n Z W Q g V H l w Z S 5 7 Q 2 9 s d W 1 u M T U s M T R 9 J n F 1 b 3 Q 7 L C Z x d W 9 0 O 1 N l Y 3 R p b 2 4 x L 3 J 1 b m 5 l c n M v Q 2 h h b m d l Z C B U e X B l L n t D b 2 x 1 b W 4 x N i w x N X 0 m c X V v d D s s J n F 1 b 3 Q 7 U 2 V j d G l v b j E v c n V u b m V y c y 9 D a G F u Z 2 V k I F R 5 c G U u e 0 N v b H V t b j E 3 L D E 2 f S Z x d W 9 0 O y w m c X V v d D t T Z W N 0 a W 9 u M S 9 y d W 5 u Z X J z L 0 N o Y W 5 n Z W Q g V H l w Z S 5 7 Q 2 9 s d W 1 u M T g s M T d 9 J n F 1 b 3 Q 7 L C Z x d W 9 0 O 1 N l Y 3 R p b 2 4 x L 3 J 1 b m 5 l c n M v Q 2 h h b m d l Z C B U e X B l L n t D b 2 x 1 b W 4 x O S w x O H 0 m c X V v d D s s J n F 1 b 3 Q 7 U 2 V j d G l v b j E v c n V u b m V y c y 9 D a G F u Z 2 V k I F R 5 c G U u e 0 N v b H V t b j I w L D E 5 f S Z x d W 9 0 O y w m c X V v d D t T Z W N 0 a W 9 u M S 9 y d W 5 u Z X J z L 0 N o Y W 5 n Z W Q g V H l w Z S 5 7 Q 2 9 s d W 1 u M j E s M j B 9 J n F 1 b 3 Q 7 L C Z x d W 9 0 O 1 N l Y 3 R p b 2 4 x L 3 J 1 b m 5 l c n M v Q 2 h h b m d l Z C B U e X B l L n t D b 2 x 1 b W 4 y M i w y M X 0 m c X V v d D s s J n F 1 b 3 Q 7 U 2 V j d G l v b j E v c n V u b m V y c y 9 D a G F u Z 2 V k I F R 5 c G U u e 0 N v b H V t b j I z L D I y f S Z x d W 9 0 O y w m c X V v d D t T Z W N 0 a W 9 u M S 9 y d W 5 u Z X J z L 0 N o Y W 5 n Z W Q g V H l w Z S 5 7 Q 2 9 s d W 1 u M j Q s M j N 9 J n F 1 b 3 Q 7 L C Z x d W 9 0 O 1 N l Y 3 R p b 2 4 x L 3 J 1 b m 5 l c n M v Q 2 h h b m d l Z C B U e X B l L n t D b 2 x 1 b W 4 y N S w y N H 0 m c X V v d D s s J n F 1 b 3 Q 7 U 2 V j d G l v b j E v c n V u b m V y c y 9 D a G F u Z 2 V k I F R 5 c G U u e 0 N v b H V t b j I 2 L D I 1 f S Z x d W 9 0 O y w m c X V v d D t T Z W N 0 a W 9 u M S 9 y d W 5 u Z X J z L 0 N o Y W 5 n Z W Q g V H l w Z S 5 7 Q 2 9 s d W 1 u M j c s M j Z 9 J n F 1 b 3 Q 7 L C Z x d W 9 0 O 1 N l Y 3 R p b 2 4 x L 3 J 1 b m 5 l c n M v Q 2 h h b m d l Z C B U e X B l L n t D b 2 x 1 b W 4 y O C w y N 3 0 m c X V v d D s s J n F 1 b 3 Q 7 U 2 V j d G l v b j E v c n V u b m V y c y 9 D a G F u Z 2 V k I F R 5 c G U u e 0 N v b H V t b j I 5 L D I 4 f S Z x d W 9 0 O y w m c X V v d D t T Z W N 0 a W 9 u M S 9 y d W 5 u Z X J z L 0 N o Y W 5 n Z W Q g V H l w Z S 5 7 Q 2 9 s d W 1 u M z A s M j l 9 J n F 1 b 3 Q 7 L C Z x d W 9 0 O 1 N l Y 3 R p b 2 4 x L 3 J 1 b m 5 l c n M v Q 2 h h b m d l Z C B U e X B l L n t D b 2 x 1 b W 4 z M S w z M H 0 m c X V v d D s s J n F 1 b 3 Q 7 U 2 V j d G l v b j E v c n V u b m V y c y 9 D a G F u Z 2 V k I F R 5 c G U u e 0 N v b H V t b j M y L D M x f S Z x d W 9 0 O y w m c X V v d D t T Z W N 0 a W 9 u M S 9 y d W 5 u Z X J z L 0 N o Y W 5 n Z W Q g V H l w Z S 5 7 Q 2 9 s d W 1 u M z M s M z J 9 J n F 1 b 3 Q 7 L C Z x d W 9 0 O 1 N l Y 3 R p b 2 4 x L 3 J 1 b m 5 l c n M v Q 2 h h b m d l Z C B U e X B l L n t D b 2 x 1 b W 4 z N C w z M 3 0 m c X V v d D t d L C Z x d W 9 0 O 0 N v b H V t b k N v d W 5 0 J n F 1 b 3 Q 7 O j M 0 L C Z x d W 9 0 O 0 t l e U N v b H V t b k 5 h b W V z J n F 1 b 3 Q 7 O l t d L C Z x d W 9 0 O 0 N v b H V t b k l k Z W 5 0 a X R p Z X M m c X V v d D s 6 W y Z x d W 9 0 O 1 N l Y 3 R p b 2 4 x L 3 J 1 b m 5 l c n M v Q 2 h h b m d l Z C B U e X B l L n t D b 2 x 1 b W 4 x L D B 9 J n F 1 b 3 Q 7 L C Z x d W 9 0 O 1 N l Y 3 R p b 2 4 x L 3 J 1 b m 5 l c n M v Q 2 h h b m d l Z C B U e X B l L n t D b 2 x 1 b W 4 y L D F 9 J n F 1 b 3 Q 7 L C Z x d W 9 0 O 1 N l Y 3 R p b 2 4 x L 3 J 1 b m 5 l c n M v Q 2 h h b m d l Z C B U e X B l L n t D b 2 x 1 b W 4 z L D J 9 J n F 1 b 3 Q 7 L C Z x d W 9 0 O 1 N l Y 3 R p b 2 4 x L 3 J 1 b m 5 l c n M v Q 2 h h b m d l Z C B U e X B l L n t D b 2 x 1 b W 4 0 L D N 9 J n F 1 b 3 Q 7 L C Z x d W 9 0 O 1 N l Y 3 R p b 2 4 x L 3 J 1 b m 5 l c n M v Q 2 h h b m d l Z C B U e X B l L n t D b 2 x 1 b W 4 1 L D R 9 J n F 1 b 3 Q 7 L C Z x d W 9 0 O 1 N l Y 3 R p b 2 4 x L 3 J 1 b m 5 l c n M v Q 2 h h b m d l Z C B U e X B l L n t D b 2 x 1 b W 4 2 L D V 9 J n F 1 b 3 Q 7 L C Z x d W 9 0 O 1 N l Y 3 R p b 2 4 x L 3 J 1 b m 5 l c n M v Q 2 h h b m d l Z C B U e X B l L n t D b 2 x 1 b W 4 3 L D Z 9 J n F 1 b 3 Q 7 L C Z x d W 9 0 O 1 N l Y 3 R p b 2 4 x L 3 J 1 b m 5 l c n M v Q 2 h h b m d l Z C B U e X B l L n t D b 2 x 1 b W 4 4 L D d 9 J n F 1 b 3 Q 7 L C Z x d W 9 0 O 1 N l Y 3 R p b 2 4 x L 3 J 1 b m 5 l c n M v Q 2 h h b m d l Z C B U e X B l L n t D b 2 x 1 b W 4 5 L D h 9 J n F 1 b 3 Q 7 L C Z x d W 9 0 O 1 N l Y 3 R p b 2 4 x L 3 J 1 b m 5 l c n M v Q 2 h h b m d l Z C B U e X B l L n t D b 2 x 1 b W 4 x M C w 5 f S Z x d W 9 0 O y w m c X V v d D t T Z W N 0 a W 9 u M S 9 y d W 5 u Z X J z L 0 N o Y W 5 n Z W Q g V H l w Z S 5 7 Q 2 9 s d W 1 u M T E s M T B 9 J n F 1 b 3 Q 7 L C Z x d W 9 0 O 1 N l Y 3 R p b 2 4 x L 3 J 1 b m 5 l c n M v Q 2 h h b m d l Z C B U e X B l L n t D b 2 x 1 b W 4 x M i w x M X 0 m c X V v d D s s J n F 1 b 3 Q 7 U 2 V j d G l v b j E v c n V u b m V y c y 9 D a G F u Z 2 V k I F R 5 c G U u e 0 N v b H V t b j E z L D E y f S Z x d W 9 0 O y w m c X V v d D t T Z W N 0 a W 9 u M S 9 y d W 5 u Z X J z L 0 N o Y W 5 n Z W Q g V H l w Z S 5 7 Q 2 9 s d W 1 u M T Q s M T N 9 J n F 1 b 3 Q 7 L C Z x d W 9 0 O 1 N l Y 3 R p b 2 4 x L 3 J 1 b m 5 l c n M v Q 2 h h b m d l Z C B U e X B l L n t D b 2 x 1 b W 4 x N S w x N H 0 m c X V v d D s s J n F 1 b 3 Q 7 U 2 V j d G l v b j E v c n V u b m V y c y 9 D a G F u Z 2 V k I F R 5 c G U u e 0 N v b H V t b j E 2 L D E 1 f S Z x d W 9 0 O y w m c X V v d D t T Z W N 0 a W 9 u M S 9 y d W 5 u Z X J z L 0 N o Y W 5 n Z W Q g V H l w Z S 5 7 Q 2 9 s d W 1 u M T c s M T Z 9 J n F 1 b 3 Q 7 L C Z x d W 9 0 O 1 N l Y 3 R p b 2 4 x L 3 J 1 b m 5 l c n M v Q 2 h h b m d l Z C B U e X B l L n t D b 2 x 1 b W 4 x O C w x N 3 0 m c X V v d D s s J n F 1 b 3 Q 7 U 2 V j d G l v b j E v c n V u b m V y c y 9 D a G F u Z 2 V k I F R 5 c G U u e 0 N v b H V t b j E 5 L D E 4 f S Z x d W 9 0 O y w m c X V v d D t T Z W N 0 a W 9 u M S 9 y d W 5 u Z X J z L 0 N o Y W 5 n Z W Q g V H l w Z S 5 7 Q 2 9 s d W 1 u M j A s M T l 9 J n F 1 b 3 Q 7 L C Z x d W 9 0 O 1 N l Y 3 R p b 2 4 x L 3 J 1 b m 5 l c n M v Q 2 h h b m d l Z C B U e X B l L n t D b 2 x 1 b W 4 y M S w y M H 0 m c X V v d D s s J n F 1 b 3 Q 7 U 2 V j d G l v b j E v c n V u b m V y c y 9 D a G F u Z 2 V k I F R 5 c G U u e 0 N v b H V t b j I y L D I x f S Z x d W 9 0 O y w m c X V v d D t T Z W N 0 a W 9 u M S 9 y d W 5 u Z X J z L 0 N o Y W 5 n Z W Q g V H l w Z S 5 7 Q 2 9 s d W 1 u M j M s M j J 9 J n F 1 b 3 Q 7 L C Z x d W 9 0 O 1 N l Y 3 R p b 2 4 x L 3 J 1 b m 5 l c n M v Q 2 h h b m d l Z C B U e X B l L n t D b 2 x 1 b W 4 y N C w y M 3 0 m c X V v d D s s J n F 1 b 3 Q 7 U 2 V j d G l v b j E v c n V u b m V y c y 9 D a G F u Z 2 V k I F R 5 c G U u e 0 N v b H V t b j I 1 L D I 0 f S Z x d W 9 0 O y w m c X V v d D t T Z W N 0 a W 9 u M S 9 y d W 5 u Z X J z L 0 N o Y W 5 n Z W Q g V H l w Z S 5 7 Q 2 9 s d W 1 u M j Y s M j V 9 J n F 1 b 3 Q 7 L C Z x d W 9 0 O 1 N l Y 3 R p b 2 4 x L 3 J 1 b m 5 l c n M v Q 2 h h b m d l Z C B U e X B l L n t D b 2 x 1 b W 4 y N y w y N n 0 m c X V v d D s s J n F 1 b 3 Q 7 U 2 V j d G l v b j E v c n V u b m V y c y 9 D a G F u Z 2 V k I F R 5 c G U u e 0 N v b H V t b j I 4 L D I 3 f S Z x d W 9 0 O y w m c X V v d D t T Z W N 0 a W 9 u M S 9 y d W 5 u Z X J z L 0 N o Y W 5 n Z W Q g V H l w Z S 5 7 Q 2 9 s d W 1 u M j k s M j h 9 J n F 1 b 3 Q 7 L C Z x d W 9 0 O 1 N l Y 3 R p b 2 4 x L 3 J 1 b m 5 l c n M v Q 2 h h b m d l Z C B U e X B l L n t D b 2 x 1 b W 4 z M C w y O X 0 m c X V v d D s s J n F 1 b 3 Q 7 U 2 V j d G l v b j E v c n V u b m V y c y 9 D a G F u Z 2 V k I F R 5 c G U u e 0 N v b H V t b j M x L D M w f S Z x d W 9 0 O y w m c X V v d D t T Z W N 0 a W 9 u M S 9 y d W 5 u Z X J z L 0 N o Y W 5 n Z W Q g V H l w Z S 5 7 Q 2 9 s d W 1 u M z I s M z F 9 J n F 1 b 3 Q 7 L C Z x d W 9 0 O 1 N l Y 3 R p b 2 4 x L 3 J 1 b m 5 l c n M v Q 2 h h b m d l Z C B U e X B l L n t D b 2 x 1 b W 4 z M y w z M n 0 m c X V v d D s s J n F 1 b 3 Q 7 U 2 V j d G l v b j E v c n V u b m V y c y 9 D a G F u Z 2 V k I F R 5 c G U u e 0 N v b H V t b j M 0 L D M z f S Z x d W 9 0 O 1 0 s J n F 1 b 3 Q 7 U m V s Y X R p b 2 5 z a G l w S W 5 m b y Z x d W 9 0 O z p b X X 0 i I C 8 + P C 9 T d G F i b G V F b n R y a W V z P j w v S X R l b T 4 8 S X R l b T 4 8 S X R l b U x v Y 2 F 0 a W 9 u P j x J d G V t V H l w Z T 5 G b 3 J t d W x h P C 9 J d G V t V H l w Z T 4 8 S X R l b V B h d G g + U 2 V j d G l v b j E v c n V u b m V y c y 9 T b 3 V y Y 2 U 8 L 0 l 0 Z W 1 Q Y X R o P j w v S X R l b U x v Y 2 F 0 a W 9 u P j x T d G F i b G V F b n R y a W V z I C 8 + P C 9 J d G V t P j x J d G V t P j x J d G V t T G 9 j Y X R p b 2 4 + P E l 0 Z W 1 U e X B l P k Z v c m 1 1 b G E 8 L 0 l 0 Z W 1 U e X B l P j x J d G V t U G F 0 a D 5 T Z W N 0 a W 9 u M S 9 y d W 5 u Z X J z L 0 N o Y W 5 n Z W Q l M j B U e X B l P C 9 J d G V t U G F 0 a D 4 8 L 0 l 0 Z W 1 M b 2 N h d G l v b j 4 8 U 3 R h Y m x l R W 5 0 c m l l c y A v P j w v S X R l b T 4 8 L 0 l 0 Z W 1 z P j w v T G 9 j Y W x Q Y W N r Y W d l T W V 0 Y W R h d G F G a W x l P h Y A A A B Q S w U G A A A A A A A A A A A A A A A A A A A A A A A A J g E A A A E A A A D Q j J 3 f A R X R E Y x 6 A M B P w p f r A Q A A A F Y S d Y e t q B l F m B i d d E K G j r U A A A A A A g A A A A A A E G Y A A A A B A A A g A A A A m 7 n u W G t p x X / G 9 c W j T E j 3 G Y u C 0 w v c W 0 3 H K T N E X c m Q f n 4 A A A A A D o A A A A A C A A A g A A A A n r M n y C p C b e U j q V 2 j P S w I O L 5 A 2 E r 4 9 O U 7 o R c p g R G H u R Z Q A A A A U k v d A t T m m d j A + B l 5 r l w e 6 e s e q 0 o R U y q 2 d O 4 P Q y m W H T K X 2 t p R h H m s w 2 G q 9 3 b y 8 A k P Y V I t U o i 2 C I 5 O W Q u y P z F O y Z x J s j 7 j O A L m A 1 1 R m s Y m N S h A A A A A k w 8 z j R Y g b K M C L P N I f 2 8 Y F Q i S b L j l 9 B n 8 8 Y Z b Z X 9 s 2 T C O r 7 X Y p 2 f d t R 5 1 T J 7 E L F I R q Q / U I l G U r h l w 6 1 X Y / + Y t S A = = < / D a t a M a s h u p > 
</file>

<file path=customXml/itemProps1.xml><?xml version="1.0" encoding="utf-8"?>
<ds:datastoreItem xmlns:ds="http://schemas.openxmlformats.org/officeDocument/2006/customXml" ds:itemID="{19FDEE21-349B-4945-A9A5-74FE4C0EC8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races</vt:lpstr>
      <vt:lpstr>runners</vt:lpstr>
      <vt:lpstr>Master Sheet</vt:lpstr>
      <vt:lpstr>Condition</vt:lpstr>
      <vt:lpstr>Distance</vt:lpstr>
      <vt:lpstr>Race_IDs</vt:lpstr>
      <vt:lpstr>Runner_IDs</vt:lpstr>
      <vt:lpstr>Runner_Names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dc:creator>
  <cp:lastModifiedBy>Sarah Reid</cp:lastModifiedBy>
  <dcterms:created xsi:type="dcterms:W3CDTF">2018-04-30T16:20:39Z</dcterms:created>
  <dcterms:modified xsi:type="dcterms:W3CDTF">2018-05-03T09:20:54Z</dcterms:modified>
</cp:coreProperties>
</file>